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nias\Documents\"/>
    </mc:Choice>
  </mc:AlternateContent>
  <bookViews>
    <workbookView xWindow="0" yWindow="0" windowWidth="21570" windowHeight="8085"/>
  </bookViews>
  <sheets>
    <sheet name="main" sheetId="1" r:id="rId1"/>
    <sheet name="matrix" sheetId="2" r:id="rId2"/>
    <sheet name="hyst" sheetId="3" r:id="rId3"/>
    <sheet name="genes" sheetId="4" r:id="rId4"/>
  </sheet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A13" i="3"/>
  <c r="C3" i="4" l="1"/>
  <c r="C2" i="4" l="1"/>
  <c r="D3" i="4" l="1"/>
  <c r="D2" i="4"/>
  <c r="B3" i="4"/>
  <c r="B2" i="4"/>
  <c r="A2" i="3" l="1"/>
  <c r="A6" i="3"/>
  <c r="A7" i="3"/>
  <c r="A8" i="3"/>
  <c r="A9" i="3"/>
  <c r="A10" i="3"/>
  <c r="A11" i="3"/>
  <c r="A12" i="3"/>
  <c r="B6" i="3"/>
  <c r="B7" i="3"/>
  <c r="B8" i="3"/>
  <c r="B9" i="3"/>
  <c r="B10" i="3"/>
  <c r="B11" i="3"/>
  <c r="B12" i="3"/>
  <c r="A5" i="3"/>
  <c r="B5" i="3"/>
  <c r="E2" i="3"/>
  <c r="D2" i="3"/>
  <c r="C2" i="3"/>
  <c r="B2" i="3"/>
</calcChain>
</file>

<file path=xl/sharedStrings.xml><?xml version="1.0" encoding="utf-8"?>
<sst xmlns="http://schemas.openxmlformats.org/spreadsheetml/2006/main" count="83787" uniqueCount="12002">
  <si>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</si>
  <si>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</si>
  <si>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</si>
  <si>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</si>
  <si>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</si>
  <si>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</si>
  <si>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</si>
  <si>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</si>
  <si>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</si>
  <si>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</si>
  <si>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</si>
  <si>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</si>
  <si>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</si>
  <si>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</si>
  <si>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</si>
  <si>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</si>
  <si>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</si>
  <si>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</si>
  <si>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</si>
  <si>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</si>
  <si>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</si>
  <si>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</si>
  <si>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GCA_000091125.1</t>
  </si>
  <si>
    <t>Primary Assembly</t>
  </si>
  <si>
    <t>AP010803.1</t>
  </si>
  <si>
    <t>+</t>
  </si>
  <si>
    <t>SJA_C1-00010</t>
  </si>
  <si>
    <t>CDS</t>
  </si>
  <si>
    <t>with_protein</t>
  </si>
  <si>
    <t>BAI94835.1</t>
  </si>
  <si>
    <t>conserved hypothetical protein</t>
  </si>
  <si>
    <t>SJA_C1-00020</t>
  </si>
  <si>
    <t>BAI94836.1</t>
  </si>
  <si>
    <t>Maf-like protein</t>
  </si>
  <si>
    <t>aroE</t>
  </si>
  <si>
    <t>SJA_C1-00030</t>
  </si>
  <si>
    <t>BAI94837.1</t>
  </si>
  <si>
    <t>shikimate 5-dehydrogenase</t>
  </si>
  <si>
    <t>coaE</t>
  </si>
  <si>
    <t>SJA_C1-00040</t>
  </si>
  <si>
    <t>BAI94838.1</t>
  </si>
  <si>
    <t>dephospho-CoA kinase</t>
  </si>
  <si>
    <t>dnaQ</t>
  </si>
  <si>
    <t>SJA_C1-00050</t>
  </si>
  <si>
    <t>BAI94839.1</t>
  </si>
  <si>
    <t>DNA polymerase III epsilon subunit</t>
  </si>
  <si>
    <t>rpoN</t>
  </si>
  <si>
    <t>SJA_C1-00060</t>
  </si>
  <si>
    <t>BAI94840.1</t>
  </si>
  <si>
    <t>sigma 54</t>
  </si>
  <si>
    <t>ptsN</t>
  </si>
  <si>
    <t>SJA_C1-00070</t>
  </si>
  <si>
    <t>BAI94841.1</t>
  </si>
  <si>
    <t>PTS system nitrogen regulatory IIA component</t>
  </si>
  <si>
    <t>SJA_C1-00080</t>
  </si>
  <si>
    <t>BAI94842.1</t>
  </si>
  <si>
    <t>SJA_C1-00090</t>
  </si>
  <si>
    <t>BAI94843.1</t>
  </si>
  <si>
    <t>cwlJ</t>
  </si>
  <si>
    <t>SJA_C1-00100</t>
  </si>
  <si>
    <t>BAI94844.1</t>
  </si>
  <si>
    <t>N-acetylmuramoyl-L-alanine amidase</t>
  </si>
  <si>
    <t>SJA_C1-00110</t>
  </si>
  <si>
    <t>BAI94845.1</t>
  </si>
  <si>
    <t>-</t>
  </si>
  <si>
    <t>SJA_C1-00120</t>
  </si>
  <si>
    <t>BAI94846.1</t>
  </si>
  <si>
    <t>thiamine monophosphate synthase</t>
  </si>
  <si>
    <t>SJA_C1-00130</t>
  </si>
  <si>
    <t>BAI94847.1</t>
  </si>
  <si>
    <t>SJA_C1-00140</t>
  </si>
  <si>
    <t>BAI94848.1</t>
  </si>
  <si>
    <t>TonB-dependent receptor-like protein</t>
  </si>
  <si>
    <t>SJA_C1-00150</t>
  </si>
  <si>
    <t>BAI94849.1</t>
  </si>
  <si>
    <t>putative ICC-like phosphoesterase</t>
  </si>
  <si>
    <t>SJA_C1-00160</t>
  </si>
  <si>
    <t>BAI94850.1</t>
  </si>
  <si>
    <t>putative sulfurtransferase</t>
  </si>
  <si>
    <t>lhr</t>
  </si>
  <si>
    <t>SJA_C1-00170</t>
  </si>
  <si>
    <t>BAI94851.1</t>
  </si>
  <si>
    <t>Lhr-like helicase</t>
  </si>
  <si>
    <t>SJA_C1-00180</t>
  </si>
  <si>
    <t>BAI94852.1</t>
  </si>
  <si>
    <t>cystathionine beta-lyase/cystathionine gamma-synthase</t>
  </si>
  <si>
    <t>SJA_C1-00190</t>
  </si>
  <si>
    <t>BAI94853.1</t>
  </si>
  <si>
    <t>putative dehydrogenase</t>
  </si>
  <si>
    <t>SJA_C1-00200</t>
  </si>
  <si>
    <t>BAI94854.1</t>
  </si>
  <si>
    <t>phosphoserine phosphatase</t>
  </si>
  <si>
    <t>linK</t>
  </si>
  <si>
    <t>SJA_C1-00210</t>
  </si>
  <si>
    <t>BAI94855.1</t>
  </si>
  <si>
    <t>ABC-type transport system permease component LinK</t>
  </si>
  <si>
    <t>linL</t>
  </si>
  <si>
    <t>SJA_C1-00220</t>
  </si>
  <si>
    <t>BAI94856.1</t>
  </si>
  <si>
    <t>ABC-type transport system ATPase component LinL</t>
  </si>
  <si>
    <t>linM</t>
  </si>
  <si>
    <t>SJA_C1-00230</t>
  </si>
  <si>
    <t>BAI94857.1</t>
  </si>
  <si>
    <t>ABC-type transport system periplasmic component LinM</t>
  </si>
  <si>
    <t>linN</t>
  </si>
  <si>
    <t>SJA_C1-00240</t>
  </si>
  <si>
    <t>BAI94858.1</t>
  </si>
  <si>
    <t>ABC-type transport system auxiliary component (lipoprotein)</t>
  </si>
  <si>
    <t>pepN</t>
  </si>
  <si>
    <t>SJA_C1-00250</t>
  </si>
  <si>
    <t>BAI94859.1</t>
  </si>
  <si>
    <t>aminopeptidase N</t>
  </si>
  <si>
    <t>SJA_C1-00260</t>
  </si>
  <si>
    <t>BAI94860.1</t>
  </si>
  <si>
    <t>ParB-like protein</t>
  </si>
  <si>
    <t>parA</t>
  </si>
  <si>
    <t>SJA_C1-00270</t>
  </si>
  <si>
    <t>BAI94861.1</t>
  </si>
  <si>
    <t>chromosome partitioning protein ParA</t>
  </si>
  <si>
    <t>gidB</t>
  </si>
  <si>
    <t>SJA_C1-00280</t>
  </si>
  <si>
    <t>BAI94862.1</t>
  </si>
  <si>
    <t>putative S-adenosylmethionine-dependent methyltransferase involved in bacterial cell division</t>
  </si>
  <si>
    <t>gidA</t>
  </si>
  <si>
    <t>SJA_C1-00290</t>
  </si>
  <si>
    <t>BAI94863.1</t>
  </si>
  <si>
    <t>NAD/FAD-utilizing enzyme apparently involved in cell division</t>
  </si>
  <si>
    <t>thdF</t>
  </si>
  <si>
    <t>SJA_C1-00300</t>
  </si>
  <si>
    <t>BAI94864.1</t>
  </si>
  <si>
    <t>tRNA modification GTPase</t>
  </si>
  <si>
    <t>SJA_C1-00310</t>
  </si>
  <si>
    <t>BAI94865.1</t>
  </si>
  <si>
    <t>hypothetical protein</t>
  </si>
  <si>
    <t>SJA_C1-00320</t>
  </si>
  <si>
    <t>BAI94866.1</t>
  </si>
  <si>
    <t>carboxymethylenebutenolidase</t>
  </si>
  <si>
    <t>qor</t>
  </si>
  <si>
    <t>SJA_C1-00330</t>
  </si>
  <si>
    <t>BAI94867.1</t>
  </si>
  <si>
    <t>NADPH2:quinone reductase</t>
  </si>
  <si>
    <t>SJA_C1-00340</t>
  </si>
  <si>
    <t>BAI94868.1</t>
  </si>
  <si>
    <t>terC</t>
  </si>
  <si>
    <t>SJA_C1-00350</t>
  </si>
  <si>
    <t>BAI94869.1</t>
  </si>
  <si>
    <t>tellurite resistance protein TerC</t>
  </si>
  <si>
    <t>rho</t>
  </si>
  <si>
    <t>SJA_C1-00360</t>
  </si>
  <si>
    <t>BAI94870.1</t>
  </si>
  <si>
    <t>transcription termination factor</t>
  </si>
  <si>
    <t>SJA_C1-00370</t>
  </si>
  <si>
    <t>BAI94871.1</t>
  </si>
  <si>
    <t>pbp</t>
  </si>
  <si>
    <t>SJA_C1-00380</t>
  </si>
  <si>
    <t>BAI94872.1</t>
  </si>
  <si>
    <t>penicillin-binding protein</t>
  </si>
  <si>
    <t>msrB</t>
  </si>
  <si>
    <t>SJA_C1-00390</t>
  </si>
  <si>
    <t>BAI94873.1</t>
  </si>
  <si>
    <t>peptide-methionine (R)-S-oxide reductase</t>
  </si>
  <si>
    <t>SJA_C1-00400</t>
  </si>
  <si>
    <t>BAI94874.1</t>
  </si>
  <si>
    <t>DNA polymerase III delta subunit</t>
  </si>
  <si>
    <t>SJA_C1-00410</t>
  </si>
  <si>
    <t>BAI94875.1</t>
  </si>
  <si>
    <t>leuS</t>
  </si>
  <si>
    <t>SJA_C1-00420</t>
  </si>
  <si>
    <t>BAI94876.1</t>
  </si>
  <si>
    <t>leucyl-tRNA synthetase</t>
  </si>
  <si>
    <t>SJA_C1-00430</t>
  </si>
  <si>
    <t>BAI94877.1</t>
  </si>
  <si>
    <t>SJA_C1-00440</t>
  </si>
  <si>
    <t>BAI94878.1</t>
  </si>
  <si>
    <t>SJA_C1-00450</t>
  </si>
  <si>
    <t>BAI94879.1</t>
  </si>
  <si>
    <t>tag</t>
  </si>
  <si>
    <t>SJA_C1-00460</t>
  </si>
  <si>
    <t>BAI94880.1</t>
  </si>
  <si>
    <t>DNA-3-methyladenine glycosylase I</t>
  </si>
  <si>
    <t>gyrB</t>
  </si>
  <si>
    <t>SJA_C1-00470</t>
  </si>
  <si>
    <t>BAI94881.1</t>
  </si>
  <si>
    <t>DNA gyrase subunit B</t>
  </si>
  <si>
    <t>SJA_C1-00480</t>
  </si>
  <si>
    <t>BAI94882.1</t>
  </si>
  <si>
    <t>SJA_C1-00490</t>
  </si>
  <si>
    <t>BAI94883.1</t>
  </si>
  <si>
    <t>SJA_C1-00500</t>
  </si>
  <si>
    <t>BAI94884.1</t>
  </si>
  <si>
    <t>SJA_C1-00510</t>
  </si>
  <si>
    <t>BAI94885.1</t>
  </si>
  <si>
    <t>SJA_C1-00520</t>
  </si>
  <si>
    <t>BAI94886.1</t>
  </si>
  <si>
    <t>GntR-family transcriptional regulator</t>
  </si>
  <si>
    <t>SJA_C1-00530</t>
  </si>
  <si>
    <t>BAI94887.1</t>
  </si>
  <si>
    <t>SJA_C1-00540</t>
  </si>
  <si>
    <t>BAI94888.1</t>
  </si>
  <si>
    <t>putative metal-dependent hydrolase</t>
  </si>
  <si>
    <t>SJA_C1-00550</t>
  </si>
  <si>
    <t>BAI94889.1</t>
  </si>
  <si>
    <t>sco1</t>
  </si>
  <si>
    <t>SJA_C1-00560</t>
  </si>
  <si>
    <t>BAI94890.1</t>
  </si>
  <si>
    <t>uncharacterized protein Sco1</t>
  </si>
  <si>
    <t>SJA_C1-00570</t>
  </si>
  <si>
    <t>BAI94891.1</t>
  </si>
  <si>
    <t>ankyrin repeat protein</t>
  </si>
  <si>
    <t>SJA_C1-00580</t>
  </si>
  <si>
    <t>BAI94892.1</t>
  </si>
  <si>
    <t>putative transposase</t>
  </si>
  <si>
    <t>SJA_C1-00590</t>
  </si>
  <si>
    <t>BAI94893.1</t>
  </si>
  <si>
    <t>ppa</t>
  </si>
  <si>
    <t>SJA_C1-00600</t>
  </si>
  <si>
    <t>BAI94894.1</t>
  </si>
  <si>
    <t>inorganic pyrophosphatase</t>
  </si>
  <si>
    <t>SJA_C1-00610</t>
  </si>
  <si>
    <t>BAI94895.1</t>
  </si>
  <si>
    <t>trypsin-like serine protease</t>
  </si>
  <si>
    <t>hisS</t>
  </si>
  <si>
    <t>SJA_C1-00620</t>
  </si>
  <si>
    <t>BAI94896.1</t>
  </si>
  <si>
    <t>histidyl-tRNA synthetase</t>
  </si>
  <si>
    <t>prfA</t>
  </si>
  <si>
    <t>SJA_C1-00630</t>
  </si>
  <si>
    <t>BAI94897.1</t>
  </si>
  <si>
    <t>peptide chain release factor RF-1</t>
  </si>
  <si>
    <t>hemK</t>
  </si>
  <si>
    <t>SJA_C1-00640</t>
  </si>
  <si>
    <t>BAI94898.1</t>
  </si>
  <si>
    <t>methylase of polypeptide chain release factors</t>
  </si>
  <si>
    <t>SJA_C1-00650</t>
  </si>
  <si>
    <t>BAI94899.1</t>
  </si>
  <si>
    <t>SJA_C1-00660</t>
  </si>
  <si>
    <t>BAI94900.1</t>
  </si>
  <si>
    <t>SJA_C1-00670</t>
  </si>
  <si>
    <t>BAI94901.1</t>
  </si>
  <si>
    <t>acyl-CoA hydrolase</t>
  </si>
  <si>
    <t>SJA_C1-00680</t>
  </si>
  <si>
    <t>BAI94902.1</t>
  </si>
  <si>
    <t>SJA_C1-00690</t>
  </si>
  <si>
    <t>BAI94903.1</t>
  </si>
  <si>
    <t>CBS domain protein</t>
  </si>
  <si>
    <t>SJA_C1-00700</t>
  </si>
  <si>
    <t>BAI94904.1</t>
  </si>
  <si>
    <t>putative membrane protein</t>
  </si>
  <si>
    <t>rRNA</t>
  </si>
  <si>
    <t>SJA_C1-r0010</t>
  </si>
  <si>
    <t>16S ribosomal RNA</t>
  </si>
  <si>
    <t>tRNA</t>
  </si>
  <si>
    <t>SJA_C1-t0010</t>
  </si>
  <si>
    <t>tRNA-Ile</t>
  </si>
  <si>
    <t>SJA_C1-t0020</t>
  </si>
  <si>
    <t>tRNA-Ala</t>
  </si>
  <si>
    <t>SJA_C1-r0020</t>
  </si>
  <si>
    <t>23S ribosomal RNA</t>
  </si>
  <si>
    <t>SJA_C1-r0030</t>
  </si>
  <si>
    <t>5S ribosomal RNA</t>
  </si>
  <si>
    <t>SJA_C1-t0030</t>
  </si>
  <si>
    <t>tRNA-Met</t>
  </si>
  <si>
    <t>SJA_C1-00710</t>
  </si>
  <si>
    <t>BAI94905.1</t>
  </si>
  <si>
    <t>SJA_C1-00720</t>
  </si>
  <si>
    <t>BAI94906.1</t>
  </si>
  <si>
    <t>putative amino acid transporter</t>
  </si>
  <si>
    <t>bcr</t>
  </si>
  <si>
    <t>SJA_C1-00730</t>
  </si>
  <si>
    <t>BAI94907.1</t>
  </si>
  <si>
    <t>putative MFS permease</t>
  </si>
  <si>
    <t>SJA_C1-00740</t>
  </si>
  <si>
    <t>BAI94908.1</t>
  </si>
  <si>
    <t>Sel1-like TPR repeat protein</t>
  </si>
  <si>
    <t>SJA_C1-00750</t>
  </si>
  <si>
    <t>BAI94909.1</t>
  </si>
  <si>
    <t>SJA_C1-00760</t>
  </si>
  <si>
    <t>BAI94910.1</t>
  </si>
  <si>
    <t>SJA_C1-00770</t>
  </si>
  <si>
    <t>BAI94911.1</t>
  </si>
  <si>
    <t>SJA_C1-00780</t>
  </si>
  <si>
    <t>BAI94912.1</t>
  </si>
  <si>
    <t>glycerophosphoryl diester phosphodiesterase</t>
  </si>
  <si>
    <t>SJA_C1-00790</t>
  </si>
  <si>
    <t>BAI94913.1</t>
  </si>
  <si>
    <t>YjgF-family protein</t>
  </si>
  <si>
    <t>SJA_C1-00800</t>
  </si>
  <si>
    <t>BAI94914.1</t>
  </si>
  <si>
    <t>SJA_C1-00810</t>
  </si>
  <si>
    <t>BAI94915.1</t>
  </si>
  <si>
    <t>SJA_C1-00820</t>
  </si>
  <si>
    <t>BAI94916.1</t>
  </si>
  <si>
    <t>CheY-like response regulator</t>
  </si>
  <si>
    <t>cysQ</t>
  </si>
  <si>
    <t>SJA_C1-00830</t>
  </si>
  <si>
    <t>BAI94917.1</t>
  </si>
  <si>
    <t>inositol monophosphatase family protein</t>
  </si>
  <si>
    <t>pmbA</t>
  </si>
  <si>
    <t>SJA_C1-00840</t>
  </si>
  <si>
    <t>BAI94918.1</t>
  </si>
  <si>
    <t>putative Zn-dependent protease PmbA</t>
  </si>
  <si>
    <t>nudC</t>
  </si>
  <si>
    <t>SJA_C1-00850</t>
  </si>
  <si>
    <t>BAI94919.1</t>
  </si>
  <si>
    <t>NADH pyrophosphatase</t>
  </si>
  <si>
    <t>mutY</t>
  </si>
  <si>
    <t>SJA_C1-00860</t>
  </si>
  <si>
    <t>BAI94920.1</t>
  </si>
  <si>
    <t>A/G-specific DNA glycosylase</t>
  </si>
  <si>
    <t>SJA_C1-00870</t>
  </si>
  <si>
    <t>BAI94921.1</t>
  </si>
  <si>
    <t>SJA_C1-00880</t>
  </si>
  <si>
    <t>BAI94922.1</t>
  </si>
  <si>
    <t>SJA_C1-00890</t>
  </si>
  <si>
    <t>BAI94923.1</t>
  </si>
  <si>
    <t>protein-disulfide isomerase</t>
  </si>
  <si>
    <t>SJA_C1-00900</t>
  </si>
  <si>
    <t>BAI94924.1</t>
  </si>
  <si>
    <t>smc</t>
  </si>
  <si>
    <t>SJA_C1-00910</t>
  </si>
  <si>
    <t>BAI94925.1</t>
  </si>
  <si>
    <t>chromosome segregation protein</t>
  </si>
  <si>
    <t>plD</t>
  </si>
  <si>
    <t>SJA_C1-00920</t>
  </si>
  <si>
    <t>BAI94926.1</t>
  </si>
  <si>
    <t>phospholipase D</t>
  </si>
  <si>
    <t>ubiA</t>
  </si>
  <si>
    <t>SJA_C1-00930</t>
  </si>
  <si>
    <t>BAI94927.1</t>
  </si>
  <si>
    <t>4-hydroxybenzoate octaprenyltransferase</t>
  </si>
  <si>
    <t>SJA_C1-00940</t>
  </si>
  <si>
    <t>BAI94928.1</t>
  </si>
  <si>
    <t>SJA_C1-00950</t>
  </si>
  <si>
    <t>BAI94929.1</t>
  </si>
  <si>
    <t>gamma-glutamylcysteine synthetase</t>
  </si>
  <si>
    <t>SJA_C1-00960</t>
  </si>
  <si>
    <t>BAI94930.1</t>
  </si>
  <si>
    <t>putative protein-S-isoprenylcysteine methyltransferase</t>
  </si>
  <si>
    <t>SJA_C1-00970</t>
  </si>
  <si>
    <t>BAI94931.1</t>
  </si>
  <si>
    <t>SJA_C1-00980</t>
  </si>
  <si>
    <t>BAI94932.1</t>
  </si>
  <si>
    <t>ruvA</t>
  </si>
  <si>
    <t>SJA_C1-00990</t>
  </si>
  <si>
    <t>BAI94933.1</t>
  </si>
  <si>
    <t>Holliday junction resolvasome DNA-binding subunit</t>
  </si>
  <si>
    <t>ruvC</t>
  </si>
  <si>
    <t>SJA_C1-01000</t>
  </si>
  <si>
    <t>BAI94934.1</t>
  </si>
  <si>
    <t>crossover junction endodeoxyribonuclease RuvC</t>
  </si>
  <si>
    <t>ruvB</t>
  </si>
  <si>
    <t>SJA_C1-01010</t>
  </si>
  <si>
    <t>BAI94935.1</t>
  </si>
  <si>
    <t>Holliday junction resolvasome helicase subunit</t>
  </si>
  <si>
    <t>rpmG</t>
  </si>
  <si>
    <t>SJA_C1-01020</t>
  </si>
  <si>
    <t>BAI94936.1</t>
  </si>
  <si>
    <t>ribosomal protein L33</t>
  </si>
  <si>
    <t>SJA_C1-01030</t>
  </si>
  <si>
    <t>BAI94937.1</t>
  </si>
  <si>
    <t>SJA_C1-01040</t>
  </si>
  <si>
    <t>BAI94938.1</t>
  </si>
  <si>
    <t>dps</t>
  </si>
  <si>
    <t>SJA_C1-01050</t>
  </si>
  <si>
    <t>BAI94939.1</t>
  </si>
  <si>
    <t>starvation-inducible DNA-binding protein</t>
  </si>
  <si>
    <t>SJA_C1-01060</t>
  </si>
  <si>
    <t>BAI94940.1</t>
  </si>
  <si>
    <t>transcription elongation factor</t>
  </si>
  <si>
    <t>cobT</t>
  </si>
  <si>
    <t>SJA_C1-01070</t>
  </si>
  <si>
    <t>BAI94941.1</t>
  </si>
  <si>
    <t>cobalamin biosynthesis protein</t>
  </si>
  <si>
    <t>SJA_C1-01080</t>
  </si>
  <si>
    <t>BAI94942.1</t>
  </si>
  <si>
    <t>protein tyrosine/serine phosphatase</t>
  </si>
  <si>
    <t>SJA_C1-01090</t>
  </si>
  <si>
    <t>BAI94943.1</t>
  </si>
  <si>
    <t>OsmC-like protein</t>
  </si>
  <si>
    <t>cobS</t>
  </si>
  <si>
    <t>SJA_C1-01100</t>
  </si>
  <si>
    <t>BAI94944.1</t>
  </si>
  <si>
    <t>MoxR-like ATPase</t>
  </si>
  <si>
    <t>dnaJ</t>
  </si>
  <si>
    <t>SJA_C1-01110</t>
  </si>
  <si>
    <t>BAI94945.1</t>
  </si>
  <si>
    <t>DnaJ-class molecular chaperone</t>
  </si>
  <si>
    <t>SJA_C1-01120</t>
  </si>
  <si>
    <t>BAI94946.1</t>
  </si>
  <si>
    <t>BolA-like protein</t>
  </si>
  <si>
    <t>gst</t>
  </si>
  <si>
    <t>SJA_C1-01130</t>
  </si>
  <si>
    <t>BAI94947.1</t>
  </si>
  <si>
    <t>glutathione S-transferase</t>
  </si>
  <si>
    <t>SJA_C1-01140</t>
  </si>
  <si>
    <t>BAI94948.1</t>
  </si>
  <si>
    <t>pirin-related protein</t>
  </si>
  <si>
    <t>SJA_C1-01150</t>
  </si>
  <si>
    <t>BAI94949.1</t>
  </si>
  <si>
    <t>ftsE</t>
  </si>
  <si>
    <t>SJA_C1-01160</t>
  </si>
  <si>
    <t>BAI94950.1</t>
  </si>
  <si>
    <t>putative ATPase involved in cell division</t>
  </si>
  <si>
    <t>ftsX</t>
  </si>
  <si>
    <t>SJA_C1-01170</t>
  </si>
  <si>
    <t>BAI94951.1</t>
  </si>
  <si>
    <t>cell division protein</t>
  </si>
  <si>
    <t>SJA_C1-01180</t>
  </si>
  <si>
    <t>BAI94952.1</t>
  </si>
  <si>
    <t>plsC</t>
  </si>
  <si>
    <t>SJA_C1-01190</t>
  </si>
  <si>
    <t>BAI94953.1</t>
  </si>
  <si>
    <t>1-acyl-sn-glycerol-3-phosphate acyltransferase</t>
  </si>
  <si>
    <t>SJA_C1-01200</t>
  </si>
  <si>
    <t>BAI94954.1</t>
  </si>
  <si>
    <t>prephenate dehydrogenase</t>
  </si>
  <si>
    <t>hisC</t>
  </si>
  <si>
    <t>SJA_C1-01210</t>
  </si>
  <si>
    <t>BAI94955.1</t>
  </si>
  <si>
    <t>histidinol-phosphate aminotransferase</t>
  </si>
  <si>
    <t>SJA_C1-01220</t>
  </si>
  <si>
    <t>BAI94956.1</t>
  </si>
  <si>
    <t>metX</t>
  </si>
  <si>
    <t>SJA_C1-01230</t>
  </si>
  <si>
    <t>BAI94957.1</t>
  </si>
  <si>
    <t>homoserine O-acetyltransferase</t>
  </si>
  <si>
    <t>metW</t>
  </si>
  <si>
    <t>SJA_C1-01240</t>
  </si>
  <si>
    <t>BAI94958.1</t>
  </si>
  <si>
    <t>SAM-dependent methyltransferase</t>
  </si>
  <si>
    <t>yapH</t>
  </si>
  <si>
    <t>SJA_C1-01250</t>
  </si>
  <si>
    <t>BAI94959.1</t>
  </si>
  <si>
    <t>putative autotransporter YapH</t>
  </si>
  <si>
    <t>SJA_C1-01260</t>
  </si>
  <si>
    <t>BAI94960.1</t>
  </si>
  <si>
    <t>SDR-family protein</t>
  </si>
  <si>
    <t>SJA_C1-01270</t>
  </si>
  <si>
    <t>BAI94961.1</t>
  </si>
  <si>
    <t>acyl-CoA dehydrogenase</t>
  </si>
  <si>
    <t>SJA_C1-01280</t>
  </si>
  <si>
    <t>BAI94962.1</t>
  </si>
  <si>
    <t>putative aldolase</t>
  </si>
  <si>
    <t>SJA_C1-01290</t>
  </si>
  <si>
    <t>BAI94963.1</t>
  </si>
  <si>
    <t>SJA_C1-01300</t>
  </si>
  <si>
    <t>BAI94964.1</t>
  </si>
  <si>
    <t>ABC-type transport system periplasmic component</t>
  </si>
  <si>
    <t>SJA_C1-01310</t>
  </si>
  <si>
    <t>BAI94965.1</t>
  </si>
  <si>
    <t>putative monooxygenase</t>
  </si>
  <si>
    <t>SJA_C1-01320</t>
  </si>
  <si>
    <t>BAI94966.1</t>
  </si>
  <si>
    <t>SJA_C1-01330</t>
  </si>
  <si>
    <t>BAI94967.1</t>
  </si>
  <si>
    <t>putative arylsulfatase A</t>
  </si>
  <si>
    <t>SJA_C1-01340</t>
  </si>
  <si>
    <t>BAI94968.1</t>
  </si>
  <si>
    <t>SJA_C1-01350</t>
  </si>
  <si>
    <t>BAI94969.1</t>
  </si>
  <si>
    <t>SJA_C1-01360</t>
  </si>
  <si>
    <t>BAI94970.1</t>
  </si>
  <si>
    <t>SJA_C1-01370</t>
  </si>
  <si>
    <t>BAI94971.1</t>
  </si>
  <si>
    <t>SJA_C1-01380</t>
  </si>
  <si>
    <t>BAI94972.1</t>
  </si>
  <si>
    <t>SJA_C1-01390</t>
  </si>
  <si>
    <t>BAI94973.1</t>
  </si>
  <si>
    <t>atoB</t>
  </si>
  <si>
    <t>SJA_C1-01400</t>
  </si>
  <si>
    <t>BAI94974.1</t>
  </si>
  <si>
    <t>acetyl-CoA C-acetyltransferase</t>
  </si>
  <si>
    <t>SJA_C1-01410</t>
  </si>
  <si>
    <t>BAI94975.1</t>
  </si>
  <si>
    <t>MarR-family transcriptional regulator</t>
  </si>
  <si>
    <t>SJA_C1-01420</t>
  </si>
  <si>
    <t>BAI94976.1</t>
  </si>
  <si>
    <t>paaB</t>
  </si>
  <si>
    <t>SJA_C1-01430</t>
  </si>
  <si>
    <t>BAI94977.1</t>
  </si>
  <si>
    <t>phenylacetate degradation protein</t>
  </si>
  <si>
    <t>ehhadh3</t>
  </si>
  <si>
    <t>SJA_C1-01440</t>
  </si>
  <si>
    <t>BAI94978.1</t>
  </si>
  <si>
    <t>3,2-trans-enoyl-CoA isomerase</t>
  </si>
  <si>
    <t>bcd</t>
  </si>
  <si>
    <t>SJA_C1-01450</t>
  </si>
  <si>
    <t>BAI94979.1</t>
  </si>
  <si>
    <t>butyryl-CoA dehydrogenase</t>
  </si>
  <si>
    <t>SJA_C1-01460</t>
  </si>
  <si>
    <t>BAI94980.1</t>
  </si>
  <si>
    <t>putative NADP-dependent oxidoreductase</t>
  </si>
  <si>
    <t>SJA_C1-01470</t>
  </si>
  <si>
    <t>BAI94981.1</t>
  </si>
  <si>
    <t>4-coumarate-CoA ligase</t>
  </si>
  <si>
    <t>fadB</t>
  </si>
  <si>
    <t>SJA_C1-01480</t>
  </si>
  <si>
    <t>BAI94982.1</t>
  </si>
  <si>
    <t>3-hydroxyacyl-CoA dehydrogenase</t>
  </si>
  <si>
    <t>SJA_C1-01490</t>
  </si>
  <si>
    <t>BAI94983.1</t>
  </si>
  <si>
    <t>SJA_C1-01500</t>
  </si>
  <si>
    <t>BAI94984.1</t>
  </si>
  <si>
    <t>SJA_C1-t0040</t>
  </si>
  <si>
    <t>tRNA-Thr</t>
  </si>
  <si>
    <t>SJA_C1-01510</t>
  </si>
  <si>
    <t>BAI94985.1</t>
  </si>
  <si>
    <t>pepP</t>
  </si>
  <si>
    <t>SJA_C1-01520</t>
  </si>
  <si>
    <t>BAI94986.1</t>
  </si>
  <si>
    <t>Xaa-Pro aminopeptidase</t>
  </si>
  <si>
    <t>ptrB</t>
  </si>
  <si>
    <t>SJA_C1-01530</t>
  </si>
  <si>
    <t>BAI94987.1</t>
  </si>
  <si>
    <t>oligopeptidase B</t>
  </si>
  <si>
    <t>SJA_C1-01540</t>
  </si>
  <si>
    <t>BAI94988.1</t>
  </si>
  <si>
    <t>putative thioesterase</t>
  </si>
  <si>
    <t>SJA_C1-01550</t>
  </si>
  <si>
    <t>BAI94989.1</t>
  </si>
  <si>
    <t>SJA_C1-01560</t>
  </si>
  <si>
    <t>BAI94990.1</t>
  </si>
  <si>
    <t>ATP-binding cassette protein</t>
  </si>
  <si>
    <t>dapD</t>
  </si>
  <si>
    <t>SJA_C1-01570</t>
  </si>
  <si>
    <t>BAI94991.1</t>
  </si>
  <si>
    <t>2,3,4,5-tetrahydropyridine-2-carboxylate N-succinyltransferase</t>
  </si>
  <si>
    <t>SJA_C1-01580</t>
  </si>
  <si>
    <t>BAI94992.1</t>
  </si>
  <si>
    <t>putative hydrolase</t>
  </si>
  <si>
    <t>SJA_C1-01590</t>
  </si>
  <si>
    <t>BAI94993.1</t>
  </si>
  <si>
    <t>putative nucleotide-binding protein</t>
  </si>
  <si>
    <t>crtQ</t>
  </si>
  <si>
    <t>SJA_C1-01600</t>
  </si>
  <si>
    <t>BAI94994.1</t>
  </si>
  <si>
    <t>zeta-carotene desaturase</t>
  </si>
  <si>
    <t>crtY</t>
  </si>
  <si>
    <t>SJA_C1-01610</t>
  </si>
  <si>
    <t>BAI94995.1</t>
  </si>
  <si>
    <t>putative lycopene beta cyclase</t>
  </si>
  <si>
    <t>SJA_C1-01620</t>
  </si>
  <si>
    <t>BAI94996.1</t>
  </si>
  <si>
    <t>SJA_C1-01630</t>
  </si>
  <si>
    <t>BAI94997.1</t>
  </si>
  <si>
    <t>SJA_C1-01640</t>
  </si>
  <si>
    <t>BAI94998.1</t>
  </si>
  <si>
    <t>CDF-family cation efflux system protein</t>
  </si>
  <si>
    <t>SJA_C1-01650</t>
  </si>
  <si>
    <t>BAI94999.1</t>
  </si>
  <si>
    <t>putative flavoprotein</t>
  </si>
  <si>
    <t>SJA_C1-01660</t>
  </si>
  <si>
    <t>BAI95000.1</t>
  </si>
  <si>
    <t>recQ</t>
  </si>
  <si>
    <t>SJA_C1-01670</t>
  </si>
  <si>
    <t>BAI95001.1</t>
  </si>
  <si>
    <t>ATP-dependent DNA helicase RecQ</t>
  </si>
  <si>
    <t>SJA_C1-01680</t>
  </si>
  <si>
    <t>BAI95002.1</t>
  </si>
  <si>
    <t>SJA_C1-01690</t>
  </si>
  <si>
    <t>BAI95003.1</t>
  </si>
  <si>
    <t>putative beta-lactamase class C</t>
  </si>
  <si>
    <t>phz</t>
  </si>
  <si>
    <t>SJA_C1-01700</t>
  </si>
  <si>
    <t>BAI95004.1</t>
  </si>
  <si>
    <t>phenazine biosynthesis protein</t>
  </si>
  <si>
    <t>SJA_C1-01710</t>
  </si>
  <si>
    <t>BAI95005.1</t>
  </si>
  <si>
    <t>TrkA domain protein</t>
  </si>
  <si>
    <t>SJA_C1-01720</t>
  </si>
  <si>
    <t>BAI95006.1</t>
  </si>
  <si>
    <t>aroC</t>
  </si>
  <si>
    <t>SJA_C1-01730</t>
  </si>
  <si>
    <t>BAI95007.1</t>
  </si>
  <si>
    <t>chorismate synthase</t>
  </si>
  <si>
    <t>fabI</t>
  </si>
  <si>
    <t>SJA_C1-01740</t>
  </si>
  <si>
    <t>BAI95008.1</t>
  </si>
  <si>
    <t>enoyl-[acyl-carrier-protein] reductase (NADH)</t>
  </si>
  <si>
    <t>SJA_C1-01750</t>
  </si>
  <si>
    <t>BAI95009.1</t>
  </si>
  <si>
    <t>putative ribonuclease BN</t>
  </si>
  <si>
    <t>SJA_C1-01760</t>
  </si>
  <si>
    <t>BAI95010.1</t>
  </si>
  <si>
    <t>pdxH</t>
  </si>
  <si>
    <t>SJA_C1-01770</t>
  </si>
  <si>
    <t>BAI95011.1</t>
  </si>
  <si>
    <t>pyridoxamine 5'-phosphate oxidase</t>
  </si>
  <si>
    <t>SJA_C1-01780</t>
  </si>
  <si>
    <t>BAI95012.1</t>
  </si>
  <si>
    <t>dicarboxylate/amino acid:cation (Na+ or H+) symporter</t>
  </si>
  <si>
    <t>SJA_C1-01790</t>
  </si>
  <si>
    <t>BAI95013.1</t>
  </si>
  <si>
    <t>SJA_C1-01800</t>
  </si>
  <si>
    <t>BAI95014.1</t>
  </si>
  <si>
    <t>purA</t>
  </si>
  <si>
    <t>SJA_C1-01810</t>
  </si>
  <si>
    <t>BAI95015.1</t>
  </si>
  <si>
    <t>adenylosuccinate synthase</t>
  </si>
  <si>
    <t>SJA_C1-01820</t>
  </si>
  <si>
    <t>BAI95016.1</t>
  </si>
  <si>
    <t>hisZ</t>
  </si>
  <si>
    <t>SJA_C1-01830</t>
  </si>
  <si>
    <t>BAI95017.1</t>
  </si>
  <si>
    <t>ATP phosphoribosyltransferase regulatory subunit</t>
  </si>
  <si>
    <t>serA</t>
  </si>
  <si>
    <t>SJA_C1-01840</t>
  </si>
  <si>
    <t>BAI95018.1</t>
  </si>
  <si>
    <t>D-3-phosphoglycerate dehydrogenase</t>
  </si>
  <si>
    <t>serC</t>
  </si>
  <si>
    <t>SJA_C1-01850</t>
  </si>
  <si>
    <t>BAI95019.1</t>
  </si>
  <si>
    <t>phosphoserine aminotransferase</t>
  </si>
  <si>
    <t>SJA_C1-01860</t>
  </si>
  <si>
    <t>BAI95020.1</t>
  </si>
  <si>
    <t>extensin-like protein</t>
  </si>
  <si>
    <t>SJA_C1-01870</t>
  </si>
  <si>
    <t>BAI95021.1</t>
  </si>
  <si>
    <t>SJA_C1-01880</t>
  </si>
  <si>
    <t>BAI95022.1</t>
  </si>
  <si>
    <t>crtB</t>
  </si>
  <si>
    <t>SJA_C1-01890</t>
  </si>
  <si>
    <t>BAI95023.1</t>
  </si>
  <si>
    <t>phytoene/squalene synthetase</t>
  </si>
  <si>
    <t>amt</t>
  </si>
  <si>
    <t>SJA_C1-01900</t>
  </si>
  <si>
    <t>BAI95024.1</t>
  </si>
  <si>
    <t>Amt-family ammonium transporter</t>
  </si>
  <si>
    <t>glnB</t>
  </si>
  <si>
    <t>SJA_C1-01910</t>
  </si>
  <si>
    <t>BAI95025.1</t>
  </si>
  <si>
    <t>nitrogen regulatory protein P-II 1</t>
  </si>
  <si>
    <t>SJA_C1-01920</t>
  </si>
  <si>
    <t>BAI95026.1</t>
  </si>
  <si>
    <t>tldD</t>
  </si>
  <si>
    <t>SJA_C1-01930</t>
  </si>
  <si>
    <t>BAI95027.1</t>
  </si>
  <si>
    <t>putative Zn-dependent protease TldD</t>
  </si>
  <si>
    <t>SJA_C1-01940</t>
  </si>
  <si>
    <t>BAI95028.1</t>
  </si>
  <si>
    <t>SJA_C1-01950</t>
  </si>
  <si>
    <t>BAI95029.1</t>
  </si>
  <si>
    <t>SJA_C1-t0050</t>
  </si>
  <si>
    <t>tRNA-Val</t>
  </si>
  <si>
    <t>SJA_C1-01960</t>
  </si>
  <si>
    <t>BAI95030.1</t>
  </si>
  <si>
    <t>dat</t>
  </si>
  <si>
    <t>SJA_C1-01970</t>
  </si>
  <si>
    <t>BAI95031.1</t>
  </si>
  <si>
    <t>D-alanine transaminase</t>
  </si>
  <si>
    <t>SJA_C1-01980</t>
  </si>
  <si>
    <t>BAI95032.1</t>
  </si>
  <si>
    <t>RNA polymerase sigma-54 factor</t>
  </si>
  <si>
    <t>SJA_C1-01990</t>
  </si>
  <si>
    <t>BAI95033.1</t>
  </si>
  <si>
    <t>ABC-type transport system ATPase component</t>
  </si>
  <si>
    <t>SJA_C1-02000</t>
  </si>
  <si>
    <t>BAI95034.1</t>
  </si>
  <si>
    <t>SJA_C1-02010</t>
  </si>
  <si>
    <t>BAI95035.1</t>
  </si>
  <si>
    <t>alcohol dehydrogenase large subunit</t>
  </si>
  <si>
    <t>SJA_C1-02020</t>
  </si>
  <si>
    <t>BAI95036.1</t>
  </si>
  <si>
    <t>SJA_C1-02030</t>
  </si>
  <si>
    <t>BAI95037.1</t>
  </si>
  <si>
    <t>acyl-CoA synthetase (NDP forming)</t>
  </si>
  <si>
    <t>ydjE</t>
  </si>
  <si>
    <t>SJA_C1-02040</t>
  </si>
  <si>
    <t>BAI95038.1</t>
  </si>
  <si>
    <t>MFS transporter, putative metabolite:H+ symporter</t>
  </si>
  <si>
    <t>SJA_C1-02050</t>
  </si>
  <si>
    <t>BAI95039.1</t>
  </si>
  <si>
    <t>SJA_C1-02060</t>
  </si>
  <si>
    <t>BAI95040.1</t>
  </si>
  <si>
    <t>SJA_C1-02070</t>
  </si>
  <si>
    <t>BAI95041.1</t>
  </si>
  <si>
    <t>quinohemoprotein alcohol dehydrogenase</t>
  </si>
  <si>
    <t>SJA_C1-02080</t>
  </si>
  <si>
    <t>BAI95042.1</t>
  </si>
  <si>
    <t>putative nucleic-acid-binding protein</t>
  </si>
  <si>
    <t>SJA_C1-02090</t>
  </si>
  <si>
    <t>BAI95043.1</t>
  </si>
  <si>
    <t>acetyl-CoA acetyltransferase</t>
  </si>
  <si>
    <t>SJA_C1-02100</t>
  </si>
  <si>
    <t>BAI95044.1</t>
  </si>
  <si>
    <t>enoyl-CoA hydratase/carnitine racemase</t>
  </si>
  <si>
    <t>SJA_C1-02110</t>
  </si>
  <si>
    <t>BAI95045.1</t>
  </si>
  <si>
    <t>SJA_C1-02120</t>
  </si>
  <si>
    <t>BAI95046.1</t>
  </si>
  <si>
    <t>SJA_C1-02130</t>
  </si>
  <si>
    <t>BAI95047.1</t>
  </si>
  <si>
    <t>SJA_C1-02140</t>
  </si>
  <si>
    <t>BAI95048.1</t>
  </si>
  <si>
    <t>SJA_C1-02150</t>
  </si>
  <si>
    <t>BAI95049.1</t>
  </si>
  <si>
    <t>SJA_C1-02160</t>
  </si>
  <si>
    <t>BAI95050.1</t>
  </si>
  <si>
    <t>demethylmenaquinone methyltransferase</t>
  </si>
  <si>
    <t>SJA_C1-02170</t>
  </si>
  <si>
    <t>BAI95051.1</t>
  </si>
  <si>
    <t>SJA_C1-02180</t>
  </si>
  <si>
    <t>BAI95052.1</t>
  </si>
  <si>
    <t>SJA_C1-02190</t>
  </si>
  <si>
    <t>BAI95053.1</t>
  </si>
  <si>
    <t>SJA_C1-02200</t>
  </si>
  <si>
    <t>BAI95054.1</t>
  </si>
  <si>
    <t>SJA_C1-02210</t>
  </si>
  <si>
    <t>BAI95055.1</t>
  </si>
  <si>
    <t>aminocarboxymuconate-semialdehyde decarboxylase</t>
  </si>
  <si>
    <t>SJA_C1-02220</t>
  </si>
  <si>
    <t>BAI95056.1</t>
  </si>
  <si>
    <t>SJA_C1-02230</t>
  </si>
  <si>
    <t>BAI95057.1</t>
  </si>
  <si>
    <t>putative extradiol ring-cleavage dioxygenase</t>
  </si>
  <si>
    <t>SJA_C1-02240</t>
  </si>
  <si>
    <t>BAI95058.1</t>
  </si>
  <si>
    <t>SJA_C1-02250</t>
  </si>
  <si>
    <t>BAI95059.1</t>
  </si>
  <si>
    <t>putative acyl-CoA transferase</t>
  </si>
  <si>
    <t>SJA_C1-02260</t>
  </si>
  <si>
    <t>BAI95060.1</t>
  </si>
  <si>
    <t>SJA_C1-02270</t>
  </si>
  <si>
    <t>BAI95061.1</t>
  </si>
  <si>
    <t>SJA_C1-02280</t>
  </si>
  <si>
    <t>BAI95062.1</t>
  </si>
  <si>
    <t>ligX</t>
  </si>
  <si>
    <t>SJA_C1-02290</t>
  </si>
  <si>
    <t>BAI95063.1</t>
  </si>
  <si>
    <t>DDVA O-demethylase</t>
  </si>
  <si>
    <t>SJA_C1-02300</t>
  </si>
  <si>
    <t>BAI95064.1</t>
  </si>
  <si>
    <t>SJA_C1-02310</t>
  </si>
  <si>
    <t>BAI95065.1</t>
  </si>
  <si>
    <t>SJA_C1-02320</t>
  </si>
  <si>
    <t>BAI95066.1</t>
  </si>
  <si>
    <t>SJA_C1-02330</t>
  </si>
  <si>
    <t>BAI95067.1</t>
  </si>
  <si>
    <t>SJA_C1-02340</t>
  </si>
  <si>
    <t>BAI95068.1</t>
  </si>
  <si>
    <t>SJA_C1-02350</t>
  </si>
  <si>
    <t>BAI95069.1</t>
  </si>
  <si>
    <t>cytochrome c2</t>
  </si>
  <si>
    <t>SJA_C1-02360</t>
  </si>
  <si>
    <t>BAI95070.1</t>
  </si>
  <si>
    <t>menB</t>
  </si>
  <si>
    <t>SJA_C1-02370</t>
  </si>
  <si>
    <t>BAI95071.1</t>
  </si>
  <si>
    <t>naphthoate synthase</t>
  </si>
  <si>
    <t>SJA_C1-02380</t>
  </si>
  <si>
    <t>BAI95072.1</t>
  </si>
  <si>
    <t>NAD-dependent aldehyde dehydrogenase</t>
  </si>
  <si>
    <t>SJA_C1-t0060</t>
  </si>
  <si>
    <t>tRNA-Leu</t>
  </si>
  <si>
    <t>SJA_C1-02390</t>
  </si>
  <si>
    <t>BAI95073.1</t>
  </si>
  <si>
    <t>gltB</t>
  </si>
  <si>
    <t>SJA_C1-02400</t>
  </si>
  <si>
    <t>BAI95074.1</t>
  </si>
  <si>
    <t>glutamate synthase (NADPH) large chain</t>
  </si>
  <si>
    <t>SJA_C1-02410</t>
  </si>
  <si>
    <t>BAI95075.1</t>
  </si>
  <si>
    <t>gltD</t>
  </si>
  <si>
    <t>SJA_C1-02420</t>
  </si>
  <si>
    <t>BAI95076.1</t>
  </si>
  <si>
    <t>glutamate synthase (NADPH) small chain</t>
  </si>
  <si>
    <t>bacA</t>
  </si>
  <si>
    <t>SJA_C1-02430</t>
  </si>
  <si>
    <t>BAI95077.1</t>
  </si>
  <si>
    <t>undecaprenyl-diphosphatase</t>
  </si>
  <si>
    <t>NDUFA9</t>
  </si>
  <si>
    <t>SJA_C1-02440</t>
  </si>
  <si>
    <t>BAI95078.1</t>
  </si>
  <si>
    <t>NADH dehydrogenase (ubiquinone) 1 alpha subcomplex 9</t>
  </si>
  <si>
    <t>SJA_C1-02450</t>
  </si>
  <si>
    <t>BAI95079.1</t>
  </si>
  <si>
    <t>galU</t>
  </si>
  <si>
    <t>SJA_C1-02460</t>
  </si>
  <si>
    <t>BAI95080.1</t>
  </si>
  <si>
    <t>UTP-glucose-1-phosphate uridylyltransferase</t>
  </si>
  <si>
    <t>SJA_C1-02470</t>
  </si>
  <si>
    <t>BAI95081.1</t>
  </si>
  <si>
    <t>SJA_C1-02480</t>
  </si>
  <si>
    <t>BAI95082.1</t>
  </si>
  <si>
    <t>htpX</t>
  </si>
  <si>
    <t>SJA_C1-02490</t>
  </si>
  <si>
    <t>BAI95083.1</t>
  </si>
  <si>
    <t>heat shock protein HtpX</t>
  </si>
  <si>
    <t>SJA_C1-02500</t>
  </si>
  <si>
    <t>BAI95084.1</t>
  </si>
  <si>
    <t>rpe</t>
  </si>
  <si>
    <t>SJA_C1-02510</t>
  </si>
  <si>
    <t>BAI95085.1</t>
  </si>
  <si>
    <t>ribulose-phosphate 3-epimerase</t>
  </si>
  <si>
    <t>SJA_C1-02520</t>
  </si>
  <si>
    <t>BAI95086.1</t>
  </si>
  <si>
    <t>PAS/PAC domain protein</t>
  </si>
  <si>
    <t>sun</t>
  </si>
  <si>
    <t>SJA_C1-02530</t>
  </si>
  <si>
    <t>BAI95087.1</t>
  </si>
  <si>
    <t>tRNA/rRNA cytosine-C5-methylase</t>
  </si>
  <si>
    <t>SJA_C1-02540</t>
  </si>
  <si>
    <t>BAI95088.1</t>
  </si>
  <si>
    <t>putative metalloendopeptidase</t>
  </si>
  <si>
    <t>ybeA</t>
  </si>
  <si>
    <t>SJA_C1-02550</t>
  </si>
  <si>
    <t>BAI95089.1</t>
  </si>
  <si>
    <t>conserved hypothetical protein YbeA</t>
  </si>
  <si>
    <t>SJA_C1-02560</t>
  </si>
  <si>
    <t>BAI95090.1</t>
  </si>
  <si>
    <t>Iojap-related protein</t>
  </si>
  <si>
    <t>nadD</t>
  </si>
  <si>
    <t>SJA_C1-02570</t>
  </si>
  <si>
    <t>BAI95091.1</t>
  </si>
  <si>
    <t>nicotinate-nucleotide adenylyltransferase</t>
  </si>
  <si>
    <t>SJA_C1-02580</t>
  </si>
  <si>
    <t>BAI95092.1</t>
  </si>
  <si>
    <t>SJA_C1-02590</t>
  </si>
  <si>
    <t>BAI95093.1</t>
  </si>
  <si>
    <t>SJA_C1-02600</t>
  </si>
  <si>
    <t>BAI95094.1</t>
  </si>
  <si>
    <t>LinC-like SDR-family protein</t>
  </si>
  <si>
    <t>SJA_C1-02610</t>
  </si>
  <si>
    <t>BAI95095.1</t>
  </si>
  <si>
    <t>SJA_C1-02620</t>
  </si>
  <si>
    <t>BAI95096.1</t>
  </si>
  <si>
    <t>SJA_C1-02630</t>
  </si>
  <si>
    <t>BAI95097.1</t>
  </si>
  <si>
    <t>putative aminoglycoside phosphotransferase</t>
  </si>
  <si>
    <t>SJA_C1-02640</t>
  </si>
  <si>
    <t>BAI95098.1</t>
  </si>
  <si>
    <t>SJA_C1-t0070</t>
  </si>
  <si>
    <t>tRNA-Phe</t>
  </si>
  <si>
    <t>SJA_C1-02650</t>
  </si>
  <si>
    <t>BAI95099.1</t>
  </si>
  <si>
    <t>putative ribonuclease</t>
  </si>
  <si>
    <t>maf</t>
  </si>
  <si>
    <t>SJA_C1-02660</t>
  </si>
  <si>
    <t>BAI95100.1</t>
  </si>
  <si>
    <t>septum formation protein</t>
  </si>
  <si>
    <t>infA</t>
  </si>
  <si>
    <t>SJA_C1-02670</t>
  </si>
  <si>
    <t>BAI95101.1</t>
  </si>
  <si>
    <t>translation initiation factor IF-1</t>
  </si>
  <si>
    <t>bioA</t>
  </si>
  <si>
    <t>SJA_C1-02680</t>
  </si>
  <si>
    <t>BAI95102.1</t>
  </si>
  <si>
    <t>adenosylmethionine-8-amino-7-oxononanoate aminotransferase</t>
  </si>
  <si>
    <t>SJA_C1-02690</t>
  </si>
  <si>
    <t>BAI95103.1</t>
  </si>
  <si>
    <t>pepo</t>
  </si>
  <si>
    <t>SJA_C1-02700</t>
  </si>
  <si>
    <t>BAI95104.1</t>
  </si>
  <si>
    <t>putative endopeptidase/metallopeptidase</t>
  </si>
  <si>
    <t>SJA_C1-02710</t>
  </si>
  <si>
    <t>BAI95105.1</t>
  </si>
  <si>
    <t>bioD</t>
  </si>
  <si>
    <t>SJA_C1-02720</t>
  </si>
  <si>
    <t>BAI95106.1</t>
  </si>
  <si>
    <t>dethiobiotin synthase</t>
  </si>
  <si>
    <t>bioF</t>
  </si>
  <si>
    <t>SJA_C1-02730</t>
  </si>
  <si>
    <t>BAI95107.1</t>
  </si>
  <si>
    <t>8-amino-7-oxononanoate synthase</t>
  </si>
  <si>
    <t>SJA_C1-02740</t>
  </si>
  <si>
    <t>BAI95108.1</t>
  </si>
  <si>
    <t>SJA_C1-02750</t>
  </si>
  <si>
    <t>BAI95109.1</t>
  </si>
  <si>
    <t>putative peptidase</t>
  </si>
  <si>
    <t>SJA_C1-02760</t>
  </si>
  <si>
    <t>BAI95110.1</t>
  </si>
  <si>
    <t>thiL</t>
  </si>
  <si>
    <t>SJA_C1-02770</t>
  </si>
  <si>
    <t>BAI95111.1</t>
  </si>
  <si>
    <t>thiamine-monophosphate kinase</t>
  </si>
  <si>
    <t>nusB</t>
  </si>
  <si>
    <t>SJA_C1-02780</t>
  </si>
  <si>
    <t>BAI95112.1</t>
  </si>
  <si>
    <t>N utilization substance protein B</t>
  </si>
  <si>
    <t>hisD</t>
  </si>
  <si>
    <t>SJA_C1-02790</t>
  </si>
  <si>
    <t>BAI95113.1</t>
  </si>
  <si>
    <t>histidinol dehydrogenase</t>
  </si>
  <si>
    <t>hisG</t>
  </si>
  <si>
    <t>SJA_C1-02800</t>
  </si>
  <si>
    <t>BAI95114.1</t>
  </si>
  <si>
    <t>ATP phosphoribosyltransferase</t>
  </si>
  <si>
    <t>trmU</t>
  </si>
  <si>
    <t>SJA_C1-02810</t>
  </si>
  <si>
    <t>BAI95115.1</t>
  </si>
  <si>
    <t>tRNA (5-methylaminomethyl-2-thiouridylate)-methyltransferase</t>
  </si>
  <si>
    <t>SJA_C1-02820</t>
  </si>
  <si>
    <t>BAI95116.1</t>
  </si>
  <si>
    <t>SJA_C1-02830</t>
  </si>
  <si>
    <t>BAI95117.1</t>
  </si>
  <si>
    <t>SJA_C1-02840</t>
  </si>
  <si>
    <t>BAI95118.1</t>
  </si>
  <si>
    <t>SJA_C1-02850</t>
  </si>
  <si>
    <t>BAI95119.1</t>
  </si>
  <si>
    <t>hlyD</t>
  </si>
  <si>
    <t>SJA_C1-02860</t>
  </si>
  <si>
    <t>BAI95120.1</t>
  </si>
  <si>
    <t>HlyD-family secretion protein</t>
  </si>
  <si>
    <t>acrB</t>
  </si>
  <si>
    <t>SJA_C1-02870</t>
  </si>
  <si>
    <t>BAI95121.1</t>
  </si>
  <si>
    <t>hydrophobic/amphiphilic exporter-1</t>
  </si>
  <si>
    <t>SJA_C1-02880</t>
  </si>
  <si>
    <t>BAI95122.1</t>
  </si>
  <si>
    <t>tonB</t>
  </si>
  <si>
    <t>SJA_C1-02890</t>
  </si>
  <si>
    <t>BAI95123.1</t>
  </si>
  <si>
    <t>TonB-like protein</t>
  </si>
  <si>
    <t>SJA_C1-02900</t>
  </si>
  <si>
    <t>BAI95124.1</t>
  </si>
  <si>
    <t>ribD</t>
  </si>
  <si>
    <t>SJA_C1-02910</t>
  </si>
  <si>
    <t>BAI95125.1</t>
  </si>
  <si>
    <t>5-amino-6-(5-phosphoribosylamino)uracil reductase</t>
  </si>
  <si>
    <t>ribE</t>
  </si>
  <si>
    <t>SJA_C1-02920</t>
  </si>
  <si>
    <t>BAI95126.1</t>
  </si>
  <si>
    <t>riboflavin synthase alpha-chain</t>
  </si>
  <si>
    <t>ribA</t>
  </si>
  <si>
    <t>SJA_C1-02930</t>
  </si>
  <si>
    <t>BAI95127.1</t>
  </si>
  <si>
    <t>GTP cyclohydrolase II</t>
  </si>
  <si>
    <t>ribH</t>
  </si>
  <si>
    <t>SJA_C1-02940</t>
  </si>
  <si>
    <t>BAI95128.1</t>
  </si>
  <si>
    <t>riboflavin synthase beta-chain</t>
  </si>
  <si>
    <t>fadH</t>
  </si>
  <si>
    <t>SJA_C1-02950</t>
  </si>
  <si>
    <t>BAI95129.1</t>
  </si>
  <si>
    <t>2,4-dienoyl-CoA reductase (NADPH2)</t>
  </si>
  <si>
    <t>SJA_C1-02960</t>
  </si>
  <si>
    <t>BAI95130.1</t>
  </si>
  <si>
    <t>feoA</t>
  </si>
  <si>
    <t>SJA_C1-02970</t>
  </si>
  <si>
    <t>BAI95131.1</t>
  </si>
  <si>
    <t>Fe2+ transport system protein A</t>
  </si>
  <si>
    <t>feoB</t>
  </si>
  <si>
    <t>SJA_C1-02980</t>
  </si>
  <si>
    <t>BAI95132.1</t>
  </si>
  <si>
    <t>Fe2+ transport system protein B</t>
  </si>
  <si>
    <t>ssb</t>
  </si>
  <si>
    <t>SJA_C1-02990</t>
  </si>
  <si>
    <t>BAI95133.1</t>
  </si>
  <si>
    <t>single-stranded DNA-binding protein</t>
  </si>
  <si>
    <t>purH</t>
  </si>
  <si>
    <t>SJA_C1-03000</t>
  </si>
  <si>
    <t>BAI95134.1</t>
  </si>
  <si>
    <t>phosphoribosylaminoimidazolecarboxamide formyltransferase</t>
  </si>
  <si>
    <t>SJA_C1-03010</t>
  </si>
  <si>
    <t>BAI95135.1</t>
  </si>
  <si>
    <t>SJA_C1-03020</t>
  </si>
  <si>
    <t>BAI95136.1</t>
  </si>
  <si>
    <t>SJA_C1-03030</t>
  </si>
  <si>
    <t>BAI95137.1</t>
  </si>
  <si>
    <t>putative oxidase</t>
  </si>
  <si>
    <t>SJA_C1-03040</t>
  </si>
  <si>
    <t>BAI95138.1</t>
  </si>
  <si>
    <t>SJA_C1-03050</t>
  </si>
  <si>
    <t>BAI95139.1</t>
  </si>
  <si>
    <t>SJA_C1-03060</t>
  </si>
  <si>
    <t>BAI95140.1</t>
  </si>
  <si>
    <t>SJA_C1-03070</t>
  </si>
  <si>
    <t>BAI95141.1</t>
  </si>
  <si>
    <t>ABC-type transport system permease component</t>
  </si>
  <si>
    <t>SJA_C1-03080</t>
  </si>
  <si>
    <t>BAI95142.1</t>
  </si>
  <si>
    <t>SJA_C1-03090</t>
  </si>
  <si>
    <t>BAI95143.1</t>
  </si>
  <si>
    <t>putative Fe-S protein</t>
  </si>
  <si>
    <t>SJA_C1-03100</t>
  </si>
  <si>
    <t>BAI95144.1</t>
  </si>
  <si>
    <t>SJA_C1-03110</t>
  </si>
  <si>
    <t>BAI95145.1</t>
  </si>
  <si>
    <t>pfkB</t>
  </si>
  <si>
    <t>SJA_C1-03120</t>
  </si>
  <si>
    <t>BAI95146.1</t>
  </si>
  <si>
    <t>ribokinase family sugar kinase</t>
  </si>
  <si>
    <t>SJA_C1-03130</t>
  </si>
  <si>
    <t>BAI95147.1</t>
  </si>
  <si>
    <t>putative polysaccharide transporter</t>
  </si>
  <si>
    <t>gpsA</t>
  </si>
  <si>
    <t>SJA_C1-03140</t>
  </si>
  <si>
    <t>BAI95148.1</t>
  </si>
  <si>
    <t>glycerol-3-phosphate dehydrogenase (NAD(P)+)</t>
  </si>
  <si>
    <t>gcp</t>
  </si>
  <si>
    <t>SJA_C1-03150</t>
  </si>
  <si>
    <t>BAI95149.1</t>
  </si>
  <si>
    <t>O-sialoglycoprotein endopeptidase</t>
  </si>
  <si>
    <t>hemC</t>
  </si>
  <si>
    <t>SJA_C1-03160</t>
  </si>
  <si>
    <t>BAI95150.1</t>
  </si>
  <si>
    <t>hydroxymethylbilane synthase</t>
  </si>
  <si>
    <t>hemD</t>
  </si>
  <si>
    <t>SJA_C1-03170</t>
  </si>
  <si>
    <t>BAI95151.1</t>
  </si>
  <si>
    <t>uroporphyrinogen-III synthase</t>
  </si>
  <si>
    <t>SJA_C1-03180</t>
  </si>
  <si>
    <t>BAI95152.1</t>
  </si>
  <si>
    <t>SJA_C1-03190</t>
  </si>
  <si>
    <t>BAI95153.1</t>
  </si>
  <si>
    <t>gltX</t>
  </si>
  <si>
    <t>SJA_C1-03200</t>
  </si>
  <si>
    <t>BAI95154.1</t>
  </si>
  <si>
    <t>glutamyl-tRNA synthetase</t>
  </si>
  <si>
    <t>nadE</t>
  </si>
  <si>
    <t>SJA_C1-03210</t>
  </si>
  <si>
    <t>BAI95155.1</t>
  </si>
  <si>
    <t>NAD+ synthase (glutamine-hydrolyzing)</t>
  </si>
  <si>
    <t>prsA</t>
  </si>
  <si>
    <t>SJA_C1-03220</t>
  </si>
  <si>
    <t>BAI95156.1</t>
  </si>
  <si>
    <t>ribose-phosphate pyrophosphokinase</t>
  </si>
  <si>
    <t>SJA_C1-03230</t>
  </si>
  <si>
    <t>BAI95157.1</t>
  </si>
  <si>
    <t>SJA_C1-03240</t>
  </si>
  <si>
    <t>BAI95158.1</t>
  </si>
  <si>
    <t>glyoxalase-family protein</t>
  </si>
  <si>
    <t>SJA_C1-03250</t>
  </si>
  <si>
    <t>BAI95159.1</t>
  </si>
  <si>
    <t>putative fructose-1,6-bisphosphatase</t>
  </si>
  <si>
    <t>fadD</t>
  </si>
  <si>
    <t>SJA_C1-03260</t>
  </si>
  <si>
    <t>BAI95160.1</t>
  </si>
  <si>
    <t>long-chain fatty-acid-CoA ligase</t>
  </si>
  <si>
    <t>SJA_C1-03270</t>
  </si>
  <si>
    <t>BAI95161.1</t>
  </si>
  <si>
    <t>gloB</t>
  </si>
  <si>
    <t>SJA_C1-03280</t>
  </si>
  <si>
    <t>BAI95162.1</t>
  </si>
  <si>
    <t>hydroxyacylglutathione hydrolase</t>
  </si>
  <si>
    <t>gloA</t>
  </si>
  <si>
    <t>SJA_C1-03290</t>
  </si>
  <si>
    <t>BAI95163.1</t>
  </si>
  <si>
    <t>lactoylglutathione lyase</t>
  </si>
  <si>
    <t>SJA_C1-03300</t>
  </si>
  <si>
    <t>BAI95164.1</t>
  </si>
  <si>
    <t>SJA_C1-03310</t>
  </si>
  <si>
    <t>BAI95165.1</t>
  </si>
  <si>
    <t>phage-related protein</t>
  </si>
  <si>
    <t>SJA_C1-03320</t>
  </si>
  <si>
    <t>BAI95166.1</t>
  </si>
  <si>
    <t>TPR repeat protein</t>
  </si>
  <si>
    <t>SJA_C1-03330</t>
  </si>
  <si>
    <t>BAI95167.1</t>
  </si>
  <si>
    <t>putative alpha/beta hydrolase</t>
  </si>
  <si>
    <t>SJA_C1-t0080</t>
  </si>
  <si>
    <t>SJA_C1-03340</t>
  </si>
  <si>
    <t>BAI95168.1</t>
  </si>
  <si>
    <t>putative integrase</t>
  </si>
  <si>
    <t>SJA_C1-03350</t>
  </si>
  <si>
    <t>BAI95169.1</t>
  </si>
  <si>
    <t>SJA_C1-03360</t>
  </si>
  <si>
    <t>BAI95170.1</t>
  </si>
  <si>
    <t>SJA_C1-03370</t>
  </si>
  <si>
    <t>BAI95171.1</t>
  </si>
  <si>
    <t>SJA_C1-03380</t>
  </si>
  <si>
    <t>BAI95172.1</t>
  </si>
  <si>
    <t>SJA_C1-03390</t>
  </si>
  <si>
    <t>BAI95173.1</t>
  </si>
  <si>
    <t>SJA_C1-03400</t>
  </si>
  <si>
    <t>BAI95174.1</t>
  </si>
  <si>
    <t>SJA_C1-03410</t>
  </si>
  <si>
    <t>BAI95175.1</t>
  </si>
  <si>
    <t>SJA_C1-03420</t>
  </si>
  <si>
    <t>BAI95176.1</t>
  </si>
  <si>
    <t>SJA_C1-03430</t>
  </si>
  <si>
    <t>BAI95177.1</t>
  </si>
  <si>
    <t>SJA_C1-03440</t>
  </si>
  <si>
    <t>BAI95178.1</t>
  </si>
  <si>
    <t>SJA_C1-03450</t>
  </si>
  <si>
    <t>BAI95179.1</t>
  </si>
  <si>
    <t>SJA_C1-03460</t>
  </si>
  <si>
    <t>BAI95180.1</t>
  </si>
  <si>
    <t>transglutaminase-like protein</t>
  </si>
  <si>
    <t>SJA_C1-03470</t>
  </si>
  <si>
    <t>BAI95181.1</t>
  </si>
  <si>
    <t>SJA_C1-03480</t>
  </si>
  <si>
    <t>BAI95182.1</t>
  </si>
  <si>
    <t>SJA_C1-03490</t>
  </si>
  <si>
    <t>BAI95183.1</t>
  </si>
  <si>
    <t>virD2</t>
  </si>
  <si>
    <t>SJA_C1-03500</t>
  </si>
  <si>
    <t>BAI95184.1</t>
  </si>
  <si>
    <t>type IV secretory pathway VirD2 component</t>
  </si>
  <si>
    <t>SJA_C1-03510</t>
  </si>
  <si>
    <t>BAI95185.1</t>
  </si>
  <si>
    <t>SJA_C1-03520</t>
  </si>
  <si>
    <t>BAI95186.1</t>
  </si>
  <si>
    <t>putative nucleotidyltransferase</t>
  </si>
  <si>
    <t>SJA_C1-03530</t>
  </si>
  <si>
    <t>BAI95187.1</t>
  </si>
  <si>
    <t>ECF-type sigma factor</t>
  </si>
  <si>
    <t>SJA_C1-03540</t>
  </si>
  <si>
    <t>BAI95188.1</t>
  </si>
  <si>
    <t>SJA_C1-03550</t>
  </si>
  <si>
    <t>BAI95189.1</t>
  </si>
  <si>
    <t>SJA_C1-03560</t>
  </si>
  <si>
    <t>BAI95190.1</t>
  </si>
  <si>
    <t>SJA_C1-03570</t>
  </si>
  <si>
    <t>BAI95191.1</t>
  </si>
  <si>
    <t>putative signal transduction protein</t>
  </si>
  <si>
    <t>SJA_C1-03580</t>
  </si>
  <si>
    <t>BAI95192.1</t>
  </si>
  <si>
    <t>SJA_C1-03590</t>
  </si>
  <si>
    <t>BAI95193.1</t>
  </si>
  <si>
    <t>hels</t>
  </si>
  <si>
    <t>SJA_C1-03600</t>
  </si>
  <si>
    <t>BAI95194.1</t>
  </si>
  <si>
    <t>putative helicase</t>
  </si>
  <si>
    <t>SJA_C1-03610</t>
  </si>
  <si>
    <t>BAI95195.1</t>
  </si>
  <si>
    <t>SJA_C1-03620</t>
  </si>
  <si>
    <t>BAI95196.1</t>
  </si>
  <si>
    <t>SJA_C1-03630</t>
  </si>
  <si>
    <t>BAI95197.1</t>
  </si>
  <si>
    <t>SJA_C1-03640</t>
  </si>
  <si>
    <t>BAI95198.1</t>
  </si>
  <si>
    <t>SJA_C1-03650</t>
  </si>
  <si>
    <t>BAI95199.1</t>
  </si>
  <si>
    <t>SJA_C1-03660</t>
  </si>
  <si>
    <t>BAI95200.1</t>
  </si>
  <si>
    <t>SJA_C1-03670</t>
  </si>
  <si>
    <t>BAI95201.1</t>
  </si>
  <si>
    <t>SJA_C1-03680</t>
  </si>
  <si>
    <t>BAI95202.1</t>
  </si>
  <si>
    <t>SJA_C1-03690</t>
  </si>
  <si>
    <t>BAI95203.1</t>
  </si>
  <si>
    <t>SJA_C1-03700</t>
  </si>
  <si>
    <t>BAI95204.1</t>
  </si>
  <si>
    <t>SJA_C1-03710</t>
  </si>
  <si>
    <t>BAI95205.1</t>
  </si>
  <si>
    <t>SJA_C1-03720</t>
  </si>
  <si>
    <t>BAI95206.1</t>
  </si>
  <si>
    <t>ArsR-family transcriptional regulator</t>
  </si>
  <si>
    <t>SJA_C1-03730</t>
  </si>
  <si>
    <t>BAI95207.1</t>
  </si>
  <si>
    <t>SJA_C1-03740</t>
  </si>
  <si>
    <t>BAI95208.1</t>
  </si>
  <si>
    <t>SulA-family protein</t>
  </si>
  <si>
    <t>SJA_C1-03750</t>
  </si>
  <si>
    <t>BAI95209.1</t>
  </si>
  <si>
    <t>SJA_C1-03760</t>
  </si>
  <si>
    <t>BAI95210.1</t>
  </si>
  <si>
    <t>SJA_C1-03770</t>
  </si>
  <si>
    <t>BAI95211.1</t>
  </si>
  <si>
    <t>putative iron uptake protein</t>
  </si>
  <si>
    <t>SJA_C1-03780</t>
  </si>
  <si>
    <t>BAI95212.1</t>
  </si>
  <si>
    <t>SJA_C1-03790</t>
  </si>
  <si>
    <t>BAI95213.1</t>
  </si>
  <si>
    <t>outer membrane receptor for ferric iron uptake</t>
  </si>
  <si>
    <t>SJA_C1-03800</t>
  </si>
  <si>
    <t>BAI95214.1</t>
  </si>
  <si>
    <t>SJA_C1-03810</t>
  </si>
  <si>
    <t>BAI95215.1</t>
  </si>
  <si>
    <t>SJA_C1-03820</t>
  </si>
  <si>
    <t>BAI95216.1</t>
  </si>
  <si>
    <t>SJA_C1-03830</t>
  </si>
  <si>
    <t>BAI95217.1</t>
  </si>
  <si>
    <t>putative acyl-CoA synthetase</t>
  </si>
  <si>
    <t>SJA_C1-03840</t>
  </si>
  <si>
    <t>BAI95218.1</t>
  </si>
  <si>
    <t>putative gluconate 5-dehydrogenase</t>
  </si>
  <si>
    <t>SJA_C1-03850</t>
  </si>
  <si>
    <t>BAI95219.1</t>
  </si>
  <si>
    <t>SJA_C1-03860</t>
  </si>
  <si>
    <t>BAI95220.1</t>
  </si>
  <si>
    <t>putative enoyl-CoA hydratase</t>
  </si>
  <si>
    <t>SJA_C1-03870</t>
  </si>
  <si>
    <t>BAI95221.1</t>
  </si>
  <si>
    <t>SJA_C1-03880</t>
  </si>
  <si>
    <t>BAI95222.1</t>
  </si>
  <si>
    <t>SJA_C1-03890</t>
  </si>
  <si>
    <t>BAI95223.1</t>
  </si>
  <si>
    <t>putative acyl-CoA dehydrogenase</t>
  </si>
  <si>
    <t>SJA_C1-03900</t>
  </si>
  <si>
    <t>BAI95224.1</t>
  </si>
  <si>
    <t>SJA_C1-03910</t>
  </si>
  <si>
    <t>BAI95225.1</t>
  </si>
  <si>
    <t>SJA_C1-03920</t>
  </si>
  <si>
    <t>BAI95226.1</t>
  </si>
  <si>
    <t>SJA_C1-03930</t>
  </si>
  <si>
    <t>BAI95227.1</t>
  </si>
  <si>
    <t>LinC-like dehydrogenase</t>
  </si>
  <si>
    <t>SJA_C1-03940</t>
  </si>
  <si>
    <t>BAI95228.1</t>
  </si>
  <si>
    <t>fadA</t>
  </si>
  <si>
    <t>SJA_C1-03950</t>
  </si>
  <si>
    <t>BAI95229.1</t>
  </si>
  <si>
    <t>SJA_C1-03960</t>
  </si>
  <si>
    <t>BAI95230.1</t>
  </si>
  <si>
    <t>SJA_C1-03970</t>
  </si>
  <si>
    <t>BAI95231.1</t>
  </si>
  <si>
    <t>SJA_C1-03980</t>
  </si>
  <si>
    <t>BAI95232.1</t>
  </si>
  <si>
    <t>luxR</t>
  </si>
  <si>
    <t>SJA_C1-03990</t>
  </si>
  <si>
    <t>BAI95233.1</t>
  </si>
  <si>
    <t>LuxR-family transcriptional regulator</t>
  </si>
  <si>
    <t>SJA_C1-04000</t>
  </si>
  <si>
    <t>BAI95234.1</t>
  </si>
  <si>
    <t>TetR-family transcriptional regulator</t>
  </si>
  <si>
    <t>SJA_C1-04010</t>
  </si>
  <si>
    <t>BAI95235.1</t>
  </si>
  <si>
    <t>SJA_C1-04020</t>
  </si>
  <si>
    <t>BAI95236.1</t>
  </si>
  <si>
    <t>SJA_C1-04030</t>
  </si>
  <si>
    <t>BAI95237.1</t>
  </si>
  <si>
    <t>putative aminotransferase</t>
  </si>
  <si>
    <t>SJA_C1-04040</t>
  </si>
  <si>
    <t>BAI95238.1</t>
  </si>
  <si>
    <t>SJA_C1-04050</t>
  </si>
  <si>
    <t>BAI95239.1</t>
  </si>
  <si>
    <t>SJA_C1-04060</t>
  </si>
  <si>
    <t>BAI95240.1</t>
  </si>
  <si>
    <t>putative ATP-dependent DNA helicase</t>
  </si>
  <si>
    <t>ybjD</t>
  </si>
  <si>
    <t>SJA_C1-04070</t>
  </si>
  <si>
    <t>BAI95241.1</t>
  </si>
  <si>
    <t>putative ATP-dependent endonuclease of the OLD family</t>
  </si>
  <si>
    <t>SJA_C1-04080</t>
  </si>
  <si>
    <t>BAI95242.1</t>
  </si>
  <si>
    <t>putative subtilisin proteinase-like protein</t>
  </si>
  <si>
    <t>SJA_C1-04090</t>
  </si>
  <si>
    <t>BAI95243.1</t>
  </si>
  <si>
    <t>putative AAA ATPase</t>
  </si>
  <si>
    <t>SJA_C1-04100</t>
  </si>
  <si>
    <t>BAI95244.1</t>
  </si>
  <si>
    <t>SJA_C1-04110</t>
  </si>
  <si>
    <t>BAI95245.1</t>
  </si>
  <si>
    <t>SJA_C1-04120</t>
  </si>
  <si>
    <t>BAI95246.1</t>
  </si>
  <si>
    <t>dnaE</t>
  </si>
  <si>
    <t>SJA_C1-04130</t>
  </si>
  <si>
    <t>BAI95247.1</t>
  </si>
  <si>
    <t>DNA polymerase III alpha subunit</t>
  </si>
  <si>
    <t>SJA_C1-04140</t>
  </si>
  <si>
    <t>BAI95248.1</t>
  </si>
  <si>
    <t>SJA_C1-04150</t>
  </si>
  <si>
    <t>BAI95249.1</t>
  </si>
  <si>
    <t>SJA_C1-04160</t>
  </si>
  <si>
    <t>BAI95250.1</t>
  </si>
  <si>
    <t>ardC</t>
  </si>
  <si>
    <t>SJA_C1-04170</t>
  </si>
  <si>
    <t>BAI95251.1</t>
  </si>
  <si>
    <t>putative antirestriction protein</t>
  </si>
  <si>
    <t>SJA_C1-04180</t>
  </si>
  <si>
    <t>BAI95252.1</t>
  </si>
  <si>
    <t>SJA_C1-04190</t>
  </si>
  <si>
    <t>BAI95253.1</t>
  </si>
  <si>
    <t>SJA_C1-04200</t>
  </si>
  <si>
    <t>BAI95254.1</t>
  </si>
  <si>
    <t>SJA_C1-04210</t>
  </si>
  <si>
    <t>BAI95255.1</t>
  </si>
  <si>
    <t>antirestriction protein ArdC</t>
  </si>
  <si>
    <t>SJA_C1-04220</t>
  </si>
  <si>
    <t>BAI95256.1</t>
  </si>
  <si>
    <t>arsR</t>
  </si>
  <si>
    <t>SJA_C1-04230</t>
  </si>
  <si>
    <t>BAI95257.1</t>
  </si>
  <si>
    <t>arsC</t>
  </si>
  <si>
    <t>SJA_C1-04240</t>
  </si>
  <si>
    <t>BAI95258.1</t>
  </si>
  <si>
    <t>arsenate reductase</t>
  </si>
  <si>
    <t>SJA_C1-04250</t>
  </si>
  <si>
    <t>BAI95259.1</t>
  </si>
  <si>
    <t>SJA_C1-04260</t>
  </si>
  <si>
    <t>BAI95260.1</t>
  </si>
  <si>
    <t>arsenite transporter</t>
  </si>
  <si>
    <t>SJA_C1-04270</t>
  </si>
  <si>
    <t>BAI95261.1</t>
  </si>
  <si>
    <t>putative acetyltransferase</t>
  </si>
  <si>
    <t>arsH</t>
  </si>
  <si>
    <t>SJA_C1-04280</t>
  </si>
  <si>
    <t>BAI95262.1</t>
  </si>
  <si>
    <t>arylsulfatase-family protein</t>
  </si>
  <si>
    <t>SJA_C1-04290</t>
  </si>
  <si>
    <t>BAI95263.1</t>
  </si>
  <si>
    <t>SJA_C1-04300</t>
  </si>
  <si>
    <t>BAI95264.1</t>
  </si>
  <si>
    <t>SJA_C1-04310</t>
  </si>
  <si>
    <t>BAI95265.1</t>
  </si>
  <si>
    <t>SJA_C1-04320</t>
  </si>
  <si>
    <t>BAI95266.1</t>
  </si>
  <si>
    <t>SJA_C1-04330</t>
  </si>
  <si>
    <t>BAI95267.1</t>
  </si>
  <si>
    <t>SJA_C1-04340</t>
  </si>
  <si>
    <t>BAI95268.1</t>
  </si>
  <si>
    <t>SJA_C1-04350</t>
  </si>
  <si>
    <t>BAI95269.1</t>
  </si>
  <si>
    <t>SJA_C1-04360</t>
  </si>
  <si>
    <t>BAI95270.1</t>
  </si>
  <si>
    <t>SJA_C1-04370</t>
  </si>
  <si>
    <t>BAI95271.1</t>
  </si>
  <si>
    <t>SJA_C1-04380</t>
  </si>
  <si>
    <t>BAI95272.1</t>
  </si>
  <si>
    <t>SJA_C1-04390</t>
  </si>
  <si>
    <t>BAI95273.1</t>
  </si>
  <si>
    <t>ParA-like protein</t>
  </si>
  <si>
    <t>SJA_C1-04400</t>
  </si>
  <si>
    <t>BAI95274.1</t>
  </si>
  <si>
    <t>SJA_C1-04410</t>
  </si>
  <si>
    <t>BAI95275.1</t>
  </si>
  <si>
    <t>putative mobilization protein</t>
  </si>
  <si>
    <t>SJA_C1-04420</t>
  </si>
  <si>
    <t>BAI95276.1</t>
  </si>
  <si>
    <t>SJA_C1-04430</t>
  </si>
  <si>
    <t>BAI95277.1</t>
  </si>
  <si>
    <t>SJA_C1-04440</t>
  </si>
  <si>
    <t>BAI95278.1</t>
  </si>
  <si>
    <t>SJA_C1-04450</t>
  </si>
  <si>
    <t>BAI95279.1</t>
  </si>
  <si>
    <t>SJA_C1-04460</t>
  </si>
  <si>
    <t>BAI95280.1</t>
  </si>
  <si>
    <t>SJA_C1-04470</t>
  </si>
  <si>
    <t>BAI95281.1</t>
  </si>
  <si>
    <t>SJA_C1-04480</t>
  </si>
  <si>
    <t>BAI95282.1</t>
  </si>
  <si>
    <t>SJA_C1-04490</t>
  </si>
  <si>
    <t>BAI95283.1</t>
  </si>
  <si>
    <t>Xre-family transcriptional regulator</t>
  </si>
  <si>
    <t>SJA_C1-04500</t>
  </si>
  <si>
    <t>BAI95284.1</t>
  </si>
  <si>
    <t>SJA_C1-04510</t>
  </si>
  <si>
    <t>BAI95285.1</t>
  </si>
  <si>
    <t>putative protease</t>
  </si>
  <si>
    <t>SJA_C1-04520</t>
  </si>
  <si>
    <t>BAI95286.1</t>
  </si>
  <si>
    <t>SJA_C1-04530</t>
  </si>
  <si>
    <t>BAI95287.1</t>
  </si>
  <si>
    <t>SJA_C1-04540</t>
  </si>
  <si>
    <t>BAI95288.1</t>
  </si>
  <si>
    <t>SJA_C1-04550</t>
  </si>
  <si>
    <t>BAI95289.1</t>
  </si>
  <si>
    <t>traO</t>
  </si>
  <si>
    <t>SJA_C1-04560</t>
  </si>
  <si>
    <t>BAI95290.1</t>
  </si>
  <si>
    <t>DNA transfer TraO-like protein</t>
  </si>
  <si>
    <t>virD4</t>
  </si>
  <si>
    <t>SJA_C1-04570</t>
  </si>
  <si>
    <t>BAI95291.1</t>
  </si>
  <si>
    <t>type IV secretory pathway VirD4 component</t>
  </si>
  <si>
    <t>virB11</t>
  </si>
  <si>
    <t>SJA_C1-04580</t>
  </si>
  <si>
    <t>BAI95292.1</t>
  </si>
  <si>
    <t>type IV secretory pathway VirB11 component</t>
  </si>
  <si>
    <t>virB10</t>
  </si>
  <si>
    <t>SJA_C1-04590</t>
  </si>
  <si>
    <t>BAI95293.1</t>
  </si>
  <si>
    <t>type IV secretory pathway VirB10 component</t>
  </si>
  <si>
    <t>virB9</t>
  </si>
  <si>
    <t>SJA_C1-04600</t>
  </si>
  <si>
    <t>BAI95294.1</t>
  </si>
  <si>
    <t>type IV secretory pathway VirB9 component</t>
  </si>
  <si>
    <t>virB8</t>
  </si>
  <si>
    <t>SJA_C1-04610</t>
  </si>
  <si>
    <t>BAI95295.1</t>
  </si>
  <si>
    <t>type IV secretory pathway VirB8 component</t>
  </si>
  <si>
    <t>SJA_C1-04620</t>
  </si>
  <si>
    <t>BAI95296.1</t>
  </si>
  <si>
    <t>virB6</t>
  </si>
  <si>
    <t>SJA_C1-04630</t>
  </si>
  <si>
    <t>BAI95297.1</t>
  </si>
  <si>
    <t>type IV secretory pathway VirB6 component</t>
  </si>
  <si>
    <t>virB5</t>
  </si>
  <si>
    <t>SJA_C1-04640</t>
  </si>
  <si>
    <t>BAI95298.1</t>
  </si>
  <si>
    <t>type IV secretory pathway VirB5 component</t>
  </si>
  <si>
    <t>virB4</t>
  </si>
  <si>
    <t>SJA_C1-04650</t>
  </si>
  <si>
    <t>BAI95299.1</t>
  </si>
  <si>
    <t>type IV secretory pathway VirB4 component</t>
  </si>
  <si>
    <t>virB3</t>
  </si>
  <si>
    <t>SJA_C1-04660</t>
  </si>
  <si>
    <t>BAI95300.1</t>
  </si>
  <si>
    <t>type IV secretory pathway VirB3 component</t>
  </si>
  <si>
    <t>virB2</t>
  </si>
  <si>
    <t>SJA_C1-04670</t>
  </si>
  <si>
    <t>BAI95301.1</t>
  </si>
  <si>
    <t>type IV secretory pathway VirB2 component</t>
  </si>
  <si>
    <t>virB1</t>
  </si>
  <si>
    <t>SJA_C1-04680</t>
  </si>
  <si>
    <t>BAI95302.1</t>
  </si>
  <si>
    <t>type IV secretion system protein VirB1</t>
  </si>
  <si>
    <t>SJA_C1-04690</t>
  </si>
  <si>
    <t>BAI95303.1</t>
  </si>
  <si>
    <t>SJA_C1-04700</t>
  </si>
  <si>
    <t>BAI95304.1</t>
  </si>
  <si>
    <t>luxI</t>
  </si>
  <si>
    <t>SJA_C1-04710</t>
  </si>
  <si>
    <t>BAI95305.1</t>
  </si>
  <si>
    <t>N-acyl-L-homoserine lactone synthetase</t>
  </si>
  <si>
    <t>SJA_C1-04720</t>
  </si>
  <si>
    <t>BAI95306.1</t>
  </si>
  <si>
    <t>SJA_C1-04730</t>
  </si>
  <si>
    <t>BAI95307.1</t>
  </si>
  <si>
    <t>SJA_C1-04740</t>
  </si>
  <si>
    <t>BAI95308.1</t>
  </si>
  <si>
    <t>SJA_C1-04750</t>
  </si>
  <si>
    <t>BAI95309.1</t>
  </si>
  <si>
    <t>SJA_C1-04760</t>
  </si>
  <si>
    <t>BAI95310.1</t>
  </si>
  <si>
    <t>SJA_C1-04770</t>
  </si>
  <si>
    <t>BAI95311.1</t>
  </si>
  <si>
    <t>putative exonuclease</t>
  </si>
  <si>
    <t>SJA_C1-04780</t>
  </si>
  <si>
    <t>BAI95312.1</t>
  </si>
  <si>
    <t>putative thymidine phosphorylase</t>
  </si>
  <si>
    <t>SJA_C1-04790</t>
  </si>
  <si>
    <t>BAI95313.1</t>
  </si>
  <si>
    <t>SJA_C1-04800</t>
  </si>
  <si>
    <t>BAI95314.1</t>
  </si>
  <si>
    <t>SJA_C1-04810</t>
  </si>
  <si>
    <t>BAI95315.1</t>
  </si>
  <si>
    <t>SJA_C1-04820</t>
  </si>
  <si>
    <t>BAI95316.1</t>
  </si>
  <si>
    <t>MerR-family transcriptional regulator</t>
  </si>
  <si>
    <t>copA</t>
  </si>
  <si>
    <t>SJA_C1-04830</t>
  </si>
  <si>
    <t>BAI95317.1</t>
  </si>
  <si>
    <t>cation transport ATPase</t>
  </si>
  <si>
    <t>ubiE</t>
  </si>
  <si>
    <t>SJA_C1-04840</t>
  </si>
  <si>
    <t>BAI95318.1</t>
  </si>
  <si>
    <t>ubiquinone/menaquinone biosynthesis methyltransferase</t>
  </si>
  <si>
    <t>copD</t>
  </si>
  <si>
    <t>SJA_C1-04850</t>
  </si>
  <si>
    <t>BAI95319.1</t>
  </si>
  <si>
    <t>copper resistance protein CopD</t>
  </si>
  <si>
    <t>copC</t>
  </si>
  <si>
    <t>SJA_C1-04860</t>
  </si>
  <si>
    <t>BAI95320.1</t>
  </si>
  <si>
    <t>copper resistance protein CopC</t>
  </si>
  <si>
    <t>SJA_C1-04870</t>
  </si>
  <si>
    <t>BAI95321.1</t>
  </si>
  <si>
    <t>SJA_C1-04880</t>
  </si>
  <si>
    <t>BAI95322.1</t>
  </si>
  <si>
    <t>rpoE</t>
  </si>
  <si>
    <t>SJA_C1-04890</t>
  </si>
  <si>
    <t>BAI95323.1</t>
  </si>
  <si>
    <t>SJA_C1-04900</t>
  </si>
  <si>
    <t>BAI95324.1</t>
  </si>
  <si>
    <t>putative multicopper oxidase</t>
  </si>
  <si>
    <t>copB</t>
  </si>
  <si>
    <t>SJA_C1-04910</t>
  </si>
  <si>
    <t>BAI95325.1</t>
  </si>
  <si>
    <t>copper resistance protein CopB</t>
  </si>
  <si>
    <t>SJA_C1-04920</t>
  </si>
  <si>
    <t>BAI95326.1</t>
  </si>
  <si>
    <t>SJA_C1-04930</t>
  </si>
  <si>
    <t>BAI95327.1</t>
  </si>
  <si>
    <t>signal transduction histidine kinase</t>
  </si>
  <si>
    <t>uhpA</t>
  </si>
  <si>
    <t>SJA_C1-04940</t>
  </si>
  <si>
    <t>BAI95328.1</t>
  </si>
  <si>
    <t>response regulator UhpA</t>
  </si>
  <si>
    <t>SJA_C1-04950</t>
  </si>
  <si>
    <t>BAI95329.1</t>
  </si>
  <si>
    <t>SJA_C1-04960</t>
  </si>
  <si>
    <t>BAI95330.1</t>
  </si>
  <si>
    <t>MIT-family metal ion transporter</t>
  </si>
  <si>
    <t>tnpA</t>
  </si>
  <si>
    <t>SJA_C1-04970</t>
  </si>
  <si>
    <t>BAI95331.1</t>
  </si>
  <si>
    <t>Tn3-family transposase</t>
  </si>
  <si>
    <t>tnpR</t>
  </si>
  <si>
    <t>SJA_C1-04980</t>
  </si>
  <si>
    <t>BAI95332.1</t>
  </si>
  <si>
    <t>resolvase</t>
  </si>
  <si>
    <t>SJA_C1-04990</t>
  </si>
  <si>
    <t>BAI95333.1</t>
  </si>
  <si>
    <t>SJA_C1-05000</t>
  </si>
  <si>
    <t>BAI95334.1</t>
  </si>
  <si>
    <t>stbE</t>
  </si>
  <si>
    <t>SJA_C1-05010</t>
  </si>
  <si>
    <t>BAI95335.1</t>
  </si>
  <si>
    <t>StbE/RelE-family protein</t>
  </si>
  <si>
    <t>relB</t>
  </si>
  <si>
    <t>SJA_C1-05020</t>
  </si>
  <si>
    <t>BAI95336.1</t>
  </si>
  <si>
    <t>RelB antitoxin</t>
  </si>
  <si>
    <t>SJA_C1-05030</t>
  </si>
  <si>
    <t>BAI95337.1</t>
  </si>
  <si>
    <t>putative metal-binding protein</t>
  </si>
  <si>
    <t>SJA_C1-05040</t>
  </si>
  <si>
    <t>BAI95338.1</t>
  </si>
  <si>
    <t>SJA_C1-05050</t>
  </si>
  <si>
    <t>BAI95339.1</t>
  </si>
  <si>
    <t>SJA_C1-05060</t>
  </si>
  <si>
    <t>BAI95340.1</t>
  </si>
  <si>
    <t>copper resistance protein CopA</t>
  </si>
  <si>
    <t>adh</t>
  </si>
  <si>
    <t>SJA_C1-05070</t>
  </si>
  <si>
    <t>BAI95341.1</t>
  </si>
  <si>
    <t>Zn-dependent alcohol dehydrogenase</t>
  </si>
  <si>
    <t>SJA_C1-05080</t>
  </si>
  <si>
    <t>BAI95342.1</t>
  </si>
  <si>
    <t>SJA_C1-05090</t>
  </si>
  <si>
    <t>BAI95343.1</t>
  </si>
  <si>
    <t>SJA_C1-05100</t>
  </si>
  <si>
    <t>BAI95344.1</t>
  </si>
  <si>
    <t>SJA_C1-05110</t>
  </si>
  <si>
    <t>BAI95345.1</t>
  </si>
  <si>
    <t>SJA_C1-05120</t>
  </si>
  <si>
    <t>BAI95346.1</t>
  </si>
  <si>
    <t>ferredoxin</t>
  </si>
  <si>
    <t>SJA_C1-05130</t>
  </si>
  <si>
    <t>BAI95347.1</t>
  </si>
  <si>
    <t>SJA_C1-05140</t>
  </si>
  <si>
    <t>BAI95348.1</t>
  </si>
  <si>
    <t>cytochrome c family protein</t>
  </si>
  <si>
    <t>SJA_C1-05150</t>
  </si>
  <si>
    <t>BAI95349.1</t>
  </si>
  <si>
    <t>SJA_C1-05160</t>
  </si>
  <si>
    <t>BAI95350.1</t>
  </si>
  <si>
    <t>putative flavodoxin reductase</t>
  </si>
  <si>
    <t>SJA_C1-05170</t>
  </si>
  <si>
    <t>BAI95351.1</t>
  </si>
  <si>
    <t>SJA_C1-05180</t>
  </si>
  <si>
    <t>BAI95352.1</t>
  </si>
  <si>
    <t>SJA_C1-05190</t>
  </si>
  <si>
    <t>BAI95353.1</t>
  </si>
  <si>
    <t>SJA_C1-05200</t>
  </si>
  <si>
    <t>BAI95354.1</t>
  </si>
  <si>
    <t>SJA_C1-05210</t>
  </si>
  <si>
    <t>BAI95355.1</t>
  </si>
  <si>
    <t>SJA_C1-05220</t>
  </si>
  <si>
    <t>BAI95356.1</t>
  </si>
  <si>
    <t>czcC</t>
  </si>
  <si>
    <t>SJA_C1-05230</t>
  </si>
  <si>
    <t>BAI95357.1</t>
  </si>
  <si>
    <t>cation resistance protein CzcC</t>
  </si>
  <si>
    <t>cusB</t>
  </si>
  <si>
    <t>SJA_C1-05240</t>
  </si>
  <si>
    <t>BAI95358.1</t>
  </si>
  <si>
    <t>copper efflux system membrane protein CusB</t>
  </si>
  <si>
    <t>cusA</t>
  </si>
  <si>
    <t>SJA_C1-05250</t>
  </si>
  <si>
    <t>BAI95359.1</t>
  </si>
  <si>
    <t>copper/silver efflux system membrane protein CusA/CzcA</t>
  </si>
  <si>
    <t>cusF</t>
  </si>
  <si>
    <t>SJA_C1-05260</t>
  </si>
  <si>
    <t>BAI95360.1</t>
  </si>
  <si>
    <t>copper efflux system periplasmic protein CusF</t>
  </si>
  <si>
    <t>SJA_C1-05270</t>
  </si>
  <si>
    <t>BAI95361.1</t>
  </si>
  <si>
    <t>SJA_C1-05280</t>
  </si>
  <si>
    <t>BAI95362.1</t>
  </si>
  <si>
    <t>SJA_C1-05290</t>
  </si>
  <si>
    <t>BAI95363.1</t>
  </si>
  <si>
    <t>SJA_C1-05300</t>
  </si>
  <si>
    <t>BAI95364.1</t>
  </si>
  <si>
    <t>manB</t>
  </si>
  <si>
    <t>SJA_C1-05310</t>
  </si>
  <si>
    <t>BAI95365.1</t>
  </si>
  <si>
    <t>phosphomannomutase</t>
  </si>
  <si>
    <t>SJA_C1-05320</t>
  </si>
  <si>
    <t>BAI95366.1</t>
  </si>
  <si>
    <t>SJA_C1-05330</t>
  </si>
  <si>
    <t>BAI95367.1</t>
  </si>
  <si>
    <t>SJA_C1-05340</t>
  </si>
  <si>
    <t>BAI95368.1</t>
  </si>
  <si>
    <t>ZIP-family zinc transporter</t>
  </si>
  <si>
    <t>SJA_C1-05350</t>
  </si>
  <si>
    <t>BAI95369.1</t>
  </si>
  <si>
    <t>SJA_C1-05360</t>
  </si>
  <si>
    <t>BAI95370.1</t>
  </si>
  <si>
    <t>SJA_C1-05370</t>
  </si>
  <si>
    <t>BAI95371.1</t>
  </si>
  <si>
    <t>SJA_C1-05380</t>
  </si>
  <si>
    <t>BAI95372.1</t>
  </si>
  <si>
    <t>czcB</t>
  </si>
  <si>
    <t>SJA_C1-05390</t>
  </si>
  <si>
    <t>BAI95373.1</t>
  </si>
  <si>
    <t>metal ion efflux membrane fusion protein family</t>
  </si>
  <si>
    <t>SJA_C1-05400</t>
  </si>
  <si>
    <t>BAI95374.1</t>
  </si>
  <si>
    <t>SJA_C1-05410</t>
  </si>
  <si>
    <t>BAI95375.1</t>
  </si>
  <si>
    <t>SJA_C1-05420</t>
  </si>
  <si>
    <t>BAI95376.1</t>
  </si>
  <si>
    <t>high-affinity iron transporter</t>
  </si>
  <si>
    <t>SJA_C1-05430</t>
  </si>
  <si>
    <t>BAI95377.1</t>
  </si>
  <si>
    <t>SJA_C1-05440</t>
  </si>
  <si>
    <t>BAI95378.1</t>
  </si>
  <si>
    <t>SJA_C1-05450</t>
  </si>
  <si>
    <t>BAI95379.1</t>
  </si>
  <si>
    <t>SJA_C1-05460</t>
  </si>
  <si>
    <t>BAI95380.1</t>
  </si>
  <si>
    <t>invertase/recombinase like protein</t>
  </si>
  <si>
    <t>SJA_C1-05470</t>
  </si>
  <si>
    <t>BAI95381.1</t>
  </si>
  <si>
    <t>SJA_C1-05480</t>
  </si>
  <si>
    <t>BAI95382.1</t>
  </si>
  <si>
    <t>SJA_C1-05490</t>
  </si>
  <si>
    <t>BAI95383.1</t>
  </si>
  <si>
    <t>SJA_C1-05500</t>
  </si>
  <si>
    <t>BAI95384.1</t>
  </si>
  <si>
    <t>SJA_C1-05510</t>
  </si>
  <si>
    <t>BAI95385.1</t>
  </si>
  <si>
    <t>SJA_C1-05520</t>
  </si>
  <si>
    <t>BAI95386.1</t>
  </si>
  <si>
    <t>SJA_C1-05530</t>
  </si>
  <si>
    <t>BAI95387.1</t>
  </si>
  <si>
    <t>SJA_C1-05540</t>
  </si>
  <si>
    <t>BAI95388.1</t>
  </si>
  <si>
    <t>SJA_C1-05550</t>
  </si>
  <si>
    <t>BAI95389.1</t>
  </si>
  <si>
    <t>SJA_C1-05560</t>
  </si>
  <si>
    <t>BAI95390.1</t>
  </si>
  <si>
    <t>putative dioxygenase</t>
  </si>
  <si>
    <t>SJA_C1-05570</t>
  </si>
  <si>
    <t>BAI95391.1</t>
  </si>
  <si>
    <t>SJA_C1-05580</t>
  </si>
  <si>
    <t>BAI95392.1</t>
  </si>
  <si>
    <t>linC</t>
  </si>
  <si>
    <t>SJA_C1-05590</t>
  </si>
  <si>
    <t>BAI95393.1</t>
  </si>
  <si>
    <t>2,5-dichloro-2,5-cyclohexadiene-1,4-diol dehydrogenase LinC</t>
  </si>
  <si>
    <t>SJA_C1-05600</t>
  </si>
  <si>
    <t>BAI95394.1</t>
  </si>
  <si>
    <t>tnp</t>
  </si>
  <si>
    <t>SJA_C1-05610</t>
  </si>
  <si>
    <t>BAI95395.1</t>
  </si>
  <si>
    <t>transposase of IS6100</t>
  </si>
  <si>
    <t>SJA_C1-05620</t>
  </si>
  <si>
    <t>BAI95396.1</t>
  </si>
  <si>
    <t>outer membrane autotransporter barrel</t>
  </si>
  <si>
    <t>SJA_C1-05630</t>
  </si>
  <si>
    <t>BAI95397.1</t>
  </si>
  <si>
    <t>SJA_C1-05640</t>
  </si>
  <si>
    <t>BAI95398.1</t>
  </si>
  <si>
    <t>Fic-family protein</t>
  </si>
  <si>
    <t>SJA_C1-05650</t>
  </si>
  <si>
    <t>BAI95399.1</t>
  </si>
  <si>
    <t>bdh</t>
  </si>
  <si>
    <t>SJA_C1-05660</t>
  </si>
  <si>
    <t>BAI95400.1</t>
  </si>
  <si>
    <t>3-hydroxybutyrate dehydrogenase</t>
  </si>
  <si>
    <t>SJA_C1-05670</t>
  </si>
  <si>
    <t>BAI95401.1</t>
  </si>
  <si>
    <t>putative dehydrogenase/reductase</t>
  </si>
  <si>
    <t>adc</t>
  </si>
  <si>
    <t>SJA_C1-05680</t>
  </si>
  <si>
    <t>BAI95402.1</t>
  </si>
  <si>
    <t>acetoacetate decarboxylase</t>
  </si>
  <si>
    <t>SJA_C1-05690</t>
  </si>
  <si>
    <t>BAI95403.1</t>
  </si>
  <si>
    <t>phasin-family protein</t>
  </si>
  <si>
    <t>SJA_C1-05700</t>
  </si>
  <si>
    <t>BAI95404.1</t>
  </si>
  <si>
    <t>SJA_C1-05710</t>
  </si>
  <si>
    <t>BAI95405.1</t>
  </si>
  <si>
    <t>putative phage transcriptional regulator</t>
  </si>
  <si>
    <t>SJA_C1-05720</t>
  </si>
  <si>
    <t>BAI95406.1</t>
  </si>
  <si>
    <t>guaA</t>
  </si>
  <si>
    <t>SJA_C1-05730</t>
  </si>
  <si>
    <t>BAI95407.1</t>
  </si>
  <si>
    <t>GMP synthase (glutamine-hydrolyzing)</t>
  </si>
  <si>
    <t>SJA_C1-05740</t>
  </si>
  <si>
    <t>BAI95408.1</t>
  </si>
  <si>
    <t>SJA_C1-05750</t>
  </si>
  <si>
    <t>BAI95409.1</t>
  </si>
  <si>
    <t>SJA_C1-05760</t>
  </si>
  <si>
    <t>BAI95410.1</t>
  </si>
  <si>
    <t>preP</t>
  </si>
  <si>
    <t>SJA_C1-05770</t>
  </si>
  <si>
    <t>BAI95411.1</t>
  </si>
  <si>
    <t>prolyl oligopeptidase</t>
  </si>
  <si>
    <t>rplQ</t>
  </si>
  <si>
    <t>SJA_C1-05780</t>
  </si>
  <si>
    <t>BAI95412.1</t>
  </si>
  <si>
    <t>ribosomal protein L17</t>
  </si>
  <si>
    <t>rpoA</t>
  </si>
  <si>
    <t>SJA_C1-05790</t>
  </si>
  <si>
    <t>BAI95413.1</t>
  </si>
  <si>
    <t>DNA-directed RNA polymerase alpha subunit</t>
  </si>
  <si>
    <t>rpsK</t>
  </si>
  <si>
    <t>SJA_C1-05800</t>
  </si>
  <si>
    <t>BAI95414.1</t>
  </si>
  <si>
    <t>ribosomal protein S11</t>
  </si>
  <si>
    <t>rpsM</t>
  </si>
  <si>
    <t>SJA_C1-05810</t>
  </si>
  <si>
    <t>BAI95415.1</t>
  </si>
  <si>
    <t>ribosomal protein S13</t>
  </si>
  <si>
    <t>SJA_C1-05820</t>
  </si>
  <si>
    <t>BAI95416.1</t>
  </si>
  <si>
    <t>SJA_C1-05830</t>
  </si>
  <si>
    <t>BAI95417.1</t>
  </si>
  <si>
    <t>acetyl-CoA hydrolase</t>
  </si>
  <si>
    <t>SJA_C1-05840</t>
  </si>
  <si>
    <t>BAI95418.1</t>
  </si>
  <si>
    <t>LysR-family transcriptional regulator</t>
  </si>
  <si>
    <t>SJA_C1-05850</t>
  </si>
  <si>
    <t>BAI95419.1</t>
  </si>
  <si>
    <t>SJA_C1-05860</t>
  </si>
  <si>
    <t>BAI95420.1</t>
  </si>
  <si>
    <t>SJA_C1-t0090</t>
  </si>
  <si>
    <t>tRNA-Pro</t>
  </si>
  <si>
    <t>yajC</t>
  </si>
  <si>
    <t>SJA_C1-05870</t>
  </si>
  <si>
    <t>BAI95421.1</t>
  </si>
  <si>
    <t>preprotein translocase subunit YajC</t>
  </si>
  <si>
    <t>secD</t>
  </si>
  <si>
    <t>SJA_C1-05880</t>
  </si>
  <si>
    <t>BAI95422.1</t>
  </si>
  <si>
    <t>preprotein translocase SecD subunit</t>
  </si>
  <si>
    <t>secF</t>
  </si>
  <si>
    <t>SJA_C1-05890</t>
  </si>
  <si>
    <t>BAI95423.1</t>
  </si>
  <si>
    <t>preprotein translocase SecF subunit</t>
  </si>
  <si>
    <t>SJA_C1-05900</t>
  </si>
  <si>
    <t>BAI95424.1</t>
  </si>
  <si>
    <t>ppx</t>
  </si>
  <si>
    <t>SJA_C1-05910</t>
  </si>
  <si>
    <t>BAI95425.1</t>
  </si>
  <si>
    <t>exopolyphosphatase</t>
  </si>
  <si>
    <t>ftsJ</t>
  </si>
  <si>
    <t>SJA_C1-05920</t>
  </si>
  <si>
    <t>BAI95426.1</t>
  </si>
  <si>
    <t>cell division protein methyltransferase FtsJ</t>
  </si>
  <si>
    <t>comM</t>
  </si>
  <si>
    <t>SJA_C1-05930</t>
  </si>
  <si>
    <t>BAI95427.1</t>
  </si>
  <si>
    <t>magnesium chelatase family protein</t>
  </si>
  <si>
    <t>SJA_C1-05940</t>
  </si>
  <si>
    <t>BAI95428.1</t>
  </si>
  <si>
    <t>SJA_C1-05950</t>
  </si>
  <si>
    <t>BAI95429.1</t>
  </si>
  <si>
    <t>D-galactose 1-dehydrogenase</t>
  </si>
  <si>
    <t>SJA_C1-05960</t>
  </si>
  <si>
    <t>BAI95430.1</t>
  </si>
  <si>
    <t>putative sugar transporter</t>
  </si>
  <si>
    <t>SJA_C1-05970</t>
  </si>
  <si>
    <t>BAI95431.1</t>
  </si>
  <si>
    <t>SJA_C1-05980</t>
  </si>
  <si>
    <t>BAI95432.1</t>
  </si>
  <si>
    <t>dihydroxyacid dehydratase</t>
  </si>
  <si>
    <t>dgoK</t>
  </si>
  <si>
    <t>SJA_C1-05990</t>
  </si>
  <si>
    <t>BAI95433.1</t>
  </si>
  <si>
    <t>2-dehydro-3-deoxygalactonokinase</t>
  </si>
  <si>
    <t>dgoAa</t>
  </si>
  <si>
    <t>SJA_C1-06000</t>
  </si>
  <si>
    <t>BAI95434.1</t>
  </si>
  <si>
    <t>2-dehydro-3-deoxyphosphogalactonate aldolase</t>
  </si>
  <si>
    <t>SJA_C1-06010</t>
  </si>
  <si>
    <t>BAI95435.1</t>
  </si>
  <si>
    <t>cox15</t>
  </si>
  <si>
    <t>SJA_C1-06020</t>
  </si>
  <si>
    <t>BAI95436.1</t>
  </si>
  <si>
    <t>cytochrome c oxidase subunit XV assembly protein</t>
  </si>
  <si>
    <t>rplM</t>
  </si>
  <si>
    <t>SJA_C1-06030</t>
  </si>
  <si>
    <t>BAI95437.1</t>
  </si>
  <si>
    <t>ribosomal protein L13</t>
  </si>
  <si>
    <t>rpsI</t>
  </si>
  <si>
    <t>SJA_C1-06040</t>
  </si>
  <si>
    <t>BAI95438.1</t>
  </si>
  <si>
    <t>ribosomal protein S9</t>
  </si>
  <si>
    <t>SJA_C1-06050</t>
  </si>
  <si>
    <t>BAI95439.1</t>
  </si>
  <si>
    <t>SJA_C1-06060</t>
  </si>
  <si>
    <t>BAI95440.1</t>
  </si>
  <si>
    <t>SJA_C1-06070</t>
  </si>
  <si>
    <t>BAI95441.1</t>
  </si>
  <si>
    <t>SJA_C1-06080</t>
  </si>
  <si>
    <t>BAI95442.1</t>
  </si>
  <si>
    <t>RTX toxin</t>
  </si>
  <si>
    <t>SJA_C1-06090</t>
  </si>
  <si>
    <t>BAI95443.1</t>
  </si>
  <si>
    <t>SJA_C1-06100</t>
  </si>
  <si>
    <t>BAI95444.1</t>
  </si>
  <si>
    <t>SJA_C1-06110</t>
  </si>
  <si>
    <t>BAI95445.1</t>
  </si>
  <si>
    <t>SJA_C1-06120</t>
  </si>
  <si>
    <t>BAI95446.1</t>
  </si>
  <si>
    <t>SJA_C1-06130</t>
  </si>
  <si>
    <t>BAI95447.1</t>
  </si>
  <si>
    <t>SJA_C1-06140</t>
  </si>
  <si>
    <t>BAI95448.1</t>
  </si>
  <si>
    <t>SJA_C1-06150</t>
  </si>
  <si>
    <t>BAI95449.1</t>
  </si>
  <si>
    <t>SJA_C1-06160</t>
  </si>
  <si>
    <t>BAI95450.1</t>
  </si>
  <si>
    <t>SJA_C1-06170</t>
  </si>
  <si>
    <t>BAI95451.1</t>
  </si>
  <si>
    <t>SJA_C1-06180</t>
  </si>
  <si>
    <t>BAI95452.1</t>
  </si>
  <si>
    <t>SJA_C1-06190</t>
  </si>
  <si>
    <t>BAI95453.1</t>
  </si>
  <si>
    <t>SJA_C1-06200</t>
  </si>
  <si>
    <t>BAI95454.1</t>
  </si>
  <si>
    <t>SJA_C1-06210</t>
  </si>
  <si>
    <t>BAI95455.1</t>
  </si>
  <si>
    <t>peptidase M23B</t>
  </si>
  <si>
    <t>rpsL</t>
  </si>
  <si>
    <t>SJA_C1-06220</t>
  </si>
  <si>
    <t>BAI95456.1</t>
  </si>
  <si>
    <t>ribosomal protein S12</t>
  </si>
  <si>
    <t>rpsG</t>
  </si>
  <si>
    <t>SJA_C1-06230</t>
  </si>
  <si>
    <t>BAI95457.1</t>
  </si>
  <si>
    <t>ribosomal protein S7</t>
  </si>
  <si>
    <t>fusA</t>
  </si>
  <si>
    <t>SJA_C1-06240</t>
  </si>
  <si>
    <t>BAI95458.1</t>
  </si>
  <si>
    <t>translation elongation factor (GTPase)</t>
  </si>
  <si>
    <t>tufA</t>
  </si>
  <si>
    <t>SJA_C1-06250</t>
  </si>
  <si>
    <t>BAI95459.1</t>
  </si>
  <si>
    <t>GTPase - translation elongation factor</t>
  </si>
  <si>
    <t>rpsJ</t>
  </si>
  <si>
    <t>SJA_C1-06260</t>
  </si>
  <si>
    <t>BAI95460.1</t>
  </si>
  <si>
    <t>ribosomal protein S10</t>
  </si>
  <si>
    <t>rplC</t>
  </si>
  <si>
    <t>SJA_C1-06270</t>
  </si>
  <si>
    <t>BAI95461.1</t>
  </si>
  <si>
    <t>ribosomal protein L3</t>
  </si>
  <si>
    <t>rplD</t>
  </si>
  <si>
    <t>SJA_C1-06280</t>
  </si>
  <si>
    <t>BAI95462.1</t>
  </si>
  <si>
    <t>ribosomal protein L4</t>
  </si>
  <si>
    <t>rplW</t>
  </si>
  <si>
    <t>SJA_C1-06290</t>
  </si>
  <si>
    <t>BAI95463.1</t>
  </si>
  <si>
    <t>ribosomal protein L23</t>
  </si>
  <si>
    <t>rplB</t>
  </si>
  <si>
    <t>SJA_C1-06300</t>
  </si>
  <si>
    <t>BAI95464.1</t>
  </si>
  <si>
    <t>ribosomal protein L2</t>
  </si>
  <si>
    <t>rpsS</t>
  </si>
  <si>
    <t>SJA_C1-06310</t>
  </si>
  <si>
    <t>BAI95465.1</t>
  </si>
  <si>
    <t>ribosomal protein S19</t>
  </si>
  <si>
    <t>rplV</t>
  </si>
  <si>
    <t>SJA_C1-06320</t>
  </si>
  <si>
    <t>BAI95466.1</t>
  </si>
  <si>
    <t>ribosomal protein L22</t>
  </si>
  <si>
    <t>rpsC</t>
  </si>
  <si>
    <t>SJA_C1-06330</t>
  </si>
  <si>
    <t>BAI95467.1</t>
  </si>
  <si>
    <t>ribosomal protein S3</t>
  </si>
  <si>
    <t>rplP</t>
  </si>
  <si>
    <t>SJA_C1-06340</t>
  </si>
  <si>
    <t>BAI95468.1</t>
  </si>
  <si>
    <t>ribosomal protein L16/L10E</t>
  </si>
  <si>
    <t>rpmC</t>
  </si>
  <si>
    <t>SJA_C1-06350</t>
  </si>
  <si>
    <t>BAI95469.1</t>
  </si>
  <si>
    <t>ribosomal protein L29</t>
  </si>
  <si>
    <t>rpsQ</t>
  </si>
  <si>
    <t>SJA_C1-06360</t>
  </si>
  <si>
    <t>BAI95470.1</t>
  </si>
  <si>
    <t>ribosomal protein S17</t>
  </si>
  <si>
    <t>rplN</t>
  </si>
  <si>
    <t>SJA_C1-06370</t>
  </si>
  <si>
    <t>BAI95471.1</t>
  </si>
  <si>
    <t>ribosomal protein L14</t>
  </si>
  <si>
    <t>rplX</t>
  </si>
  <si>
    <t>SJA_C1-06380</t>
  </si>
  <si>
    <t>BAI95472.1</t>
  </si>
  <si>
    <t>ribosomal protein L24</t>
  </si>
  <si>
    <t>rplE</t>
  </si>
  <si>
    <t>SJA_C1-06390</t>
  </si>
  <si>
    <t>BAI95473.1</t>
  </si>
  <si>
    <t>ribosomal protein L5</t>
  </si>
  <si>
    <t>rpsN</t>
  </si>
  <si>
    <t>SJA_C1-06400</t>
  </si>
  <si>
    <t>BAI95474.1</t>
  </si>
  <si>
    <t>ribosomal protein S14</t>
  </si>
  <si>
    <t>rpsH</t>
  </si>
  <si>
    <t>SJA_C1-06410</t>
  </si>
  <si>
    <t>BAI95475.1</t>
  </si>
  <si>
    <t>ribosomal protein S8</t>
  </si>
  <si>
    <t>rplF</t>
  </si>
  <si>
    <t>SJA_C1-06420</t>
  </si>
  <si>
    <t>BAI95476.1</t>
  </si>
  <si>
    <t>ribosomal protein L6P/L9E</t>
  </si>
  <si>
    <t>rplR</t>
  </si>
  <si>
    <t>SJA_C1-06430</t>
  </si>
  <si>
    <t>BAI95477.1</t>
  </si>
  <si>
    <t>ribosomal protein L18</t>
  </si>
  <si>
    <t>rpsE</t>
  </si>
  <si>
    <t>SJA_C1-06440</t>
  </si>
  <si>
    <t>BAI95478.1</t>
  </si>
  <si>
    <t>ribosomal protein S5</t>
  </si>
  <si>
    <t>rpmD</t>
  </si>
  <si>
    <t>SJA_C1-06450</t>
  </si>
  <si>
    <t>BAI95479.1</t>
  </si>
  <si>
    <t>ribosomal protein L30/L7E</t>
  </si>
  <si>
    <t>rplO</t>
  </si>
  <si>
    <t>SJA_C1-06460</t>
  </si>
  <si>
    <t>BAI95480.1</t>
  </si>
  <si>
    <t>ribosomal protein L15</t>
  </si>
  <si>
    <t>secY</t>
  </si>
  <si>
    <t>SJA_C1-06470</t>
  </si>
  <si>
    <t>BAI95481.1</t>
  </si>
  <si>
    <t>preprotein translocase SecY subunit</t>
  </si>
  <si>
    <t>adk</t>
  </si>
  <si>
    <t>SJA_C1-06480</t>
  </si>
  <si>
    <t>BAI95482.1</t>
  </si>
  <si>
    <t>adenylate kinase</t>
  </si>
  <si>
    <t>SJA_C1-06490</t>
  </si>
  <si>
    <t>BAI95483.1</t>
  </si>
  <si>
    <t>SJA_C1-06500</t>
  </si>
  <si>
    <t>BAI95484.1</t>
  </si>
  <si>
    <t>putative acyltransferase</t>
  </si>
  <si>
    <t>SJA_C1-06510</t>
  </si>
  <si>
    <t>BAI95485.1</t>
  </si>
  <si>
    <t>SJA_C1-06520</t>
  </si>
  <si>
    <t>BAI95486.1</t>
  </si>
  <si>
    <t>ppiB</t>
  </si>
  <si>
    <t>SJA_C1-06530</t>
  </si>
  <si>
    <t>BAI95487.1</t>
  </si>
  <si>
    <t>peptidyl-prolyl cis-trans isomerase B</t>
  </si>
  <si>
    <t>mgtE</t>
  </si>
  <si>
    <t>SJA_C1-06540</t>
  </si>
  <si>
    <t>BAI95488.1</t>
  </si>
  <si>
    <t>magnesium transporter</t>
  </si>
  <si>
    <t>SJA_C1-06550</t>
  </si>
  <si>
    <t>BAI95489.1</t>
  </si>
  <si>
    <t>dpo</t>
  </si>
  <si>
    <t>SJA_C1-06560</t>
  </si>
  <si>
    <t>BAI95490.1</t>
  </si>
  <si>
    <t>DNA polymerase bacteriophage-type</t>
  </si>
  <si>
    <t>SJA_C1-06570</t>
  </si>
  <si>
    <t>BAI95491.1</t>
  </si>
  <si>
    <t>SJA_C1-06580</t>
  </si>
  <si>
    <t>BAI95492.1</t>
  </si>
  <si>
    <t>SJA_C1-06590</t>
  </si>
  <si>
    <t>BAI95493.1</t>
  </si>
  <si>
    <t>radical SAM protein</t>
  </si>
  <si>
    <t>SJA_C1-06600</t>
  </si>
  <si>
    <t>BAI95494.1</t>
  </si>
  <si>
    <t>SJA_C1-06610</t>
  </si>
  <si>
    <t>BAI95495.1</t>
  </si>
  <si>
    <t>rpsU</t>
  </si>
  <si>
    <t>SJA_C1-06620</t>
  </si>
  <si>
    <t>BAI95496.1</t>
  </si>
  <si>
    <t>ribosomal protein S21</t>
  </si>
  <si>
    <t>SJA_C1-06630</t>
  </si>
  <si>
    <t>BAI95497.1</t>
  </si>
  <si>
    <t>putative peptidyl-prolyl isomerase</t>
  </si>
  <si>
    <t>SJA_C1-06640</t>
  </si>
  <si>
    <t>BAI95498.1</t>
  </si>
  <si>
    <t>putative permease</t>
  </si>
  <si>
    <t>lepB</t>
  </si>
  <si>
    <t>SJA_C1-06650</t>
  </si>
  <si>
    <t>BAI95499.1</t>
  </si>
  <si>
    <t>signal peptidase I</t>
  </si>
  <si>
    <t>acpS</t>
  </si>
  <si>
    <t>SJA_C1-06660</t>
  </si>
  <si>
    <t>BAI95500.1</t>
  </si>
  <si>
    <t>holo-[acyl-carrier-protein] synthase</t>
  </si>
  <si>
    <t>pdxJ</t>
  </si>
  <si>
    <t>SJA_C1-06670</t>
  </si>
  <si>
    <t>BAI95501.1</t>
  </si>
  <si>
    <t>pyridoxine 5-phosphate synthase</t>
  </si>
  <si>
    <t>pyrE</t>
  </si>
  <si>
    <t>SJA_C1-06680</t>
  </si>
  <si>
    <t>BAI95502.1</t>
  </si>
  <si>
    <t>orotate phosphoribosyltransferase</t>
  </si>
  <si>
    <t>coxB</t>
  </si>
  <si>
    <t>SJA_C1-06690</t>
  </si>
  <si>
    <t>BAI95503.1</t>
  </si>
  <si>
    <t>cytochrome c oxidase subunit II</t>
  </si>
  <si>
    <t>coxA</t>
  </si>
  <si>
    <t>SJA_C1-06700</t>
  </si>
  <si>
    <t>BAI95504.1</t>
  </si>
  <si>
    <t>cytochrome c oxidase subunit I</t>
  </si>
  <si>
    <t>cyoE</t>
  </si>
  <si>
    <t>SJA_C1-06710</t>
  </si>
  <si>
    <t>BAI95505.1</t>
  </si>
  <si>
    <t>protoheme IX farnesyltransferase</t>
  </si>
  <si>
    <t>SJA_C1-06720</t>
  </si>
  <si>
    <t>BAI95506.1</t>
  </si>
  <si>
    <t>cox11</t>
  </si>
  <si>
    <t>SJA_C1-06730</t>
  </si>
  <si>
    <t>BAI95507.1</t>
  </si>
  <si>
    <t>cytochrome c oxidase subunit XI assembly protein</t>
  </si>
  <si>
    <t>cox3</t>
  </si>
  <si>
    <t>SJA_C1-06740</t>
  </si>
  <si>
    <t>BAI95508.1</t>
  </si>
  <si>
    <t>cytochrome c oxidase subunit III</t>
  </si>
  <si>
    <t>SJA_C1-06750</t>
  </si>
  <si>
    <t>BAI95509.1</t>
  </si>
  <si>
    <t>SJA_C1-06760</t>
  </si>
  <si>
    <t>BAI95510.1</t>
  </si>
  <si>
    <t>thrC</t>
  </si>
  <si>
    <t>SJA_C1-06770</t>
  </si>
  <si>
    <t>BAI95511.1</t>
  </si>
  <si>
    <t>threonine synthase</t>
  </si>
  <si>
    <t>SJA_C1-06780</t>
  </si>
  <si>
    <t>BAI95512.1</t>
  </si>
  <si>
    <t>putative SAM-dependent methyltransferase</t>
  </si>
  <si>
    <t>marC</t>
  </si>
  <si>
    <t>SJA_C1-06790</t>
  </si>
  <si>
    <t>BAI95513.1</t>
  </si>
  <si>
    <t>MarC-family membrane protein</t>
  </si>
  <si>
    <t>SJA_C1-06800</t>
  </si>
  <si>
    <t>BAI95514.1</t>
  </si>
  <si>
    <t>folD</t>
  </si>
  <si>
    <t>SJA_C1-06810</t>
  </si>
  <si>
    <t>BAI95515.1</t>
  </si>
  <si>
    <t>methylenetetrahydrofolate dehydrogenase (NADP+)</t>
  </si>
  <si>
    <t>SJA_C1-06820</t>
  </si>
  <si>
    <t>BAI95516.1</t>
  </si>
  <si>
    <t>SJA_C1-06830</t>
  </si>
  <si>
    <t>BAI95517.1</t>
  </si>
  <si>
    <t>argB</t>
  </si>
  <si>
    <t>SJA_C1-06840</t>
  </si>
  <si>
    <t>BAI95518.1</t>
  </si>
  <si>
    <t>acetylglutamate kinase</t>
  </si>
  <si>
    <t>SJA_C1-06850</t>
  </si>
  <si>
    <t>BAI95519.1</t>
  </si>
  <si>
    <t>crtZ</t>
  </si>
  <si>
    <t>SJA_C1-06860</t>
  </si>
  <si>
    <t>BAI95520.1</t>
  </si>
  <si>
    <t>beta-carotene hydroxylase</t>
  </si>
  <si>
    <t>SJA_C1-06870</t>
  </si>
  <si>
    <t>BAI95521.1</t>
  </si>
  <si>
    <t>mscS</t>
  </si>
  <si>
    <t>SJA_C1-06880</t>
  </si>
  <si>
    <t>BAI95522.1</t>
  </si>
  <si>
    <t>small-conductance mechanosensitive channel</t>
  </si>
  <si>
    <t>metC</t>
  </si>
  <si>
    <t>SJA_C1-06890</t>
  </si>
  <si>
    <t>BAI95523.1</t>
  </si>
  <si>
    <t>cystathionine beta-lyase</t>
  </si>
  <si>
    <t>sseA</t>
  </si>
  <si>
    <t>SJA_C1-06900</t>
  </si>
  <si>
    <t>BAI95524.1</t>
  </si>
  <si>
    <t>thiosulfate sulfurtransferase</t>
  </si>
  <si>
    <t>SJA_C1-06910</t>
  </si>
  <si>
    <t>BAI95525.1</t>
  </si>
  <si>
    <t>ykvM</t>
  </si>
  <si>
    <t>SJA_C1-06920</t>
  </si>
  <si>
    <t>BAI95526.1</t>
  </si>
  <si>
    <t>7-cyano-7-deazaguanine reductase</t>
  </si>
  <si>
    <t>npepps</t>
  </si>
  <si>
    <t>SJA_C1-06930</t>
  </si>
  <si>
    <t>BAI95527.1</t>
  </si>
  <si>
    <t>puromycin-sensitive aminopeptidase</t>
  </si>
  <si>
    <t>opt</t>
  </si>
  <si>
    <t>SJA_C1-06940</t>
  </si>
  <si>
    <t>BAI95528.1</t>
  </si>
  <si>
    <t>oligopeptide transporter OPT</t>
  </si>
  <si>
    <t>SJA_C1-06950</t>
  </si>
  <si>
    <t>BAI95529.1</t>
  </si>
  <si>
    <t>putative lipolytic enzyme</t>
  </si>
  <si>
    <t>SJA_C1-06960</t>
  </si>
  <si>
    <t>BAI95530.1</t>
  </si>
  <si>
    <t>SJA_C1-t0100</t>
  </si>
  <si>
    <t>tRNA-Ser</t>
  </si>
  <si>
    <t>SJA_C1-06970</t>
  </si>
  <si>
    <t>BAI95531.1</t>
  </si>
  <si>
    <t>SJA_C1-06980</t>
  </si>
  <si>
    <t>BAI95532.1</t>
  </si>
  <si>
    <t>SJA_C1-06990</t>
  </si>
  <si>
    <t>BAI95533.1</t>
  </si>
  <si>
    <t>putative type I secretion protein ATP-binding protein</t>
  </si>
  <si>
    <t>SJA_C1-07000</t>
  </si>
  <si>
    <t>BAI95534.1</t>
  </si>
  <si>
    <t>RND-family efflux transporter</t>
  </si>
  <si>
    <t>SJA_C1-07010</t>
  </si>
  <si>
    <t>BAI95535.1</t>
  </si>
  <si>
    <t>transposase of ISsp1</t>
  </si>
  <si>
    <t>SJA_C1-07020</t>
  </si>
  <si>
    <t>BAI95536.1</t>
  </si>
  <si>
    <t>large repetitive protein</t>
  </si>
  <si>
    <t>SJA_C1-07030</t>
  </si>
  <si>
    <t>BAI95537.1</t>
  </si>
  <si>
    <t>SJA_C1-07040</t>
  </si>
  <si>
    <t>BAI95538.1</t>
  </si>
  <si>
    <t>spore coat protein U</t>
  </si>
  <si>
    <t>papD</t>
  </si>
  <si>
    <t>SJA_C1-07050</t>
  </si>
  <si>
    <t>BAI95539.1</t>
  </si>
  <si>
    <t>P pilus assembly protein, chaperone PapD</t>
  </si>
  <si>
    <t>papC</t>
  </si>
  <si>
    <t>SJA_C1-07060</t>
  </si>
  <si>
    <t>BAI95540.1</t>
  </si>
  <si>
    <t>P pilus assembly protein, porin PapC</t>
  </si>
  <si>
    <t>SJA_C1-07070</t>
  </si>
  <si>
    <t>BAI95541.1</t>
  </si>
  <si>
    <t>putative secreted pili protein</t>
  </si>
  <si>
    <t>SJA_C1-07080</t>
  </si>
  <si>
    <t>BAI95542.1</t>
  </si>
  <si>
    <t>putative diguanylate cyclase</t>
  </si>
  <si>
    <t>SJA_C1-07090</t>
  </si>
  <si>
    <t>BAI95543.1</t>
  </si>
  <si>
    <t>SJA_C1-07100</t>
  </si>
  <si>
    <t>BAI95544.1</t>
  </si>
  <si>
    <t>putative ATPase</t>
  </si>
  <si>
    <t>SJA_C1-07110</t>
  </si>
  <si>
    <t>BAI95545.1</t>
  </si>
  <si>
    <t>SJA_C1-07120</t>
  </si>
  <si>
    <t>BAI95546.1</t>
  </si>
  <si>
    <t>SJA_C1-07130</t>
  </si>
  <si>
    <t>BAI95547.1</t>
  </si>
  <si>
    <t>putative secretion protein</t>
  </si>
  <si>
    <t>SJA_C1-07140</t>
  </si>
  <si>
    <t>BAI95548.1</t>
  </si>
  <si>
    <t>putative glycosyltransferase</t>
  </si>
  <si>
    <t>SJA_C1-07150</t>
  </si>
  <si>
    <t>BAI95549.1</t>
  </si>
  <si>
    <t>LacI-family transcriptional regulator</t>
  </si>
  <si>
    <t>cpxA</t>
  </si>
  <si>
    <t>SJA_C1-07160</t>
  </si>
  <si>
    <t>BAI95550.1</t>
  </si>
  <si>
    <t>cusR</t>
  </si>
  <si>
    <t>SJA_C1-07170</t>
  </si>
  <si>
    <t>BAI95551.1</t>
  </si>
  <si>
    <t>two-component system response regulator CusR</t>
  </si>
  <si>
    <t>SJA_C1-07180</t>
  </si>
  <si>
    <t>BAI95552.1</t>
  </si>
  <si>
    <t>SJA_C1-07190</t>
  </si>
  <si>
    <t>BAI95553.1</t>
  </si>
  <si>
    <t>putative bi-functional transferase/deacetylase</t>
  </si>
  <si>
    <t>SJA_C1-07200</t>
  </si>
  <si>
    <t>BAI95554.1</t>
  </si>
  <si>
    <t>putative nitroreductase</t>
  </si>
  <si>
    <t>rpoZ</t>
  </si>
  <si>
    <t>SJA_C1-07210</t>
  </si>
  <si>
    <t>BAI95555.1</t>
  </si>
  <si>
    <t>DNA-directed RNA polymerase subunit K/omega</t>
  </si>
  <si>
    <t>cls</t>
  </si>
  <si>
    <t>SJA_C1-07220</t>
  </si>
  <si>
    <t>BAI95556.1</t>
  </si>
  <si>
    <t>cardiolipin synthase</t>
  </si>
  <si>
    <t>glpA</t>
  </si>
  <si>
    <t>SJA_C1-07230</t>
  </si>
  <si>
    <t>BAI95557.1</t>
  </si>
  <si>
    <t>glycerol-3-phosphate dehydrogenase</t>
  </si>
  <si>
    <t>glpK</t>
  </si>
  <si>
    <t>SJA_C1-07240</t>
  </si>
  <si>
    <t>BAI95558.1</t>
  </si>
  <si>
    <t>glycerol kinase</t>
  </si>
  <si>
    <t>SJA_C1-07250</t>
  </si>
  <si>
    <t>BAI95559.1</t>
  </si>
  <si>
    <t>SJA_C1-07260</t>
  </si>
  <si>
    <t>BAI95560.1</t>
  </si>
  <si>
    <t>glpX</t>
  </si>
  <si>
    <t>SJA_C1-07270</t>
  </si>
  <si>
    <t>BAI95561.1</t>
  </si>
  <si>
    <t>fructose-1,6-bisphosphatase II</t>
  </si>
  <si>
    <t>thrA</t>
  </si>
  <si>
    <t>SJA_C1-07280</t>
  </si>
  <si>
    <t>BAI95562.1</t>
  </si>
  <si>
    <t>homoserine dehydrogenase</t>
  </si>
  <si>
    <t>SJA_C1-07290</t>
  </si>
  <si>
    <t>BAI95563.1</t>
  </si>
  <si>
    <t>SJA_C1-07300</t>
  </si>
  <si>
    <t>BAI95564.1</t>
  </si>
  <si>
    <t>exbB</t>
  </si>
  <si>
    <t>SJA_C1-07310</t>
  </si>
  <si>
    <t>BAI95565.1</t>
  </si>
  <si>
    <t>biopolymer transport protein ExbB</t>
  </si>
  <si>
    <t>exbD</t>
  </si>
  <si>
    <t>SJA_C1-07320</t>
  </si>
  <si>
    <t>BAI95566.1</t>
  </si>
  <si>
    <t>biopolymer transport protein ExbD</t>
  </si>
  <si>
    <t>SJA_C1-07330</t>
  </si>
  <si>
    <t>BAI95567.1</t>
  </si>
  <si>
    <t>SJA_C1-07340</t>
  </si>
  <si>
    <t>BAI95568.1</t>
  </si>
  <si>
    <t>SJA_C1-07350</t>
  </si>
  <si>
    <t>BAI95569.1</t>
  </si>
  <si>
    <t>pip</t>
  </si>
  <si>
    <t>SJA_C1-07360</t>
  </si>
  <si>
    <t>BAI95570.1</t>
  </si>
  <si>
    <t>proline iminopeptidase</t>
  </si>
  <si>
    <t>SJA_C1-07370</t>
  </si>
  <si>
    <t>BAI95571.1</t>
  </si>
  <si>
    <t>SJA_C1-07380</t>
  </si>
  <si>
    <t>BAI95572.1</t>
  </si>
  <si>
    <t>SJA_C1-07390</t>
  </si>
  <si>
    <t>BAI95573.1</t>
  </si>
  <si>
    <t>SJA_C1-07400</t>
  </si>
  <si>
    <t>BAI95574.1</t>
  </si>
  <si>
    <t>mandelate racemase/muconate lactonizing enzyme-like protein</t>
  </si>
  <si>
    <t>SJA_C1-07410</t>
  </si>
  <si>
    <t>BAI95575.1</t>
  </si>
  <si>
    <t>SJA_C1-07420</t>
  </si>
  <si>
    <t>BAI95576.1</t>
  </si>
  <si>
    <t>putative mechanosensitive ion channel</t>
  </si>
  <si>
    <t>SJA_C1-07430</t>
  </si>
  <si>
    <t>BAI95577.1</t>
  </si>
  <si>
    <t>putative DNA topoisomerase IB</t>
  </si>
  <si>
    <t>SJA_C1-07440</t>
  </si>
  <si>
    <t>BAI95578.1</t>
  </si>
  <si>
    <t>SJA_C1-07450</t>
  </si>
  <si>
    <t>BAI95579.1</t>
  </si>
  <si>
    <t>O-antigen polymerase</t>
  </si>
  <si>
    <t>SJA_C1-07460</t>
  </si>
  <si>
    <t>BAI95580.1</t>
  </si>
  <si>
    <t>SJA_C1-07470</t>
  </si>
  <si>
    <t>BAI95581.1</t>
  </si>
  <si>
    <t>SJA_C1-07480</t>
  </si>
  <si>
    <t>BAI95582.1</t>
  </si>
  <si>
    <t>SJA_C1-07490</t>
  </si>
  <si>
    <t>BAI95583.1</t>
  </si>
  <si>
    <t>SJA_C1-07500</t>
  </si>
  <si>
    <t>BAI95584.1</t>
  </si>
  <si>
    <t>SJA_C1-07510</t>
  </si>
  <si>
    <t>BAI95585.1</t>
  </si>
  <si>
    <t>SJA_C1-07520</t>
  </si>
  <si>
    <t>BAI95586.1</t>
  </si>
  <si>
    <t>LexA-family protein</t>
  </si>
  <si>
    <t>xdhC</t>
  </si>
  <si>
    <t>SJA_C1-07530</t>
  </si>
  <si>
    <t>BAI95587.1</t>
  </si>
  <si>
    <t>xanthine dehydrogenase accessory factor</t>
  </si>
  <si>
    <t>SJA_C1-07540</t>
  </si>
  <si>
    <t>BAI95588.1</t>
  </si>
  <si>
    <t>cstA</t>
  </si>
  <si>
    <t>SJA_C1-07550</t>
  </si>
  <si>
    <t>BAI95589.1</t>
  </si>
  <si>
    <t>carbon starvation protein CstA</t>
  </si>
  <si>
    <t>SJA_C1-07560</t>
  </si>
  <si>
    <t>BAI95590.1</t>
  </si>
  <si>
    <t>2'-5' RNA ligase</t>
  </si>
  <si>
    <t>phnA</t>
  </si>
  <si>
    <t>SJA_C1-07570</t>
  </si>
  <si>
    <t>BAI95591.1</t>
  </si>
  <si>
    <t>putative phosphonate metabolizing protein</t>
  </si>
  <si>
    <t>engB</t>
  </si>
  <si>
    <t>SJA_C1-07580</t>
  </si>
  <si>
    <t>BAI95592.1</t>
  </si>
  <si>
    <t>GTP-binding protein</t>
  </si>
  <si>
    <t>yidC</t>
  </si>
  <si>
    <t>SJA_C1-07590</t>
  </si>
  <si>
    <t>BAI95593.1</t>
  </si>
  <si>
    <t>preprotein translocase YidC subunit</t>
  </si>
  <si>
    <t>SJA_C1-07600</t>
  </si>
  <si>
    <t>BAI95594.1</t>
  </si>
  <si>
    <t>SJA_C1-07610</t>
  </si>
  <si>
    <t>BAI95595.1</t>
  </si>
  <si>
    <t>RNase P protein component</t>
  </si>
  <si>
    <t>rpmH</t>
  </si>
  <si>
    <t>SJA_C1-07620</t>
  </si>
  <si>
    <t>BAI95596.1</t>
  </si>
  <si>
    <t>ribosomal protein L34</t>
  </si>
  <si>
    <t>dsbA</t>
  </si>
  <si>
    <t>SJA_C1-07630</t>
  </si>
  <si>
    <t>BAI95597.1</t>
  </si>
  <si>
    <t>DsbA oxidoreductase</t>
  </si>
  <si>
    <t>SJA_C1-07640</t>
  </si>
  <si>
    <t>BAI95598.1</t>
  </si>
  <si>
    <t>putative Zn-dependent protease</t>
  </si>
  <si>
    <t>SJA_C1-07650</t>
  </si>
  <si>
    <t>BAI95599.1</t>
  </si>
  <si>
    <t>SJA_C1-07660</t>
  </si>
  <si>
    <t>BAI95600.1</t>
  </si>
  <si>
    <t>amiA</t>
  </si>
  <si>
    <t>SJA_C1-07670</t>
  </si>
  <si>
    <t>BAI95601.1</t>
  </si>
  <si>
    <t>mrcA</t>
  </si>
  <si>
    <t>SJA_C1-07680</t>
  </si>
  <si>
    <t>BAI95602.1</t>
  </si>
  <si>
    <t>penicillin binding protein 1A</t>
  </si>
  <si>
    <t>SJA_C1-07690</t>
  </si>
  <si>
    <t>BAI95603.1</t>
  </si>
  <si>
    <t>SJA_C1-07700</t>
  </si>
  <si>
    <t>BAI95604.1</t>
  </si>
  <si>
    <t>SJA_C1-07710</t>
  </si>
  <si>
    <t>BAI95605.1</t>
  </si>
  <si>
    <t>pspC</t>
  </si>
  <si>
    <t>SJA_C1-07720</t>
  </si>
  <si>
    <t>BAI95606.1</t>
  </si>
  <si>
    <t>phage shock protein C</t>
  </si>
  <si>
    <t>SJA_C1-07730</t>
  </si>
  <si>
    <t>BAI95607.1</t>
  </si>
  <si>
    <t>SJA_C1-07740</t>
  </si>
  <si>
    <t>BAI95608.1</t>
  </si>
  <si>
    <t>SJA_C1-07750</t>
  </si>
  <si>
    <t>BAI95609.1</t>
  </si>
  <si>
    <t>peroxiredoxin</t>
  </si>
  <si>
    <t>SJA_C1-07760</t>
  </si>
  <si>
    <t>BAI95610.1</t>
  </si>
  <si>
    <t>SJA_C1-07770</t>
  </si>
  <si>
    <t>BAI95611.1</t>
  </si>
  <si>
    <t>prfB</t>
  </si>
  <si>
    <t>SJA_C1-07780</t>
  </si>
  <si>
    <t>BAI95612.1</t>
  </si>
  <si>
    <t>peptide chain release factor RF-2</t>
  </si>
  <si>
    <t>SJA_C1-07790</t>
  </si>
  <si>
    <t>BAI95613.1</t>
  </si>
  <si>
    <t>SJA_C1-07800</t>
  </si>
  <si>
    <t>BAI95614.1</t>
  </si>
  <si>
    <t>SJA_C1-07810</t>
  </si>
  <si>
    <t>BAI95615.1</t>
  </si>
  <si>
    <t>SJA_C1-07820</t>
  </si>
  <si>
    <t>BAI95616.1</t>
  </si>
  <si>
    <t>SJA_C1-07830</t>
  </si>
  <si>
    <t>BAI95617.1</t>
  </si>
  <si>
    <t>putative toxic anion resistance protein</t>
  </si>
  <si>
    <t>SJA_C1-07840</t>
  </si>
  <si>
    <t>BAI95618.1</t>
  </si>
  <si>
    <t>SJA_C1-07850</t>
  </si>
  <si>
    <t>BAI95619.1</t>
  </si>
  <si>
    <t>solute:Na+ symporter</t>
  </si>
  <si>
    <t>typA</t>
  </si>
  <si>
    <t>SJA_C1-07860</t>
  </si>
  <si>
    <t>BAI95620.1</t>
  </si>
  <si>
    <t>SJA_C1-07870</t>
  </si>
  <si>
    <t>BAI95621.1</t>
  </si>
  <si>
    <t>SJA_C1-07880</t>
  </si>
  <si>
    <t>BAI95622.1</t>
  </si>
  <si>
    <t>SJA_C1-07890</t>
  </si>
  <si>
    <t>BAI95623.1</t>
  </si>
  <si>
    <t>thrS</t>
  </si>
  <si>
    <t>SJA_C1-07900</t>
  </si>
  <si>
    <t>BAI95624.1</t>
  </si>
  <si>
    <t>threonyl-tRNA synthetase</t>
  </si>
  <si>
    <t>infC</t>
  </si>
  <si>
    <t>SJA_C1-07910</t>
  </si>
  <si>
    <t>BAI95625.1</t>
  </si>
  <si>
    <t>translation initiation factor IF-3</t>
  </si>
  <si>
    <t>SJA_C1-07920</t>
  </si>
  <si>
    <t>BAI95626.1</t>
  </si>
  <si>
    <t>SJA_C1-07930</t>
  </si>
  <si>
    <t>BAI95627.1</t>
  </si>
  <si>
    <t>putative cobalamin adenosyltransferase</t>
  </si>
  <si>
    <t>SJA_C1-07940</t>
  </si>
  <si>
    <t>BAI95628.1</t>
  </si>
  <si>
    <t>SJA_C1-07950</t>
  </si>
  <si>
    <t>BAI95629.1</t>
  </si>
  <si>
    <t>SJA_C1-07960</t>
  </si>
  <si>
    <t>BAI95630.1</t>
  </si>
  <si>
    <t>HNH endonuclease family protein</t>
  </si>
  <si>
    <t>SJA_C1-07970</t>
  </si>
  <si>
    <t>BAI95631.1</t>
  </si>
  <si>
    <t>cyclic nucleotide-binding domain protein</t>
  </si>
  <si>
    <t>murA</t>
  </si>
  <si>
    <t>SJA_C1-07980</t>
  </si>
  <si>
    <t>BAI95632.1</t>
  </si>
  <si>
    <t>UDP-N-acetylglucosamine 1-carboxyvinyltransferase</t>
  </si>
  <si>
    <t>SJA_C1-07990</t>
  </si>
  <si>
    <t>BAI95633.1</t>
  </si>
  <si>
    <t>putative sensor histidine kinase</t>
  </si>
  <si>
    <t>SJA_C1-08000</t>
  </si>
  <si>
    <t>BAI95634.1</t>
  </si>
  <si>
    <t>SJA_C1-08010</t>
  </si>
  <si>
    <t>BAI95635.1</t>
  </si>
  <si>
    <t>alkA</t>
  </si>
  <si>
    <t>SJA_C1-08020</t>
  </si>
  <si>
    <t>BAI95636.1</t>
  </si>
  <si>
    <t>DNA-3-methyladenine glycosylase II</t>
  </si>
  <si>
    <t>SJA_C1-08030</t>
  </si>
  <si>
    <t>BAI95637.1</t>
  </si>
  <si>
    <t>SJA_C1-08040</t>
  </si>
  <si>
    <t>BAI95638.1</t>
  </si>
  <si>
    <t>yjfH</t>
  </si>
  <si>
    <t>SJA_C1-08050</t>
  </si>
  <si>
    <t>BAI95639.1</t>
  </si>
  <si>
    <t>RNA methyltransferase</t>
  </si>
  <si>
    <t>SJA_C1-t0110</t>
  </si>
  <si>
    <t>tRNA-Tyr</t>
  </si>
  <si>
    <t>bglX</t>
  </si>
  <si>
    <t>SJA_C1-08060</t>
  </si>
  <si>
    <t>BAI95640.1</t>
  </si>
  <si>
    <t>beta-glucosidase</t>
  </si>
  <si>
    <t>SJA_C1-08070</t>
  </si>
  <si>
    <t>BAI95641.1</t>
  </si>
  <si>
    <t>SJA_C1-08080</t>
  </si>
  <si>
    <t>BAI95642.1</t>
  </si>
  <si>
    <t>SJA_C1-08090</t>
  </si>
  <si>
    <t>BAI95643.1</t>
  </si>
  <si>
    <t>cytochrome B561</t>
  </si>
  <si>
    <t>SJA_C1-08100</t>
  </si>
  <si>
    <t>BAI95644.1</t>
  </si>
  <si>
    <t>SJA_C1-08110</t>
  </si>
  <si>
    <t>BAI95645.1</t>
  </si>
  <si>
    <t>SJA_C1-08120</t>
  </si>
  <si>
    <t>BAI95646.1</t>
  </si>
  <si>
    <t>pabB</t>
  </si>
  <si>
    <t>SJA_C1-08130</t>
  </si>
  <si>
    <t>BAI95647.1</t>
  </si>
  <si>
    <t>para-aminobenzoate synthetase component I</t>
  </si>
  <si>
    <t>SJA_C1-08140</t>
  </si>
  <si>
    <t>BAI95648.1</t>
  </si>
  <si>
    <t>aspB</t>
  </si>
  <si>
    <t>SJA_C1-08150</t>
  </si>
  <si>
    <t>BAI95649.1</t>
  </si>
  <si>
    <t>aspartate aminotransferase</t>
  </si>
  <si>
    <t>SJA_C1-08160</t>
  </si>
  <si>
    <t>BAI95650.1</t>
  </si>
  <si>
    <t>msrA</t>
  </si>
  <si>
    <t>SJA_C1-08170</t>
  </si>
  <si>
    <t>BAI95651.1</t>
  </si>
  <si>
    <t>peptide-methionine (S)-S-oxide reductase</t>
  </si>
  <si>
    <t>SJA_C1-08180</t>
  </si>
  <si>
    <t>BAI95652.1</t>
  </si>
  <si>
    <t>putative NADH oxidoreductase</t>
  </si>
  <si>
    <t>ubiB</t>
  </si>
  <si>
    <t>SJA_C1-08190</t>
  </si>
  <si>
    <t>BAI95653.1</t>
  </si>
  <si>
    <t>ubiquinone biosynthesis protein</t>
  </si>
  <si>
    <t>coq5</t>
  </si>
  <si>
    <t>SJA_C1-08200</t>
  </si>
  <si>
    <t>BAI95654.1</t>
  </si>
  <si>
    <t>ubiquinone biosynthesis methyltransferase</t>
  </si>
  <si>
    <t>mutM</t>
  </si>
  <si>
    <t>SJA_C1-08210</t>
  </si>
  <si>
    <t>BAI95655.1</t>
  </si>
  <si>
    <t>formamidopyrimidine-DNA glycosylase</t>
  </si>
  <si>
    <t>rpsT</t>
  </si>
  <si>
    <t>SJA_C1-08220</t>
  </si>
  <si>
    <t>BAI95656.1</t>
  </si>
  <si>
    <t>ribosomal protein S20</t>
  </si>
  <si>
    <t>SJA_C1-08230</t>
  </si>
  <si>
    <t>BAI95657.1</t>
  </si>
  <si>
    <t>dnaA</t>
  </si>
  <si>
    <t>SJA_C1-08240</t>
  </si>
  <si>
    <t>BAI95658.1</t>
  </si>
  <si>
    <t>chromosomal replication initiator protein DnaA</t>
  </si>
  <si>
    <t>SJA_C1-08250</t>
  </si>
  <si>
    <t>BAI95659.1</t>
  </si>
  <si>
    <t>peptidyl-prolyl cis-trans isomerase (rotamase) - cyclophilin family</t>
  </si>
  <si>
    <t>SJA_C1-08260</t>
  </si>
  <si>
    <t>BAI95660.1</t>
  </si>
  <si>
    <t>trpS</t>
  </si>
  <si>
    <t>SJA_C1-08270</t>
  </si>
  <si>
    <t>BAI95661.1</t>
  </si>
  <si>
    <t>tryptophanyl-tRNA synthetase</t>
  </si>
  <si>
    <t>mviN</t>
  </si>
  <si>
    <t>SJA_C1-08280</t>
  </si>
  <si>
    <t>BAI95662.1</t>
  </si>
  <si>
    <t>integral membrane protein MviN</t>
  </si>
  <si>
    <t>secB</t>
  </si>
  <si>
    <t>SJA_C1-08290</t>
  </si>
  <si>
    <t>BAI95663.1</t>
  </si>
  <si>
    <t>preprotein translocase SecB subunit</t>
  </si>
  <si>
    <t>SJA_C1-08300</t>
  </si>
  <si>
    <t>BAI95664.1</t>
  </si>
  <si>
    <t>mltA</t>
  </si>
  <si>
    <t>SJA_C1-08310</t>
  </si>
  <si>
    <t>BAI95665.1</t>
  </si>
  <si>
    <t>membrane-bound lytic murein transglycosylase A</t>
  </si>
  <si>
    <t>SJA_C1-08320</t>
  </si>
  <si>
    <t>BAI95666.1</t>
  </si>
  <si>
    <t>SJA_C1-08330</t>
  </si>
  <si>
    <t>BAI95667.1</t>
  </si>
  <si>
    <t>PleD related family two-component system response regulator</t>
  </si>
  <si>
    <t>dapE</t>
  </si>
  <si>
    <t>SJA_C1-08340</t>
  </si>
  <si>
    <t>BAI95668.1</t>
  </si>
  <si>
    <t>succinyl-diaminopimelate desuccinylase</t>
  </si>
  <si>
    <t>SJA_C1-08350</t>
  </si>
  <si>
    <t>BAI95669.1</t>
  </si>
  <si>
    <t>mccF</t>
  </si>
  <si>
    <t>SJA_C1-08360</t>
  </si>
  <si>
    <t>BAI95670.1</t>
  </si>
  <si>
    <t>homolog of microcin C7 resistance protein MccF</t>
  </si>
  <si>
    <t>SJA_C1-08370</t>
  </si>
  <si>
    <t>BAI95671.1</t>
  </si>
  <si>
    <t>trpG</t>
  </si>
  <si>
    <t>SJA_C1-08380</t>
  </si>
  <si>
    <t>BAI95672.1</t>
  </si>
  <si>
    <t>anthranilate synthase component II</t>
  </si>
  <si>
    <t>trpD</t>
  </si>
  <si>
    <t>SJA_C1-08390</t>
  </si>
  <si>
    <t>BAI95673.1</t>
  </si>
  <si>
    <t>anthranilate phosphoribosyltransferase</t>
  </si>
  <si>
    <t>trpC</t>
  </si>
  <si>
    <t>SJA_C1-08400</t>
  </si>
  <si>
    <t>BAI95674.1</t>
  </si>
  <si>
    <t>indole-3-glycerol phosphate synthase</t>
  </si>
  <si>
    <t>moaC</t>
  </si>
  <si>
    <t>SJA_C1-08410</t>
  </si>
  <si>
    <t>BAI95675.1</t>
  </si>
  <si>
    <t>molybdenum cofactor biosynthesis protein C</t>
  </si>
  <si>
    <t>moeA</t>
  </si>
  <si>
    <t>SJA_C1-08420</t>
  </si>
  <si>
    <t>BAI95676.1</t>
  </si>
  <si>
    <t>molybdopterin biosynthesis protein MoeA</t>
  </si>
  <si>
    <t>SJA_C1-08430</t>
  </si>
  <si>
    <t>BAI95677.1</t>
  </si>
  <si>
    <t>lexA</t>
  </si>
  <si>
    <t>SJA_C1-08440</t>
  </si>
  <si>
    <t>BAI95678.1</t>
  </si>
  <si>
    <t>repressor LexA</t>
  </si>
  <si>
    <t>SJA_C1-08450</t>
  </si>
  <si>
    <t>BAI95679.1</t>
  </si>
  <si>
    <t>ComEC/Rec2-related protein</t>
  </si>
  <si>
    <t>SJA_C1-08460</t>
  </si>
  <si>
    <t>BAI95680.1</t>
  </si>
  <si>
    <t>SJA_C1-08470</t>
  </si>
  <si>
    <t>BAI95681.1</t>
  </si>
  <si>
    <t>SJA_C1-08480</t>
  </si>
  <si>
    <t>BAI95682.1</t>
  </si>
  <si>
    <t>SJA_C1-08490</t>
  </si>
  <si>
    <t>BAI95683.1</t>
  </si>
  <si>
    <t>putative phage structural protein</t>
  </si>
  <si>
    <t>SJA_C1-08500</t>
  </si>
  <si>
    <t>BAI95684.1</t>
  </si>
  <si>
    <t>phage putative head morphogenesis protein</t>
  </si>
  <si>
    <t>SJA_C1-08510</t>
  </si>
  <si>
    <t>BAI95685.1</t>
  </si>
  <si>
    <t>kinesin K39, putative</t>
  </si>
  <si>
    <t>SJA_C1-08520</t>
  </si>
  <si>
    <t>BAI95686.1</t>
  </si>
  <si>
    <t>Phage-related protein</t>
  </si>
  <si>
    <t>SJA_C1-08530</t>
  </si>
  <si>
    <t>BAI95687.1</t>
  </si>
  <si>
    <t>SJA_C1-08540</t>
  </si>
  <si>
    <t>BAI95688.1</t>
  </si>
  <si>
    <t>SJA_C1-08550</t>
  </si>
  <si>
    <t>BAI95689.1</t>
  </si>
  <si>
    <t>SJA_C1-08560</t>
  </si>
  <si>
    <t>BAI95690.1</t>
  </si>
  <si>
    <t>SJA_C1-08570</t>
  </si>
  <si>
    <t>BAI95691.1</t>
  </si>
  <si>
    <t>SJA_C1-08580</t>
  </si>
  <si>
    <t>BAI95692.1</t>
  </si>
  <si>
    <t>SJA_C1-08590</t>
  </si>
  <si>
    <t>BAI95693.1</t>
  </si>
  <si>
    <t>SJA_C1-08600</t>
  </si>
  <si>
    <t>BAI95694.1</t>
  </si>
  <si>
    <t>SJA_C1-08610</t>
  </si>
  <si>
    <t>BAI95695.1</t>
  </si>
  <si>
    <t>SJA_C1-08620</t>
  </si>
  <si>
    <t>BAI95696.1</t>
  </si>
  <si>
    <t>SJA_C1-08630</t>
  </si>
  <si>
    <t>BAI95697.1</t>
  </si>
  <si>
    <t>SJA_C1-08640</t>
  </si>
  <si>
    <t>BAI95698.1</t>
  </si>
  <si>
    <t>SJA_C1-08650</t>
  </si>
  <si>
    <t>BAI95699.1</t>
  </si>
  <si>
    <t>SJA_C1-08660</t>
  </si>
  <si>
    <t>BAI95700.1</t>
  </si>
  <si>
    <t>SJA_C1-08670</t>
  </si>
  <si>
    <t>BAI95701.1</t>
  </si>
  <si>
    <t>SJA_C1-08680</t>
  </si>
  <si>
    <t>BAI95702.1</t>
  </si>
  <si>
    <t>SJA_C1-08690</t>
  </si>
  <si>
    <t>BAI95703.1</t>
  </si>
  <si>
    <t>SJA_C1-08700</t>
  </si>
  <si>
    <t>BAI95704.1</t>
  </si>
  <si>
    <t>SJA_C1-08710</t>
  </si>
  <si>
    <t>BAI95705.1</t>
  </si>
  <si>
    <t>SJA_C1-08720</t>
  </si>
  <si>
    <t>BAI95706.1</t>
  </si>
  <si>
    <t>SJA_C1-08730</t>
  </si>
  <si>
    <t>BAI95707.1</t>
  </si>
  <si>
    <t>SJA_C1-08740</t>
  </si>
  <si>
    <t>BAI95708.1</t>
  </si>
  <si>
    <t>SJA_C1-08750</t>
  </si>
  <si>
    <t>BAI95709.1</t>
  </si>
  <si>
    <t>SJA_C1-08760</t>
  </si>
  <si>
    <t>BAI95710.1</t>
  </si>
  <si>
    <t>SJA_C1-08770</t>
  </si>
  <si>
    <t>BAI95711.1</t>
  </si>
  <si>
    <t>SJA_C1-08780</t>
  </si>
  <si>
    <t>BAI95712.1</t>
  </si>
  <si>
    <t>SJA_C1-08790</t>
  </si>
  <si>
    <t>BAI95713.1</t>
  </si>
  <si>
    <t>SJA_C1-08800</t>
  </si>
  <si>
    <t>BAI95714.1</t>
  </si>
  <si>
    <t>SJA_C1-08810</t>
  </si>
  <si>
    <t>BAI95715.1</t>
  </si>
  <si>
    <t>SJA_C1-08820</t>
  </si>
  <si>
    <t>BAI95716.1</t>
  </si>
  <si>
    <t>SJA_C1-08830</t>
  </si>
  <si>
    <t>BAI95717.1</t>
  </si>
  <si>
    <t>SJA_C1-08840</t>
  </si>
  <si>
    <t>BAI95718.1</t>
  </si>
  <si>
    <t>SJA_C1-08850</t>
  </si>
  <si>
    <t>BAI95719.1</t>
  </si>
  <si>
    <t>SJA_C1-08860</t>
  </si>
  <si>
    <t>BAI95720.1</t>
  </si>
  <si>
    <t>SJA_C1-08870</t>
  </si>
  <si>
    <t>BAI95721.1</t>
  </si>
  <si>
    <t>SJA_C1-08880</t>
  </si>
  <si>
    <t>BAI95722.1</t>
  </si>
  <si>
    <t>SJA_C1-08890</t>
  </si>
  <si>
    <t>BAI95723.1</t>
  </si>
  <si>
    <t>SJA_C1-08900</t>
  </si>
  <si>
    <t>BAI95724.1</t>
  </si>
  <si>
    <t>SJA_C1-08910</t>
  </si>
  <si>
    <t>BAI95725.1</t>
  </si>
  <si>
    <t>SJA_C1-08920</t>
  </si>
  <si>
    <t>BAI95726.1</t>
  </si>
  <si>
    <t>SJA_C1-08930</t>
  </si>
  <si>
    <t>BAI95727.1</t>
  </si>
  <si>
    <t>SJA_C1-08940</t>
  </si>
  <si>
    <t>BAI95728.1</t>
  </si>
  <si>
    <t>gltA</t>
  </si>
  <si>
    <t>SJA_C1-08950</t>
  </si>
  <si>
    <t>BAI95729.1</t>
  </si>
  <si>
    <t>citrate synthase I</t>
  </si>
  <si>
    <t>recF</t>
  </si>
  <si>
    <t>SJA_C1-08960</t>
  </si>
  <si>
    <t>BAI95730.1</t>
  </si>
  <si>
    <t>DNA replication and repair protein RecF</t>
  </si>
  <si>
    <t>SJA_C1-08970</t>
  </si>
  <si>
    <t>BAI95731.1</t>
  </si>
  <si>
    <t>surface antigen</t>
  </si>
  <si>
    <t>SJA_C1-08980</t>
  </si>
  <si>
    <t>BAI95732.1</t>
  </si>
  <si>
    <t>SJA_C1-08990</t>
  </si>
  <si>
    <t>BAI95733.1</t>
  </si>
  <si>
    <t>SJA_C1-09000</t>
  </si>
  <si>
    <t>BAI95734.1</t>
  </si>
  <si>
    <t>SJA_C1-09010</t>
  </si>
  <si>
    <t>BAI95735.1</t>
  </si>
  <si>
    <t>SJA_C1-09020</t>
  </si>
  <si>
    <t>BAI95736.1</t>
  </si>
  <si>
    <t>cfa</t>
  </si>
  <si>
    <t>SJA_C1-09030</t>
  </si>
  <si>
    <t>BAI95737.1</t>
  </si>
  <si>
    <t>cyclopropane-fatty-acyl-phospholipid synthase</t>
  </si>
  <si>
    <t>SJA_C1-09040</t>
  </si>
  <si>
    <t>BAI95738.1</t>
  </si>
  <si>
    <t>putative oxidoreductase</t>
  </si>
  <si>
    <t>SJA_C1-09050</t>
  </si>
  <si>
    <t>BAI95739.1</t>
  </si>
  <si>
    <t>putative cytochrome B561</t>
  </si>
  <si>
    <t>SJA_C1-09060</t>
  </si>
  <si>
    <t>BAI95740.1</t>
  </si>
  <si>
    <t>putative outer membrane protein</t>
  </si>
  <si>
    <t>SJA_C1-09070</t>
  </si>
  <si>
    <t>BAI95741.1</t>
  </si>
  <si>
    <t>SJA_C1-09080</t>
  </si>
  <si>
    <t>BAI95742.1</t>
  </si>
  <si>
    <t>SJA_C1-09090</t>
  </si>
  <si>
    <t>BAI95743.1</t>
  </si>
  <si>
    <t>dnaN</t>
  </si>
  <si>
    <t>SJA_C1-09100</t>
  </si>
  <si>
    <t>BAI95744.1</t>
  </si>
  <si>
    <t>DNA polymerase III beta subunit</t>
  </si>
  <si>
    <t>SJA_C1-09110</t>
  </si>
  <si>
    <t>BAI95745.1</t>
  </si>
  <si>
    <t>SJA_C1-09120</t>
  </si>
  <si>
    <t>BAI95746.1</t>
  </si>
  <si>
    <t>SJA_C1-09130</t>
  </si>
  <si>
    <t>BAI95747.1</t>
  </si>
  <si>
    <t>apbE</t>
  </si>
  <si>
    <t>SJA_C1-09140</t>
  </si>
  <si>
    <t>BAI95748.1</t>
  </si>
  <si>
    <t>thiamine biosynthesis lipoprotein</t>
  </si>
  <si>
    <t>SJA_C1-09150</t>
  </si>
  <si>
    <t>BAI95749.1</t>
  </si>
  <si>
    <t>SJA_C1-09160</t>
  </si>
  <si>
    <t>BAI95750.1</t>
  </si>
  <si>
    <t>SJA_C1-09170</t>
  </si>
  <si>
    <t>BAI95751.1</t>
  </si>
  <si>
    <t>vacJ</t>
  </si>
  <si>
    <t>SJA_C1-09180</t>
  </si>
  <si>
    <t>BAI95752.1</t>
  </si>
  <si>
    <t>surface lipoprotein</t>
  </si>
  <si>
    <t>SJA_C1-09190</t>
  </si>
  <si>
    <t>BAI95753.1</t>
  </si>
  <si>
    <t>NAD-specific glutamate dehydrogenase</t>
  </si>
  <si>
    <t>SJA_C1-09200</t>
  </si>
  <si>
    <t>BAI95754.1</t>
  </si>
  <si>
    <t>SJA_C1-09210</t>
  </si>
  <si>
    <t>BAI95755.1</t>
  </si>
  <si>
    <t>SJA_C1-t0120</t>
  </si>
  <si>
    <t>SJA_C1-09220</t>
  </si>
  <si>
    <t>BAI95756.1</t>
  </si>
  <si>
    <t>SJA_C1-09230</t>
  </si>
  <si>
    <t>BAI95757.1</t>
  </si>
  <si>
    <t>SJA_C1-09240</t>
  </si>
  <si>
    <t>BAI95758.1</t>
  </si>
  <si>
    <t>ccdA</t>
  </si>
  <si>
    <t>SJA_C1-09250</t>
  </si>
  <si>
    <t>BAI95759.1</t>
  </si>
  <si>
    <t>post-segregation antitoxin CcdA</t>
  </si>
  <si>
    <t>ccdB</t>
  </si>
  <si>
    <t>SJA_C1-09260</t>
  </si>
  <si>
    <t>BAI95760.1</t>
  </si>
  <si>
    <t>CcdB-like toxin protein</t>
  </si>
  <si>
    <t>SJA_C1-09270</t>
  </si>
  <si>
    <t>BAI95761.1</t>
  </si>
  <si>
    <t>SJA_C1-09280</t>
  </si>
  <si>
    <t>BAI95762.1</t>
  </si>
  <si>
    <t>SJA_C1-09290</t>
  </si>
  <si>
    <t>BAI95763.1</t>
  </si>
  <si>
    <t>SJA_C1-09300</t>
  </si>
  <si>
    <t>BAI95764.1</t>
  </si>
  <si>
    <t>putative aspartate/glutamate racemase</t>
  </si>
  <si>
    <t>SJA_C1-09310</t>
  </si>
  <si>
    <t>BAI95765.1</t>
  </si>
  <si>
    <t>SJA_C1-09320</t>
  </si>
  <si>
    <t>BAI95766.1</t>
  </si>
  <si>
    <t>SJA_C1-09330</t>
  </si>
  <si>
    <t>BAI95767.1</t>
  </si>
  <si>
    <t>SJA_C1-09340</t>
  </si>
  <si>
    <t>BAI95768.1</t>
  </si>
  <si>
    <t>ureJ</t>
  </si>
  <si>
    <t>SJA_C1-09350</t>
  </si>
  <si>
    <t>BAI95769.1</t>
  </si>
  <si>
    <t>urease accessory protein</t>
  </si>
  <si>
    <t>ureG</t>
  </si>
  <si>
    <t>SJA_C1-09360</t>
  </si>
  <si>
    <t>BAI95770.1</t>
  </si>
  <si>
    <t>ureF</t>
  </si>
  <si>
    <t>SJA_C1-09370</t>
  </si>
  <si>
    <t>BAI95771.1</t>
  </si>
  <si>
    <t>ureE</t>
  </si>
  <si>
    <t>SJA_C1-09380</t>
  </si>
  <si>
    <t>BAI95772.1</t>
  </si>
  <si>
    <t>ureC</t>
  </si>
  <si>
    <t>SJA_C1-09390</t>
  </si>
  <si>
    <t>BAI95773.1</t>
  </si>
  <si>
    <t>urease alpha subunit</t>
  </si>
  <si>
    <t>ureB</t>
  </si>
  <si>
    <t>SJA_C1-09400</t>
  </si>
  <si>
    <t>BAI95774.1</t>
  </si>
  <si>
    <t>urease beta subunit</t>
  </si>
  <si>
    <t>ureA</t>
  </si>
  <si>
    <t>SJA_C1-09410</t>
  </si>
  <si>
    <t>BAI95775.1</t>
  </si>
  <si>
    <t>urease gamma subunit</t>
  </si>
  <si>
    <t>ureD</t>
  </si>
  <si>
    <t>SJA_C1-09420</t>
  </si>
  <si>
    <t>BAI95776.1</t>
  </si>
  <si>
    <t>SJA_C1-09430</t>
  </si>
  <si>
    <t>BAI95777.1</t>
  </si>
  <si>
    <t>livK</t>
  </si>
  <si>
    <t>SJA_C1-09440</t>
  </si>
  <si>
    <t>BAI95778.1</t>
  </si>
  <si>
    <t>branched-chain amino acid transport system substrate-binding protein</t>
  </si>
  <si>
    <t>livH</t>
  </si>
  <si>
    <t>SJA_C1-09450</t>
  </si>
  <si>
    <t>BAI95779.1</t>
  </si>
  <si>
    <t>branched-chain amino acid transport system permease protein</t>
  </si>
  <si>
    <t>livM</t>
  </si>
  <si>
    <t>SJA_C1-09460</t>
  </si>
  <si>
    <t>BAI95780.1</t>
  </si>
  <si>
    <t>livG</t>
  </si>
  <si>
    <t>SJA_C1-09470</t>
  </si>
  <si>
    <t>BAI95781.1</t>
  </si>
  <si>
    <t>branched-chain amino acid transport system ATP-binding protein</t>
  </si>
  <si>
    <t>livF</t>
  </si>
  <si>
    <t>SJA_C1-09480</t>
  </si>
  <si>
    <t>BAI95782.1</t>
  </si>
  <si>
    <t>SJA_C1-09490</t>
  </si>
  <si>
    <t>BAI95783.1</t>
  </si>
  <si>
    <t>PgsA-like protein</t>
  </si>
  <si>
    <t>SJA_C1-09500</t>
  </si>
  <si>
    <t>BAI95784.1</t>
  </si>
  <si>
    <t>SJA_C1-09510</t>
  </si>
  <si>
    <t>BAI95785.1</t>
  </si>
  <si>
    <t>SJA_C1-09520</t>
  </si>
  <si>
    <t>BAI95786.1</t>
  </si>
  <si>
    <t>speE</t>
  </si>
  <si>
    <t>SJA_C1-09530</t>
  </si>
  <si>
    <t>BAI95787.1</t>
  </si>
  <si>
    <t>spermidine synthase</t>
  </si>
  <si>
    <t>SJA_C1-09540</t>
  </si>
  <si>
    <t>BAI95788.1</t>
  </si>
  <si>
    <t>putative intradiol ring-cleavage dioxygenase</t>
  </si>
  <si>
    <t>SJA_C1-09550</t>
  </si>
  <si>
    <t>BAI95789.1</t>
  </si>
  <si>
    <t>AraC-family transcriptional regulator</t>
  </si>
  <si>
    <t>SJA_C1-09560</t>
  </si>
  <si>
    <t>BAI95790.1</t>
  </si>
  <si>
    <t>YCII-related protein</t>
  </si>
  <si>
    <t>SJA_C1-09570</t>
  </si>
  <si>
    <t>BAI95791.1</t>
  </si>
  <si>
    <t>SJA_C1-09580</t>
  </si>
  <si>
    <t>BAI95792.1</t>
  </si>
  <si>
    <t>AsnC-family transcriptional regulator</t>
  </si>
  <si>
    <t>SJA_C1-09590</t>
  </si>
  <si>
    <t>BAI95793.1</t>
  </si>
  <si>
    <t>SJA_C1-09600</t>
  </si>
  <si>
    <t>BAI95794.1</t>
  </si>
  <si>
    <t>putative amidohydrolase</t>
  </si>
  <si>
    <t>SJA_C1-09610</t>
  </si>
  <si>
    <t>BAI95795.1</t>
  </si>
  <si>
    <t>fucP</t>
  </si>
  <si>
    <t>SJA_C1-09620</t>
  </si>
  <si>
    <t>BAI95796.1</t>
  </si>
  <si>
    <t>L-fucose permease</t>
  </si>
  <si>
    <t>galM</t>
  </si>
  <si>
    <t>SJA_C1-09630</t>
  </si>
  <si>
    <t>BAI95797.1</t>
  </si>
  <si>
    <t>aldose 1-epimerase</t>
  </si>
  <si>
    <t>SJA_C1-09640</t>
  </si>
  <si>
    <t>BAI95798.1</t>
  </si>
  <si>
    <t>SJA_C1-09650</t>
  </si>
  <si>
    <t>BAI95799.1</t>
  </si>
  <si>
    <t>dnaK</t>
  </si>
  <si>
    <t>SJA_C1-09660</t>
  </si>
  <si>
    <t>BAI95800.1</t>
  </si>
  <si>
    <t>molecular chaperone DnaK</t>
  </si>
  <si>
    <t>SJA_C1-09670</t>
  </si>
  <si>
    <t>BAI95801.1</t>
  </si>
  <si>
    <t>molecular chaperone DnaJ</t>
  </si>
  <si>
    <t>SJA_C1-09680</t>
  </si>
  <si>
    <t>BAI95802.1</t>
  </si>
  <si>
    <t>SJA_C1-09690</t>
  </si>
  <si>
    <t>BAI95803.1</t>
  </si>
  <si>
    <t>SJA_C1-09700</t>
  </si>
  <si>
    <t>BAI95804.1</t>
  </si>
  <si>
    <t>SJA_C1-09710</t>
  </si>
  <si>
    <t>BAI95805.1</t>
  </si>
  <si>
    <t>SJA_C1-09720</t>
  </si>
  <si>
    <t>BAI95806.1</t>
  </si>
  <si>
    <t>SJA_C1-09730</t>
  </si>
  <si>
    <t>BAI95807.1</t>
  </si>
  <si>
    <t>SJA_C1-09740</t>
  </si>
  <si>
    <t>BAI95808.1</t>
  </si>
  <si>
    <t>SJA_C1-09750</t>
  </si>
  <si>
    <t>BAI95809.1</t>
  </si>
  <si>
    <t>SJA_C1-09760</t>
  </si>
  <si>
    <t>BAI95810.1</t>
  </si>
  <si>
    <t>SJA_C1-09770</t>
  </si>
  <si>
    <t>BAI95811.1</t>
  </si>
  <si>
    <t>SJA_C1-09780</t>
  </si>
  <si>
    <t>BAI95812.1</t>
  </si>
  <si>
    <t>SJA_C1-09790</t>
  </si>
  <si>
    <t>BAI95813.1</t>
  </si>
  <si>
    <t>putative nuclease</t>
  </si>
  <si>
    <t>SJA_C1-09800</t>
  </si>
  <si>
    <t>BAI95814.1</t>
  </si>
  <si>
    <t>SJA_C1-09810</t>
  </si>
  <si>
    <t>BAI95815.1</t>
  </si>
  <si>
    <t>Abi-like protein</t>
  </si>
  <si>
    <t>SJA_C1-09820</t>
  </si>
  <si>
    <t>BAI95816.1</t>
  </si>
  <si>
    <t>putative plasmid maintenance system antidote protein</t>
  </si>
  <si>
    <t>SJA_C1-09830</t>
  </si>
  <si>
    <t>BAI95817.1</t>
  </si>
  <si>
    <t>SJA_C1-09840</t>
  </si>
  <si>
    <t>BAI95818.1</t>
  </si>
  <si>
    <t>SJA_C1-09850</t>
  </si>
  <si>
    <t>BAI95819.1</t>
  </si>
  <si>
    <t>SJA_C1-09860</t>
  </si>
  <si>
    <t>BAI95820.1</t>
  </si>
  <si>
    <t>SJA_C1-09870</t>
  </si>
  <si>
    <t>BAI95821.1</t>
  </si>
  <si>
    <t>SJA_C1-09880</t>
  </si>
  <si>
    <t>BAI95822.1</t>
  </si>
  <si>
    <t>SJA_C1-09890</t>
  </si>
  <si>
    <t>BAI95823.1</t>
  </si>
  <si>
    <t>SJA_C1-09900</t>
  </si>
  <si>
    <t>BAI95824.1</t>
  </si>
  <si>
    <t>SJA_C1-09910</t>
  </si>
  <si>
    <t>BAI95825.1</t>
  </si>
  <si>
    <t>SJA_C1-09920</t>
  </si>
  <si>
    <t>BAI95826.1</t>
  </si>
  <si>
    <t>SJA_C1-09930</t>
  </si>
  <si>
    <t>BAI95827.1</t>
  </si>
  <si>
    <t>SJA_C1-09940</t>
  </si>
  <si>
    <t>BAI95828.1</t>
  </si>
  <si>
    <t>SJA_C1-09950</t>
  </si>
  <si>
    <t>BAI95829.1</t>
  </si>
  <si>
    <t>putative phage-related protein</t>
  </si>
  <si>
    <t>SJA_C1-09960</t>
  </si>
  <si>
    <t>BAI95830.1</t>
  </si>
  <si>
    <t>putative phage DNA primase/helicase</t>
  </si>
  <si>
    <t>SJA_C1-09970</t>
  </si>
  <si>
    <t>BAI95831.1</t>
  </si>
  <si>
    <t>tolA</t>
  </si>
  <si>
    <t>SJA_C1-09980</t>
  </si>
  <si>
    <t>BAI95832.1</t>
  </si>
  <si>
    <t>membrane protein involved in colicin uptake</t>
  </si>
  <si>
    <t>SJA_C1-09990</t>
  </si>
  <si>
    <t>BAI95833.1</t>
  </si>
  <si>
    <t>SJA_C1-10000</t>
  </si>
  <si>
    <t>BAI95834.1</t>
  </si>
  <si>
    <t>SJA_C1-10010</t>
  </si>
  <si>
    <t>BAI95835.1</t>
  </si>
  <si>
    <t>SJA_C1-10020</t>
  </si>
  <si>
    <t>BAI95836.1</t>
  </si>
  <si>
    <t>SJA_C1-10030</t>
  </si>
  <si>
    <t>BAI95837.1</t>
  </si>
  <si>
    <t>SJA_C1-10040</t>
  </si>
  <si>
    <t>BAI95838.1</t>
  </si>
  <si>
    <t>SJA_C1-10050</t>
  </si>
  <si>
    <t>BAI95839.1</t>
  </si>
  <si>
    <t>putative GTPase/ATPase</t>
  </si>
  <si>
    <t>SJA_C1-10060</t>
  </si>
  <si>
    <t>BAI95840.1</t>
  </si>
  <si>
    <t>SJA_C1-10070</t>
  </si>
  <si>
    <t>BAI95841.1</t>
  </si>
  <si>
    <t>SJA_C1-10080</t>
  </si>
  <si>
    <t>BAI95842.1</t>
  </si>
  <si>
    <t>SJA_C1-10090</t>
  </si>
  <si>
    <t>BAI95843.1</t>
  </si>
  <si>
    <t>YcfA-like protein</t>
  </si>
  <si>
    <t>SJA_C1-10100</t>
  </si>
  <si>
    <t>BAI95844.1</t>
  </si>
  <si>
    <t>SJA_C1-10110</t>
  </si>
  <si>
    <t>BAI95845.1</t>
  </si>
  <si>
    <t>SJA_C1-10120</t>
  </si>
  <si>
    <t>BAI95846.1</t>
  </si>
  <si>
    <t>SJA_C1-t0130</t>
  </si>
  <si>
    <t>tRNA-Gln</t>
  </si>
  <si>
    <t>rpoC</t>
  </si>
  <si>
    <t>SJA_C1-10130</t>
  </si>
  <si>
    <t>BAI95847.1</t>
  </si>
  <si>
    <t>DNA-directed RNA polymerase subunit beta'</t>
  </si>
  <si>
    <t>rpoB</t>
  </si>
  <si>
    <t>SJA_C1-10140</t>
  </si>
  <si>
    <t>BAI95848.1</t>
  </si>
  <si>
    <t>DNA-directed RNA polymerase subunit beta</t>
  </si>
  <si>
    <t>SJA_C1-10150</t>
  </si>
  <si>
    <t>BAI95849.1</t>
  </si>
  <si>
    <t>SJA_C1-10160</t>
  </si>
  <si>
    <t>BAI95850.1</t>
  </si>
  <si>
    <t>SJA_C1-10170</t>
  </si>
  <si>
    <t>BAI95851.1</t>
  </si>
  <si>
    <t>SJA_C1-10180</t>
  </si>
  <si>
    <t>BAI95852.1</t>
  </si>
  <si>
    <t>SleB-like protein</t>
  </si>
  <si>
    <t>cysK</t>
  </si>
  <si>
    <t>SJA_C1-10190</t>
  </si>
  <si>
    <t>BAI95853.1</t>
  </si>
  <si>
    <t>cysteine synthase</t>
  </si>
  <si>
    <t>SJA_C1-10200</t>
  </si>
  <si>
    <t>BAI95854.1</t>
  </si>
  <si>
    <t>SJA_C1-10210</t>
  </si>
  <si>
    <t>BAI95855.1</t>
  </si>
  <si>
    <t>SJA_C1-10220</t>
  </si>
  <si>
    <t>BAI95856.1</t>
  </si>
  <si>
    <t>SJA_C1-10230</t>
  </si>
  <si>
    <t>BAI95857.1</t>
  </si>
  <si>
    <t>putative serine protease</t>
  </si>
  <si>
    <t>hflC</t>
  </si>
  <si>
    <t>SJA_C1-10240</t>
  </si>
  <si>
    <t>BAI95858.1</t>
  </si>
  <si>
    <t>membrane protease subunit HflC</t>
  </si>
  <si>
    <t>hflK</t>
  </si>
  <si>
    <t>SJA_C1-10250</t>
  </si>
  <si>
    <t>BAI95859.1</t>
  </si>
  <si>
    <t>membrane protease subunit HflK</t>
  </si>
  <si>
    <t>mrp</t>
  </si>
  <si>
    <t>SJA_C1-10260</t>
  </si>
  <si>
    <t>BAI95860.1</t>
  </si>
  <si>
    <t>ATP-binding protein involved in chromosome partitioning</t>
  </si>
  <si>
    <t>SJA_C1-10270</t>
  </si>
  <si>
    <t>BAI95861.1</t>
  </si>
  <si>
    <t>putative CoA-binding protein</t>
  </si>
  <si>
    <t>SJA_C1-10280</t>
  </si>
  <si>
    <t>BAI95862.1</t>
  </si>
  <si>
    <t>isoquinoline 1-oxidoreductase beta subunit</t>
  </si>
  <si>
    <t>hemH</t>
  </si>
  <si>
    <t>SJA_C1-10290</t>
  </si>
  <si>
    <t>BAI95863.1</t>
  </si>
  <si>
    <t>protoheme ferro-lyase</t>
  </si>
  <si>
    <t>phbB</t>
  </si>
  <si>
    <t>SJA_C1-10300</t>
  </si>
  <si>
    <t>BAI95864.1</t>
  </si>
  <si>
    <t>acetoacetyl-CoA reductase</t>
  </si>
  <si>
    <t>SJA_C1-10310</t>
  </si>
  <si>
    <t>BAI95865.1</t>
  </si>
  <si>
    <t>arylsulfate sulfotransferase-like protein</t>
  </si>
  <si>
    <t>SJA_C1-10320</t>
  </si>
  <si>
    <t>BAI95866.1</t>
  </si>
  <si>
    <t>iron complex outermembrane receptor protein</t>
  </si>
  <si>
    <t>SJA_C1-10330</t>
  </si>
  <si>
    <t>BAI95867.1</t>
  </si>
  <si>
    <t>SJA_C1-10340</t>
  </si>
  <si>
    <t>BAI95868.1</t>
  </si>
  <si>
    <t>putative hydroxylase</t>
  </si>
  <si>
    <t>prmA</t>
  </si>
  <si>
    <t>SJA_C1-10350</t>
  </si>
  <si>
    <t>BAI95869.1</t>
  </si>
  <si>
    <t>ribosomal protein L11 methyltransferase</t>
  </si>
  <si>
    <t>SJA_C1-10360</t>
  </si>
  <si>
    <t>BAI95870.1</t>
  </si>
  <si>
    <t>putative NTP pyrophosphohydrolase</t>
  </si>
  <si>
    <t>SJA_C1-10370</t>
  </si>
  <si>
    <t>BAI95871.1</t>
  </si>
  <si>
    <t>SJA_C1-10380</t>
  </si>
  <si>
    <t>BAI95872.1</t>
  </si>
  <si>
    <t>lemA</t>
  </si>
  <si>
    <t>SJA_C1-10390</t>
  </si>
  <si>
    <t>BAI95873.1</t>
  </si>
  <si>
    <t>hypothetical LemA-like protein</t>
  </si>
  <si>
    <t>mscL</t>
  </si>
  <si>
    <t>SJA_C1-10400</t>
  </si>
  <si>
    <t>BAI95874.1</t>
  </si>
  <si>
    <t>large conductance mechanosensitive channel</t>
  </si>
  <si>
    <t>SJA_C1-10410</t>
  </si>
  <si>
    <t>BAI95875.1</t>
  </si>
  <si>
    <t>SJA_C1-10420</t>
  </si>
  <si>
    <t>BAI95876.1</t>
  </si>
  <si>
    <t>cheA</t>
  </si>
  <si>
    <t>SJA_C1-10430</t>
  </si>
  <si>
    <t>BAI95877.1</t>
  </si>
  <si>
    <t>two-component system sensor kinase CheA</t>
  </si>
  <si>
    <t>cheW</t>
  </si>
  <si>
    <t>SJA_C1-10440</t>
  </si>
  <si>
    <t>BAI95878.1</t>
  </si>
  <si>
    <t>chemotaxis signal transduction protein</t>
  </si>
  <si>
    <t>cheY</t>
  </si>
  <si>
    <t>SJA_C1-10450</t>
  </si>
  <si>
    <t>BAI95879.1</t>
  </si>
  <si>
    <t>two-component system response regulator CheY</t>
  </si>
  <si>
    <t>cheB</t>
  </si>
  <si>
    <t>SJA_C1-10460</t>
  </si>
  <si>
    <t>BAI95880.1</t>
  </si>
  <si>
    <t>two-component system response regulator CheB</t>
  </si>
  <si>
    <t>cheR</t>
  </si>
  <si>
    <t>SJA_C1-10470</t>
  </si>
  <si>
    <t>BAI95881.1</t>
  </si>
  <si>
    <t>chemotaxis protein methyltransferase CheR</t>
  </si>
  <si>
    <t>SJA_C1-10480</t>
  </si>
  <si>
    <t>BAI95882.1</t>
  </si>
  <si>
    <t>RNase_P_RNA</t>
  </si>
  <si>
    <t>SJA_C1-rnp0010</t>
  </si>
  <si>
    <t>ncRNA</t>
  </si>
  <si>
    <t>ribonuclease P RNA component</t>
  </si>
  <si>
    <t>SJA_C1-10490</t>
  </si>
  <si>
    <t>BAI95883.1</t>
  </si>
  <si>
    <t>radA</t>
  </si>
  <si>
    <t>SJA_C1-10500</t>
  </si>
  <si>
    <t>BAI95884.1</t>
  </si>
  <si>
    <t>DNA repair protein RadA/Sms</t>
  </si>
  <si>
    <t>cvpA</t>
  </si>
  <si>
    <t>SJA_C1-10510</t>
  </si>
  <si>
    <t>BAI95885.1</t>
  </si>
  <si>
    <t>membrane protein required for colicin V production</t>
  </si>
  <si>
    <t>SJA_C1-10520</t>
  </si>
  <si>
    <t>BAI95886.1</t>
  </si>
  <si>
    <t>SJA_C1-10530</t>
  </si>
  <si>
    <t>BAI95887.1</t>
  </si>
  <si>
    <t>SJA_C1-10540</t>
  </si>
  <si>
    <t>BAI95888.1</t>
  </si>
  <si>
    <t>ffh</t>
  </si>
  <si>
    <t>SJA_C1-10550</t>
  </si>
  <si>
    <t>BAI95889.1</t>
  </si>
  <si>
    <t>signal recognition particle subunit SRP54</t>
  </si>
  <si>
    <t>rpsP</t>
  </si>
  <si>
    <t>SJA_C1-10560</t>
  </si>
  <si>
    <t>BAI95890.1</t>
  </si>
  <si>
    <t>ribosomal protein S16</t>
  </si>
  <si>
    <t>rimM</t>
  </si>
  <si>
    <t>SJA_C1-10570</t>
  </si>
  <si>
    <t>BAI95891.1</t>
  </si>
  <si>
    <t>16S rRNA processing protein RimM</t>
  </si>
  <si>
    <t>SJA_C1-10580</t>
  </si>
  <si>
    <t>BAI95892.1</t>
  </si>
  <si>
    <t>trmD</t>
  </si>
  <si>
    <t>SJA_C1-10590</t>
  </si>
  <si>
    <t>BAI95893.1</t>
  </si>
  <si>
    <t>tRNA (guanine-N1-)-methyltransferase</t>
  </si>
  <si>
    <t>rplS</t>
  </si>
  <si>
    <t>SJA_C1-10600</t>
  </si>
  <si>
    <t>BAI95894.1</t>
  </si>
  <si>
    <t>ribosomal protein L19</t>
  </si>
  <si>
    <t>SJA_C1-10610</t>
  </si>
  <si>
    <t>BAI95895.1</t>
  </si>
  <si>
    <t>SJA_C1-10620</t>
  </si>
  <si>
    <t>BAI95896.1</t>
  </si>
  <si>
    <t>SJA_C1-10630</t>
  </si>
  <si>
    <t>BAI95897.1</t>
  </si>
  <si>
    <t>spoU</t>
  </si>
  <si>
    <t>SJA_C1-10640</t>
  </si>
  <si>
    <t>BAI95898.1</t>
  </si>
  <si>
    <t>ham1</t>
  </si>
  <si>
    <t>SJA_C1-10650</t>
  </si>
  <si>
    <t>BAI95899.1</t>
  </si>
  <si>
    <t>putative deoxyribonucleotide triphosphate pyrophosphatase</t>
  </si>
  <si>
    <t>rph</t>
  </si>
  <si>
    <t>SJA_C1-10660</t>
  </si>
  <si>
    <t>BAI95900.1</t>
  </si>
  <si>
    <t>ribonuclease PH</t>
  </si>
  <si>
    <t>SJA_C1-10670</t>
  </si>
  <si>
    <t>BAI95901.1</t>
  </si>
  <si>
    <t>hrcA</t>
  </si>
  <si>
    <t>SJA_C1-10680</t>
  </si>
  <si>
    <t>BAI95902.1</t>
  </si>
  <si>
    <t>heat-inducible transcriptional repressor</t>
  </si>
  <si>
    <t>grpE</t>
  </si>
  <si>
    <t>SJA_C1-10690</t>
  </si>
  <si>
    <t>BAI95903.1</t>
  </si>
  <si>
    <t>molecular chaperone GrpE</t>
  </si>
  <si>
    <t>pilJ</t>
  </si>
  <si>
    <t>SJA_C1-10700</t>
  </si>
  <si>
    <t>BAI95904.1</t>
  </si>
  <si>
    <t>twitching motility protein PilJ</t>
  </si>
  <si>
    <t>sdhC</t>
  </si>
  <si>
    <t>SJA_C1-10710</t>
  </si>
  <si>
    <t>BAI95905.1</t>
  </si>
  <si>
    <t>succinate dehydrogenase/fumarate reductase cytochrome b subunit</t>
  </si>
  <si>
    <t>sdhD</t>
  </si>
  <si>
    <t>SJA_C1-10720</t>
  </si>
  <si>
    <t>BAI95906.1</t>
  </si>
  <si>
    <t>succinate dehydrogenase hydrophobic anchor subunit</t>
  </si>
  <si>
    <t>sdhA</t>
  </si>
  <si>
    <t>SJA_C1-10730</t>
  </si>
  <si>
    <t>BAI95907.1</t>
  </si>
  <si>
    <t>succinate dehydrogenase/fumarate reductase flavoprotein subunit</t>
  </si>
  <si>
    <t>SJA_C1-10740</t>
  </si>
  <si>
    <t>BAI95908.1</t>
  </si>
  <si>
    <t>putative GAF sensor diguanylate cyclase</t>
  </si>
  <si>
    <t>SJA_C1-10750</t>
  </si>
  <si>
    <t>BAI95909.1</t>
  </si>
  <si>
    <t>PTS HPr-related protein</t>
  </si>
  <si>
    <t>SJA_C1-10760</t>
  </si>
  <si>
    <t>BAI95910.1</t>
  </si>
  <si>
    <t>PTS mannose-specific IIA component</t>
  </si>
  <si>
    <t>SJA_C1-10770</t>
  </si>
  <si>
    <t>BAI95911.1</t>
  </si>
  <si>
    <t>putative kinase</t>
  </si>
  <si>
    <t>ptsK</t>
  </si>
  <si>
    <t>SJA_C1-10780</t>
  </si>
  <si>
    <t>BAI95912.1</t>
  </si>
  <si>
    <t>HPr kinase/phosphorylase</t>
  </si>
  <si>
    <t>sasA</t>
  </si>
  <si>
    <t>SJA_C1-10790</t>
  </si>
  <si>
    <t>BAI95913.1</t>
  </si>
  <si>
    <t>creB</t>
  </si>
  <si>
    <t>SJA_C1-10800</t>
  </si>
  <si>
    <t>BAI95914.1</t>
  </si>
  <si>
    <t>two-component system response regulator CreB</t>
  </si>
  <si>
    <t>SJA_C1-10810</t>
  </si>
  <si>
    <t>BAI95915.1</t>
  </si>
  <si>
    <t>pckA</t>
  </si>
  <si>
    <t>SJA_C1-10820</t>
  </si>
  <si>
    <t>BAI95916.1</t>
  </si>
  <si>
    <t>phosphoenolpyruvate carboxykinase (ATP)</t>
  </si>
  <si>
    <t>SJA_C1-10830</t>
  </si>
  <si>
    <t>BAI95917.1</t>
  </si>
  <si>
    <t>SJA_C1-10840</t>
  </si>
  <si>
    <t>BAI95918.1</t>
  </si>
  <si>
    <t>fpr</t>
  </si>
  <si>
    <t>SJA_C1-10850</t>
  </si>
  <si>
    <t>BAI95919.1</t>
  </si>
  <si>
    <t>ferredoxin-NADP+ reductase</t>
  </si>
  <si>
    <t>SJA_C1-10860</t>
  </si>
  <si>
    <t>BAI95920.1</t>
  </si>
  <si>
    <t>SJA_C1-10870</t>
  </si>
  <si>
    <t>BAI95921.1</t>
  </si>
  <si>
    <t>SJA_C1-10880</t>
  </si>
  <si>
    <t>BAI95922.1</t>
  </si>
  <si>
    <t>SJA_C1-10890</t>
  </si>
  <si>
    <t>BAI95923.1</t>
  </si>
  <si>
    <t>putative catalase</t>
  </si>
  <si>
    <t>SJA_C1-10900</t>
  </si>
  <si>
    <t>BAI95924.1</t>
  </si>
  <si>
    <t>SJA_C1-10910</t>
  </si>
  <si>
    <t>BAI95925.1</t>
  </si>
  <si>
    <t>SJA_C1-10920</t>
  </si>
  <si>
    <t>BAI95926.1</t>
  </si>
  <si>
    <t>SJA_C1-10930</t>
  </si>
  <si>
    <t>BAI95927.1</t>
  </si>
  <si>
    <t>SJA_C1-10940</t>
  </si>
  <si>
    <t>BAI95928.1</t>
  </si>
  <si>
    <t>SJA_C1-10950</t>
  </si>
  <si>
    <t>BAI95929.1</t>
  </si>
  <si>
    <t>putative MASP</t>
  </si>
  <si>
    <t>SJA_C1-10960</t>
  </si>
  <si>
    <t>BAI95930.1</t>
  </si>
  <si>
    <t>SJA_C1-10970</t>
  </si>
  <si>
    <t>BAI95931.1</t>
  </si>
  <si>
    <t>SJA_C1-10980</t>
  </si>
  <si>
    <t>BAI95932.1</t>
  </si>
  <si>
    <t>cinA</t>
  </si>
  <si>
    <t>SJA_C1-10990</t>
  </si>
  <si>
    <t>BAI95933.1</t>
  </si>
  <si>
    <t>competence/damage-inducible protein CinA C-terminal domain</t>
  </si>
  <si>
    <t>SJA_C1-11000</t>
  </si>
  <si>
    <t>BAI95934.1</t>
  </si>
  <si>
    <t>SJA_C1-11010</t>
  </si>
  <si>
    <t>BAI95935.1</t>
  </si>
  <si>
    <t>crp</t>
  </si>
  <si>
    <t>SJA_C1-11020</t>
  </si>
  <si>
    <t>BAI95936.1</t>
  </si>
  <si>
    <t>Crp/Fnr-family transcriptional regulator</t>
  </si>
  <si>
    <t>SJA_C1-11030</t>
  </si>
  <si>
    <t>BAI95937.1</t>
  </si>
  <si>
    <t>putative cation tansporter</t>
  </si>
  <si>
    <t>SJA_C1-11040</t>
  </si>
  <si>
    <t>BAI95938.1</t>
  </si>
  <si>
    <t>SJA_C1-11050</t>
  </si>
  <si>
    <t>BAI95939.1</t>
  </si>
  <si>
    <t>SJA_C1-11060</t>
  </si>
  <si>
    <t>BAI95940.1</t>
  </si>
  <si>
    <t>SJA_C1-11070</t>
  </si>
  <si>
    <t>BAI95941.1</t>
  </si>
  <si>
    <t>putative coenzyme F420 hydrogenase beta subunit</t>
  </si>
  <si>
    <t>SJA_C1-11080</t>
  </si>
  <si>
    <t>BAI95942.1</t>
  </si>
  <si>
    <t>SJA_C1-11090</t>
  </si>
  <si>
    <t>BAI95943.1</t>
  </si>
  <si>
    <t>gutB</t>
  </si>
  <si>
    <t>SJA_C1-11100</t>
  </si>
  <si>
    <t>BAI95944.1</t>
  </si>
  <si>
    <t>L-iditol 2-dehydrogenase</t>
  </si>
  <si>
    <t>ino1</t>
  </si>
  <si>
    <t>SJA_C1-11110</t>
  </si>
  <si>
    <t>BAI95945.1</t>
  </si>
  <si>
    <t>myo-inositol-1-phosphate synthase</t>
  </si>
  <si>
    <t>SJA_C1-11120</t>
  </si>
  <si>
    <t>BAI95946.1</t>
  </si>
  <si>
    <t>putative beta-xylosidase</t>
  </si>
  <si>
    <t>SJA_C1-11130</t>
  </si>
  <si>
    <t>BAI95947.1</t>
  </si>
  <si>
    <t>putative methyltransferase</t>
  </si>
  <si>
    <t>SJA_C1-11140</t>
  </si>
  <si>
    <t>BAI95948.1</t>
  </si>
  <si>
    <t>putative phosphoglycerate mutase</t>
  </si>
  <si>
    <t>galE</t>
  </si>
  <si>
    <t>SJA_C1-11150</t>
  </si>
  <si>
    <t>BAI95949.1</t>
  </si>
  <si>
    <t>UDP-glucose 4-epimerase</t>
  </si>
  <si>
    <t>rfbB</t>
  </si>
  <si>
    <t>SJA_C1-11160</t>
  </si>
  <si>
    <t>BAI95950.1</t>
  </si>
  <si>
    <t>dTDP-glucose 4,6-dehydratase</t>
  </si>
  <si>
    <t>SJA_C1-11170</t>
  </si>
  <si>
    <t>BAI95951.1</t>
  </si>
  <si>
    <t>SJA_C1-11180</t>
  </si>
  <si>
    <t>BAI95952.1</t>
  </si>
  <si>
    <t>SJA_C1-11190</t>
  </si>
  <si>
    <t>BAI95953.1</t>
  </si>
  <si>
    <t>SJA_C1-11200</t>
  </si>
  <si>
    <t>BAI95954.1</t>
  </si>
  <si>
    <t>SJA_C1-11210</t>
  </si>
  <si>
    <t>BAI95955.1</t>
  </si>
  <si>
    <t>SJA_C1-11220</t>
  </si>
  <si>
    <t>BAI95956.1</t>
  </si>
  <si>
    <t>SJA_C1-11230</t>
  </si>
  <si>
    <t>BAI95957.1</t>
  </si>
  <si>
    <t>SJA_C1-11240</t>
  </si>
  <si>
    <t>BAI95958.1</t>
  </si>
  <si>
    <t>SJA_C1-11250</t>
  </si>
  <si>
    <t>BAI95959.1</t>
  </si>
  <si>
    <t>SJA_C1-11260</t>
  </si>
  <si>
    <t>BAI95960.1</t>
  </si>
  <si>
    <t>SJA_C1-11270</t>
  </si>
  <si>
    <t>BAI95961.1</t>
  </si>
  <si>
    <t>SJA_C1-11280</t>
  </si>
  <si>
    <t>BAI95962.1</t>
  </si>
  <si>
    <t>putative signal transduction histidine kinase</t>
  </si>
  <si>
    <t>SJA_C1-11290</t>
  </si>
  <si>
    <t>BAI95963.1</t>
  </si>
  <si>
    <t>SJA_C1-11300</t>
  </si>
  <si>
    <t>BAI95964.1</t>
  </si>
  <si>
    <t>SJA_C1-11310</t>
  </si>
  <si>
    <t>BAI95965.1</t>
  </si>
  <si>
    <t>putative BLUF domain protein</t>
  </si>
  <si>
    <t>SJA_C1-11320</t>
  </si>
  <si>
    <t>BAI95966.1</t>
  </si>
  <si>
    <t>SJA_C1-11330</t>
  </si>
  <si>
    <t>BAI95967.1</t>
  </si>
  <si>
    <t>putative response regulator</t>
  </si>
  <si>
    <t>SJA_C1-11340</t>
  </si>
  <si>
    <t>BAI95968.1</t>
  </si>
  <si>
    <t>malZ</t>
  </si>
  <si>
    <t>SJA_C1-11350</t>
  </si>
  <si>
    <t>BAI95969.1</t>
  </si>
  <si>
    <t>alpha-glucosidase</t>
  </si>
  <si>
    <t>cyc</t>
  </si>
  <si>
    <t>SJA_C1-11360</t>
  </si>
  <si>
    <t>BAI95970.1</t>
  </si>
  <si>
    <t>cytochrome c</t>
  </si>
  <si>
    <t>SJA_C1-11370</t>
  </si>
  <si>
    <t>BAI95971.1</t>
  </si>
  <si>
    <t>coxC</t>
  </si>
  <si>
    <t>SJA_C1-11380</t>
  </si>
  <si>
    <t>BAI95972.1</t>
  </si>
  <si>
    <t>SJA_C1-11390</t>
  </si>
  <si>
    <t>BAI95973.1</t>
  </si>
  <si>
    <t>SJA_C1-11400</t>
  </si>
  <si>
    <t>BAI95974.1</t>
  </si>
  <si>
    <t>SJA_C1-11410</t>
  </si>
  <si>
    <t>BAI95975.1</t>
  </si>
  <si>
    <t>SJA_C1-11420</t>
  </si>
  <si>
    <t>BAI95976.1</t>
  </si>
  <si>
    <t>SJA_C1-11430</t>
  </si>
  <si>
    <t>BAI95977.1</t>
  </si>
  <si>
    <t>SJA_C1-11440</t>
  </si>
  <si>
    <t>BAI95978.1</t>
  </si>
  <si>
    <t>SJA_C1-11450</t>
  </si>
  <si>
    <t>BAI95979.1</t>
  </si>
  <si>
    <t>SJA_C1-11460</t>
  </si>
  <si>
    <t>BAI95980.1</t>
  </si>
  <si>
    <t>SJA_C1-11470</t>
  </si>
  <si>
    <t>BAI95981.1</t>
  </si>
  <si>
    <t>tight adherence protein TadE</t>
  </si>
  <si>
    <t>mreB</t>
  </si>
  <si>
    <t>SJA_C1-11480</t>
  </si>
  <si>
    <t>BAI95982.1</t>
  </si>
  <si>
    <t>rod shape-determining protein MreB</t>
  </si>
  <si>
    <t>fbp</t>
  </si>
  <si>
    <t>SJA_C1-11490</t>
  </si>
  <si>
    <t>BAI95983.1</t>
  </si>
  <si>
    <t>fructose-1,6-bisphosphatase I</t>
  </si>
  <si>
    <t>SJA_C1-11500</t>
  </si>
  <si>
    <t>BAI95984.1</t>
  </si>
  <si>
    <t>SJA_C1-11510</t>
  </si>
  <si>
    <t>BAI95985.1</t>
  </si>
  <si>
    <t>SJA_C1-11520</t>
  </si>
  <si>
    <t>BAI95986.1</t>
  </si>
  <si>
    <t>SJA_C1-11530</t>
  </si>
  <si>
    <t>BAI95987.1</t>
  </si>
  <si>
    <t>SJA_C1-11540</t>
  </si>
  <si>
    <t>BAI95988.1</t>
  </si>
  <si>
    <t>putative bacteriophage N4 adsorption protein B</t>
  </si>
  <si>
    <t>nhaA</t>
  </si>
  <si>
    <t>SJA_C1-11550</t>
  </si>
  <si>
    <t>BAI95989.1</t>
  </si>
  <si>
    <t>NhaA-family Na+/H+ antiporter</t>
  </si>
  <si>
    <t>SJA_C1-11560</t>
  </si>
  <si>
    <t>BAI95990.1</t>
  </si>
  <si>
    <t>SJA_C1-11570</t>
  </si>
  <si>
    <t>BAI95991.1</t>
  </si>
  <si>
    <t>SJA_C1-11580</t>
  </si>
  <si>
    <t>BAI95992.1</t>
  </si>
  <si>
    <t>sucC</t>
  </si>
  <si>
    <t>SJA_C1-11590</t>
  </si>
  <si>
    <t>BAI95993.1</t>
  </si>
  <si>
    <t>succinyl-CoA synthetase beta chain</t>
  </si>
  <si>
    <t>etfB</t>
  </si>
  <si>
    <t>SJA_C1-11600</t>
  </si>
  <si>
    <t>BAI95994.1</t>
  </si>
  <si>
    <t>electron transfer flavoprotein beta subunit</t>
  </si>
  <si>
    <t>etfA</t>
  </si>
  <si>
    <t>SJA_C1-11610</t>
  </si>
  <si>
    <t>BAI95995.1</t>
  </si>
  <si>
    <t>electron transfer flavoprotein alpha subunit</t>
  </si>
  <si>
    <t>SJA_C1-11620</t>
  </si>
  <si>
    <t>BAI95996.1</t>
  </si>
  <si>
    <t>SJA_C1-11630</t>
  </si>
  <si>
    <t>BAI95997.1</t>
  </si>
  <si>
    <t>SJA_C1-11640</t>
  </si>
  <si>
    <t>BAI95998.1</t>
  </si>
  <si>
    <t>cspA</t>
  </si>
  <si>
    <t>SJA_C1-11650</t>
  </si>
  <si>
    <t>BAI95999.1</t>
  </si>
  <si>
    <t>cold shock protein CspA</t>
  </si>
  <si>
    <t>SJA_C1-11660</t>
  </si>
  <si>
    <t>BAI96000.1</t>
  </si>
  <si>
    <t>SJA_C1-11670</t>
  </si>
  <si>
    <t>BAI96001.1</t>
  </si>
  <si>
    <t>SJA_C1-11680</t>
  </si>
  <si>
    <t>BAI96002.1</t>
  </si>
  <si>
    <t>SJA_C1-11690</t>
  </si>
  <si>
    <t>BAI96003.1</t>
  </si>
  <si>
    <t>uvrA</t>
  </si>
  <si>
    <t>SJA_C1-11700</t>
  </si>
  <si>
    <t>BAI96004.1</t>
  </si>
  <si>
    <t>excinuclease ABC subunit A</t>
  </si>
  <si>
    <t>rlpA</t>
  </si>
  <si>
    <t>SJA_C1-11710</t>
  </si>
  <si>
    <t>BAI96005.1</t>
  </si>
  <si>
    <t>rare lipoprotein A</t>
  </si>
  <si>
    <t>SJA_C1-11720</t>
  </si>
  <si>
    <t>BAI96006.1</t>
  </si>
  <si>
    <t>SJA_C1-11730</t>
  </si>
  <si>
    <t>BAI96007.1</t>
  </si>
  <si>
    <t>SJA_C1-11740</t>
  </si>
  <si>
    <t>BAI96008.1</t>
  </si>
  <si>
    <t>yesM</t>
  </si>
  <si>
    <t>SJA_C1-11750</t>
  </si>
  <si>
    <t>BAI96009.1</t>
  </si>
  <si>
    <t>two-component system sensor histidine kinase YesM</t>
  </si>
  <si>
    <t>SJA_C1-11760</t>
  </si>
  <si>
    <t>BAI96010.1</t>
  </si>
  <si>
    <t>SJA_C1-11770</t>
  </si>
  <si>
    <t>BAI96011.1</t>
  </si>
  <si>
    <t>SJA_C1-11780</t>
  </si>
  <si>
    <t>BAI96012.1</t>
  </si>
  <si>
    <t>SJA_C1-11790</t>
  </si>
  <si>
    <t>BAI96013.1</t>
  </si>
  <si>
    <t>SJA_C1-11800</t>
  </si>
  <si>
    <t>BAI96014.1</t>
  </si>
  <si>
    <t>SJA_C1-11810</t>
  </si>
  <si>
    <t>BAI96015.1</t>
  </si>
  <si>
    <t>SJA_C1-11820</t>
  </si>
  <si>
    <t>BAI96016.1</t>
  </si>
  <si>
    <t>SJA_C1-11830</t>
  </si>
  <si>
    <t>BAI96017.1</t>
  </si>
  <si>
    <t>putative Rieske protein</t>
  </si>
  <si>
    <t>SJA_C1-11840</t>
  </si>
  <si>
    <t>BAI96018.1</t>
  </si>
  <si>
    <t>putative transcriptional regulator</t>
  </si>
  <si>
    <t>SJA_C1-11850</t>
  </si>
  <si>
    <t>BAI96019.1</t>
  </si>
  <si>
    <t>hpaE/xylG</t>
  </si>
  <si>
    <t>SJA_C1-11860</t>
  </si>
  <si>
    <t>BAI96020.1</t>
  </si>
  <si>
    <t>5-carboxymethyl-2-hydroxymuconic-semialdehyde dehydrogenase</t>
  </si>
  <si>
    <t>mhpD</t>
  </si>
  <si>
    <t>SJA_C1-11870</t>
  </si>
  <si>
    <t>BAI96021.1</t>
  </si>
  <si>
    <t>2-keto-4-pentenoate hydratase</t>
  </si>
  <si>
    <t>hpaH/xylI</t>
  </si>
  <si>
    <t>SJA_C1-11880</t>
  </si>
  <si>
    <t>BAI96022.1</t>
  </si>
  <si>
    <t>2-oxo-hept-3-ene-1,7-dioate hydratase</t>
  </si>
  <si>
    <t>xylH</t>
  </si>
  <si>
    <t>SJA_C1-11890</t>
  </si>
  <si>
    <t>BAI96023.1</t>
  </si>
  <si>
    <t>4-oxalocrotonate tautomerase</t>
  </si>
  <si>
    <t>mhpF</t>
  </si>
  <si>
    <t>SJA_C1-11900</t>
  </si>
  <si>
    <t>BAI96024.1</t>
  </si>
  <si>
    <t>acetaldehyde dehydrogenase (acylating)</t>
  </si>
  <si>
    <t>mhpE/xylK</t>
  </si>
  <si>
    <t>SJA_C1-11910</t>
  </si>
  <si>
    <t>BAI96025.1</t>
  </si>
  <si>
    <t>4-hydroxy 2-oxovalerate aldolase</t>
  </si>
  <si>
    <t>SJA_C1-11920</t>
  </si>
  <si>
    <t>BAI96026.1</t>
  </si>
  <si>
    <t>SJA_C1-11930</t>
  </si>
  <si>
    <t>BAI96027.1</t>
  </si>
  <si>
    <t>cbzT</t>
  </si>
  <si>
    <t>SJA_C1-11940</t>
  </si>
  <si>
    <t>BAI96028.1</t>
  </si>
  <si>
    <t>putative ferredoxin</t>
  </si>
  <si>
    <t>nahX</t>
  </si>
  <si>
    <t>SJA_C1-11950</t>
  </si>
  <si>
    <t>BAI96029.1</t>
  </si>
  <si>
    <t>uncharacterized protein</t>
  </si>
  <si>
    <t>xylE</t>
  </si>
  <si>
    <t>SJA_C1-11960</t>
  </si>
  <si>
    <t>BAI96030.1</t>
  </si>
  <si>
    <t>catechol 2,3-dioxygenase</t>
  </si>
  <si>
    <t>SJA_C1-11970</t>
  </si>
  <si>
    <t>BAI96031.1</t>
  </si>
  <si>
    <t>tomA0</t>
  </si>
  <si>
    <t>SJA_C1-11980</t>
  </si>
  <si>
    <t>BAI96032.1</t>
  </si>
  <si>
    <t>toluene ortho-monooxygenase subunit</t>
  </si>
  <si>
    <t>tomA1</t>
  </si>
  <si>
    <t>SJA_C1-11990</t>
  </si>
  <si>
    <t>BAI96033.1</t>
  </si>
  <si>
    <t>tomA2</t>
  </si>
  <si>
    <t>SJA_C1-12000</t>
  </si>
  <si>
    <t>BAI96034.1</t>
  </si>
  <si>
    <t>tomA3</t>
  </si>
  <si>
    <t>SJA_C1-12010</t>
  </si>
  <si>
    <t>BAI96035.1</t>
  </si>
  <si>
    <t>tomA4</t>
  </si>
  <si>
    <t>SJA_C1-12020</t>
  </si>
  <si>
    <t>BAI96036.1</t>
  </si>
  <si>
    <t>tomA5</t>
  </si>
  <si>
    <t>SJA_C1-12030</t>
  </si>
  <si>
    <t>BAI96037.1</t>
  </si>
  <si>
    <t>nifA</t>
  </si>
  <si>
    <t>SJA_C1-12040</t>
  </si>
  <si>
    <t>BAI96038.1</t>
  </si>
  <si>
    <t>Nif-specific regulatory protein</t>
  </si>
  <si>
    <t>SJA_C1-12050</t>
  </si>
  <si>
    <t>BAI96039.1</t>
  </si>
  <si>
    <t>SJA_C1-12060</t>
  </si>
  <si>
    <t>BAI96040.1</t>
  </si>
  <si>
    <t>SJA_C1-12070</t>
  </si>
  <si>
    <t>BAI96041.1</t>
  </si>
  <si>
    <t>SJA_C1-12080</t>
  </si>
  <si>
    <t>BAI96042.1</t>
  </si>
  <si>
    <t>SJA_C1-12090</t>
  </si>
  <si>
    <t>BAI96043.1</t>
  </si>
  <si>
    <t>SJA_C1-12100</t>
  </si>
  <si>
    <t>BAI96044.1</t>
  </si>
  <si>
    <t>SJA_C1-12110</t>
  </si>
  <si>
    <t>BAI96045.1</t>
  </si>
  <si>
    <t>SJA_C1-12120</t>
  </si>
  <si>
    <t>BAI96046.1</t>
  </si>
  <si>
    <t>tRNA (guanine-N7-)-methyltransferase</t>
  </si>
  <si>
    <t>SJA_C1-12130</t>
  </si>
  <si>
    <t>BAI96047.1</t>
  </si>
  <si>
    <t>putative chemotaxis transducer</t>
  </si>
  <si>
    <t>metK</t>
  </si>
  <si>
    <t>SJA_C1-12140</t>
  </si>
  <si>
    <t>BAI96048.1</t>
  </si>
  <si>
    <t>S-adenosylmethionine synthetase</t>
  </si>
  <si>
    <t>lnt</t>
  </si>
  <si>
    <t>SJA_C1-12150</t>
  </si>
  <si>
    <t>BAI96049.1</t>
  </si>
  <si>
    <t>apolipoprotein N-acyltransferase</t>
  </si>
  <si>
    <t>SJA_C1-12160</t>
  </si>
  <si>
    <t>BAI96050.1</t>
  </si>
  <si>
    <t>DedA-family protein</t>
  </si>
  <si>
    <t>SJA_C1-12170</t>
  </si>
  <si>
    <t>BAI96051.1</t>
  </si>
  <si>
    <t>SJA_C1-12180</t>
  </si>
  <si>
    <t>BAI96052.1</t>
  </si>
  <si>
    <t>SJA_C1-12190</t>
  </si>
  <si>
    <t>BAI96053.1</t>
  </si>
  <si>
    <t>yjaB</t>
  </si>
  <si>
    <t>SJA_C1-12200</t>
  </si>
  <si>
    <t>BAI96054.1</t>
  </si>
  <si>
    <t>SJA_C1-12210</t>
  </si>
  <si>
    <t>BAI96055.1</t>
  </si>
  <si>
    <t>SJA_C1-12220</t>
  </si>
  <si>
    <t>BAI96056.1</t>
  </si>
  <si>
    <t>SJA_C1-12230</t>
  </si>
  <si>
    <t>BAI96057.1</t>
  </si>
  <si>
    <t>SJA_C1-12240</t>
  </si>
  <si>
    <t>BAI96058.1</t>
  </si>
  <si>
    <t>SJA_C1-12250</t>
  </si>
  <si>
    <t>BAI96059.1</t>
  </si>
  <si>
    <t>SJA_C1-12260</t>
  </si>
  <si>
    <t>BAI96060.1</t>
  </si>
  <si>
    <t>SJA_C1-12270</t>
  </si>
  <si>
    <t>BAI96061.1</t>
  </si>
  <si>
    <t>SJA_C1-12280</t>
  </si>
  <si>
    <t>BAI96062.1</t>
  </si>
  <si>
    <t>SJA_C1-12290</t>
  </si>
  <si>
    <t>BAI96063.1</t>
  </si>
  <si>
    <t>SJA_C1-12300</t>
  </si>
  <si>
    <t>BAI96064.1</t>
  </si>
  <si>
    <t>SJA_C1-12310</t>
  </si>
  <si>
    <t>BAI96065.1</t>
  </si>
  <si>
    <t>SJA_C1-12320</t>
  </si>
  <si>
    <t>BAI96066.1</t>
  </si>
  <si>
    <t>SJA_C1-12330</t>
  </si>
  <si>
    <t>BAI96067.1</t>
  </si>
  <si>
    <t>SJA_C1-12340</t>
  </si>
  <si>
    <t>BAI96068.1</t>
  </si>
  <si>
    <t>SJA_C1-12350</t>
  </si>
  <si>
    <t>BAI96069.1</t>
  </si>
  <si>
    <t>SJA_C1-12360</t>
  </si>
  <si>
    <t>BAI96070.1</t>
  </si>
  <si>
    <t>SJA_C1-12370</t>
  </si>
  <si>
    <t>BAI96071.1</t>
  </si>
  <si>
    <t>SJA_C1-12380</t>
  </si>
  <si>
    <t>BAI96072.1</t>
  </si>
  <si>
    <t>SJA_C1-12390</t>
  </si>
  <si>
    <t>BAI96073.1</t>
  </si>
  <si>
    <t>SJA_C1-12400</t>
  </si>
  <si>
    <t>BAI96074.1</t>
  </si>
  <si>
    <t>OOP-family protein</t>
  </si>
  <si>
    <t>SJA_C1-12410</t>
  </si>
  <si>
    <t>BAI96075.1</t>
  </si>
  <si>
    <t>sodC</t>
  </si>
  <si>
    <t>SJA_C1-12420</t>
  </si>
  <si>
    <t>BAI96076.1</t>
  </si>
  <si>
    <t>Cu/Zn superoxide dismutase</t>
  </si>
  <si>
    <t>ligT</t>
  </si>
  <si>
    <t>SJA_C1-12430</t>
  </si>
  <si>
    <t>BAI96077.1</t>
  </si>
  <si>
    <t>SJA_C1-12440</t>
  </si>
  <si>
    <t>BAI96078.1</t>
  </si>
  <si>
    <t>putative integral membrane protein</t>
  </si>
  <si>
    <t>SJA_C1-12450</t>
  </si>
  <si>
    <t>BAI96079.1</t>
  </si>
  <si>
    <t>clpA</t>
  </si>
  <si>
    <t>SJA_C1-12460</t>
  </si>
  <si>
    <t>BAI96080.1</t>
  </si>
  <si>
    <t>ATP-dependent Clp protease ATP-binding subunit ClpA</t>
  </si>
  <si>
    <t>SJA_C1-12470</t>
  </si>
  <si>
    <t>BAI96081.1</t>
  </si>
  <si>
    <t>SJA_C1-12480</t>
  </si>
  <si>
    <t>BAI96082.1</t>
  </si>
  <si>
    <t>SJA_C1-12490</t>
  </si>
  <si>
    <t>BAI96083.1</t>
  </si>
  <si>
    <t>SJA_C1-12500</t>
  </si>
  <si>
    <t>BAI96084.1</t>
  </si>
  <si>
    <t>SJA_C1-12510</t>
  </si>
  <si>
    <t>BAI96085.1</t>
  </si>
  <si>
    <t>SJA_C1-12520</t>
  </si>
  <si>
    <t>BAI96086.1</t>
  </si>
  <si>
    <t>SJA_C1-12530</t>
  </si>
  <si>
    <t>BAI96087.1</t>
  </si>
  <si>
    <t>SJA_C1-12540</t>
  </si>
  <si>
    <t>BAI96088.1</t>
  </si>
  <si>
    <t>sua5</t>
  </si>
  <si>
    <t>SJA_C1-12550</t>
  </si>
  <si>
    <t>BAI96089.1</t>
  </si>
  <si>
    <t>putative translation factor</t>
  </si>
  <si>
    <t>SJA_C1-12560</t>
  </si>
  <si>
    <t>BAI96090.1</t>
  </si>
  <si>
    <t>SJA_C1-12570</t>
  </si>
  <si>
    <t>BAI96091.1</t>
  </si>
  <si>
    <t>SJA_C1-12580</t>
  </si>
  <si>
    <t>BAI96092.1</t>
  </si>
  <si>
    <t>SJA_C1-12590</t>
  </si>
  <si>
    <t>BAI96093.1</t>
  </si>
  <si>
    <t>SJA_C1-12600</t>
  </si>
  <si>
    <t>BAI96094.1</t>
  </si>
  <si>
    <t>argC</t>
  </si>
  <si>
    <t>SJA_C1-12610</t>
  </si>
  <si>
    <t>BAI96095.1</t>
  </si>
  <si>
    <t>N-acetyl-gamma-glutamyl-phosphate reductase</t>
  </si>
  <si>
    <t>SJA_C1-12620</t>
  </si>
  <si>
    <t>BAI96096.1</t>
  </si>
  <si>
    <t>SJA_C1-12630</t>
  </si>
  <si>
    <t>BAI96097.1</t>
  </si>
  <si>
    <t>pepB</t>
  </si>
  <si>
    <t>SJA_C1-12640</t>
  </si>
  <si>
    <t>BAI96098.1</t>
  </si>
  <si>
    <t>PepB aminopeptidase</t>
  </si>
  <si>
    <t>SJA_C1-12650</t>
  </si>
  <si>
    <t>BAI96099.1</t>
  </si>
  <si>
    <t>SJA_C1-12660</t>
  </si>
  <si>
    <t>BAI96100.1</t>
  </si>
  <si>
    <t>SJA_C1-12670</t>
  </si>
  <si>
    <t>BAI96101.1</t>
  </si>
  <si>
    <t>2-methylthioadenine synthetase</t>
  </si>
  <si>
    <t>SJA_C1-12680</t>
  </si>
  <si>
    <t>BAI96102.1</t>
  </si>
  <si>
    <t>putative K+ channel TrkA-N</t>
  </si>
  <si>
    <t>surE</t>
  </si>
  <si>
    <t>SJA_C1-12690</t>
  </si>
  <si>
    <t>BAI96103.1</t>
  </si>
  <si>
    <t>5'-nucleotidase</t>
  </si>
  <si>
    <t>serS</t>
  </si>
  <si>
    <t>SJA_C1-12700</t>
  </si>
  <si>
    <t>BAI96104.1</t>
  </si>
  <si>
    <t>seryl-tRNA synthetase</t>
  </si>
  <si>
    <t>atsE</t>
  </si>
  <si>
    <t>SJA_C1-12710</t>
  </si>
  <si>
    <t>BAI96105.1</t>
  </si>
  <si>
    <t>protein required for attachment to host cells</t>
  </si>
  <si>
    <t>SJA_C1-12720</t>
  </si>
  <si>
    <t>BAI96106.1</t>
  </si>
  <si>
    <t>SJA_C1-12730</t>
  </si>
  <si>
    <t>BAI96107.1</t>
  </si>
  <si>
    <t>TraR/DksA-family transcriptional regulator</t>
  </si>
  <si>
    <t>SJA_C1-12740</t>
  </si>
  <si>
    <t>BAI96108.1</t>
  </si>
  <si>
    <t>SJA_C1-12750</t>
  </si>
  <si>
    <t>BAI96109.1</t>
  </si>
  <si>
    <t>SJA_C1-12760</t>
  </si>
  <si>
    <t>BAI96110.1</t>
  </si>
  <si>
    <t>SJA_C1-12770</t>
  </si>
  <si>
    <t>BAI96111.1</t>
  </si>
  <si>
    <t>ytfM</t>
  </si>
  <si>
    <t>SJA_C1-12780</t>
  </si>
  <si>
    <t>BAI96112.1</t>
  </si>
  <si>
    <t>outer membrane protein YtfM</t>
  </si>
  <si>
    <t>SJA_C1-12790</t>
  </si>
  <si>
    <t>BAI96113.1</t>
  </si>
  <si>
    <t>sdaA</t>
  </si>
  <si>
    <t>SJA_C1-12800</t>
  </si>
  <si>
    <t>BAI96114.1</t>
  </si>
  <si>
    <t>L-serine dehydratase</t>
  </si>
  <si>
    <t>SJA_C1-12810</t>
  </si>
  <si>
    <t>BAI96115.1</t>
  </si>
  <si>
    <t>pyrF</t>
  </si>
  <si>
    <t>SJA_C1-12820</t>
  </si>
  <si>
    <t>BAI96116.1</t>
  </si>
  <si>
    <t>orotidine-5'-phosphate decarboxylase</t>
  </si>
  <si>
    <t>SJA_C1-12830</t>
  </si>
  <si>
    <t>BAI96117.1</t>
  </si>
  <si>
    <t>SJA_C1-12840</t>
  </si>
  <si>
    <t>BAI96118.1</t>
  </si>
  <si>
    <t>putative epimerase</t>
  </si>
  <si>
    <t>hxt</t>
  </si>
  <si>
    <t>SJA_C1-12850</t>
  </si>
  <si>
    <t>BAI96119.1</t>
  </si>
  <si>
    <t>MFS transporter</t>
  </si>
  <si>
    <t>SJA_C1-12860</t>
  </si>
  <si>
    <t>BAI96120.1</t>
  </si>
  <si>
    <t>putative gluconolactonase</t>
  </si>
  <si>
    <t>SJA_C1-12870</t>
  </si>
  <si>
    <t>BAI96121.1</t>
  </si>
  <si>
    <t>SJA_C1-12880</t>
  </si>
  <si>
    <t>BAI96122.1</t>
  </si>
  <si>
    <t>fumarylacetoacetate hydrolase family protein</t>
  </si>
  <si>
    <t>SJA_C1-12890</t>
  </si>
  <si>
    <t>BAI96123.1</t>
  </si>
  <si>
    <t>Ku protein</t>
  </si>
  <si>
    <t>lig</t>
  </si>
  <si>
    <t>SJA_C1-12900</t>
  </si>
  <si>
    <t>BAI96124.1</t>
  </si>
  <si>
    <t>ATP-dependent DNA ligase</t>
  </si>
  <si>
    <t>SJA_C1-12910</t>
  </si>
  <si>
    <t>BAI96125.1</t>
  </si>
  <si>
    <t>SJA_C1-12920</t>
  </si>
  <si>
    <t>BAI96126.1</t>
  </si>
  <si>
    <t>SJA_C1-12930</t>
  </si>
  <si>
    <t>BAI96127.1</t>
  </si>
  <si>
    <t>purB</t>
  </si>
  <si>
    <t>SJA_C1-12940</t>
  </si>
  <si>
    <t>BAI96128.1</t>
  </si>
  <si>
    <t>adenylosuccinate lyase</t>
  </si>
  <si>
    <t>SJA_C1-12950</t>
  </si>
  <si>
    <t>BAI96129.1</t>
  </si>
  <si>
    <t>SJA_C1-12960</t>
  </si>
  <si>
    <t>BAI96130.1</t>
  </si>
  <si>
    <t>Lrp/AsnC-family transcriptional regulator</t>
  </si>
  <si>
    <t>SJA_C1-t0140</t>
  </si>
  <si>
    <t>radC</t>
  </si>
  <si>
    <t>SJA_C1-12970</t>
  </si>
  <si>
    <t>BAI96131.1</t>
  </si>
  <si>
    <t>DNA repair protein RadC</t>
  </si>
  <si>
    <t>thyA</t>
  </si>
  <si>
    <t>SJA_C1-12980</t>
  </si>
  <si>
    <t>BAI96132.1</t>
  </si>
  <si>
    <t>thymidylate synthase</t>
  </si>
  <si>
    <t>bkdA1</t>
  </si>
  <si>
    <t>SJA_C1-12990</t>
  </si>
  <si>
    <t>BAI96133.1</t>
  </si>
  <si>
    <t>2-oxoisovalerate dehydrogenase alpha subunit</t>
  </si>
  <si>
    <t>bkdA2</t>
  </si>
  <si>
    <t>SJA_C1-13000</t>
  </si>
  <si>
    <t>BAI96134.1</t>
  </si>
  <si>
    <t>2-oxoisovalerate dehydrogenase beta subunit</t>
  </si>
  <si>
    <t>pdhC</t>
  </si>
  <si>
    <t>SJA_C1-13010</t>
  </si>
  <si>
    <t>BAI96135.1</t>
  </si>
  <si>
    <t>pyruvate dehydrogenase E2 component</t>
  </si>
  <si>
    <t>SJA_C1-13020</t>
  </si>
  <si>
    <t>BAI96136.1</t>
  </si>
  <si>
    <t>SJA_C1-13030</t>
  </si>
  <si>
    <t>BAI96137.1</t>
  </si>
  <si>
    <t>SJA_C1-t0150</t>
  </si>
  <si>
    <t>tRNA-Asp</t>
  </si>
  <si>
    <t>SJA_C1-t0160</t>
  </si>
  <si>
    <t>SJA_C1-13040</t>
  </si>
  <si>
    <t>BAI96138.1</t>
  </si>
  <si>
    <t>SJA_C1-13050</t>
  </si>
  <si>
    <t>BAI96139.1</t>
  </si>
  <si>
    <t>SJA_C1-13060</t>
  </si>
  <si>
    <t>BAI96140.1</t>
  </si>
  <si>
    <t>5-formyltetrahydrofolate cyclo-ligase</t>
  </si>
  <si>
    <t>SJA_C1-13070</t>
  </si>
  <si>
    <t>BAI96141.1</t>
  </si>
  <si>
    <t>SJA_C1-13080</t>
  </si>
  <si>
    <t>BAI96142.1</t>
  </si>
  <si>
    <t>tktA</t>
  </si>
  <si>
    <t>SJA_C1-13090</t>
  </si>
  <si>
    <t>BAI96143.1</t>
  </si>
  <si>
    <t>transketolase</t>
  </si>
  <si>
    <t>gapD</t>
  </si>
  <si>
    <t>SJA_C1-13100</t>
  </si>
  <si>
    <t>BAI96144.1</t>
  </si>
  <si>
    <t>glyceraldehyde-3-phosphate dehydrogenase</t>
  </si>
  <si>
    <t>pgk</t>
  </si>
  <si>
    <t>SJA_C1-13110</t>
  </si>
  <si>
    <t>BAI96145.1</t>
  </si>
  <si>
    <t>phosphoglycerate kinase</t>
  </si>
  <si>
    <t>SJA_C1-13120</t>
  </si>
  <si>
    <t>BAI96146.1</t>
  </si>
  <si>
    <t>fbaB</t>
  </si>
  <si>
    <t>SJA_C1-13130</t>
  </si>
  <si>
    <t>BAI96147.1</t>
  </si>
  <si>
    <t>fructose-bisphosphate aldolase</t>
  </si>
  <si>
    <t>SJA_C1-13140</t>
  </si>
  <si>
    <t>BAI96148.1</t>
  </si>
  <si>
    <t>thiE</t>
  </si>
  <si>
    <t>SJA_C1-13150</t>
  </si>
  <si>
    <t>BAI96149.1</t>
  </si>
  <si>
    <t>thiamine-phosphate pyrophosphorylase</t>
  </si>
  <si>
    <t>SJA_C1-13160</t>
  </si>
  <si>
    <t>BAI96150.1</t>
  </si>
  <si>
    <t>SJA_C1-13170</t>
  </si>
  <si>
    <t>BAI96151.1</t>
  </si>
  <si>
    <t>SJA_C1-13180</t>
  </si>
  <si>
    <t>BAI96152.1</t>
  </si>
  <si>
    <t>efp</t>
  </si>
  <si>
    <t>SJA_C1-13190</t>
  </si>
  <si>
    <t>BAI96153.1</t>
  </si>
  <si>
    <t>elongation factor EF-P</t>
  </si>
  <si>
    <t>impA</t>
  </si>
  <si>
    <t>SJA_C1-13200</t>
  </si>
  <si>
    <t>BAI96154.1</t>
  </si>
  <si>
    <t>myo-inositol-1(or 4)-monophosphatase</t>
  </si>
  <si>
    <t>nuoA</t>
  </si>
  <si>
    <t>SJA_C1-13210</t>
  </si>
  <si>
    <t>BAI96155.1</t>
  </si>
  <si>
    <t>NADH dehydrogenase I chain A</t>
  </si>
  <si>
    <t>nuoB</t>
  </si>
  <si>
    <t>SJA_C1-13220</t>
  </si>
  <si>
    <t>BAI96156.1</t>
  </si>
  <si>
    <t>NADH dehydrogenase I chain B</t>
  </si>
  <si>
    <t>nuoC</t>
  </si>
  <si>
    <t>SJA_C1-13230</t>
  </si>
  <si>
    <t>BAI96157.1</t>
  </si>
  <si>
    <t>NADH dehydrogenase I chain C</t>
  </si>
  <si>
    <t>nuoD</t>
  </si>
  <si>
    <t>SJA_C1-13240</t>
  </si>
  <si>
    <t>BAI96158.1</t>
  </si>
  <si>
    <t>NADH dehydrogenase I chain D</t>
  </si>
  <si>
    <t>SJA_C1-13250</t>
  </si>
  <si>
    <t>BAI96159.1</t>
  </si>
  <si>
    <t>nuoE</t>
  </si>
  <si>
    <t>SJA_C1-13260</t>
  </si>
  <si>
    <t>BAI96160.1</t>
  </si>
  <si>
    <t>NADH dehydrogenase I chain E</t>
  </si>
  <si>
    <t>nuoF</t>
  </si>
  <si>
    <t>SJA_C1-13270</t>
  </si>
  <si>
    <t>BAI96161.1</t>
  </si>
  <si>
    <t>NADH dehydrogenase I chain F</t>
  </si>
  <si>
    <t>SJA_C1-13280</t>
  </si>
  <si>
    <t>BAI96162.1</t>
  </si>
  <si>
    <t>nuoG</t>
  </si>
  <si>
    <t>SJA_C1-13290</t>
  </si>
  <si>
    <t>BAI96163.1</t>
  </si>
  <si>
    <t>NADH dehydrogenase I chain G</t>
  </si>
  <si>
    <t>nuoH</t>
  </si>
  <si>
    <t>SJA_C1-13300</t>
  </si>
  <si>
    <t>BAI96164.1</t>
  </si>
  <si>
    <t>NADH dehydrogenase I chain H</t>
  </si>
  <si>
    <t>nuoI</t>
  </si>
  <si>
    <t>SJA_C1-13310</t>
  </si>
  <si>
    <t>BAI96165.1</t>
  </si>
  <si>
    <t>NADH dehydrogenase I chain I</t>
  </si>
  <si>
    <t>nuoJ</t>
  </si>
  <si>
    <t>SJA_C1-13320</t>
  </si>
  <si>
    <t>BAI96166.1</t>
  </si>
  <si>
    <t>NADH dehydrogenase I chain J</t>
  </si>
  <si>
    <t>nuoK</t>
  </si>
  <si>
    <t>SJA_C1-13330</t>
  </si>
  <si>
    <t>BAI96167.1</t>
  </si>
  <si>
    <t>NADH dehydrogenase I chain K</t>
  </si>
  <si>
    <t>nuoL</t>
  </si>
  <si>
    <t>SJA_C1-13340</t>
  </si>
  <si>
    <t>BAI96168.1</t>
  </si>
  <si>
    <t>NADH dehydrogenase I chain L</t>
  </si>
  <si>
    <t>nuoM</t>
  </si>
  <si>
    <t>SJA_C1-13350</t>
  </si>
  <si>
    <t>BAI96169.1</t>
  </si>
  <si>
    <t>NADH dehydrogenase I chain M</t>
  </si>
  <si>
    <t>nuoN</t>
  </si>
  <si>
    <t>SJA_C1-13360</t>
  </si>
  <si>
    <t>BAI96170.1</t>
  </si>
  <si>
    <t>NADH dehydrogenase I chain N</t>
  </si>
  <si>
    <t>birA</t>
  </si>
  <si>
    <t>SJA_C1-13370</t>
  </si>
  <si>
    <t>BAI96171.1</t>
  </si>
  <si>
    <t>biotin-[acetyl-CoA-carboxylase] ligase</t>
  </si>
  <si>
    <t>baf</t>
  </si>
  <si>
    <t>SJA_C1-13380</t>
  </si>
  <si>
    <t>BAI96172.1</t>
  </si>
  <si>
    <t>SJA_C1-13390</t>
  </si>
  <si>
    <t>BAI96173.1</t>
  </si>
  <si>
    <t>SJA_C1-13400</t>
  </si>
  <si>
    <t>BAI96174.1</t>
  </si>
  <si>
    <t>SJA_C1-13410</t>
  </si>
  <si>
    <t>BAI96175.1</t>
  </si>
  <si>
    <t>SJA_C1-13420</t>
  </si>
  <si>
    <t>BAI96176.1</t>
  </si>
  <si>
    <t>rpfF</t>
  </si>
  <si>
    <t>SJA_C1-13430</t>
  </si>
  <si>
    <t>BAI96177.1</t>
  </si>
  <si>
    <t>enoyl-CoA hydratase</t>
  </si>
  <si>
    <t>SJA_C1-13440</t>
  </si>
  <si>
    <t>BAI96178.1</t>
  </si>
  <si>
    <t>tgt</t>
  </si>
  <si>
    <t>SJA_C1-13450</t>
  </si>
  <si>
    <t>BAI96179.1</t>
  </si>
  <si>
    <t>queuine tRNA-ribosyltransferase</t>
  </si>
  <si>
    <t>purU</t>
  </si>
  <si>
    <t>SJA_C1-13460</t>
  </si>
  <si>
    <t>BAI96180.1</t>
  </si>
  <si>
    <t>formyltetrahydrofolate deformylase</t>
  </si>
  <si>
    <t>SJA_C1-13470</t>
  </si>
  <si>
    <t>BAI96181.1</t>
  </si>
  <si>
    <t>SJA_C1-13480</t>
  </si>
  <si>
    <t>BAI96182.1</t>
  </si>
  <si>
    <t>SJA_C1-13490</t>
  </si>
  <si>
    <t>BAI96183.1</t>
  </si>
  <si>
    <t>SJA_C1-13500</t>
  </si>
  <si>
    <t>BAI96184.1</t>
  </si>
  <si>
    <t>tadD</t>
  </si>
  <si>
    <t>SJA_C1-13510</t>
  </si>
  <si>
    <t>BAI96185.1</t>
  </si>
  <si>
    <t>Flp pilus assembly protein TadD</t>
  </si>
  <si>
    <t>elaC</t>
  </si>
  <si>
    <t>SJA_C1-13520</t>
  </si>
  <si>
    <t>BAI96186.1</t>
  </si>
  <si>
    <t>ribonuclease Z</t>
  </si>
  <si>
    <t>SJA_C1-13530</t>
  </si>
  <si>
    <t>BAI96187.1</t>
  </si>
  <si>
    <t>SJA_C1-13540</t>
  </si>
  <si>
    <t>BAI96188.1</t>
  </si>
  <si>
    <t>5-carboxymethyl-2-hydroxymuconate delta-isomerase</t>
  </si>
  <si>
    <t>SJA_C1-13550</t>
  </si>
  <si>
    <t>BAI96189.1</t>
  </si>
  <si>
    <t>putative FAD-monooxygenase</t>
  </si>
  <si>
    <t>vanK</t>
  </si>
  <si>
    <t>SJA_C1-13560</t>
  </si>
  <si>
    <t>BAI96190.1</t>
  </si>
  <si>
    <t>vanillate/4-chlorobenzoate transporter</t>
  </si>
  <si>
    <t>SJA_C1-13570</t>
  </si>
  <si>
    <t>BAI96191.1</t>
  </si>
  <si>
    <t>SJA_C1-13580</t>
  </si>
  <si>
    <t>BAI96192.1</t>
  </si>
  <si>
    <t>putative amidohydrolase 2</t>
  </si>
  <si>
    <t>SJA_C1-13590</t>
  </si>
  <si>
    <t>BAI96193.1</t>
  </si>
  <si>
    <t>SJA_C1-13600</t>
  </si>
  <si>
    <t>BAI96194.1</t>
  </si>
  <si>
    <t>lldD</t>
  </si>
  <si>
    <t>SJA_C1-13610</t>
  </si>
  <si>
    <t>BAI96195.1</t>
  </si>
  <si>
    <t>L-lactate dehydrogenase (cytochrome)</t>
  </si>
  <si>
    <t>dld</t>
  </si>
  <si>
    <t>SJA_C1-13620</t>
  </si>
  <si>
    <t>BAI96196.1</t>
  </si>
  <si>
    <t>D-lactate dehydrogenase</t>
  </si>
  <si>
    <t>fabG</t>
  </si>
  <si>
    <t>SJA_C1-13630</t>
  </si>
  <si>
    <t>BAI96197.1</t>
  </si>
  <si>
    <t>3-oxoacyl-[acyl-carrier-protein] reductase</t>
  </si>
  <si>
    <t>SJA_C1-13640</t>
  </si>
  <si>
    <t>BAI96198.1</t>
  </si>
  <si>
    <t>SJA_C1-13650</t>
  </si>
  <si>
    <t>BAI96199.1</t>
  </si>
  <si>
    <t>SJA_C1-13660</t>
  </si>
  <si>
    <t>BAI96200.1</t>
  </si>
  <si>
    <t>putative ring-cleavage extradiol dioxygenase</t>
  </si>
  <si>
    <t>SJA_C1-13670</t>
  </si>
  <si>
    <t>BAI96201.1</t>
  </si>
  <si>
    <t>SJA_C1-13680</t>
  </si>
  <si>
    <t>BAI96202.1</t>
  </si>
  <si>
    <t>SJA_C1-13690</t>
  </si>
  <si>
    <t>BAI96203.1</t>
  </si>
  <si>
    <t>SJA_C1-13700</t>
  </si>
  <si>
    <t>BAI96204.1</t>
  </si>
  <si>
    <t>acetyl-CoA acyltransferase</t>
  </si>
  <si>
    <t>SJA_C1-13710</t>
  </si>
  <si>
    <t>BAI96205.1</t>
  </si>
  <si>
    <t>SJA_C1-13720</t>
  </si>
  <si>
    <t>BAI96206.1</t>
  </si>
  <si>
    <t>SJA_C1-13730</t>
  </si>
  <si>
    <t>BAI96207.1</t>
  </si>
  <si>
    <t>SJA_C1-13740</t>
  </si>
  <si>
    <t>BAI96208.1</t>
  </si>
  <si>
    <t>alcohol dehydrogenase</t>
  </si>
  <si>
    <t>SJA_C1-13750</t>
  </si>
  <si>
    <t>BAI96209.1</t>
  </si>
  <si>
    <t>SJA_C1-13760</t>
  </si>
  <si>
    <t>BAI96210.1</t>
  </si>
  <si>
    <t>amidohydrolase-family protein</t>
  </si>
  <si>
    <t>SJA_C1-13770</t>
  </si>
  <si>
    <t>BAI96211.1</t>
  </si>
  <si>
    <t>SJA_C1-13780</t>
  </si>
  <si>
    <t>BAI96212.1</t>
  </si>
  <si>
    <t>SJA_C1-13790</t>
  </si>
  <si>
    <t>BAI96213.1</t>
  </si>
  <si>
    <t>SJA_C1-13800</t>
  </si>
  <si>
    <t>BAI96214.1</t>
  </si>
  <si>
    <t>SJA_C1-13810</t>
  </si>
  <si>
    <t>BAI96215.1</t>
  </si>
  <si>
    <t>SJA_C1-13820</t>
  </si>
  <si>
    <t>BAI96216.1</t>
  </si>
  <si>
    <t>SJA_C1-13830</t>
  </si>
  <si>
    <t>BAI96217.1</t>
  </si>
  <si>
    <t>SJA_C1-13840</t>
  </si>
  <si>
    <t>BAI96218.1</t>
  </si>
  <si>
    <t>hyuA</t>
  </si>
  <si>
    <t>SJA_C1-13850</t>
  </si>
  <si>
    <t>BAI96219.1</t>
  </si>
  <si>
    <t>N-methylhydantoinase A</t>
  </si>
  <si>
    <t>SJA_C1-13860</t>
  </si>
  <si>
    <t>BAI96220.1</t>
  </si>
  <si>
    <t>N-methylhydantoinase B</t>
  </si>
  <si>
    <t>ISsp1</t>
  </si>
  <si>
    <t>SJA_C1-13870</t>
  </si>
  <si>
    <t>BAI96221.1</t>
  </si>
  <si>
    <t>hyuB</t>
  </si>
  <si>
    <t>SJA_C1-13880</t>
  </si>
  <si>
    <t>BAI96222.1</t>
  </si>
  <si>
    <t>SJA_C1-13890</t>
  </si>
  <si>
    <t>BAI96223.1</t>
  </si>
  <si>
    <t>SJA_C1-13900</t>
  </si>
  <si>
    <t>BAI96224.1</t>
  </si>
  <si>
    <t>SJA_C1-13910</t>
  </si>
  <si>
    <t>BAI96225.1</t>
  </si>
  <si>
    <t>SJA_C1-13920</t>
  </si>
  <si>
    <t>BAI96226.1</t>
  </si>
  <si>
    <t>SJA_C1-13930</t>
  </si>
  <si>
    <t>BAI96227.1</t>
  </si>
  <si>
    <t>SJA_C1-13940</t>
  </si>
  <si>
    <t>BAI96228.1</t>
  </si>
  <si>
    <t>SJA_C1-13950</t>
  </si>
  <si>
    <t>BAI96229.1</t>
  </si>
  <si>
    <t>2-nitropropane dioxygenase family protein</t>
  </si>
  <si>
    <t>SJA_C1-13960</t>
  </si>
  <si>
    <t>BAI96230.1</t>
  </si>
  <si>
    <t>SJA_C1-13970</t>
  </si>
  <si>
    <t>BAI96231.1</t>
  </si>
  <si>
    <t>SJA_C1-13980</t>
  </si>
  <si>
    <t>BAI96232.1</t>
  </si>
  <si>
    <t>SJA_C1-13990</t>
  </si>
  <si>
    <t>BAI96233.1</t>
  </si>
  <si>
    <t>SJA_C1-14000</t>
  </si>
  <si>
    <t>BAI96234.1</t>
  </si>
  <si>
    <t>kduD</t>
  </si>
  <si>
    <t>SJA_C1-14010</t>
  </si>
  <si>
    <t>BAI96235.1</t>
  </si>
  <si>
    <t>2-deoxy-D-gluconate 3-dehydrogenase</t>
  </si>
  <si>
    <t>SJA_C1-14020</t>
  </si>
  <si>
    <t>BAI96236.1</t>
  </si>
  <si>
    <t>SJA_C1-14030</t>
  </si>
  <si>
    <t>BAI96237.1</t>
  </si>
  <si>
    <t>tpx</t>
  </si>
  <si>
    <t>SJA_C1-14040</t>
  </si>
  <si>
    <t>BAI96238.1</t>
  </si>
  <si>
    <t>SJA_C1-14050</t>
  </si>
  <si>
    <t>BAI96239.1</t>
  </si>
  <si>
    <t>SJA_C1-14060</t>
  </si>
  <si>
    <t>BAI96240.1</t>
  </si>
  <si>
    <t>SJA_C1-14070</t>
  </si>
  <si>
    <t>BAI96241.1</t>
  </si>
  <si>
    <t>putative fatty-acid-CoA ligase</t>
  </si>
  <si>
    <t>SJA_C1-14080</t>
  </si>
  <si>
    <t>BAI96242.1</t>
  </si>
  <si>
    <t>SJA_C1-14090</t>
  </si>
  <si>
    <t>BAI96243.1</t>
  </si>
  <si>
    <t>SJA_C1-14100</t>
  </si>
  <si>
    <t>BAI96244.1</t>
  </si>
  <si>
    <t>SJA_C1-14110</t>
  </si>
  <si>
    <t>BAI96245.1</t>
  </si>
  <si>
    <t>SJA_C1-14120</t>
  </si>
  <si>
    <t>BAI96246.1</t>
  </si>
  <si>
    <t>SJA_C1-14130</t>
  </si>
  <si>
    <t>BAI96247.1</t>
  </si>
  <si>
    <t>SJA_C1-t0170</t>
  </si>
  <si>
    <t>tRNA-Asn</t>
  </si>
  <si>
    <t>SJA_C1-t0180</t>
  </si>
  <si>
    <t>SJA_C1-14140</t>
  </si>
  <si>
    <t>BAI96248.1</t>
  </si>
  <si>
    <t>NAD+ kinase</t>
  </si>
  <si>
    <t>moaA</t>
  </si>
  <si>
    <t>SJA_C1-14150</t>
  </si>
  <si>
    <t>BAI96249.1</t>
  </si>
  <si>
    <t>molybdenum cofactor biosynthesis protein A</t>
  </si>
  <si>
    <t>SJA_C1-14160</t>
  </si>
  <si>
    <t>BAI96250.1</t>
  </si>
  <si>
    <t>putative diguanylate cyclase/phosphodiesterase</t>
  </si>
  <si>
    <t>SJA_C1-14170</t>
  </si>
  <si>
    <t>BAI96251.1</t>
  </si>
  <si>
    <t>SJA_C1-14180</t>
  </si>
  <si>
    <t>BAI96252.1</t>
  </si>
  <si>
    <t>mfd</t>
  </si>
  <si>
    <t>SJA_C1-14190</t>
  </si>
  <si>
    <t>BAI96253.1</t>
  </si>
  <si>
    <t>transcription-repair coupling factor</t>
  </si>
  <si>
    <t>SJA_C1-14200</t>
  </si>
  <si>
    <t>BAI96254.1</t>
  </si>
  <si>
    <t>recG</t>
  </si>
  <si>
    <t>SJA_C1-14210</t>
  </si>
  <si>
    <t>BAI96255.1</t>
  </si>
  <si>
    <t>ATP-dependent DNA helicase RecG</t>
  </si>
  <si>
    <t>SJA_C1-14220</t>
  </si>
  <si>
    <t>BAI96256.1</t>
  </si>
  <si>
    <t>SJA_C1-14230</t>
  </si>
  <si>
    <t>BAI96257.1</t>
  </si>
  <si>
    <t>putative small-conductance mechanosensitive channel</t>
  </si>
  <si>
    <t>SJA_C1-14240</t>
  </si>
  <si>
    <t>BAI96258.1</t>
  </si>
  <si>
    <t>tyrS</t>
  </si>
  <si>
    <t>SJA_C1-14250</t>
  </si>
  <si>
    <t>BAI96259.1</t>
  </si>
  <si>
    <t>tyrosyl-tRNA synthetase</t>
  </si>
  <si>
    <t>anmK</t>
  </si>
  <si>
    <t>SJA_C1-14260</t>
  </si>
  <si>
    <t>BAI96260.1</t>
  </si>
  <si>
    <t>anhydro-N-acetylmuramic acid kinase</t>
  </si>
  <si>
    <t>SJA_C1-14270</t>
  </si>
  <si>
    <t>BAI96261.1</t>
  </si>
  <si>
    <t>SJA_C1-14280</t>
  </si>
  <si>
    <t>BAI96262.1</t>
  </si>
  <si>
    <t>putative methyl-accepting chemotaxis protein</t>
  </si>
  <si>
    <t>SJA_C1-14290</t>
  </si>
  <si>
    <t>BAI96263.1</t>
  </si>
  <si>
    <t>SJA_C1-14300</t>
  </si>
  <si>
    <t>BAI96264.1</t>
  </si>
  <si>
    <t>SJA_C1-14310</t>
  </si>
  <si>
    <t>BAI96265.1</t>
  </si>
  <si>
    <t>SJA_C1-14320</t>
  </si>
  <si>
    <t>BAI96266.1</t>
  </si>
  <si>
    <t>rpoD</t>
  </si>
  <si>
    <t>SJA_C1-14330</t>
  </si>
  <si>
    <t>BAI96267.1</t>
  </si>
  <si>
    <t>RNA polymerase primary sigma factor</t>
  </si>
  <si>
    <t>dnaG</t>
  </si>
  <si>
    <t>SJA_C1-14340</t>
  </si>
  <si>
    <t>BAI96268.1</t>
  </si>
  <si>
    <t>DNA primase</t>
  </si>
  <si>
    <t>SJA_C1-14350</t>
  </si>
  <si>
    <t>BAI96269.1</t>
  </si>
  <si>
    <t>excinuclease ABC C subunit-like protein</t>
  </si>
  <si>
    <t>SJA_C1-14360</t>
  </si>
  <si>
    <t>BAI96270.1</t>
  </si>
  <si>
    <t>GatB/YqeY-like uncharacterized conserved protein</t>
  </si>
  <si>
    <t>carA</t>
  </si>
  <si>
    <t>SJA_C1-14370</t>
  </si>
  <si>
    <t>BAI96271.1</t>
  </si>
  <si>
    <t>carbamoyl-phosphate synthase small chain</t>
  </si>
  <si>
    <t>SJA_C1-14380</t>
  </si>
  <si>
    <t>BAI96272.1</t>
  </si>
  <si>
    <t>carB</t>
  </si>
  <si>
    <t>SJA_C1-14390</t>
  </si>
  <si>
    <t>BAI96273.1</t>
  </si>
  <si>
    <t>carbamoyl-phosphate synthase large chain</t>
  </si>
  <si>
    <t>greA</t>
  </si>
  <si>
    <t>SJA_C1-14400</t>
  </si>
  <si>
    <t>BAI96274.1</t>
  </si>
  <si>
    <t>transcription elongation factor GreA</t>
  </si>
  <si>
    <t>SJA_C1-14410</t>
  </si>
  <si>
    <t>BAI96275.1</t>
  </si>
  <si>
    <t>rhomboid-family protein</t>
  </si>
  <si>
    <t>SJA_C1-14420</t>
  </si>
  <si>
    <t>BAI96276.1</t>
  </si>
  <si>
    <t>SJA_C1-14430</t>
  </si>
  <si>
    <t>BAI96277.1</t>
  </si>
  <si>
    <t>SJA_C1-14440</t>
  </si>
  <si>
    <t>BAI96278.1</t>
  </si>
  <si>
    <t>SJA_C1-14450</t>
  </si>
  <si>
    <t>BAI96279.1</t>
  </si>
  <si>
    <t>SJA_C1-14460</t>
  </si>
  <si>
    <t>BAI96280.1</t>
  </si>
  <si>
    <t>eno</t>
  </si>
  <si>
    <t>SJA_C1-14470</t>
  </si>
  <si>
    <t>BAI96281.1</t>
  </si>
  <si>
    <t>enolase</t>
  </si>
  <si>
    <t>SJA_C1-14480</t>
  </si>
  <si>
    <t>BAI96282.1</t>
  </si>
  <si>
    <t>septum formation initiator</t>
  </si>
  <si>
    <t>pdhA</t>
  </si>
  <si>
    <t>SJA_C1-14490</t>
  </si>
  <si>
    <t>BAI96283.1</t>
  </si>
  <si>
    <t>pyruvate dehydrogenase E1 component alpha subunit</t>
  </si>
  <si>
    <t>pdhB</t>
  </si>
  <si>
    <t>SJA_C1-14500</t>
  </si>
  <si>
    <t>BAI96284.1</t>
  </si>
  <si>
    <t>pyruvate dehydrogenase E1 component beta subunit</t>
  </si>
  <si>
    <t>SJA_C1-14510</t>
  </si>
  <si>
    <t>BAI96285.1</t>
  </si>
  <si>
    <t>SJA_C1-14520</t>
  </si>
  <si>
    <t>BAI96286.1</t>
  </si>
  <si>
    <t>SJA_C1-14530</t>
  </si>
  <si>
    <t>BAI96287.1</t>
  </si>
  <si>
    <t>Flp pilus assembly protein TadG</t>
  </si>
  <si>
    <t>SJA_C1-14540</t>
  </si>
  <si>
    <t>BAI96288.1</t>
  </si>
  <si>
    <t>SJA_C1-14550</t>
  </si>
  <si>
    <t>BAI96289.1</t>
  </si>
  <si>
    <t>gid</t>
  </si>
  <si>
    <t>SJA_C1-14560</t>
  </si>
  <si>
    <t>BAI96290.1</t>
  </si>
  <si>
    <t>glucose inhibited division protein Gid</t>
  </si>
  <si>
    <t>SJA_C1-14570</t>
  </si>
  <si>
    <t>BAI96291.1</t>
  </si>
  <si>
    <t>putative Na+/H+-dicarboxylate symporter</t>
  </si>
  <si>
    <t>SJA_C1-14580</t>
  </si>
  <si>
    <t>BAI96292.1</t>
  </si>
  <si>
    <t>putative metalloprotein</t>
  </si>
  <si>
    <t>leuA</t>
  </si>
  <si>
    <t>SJA_C1-14590</t>
  </si>
  <si>
    <t>BAI96293.1</t>
  </si>
  <si>
    <t>2-isopropylmalate synthase</t>
  </si>
  <si>
    <t>yceI</t>
  </si>
  <si>
    <t>SJA_C1-14600</t>
  </si>
  <si>
    <t>BAI96294.1</t>
  </si>
  <si>
    <t>hypothetical protein YceI</t>
  </si>
  <si>
    <t>ilvC</t>
  </si>
  <si>
    <t>SJA_C1-14610</t>
  </si>
  <si>
    <t>BAI96295.1</t>
  </si>
  <si>
    <t>ketol-acid reductoisomerase</t>
  </si>
  <si>
    <t>ilvH</t>
  </si>
  <si>
    <t>SJA_C1-14620</t>
  </si>
  <si>
    <t>BAI96296.1</t>
  </si>
  <si>
    <t>acetolactate synthase small subunit</t>
  </si>
  <si>
    <t>SJA_C1-14630</t>
  </si>
  <si>
    <t>BAI96297.1</t>
  </si>
  <si>
    <t>ilvB</t>
  </si>
  <si>
    <t>SJA_C1-14640</t>
  </si>
  <si>
    <t>BAI96298.1</t>
  </si>
  <si>
    <t>acetolactate synthase large subunit</t>
  </si>
  <si>
    <t>miaA</t>
  </si>
  <si>
    <t>SJA_C1-14650</t>
  </si>
  <si>
    <t>BAI96299.1</t>
  </si>
  <si>
    <t>tRNA delta(2)-isopentenylpyrophosphate transferase</t>
  </si>
  <si>
    <t>serB</t>
  </si>
  <si>
    <t>SJA_C1-14660</t>
  </si>
  <si>
    <t>BAI96300.1</t>
  </si>
  <si>
    <t>purL</t>
  </si>
  <si>
    <t>SJA_C1-14670</t>
  </si>
  <si>
    <t>BAI96301.1</t>
  </si>
  <si>
    <t>phosphoribosylformylglycinamidine synthase PurL component</t>
  </si>
  <si>
    <t>purS</t>
  </si>
  <si>
    <t>SJA_C1-14680</t>
  </si>
  <si>
    <t>BAI96302.1</t>
  </si>
  <si>
    <t>phosphoribosylformylglycinamidine synthase PurS component</t>
  </si>
  <si>
    <t>SJA_C1-14690</t>
  </si>
  <si>
    <t>BAI96303.1</t>
  </si>
  <si>
    <t>purC</t>
  </si>
  <si>
    <t>SJA_C1-14700</t>
  </si>
  <si>
    <t>BAI96304.1</t>
  </si>
  <si>
    <t>phosphoribosylaminoimidazole-succinocarboxamide synthase</t>
  </si>
  <si>
    <t>SJA_C1-14710</t>
  </si>
  <si>
    <t>BAI96305.1</t>
  </si>
  <si>
    <t>otsA</t>
  </si>
  <si>
    <t>SJA_C1-14720</t>
  </si>
  <si>
    <t>BAI96306.1</t>
  </si>
  <si>
    <t>alpha,alpha-trehalose-phosphate synthase (UDP-forming)</t>
  </si>
  <si>
    <t>SJA_C1-14730</t>
  </si>
  <si>
    <t>BAI96307.1</t>
  </si>
  <si>
    <t>putative glycosyl hydrolase</t>
  </si>
  <si>
    <t>otsB</t>
  </si>
  <si>
    <t>SJA_C1-14740</t>
  </si>
  <si>
    <t>BAI96308.1</t>
  </si>
  <si>
    <t>trehalose-phosphatase</t>
  </si>
  <si>
    <t>SJA_C1-14750</t>
  </si>
  <si>
    <t>BAI96309.1</t>
  </si>
  <si>
    <t>gcvA</t>
  </si>
  <si>
    <t>SJA_C1-14760</t>
  </si>
  <si>
    <t>BAI96310.1</t>
  </si>
  <si>
    <t>SJA_C1-14770</t>
  </si>
  <si>
    <t>BAI96311.1</t>
  </si>
  <si>
    <t>parC</t>
  </si>
  <si>
    <t>SJA_C1-14780</t>
  </si>
  <si>
    <t>BAI96312.1</t>
  </si>
  <si>
    <t>topoisomerase IV subunit A</t>
  </si>
  <si>
    <t>SJA_C1-14790</t>
  </si>
  <si>
    <t>BAI96313.1</t>
  </si>
  <si>
    <t>cca</t>
  </si>
  <si>
    <t>SJA_C1-14800</t>
  </si>
  <si>
    <t>BAI96314.1</t>
  </si>
  <si>
    <t>tRNA nucleotidyltransferase (CCA-adding enzyme)</t>
  </si>
  <si>
    <t>SJA_C1-14810</t>
  </si>
  <si>
    <t>BAI96315.1</t>
  </si>
  <si>
    <t>putative NUDIX hydrolase</t>
  </si>
  <si>
    <t>SJA_C1-14820</t>
  </si>
  <si>
    <t>BAI96316.1</t>
  </si>
  <si>
    <t>SJA_C1-14830</t>
  </si>
  <si>
    <t>BAI96317.1</t>
  </si>
  <si>
    <t>SJA_C1-14840</t>
  </si>
  <si>
    <t>BAI96318.1</t>
  </si>
  <si>
    <t>putative dihydroneopterin aldolase</t>
  </si>
  <si>
    <t>SJA_C1-14850</t>
  </si>
  <si>
    <t>BAI96319.1</t>
  </si>
  <si>
    <t>putative oxygenase/oxidoreductase</t>
  </si>
  <si>
    <t>SJA_C1-14860</t>
  </si>
  <si>
    <t>BAI96320.1</t>
  </si>
  <si>
    <t>SJA_C1-14870</t>
  </si>
  <si>
    <t>BAI96321.1</t>
  </si>
  <si>
    <t>SJA_C1-14880</t>
  </si>
  <si>
    <t>BAI96322.1</t>
  </si>
  <si>
    <t>OmpA-family protein</t>
  </si>
  <si>
    <t>SJA_C1-14890</t>
  </si>
  <si>
    <t>BAI96323.1</t>
  </si>
  <si>
    <t>SJA_C1-14900</t>
  </si>
  <si>
    <t>BAI96324.1</t>
  </si>
  <si>
    <t>SJA_C1-14910</t>
  </si>
  <si>
    <t>BAI96325.1</t>
  </si>
  <si>
    <t>SJA_C1-t0190</t>
  </si>
  <si>
    <t>SJA_C1-14920</t>
  </si>
  <si>
    <t>BAI96326.1</t>
  </si>
  <si>
    <t>ycaJ</t>
  </si>
  <si>
    <t>SJA_C1-14930</t>
  </si>
  <si>
    <t>BAI96327.1</t>
  </si>
  <si>
    <t>sqd2</t>
  </si>
  <si>
    <t>SJA_C1-14940</t>
  </si>
  <si>
    <t>BAI96328.1</t>
  </si>
  <si>
    <t>sulfoquinovosyltransferase</t>
  </si>
  <si>
    <t>SJA_C1-14950</t>
  </si>
  <si>
    <t>BAI96329.1</t>
  </si>
  <si>
    <t>SJA_C1-14960</t>
  </si>
  <si>
    <t>BAI96330.1</t>
  </si>
  <si>
    <t>SJA_C1-14970</t>
  </si>
  <si>
    <t>BAI96331.1</t>
  </si>
  <si>
    <t>SJA_C1-14980</t>
  </si>
  <si>
    <t>BAI96332.1</t>
  </si>
  <si>
    <t>CelD-like protein</t>
  </si>
  <si>
    <t>entF</t>
  </si>
  <si>
    <t>SJA_C1-14990</t>
  </si>
  <si>
    <t>BAI96333.1</t>
  </si>
  <si>
    <t>enterobactin synthetase component F</t>
  </si>
  <si>
    <t>lysA</t>
  </si>
  <si>
    <t>SJA_C1-15000</t>
  </si>
  <si>
    <t>BAI96334.1</t>
  </si>
  <si>
    <t>diaminopimelate decarboxylase</t>
  </si>
  <si>
    <t>wza</t>
  </si>
  <si>
    <t>SJA_C1-15010</t>
  </si>
  <si>
    <t>BAI96335.1</t>
  </si>
  <si>
    <t>polysaccharide export outer membrane protein</t>
  </si>
  <si>
    <t>SJA_C1-15020</t>
  </si>
  <si>
    <t>BAI96336.1</t>
  </si>
  <si>
    <t>putative exopolysaccharide biosynthesis protein</t>
  </si>
  <si>
    <t>SJA_C1-15030</t>
  </si>
  <si>
    <t>BAI96337.1</t>
  </si>
  <si>
    <t>SJA_C1-15040</t>
  </si>
  <si>
    <t>BAI96338.1</t>
  </si>
  <si>
    <t>exeA</t>
  </si>
  <si>
    <t>SJA_C1-15050</t>
  </si>
  <si>
    <t>BAI96339.1</t>
  </si>
  <si>
    <t>general secretion pathway protein A</t>
  </si>
  <si>
    <t>SJA_C1-15060</t>
  </si>
  <si>
    <t>BAI96340.1</t>
  </si>
  <si>
    <t>putative polysaccharide deacetylase</t>
  </si>
  <si>
    <t>SJA_C1-15070</t>
  </si>
  <si>
    <t>BAI96341.1</t>
  </si>
  <si>
    <t>SJA_C1-15080</t>
  </si>
  <si>
    <t>BAI96342.1</t>
  </si>
  <si>
    <t>SJA_C1-15090</t>
  </si>
  <si>
    <t>BAI96343.1</t>
  </si>
  <si>
    <t>asnB</t>
  </si>
  <si>
    <t>SJA_C1-15100</t>
  </si>
  <si>
    <t>BAI96344.1</t>
  </si>
  <si>
    <t>asparagine synthase</t>
  </si>
  <si>
    <t>wcaJ</t>
  </si>
  <si>
    <t>SJA_C1-15110</t>
  </si>
  <si>
    <t>BAI96345.1</t>
  </si>
  <si>
    <t>putative colanic acid biosynthesis UDP-glucose lipid carrier transferase</t>
  </si>
  <si>
    <t>SJA_C1-15120</t>
  </si>
  <si>
    <t>BAI96346.1</t>
  </si>
  <si>
    <t>SJA_C1-15130</t>
  </si>
  <si>
    <t>BAI96347.1</t>
  </si>
  <si>
    <t>SJA_C1-15140</t>
  </si>
  <si>
    <t>BAI96348.1</t>
  </si>
  <si>
    <t>SJA_C1-15150</t>
  </si>
  <si>
    <t>BAI96349.1</t>
  </si>
  <si>
    <t>fkbM</t>
  </si>
  <si>
    <t>SJA_C1-15160</t>
  </si>
  <si>
    <t>BAI96350.1</t>
  </si>
  <si>
    <t>SJA_C1-15170</t>
  </si>
  <si>
    <t>BAI96351.1</t>
  </si>
  <si>
    <t>SJA_C1-15180</t>
  </si>
  <si>
    <t>BAI96352.1</t>
  </si>
  <si>
    <t>mmsB</t>
  </si>
  <si>
    <t>SJA_C1-15190</t>
  </si>
  <si>
    <t>BAI96353.1</t>
  </si>
  <si>
    <t>3-hydroxyisobutyrate dehydrogenase</t>
  </si>
  <si>
    <t>ilvA</t>
  </si>
  <si>
    <t>SJA_C1-15200</t>
  </si>
  <si>
    <t>BAI96354.1</t>
  </si>
  <si>
    <t>threonine dehydratase</t>
  </si>
  <si>
    <t>SJA_C1-15210</t>
  </si>
  <si>
    <t>BAI96355.1</t>
  </si>
  <si>
    <t>putative arginyl-tRNA/protein arginylyltransferase</t>
  </si>
  <si>
    <t>SJA_C1-15220</t>
  </si>
  <si>
    <t>BAI96356.1</t>
  </si>
  <si>
    <t>SJA_C1-15230</t>
  </si>
  <si>
    <t>BAI96357.1</t>
  </si>
  <si>
    <t>SJA_C1-15240</t>
  </si>
  <si>
    <t>BAI96358.1</t>
  </si>
  <si>
    <t>SJA_C1-15250</t>
  </si>
  <si>
    <t>BAI96359.1</t>
  </si>
  <si>
    <t>SJA_C1-15260</t>
  </si>
  <si>
    <t>BAI96360.1</t>
  </si>
  <si>
    <t>GAF domain-containing protein</t>
  </si>
  <si>
    <t>SJA_C1-15270</t>
  </si>
  <si>
    <t>BAI96361.1</t>
  </si>
  <si>
    <t>protein chain release factor B</t>
  </si>
  <si>
    <t>SJA_C1-15280</t>
  </si>
  <si>
    <t>BAI96362.1</t>
  </si>
  <si>
    <t>pseudouridylate synthase</t>
  </si>
  <si>
    <t>SJA_C1-15290</t>
  </si>
  <si>
    <t>BAI96363.1</t>
  </si>
  <si>
    <t>SJA_C1-15300</t>
  </si>
  <si>
    <t>BAI96364.1</t>
  </si>
  <si>
    <t>SJA_C1-15310</t>
  </si>
  <si>
    <t>BAI96365.1</t>
  </si>
  <si>
    <t>SJA_C1-15320</t>
  </si>
  <si>
    <t>BAI96366.1</t>
  </si>
  <si>
    <t>glutamine cyclotransferase</t>
  </si>
  <si>
    <t>SJA_C1-15330</t>
  </si>
  <si>
    <t>BAI96367.1</t>
  </si>
  <si>
    <t>aminomethyltransferase</t>
  </si>
  <si>
    <t>pyrC</t>
  </si>
  <si>
    <t>SJA_C1-15340</t>
  </si>
  <si>
    <t>BAI96368.1</t>
  </si>
  <si>
    <t>dihydroorotase</t>
  </si>
  <si>
    <t>rarD</t>
  </si>
  <si>
    <t>SJA_C1-15350</t>
  </si>
  <si>
    <t>BAI96369.1</t>
  </si>
  <si>
    <t>chloramphenicol-sensitive protein RarD</t>
  </si>
  <si>
    <t>SJA_C1-15360</t>
  </si>
  <si>
    <t>BAI96370.1</t>
  </si>
  <si>
    <t>SJA_C1-15370</t>
  </si>
  <si>
    <t>BAI96371.1</t>
  </si>
  <si>
    <t>SJA_C1-15380</t>
  </si>
  <si>
    <t>BAI96372.1</t>
  </si>
  <si>
    <t>crcB</t>
  </si>
  <si>
    <t>SJA_C1-15390</t>
  </si>
  <si>
    <t>BAI96373.1</t>
  </si>
  <si>
    <t>chromosome condensation protein CrcB</t>
  </si>
  <si>
    <t>rluC</t>
  </si>
  <si>
    <t>SJA_C1-15400</t>
  </si>
  <si>
    <t>BAI96374.1</t>
  </si>
  <si>
    <t>ribosomal large subunit pseudouridine synthase C</t>
  </si>
  <si>
    <t>gph</t>
  </si>
  <si>
    <t>SJA_C1-15410</t>
  </si>
  <si>
    <t>BAI96375.1</t>
  </si>
  <si>
    <t>phosphoglycolate phosphatase</t>
  </si>
  <si>
    <t>SJA_C1-15420</t>
  </si>
  <si>
    <t>BAI96376.1</t>
  </si>
  <si>
    <t>SJA_C1-15430</t>
  </si>
  <si>
    <t>BAI96377.1</t>
  </si>
  <si>
    <t>ATP synthase mitochondrial F1 complex assembly factor 2</t>
  </si>
  <si>
    <t>SJA_C1-15440</t>
  </si>
  <si>
    <t>BAI96378.1</t>
  </si>
  <si>
    <t>SJA_C1-15450</t>
  </si>
  <si>
    <t>BAI96379.1</t>
  </si>
  <si>
    <t>SJA_C1-15460</t>
  </si>
  <si>
    <t>BAI96380.1</t>
  </si>
  <si>
    <t>SJA_C1-15470</t>
  </si>
  <si>
    <t>BAI96381.1</t>
  </si>
  <si>
    <t>SJA_C1-15480</t>
  </si>
  <si>
    <t>BAI96382.1</t>
  </si>
  <si>
    <t>putative peptidoglycan binding domain protein</t>
  </si>
  <si>
    <t>SJA_C1-15490</t>
  </si>
  <si>
    <t>BAI96383.1</t>
  </si>
  <si>
    <t>histone deacetylase family protein</t>
  </si>
  <si>
    <t>SJA_C1-15500</t>
  </si>
  <si>
    <t>BAI96384.1</t>
  </si>
  <si>
    <t>hisE</t>
  </si>
  <si>
    <t>SJA_C1-15510</t>
  </si>
  <si>
    <t>BAI96385.1</t>
  </si>
  <si>
    <t>phosphoribosyl-ATP pyrophosphohydrolase</t>
  </si>
  <si>
    <t>SJA_C1-15520</t>
  </si>
  <si>
    <t>BAI96386.1</t>
  </si>
  <si>
    <t>hisF</t>
  </si>
  <si>
    <t>SJA_C1-15530</t>
  </si>
  <si>
    <t>BAI96387.1</t>
  </si>
  <si>
    <t>cyclase HisF</t>
  </si>
  <si>
    <t>hisA</t>
  </si>
  <si>
    <t>SJA_C1-15540</t>
  </si>
  <si>
    <t>BAI96388.1</t>
  </si>
  <si>
    <t>phosphoribosylformimino-5-aminoimidazole carboxamide ribotide isomerase</t>
  </si>
  <si>
    <t>hisH</t>
  </si>
  <si>
    <t>SJA_C1-15550</t>
  </si>
  <si>
    <t>BAI96389.1</t>
  </si>
  <si>
    <t>amidotransferase HisH</t>
  </si>
  <si>
    <t>hisB</t>
  </si>
  <si>
    <t>SJA_C1-15560</t>
  </si>
  <si>
    <t>BAI96390.1</t>
  </si>
  <si>
    <t>imidazoleglycerol-phosphate dehydratase</t>
  </si>
  <si>
    <t>SJA_C1-15570</t>
  </si>
  <si>
    <t>BAI96391.1</t>
  </si>
  <si>
    <t>fumC</t>
  </si>
  <si>
    <t>SJA_C1-15580</t>
  </si>
  <si>
    <t>BAI96392.1</t>
  </si>
  <si>
    <t>fumarate hydratase</t>
  </si>
  <si>
    <t>SJA_C1-15590</t>
  </si>
  <si>
    <t>BAI96393.1</t>
  </si>
  <si>
    <t>gmk</t>
  </si>
  <si>
    <t>SJA_C1-15600</t>
  </si>
  <si>
    <t>BAI96394.1</t>
  </si>
  <si>
    <t>guanylate kinase</t>
  </si>
  <si>
    <t>SJA_C1-15610</t>
  </si>
  <si>
    <t>BAI96395.1</t>
  </si>
  <si>
    <t>SJA_C1-15620</t>
  </si>
  <si>
    <t>BAI96396.1</t>
  </si>
  <si>
    <t>prolipoprotein diacylglyceryltransferase</t>
  </si>
  <si>
    <t>SJA_C1-15630</t>
  </si>
  <si>
    <t>BAI96397.1</t>
  </si>
  <si>
    <t>SJA_C1-15640</t>
  </si>
  <si>
    <t>BAI96398.1</t>
  </si>
  <si>
    <t>wrbA</t>
  </si>
  <si>
    <t>SJA_C1-15650</t>
  </si>
  <si>
    <t>BAI96399.1</t>
  </si>
  <si>
    <t>TrpR binding protein WrbA</t>
  </si>
  <si>
    <t>SJA_C1-15660</t>
  </si>
  <si>
    <t>BAI96400.1</t>
  </si>
  <si>
    <t>SJA_C1-15670</t>
  </si>
  <si>
    <t>BAI96401.1</t>
  </si>
  <si>
    <t>SJA_C1-15680</t>
  </si>
  <si>
    <t>BAI96402.1</t>
  </si>
  <si>
    <t>OmpR-family two-component system response regulator</t>
  </si>
  <si>
    <t>SJA_C1-15690</t>
  </si>
  <si>
    <t>BAI96403.1</t>
  </si>
  <si>
    <t>SJA_C1-15700</t>
  </si>
  <si>
    <t>BAI96404.1</t>
  </si>
  <si>
    <t>SJA_C1-15710</t>
  </si>
  <si>
    <t>BAI96405.1</t>
  </si>
  <si>
    <t>subtilisin-like serine protease</t>
  </si>
  <si>
    <t>SJA_C1-15720</t>
  </si>
  <si>
    <t>BAI96406.1</t>
  </si>
  <si>
    <t>SJA_C1-15730</t>
  </si>
  <si>
    <t>BAI96407.1</t>
  </si>
  <si>
    <t>anti-sigma factor</t>
  </si>
  <si>
    <t>SJA_C1-15740</t>
  </si>
  <si>
    <t>BAI96408.1</t>
  </si>
  <si>
    <t>SJA_C1-15750</t>
  </si>
  <si>
    <t>BAI96409.1</t>
  </si>
  <si>
    <t>putative metallophosphoesterase</t>
  </si>
  <si>
    <t>dcd</t>
  </si>
  <si>
    <t>SJA_C1-15760</t>
  </si>
  <si>
    <t>BAI96410.1</t>
  </si>
  <si>
    <t>dCTP deaminase</t>
  </si>
  <si>
    <t>cdd</t>
  </si>
  <si>
    <t>SJA_C1-15770</t>
  </si>
  <si>
    <t>BAI96411.1</t>
  </si>
  <si>
    <t>cytidine deaminase</t>
  </si>
  <si>
    <t>SJA_C1-15780</t>
  </si>
  <si>
    <t>BAI96412.1</t>
  </si>
  <si>
    <t>putative lysozyme</t>
  </si>
  <si>
    <t>SJA_C1-15790</t>
  </si>
  <si>
    <t>BAI96413.1</t>
  </si>
  <si>
    <t>dnaB</t>
  </si>
  <si>
    <t>SJA_C1-15800</t>
  </si>
  <si>
    <t>BAI96414.1</t>
  </si>
  <si>
    <t>replicative DNA helicase</t>
  </si>
  <si>
    <t>SJA_C1-15810</t>
  </si>
  <si>
    <t>BAI96415.1</t>
  </si>
  <si>
    <t>cysH</t>
  </si>
  <si>
    <t>SJA_C1-15820</t>
  </si>
  <si>
    <t>BAI96416.1</t>
  </si>
  <si>
    <t>phosphoadenosine phosphosulfate reductase</t>
  </si>
  <si>
    <t>SJA_C1-15830</t>
  </si>
  <si>
    <t>BAI96417.1</t>
  </si>
  <si>
    <t>nirA</t>
  </si>
  <si>
    <t>SJA_C1-15840</t>
  </si>
  <si>
    <t>BAI96418.1</t>
  </si>
  <si>
    <t>ferredoxin-nitrite reductase</t>
  </si>
  <si>
    <t>SJA_C1-15850</t>
  </si>
  <si>
    <t>BAI96419.1</t>
  </si>
  <si>
    <t>cysG</t>
  </si>
  <si>
    <t>SJA_C1-15860</t>
  </si>
  <si>
    <t>BAI96420.1</t>
  </si>
  <si>
    <t>uroporphyrin-III C-methyltransferase</t>
  </si>
  <si>
    <t>astD</t>
  </si>
  <si>
    <t>SJA_C1-15870</t>
  </si>
  <si>
    <t>BAI96421.1</t>
  </si>
  <si>
    <t>succinylglutamic semialdehyde dehydrogenase</t>
  </si>
  <si>
    <t>SJA_C1-15880</t>
  </si>
  <si>
    <t>BAI96422.1</t>
  </si>
  <si>
    <t>SJA_C1-15890</t>
  </si>
  <si>
    <t>BAI96423.1</t>
  </si>
  <si>
    <t>SJA_C1-15900</t>
  </si>
  <si>
    <t>BAI96424.1</t>
  </si>
  <si>
    <t>SJA_C1-15910</t>
  </si>
  <si>
    <t>BAI96425.1</t>
  </si>
  <si>
    <t>SJA_C1-15920</t>
  </si>
  <si>
    <t>BAI96426.1</t>
  </si>
  <si>
    <t>SJA_C1-15930</t>
  </si>
  <si>
    <t>BAI96427.1</t>
  </si>
  <si>
    <t>SJA_C1-15940</t>
  </si>
  <si>
    <t>BAI96428.1</t>
  </si>
  <si>
    <t>rplI</t>
  </si>
  <si>
    <t>SJA_C1-15950</t>
  </si>
  <si>
    <t>BAI96429.1</t>
  </si>
  <si>
    <t>ribosomal protein L9</t>
  </si>
  <si>
    <t>rpsR</t>
  </si>
  <si>
    <t>SJA_C1-15960</t>
  </si>
  <si>
    <t>BAI96430.1</t>
  </si>
  <si>
    <t>ribosomal protein S18</t>
  </si>
  <si>
    <t>rpsF</t>
  </si>
  <si>
    <t>SJA_C1-15970</t>
  </si>
  <si>
    <t>BAI96431.1</t>
  </si>
  <si>
    <t>ribosomal protein S6</t>
  </si>
  <si>
    <t>SJA_C1-15980</t>
  </si>
  <si>
    <t>BAI96432.1</t>
  </si>
  <si>
    <t>putative H+/gluconate symporter</t>
  </si>
  <si>
    <t>SJA_C1-15990</t>
  </si>
  <si>
    <t>BAI96433.1</t>
  </si>
  <si>
    <t>SJA_C1-16000</t>
  </si>
  <si>
    <t>BAI96434.1</t>
  </si>
  <si>
    <t>SJA_C1-16010</t>
  </si>
  <si>
    <t>BAI96435.1</t>
  </si>
  <si>
    <t>SJA_C1-16020</t>
  </si>
  <si>
    <t>BAI96436.1</t>
  </si>
  <si>
    <t>SJA_C1-16030</t>
  </si>
  <si>
    <t>BAI96437.1</t>
  </si>
  <si>
    <t>fabD</t>
  </si>
  <si>
    <t>SJA_C1-16040</t>
  </si>
  <si>
    <t>BAI96438.1</t>
  </si>
  <si>
    <t>[acyl-carrier-protein] S-malonyltransferase</t>
  </si>
  <si>
    <t>SJA_C1-16050</t>
  </si>
  <si>
    <t>BAI96439.1</t>
  </si>
  <si>
    <t>SJA_C1-16060</t>
  </si>
  <si>
    <t>BAI96440.1</t>
  </si>
  <si>
    <t>acpP</t>
  </si>
  <si>
    <t>SJA_C1-16070</t>
  </si>
  <si>
    <t>BAI96441.1</t>
  </si>
  <si>
    <t>acyl carrier protein</t>
  </si>
  <si>
    <t>fabF</t>
  </si>
  <si>
    <t>SJA_C1-16080</t>
  </si>
  <si>
    <t>BAI96442.1</t>
  </si>
  <si>
    <t>3-oxoacyl-[acyl-carrier-protein] synthase II</t>
  </si>
  <si>
    <t>SJA_C1-16090</t>
  </si>
  <si>
    <t>BAI96443.1</t>
  </si>
  <si>
    <t>putative aminodeoxychorismate lyase</t>
  </si>
  <si>
    <t>trpE</t>
  </si>
  <si>
    <t>SJA_C1-16100</t>
  </si>
  <si>
    <t>BAI96444.1</t>
  </si>
  <si>
    <t>anthranilate synthase component I</t>
  </si>
  <si>
    <t>ppiD</t>
  </si>
  <si>
    <t>SJA_C1-16110</t>
  </si>
  <si>
    <t>BAI96445.1</t>
  </si>
  <si>
    <t>peptidyl-prolyl cis-trans isomerase D</t>
  </si>
  <si>
    <t>tpiA</t>
  </si>
  <si>
    <t>SJA_C1-16120</t>
  </si>
  <si>
    <t>BAI96446.1</t>
  </si>
  <si>
    <t>triosephosphate isomerase (TIM)</t>
  </si>
  <si>
    <t>secG</t>
  </si>
  <si>
    <t>SJA_C1-16130</t>
  </si>
  <si>
    <t>BAI96447.1</t>
  </si>
  <si>
    <t>preprotein translocase subunit SecG</t>
  </si>
  <si>
    <t>pyrG</t>
  </si>
  <si>
    <t>SJA_C1-16140</t>
  </si>
  <si>
    <t>BAI96448.1</t>
  </si>
  <si>
    <t>CTP synthase</t>
  </si>
  <si>
    <t>SJA_C1-16150</t>
  </si>
  <si>
    <t>BAI96449.1</t>
  </si>
  <si>
    <t>putative glucose/sorbosone dehydrogenase</t>
  </si>
  <si>
    <t>SJA_C1-16160</t>
  </si>
  <si>
    <t>BAI96450.1</t>
  </si>
  <si>
    <t>nusA</t>
  </si>
  <si>
    <t>SJA_C1-16170</t>
  </si>
  <si>
    <t>BAI96451.1</t>
  </si>
  <si>
    <t>N utilization substance protein A</t>
  </si>
  <si>
    <t>SJA_C1-16180</t>
  </si>
  <si>
    <t>BAI96452.1</t>
  </si>
  <si>
    <t>SJA_C1-16190</t>
  </si>
  <si>
    <t>BAI96453.1</t>
  </si>
  <si>
    <t>infB</t>
  </si>
  <si>
    <t>SJA_C1-16200</t>
  </si>
  <si>
    <t>BAI96454.1</t>
  </si>
  <si>
    <t>translation initiation factor IF-2</t>
  </si>
  <si>
    <t>rbfA</t>
  </si>
  <si>
    <t>SJA_C1-16210</t>
  </si>
  <si>
    <t>BAI96455.1</t>
  </si>
  <si>
    <t>ribosome-binding factor A</t>
  </si>
  <si>
    <t>SJA_C1-16220</t>
  </si>
  <si>
    <t>BAI96456.1</t>
  </si>
  <si>
    <t>tdk</t>
  </si>
  <si>
    <t>SJA_C1-16230</t>
  </si>
  <si>
    <t>BAI96457.1</t>
  </si>
  <si>
    <t>thymidine kinase</t>
  </si>
  <si>
    <t>truB</t>
  </si>
  <si>
    <t>SJA_C1-16240</t>
  </si>
  <si>
    <t>BAI96458.1</t>
  </si>
  <si>
    <t>tRNA pseudouridine synthase B</t>
  </si>
  <si>
    <t>rpsO</t>
  </si>
  <si>
    <t>SJA_C1-16250</t>
  </si>
  <si>
    <t>BAI96459.1</t>
  </si>
  <si>
    <t>ribosomal protein S15</t>
  </si>
  <si>
    <t>pnp</t>
  </si>
  <si>
    <t>SJA_C1-16260</t>
  </si>
  <si>
    <t>BAI96460.1</t>
  </si>
  <si>
    <t>polyribonucleotide nucleotidyltransferase</t>
  </si>
  <si>
    <t>SJA_C1-16270</t>
  </si>
  <si>
    <t>BAI96461.1</t>
  </si>
  <si>
    <t>comL</t>
  </si>
  <si>
    <t>SJA_C1-16280</t>
  </si>
  <si>
    <t>BAI96462.1</t>
  </si>
  <si>
    <t>putative lipoprotein</t>
  </si>
  <si>
    <t>recN</t>
  </si>
  <si>
    <t>SJA_C1-16290</t>
  </si>
  <si>
    <t>BAI96463.1</t>
  </si>
  <si>
    <t>DNA repair protein RecN</t>
  </si>
  <si>
    <t>SJA_C1-16300</t>
  </si>
  <si>
    <t>BAI96464.1</t>
  </si>
  <si>
    <t>putative MIP family permease</t>
  </si>
  <si>
    <t>SJA_C1-16310</t>
  </si>
  <si>
    <t>BAI96465.1</t>
  </si>
  <si>
    <t>ArsC-family protein</t>
  </si>
  <si>
    <t>SJA_C1-16320</t>
  </si>
  <si>
    <t>BAI96466.1</t>
  </si>
  <si>
    <t>ligA</t>
  </si>
  <si>
    <t>SJA_C1-16330</t>
  </si>
  <si>
    <t>BAI96467.1</t>
  </si>
  <si>
    <t>NAD-dependent DNA ligase</t>
  </si>
  <si>
    <t>SJA_C1-16340</t>
  </si>
  <si>
    <t>BAI96468.1</t>
  </si>
  <si>
    <t>SJA_C1-16350</t>
  </si>
  <si>
    <t>BAI96469.1</t>
  </si>
  <si>
    <t>SJA_C1-16360</t>
  </si>
  <si>
    <t>BAI96470.1</t>
  </si>
  <si>
    <t>SJA_C1-t0200</t>
  </si>
  <si>
    <t>ssuA</t>
  </si>
  <si>
    <t>SJA_C1-16370</t>
  </si>
  <si>
    <t>BAI96471.1</t>
  </si>
  <si>
    <t>ABC-type nitrate/sulfonate/bicarbonate transport system periplasmic component</t>
  </si>
  <si>
    <t>ssuC</t>
  </si>
  <si>
    <t>SJA_C1-16380</t>
  </si>
  <si>
    <t>BAI96472.1</t>
  </si>
  <si>
    <t>ABC-type nitrate/sulfonate/bicarbonate transport system permease component</t>
  </si>
  <si>
    <t>ssuB</t>
  </si>
  <si>
    <t>SJA_C1-16390</t>
  </si>
  <si>
    <t>BAI96473.1</t>
  </si>
  <si>
    <t>ABC-type nitrate/sulfonate/bicarbonate transport system ATPase component</t>
  </si>
  <si>
    <t>SJA_C1-16400</t>
  </si>
  <si>
    <t>BAI96474.1</t>
  </si>
  <si>
    <t>SJA_C1-t0210</t>
  </si>
  <si>
    <t>SJA_C1-16410</t>
  </si>
  <si>
    <t>BAI96475.1</t>
  </si>
  <si>
    <t>SJA_C1-16420</t>
  </si>
  <si>
    <t>BAI96476.1</t>
  </si>
  <si>
    <t>putative peptidase M28</t>
  </si>
  <si>
    <t>SJA_C1-16430</t>
  </si>
  <si>
    <t>BAI96477.1</t>
  </si>
  <si>
    <t>putative ABC-type transporter ATPase component</t>
  </si>
  <si>
    <t>SJA_C1-16440</t>
  </si>
  <si>
    <t>BAI96478.1</t>
  </si>
  <si>
    <t>SJA_C1-16450</t>
  </si>
  <si>
    <t>BAI96479.1</t>
  </si>
  <si>
    <t>SJA_C1-16460</t>
  </si>
  <si>
    <t>BAI96480.1</t>
  </si>
  <si>
    <t>SJA_C1-16470</t>
  </si>
  <si>
    <t>BAI96481.1</t>
  </si>
  <si>
    <t>putative phosphotransferase</t>
  </si>
  <si>
    <t>SJA_C1-16480</t>
  </si>
  <si>
    <t>BAI96482.1</t>
  </si>
  <si>
    <t>mannose-1-phosphate guanylyltransferase</t>
  </si>
  <si>
    <t>SJA_C1-16490</t>
  </si>
  <si>
    <t>BAI96483.1</t>
  </si>
  <si>
    <t>SJA_C1-16500</t>
  </si>
  <si>
    <t>BAI96484.1</t>
  </si>
  <si>
    <t>putative UvrD/Rep helicase</t>
  </si>
  <si>
    <t>trxA</t>
  </si>
  <si>
    <t>SJA_C1-16510</t>
  </si>
  <si>
    <t>BAI96485.1</t>
  </si>
  <si>
    <t>thioredoxin 1</t>
  </si>
  <si>
    <t>SJA_C1-16520</t>
  </si>
  <si>
    <t>BAI96486.1</t>
  </si>
  <si>
    <t>SJA_C1-16530</t>
  </si>
  <si>
    <t>BAI96487.1</t>
  </si>
  <si>
    <t>putative inositol monophosphatase</t>
  </si>
  <si>
    <t>argJ</t>
  </si>
  <si>
    <t>SJA_C1-16540</t>
  </si>
  <si>
    <t>BAI96488.1</t>
  </si>
  <si>
    <t>amino-acid N-acetyltransferase</t>
  </si>
  <si>
    <t>secA</t>
  </si>
  <si>
    <t>SJA_C1-16550</t>
  </si>
  <si>
    <t>BAI96489.1</t>
  </si>
  <si>
    <t>preprotein translocase SecA subunit</t>
  </si>
  <si>
    <t>SJA_C1-16560</t>
  </si>
  <si>
    <t>BAI96490.1</t>
  </si>
  <si>
    <t>SJA_C1-16570</t>
  </si>
  <si>
    <t>BAI96491.1</t>
  </si>
  <si>
    <t>SJA_C1-t0220</t>
  </si>
  <si>
    <t>mltB</t>
  </si>
  <si>
    <t>SJA_C1-16580</t>
  </si>
  <si>
    <t>BAI96492.1</t>
  </si>
  <si>
    <t>membrane-bound lytic murein transglycosylase B</t>
  </si>
  <si>
    <t>dacA</t>
  </si>
  <si>
    <t>SJA_C1-16590</t>
  </si>
  <si>
    <t>BAI96493.1</t>
  </si>
  <si>
    <t>D-alanyl-D-alanine carboxypeptidase</t>
  </si>
  <si>
    <t>tmk</t>
  </si>
  <si>
    <t>SJA_C1-16600</t>
  </si>
  <si>
    <t>BAI96494.1</t>
  </si>
  <si>
    <t>dTMP kinase</t>
  </si>
  <si>
    <t>holB</t>
  </si>
  <si>
    <t>SJA_C1-16610</t>
  </si>
  <si>
    <t>BAI96495.1</t>
  </si>
  <si>
    <t>DNA polymerase III delta' subunit</t>
  </si>
  <si>
    <t>metG</t>
  </si>
  <si>
    <t>SJA_C1-16620</t>
  </si>
  <si>
    <t>BAI96496.1</t>
  </si>
  <si>
    <t>methionyl-tRNA synthetase</t>
  </si>
  <si>
    <t>tatD</t>
  </si>
  <si>
    <t>SJA_C1-16630</t>
  </si>
  <si>
    <t>BAI96497.1</t>
  </si>
  <si>
    <t>Mg-dependent DNase</t>
  </si>
  <si>
    <t>phnP</t>
  </si>
  <si>
    <t>SJA_C1-16640</t>
  </si>
  <si>
    <t>BAI96498.1</t>
  </si>
  <si>
    <t>PhnP protein</t>
  </si>
  <si>
    <t>SJA_C1-16650</t>
  </si>
  <si>
    <t>BAI96499.1</t>
  </si>
  <si>
    <t>putative aspartyl protease</t>
  </si>
  <si>
    <t>kgtP</t>
  </si>
  <si>
    <t>SJA_C1-16660</t>
  </si>
  <si>
    <t>BAI96500.1</t>
  </si>
  <si>
    <t>SJA_C1-16670</t>
  </si>
  <si>
    <t>BAI96501.1</t>
  </si>
  <si>
    <t>transposase</t>
  </si>
  <si>
    <t>mazG</t>
  </si>
  <si>
    <t>SJA_C1-16680</t>
  </si>
  <si>
    <t>BAI96502.1</t>
  </si>
  <si>
    <t>nucleoside triphosphate pyrophosphohydrolase</t>
  </si>
  <si>
    <t>hflX</t>
  </si>
  <si>
    <t>SJA_C1-16690</t>
  </si>
  <si>
    <t>BAI96503.1</t>
  </si>
  <si>
    <t>GTP-binding protein HflX</t>
  </si>
  <si>
    <t>hfq</t>
  </si>
  <si>
    <t>SJA_C1-16700</t>
  </si>
  <si>
    <t>BAI96504.1</t>
  </si>
  <si>
    <t>host factor-I protein</t>
  </si>
  <si>
    <t>SJA_C1-16710</t>
  </si>
  <si>
    <t>BAI96505.1</t>
  </si>
  <si>
    <t>two-component system response regulator</t>
  </si>
  <si>
    <t>SJA_C1-16720</t>
  </si>
  <si>
    <t>BAI96506.1</t>
  </si>
  <si>
    <t>glnG</t>
  </si>
  <si>
    <t>SJA_C1-16730</t>
  </si>
  <si>
    <t>BAI96507.1</t>
  </si>
  <si>
    <t>two-component system response regulator GnG/NtrC</t>
  </si>
  <si>
    <t>glnL</t>
  </si>
  <si>
    <t>SJA_C1-16740</t>
  </si>
  <si>
    <t>BAI96508.1</t>
  </si>
  <si>
    <t>two-component system histidine kinase GlnL/NtrB</t>
  </si>
  <si>
    <t>SJA_C1-16750</t>
  </si>
  <si>
    <t>BAI96509.1</t>
  </si>
  <si>
    <t>tRNA-dihydrouridine synthase</t>
  </si>
  <si>
    <t>ispF</t>
  </si>
  <si>
    <t>SJA_C1-16760</t>
  </si>
  <si>
    <t>BAI96510.1</t>
  </si>
  <si>
    <t>2-C-methyl-D-erythritol 2,4-cyclodiphosphate synthase</t>
  </si>
  <si>
    <t>SJA_C1-16770</t>
  </si>
  <si>
    <t>BAI96511.1</t>
  </si>
  <si>
    <t>SJA_C1-16780</t>
  </si>
  <si>
    <t>BAI96512.1</t>
  </si>
  <si>
    <t>putative oligoketide cyclase</t>
  </si>
  <si>
    <t>lipA</t>
  </si>
  <si>
    <t>SJA_C1-16790</t>
  </si>
  <si>
    <t>BAI96513.1</t>
  </si>
  <si>
    <t>lipoic acid synthetase</t>
  </si>
  <si>
    <t>cynT</t>
  </si>
  <si>
    <t>SJA_C1-16800</t>
  </si>
  <si>
    <t>BAI96514.1</t>
  </si>
  <si>
    <t>carbonic anhydrase</t>
  </si>
  <si>
    <t>SJA_C1-16810</t>
  </si>
  <si>
    <t>BAI96515.1</t>
  </si>
  <si>
    <t>acyP</t>
  </si>
  <si>
    <t>SJA_C1-16820</t>
  </si>
  <si>
    <t>BAI96516.1</t>
  </si>
  <si>
    <t>acylphosphatase</t>
  </si>
  <si>
    <t>ahcY</t>
  </si>
  <si>
    <t>SJA_C1-16830</t>
  </si>
  <si>
    <t>BAI96517.1</t>
  </si>
  <si>
    <t>adenosylhomocysteinase</t>
  </si>
  <si>
    <t>SJA_C1-16840</t>
  </si>
  <si>
    <t>BAI96518.1</t>
  </si>
  <si>
    <t>algH</t>
  </si>
  <si>
    <t>SJA_C1-16850</t>
  </si>
  <si>
    <t>BAI96519.1</t>
  </si>
  <si>
    <t>ahpC</t>
  </si>
  <si>
    <t>SJA_C1-16860</t>
  </si>
  <si>
    <t>BAI96520.1</t>
  </si>
  <si>
    <t>amn</t>
  </si>
  <si>
    <t>SJA_C1-16870</t>
  </si>
  <si>
    <t>BAI96521.1</t>
  </si>
  <si>
    <t>AMP nucleosidase</t>
  </si>
  <si>
    <t>SJA_C1-16880</t>
  </si>
  <si>
    <t>BAI96522.1</t>
  </si>
  <si>
    <t>yjdF</t>
  </si>
  <si>
    <t>SJA_C1-16890</t>
  </si>
  <si>
    <t>BAI96523.1</t>
  </si>
  <si>
    <t>putative membrane protein YjdF</t>
  </si>
  <si>
    <t>asd</t>
  </si>
  <si>
    <t>SJA_C1-16900</t>
  </si>
  <si>
    <t>BAI96524.1</t>
  </si>
  <si>
    <t>aspartate-semialdehyde dehydrogenase</t>
  </si>
  <si>
    <t>dpp4</t>
  </si>
  <si>
    <t>SJA_C1-16910</t>
  </si>
  <si>
    <t>BAI96525.1</t>
  </si>
  <si>
    <t>dipeptidyl-peptidase 4</t>
  </si>
  <si>
    <t>SJA_C1-t0230</t>
  </si>
  <si>
    <t>SJA_C1-16920</t>
  </si>
  <si>
    <t>BAI96526.1</t>
  </si>
  <si>
    <t>hslV</t>
  </si>
  <si>
    <t>SJA_C1-16930</t>
  </si>
  <si>
    <t>BAI96527.1</t>
  </si>
  <si>
    <t>ATP-dependent HslUV protease peptidase subunit HslV</t>
  </si>
  <si>
    <t>hslU</t>
  </si>
  <si>
    <t>SJA_C1-16940</t>
  </si>
  <si>
    <t>BAI96528.1</t>
  </si>
  <si>
    <t>ATP-dependent HslUV protease ATP-binding subunit HslU</t>
  </si>
  <si>
    <t>proS</t>
  </si>
  <si>
    <t>SJA_C1-16950</t>
  </si>
  <si>
    <t>BAI96529.1</t>
  </si>
  <si>
    <t>prolyl-tRNA synthetase</t>
  </si>
  <si>
    <t>phaR</t>
  </si>
  <si>
    <t>SJA_C1-16960</t>
  </si>
  <si>
    <t>BAI96530.1</t>
  </si>
  <si>
    <t>polyhydroxyalkanoate synthesis repressor PhaR</t>
  </si>
  <si>
    <t>phbC</t>
  </si>
  <si>
    <t>SJA_C1-16970</t>
  </si>
  <si>
    <t>BAI96531.1</t>
  </si>
  <si>
    <t>polyhydroxyalkanoate synthase</t>
  </si>
  <si>
    <t>SJA_C1-16980</t>
  </si>
  <si>
    <t>BAI96532.1</t>
  </si>
  <si>
    <t>alr</t>
  </si>
  <si>
    <t>SJA_C1-16990</t>
  </si>
  <si>
    <t>BAI96533.1</t>
  </si>
  <si>
    <t>alanine racemase</t>
  </si>
  <si>
    <t>proP</t>
  </si>
  <si>
    <t>SJA_C1-17000</t>
  </si>
  <si>
    <t>BAI96534.1</t>
  </si>
  <si>
    <t>csaA</t>
  </si>
  <si>
    <t>SJA_C1-17010</t>
  </si>
  <si>
    <t>BAI96535.1</t>
  </si>
  <si>
    <t>secretion chaperone CsaA</t>
  </si>
  <si>
    <t>pccA</t>
  </si>
  <si>
    <t>SJA_C1-17020</t>
  </si>
  <si>
    <t>BAI96536.1</t>
  </si>
  <si>
    <t>propionyl-CoA carboxylase alpha chain</t>
  </si>
  <si>
    <t>bioB</t>
  </si>
  <si>
    <t>SJA_C1-17030</t>
  </si>
  <si>
    <t>BAI96537.1</t>
  </si>
  <si>
    <t>biotin synthetase</t>
  </si>
  <si>
    <t>mcmA1</t>
  </si>
  <si>
    <t>SJA_C1-17040</t>
  </si>
  <si>
    <t>BAI96538.1</t>
  </si>
  <si>
    <t>methylmalonyl-CoA mutase N-terminal domain</t>
  </si>
  <si>
    <t>SJA_C1-17050</t>
  </si>
  <si>
    <t>BAI96539.1</t>
  </si>
  <si>
    <t>pccB</t>
  </si>
  <si>
    <t>SJA_C1-17060</t>
  </si>
  <si>
    <t>BAI96540.1</t>
  </si>
  <si>
    <t>propionyl-CoA carboxylase beta chain</t>
  </si>
  <si>
    <t>SJA_C1-17070</t>
  </si>
  <si>
    <t>BAI96541.1</t>
  </si>
  <si>
    <t>SJA_C1-17080</t>
  </si>
  <si>
    <t>BAI96542.1</t>
  </si>
  <si>
    <t>gor</t>
  </si>
  <si>
    <t>SJA_C1-17090</t>
  </si>
  <si>
    <t>BAI96543.1</t>
  </si>
  <si>
    <t>glutathione reductase (NADPH)</t>
  </si>
  <si>
    <t>pgi</t>
  </si>
  <si>
    <t>SJA_C1-17100</t>
  </si>
  <si>
    <t>BAI96544.1</t>
  </si>
  <si>
    <t>glucose-6-phosphate isomerase</t>
  </si>
  <si>
    <t>SJA_C1-17110</t>
  </si>
  <si>
    <t>BAI96545.1</t>
  </si>
  <si>
    <t>SJA_C1-17120</t>
  </si>
  <si>
    <t>BAI96546.1</t>
  </si>
  <si>
    <t>rnc</t>
  </si>
  <si>
    <t>SJA_C1-17130</t>
  </si>
  <si>
    <t>BAI96547.1</t>
  </si>
  <si>
    <t>ribonuclease III</t>
  </si>
  <si>
    <t>SJA_C1-17140</t>
  </si>
  <si>
    <t>BAI96548.1</t>
  </si>
  <si>
    <t>era</t>
  </si>
  <si>
    <t>SJA_C1-17150</t>
  </si>
  <si>
    <t>BAI96549.1</t>
  </si>
  <si>
    <t>GTP-binding protein Era</t>
  </si>
  <si>
    <t>topA</t>
  </si>
  <si>
    <t>SJA_C1-17160</t>
  </si>
  <si>
    <t>BAI96550.1</t>
  </si>
  <si>
    <t>DNA topoisomerase I</t>
  </si>
  <si>
    <t>smf</t>
  </si>
  <si>
    <t>SJA_C1-17170</t>
  </si>
  <si>
    <t>BAI96551.1</t>
  </si>
  <si>
    <t>DNA processing protein</t>
  </si>
  <si>
    <t>ygiH</t>
  </si>
  <si>
    <t>SJA_C1-17180</t>
  </si>
  <si>
    <t>BAI96552.1</t>
  </si>
  <si>
    <t>putative membrane protein YgiH</t>
  </si>
  <si>
    <t>murI</t>
  </si>
  <si>
    <t>SJA_C1-17190</t>
  </si>
  <si>
    <t>BAI96553.1</t>
  </si>
  <si>
    <t>glutamate racemase</t>
  </si>
  <si>
    <t>alaS</t>
  </si>
  <si>
    <t>SJA_C1-17200</t>
  </si>
  <si>
    <t>BAI96554.1</t>
  </si>
  <si>
    <t>5-aminolevulinate synthase</t>
  </si>
  <si>
    <t>SJA_C1-17210</t>
  </si>
  <si>
    <t>BAI96555.1</t>
  </si>
  <si>
    <t>SJA_C1-17220</t>
  </si>
  <si>
    <t>BAI96556.1</t>
  </si>
  <si>
    <t>SJA_C1-17230</t>
  </si>
  <si>
    <t>BAI96557.1</t>
  </si>
  <si>
    <t>SJA_C1-17240</t>
  </si>
  <si>
    <t>BAI96558.1</t>
  </si>
  <si>
    <t>putative saccharopine dehydrogenase</t>
  </si>
  <si>
    <t>SJA_C1-17250</t>
  </si>
  <si>
    <t>BAI96559.1</t>
  </si>
  <si>
    <t>putative diaminopimelate decarboxylase</t>
  </si>
  <si>
    <t>speF</t>
  </si>
  <si>
    <t>SJA_C1-17260</t>
  </si>
  <si>
    <t>BAI96560.1</t>
  </si>
  <si>
    <t>ornithine decarboxylase</t>
  </si>
  <si>
    <t>ygcA</t>
  </si>
  <si>
    <t>SJA_C1-17270</t>
  </si>
  <si>
    <t>BAI96561.1</t>
  </si>
  <si>
    <t>TrmA family RNA methyltransferase</t>
  </si>
  <si>
    <t>SJA_C1-17280</t>
  </si>
  <si>
    <t>BAI96562.1</t>
  </si>
  <si>
    <t>putative sugar kinase</t>
  </si>
  <si>
    <t>SJA_C1-17290</t>
  </si>
  <si>
    <t>BAI96563.1</t>
  </si>
  <si>
    <t>SJA_C1-17300</t>
  </si>
  <si>
    <t>BAI96564.1</t>
  </si>
  <si>
    <t>putative N-formylglutamate amidohydrolase</t>
  </si>
  <si>
    <t>ispE</t>
  </si>
  <si>
    <t>SJA_C1-17310</t>
  </si>
  <si>
    <t>BAI96565.1</t>
  </si>
  <si>
    <t>4-diphosphocytidyl-2-C-methyl-D-erythritol kinase</t>
  </si>
  <si>
    <t>SJA_C1-17320</t>
  </si>
  <si>
    <t>BAI96566.1</t>
  </si>
  <si>
    <t>etf</t>
  </si>
  <si>
    <t>SJA_C1-17330</t>
  </si>
  <si>
    <t>BAI96567.1</t>
  </si>
  <si>
    <t>electron-transferring-flavoprotein dehydrogenase</t>
  </si>
  <si>
    <t>SJA_C1-17340</t>
  </si>
  <si>
    <t>BAI96568.1</t>
  </si>
  <si>
    <t>uracil-DNA glycosylase superfamily</t>
  </si>
  <si>
    <t>SJA_C1-17350</t>
  </si>
  <si>
    <t>BAI96569.1</t>
  </si>
  <si>
    <t>putative lytic transglycosylase</t>
  </si>
  <si>
    <t>moaB</t>
  </si>
  <si>
    <t>SJA_C1-17360</t>
  </si>
  <si>
    <t>BAI96570.1</t>
  </si>
  <si>
    <t>molybdenum cofactor biosynthesis protein B</t>
  </si>
  <si>
    <t>SJA_C1-17370</t>
  </si>
  <si>
    <t>BAI96571.1</t>
  </si>
  <si>
    <t>SJA_C1-17380</t>
  </si>
  <si>
    <t>BAI96572.1</t>
  </si>
  <si>
    <t>radical SAM domain protein</t>
  </si>
  <si>
    <t>SJA_C1-17390</t>
  </si>
  <si>
    <t>BAI96573.1</t>
  </si>
  <si>
    <t>SJA_C1-17400</t>
  </si>
  <si>
    <t>BAI96574.1</t>
  </si>
  <si>
    <t>GGDEF-family protein</t>
  </si>
  <si>
    <t>SJA_C1-17410</t>
  </si>
  <si>
    <t>BAI96575.1</t>
  </si>
  <si>
    <t>SJA_C1-17420</t>
  </si>
  <si>
    <t>BAI96576.1</t>
  </si>
  <si>
    <t>SJA_C1-17430</t>
  </si>
  <si>
    <t>BAI96577.1</t>
  </si>
  <si>
    <t>ibpA</t>
  </si>
  <si>
    <t>SJA_C1-17440</t>
  </si>
  <si>
    <t>BAI96578.1</t>
  </si>
  <si>
    <t>molecular chaperone IbpA</t>
  </si>
  <si>
    <t>kup</t>
  </si>
  <si>
    <t>SJA_C1-17450</t>
  </si>
  <si>
    <t>BAI96579.1</t>
  </si>
  <si>
    <t>KUP system potassium uptake protein</t>
  </si>
  <si>
    <t>cycH</t>
  </si>
  <si>
    <t>SJA_C1-17460</t>
  </si>
  <si>
    <t>BAI96580.1</t>
  </si>
  <si>
    <t>cytochrome c biogenesis factor</t>
  </si>
  <si>
    <t>ccmH</t>
  </si>
  <si>
    <t>SJA_C1-17470</t>
  </si>
  <si>
    <t>BAI96581.1</t>
  </si>
  <si>
    <t>cytochrome c-type biogenesis protein CcmH</t>
  </si>
  <si>
    <t>ccmG</t>
  </si>
  <si>
    <t>SJA_C1-17480</t>
  </si>
  <si>
    <t>BAI96582.1</t>
  </si>
  <si>
    <t>cytochrome c biogenesis protein CcmG</t>
  </si>
  <si>
    <t>ccmF</t>
  </si>
  <si>
    <t>SJA_C1-17490</t>
  </si>
  <si>
    <t>BAI96583.1</t>
  </si>
  <si>
    <t>cytochrome c-type biogenesis protein CcmF</t>
  </si>
  <si>
    <t>ccmE</t>
  </si>
  <si>
    <t>SJA_C1-17500</t>
  </si>
  <si>
    <t>BAI96584.1</t>
  </si>
  <si>
    <t>cytochrome c-type biogenesis protein CcmE</t>
  </si>
  <si>
    <t>SJA_C1-17510</t>
  </si>
  <si>
    <t>BAI96585.1</t>
  </si>
  <si>
    <t>ccmC</t>
  </si>
  <si>
    <t>SJA_C1-17520</t>
  </si>
  <si>
    <t>BAI96586.1</t>
  </si>
  <si>
    <t>heme exporter membrane protein CcmC</t>
  </si>
  <si>
    <t>SJA_C1-17530</t>
  </si>
  <si>
    <t>BAI96587.1</t>
  </si>
  <si>
    <t>purF</t>
  </si>
  <si>
    <t>SJA_C1-17540</t>
  </si>
  <si>
    <t>BAI96588.1</t>
  </si>
  <si>
    <t>amidophosphoribosyltransferase</t>
  </si>
  <si>
    <t>SJA_C1-17550</t>
  </si>
  <si>
    <t>BAI96589.1</t>
  </si>
  <si>
    <t>SJA_C1-17560</t>
  </si>
  <si>
    <t>BAI96590.1</t>
  </si>
  <si>
    <t>phrB</t>
  </si>
  <si>
    <t>SJA_C1-17570</t>
  </si>
  <si>
    <t>BAI96591.1</t>
  </si>
  <si>
    <t>deoxyribodipyrimidine photo-lyase</t>
  </si>
  <si>
    <t>nudH</t>
  </si>
  <si>
    <t>SJA_C1-17580</t>
  </si>
  <si>
    <t>BAI96592.1</t>
  </si>
  <si>
    <t>putative (di)nucleoside polyphosphate hydrolase</t>
  </si>
  <si>
    <t>ydiY</t>
  </si>
  <si>
    <t>SJA_C1-17590</t>
  </si>
  <si>
    <t>BAI96593.1</t>
  </si>
  <si>
    <t>putative salt-induced outer membrane protein</t>
  </si>
  <si>
    <t>SJA_C1-17600</t>
  </si>
  <si>
    <t>BAI96594.1</t>
  </si>
  <si>
    <t>glutamate carboxypeptidase</t>
  </si>
  <si>
    <t>astA</t>
  </si>
  <si>
    <t>SJA_C1-17610</t>
  </si>
  <si>
    <t>BAI96595.1</t>
  </si>
  <si>
    <t>arginine N-succinyltransferase</t>
  </si>
  <si>
    <t>astB</t>
  </si>
  <si>
    <t>SJA_C1-17620</t>
  </si>
  <si>
    <t>BAI96596.1</t>
  </si>
  <si>
    <t>succinylarginine dihydrolase</t>
  </si>
  <si>
    <t>SJA_C1-17630</t>
  </si>
  <si>
    <t>BAI96597.1</t>
  </si>
  <si>
    <t>cobQ</t>
  </si>
  <si>
    <t>SJA_C1-17640</t>
  </si>
  <si>
    <t>BAI96598.1</t>
  </si>
  <si>
    <t>adenosylcobyric acid synthase</t>
  </si>
  <si>
    <t>SJA_C1-17650</t>
  </si>
  <si>
    <t>BAI96599.1</t>
  </si>
  <si>
    <t>SJA_C1-17660</t>
  </si>
  <si>
    <t>BAI96600.1</t>
  </si>
  <si>
    <t>SJA_C1-17670</t>
  </si>
  <si>
    <t>BAI96601.1</t>
  </si>
  <si>
    <t>SJA_C1-17680</t>
  </si>
  <si>
    <t>BAI96602.1</t>
  </si>
  <si>
    <t>SJA_C1-17690</t>
  </si>
  <si>
    <t>BAI96603.1</t>
  </si>
  <si>
    <t>SJA_C1-17700</t>
  </si>
  <si>
    <t>BAI96604.1</t>
  </si>
  <si>
    <t>SJA_C1-17710</t>
  </si>
  <si>
    <t>BAI96605.1</t>
  </si>
  <si>
    <t>SJA_C1-17720</t>
  </si>
  <si>
    <t>BAI96606.1</t>
  </si>
  <si>
    <t>SJA_C1-17730</t>
  </si>
  <si>
    <t>BAI96607.1</t>
  </si>
  <si>
    <t>SJA_C1-17740</t>
  </si>
  <si>
    <t>BAI96608.1</t>
  </si>
  <si>
    <t>putative cadherin</t>
  </si>
  <si>
    <t>SJA_C1-17750</t>
  </si>
  <si>
    <t>BAI96609.1</t>
  </si>
  <si>
    <t>putative endo alpha-1,4 polygalactosaminidase</t>
  </si>
  <si>
    <t>SJA_C1-t0240</t>
  </si>
  <si>
    <t>tRNA-Arg</t>
  </si>
  <si>
    <t>SJA_C1-t0250</t>
  </si>
  <si>
    <t>SJA_C1-17760</t>
  </si>
  <si>
    <t>BAI96610.1</t>
  </si>
  <si>
    <t>ppdK</t>
  </si>
  <si>
    <t>SJA_C1-17770</t>
  </si>
  <si>
    <t>BAI96611.1</t>
  </si>
  <si>
    <t>pyruvate/orthophosphate dikinase</t>
  </si>
  <si>
    <t>glyS</t>
  </si>
  <si>
    <t>SJA_C1-17780</t>
  </si>
  <si>
    <t>BAI96612.1</t>
  </si>
  <si>
    <t>glycyl-tRNA synthetase beta chain</t>
  </si>
  <si>
    <t>glyQ</t>
  </si>
  <si>
    <t>SJA_C1-17790</t>
  </si>
  <si>
    <t>BAI96613.1</t>
  </si>
  <si>
    <t>glycyl-tRNA synthetase alpha chain</t>
  </si>
  <si>
    <t>gumN</t>
  </si>
  <si>
    <t>SJA_C1-17800</t>
  </si>
  <si>
    <t>BAI96614.1</t>
  </si>
  <si>
    <t>GumN-family protein</t>
  </si>
  <si>
    <t>SJA_C1-17810</t>
  </si>
  <si>
    <t>BAI96615.1</t>
  </si>
  <si>
    <t>rplY</t>
  </si>
  <si>
    <t>SJA_C1-17820</t>
  </si>
  <si>
    <t>BAI96616.1</t>
  </si>
  <si>
    <t>ribosomal protein L25</t>
  </si>
  <si>
    <t>pth1</t>
  </si>
  <si>
    <t>SJA_C1-17830</t>
  </si>
  <si>
    <t>BAI96617.1</t>
  </si>
  <si>
    <t>peptidyl-tRNA hydrolase</t>
  </si>
  <si>
    <t>SJA_C1-17840</t>
  </si>
  <si>
    <t>BAI96618.1</t>
  </si>
  <si>
    <t>pgm</t>
  </si>
  <si>
    <t>SJA_C1-17850</t>
  </si>
  <si>
    <t>BAI96619.1</t>
  </si>
  <si>
    <t>phosphoglucomutase</t>
  </si>
  <si>
    <t>SJA_C1-17860</t>
  </si>
  <si>
    <t>BAI96620.1</t>
  </si>
  <si>
    <t>SJA_C1-17870</t>
  </si>
  <si>
    <t>BAI96621.1</t>
  </si>
  <si>
    <t>putative GTPase</t>
  </si>
  <si>
    <t>SJA_C1-17880</t>
  </si>
  <si>
    <t>BAI96622.1</t>
  </si>
  <si>
    <t>putative G:T/U mismatch-specific DNA glycosylase</t>
  </si>
  <si>
    <t>SJA_C1-17890</t>
  </si>
  <si>
    <t>BAI96623.1</t>
  </si>
  <si>
    <t>nucleotide pyrophosphatase family protein</t>
  </si>
  <si>
    <t>SJA_C1-17900</t>
  </si>
  <si>
    <t>BAI96624.1</t>
  </si>
  <si>
    <t>MaoC-like dehydratase</t>
  </si>
  <si>
    <t>SJA_C1-17910</t>
  </si>
  <si>
    <t>BAI96625.1</t>
  </si>
  <si>
    <t>mutL</t>
  </si>
  <si>
    <t>SJA_C1-17920</t>
  </si>
  <si>
    <t>BAI96626.1</t>
  </si>
  <si>
    <t>DNA mismatch repair protein MutL</t>
  </si>
  <si>
    <t>SJA_C1-17930</t>
  </si>
  <si>
    <t>BAI96627.1</t>
  </si>
  <si>
    <t>mreC</t>
  </si>
  <si>
    <t>SJA_C1-17940</t>
  </si>
  <si>
    <t>BAI96628.1</t>
  </si>
  <si>
    <t>rod shape-determining protein MreC</t>
  </si>
  <si>
    <t>SJA_C1-17950</t>
  </si>
  <si>
    <t>BAI96629.1</t>
  </si>
  <si>
    <t>mrdA</t>
  </si>
  <si>
    <t>SJA_C1-17960</t>
  </si>
  <si>
    <t>BAI96630.1</t>
  </si>
  <si>
    <t>penicillin binding protein 2</t>
  </si>
  <si>
    <t>rodA</t>
  </si>
  <si>
    <t>SJA_C1-17970</t>
  </si>
  <si>
    <t>BAI96631.1</t>
  </si>
  <si>
    <t>rod shape determining protein</t>
  </si>
  <si>
    <t>SJA_C1-t0260</t>
  </si>
  <si>
    <t>tRNA-Lys</t>
  </si>
  <si>
    <t>SJA_C1-17980</t>
  </si>
  <si>
    <t>BAI96632.1</t>
  </si>
  <si>
    <t>SJA_C1-17990</t>
  </si>
  <si>
    <t>BAI96633.1</t>
  </si>
  <si>
    <t>SJA_C1-t0270</t>
  </si>
  <si>
    <t>SJA_C1-18000</t>
  </si>
  <si>
    <t>BAI96634.1</t>
  </si>
  <si>
    <t>TrbN/BfpH-like protein</t>
  </si>
  <si>
    <t>SJA_C1-18010</t>
  </si>
  <si>
    <t>BAI96635.1</t>
  </si>
  <si>
    <t>putative restriction endonuclease</t>
  </si>
  <si>
    <t>SJA_C1-18020</t>
  </si>
  <si>
    <t>BAI96636.1</t>
  </si>
  <si>
    <t>traI/trwC-like protein</t>
  </si>
  <si>
    <t>SJA_C1-18030</t>
  </si>
  <si>
    <t>BAI96637.1</t>
  </si>
  <si>
    <t>VirD4/TraD-like protein</t>
  </si>
  <si>
    <t>SJA_C1-18040</t>
  </si>
  <si>
    <t>BAI96638.1</t>
  </si>
  <si>
    <t>SJA_C1-18050</t>
  </si>
  <si>
    <t>BAI96639.1</t>
  </si>
  <si>
    <t>SJA_C1-18060</t>
  </si>
  <si>
    <t>BAI96640.1</t>
  </si>
  <si>
    <t>SJA_C1-18070</t>
  </si>
  <si>
    <t>BAI96641.1</t>
  </si>
  <si>
    <t>SJA_C1-18080</t>
  </si>
  <si>
    <t>BAI96642.1</t>
  </si>
  <si>
    <t>SJA_C1-18090</t>
  </si>
  <si>
    <t>BAI96643.1</t>
  </si>
  <si>
    <t>SJA_C1-18100</t>
  </si>
  <si>
    <t>BAI96644.1</t>
  </si>
  <si>
    <t>SJA_C1-18110</t>
  </si>
  <si>
    <t>BAI96645.1</t>
  </si>
  <si>
    <t>SJA_C1-18120</t>
  </si>
  <si>
    <t>BAI96646.1</t>
  </si>
  <si>
    <t>SJA_C1-18130</t>
  </si>
  <si>
    <t>BAI96647.1</t>
  </si>
  <si>
    <t>SJA_C1-18140</t>
  </si>
  <si>
    <t>BAI96648.1</t>
  </si>
  <si>
    <t>SJA_C1-18150</t>
  </si>
  <si>
    <t>BAI96649.1</t>
  </si>
  <si>
    <t>SJA_C1-18160</t>
  </si>
  <si>
    <t>BAI96650.1</t>
  </si>
  <si>
    <t>SJA_C1-18170</t>
  </si>
  <si>
    <t>BAI96651.1</t>
  </si>
  <si>
    <t>SJA_C1-18180</t>
  </si>
  <si>
    <t>BAI96652.1</t>
  </si>
  <si>
    <t>SJA_C1-18190</t>
  </si>
  <si>
    <t>BAI96653.1</t>
  </si>
  <si>
    <t>SJA_C1-18200</t>
  </si>
  <si>
    <t>BAI96654.1</t>
  </si>
  <si>
    <t>SJA_C1-18210</t>
  </si>
  <si>
    <t>BAI96655.1</t>
  </si>
  <si>
    <t>SJA_C1-18220</t>
  </si>
  <si>
    <t>BAI96656.1</t>
  </si>
  <si>
    <t>SJA_C1-18230</t>
  </si>
  <si>
    <t>BAI96657.1</t>
  </si>
  <si>
    <t>SJA_C1-18240</t>
  </si>
  <si>
    <t>BAI96658.1</t>
  </si>
  <si>
    <t>SJA_C1-18250</t>
  </si>
  <si>
    <t>BAI96659.1</t>
  </si>
  <si>
    <t>SJA_C1-18260</t>
  </si>
  <si>
    <t>BAI96660.1</t>
  </si>
  <si>
    <t>SJA_C1-18270</t>
  </si>
  <si>
    <t>BAI96661.1</t>
  </si>
  <si>
    <t>SJA_C1-18280</t>
  </si>
  <si>
    <t>BAI96662.1</t>
  </si>
  <si>
    <t>SJA_C1-18290</t>
  </si>
  <si>
    <t>BAI96663.1</t>
  </si>
  <si>
    <t>SJA_C1-18300</t>
  </si>
  <si>
    <t>BAI96664.1</t>
  </si>
  <si>
    <t>SJA_C1-18310</t>
  </si>
  <si>
    <t>BAI96665.1</t>
  </si>
  <si>
    <t>putative dinucleotide-utilizing enzyme</t>
  </si>
  <si>
    <t>SJA_C1-18320</t>
  </si>
  <si>
    <t>BAI96666.1</t>
  </si>
  <si>
    <t>SJA_C1-18330</t>
  </si>
  <si>
    <t>BAI96667.1</t>
  </si>
  <si>
    <t>SJA_C1-18340</t>
  </si>
  <si>
    <t>BAI96668.1</t>
  </si>
  <si>
    <t>SJA_C1-18350</t>
  </si>
  <si>
    <t>BAI96669.1</t>
  </si>
  <si>
    <t>SJA_C1-18360</t>
  </si>
  <si>
    <t>BAI96670.1</t>
  </si>
  <si>
    <t>SJA_C1-18370</t>
  </si>
  <si>
    <t>BAI96671.1</t>
  </si>
  <si>
    <t>SJA_C1-18380</t>
  </si>
  <si>
    <t>BAI96672.1</t>
  </si>
  <si>
    <t>SJA_C1-18390</t>
  </si>
  <si>
    <t>BAI96673.1</t>
  </si>
  <si>
    <t>SJA_C1-18400</t>
  </si>
  <si>
    <t>BAI96674.1</t>
  </si>
  <si>
    <t>SJA_C1-18410</t>
  </si>
  <si>
    <t>BAI96675.1</t>
  </si>
  <si>
    <t>SJA_C1-18420</t>
  </si>
  <si>
    <t>BAI96676.1</t>
  </si>
  <si>
    <t>SJA_C1-18430</t>
  </si>
  <si>
    <t>BAI96677.1</t>
  </si>
  <si>
    <t>SJA_C1-18440</t>
  </si>
  <si>
    <t>BAI96678.1</t>
  </si>
  <si>
    <t>putative prevent-host-death protein</t>
  </si>
  <si>
    <t>SJA_C1-18450</t>
  </si>
  <si>
    <t>BAI96679.1</t>
  </si>
  <si>
    <t>SJA_C1-18460</t>
  </si>
  <si>
    <t>BAI96680.1</t>
  </si>
  <si>
    <t>SJA_C1-18470</t>
  </si>
  <si>
    <t>BAI96681.1</t>
  </si>
  <si>
    <t>SJA_C1-18480</t>
  </si>
  <si>
    <t>BAI96682.1</t>
  </si>
  <si>
    <t>SJA_C1-18490</t>
  </si>
  <si>
    <t>BAI96683.1</t>
  </si>
  <si>
    <t>putative type I restriction-modification system methyltransferase subunit</t>
  </si>
  <si>
    <t>SJA_C1-18500</t>
  </si>
  <si>
    <t>BAI96684.1</t>
  </si>
  <si>
    <t>SJA_C1-18510</t>
  </si>
  <si>
    <t>BAI96685.1</t>
  </si>
  <si>
    <t>SJA_C1-18520</t>
  </si>
  <si>
    <t>BAI96686.1</t>
  </si>
  <si>
    <t>SJA_C1-18530</t>
  </si>
  <si>
    <t>BAI96687.1</t>
  </si>
  <si>
    <t>SJA_C1-18540</t>
  </si>
  <si>
    <t>BAI96688.1</t>
  </si>
  <si>
    <t>SJA_C1-18550</t>
  </si>
  <si>
    <t>BAI96689.1</t>
  </si>
  <si>
    <t>linA</t>
  </si>
  <si>
    <t>SJA_C1-18560</t>
  </si>
  <si>
    <t>BAI96690.1</t>
  </si>
  <si>
    <t>gamma-hexachlorocyclohexane dehydrochlorinase LinA</t>
  </si>
  <si>
    <t>orfup</t>
  </si>
  <si>
    <t>SJA_C1-18570</t>
  </si>
  <si>
    <t>BAI96691.1</t>
  </si>
  <si>
    <t>LinC-like protein</t>
  </si>
  <si>
    <t>linX</t>
  </si>
  <si>
    <t>SJA_C1-18580</t>
  </si>
  <si>
    <t>BAI96692.1</t>
  </si>
  <si>
    <t>2,5-dichloro-2,5-cyclohexadiene-1,4-diol dehydrogenase LinX</t>
  </si>
  <si>
    <t>SJA_C1-18590</t>
  </si>
  <si>
    <t>BAI96693.1</t>
  </si>
  <si>
    <t>acd</t>
  </si>
  <si>
    <t>SJA_C1-18600</t>
  </si>
  <si>
    <t>BAI96694.1</t>
  </si>
  <si>
    <t>SJA_C1-18610</t>
  </si>
  <si>
    <t>BAI96695.1</t>
  </si>
  <si>
    <t>SJA_C1-18620</t>
  </si>
  <si>
    <t>BAI96696.1</t>
  </si>
  <si>
    <t>putative molybdopterin biosynthesis enzyme</t>
  </si>
  <si>
    <t>SJA_C1-18630</t>
  </si>
  <si>
    <t>BAI96697.1</t>
  </si>
  <si>
    <t>SJA_C1-18640</t>
  </si>
  <si>
    <t>BAI96698.1</t>
  </si>
  <si>
    <t>SJA_C1-18650</t>
  </si>
  <si>
    <t>BAI96699.1</t>
  </si>
  <si>
    <t>SJA_C1-18660</t>
  </si>
  <si>
    <t>BAI96700.1</t>
  </si>
  <si>
    <t>SJA_C1-18670</t>
  </si>
  <si>
    <t>BAI96701.1</t>
  </si>
  <si>
    <t>SJA_C1-18680</t>
  </si>
  <si>
    <t>BAI96702.1</t>
  </si>
  <si>
    <t>putative acid-CoA ligase</t>
  </si>
  <si>
    <t>SJA_C1-18690</t>
  </si>
  <si>
    <t>BAI96703.1</t>
  </si>
  <si>
    <t>SJA_C1-18700</t>
  </si>
  <si>
    <t>BAI96704.1</t>
  </si>
  <si>
    <t>idnO</t>
  </si>
  <si>
    <t>SJA_C1-18710</t>
  </si>
  <si>
    <t>BAI96705.1</t>
  </si>
  <si>
    <t>gluconate 5-dehydrogenase</t>
  </si>
  <si>
    <t>SJA_C1-18720</t>
  </si>
  <si>
    <t>BAI96706.1</t>
  </si>
  <si>
    <t>SJA_C1-18730</t>
  </si>
  <si>
    <t>BAI96707.1</t>
  </si>
  <si>
    <t>putative 2-alkenal reductase</t>
  </si>
  <si>
    <t>SJA_C1-18740</t>
  </si>
  <si>
    <t>BAI96708.1</t>
  </si>
  <si>
    <t>SJA_C1-18750</t>
  </si>
  <si>
    <t>BAI96709.1</t>
  </si>
  <si>
    <t>SJA_C1-18760</t>
  </si>
  <si>
    <t>BAI96710.1</t>
  </si>
  <si>
    <t>putative aldehyde dehydrogenase</t>
  </si>
  <si>
    <t>SJA_C1-18770</t>
  </si>
  <si>
    <t>BAI96711.1</t>
  </si>
  <si>
    <t>SJA_C1-18780</t>
  </si>
  <si>
    <t>BAI96712.1</t>
  </si>
  <si>
    <t>SJA_C1-18790</t>
  </si>
  <si>
    <t>BAI96713.1</t>
  </si>
  <si>
    <t>SJA_C1-18800</t>
  </si>
  <si>
    <t>BAI96714.1</t>
  </si>
  <si>
    <t>SJA_C1-18810</t>
  </si>
  <si>
    <t>BAI96715.1</t>
  </si>
  <si>
    <t>IclR-family transcriptional regulator</t>
  </si>
  <si>
    <t>SJA_C1-18820</t>
  </si>
  <si>
    <t>BAI96716.1</t>
  </si>
  <si>
    <t>putative amidase</t>
  </si>
  <si>
    <t>SJA_C1-18830</t>
  </si>
  <si>
    <t>BAI96717.1</t>
  </si>
  <si>
    <t>SJA_C1-18840</t>
  </si>
  <si>
    <t>BAI96718.1</t>
  </si>
  <si>
    <t>SJA_C1-18850</t>
  </si>
  <si>
    <t>BAI96719.1</t>
  </si>
  <si>
    <t>putative dipeptidyl aminopeptidase</t>
  </si>
  <si>
    <t>SJA_C1-18860</t>
  </si>
  <si>
    <t>BAI96720.1</t>
  </si>
  <si>
    <t>SJA_C1-18870</t>
  </si>
  <si>
    <t>BAI96721.1</t>
  </si>
  <si>
    <t>SJA_C1-18880</t>
  </si>
  <si>
    <t>BAI96722.1</t>
  </si>
  <si>
    <t>Fur-family ferric uptake regulator</t>
  </si>
  <si>
    <t>SJA_C1-18890</t>
  </si>
  <si>
    <t>BAI96723.1</t>
  </si>
  <si>
    <t>SJA_C1-18900</t>
  </si>
  <si>
    <t>BAI96724.1</t>
  </si>
  <si>
    <t>SJA_C1-18910</t>
  </si>
  <si>
    <t>BAI96725.1</t>
  </si>
  <si>
    <t>SJA_C1-18920</t>
  </si>
  <si>
    <t>BAI96726.1</t>
  </si>
  <si>
    <t>SJA_C1-18930</t>
  </si>
  <si>
    <t>BAI96727.1</t>
  </si>
  <si>
    <t>SJA_C1-18940</t>
  </si>
  <si>
    <t>BAI96728.1</t>
  </si>
  <si>
    <t>SJA_C1-18950</t>
  </si>
  <si>
    <t>BAI96729.1</t>
  </si>
  <si>
    <t>SJA_C1-18960</t>
  </si>
  <si>
    <t>BAI96730.1</t>
  </si>
  <si>
    <t>SJA_C1-18970</t>
  </si>
  <si>
    <t>BAI96731.1</t>
  </si>
  <si>
    <t>SJA_C1-18980</t>
  </si>
  <si>
    <t>BAI96732.1</t>
  </si>
  <si>
    <t>SJA_C1-18990</t>
  </si>
  <si>
    <t>BAI96733.1</t>
  </si>
  <si>
    <t>thioredoxin-family protein</t>
  </si>
  <si>
    <t>SJA_C1-19000</t>
  </si>
  <si>
    <t>BAI96734.1</t>
  </si>
  <si>
    <t>SJA_C1-19010</t>
  </si>
  <si>
    <t>BAI96735.1</t>
  </si>
  <si>
    <t>SJA_C1-19020</t>
  </si>
  <si>
    <t>BAI96736.1</t>
  </si>
  <si>
    <t>putative cobalamin synthesis protein</t>
  </si>
  <si>
    <t>hisI</t>
  </si>
  <si>
    <t>SJA_C1-19030</t>
  </si>
  <si>
    <t>BAI96737.1</t>
  </si>
  <si>
    <t>phosphoribosyl-AMP cyclohydrolase</t>
  </si>
  <si>
    <t>SJA_C1-19040</t>
  </si>
  <si>
    <t>BAI96738.1</t>
  </si>
  <si>
    <t>SJA_C1-19050</t>
  </si>
  <si>
    <t>BAI96739.1</t>
  </si>
  <si>
    <t>SJA_C1-19060</t>
  </si>
  <si>
    <t>BAI96740.1</t>
  </si>
  <si>
    <t>SJA_C1-19070</t>
  </si>
  <si>
    <t>BAI96741.1</t>
  </si>
  <si>
    <t>SJA_C1-19080</t>
  </si>
  <si>
    <t>BAI96742.1</t>
  </si>
  <si>
    <t>SJA_C1-19090</t>
  </si>
  <si>
    <t>BAI96743.1</t>
  </si>
  <si>
    <t>SJA_C1-19100</t>
  </si>
  <si>
    <t>BAI96744.1</t>
  </si>
  <si>
    <t>SJA_C1-19110</t>
  </si>
  <si>
    <t>BAI96745.1</t>
  </si>
  <si>
    <t>SJA_C1-19120</t>
  </si>
  <si>
    <t>BAI96746.1</t>
  </si>
  <si>
    <t>SJA_C1-t0280</t>
  </si>
  <si>
    <t>SJA_C1-19130</t>
  </si>
  <si>
    <t>BAI96747.1</t>
  </si>
  <si>
    <t>SJA_C1-19140</t>
  </si>
  <si>
    <t>BAI96748.1</t>
  </si>
  <si>
    <t>SJA_C1-19150</t>
  </si>
  <si>
    <t>BAI96749.1</t>
  </si>
  <si>
    <t>SJA_C1-19160</t>
  </si>
  <si>
    <t>BAI96750.1</t>
  </si>
  <si>
    <t>putative sugar transferase</t>
  </si>
  <si>
    <t>SJA_C1-19170</t>
  </si>
  <si>
    <t>BAI96751.1</t>
  </si>
  <si>
    <t>SJA_C1-19180</t>
  </si>
  <si>
    <t>BAI96752.1</t>
  </si>
  <si>
    <t>gelD</t>
  </si>
  <si>
    <t>SJA_C1-19190</t>
  </si>
  <si>
    <t>BAI96753.1</t>
  </si>
  <si>
    <t>periplasmic protein involved in polysaccharide export</t>
  </si>
  <si>
    <t>gelJ</t>
  </si>
  <si>
    <t>SJA_C1-19200</t>
  </si>
  <si>
    <t>BAI96754.1</t>
  </si>
  <si>
    <t>predicted ATPase</t>
  </si>
  <si>
    <t>gelC</t>
  </si>
  <si>
    <t>SJA_C1-19210</t>
  </si>
  <si>
    <t>BAI96755.1</t>
  </si>
  <si>
    <t>uncharacterized protein involved in exopolysaccharide biosynthesis</t>
  </si>
  <si>
    <t>epsG</t>
  </si>
  <si>
    <t>SJA_C1-19220</t>
  </si>
  <si>
    <t>BAI96756.1</t>
  </si>
  <si>
    <t>putative capsular polysaccharide biosynthesis protein</t>
  </si>
  <si>
    <t>SJA_C1-19230</t>
  </si>
  <si>
    <t>BAI96757.1</t>
  </si>
  <si>
    <t>SJA_C1-19240</t>
  </si>
  <si>
    <t>BAI96758.1</t>
  </si>
  <si>
    <t>putative polysaccharide biosynthesis protein</t>
  </si>
  <si>
    <t>exoQ</t>
  </si>
  <si>
    <t>SJA_C1-19250</t>
  </si>
  <si>
    <t>BAI96759.1</t>
  </si>
  <si>
    <t>exopolysaccharide production protein</t>
  </si>
  <si>
    <t>SJA_C1-19260</t>
  </si>
  <si>
    <t>BAI96760.1</t>
  </si>
  <si>
    <t>SJA_C1-19270</t>
  </si>
  <si>
    <t>BAI96761.1</t>
  </si>
  <si>
    <t>SJA_C1-19280</t>
  </si>
  <si>
    <t>BAI96762.1</t>
  </si>
  <si>
    <t>SJA_C1-19290</t>
  </si>
  <si>
    <t>BAI96763.1</t>
  </si>
  <si>
    <t>beta-1,4-xylanase</t>
  </si>
  <si>
    <t>SJA_C1-19300</t>
  </si>
  <si>
    <t>BAI96764.1</t>
  </si>
  <si>
    <t>SJA_C1-19310</t>
  </si>
  <si>
    <t>BAI96765.1</t>
  </si>
  <si>
    <t>SJA_C1-19320</t>
  </si>
  <si>
    <t>BAI96766.1</t>
  </si>
  <si>
    <t>putative beta-glucanase</t>
  </si>
  <si>
    <t>ugd</t>
  </si>
  <si>
    <t>SJA_C1-19330</t>
  </si>
  <si>
    <t>BAI96767.1</t>
  </si>
  <si>
    <t>UDP-glucose 6-dehydrogenase</t>
  </si>
  <si>
    <t>SJA_C1-19340</t>
  </si>
  <si>
    <t>BAI96768.1</t>
  </si>
  <si>
    <t>competence/damage-inducible protein CinA N-terminal domain</t>
  </si>
  <si>
    <t>map</t>
  </si>
  <si>
    <t>SJA_C1-19350</t>
  </si>
  <si>
    <t>BAI96769.1</t>
  </si>
  <si>
    <t>methionyl aminopeptidase</t>
  </si>
  <si>
    <t>SJA_C1-19360</t>
  </si>
  <si>
    <t>BAI96770.1</t>
  </si>
  <si>
    <t>glnA</t>
  </si>
  <si>
    <t>SJA_C1-19370</t>
  </si>
  <si>
    <t>BAI96771.1</t>
  </si>
  <si>
    <t>glutamine synthetase</t>
  </si>
  <si>
    <t>SJA_C1-19380</t>
  </si>
  <si>
    <t>BAI96772.1</t>
  </si>
  <si>
    <t>SJA_C1-19390</t>
  </si>
  <si>
    <t>BAI96773.1</t>
  </si>
  <si>
    <t>SJA_C1-19400</t>
  </si>
  <si>
    <t>BAI96774.1</t>
  </si>
  <si>
    <t>rluD</t>
  </si>
  <si>
    <t>SJA_C1-19410</t>
  </si>
  <si>
    <t>BAI96775.1</t>
  </si>
  <si>
    <t>ribosomal large subunit pseudouridine synthase D</t>
  </si>
  <si>
    <t>rpoH</t>
  </si>
  <si>
    <t>SJA_C1-19420</t>
  </si>
  <si>
    <t>BAI96776.1</t>
  </si>
  <si>
    <t>RNA polymerase sigma-32 factor</t>
  </si>
  <si>
    <t>mtgA</t>
  </si>
  <si>
    <t>SJA_C1-19430</t>
  </si>
  <si>
    <t>BAI96777.1</t>
  </si>
  <si>
    <t>monofunctional biosynthetic peptidoglycan transglycosylase</t>
  </si>
  <si>
    <t>SJA_C1-19440</t>
  </si>
  <si>
    <t>BAI96778.1</t>
  </si>
  <si>
    <t>clpX</t>
  </si>
  <si>
    <t>SJA_C1-19450</t>
  </si>
  <si>
    <t>BAI96779.1</t>
  </si>
  <si>
    <t>ATP-dependent Clp protease ATP-binding subunit ClpX</t>
  </si>
  <si>
    <t>clpP</t>
  </si>
  <si>
    <t>SJA_C1-19460</t>
  </si>
  <si>
    <t>BAI96780.1</t>
  </si>
  <si>
    <t>ATP-dependent Clp protease protease subunit</t>
  </si>
  <si>
    <t>SJA_C1-19470</t>
  </si>
  <si>
    <t>BAI96781.1</t>
  </si>
  <si>
    <t>tig</t>
  </si>
  <si>
    <t>SJA_C1-19480</t>
  </si>
  <si>
    <t>BAI96782.1</t>
  </si>
  <si>
    <t>trigger factor</t>
  </si>
  <si>
    <t>SJA_C1-t0290</t>
  </si>
  <si>
    <t>SJA_C1-19490</t>
  </si>
  <si>
    <t>BAI96783.1</t>
  </si>
  <si>
    <t>SJA_C1-19500</t>
  </si>
  <si>
    <t>BAI96784.1</t>
  </si>
  <si>
    <t>fecR</t>
  </si>
  <si>
    <t>SJA_C1-19510</t>
  </si>
  <si>
    <t>BAI96785.1</t>
  </si>
  <si>
    <t>Fe2+-dicitrate sensor membrane component</t>
  </si>
  <si>
    <t>SJA_C1-19520</t>
  </si>
  <si>
    <t>BAI96786.1</t>
  </si>
  <si>
    <t>NAD-dependent protein deacetylase</t>
  </si>
  <si>
    <t>dapB</t>
  </si>
  <si>
    <t>SJA_C1-19530</t>
  </si>
  <si>
    <t>BAI96787.1</t>
  </si>
  <si>
    <t>dihydrodipicolinate reductase</t>
  </si>
  <si>
    <t>SJA_C1-19540</t>
  </si>
  <si>
    <t>BAI96788.1</t>
  </si>
  <si>
    <t>putative endonuclease III</t>
  </si>
  <si>
    <t>SJA_C1-19550</t>
  </si>
  <si>
    <t>BAI96789.1</t>
  </si>
  <si>
    <t>SJA_C1-t0300</t>
  </si>
  <si>
    <t>SJA_C1-19560</t>
  </si>
  <si>
    <t>BAI96790.1</t>
  </si>
  <si>
    <t>SJA_C1-19570</t>
  </si>
  <si>
    <t>BAI96791.1</t>
  </si>
  <si>
    <t>SJA_C1-19580</t>
  </si>
  <si>
    <t>BAI96792.1</t>
  </si>
  <si>
    <t>linB</t>
  </si>
  <si>
    <t>SJA_C1-19590</t>
  </si>
  <si>
    <t>BAI96793.1</t>
  </si>
  <si>
    <t>1,3,4,6-tetrachloro-1,4-cyclohexadiene hydrolase LinB</t>
  </si>
  <si>
    <t>SJA_C1-19600</t>
  </si>
  <si>
    <t>BAI96794.1</t>
  </si>
  <si>
    <t>SJA_C1-19610</t>
  </si>
  <si>
    <t>BAI96795.1</t>
  </si>
  <si>
    <t>SJA_C1-19620</t>
  </si>
  <si>
    <t>BAI96796.1</t>
  </si>
  <si>
    <t>SJA_C1-19630</t>
  </si>
  <si>
    <t>BAI96797.1</t>
  </si>
  <si>
    <t>SJA_C1-19640</t>
  </si>
  <si>
    <t>BAI96798.1</t>
  </si>
  <si>
    <t>SJA_C1-19650</t>
  </si>
  <si>
    <t>BAI96799.1</t>
  </si>
  <si>
    <t>SJA_C1-19660</t>
  </si>
  <si>
    <t>BAI96800.1</t>
  </si>
  <si>
    <t>SJA_C1-19670</t>
  </si>
  <si>
    <t>BAI96801.1</t>
  </si>
  <si>
    <t>mmcH</t>
  </si>
  <si>
    <t>SJA_C1-19680</t>
  </si>
  <si>
    <t>BAI96802.1</t>
  </si>
  <si>
    <t>protein involved in biosynthesis of mitomycin antibiotics/polyketide fumonisin</t>
  </si>
  <si>
    <t>SJA_C1-19690</t>
  </si>
  <si>
    <t>BAI96803.1</t>
  </si>
  <si>
    <t>ephA</t>
  </si>
  <si>
    <t>SJA_C1-19700</t>
  </si>
  <si>
    <t>BAI96804.1</t>
  </si>
  <si>
    <t>putative epoxide hydrolase</t>
  </si>
  <si>
    <t>SJA_C1-19710</t>
  </si>
  <si>
    <t>BAI96805.1</t>
  </si>
  <si>
    <t>putative limonene-1,2-epoxide hydrolase</t>
  </si>
  <si>
    <t>SJA_C1-19720</t>
  </si>
  <si>
    <t>BAI96806.1</t>
  </si>
  <si>
    <t>SJA_C1-19730</t>
  </si>
  <si>
    <t>BAI96807.1</t>
  </si>
  <si>
    <t>putative pyridoxine 5'-phosphate oxidase</t>
  </si>
  <si>
    <t>ahpD</t>
  </si>
  <si>
    <t>SJA_C1-19740</t>
  </si>
  <si>
    <t>BAI96808.1</t>
  </si>
  <si>
    <t>alkylhydroperoxidase AhpD core</t>
  </si>
  <si>
    <t>SJA_C1-19750</t>
  </si>
  <si>
    <t>BAI96809.1</t>
  </si>
  <si>
    <t>SJA_C1-19760</t>
  </si>
  <si>
    <t>BAI96810.1</t>
  </si>
  <si>
    <t>SJA_C1-19770</t>
  </si>
  <si>
    <t>BAI96811.1</t>
  </si>
  <si>
    <t>SJA_C1-19780</t>
  </si>
  <si>
    <t>BAI96812.1</t>
  </si>
  <si>
    <t>SJA_C1-19790</t>
  </si>
  <si>
    <t>BAI96813.1</t>
  </si>
  <si>
    <t>yjgF</t>
  </si>
  <si>
    <t>SJA_C1-19800</t>
  </si>
  <si>
    <t>BAI96814.1</t>
  </si>
  <si>
    <t>SJA_C1-19810</t>
  </si>
  <si>
    <t>BAI96815.1</t>
  </si>
  <si>
    <t>SJA_C1-19820</t>
  </si>
  <si>
    <t>BAI96816.1</t>
  </si>
  <si>
    <t>peroxiredoxin/AhpC/Tsa family protein</t>
  </si>
  <si>
    <t>SJA_C1-19830</t>
  </si>
  <si>
    <t>BAI96817.1</t>
  </si>
  <si>
    <t>SJA_C1-19840</t>
  </si>
  <si>
    <t>BAI96818.1</t>
  </si>
  <si>
    <t>SJA_C1-19850</t>
  </si>
  <si>
    <t>BAI96819.1</t>
  </si>
  <si>
    <t>SJA_C1-19860</t>
  </si>
  <si>
    <t>BAI96820.1</t>
  </si>
  <si>
    <t>SJA_C1-19870</t>
  </si>
  <si>
    <t>BAI96821.1</t>
  </si>
  <si>
    <t>SJA_C1-19880</t>
  </si>
  <si>
    <t>BAI96822.1</t>
  </si>
  <si>
    <t>SJA_C1-19890</t>
  </si>
  <si>
    <t>BAI96823.1</t>
  </si>
  <si>
    <t>SJA_C1-19900</t>
  </si>
  <si>
    <t>BAI96824.1</t>
  </si>
  <si>
    <t>SJA_C1-19910</t>
  </si>
  <si>
    <t>BAI96825.1</t>
  </si>
  <si>
    <t>trbF</t>
  </si>
  <si>
    <t>SJA_C1-19920</t>
  </si>
  <si>
    <t>BAI96826.1</t>
  </si>
  <si>
    <t>type IV secretory pathway TrbF component</t>
  </si>
  <si>
    <t>trbL</t>
  </si>
  <si>
    <t>SJA_C1-19930</t>
  </si>
  <si>
    <t>BAI96827.1</t>
  </si>
  <si>
    <t>type IV secretory pathway TrbL component</t>
  </si>
  <si>
    <t>trbK</t>
  </si>
  <si>
    <t>SJA_C1-19940</t>
  </si>
  <si>
    <t>BAI96828.1</t>
  </si>
  <si>
    <t>entry exclusion protein TrbK</t>
  </si>
  <si>
    <t>trbJ</t>
  </si>
  <si>
    <t>SJA_C1-19950</t>
  </si>
  <si>
    <t>BAI96829.1</t>
  </si>
  <si>
    <t>conjugal transfer protein TrbJ</t>
  </si>
  <si>
    <t>SJA_C1-19960</t>
  </si>
  <si>
    <t>BAI96830.1</t>
  </si>
  <si>
    <t>trbD</t>
  </si>
  <si>
    <t>SJA_C1-19970</t>
  </si>
  <si>
    <t>BAI96831.1</t>
  </si>
  <si>
    <t>type IV secretory pathway TrbD component</t>
  </si>
  <si>
    <t>SJA_C1-19980</t>
  </si>
  <si>
    <t>BAI96832.1</t>
  </si>
  <si>
    <t>trbB</t>
  </si>
  <si>
    <t>SJA_C1-19990</t>
  </si>
  <si>
    <t>BAI96833.1</t>
  </si>
  <si>
    <t>conjugal transfer protein TrbB</t>
  </si>
  <si>
    <t>SJA_C1-20000</t>
  </si>
  <si>
    <t>BAI96834.1</t>
  </si>
  <si>
    <t>SJA_C1-20010</t>
  </si>
  <si>
    <t>BAI96835.1</t>
  </si>
  <si>
    <t>SJA_C1-20020</t>
  </si>
  <si>
    <t>BAI96836.1</t>
  </si>
  <si>
    <t>SJA_C1-20030</t>
  </si>
  <si>
    <t>BAI96837.1</t>
  </si>
  <si>
    <t>SJA_C1-20040</t>
  </si>
  <si>
    <t>BAI96838.1</t>
  </si>
  <si>
    <t>SJA_C1-20050</t>
  </si>
  <si>
    <t>BAI96839.1</t>
  </si>
  <si>
    <t>traF</t>
  </si>
  <si>
    <t>SJA_C1-20060</t>
  </si>
  <si>
    <t>BAI96840.1</t>
  </si>
  <si>
    <t>type IV secretory pathway protease TraF</t>
  </si>
  <si>
    <t>SJA_C1-20070</t>
  </si>
  <si>
    <t>BAI96841.1</t>
  </si>
  <si>
    <t>SJA_C1-20080</t>
  </si>
  <si>
    <t>BAI96842.1</t>
  </si>
  <si>
    <t>SJA_C1-20090</t>
  </si>
  <si>
    <t>BAI96843.1</t>
  </si>
  <si>
    <t>repA</t>
  </si>
  <si>
    <t>SJA_C1-20100</t>
  </si>
  <si>
    <t>BAI96844.1</t>
  </si>
  <si>
    <t>plasmid replication initiator protein</t>
  </si>
  <si>
    <t>SJA_C1-20110</t>
  </si>
  <si>
    <t>BAI96845.1</t>
  </si>
  <si>
    <t>SJA_C1-20120</t>
  </si>
  <si>
    <t>BAI96846.1</t>
  </si>
  <si>
    <t>SJA_C1-20130</t>
  </si>
  <si>
    <t>BAI96847.1</t>
  </si>
  <si>
    <t>SJA_C1-20140</t>
  </si>
  <si>
    <t>BAI96848.1</t>
  </si>
  <si>
    <t>SJA_C1-20150</t>
  </si>
  <si>
    <t>BAI96849.1</t>
  </si>
  <si>
    <t>SJA_C1-20160</t>
  </si>
  <si>
    <t>BAI96850.1</t>
  </si>
  <si>
    <t>SJA_C1-20170</t>
  </si>
  <si>
    <t>BAI96851.1</t>
  </si>
  <si>
    <t>SJA_C1-20180</t>
  </si>
  <si>
    <t>BAI96852.1</t>
  </si>
  <si>
    <t>SJA_C1-20190</t>
  </si>
  <si>
    <t>BAI96853.1</t>
  </si>
  <si>
    <t>SJA_C1-20200</t>
  </si>
  <si>
    <t>BAI96854.1</t>
  </si>
  <si>
    <t>SJA_C1-20210</t>
  </si>
  <si>
    <t>BAI96855.1</t>
  </si>
  <si>
    <t>SJA_C1-20220</t>
  </si>
  <si>
    <t>BAI96856.1</t>
  </si>
  <si>
    <t>SJA_C1-20230</t>
  </si>
  <si>
    <t>BAI96857.1</t>
  </si>
  <si>
    <t>putative methylase/helicase</t>
  </si>
  <si>
    <t>SJA_C1-20240</t>
  </si>
  <si>
    <t>BAI96858.1</t>
  </si>
  <si>
    <t>SJA_C1-20250</t>
  </si>
  <si>
    <t>BAI96859.1</t>
  </si>
  <si>
    <t>SJA_C1-20260</t>
  </si>
  <si>
    <t>BAI96860.1</t>
  </si>
  <si>
    <t>SJA_C1-20270</t>
  </si>
  <si>
    <t>BAI96861.1</t>
  </si>
  <si>
    <t>SJA_C1-20280</t>
  </si>
  <si>
    <t>BAI96862.1</t>
  </si>
  <si>
    <t>SJA_C1-20290</t>
  </si>
  <si>
    <t>BAI96863.1</t>
  </si>
  <si>
    <t>SJA_C1-20300</t>
  </si>
  <si>
    <t>BAI96864.1</t>
  </si>
  <si>
    <t>SJA_C1-20310</t>
  </si>
  <si>
    <t>BAI96865.1</t>
  </si>
  <si>
    <t>SJA_C1-20320</t>
  </si>
  <si>
    <t>BAI96866.1</t>
  </si>
  <si>
    <t>SJA_C1-20330</t>
  </si>
  <si>
    <t>BAI96867.1</t>
  </si>
  <si>
    <t>SJA_C1-20340</t>
  </si>
  <si>
    <t>BAI96868.1</t>
  </si>
  <si>
    <t>SJA_C1-20350</t>
  </si>
  <si>
    <t>BAI96869.1</t>
  </si>
  <si>
    <t>SJA_C1-20360</t>
  </si>
  <si>
    <t>BAI96870.1</t>
  </si>
  <si>
    <t>SJA_C1-20370</t>
  </si>
  <si>
    <t>BAI96871.1</t>
  </si>
  <si>
    <t>SJA_C1-20380</t>
  </si>
  <si>
    <t>BAI96872.1</t>
  </si>
  <si>
    <t>UBA/THIF-type NAD/FAD binding fold protein</t>
  </si>
  <si>
    <t>SJA_C1-20390</t>
  </si>
  <si>
    <t>BAI96873.1</t>
  </si>
  <si>
    <t>SJA_C1-20400</t>
  </si>
  <si>
    <t>BAI96874.1</t>
  </si>
  <si>
    <t>ada</t>
  </si>
  <si>
    <t>SJA_C1-20410</t>
  </si>
  <si>
    <t>BAI96875.1</t>
  </si>
  <si>
    <t>methylated-DNA-[protein]-cysteine S-methyltransferase</t>
  </si>
  <si>
    <t>SJA_C1-20420</t>
  </si>
  <si>
    <t>BAI96876.1</t>
  </si>
  <si>
    <t>SJA_C1-20430</t>
  </si>
  <si>
    <t>BAI96877.1</t>
  </si>
  <si>
    <t>acrA</t>
  </si>
  <si>
    <t>SJA_C1-20440</t>
  </si>
  <si>
    <t>BAI96878.1</t>
  </si>
  <si>
    <t>acriflavin resistance protein A</t>
  </si>
  <si>
    <t>SJA_C1-20450</t>
  </si>
  <si>
    <t>BAI96879.1</t>
  </si>
  <si>
    <t>SJA_C1-20460</t>
  </si>
  <si>
    <t>BAI96880.1</t>
  </si>
  <si>
    <t>pqqL</t>
  </si>
  <si>
    <t>SJA_C1-20470</t>
  </si>
  <si>
    <t>BAI96881.1</t>
  </si>
  <si>
    <t>putative Zn-dependent peptidase</t>
  </si>
  <si>
    <t>SJA_C1-20480</t>
  </si>
  <si>
    <t>BAI96882.1</t>
  </si>
  <si>
    <t>SJA_C1-20490</t>
  </si>
  <si>
    <t>BAI96883.1</t>
  </si>
  <si>
    <t>general stress protein</t>
  </si>
  <si>
    <t>nifU</t>
  </si>
  <si>
    <t>SJA_C1-20500</t>
  </si>
  <si>
    <t>BAI96884.1</t>
  </si>
  <si>
    <t>nitrogen-fixing NifU-like protein</t>
  </si>
  <si>
    <t>SJA_C1-20510</t>
  </si>
  <si>
    <t>BAI96885.1</t>
  </si>
  <si>
    <t>rimI</t>
  </si>
  <si>
    <t>SJA_C1-20520</t>
  </si>
  <si>
    <t>BAI96886.1</t>
  </si>
  <si>
    <t>ribosomal-protein-alanine N-acetyltransferase</t>
  </si>
  <si>
    <t>SJA_C1-20530</t>
  </si>
  <si>
    <t>BAI96887.1</t>
  </si>
  <si>
    <t>MucR-family transcriptional regulator</t>
  </si>
  <si>
    <t>fur</t>
  </si>
  <si>
    <t>SJA_C1-20540</t>
  </si>
  <si>
    <t>BAI96888.1</t>
  </si>
  <si>
    <t>ferric uptake regulator Fur</t>
  </si>
  <si>
    <t>SJA_C1-20550</t>
  </si>
  <si>
    <t>BAI96889.1</t>
  </si>
  <si>
    <t>miaB</t>
  </si>
  <si>
    <t>SJA_C1-20560</t>
  </si>
  <si>
    <t>BAI96890.1</t>
  </si>
  <si>
    <t>bifunctional enzyme involved in thiolation and methylation of tRNA</t>
  </si>
  <si>
    <t>SJA_C1-20570</t>
  </si>
  <si>
    <t>BAI96891.1</t>
  </si>
  <si>
    <t>phoH</t>
  </si>
  <si>
    <t>SJA_C1-20580</t>
  </si>
  <si>
    <t>BAI96892.1</t>
  </si>
  <si>
    <t>phosphate starvation-inducible protein PhoH</t>
  </si>
  <si>
    <t>SJA_C1-20590</t>
  </si>
  <si>
    <t>BAI96893.1</t>
  </si>
  <si>
    <t>corC</t>
  </si>
  <si>
    <t>SJA_C1-20600</t>
  </si>
  <si>
    <t>BAI96894.1</t>
  </si>
  <si>
    <t>magnesium and cobalt transporter</t>
  </si>
  <si>
    <t>SJA_C1-20610</t>
  </si>
  <si>
    <t>BAI96895.1</t>
  </si>
  <si>
    <t>putative phospholipid phosphatase</t>
  </si>
  <si>
    <t>pdhD</t>
  </si>
  <si>
    <t>SJA_C1-20620</t>
  </si>
  <si>
    <t>BAI96896.1</t>
  </si>
  <si>
    <t>dihydrolipoamide dehydrogenase</t>
  </si>
  <si>
    <t>SJA_C1-20630</t>
  </si>
  <si>
    <t>BAI96897.1</t>
  </si>
  <si>
    <t>SJA_C1-20640</t>
  </si>
  <si>
    <t>BAI96898.1</t>
  </si>
  <si>
    <t>uspA</t>
  </si>
  <si>
    <t>SJA_C1-20650</t>
  </si>
  <si>
    <t>BAI96899.1</t>
  </si>
  <si>
    <t>universal stress protein UspA</t>
  </si>
  <si>
    <t>SJA_C1-20660</t>
  </si>
  <si>
    <t>BAI96900.1</t>
  </si>
  <si>
    <t>SJA_C1-20670</t>
  </si>
  <si>
    <t>BAI96901.1</t>
  </si>
  <si>
    <t>SJA_C1-20680</t>
  </si>
  <si>
    <t>BAI96902.1</t>
  </si>
  <si>
    <t>phospholipid N-methyltransferase</t>
  </si>
  <si>
    <t>SJA_C1-20690</t>
  </si>
  <si>
    <t>BAI96903.1</t>
  </si>
  <si>
    <t>SJA_C1-20700</t>
  </si>
  <si>
    <t>BAI96904.1</t>
  </si>
  <si>
    <t>SJA_C1-20710</t>
  </si>
  <si>
    <t>BAI96905.1</t>
  </si>
  <si>
    <t>enoyl-CoA hydratase/isomerase family protein</t>
  </si>
  <si>
    <t>SJA_C1-20720</t>
  </si>
  <si>
    <t>BAI96906.1</t>
  </si>
  <si>
    <t>paaG</t>
  </si>
  <si>
    <t>SJA_C1-20730</t>
  </si>
  <si>
    <t>BAI96907.1</t>
  </si>
  <si>
    <t>gdh</t>
  </si>
  <si>
    <t>SJA_C1-20740</t>
  </si>
  <si>
    <t>BAI96908.1</t>
  </si>
  <si>
    <t>glucose 1-dehydrogenase</t>
  </si>
  <si>
    <t>folE</t>
  </si>
  <si>
    <t>SJA_C1-20750</t>
  </si>
  <si>
    <t>BAI96909.1</t>
  </si>
  <si>
    <t>GTP cyclohydrolase I</t>
  </si>
  <si>
    <t>SJA_C1-20760</t>
  </si>
  <si>
    <t>BAI96910.1</t>
  </si>
  <si>
    <t>MobA-related protein</t>
  </si>
  <si>
    <t>SJA_C1-20770</t>
  </si>
  <si>
    <t>BAI96911.1</t>
  </si>
  <si>
    <t>SJA_C1-20780</t>
  </si>
  <si>
    <t>BAI96912.1</t>
  </si>
  <si>
    <t>SJA_C1-20790</t>
  </si>
  <si>
    <t>BAI96913.1</t>
  </si>
  <si>
    <t>SJA_C1-20800</t>
  </si>
  <si>
    <t>BAI96914.1</t>
  </si>
  <si>
    <t>SJA_C1-20810</t>
  </si>
  <si>
    <t>BAI96915.1</t>
  </si>
  <si>
    <t>SJA_C1-20820</t>
  </si>
  <si>
    <t>BAI96916.1</t>
  </si>
  <si>
    <t>pgl</t>
  </si>
  <si>
    <t>SJA_C1-20830</t>
  </si>
  <si>
    <t>BAI96917.1</t>
  </si>
  <si>
    <t>6-phosphogluconolactonase</t>
  </si>
  <si>
    <t>SJA_C1-20840</t>
  </si>
  <si>
    <t>BAI96918.1</t>
  </si>
  <si>
    <t>SJA_C1-20850</t>
  </si>
  <si>
    <t>BAI96919.1</t>
  </si>
  <si>
    <t>SJA_C1-t0310</t>
  </si>
  <si>
    <t>zwf</t>
  </si>
  <si>
    <t>SJA_C1-20860</t>
  </si>
  <si>
    <t>BAI96920.1</t>
  </si>
  <si>
    <t>glucose-6-phosphate 1-dehydrogenase</t>
  </si>
  <si>
    <t>edd</t>
  </si>
  <si>
    <t>SJA_C1-20870</t>
  </si>
  <si>
    <t>BAI96921.1</t>
  </si>
  <si>
    <t>phosphogluconate dehydratase</t>
  </si>
  <si>
    <t>glk</t>
  </si>
  <si>
    <t>SJA_C1-20880</t>
  </si>
  <si>
    <t>BAI96922.1</t>
  </si>
  <si>
    <t>glucokinase</t>
  </si>
  <si>
    <t>eda</t>
  </si>
  <si>
    <t>SJA_C1-20890</t>
  </si>
  <si>
    <t>BAI96923.1</t>
  </si>
  <si>
    <t>2-dehydro-3-deoxyphosphogluconate aldolase</t>
  </si>
  <si>
    <t>SJA_C1-20900</t>
  </si>
  <si>
    <t>BAI96924.1</t>
  </si>
  <si>
    <t>SJA_C1-20910</t>
  </si>
  <si>
    <t>BAI96925.1</t>
  </si>
  <si>
    <t>hemB</t>
  </si>
  <si>
    <t>SJA_C1-20920</t>
  </si>
  <si>
    <t>BAI96926.1</t>
  </si>
  <si>
    <t>porphobilinogen synthase</t>
  </si>
  <si>
    <t>SJA_C1-20930</t>
  </si>
  <si>
    <t>BAI96927.1</t>
  </si>
  <si>
    <t>putative aminopeptidase</t>
  </si>
  <si>
    <t>SJA_C1-20940</t>
  </si>
  <si>
    <t>BAI96928.1</t>
  </si>
  <si>
    <t>amtB</t>
  </si>
  <si>
    <t>SJA_C1-20950</t>
  </si>
  <si>
    <t>BAI96929.1</t>
  </si>
  <si>
    <t>ammonia permease</t>
  </si>
  <si>
    <t>SJA_C1-20960</t>
  </si>
  <si>
    <t>BAI96930.1</t>
  </si>
  <si>
    <t>SJA_C1-20970</t>
  </si>
  <si>
    <t>BAI96931.1</t>
  </si>
  <si>
    <t>cyoA</t>
  </si>
  <si>
    <t>SJA_C1-20980</t>
  </si>
  <si>
    <t>BAI96932.1</t>
  </si>
  <si>
    <t>cytochrome o ubiquinol oxidase subunit II</t>
  </si>
  <si>
    <t>cyoB</t>
  </si>
  <si>
    <t>SJA_C1-20990</t>
  </si>
  <si>
    <t>BAI96933.1</t>
  </si>
  <si>
    <t>cytochrome o ubiquinol oxidase subunit I</t>
  </si>
  <si>
    <t>cyoC</t>
  </si>
  <si>
    <t>SJA_C1-21000</t>
  </si>
  <si>
    <t>BAI96934.1</t>
  </si>
  <si>
    <t>cytochrome o ubiquinol oxidase subunit III</t>
  </si>
  <si>
    <t>cyoD</t>
  </si>
  <si>
    <t>SJA_C1-21010</t>
  </si>
  <si>
    <t>BAI96935.1</t>
  </si>
  <si>
    <t>cytochrome o ubiquinol oxidase operon protein cyoD</t>
  </si>
  <si>
    <t>SJA_C1-21020</t>
  </si>
  <si>
    <t>BAI96936.1</t>
  </si>
  <si>
    <t>Surf1 protein</t>
  </si>
  <si>
    <t>SJA_C1-21030</t>
  </si>
  <si>
    <t>BAI96937.1</t>
  </si>
  <si>
    <t>SJA_C1-21040</t>
  </si>
  <si>
    <t>BAI96938.1</t>
  </si>
  <si>
    <t>SJA_C1-21050</t>
  </si>
  <si>
    <t>BAI96939.1</t>
  </si>
  <si>
    <t>SJA_C1-21060</t>
  </si>
  <si>
    <t>BAI96940.1</t>
  </si>
  <si>
    <t>SJA_C1-21070</t>
  </si>
  <si>
    <t>BAI96941.1</t>
  </si>
  <si>
    <t>SJA_C1-21080</t>
  </si>
  <si>
    <t>BAI96942.1</t>
  </si>
  <si>
    <t>putative dehydrogenase/oxidoreductase</t>
  </si>
  <si>
    <t>SJA_C1-21090</t>
  </si>
  <si>
    <t>BAI96943.1</t>
  </si>
  <si>
    <t>SapC-like protein</t>
  </si>
  <si>
    <t>SJA_C1-t0320</t>
  </si>
  <si>
    <t>tRNA-Glu</t>
  </si>
  <si>
    <t>SJA_C1-21100</t>
  </si>
  <si>
    <t>BAI96944.1</t>
  </si>
  <si>
    <t>SJA_C1-21110</t>
  </si>
  <si>
    <t>BAI96945.1</t>
  </si>
  <si>
    <t>transferrin binding protein B</t>
  </si>
  <si>
    <t>SJA_C1-21120</t>
  </si>
  <si>
    <t>BAI96946.1</t>
  </si>
  <si>
    <t>tfdD</t>
  </si>
  <si>
    <t>SJA_C1-21130</t>
  </si>
  <si>
    <t>BAI96947.1</t>
  </si>
  <si>
    <t>(chloro)muconate cycloisomerase</t>
  </si>
  <si>
    <t>tfdR</t>
  </si>
  <si>
    <t>SJA_C1-21140</t>
  </si>
  <si>
    <t>BAI96948.1</t>
  </si>
  <si>
    <t>tfdC</t>
  </si>
  <si>
    <t>SJA_C1-21150</t>
  </si>
  <si>
    <t>BAI96949.1</t>
  </si>
  <si>
    <t>chlorocatechol 1,2-dioxygenase</t>
  </si>
  <si>
    <t>tfdE</t>
  </si>
  <si>
    <t>SJA_C1-21160</t>
  </si>
  <si>
    <t>BAI96950.1</t>
  </si>
  <si>
    <t>dienelactone hydrolase</t>
  </si>
  <si>
    <t>tfdB</t>
  </si>
  <si>
    <t>SJA_C1-21170</t>
  </si>
  <si>
    <t>BAI96951.1</t>
  </si>
  <si>
    <t>dichlorophenol hydroxylase</t>
  </si>
  <si>
    <t>SJA_C1-21180</t>
  </si>
  <si>
    <t>BAI96952.1</t>
  </si>
  <si>
    <t>putative porin</t>
  </si>
  <si>
    <t>SJA_C1-21190</t>
  </si>
  <si>
    <t>BAI96953.1</t>
  </si>
  <si>
    <t>dpep1</t>
  </si>
  <si>
    <t>SJA_C1-21200</t>
  </si>
  <si>
    <t>BAI96954.1</t>
  </si>
  <si>
    <t>membrane dipeptidase</t>
  </si>
  <si>
    <t>SJA_C1-21210</t>
  </si>
  <si>
    <t>BAI96955.1</t>
  </si>
  <si>
    <t>SJA_C1-21220</t>
  </si>
  <si>
    <t>BAI96956.1</t>
  </si>
  <si>
    <t>chrB</t>
  </si>
  <si>
    <t>SJA_C1-21230</t>
  </si>
  <si>
    <t>BAI96957.1</t>
  </si>
  <si>
    <t>chromate resistance protein ChrB</t>
  </si>
  <si>
    <t>chrA</t>
  </si>
  <si>
    <t>SJA_C1-21240</t>
  </si>
  <si>
    <t>BAI96958.1</t>
  </si>
  <si>
    <t>chromate transport protein ChrA</t>
  </si>
  <si>
    <t>groEL</t>
  </si>
  <si>
    <t>SJA_C1-21250</t>
  </si>
  <si>
    <t>BAI96959.1</t>
  </si>
  <si>
    <t>chaperonin GroEL</t>
  </si>
  <si>
    <t>groES</t>
  </si>
  <si>
    <t>SJA_C1-21260</t>
  </si>
  <si>
    <t>BAI96960.1</t>
  </si>
  <si>
    <t>chaperonin GroES</t>
  </si>
  <si>
    <t>SJA_C1-21270</t>
  </si>
  <si>
    <t>BAI96961.1</t>
  </si>
  <si>
    <t>SJA_C1-21280</t>
  </si>
  <si>
    <t>BAI96962.1</t>
  </si>
  <si>
    <t>SJA_C1-21290</t>
  </si>
  <si>
    <t>BAI96963.1</t>
  </si>
  <si>
    <t>SJA_C1-21300</t>
  </si>
  <si>
    <t>BAI96964.1</t>
  </si>
  <si>
    <t>gyrA</t>
  </si>
  <si>
    <t>SJA_C1-21310</t>
  </si>
  <si>
    <t>BAI96965.1</t>
  </si>
  <si>
    <t>DNA gyrase subunit A</t>
  </si>
  <si>
    <t>SJA_C1-21320</t>
  </si>
  <si>
    <t>BAI96966.1</t>
  </si>
  <si>
    <t>SJA_C1-21330</t>
  </si>
  <si>
    <t>BAI96967.1</t>
  </si>
  <si>
    <t>putative ceramide glucosyltransferase</t>
  </si>
  <si>
    <t>htrB</t>
  </si>
  <si>
    <t>SJA_C1-21340</t>
  </si>
  <si>
    <t>BAI96968.1</t>
  </si>
  <si>
    <t>lipid A biosynthesis lauroyl acyltransferase</t>
  </si>
  <si>
    <t>trpF</t>
  </si>
  <si>
    <t>SJA_C1-21350</t>
  </si>
  <si>
    <t>BAI96969.1</t>
  </si>
  <si>
    <t>phosphoribosylanthranilate isomerase</t>
  </si>
  <si>
    <t>trpB</t>
  </si>
  <si>
    <t>SJA_C1-21360</t>
  </si>
  <si>
    <t>BAI96970.1</t>
  </si>
  <si>
    <t>tryptophan synthase beta chain</t>
  </si>
  <si>
    <t>trpA</t>
  </si>
  <si>
    <t>SJA_C1-21370</t>
  </si>
  <si>
    <t>BAI96971.1</t>
  </si>
  <si>
    <t>tryptophan synthase alpha chain</t>
  </si>
  <si>
    <t>accD</t>
  </si>
  <si>
    <t>SJA_C1-21380</t>
  </si>
  <si>
    <t>BAI96972.1</t>
  </si>
  <si>
    <t>acetyl-CoA carboxylase carboxyl transferase subunit beta</t>
  </si>
  <si>
    <t>folC</t>
  </si>
  <si>
    <t>SJA_C1-21390</t>
  </si>
  <si>
    <t>BAI96973.1</t>
  </si>
  <si>
    <t>folylpolyglutamate synthase</t>
  </si>
  <si>
    <t>SJA_C1-21400</t>
  </si>
  <si>
    <t>BAI96974.1</t>
  </si>
  <si>
    <t>ampG</t>
  </si>
  <si>
    <t>SJA_C1-21410</t>
  </si>
  <si>
    <t>BAI96975.1</t>
  </si>
  <si>
    <t>SJA_C1-21420</t>
  </si>
  <si>
    <t>BAI96976.1</t>
  </si>
  <si>
    <t>rluB</t>
  </si>
  <si>
    <t>SJA_C1-21430</t>
  </si>
  <si>
    <t>BAI96977.1</t>
  </si>
  <si>
    <t>ribosomal large subunit pseudouridine synthase B</t>
  </si>
  <si>
    <t>yhhF</t>
  </si>
  <si>
    <t>SJA_C1-21440</t>
  </si>
  <si>
    <t>BAI96978.1</t>
  </si>
  <si>
    <t>putative methylase</t>
  </si>
  <si>
    <t>SJA_C1-21450</t>
  </si>
  <si>
    <t>BAI96979.1</t>
  </si>
  <si>
    <t>SJA_C1-21460</t>
  </si>
  <si>
    <t>BAI96980.1</t>
  </si>
  <si>
    <t>uvrD</t>
  </si>
  <si>
    <t>SJA_C1-21470</t>
  </si>
  <si>
    <t>BAI96981.1</t>
  </si>
  <si>
    <t>DNA helicase II</t>
  </si>
  <si>
    <t>SJA_C1-21480</t>
  </si>
  <si>
    <t>BAI96982.1</t>
  </si>
  <si>
    <t>SJA_C1-t0330</t>
  </si>
  <si>
    <t>SJA_C1-t0340</t>
  </si>
  <si>
    <t>SJA_C1-21490</t>
  </si>
  <si>
    <t>BAI96983.1</t>
  </si>
  <si>
    <t>SJA_C1-21500</t>
  </si>
  <si>
    <t>BAI96984.1</t>
  </si>
  <si>
    <t>aroA</t>
  </si>
  <si>
    <t>SJA_C1-21510</t>
  </si>
  <si>
    <t>BAI96985.1</t>
  </si>
  <si>
    <t>3-phosphoshikimate 1-carboxyvinyltransferase</t>
  </si>
  <si>
    <t>SJA_C1-21520</t>
  </si>
  <si>
    <t>BAI96986.1</t>
  </si>
  <si>
    <t>cmk</t>
  </si>
  <si>
    <t>SJA_C1-21530</t>
  </si>
  <si>
    <t>BAI96987.1</t>
  </si>
  <si>
    <t>cytidylate kinase</t>
  </si>
  <si>
    <t>rpsA</t>
  </si>
  <si>
    <t>SJA_C1-21540</t>
  </si>
  <si>
    <t>BAI96988.1</t>
  </si>
  <si>
    <t>ribosomal protein S1</t>
  </si>
  <si>
    <t>ihfB</t>
  </si>
  <si>
    <t>SJA_C1-21550</t>
  </si>
  <si>
    <t>BAI96989.1</t>
  </si>
  <si>
    <t>integration host factor beta subunit</t>
  </si>
  <si>
    <t>SJA_C1-t0350</t>
  </si>
  <si>
    <t>kef</t>
  </si>
  <si>
    <t>SJA_C1-21560</t>
  </si>
  <si>
    <t>BAI96990.1</t>
  </si>
  <si>
    <t>monovalent cation:H+ antiporter-2</t>
  </si>
  <si>
    <t>glsA</t>
  </si>
  <si>
    <t>SJA_C1-21570</t>
  </si>
  <si>
    <t>BAI96991.1</t>
  </si>
  <si>
    <t>glutaminase</t>
  </si>
  <si>
    <t>SJA_C1-21580</t>
  </si>
  <si>
    <t>BAI96992.1</t>
  </si>
  <si>
    <t>alanyl-tRNA synthetase</t>
  </si>
  <si>
    <t>SJA_C1-21590</t>
  </si>
  <si>
    <t>BAI96993.1</t>
  </si>
  <si>
    <t>aceB</t>
  </si>
  <si>
    <t>SJA_C1-21600</t>
  </si>
  <si>
    <t>BAI96994.1</t>
  </si>
  <si>
    <t>malate synthase</t>
  </si>
  <si>
    <t>SJA_C1-21610</t>
  </si>
  <si>
    <t>BAI96995.1</t>
  </si>
  <si>
    <t>maeB</t>
  </si>
  <si>
    <t>SJA_C1-21620</t>
  </si>
  <si>
    <t>BAI96996.1</t>
  </si>
  <si>
    <t>malate dehydrogenase</t>
  </si>
  <si>
    <t>SJA_C1-21630</t>
  </si>
  <si>
    <t>BAI96997.1</t>
  </si>
  <si>
    <t>araJ</t>
  </si>
  <si>
    <t>SJA_C1-21640</t>
  </si>
  <si>
    <t>BAI96998.1</t>
  </si>
  <si>
    <t>arabinose polymer transporter</t>
  </si>
  <si>
    <t>SJA_C1-21650</t>
  </si>
  <si>
    <t>BAI96999.1</t>
  </si>
  <si>
    <t>SJA_C1-21660</t>
  </si>
  <si>
    <t>BAI97000.1</t>
  </si>
  <si>
    <t>SJA_C1-t0360</t>
  </si>
  <si>
    <t>tRNA-His</t>
  </si>
  <si>
    <t>SJA_C1-21670</t>
  </si>
  <si>
    <t>BAI97001.1</t>
  </si>
  <si>
    <t>hupB</t>
  </si>
  <si>
    <t>SJA_C1-21680</t>
  </si>
  <si>
    <t>BAI97002.1</t>
  </si>
  <si>
    <t>DNA-binding protein HU-beta</t>
  </si>
  <si>
    <t>lon</t>
  </si>
  <si>
    <t>SJA_C1-21690</t>
  </si>
  <si>
    <t>BAI97003.1</t>
  </si>
  <si>
    <t>ATP-dependent Lon protease</t>
  </si>
  <si>
    <t>SJA_C1-21700</t>
  </si>
  <si>
    <t>BAI97004.1</t>
  </si>
  <si>
    <t>dnaX</t>
  </si>
  <si>
    <t>SJA_C1-21710</t>
  </si>
  <si>
    <t>BAI97005.1</t>
  </si>
  <si>
    <t>DNA polymerase III gamma and tau subunit</t>
  </si>
  <si>
    <t>SRP_RNA</t>
  </si>
  <si>
    <t>SJA_C1-srp0010</t>
  </si>
  <si>
    <t>bacterial signal recognition particle RNA</t>
  </si>
  <si>
    <t>ampC</t>
  </si>
  <si>
    <t>SJA_C1-21720</t>
  </si>
  <si>
    <t>BAI97006.1</t>
  </si>
  <si>
    <t>beta-lactamase class A</t>
  </si>
  <si>
    <t>SJA_C1-21730</t>
  </si>
  <si>
    <t>BAI97007.1</t>
  </si>
  <si>
    <t>iscS</t>
  </si>
  <si>
    <t>SJA_C1-21740</t>
  </si>
  <si>
    <t>BAI97008.1</t>
  </si>
  <si>
    <t>cysteine desulfurase</t>
  </si>
  <si>
    <t>nifS</t>
  </si>
  <si>
    <t>SJA_C1-21750</t>
  </si>
  <si>
    <t>BAI97009.1</t>
  </si>
  <si>
    <t>SJA_C1-21760</t>
  </si>
  <si>
    <t>BAI97010.1</t>
  </si>
  <si>
    <t>SJA_C1-21770</t>
  </si>
  <si>
    <t>BAI97011.1</t>
  </si>
  <si>
    <t>rpiB</t>
  </si>
  <si>
    <t>SJA_C1-21780</t>
  </si>
  <si>
    <t>BAI97012.1</t>
  </si>
  <si>
    <t>ribose 5-phosphate isomerase B</t>
  </si>
  <si>
    <t>glyA</t>
  </si>
  <si>
    <t>SJA_C1-21790</t>
  </si>
  <si>
    <t>BAI97013.1</t>
  </si>
  <si>
    <t>glycine hydroxymethyltransferase</t>
  </si>
  <si>
    <t>SJA_C1-21800</t>
  </si>
  <si>
    <t>BAI97014.1</t>
  </si>
  <si>
    <t>NrdR-family transcriptional regulator</t>
  </si>
  <si>
    <t>trmH</t>
  </si>
  <si>
    <t>SJA_C1-21810</t>
  </si>
  <si>
    <t>BAI97015.1</t>
  </si>
  <si>
    <t>tRNA/rRNA methyltransferase</t>
  </si>
  <si>
    <t>SJA_C1-21820</t>
  </si>
  <si>
    <t>BAI97016.1</t>
  </si>
  <si>
    <t>putative chorismate mutase</t>
  </si>
  <si>
    <t>rpsD</t>
  </si>
  <si>
    <t>SJA_C1-21830</t>
  </si>
  <si>
    <t>BAI97017.1</t>
  </si>
  <si>
    <t>ribosomal protein S4</t>
  </si>
  <si>
    <t>SJA_C1-21840</t>
  </si>
  <si>
    <t>BAI97018.1</t>
  </si>
  <si>
    <t>SJA_C1-21850</t>
  </si>
  <si>
    <t>BAI97019.1</t>
  </si>
  <si>
    <t>SJA_C1-21860</t>
  </si>
  <si>
    <t>BAI97020.1</t>
  </si>
  <si>
    <t>SJA_C1-21870</t>
  </si>
  <si>
    <t>BAI97021.1</t>
  </si>
  <si>
    <t>putative peptidylarginine deiminase</t>
  </si>
  <si>
    <t>SJA_C1-21880</t>
  </si>
  <si>
    <t>BAI97022.1</t>
  </si>
  <si>
    <t>SJA_C1-21890</t>
  </si>
  <si>
    <t>BAI97023.1</t>
  </si>
  <si>
    <t>SJA_C1-21900</t>
  </si>
  <si>
    <t>BAI97024.1</t>
  </si>
  <si>
    <t>putative uracil-DNA glycosylase</t>
  </si>
  <si>
    <t>folK</t>
  </si>
  <si>
    <t>SJA_C1-21910</t>
  </si>
  <si>
    <t>BAI97025.1</t>
  </si>
  <si>
    <t>2-amino-4-hydroxy-6-hydroxymethyldihydropteridine pyrophosphokinase</t>
  </si>
  <si>
    <t>SJA_C1-t0370</t>
  </si>
  <si>
    <t>SJA_C1-21920</t>
  </si>
  <si>
    <t>BAI97026.1</t>
  </si>
  <si>
    <t>glgX</t>
  </si>
  <si>
    <t>SJA_C1-21930</t>
  </si>
  <si>
    <t>BAI97027.1</t>
  </si>
  <si>
    <t>glycogen operon protein GlgX</t>
  </si>
  <si>
    <t>glgA</t>
  </si>
  <si>
    <t>SJA_C1-21940</t>
  </si>
  <si>
    <t>BAI97028.1</t>
  </si>
  <si>
    <t>starch synthase</t>
  </si>
  <si>
    <t>glgC</t>
  </si>
  <si>
    <t>SJA_C1-21950</t>
  </si>
  <si>
    <t>BAI97029.1</t>
  </si>
  <si>
    <t>glucose-1-phosphate adenylyltransferase</t>
  </si>
  <si>
    <t>glgB</t>
  </si>
  <si>
    <t>SJA_C1-21960</t>
  </si>
  <si>
    <t>BAI97030.1</t>
  </si>
  <si>
    <t>1,4-alpha-glucan branching enzyme</t>
  </si>
  <si>
    <t>glgP</t>
  </si>
  <si>
    <t>SJA_C1-21970</t>
  </si>
  <si>
    <t>BAI97031.1</t>
  </si>
  <si>
    <t>starch phosphorylase</t>
  </si>
  <si>
    <t>SJA_C1-21980</t>
  </si>
  <si>
    <t>BAI97032.1</t>
  </si>
  <si>
    <t>SJA_C1-21990</t>
  </si>
  <si>
    <t>BAI97033.1</t>
  </si>
  <si>
    <t>SJA_C1-22000</t>
  </si>
  <si>
    <t>BAI97034.1</t>
  </si>
  <si>
    <t>SJA_C1-22010</t>
  </si>
  <si>
    <t>BAI97035.1</t>
  </si>
  <si>
    <t>SJA_C1-22020</t>
  </si>
  <si>
    <t>BAI97036.1</t>
  </si>
  <si>
    <t>SJA_C1-22030</t>
  </si>
  <si>
    <t>BAI97037.1</t>
  </si>
  <si>
    <t>YapH-family protein</t>
  </si>
  <si>
    <t>SJA_C1-22040</t>
  </si>
  <si>
    <t>BAI97038.1</t>
  </si>
  <si>
    <t>SJA_C1-22050</t>
  </si>
  <si>
    <t>BAI97039.1</t>
  </si>
  <si>
    <t>gatB</t>
  </si>
  <si>
    <t>SJA_C1-22060</t>
  </si>
  <si>
    <t>BAI97040.1</t>
  </si>
  <si>
    <t>aspartyl-tRNA(Asn)/glutamyl-tRNA (Gln) amidotransferase subunit B</t>
  </si>
  <si>
    <t>SJA_C1-22070</t>
  </si>
  <si>
    <t>BAI97041.1</t>
  </si>
  <si>
    <t>SJA_C1-22080</t>
  </si>
  <si>
    <t>BAI97042.1</t>
  </si>
  <si>
    <t>AbrB-family putative transcriptional regulator</t>
  </si>
  <si>
    <t>gatA</t>
  </si>
  <si>
    <t>SJA_C1-22090</t>
  </si>
  <si>
    <t>BAI97043.1</t>
  </si>
  <si>
    <t>aspartyl-tRNA(Asn)/glutamyl-tRNA (Gln) amidotransferase subunit A</t>
  </si>
  <si>
    <t>gatC</t>
  </si>
  <si>
    <t>SJA_C1-22100</t>
  </si>
  <si>
    <t>BAI97044.1</t>
  </si>
  <si>
    <t>aspartyl-tRNA(Asn)/glutamyl-tRNA (Gln) amidotransferase subunit C</t>
  </si>
  <si>
    <t>SJA_C1-22110</t>
  </si>
  <si>
    <t>BAI97045.1</t>
  </si>
  <si>
    <t>ruvX</t>
  </si>
  <si>
    <t>SJA_C1-22120</t>
  </si>
  <si>
    <t>BAI97046.1</t>
  </si>
  <si>
    <t>putative Holliday junction resolvase</t>
  </si>
  <si>
    <t>SJA_C1-22130</t>
  </si>
  <si>
    <t>BAI97047.1</t>
  </si>
  <si>
    <t>SJA_C1-22140</t>
  </si>
  <si>
    <t>BAI97048.1</t>
  </si>
  <si>
    <t>SJA_C1-22150</t>
  </si>
  <si>
    <t>BAI97049.1</t>
  </si>
  <si>
    <t>SJA_C1-22160</t>
  </si>
  <si>
    <t>BAI97050.1</t>
  </si>
  <si>
    <t>putative protein-tyrosine kinase</t>
  </si>
  <si>
    <t>gumB</t>
  </si>
  <si>
    <t>SJA_C1-22170</t>
  </si>
  <si>
    <t>BAI97051.1</t>
  </si>
  <si>
    <t>wecC</t>
  </si>
  <si>
    <t>SJA_C1-22180</t>
  </si>
  <si>
    <t>BAI97052.1</t>
  </si>
  <si>
    <t>UDP-N-acetyl-D-mannosaminuronic acid dehydrogenase</t>
  </si>
  <si>
    <t>wecB</t>
  </si>
  <si>
    <t>SJA_C1-22190</t>
  </si>
  <si>
    <t>BAI97053.1</t>
  </si>
  <si>
    <t>UDP-N-acetylglucosamine 2-epimerase</t>
  </si>
  <si>
    <t>SJA_C1-22200</t>
  </si>
  <si>
    <t>BAI97054.1</t>
  </si>
  <si>
    <t>SJA_C1-22210</t>
  </si>
  <si>
    <t>BAI97055.1</t>
  </si>
  <si>
    <t>SJA_C1-22220</t>
  </si>
  <si>
    <t>BAI97056.1</t>
  </si>
  <si>
    <t>gcrA</t>
  </si>
  <si>
    <t>SJA_C1-22230</t>
  </si>
  <si>
    <t>BAI97057.1</t>
  </si>
  <si>
    <t>cell cycle regulator GcrA</t>
  </si>
  <si>
    <t>SJA_C1-22240</t>
  </si>
  <si>
    <t>BAI97058.1</t>
  </si>
  <si>
    <t>SJA_C1-22250</t>
  </si>
  <si>
    <t>BAI97059.1</t>
  </si>
  <si>
    <t>SJA_C1-22260</t>
  </si>
  <si>
    <t>BAI97060.1</t>
  </si>
  <si>
    <t>SJA_C1-22270</t>
  </si>
  <si>
    <t>BAI97061.1</t>
  </si>
  <si>
    <t>SJA_C1-22280</t>
  </si>
  <si>
    <t>BAI97062.1</t>
  </si>
  <si>
    <t>SJA_C1-22290</t>
  </si>
  <si>
    <t>BAI97063.1</t>
  </si>
  <si>
    <t>SJA_C1-22300</t>
  </si>
  <si>
    <t>BAI97064.1</t>
  </si>
  <si>
    <t>SJA_C1-22310</t>
  </si>
  <si>
    <t>BAI97065.1</t>
  </si>
  <si>
    <t>putative agglutination protein</t>
  </si>
  <si>
    <t>SJA_C1-22320</t>
  </si>
  <si>
    <t>BAI97066.1</t>
  </si>
  <si>
    <t>SJA_C1-22330</t>
  </si>
  <si>
    <t>BAI97067.1</t>
  </si>
  <si>
    <t>hemolysin-type calcium-binding repeat protein VCBS</t>
  </si>
  <si>
    <t>SJA_C1-22340</t>
  </si>
  <si>
    <t>BAI97068.1</t>
  </si>
  <si>
    <t>SJA_C1-22350</t>
  </si>
  <si>
    <t>BAI97069.1</t>
  </si>
  <si>
    <t>apaG</t>
  </si>
  <si>
    <t>SJA_C1-22360</t>
  </si>
  <si>
    <t>BAI97070.1</t>
  </si>
  <si>
    <t>ApaG protein</t>
  </si>
  <si>
    <t>metB</t>
  </si>
  <si>
    <t>SJA_C1-22370</t>
  </si>
  <si>
    <t>BAI97071.1</t>
  </si>
  <si>
    <t>cystathionine gamma-synthase</t>
  </si>
  <si>
    <t>leuB</t>
  </si>
  <si>
    <t>SJA_C1-22380</t>
  </si>
  <si>
    <t>BAI97072.1</t>
  </si>
  <si>
    <t>3-isopropylmalate dehydrogenase</t>
  </si>
  <si>
    <t>recO</t>
  </si>
  <si>
    <t>SJA_C1-22390</t>
  </si>
  <si>
    <t>BAI97073.1</t>
  </si>
  <si>
    <t>DNA repair protein RecO</t>
  </si>
  <si>
    <t>SJA_C1-22400</t>
  </si>
  <si>
    <t>BAI97074.1</t>
  </si>
  <si>
    <t>SJA_C1-22410</t>
  </si>
  <si>
    <t>BAI97075.1</t>
  </si>
  <si>
    <t>NarL-like response regulator</t>
  </si>
  <si>
    <t>cpaA</t>
  </si>
  <si>
    <t>SJA_C1-22420</t>
  </si>
  <si>
    <t>BAI97076.1</t>
  </si>
  <si>
    <t>Flp pilus assembly protein protease CpaA</t>
  </si>
  <si>
    <t>SJA_C1-22430</t>
  </si>
  <si>
    <t>BAI97077.1</t>
  </si>
  <si>
    <t>SJA_C1-22440</t>
  </si>
  <si>
    <t>BAI97078.1</t>
  </si>
  <si>
    <t>tadC</t>
  </si>
  <si>
    <t>SJA_C1-22450</t>
  </si>
  <si>
    <t>BAI97079.1</t>
  </si>
  <si>
    <t>Flp pilus assembly protein TadC</t>
  </si>
  <si>
    <t>tadB</t>
  </si>
  <si>
    <t>SJA_C1-22460</t>
  </si>
  <si>
    <t>BAI97080.1</t>
  </si>
  <si>
    <t>Flp pilus assembly protein TadB</t>
  </si>
  <si>
    <t>cpaF</t>
  </si>
  <si>
    <t>SJA_C1-22470</t>
  </si>
  <si>
    <t>BAI97081.1</t>
  </si>
  <si>
    <t>ATPase CpaF</t>
  </si>
  <si>
    <t>cpaE</t>
  </si>
  <si>
    <t>SJA_C1-22480</t>
  </si>
  <si>
    <t>BAI97082.1</t>
  </si>
  <si>
    <t>Flp pilus assembly protein ATPase CpaE</t>
  </si>
  <si>
    <t>SJA_C1-22490</t>
  </si>
  <si>
    <t>BAI97083.1</t>
  </si>
  <si>
    <t>tight adherance protein TadE</t>
  </si>
  <si>
    <t>SJA_C1-22500</t>
  </si>
  <si>
    <t>BAI97084.1</t>
  </si>
  <si>
    <t>SJA_C1-22510</t>
  </si>
  <si>
    <t>BAI97085.1</t>
  </si>
  <si>
    <t>SJA_C1-22520</t>
  </si>
  <si>
    <t>BAI97086.1</t>
  </si>
  <si>
    <t>cpaC</t>
  </si>
  <si>
    <t>SJA_C1-22530</t>
  </si>
  <si>
    <t>BAI97087.1</t>
  </si>
  <si>
    <t>Flp pilus assembly protein secretin CpaC</t>
  </si>
  <si>
    <t>cpaB</t>
  </si>
  <si>
    <t>SJA_C1-22540</t>
  </si>
  <si>
    <t>BAI97088.1</t>
  </si>
  <si>
    <t>Flp pilus assembly protein CpaB</t>
  </si>
  <si>
    <t>flp</t>
  </si>
  <si>
    <t>SJA_C1-22550</t>
  </si>
  <si>
    <t>BAI97089.1</t>
  </si>
  <si>
    <t>Flp pilus assembly protein pilin Flp</t>
  </si>
  <si>
    <t>SJA_C1-22560</t>
  </si>
  <si>
    <t>BAI97090.1</t>
  </si>
  <si>
    <t>SJA_C1-22570</t>
  </si>
  <si>
    <t>BAI97091.1</t>
  </si>
  <si>
    <t>SJA_C1-22580</t>
  </si>
  <si>
    <t>BAI97092.1</t>
  </si>
  <si>
    <t>SJA_C1-22590</t>
  </si>
  <si>
    <t>BAI97093.1</t>
  </si>
  <si>
    <t>uvrC</t>
  </si>
  <si>
    <t>SJA_C1-22600</t>
  </si>
  <si>
    <t>BAI97094.1</t>
  </si>
  <si>
    <t>excinuclease ABC subunit C</t>
  </si>
  <si>
    <t>SJA_C1-22610</t>
  </si>
  <si>
    <t>BAI97095.1</t>
  </si>
  <si>
    <t>F0F1-type ATP synthase subunit b</t>
  </si>
  <si>
    <t>SJA_C1-22620</t>
  </si>
  <si>
    <t>BAI97096.1</t>
  </si>
  <si>
    <t>F0F1-type ATP synthase subunit b'</t>
  </si>
  <si>
    <t>SJA_C1-22630</t>
  </si>
  <si>
    <t>BAI97097.1</t>
  </si>
  <si>
    <t>F0F1-type ATP synthase subunit c</t>
  </si>
  <si>
    <t>atpB</t>
  </si>
  <si>
    <t>SJA_C1-22640</t>
  </si>
  <si>
    <t>BAI97098.1</t>
  </si>
  <si>
    <t>F0F1-type ATP synthase subunit a</t>
  </si>
  <si>
    <t>SJA_C1-22650</t>
  </si>
  <si>
    <t>BAI97099.1</t>
  </si>
  <si>
    <t>ATP synthase protein I</t>
  </si>
  <si>
    <t>SJA_C1-22660</t>
  </si>
  <si>
    <t>BAI97100.1</t>
  </si>
  <si>
    <t>SJA_C1-22670</t>
  </si>
  <si>
    <t>BAI97101.1</t>
  </si>
  <si>
    <t>SJA_C1-22680</t>
  </si>
  <si>
    <t>BAI97102.1</t>
  </si>
  <si>
    <t>putative exoprotein</t>
  </si>
  <si>
    <t>SJA_C1-22690</t>
  </si>
  <si>
    <t>BAI97103.1</t>
  </si>
  <si>
    <t>SJA_C1-t0380</t>
  </si>
  <si>
    <t>tRNA-Gly</t>
  </si>
  <si>
    <t>kdgK</t>
  </si>
  <si>
    <t>SJA_C1-22700</t>
  </si>
  <si>
    <t>BAI97104.1</t>
  </si>
  <si>
    <t>2-dehydro-3-deoxygluconokinase</t>
  </si>
  <si>
    <t>kinC</t>
  </si>
  <si>
    <t>SJA_C1-22710</t>
  </si>
  <si>
    <t>BAI97105.1</t>
  </si>
  <si>
    <t>two-component system sensor sporulation kinase C</t>
  </si>
  <si>
    <t>SJA_C1-22720</t>
  </si>
  <si>
    <t>BAI97106.1</t>
  </si>
  <si>
    <t>cysE</t>
  </si>
  <si>
    <t>SJA_C1-22730</t>
  </si>
  <si>
    <t>BAI97107.1</t>
  </si>
  <si>
    <t>serine O-acetyltransferase</t>
  </si>
  <si>
    <t>SJA_C1-22740</t>
  </si>
  <si>
    <t>BAI97108.1</t>
  </si>
  <si>
    <t>oxyR</t>
  </si>
  <si>
    <t>SJA_C1-22750</t>
  </si>
  <si>
    <t>BAI97109.1</t>
  </si>
  <si>
    <t>moaE</t>
  </si>
  <si>
    <t>SJA_C1-22760</t>
  </si>
  <si>
    <t>BAI97110.1</t>
  </si>
  <si>
    <t>molybdenum cofactor biosynthesis protein E</t>
  </si>
  <si>
    <t>moaD</t>
  </si>
  <si>
    <t>SJA_C1-22770</t>
  </si>
  <si>
    <t>BAI97111.1</t>
  </si>
  <si>
    <t>molybdenum cofactor biosynthesis protein D</t>
  </si>
  <si>
    <t>pgsA</t>
  </si>
  <si>
    <t>SJA_C1-22780</t>
  </si>
  <si>
    <t>BAI97112.1</t>
  </si>
  <si>
    <t>CDP-diacylglycerol--glycerol-3-phosphate 3-phosphatidyltransferase</t>
  </si>
  <si>
    <t>lpiT</t>
  </si>
  <si>
    <t>SJA_C1-22790</t>
  </si>
  <si>
    <t>BAI97113.1</t>
  </si>
  <si>
    <t>SJA_C1-22800</t>
  </si>
  <si>
    <t>BAI97114.1</t>
  </si>
  <si>
    <t>SJA_C1-22810</t>
  </si>
  <si>
    <t>BAI97115.1</t>
  </si>
  <si>
    <t>SJA_C1-22820</t>
  </si>
  <si>
    <t>BAI97116.1</t>
  </si>
  <si>
    <t>NifU-like protein</t>
  </si>
  <si>
    <t>SJA_C1-22830</t>
  </si>
  <si>
    <t>BAI97117.1</t>
  </si>
  <si>
    <t>SJA_C1-22840</t>
  </si>
  <si>
    <t>BAI97118.1</t>
  </si>
  <si>
    <t>SJA_C1-22850</t>
  </si>
  <si>
    <t>BAI97119.1</t>
  </si>
  <si>
    <t>dxs</t>
  </si>
  <si>
    <t>SJA_C1-22860</t>
  </si>
  <si>
    <t>BAI97120.1</t>
  </si>
  <si>
    <t>1-deoxy-D-xylulose-5-phosphate synthase</t>
  </si>
  <si>
    <t>SJA_C1-22870</t>
  </si>
  <si>
    <t>BAI97121.1</t>
  </si>
  <si>
    <t>SJA_C1-22880</t>
  </si>
  <si>
    <t>BAI97122.1</t>
  </si>
  <si>
    <t>SJA_C1-22890</t>
  </si>
  <si>
    <t>BAI97123.1</t>
  </si>
  <si>
    <t>lspA</t>
  </si>
  <si>
    <t>SJA_C1-22900</t>
  </si>
  <si>
    <t>BAI97124.1</t>
  </si>
  <si>
    <t>signal peptidase II</t>
  </si>
  <si>
    <t>ileS</t>
  </si>
  <si>
    <t>SJA_C1-22910</t>
  </si>
  <si>
    <t>BAI97125.1</t>
  </si>
  <si>
    <t>isoleucyl-tRNA synthetase</t>
  </si>
  <si>
    <t>ribF</t>
  </si>
  <si>
    <t>SJA_C1-22920</t>
  </si>
  <si>
    <t>BAI97126.1</t>
  </si>
  <si>
    <t>riboflavin kinase</t>
  </si>
  <si>
    <t>folA</t>
  </si>
  <si>
    <t>SJA_C1-22930</t>
  </si>
  <si>
    <t>BAI97127.1</t>
  </si>
  <si>
    <t>dihydrofolate reductase</t>
  </si>
  <si>
    <t>purK</t>
  </si>
  <si>
    <t>SJA_C1-22940</t>
  </si>
  <si>
    <t>BAI97128.1</t>
  </si>
  <si>
    <t>phosphoribosylaminoimidazole carboxylase ATPase subunit</t>
  </si>
  <si>
    <t>purE</t>
  </si>
  <si>
    <t>SJA_C1-22950</t>
  </si>
  <si>
    <t>BAI97129.1</t>
  </si>
  <si>
    <t>phosphoribosylaminoimidazole carboxylase catalytic subunit</t>
  </si>
  <si>
    <t>gpm</t>
  </si>
  <si>
    <t>SJA_C1-22960</t>
  </si>
  <si>
    <t>BAI97130.1</t>
  </si>
  <si>
    <t>phosphoglycerate mutase</t>
  </si>
  <si>
    <t>sppA</t>
  </si>
  <si>
    <t>SJA_C1-22970</t>
  </si>
  <si>
    <t>BAI97131.1</t>
  </si>
  <si>
    <t>protease IV</t>
  </si>
  <si>
    <t>SJA_C1-22980</t>
  </si>
  <si>
    <t>BAI97132.1</t>
  </si>
  <si>
    <t>exoribonuclease R</t>
  </si>
  <si>
    <t>SJA_C1-22990</t>
  </si>
  <si>
    <t>BAI97133.1</t>
  </si>
  <si>
    <t>SJA_C1-23000</t>
  </si>
  <si>
    <t>BAI97134.1</t>
  </si>
  <si>
    <t>MATE efflux family protein</t>
  </si>
  <si>
    <t>SJA_C1-23010</t>
  </si>
  <si>
    <t>BAI97135.1</t>
  </si>
  <si>
    <t>SJA_C1-23020</t>
  </si>
  <si>
    <t>BAI97136.1</t>
  </si>
  <si>
    <t>SJA_C1-23030</t>
  </si>
  <si>
    <t>BAI97137.1</t>
  </si>
  <si>
    <t>SJA_C1-23040</t>
  </si>
  <si>
    <t>BAI97138.1</t>
  </si>
  <si>
    <t>putative plasmid stabilization system protein</t>
  </si>
  <si>
    <t>SJA_C1-23050</t>
  </si>
  <si>
    <t>BAI97139.1</t>
  </si>
  <si>
    <t>SJA_C1-23060</t>
  </si>
  <si>
    <t>BAI97140.1</t>
  </si>
  <si>
    <t>glutathione peroxidase</t>
  </si>
  <si>
    <t>SJA_C1-23070</t>
  </si>
  <si>
    <t>BAI97141.1</t>
  </si>
  <si>
    <t>SJA_C1-23080</t>
  </si>
  <si>
    <t>BAI97142.1</t>
  </si>
  <si>
    <t>SJA_C1-23090</t>
  </si>
  <si>
    <t>BAI97143.1</t>
  </si>
  <si>
    <t>SJA_C1-23100</t>
  </si>
  <si>
    <t>BAI97144.1</t>
  </si>
  <si>
    <t>phoP</t>
  </si>
  <si>
    <t>SJA_C1-23110</t>
  </si>
  <si>
    <t>BAI97145.1</t>
  </si>
  <si>
    <t>OmpR-family two-component system response regulator PhoP</t>
  </si>
  <si>
    <t>phoQ</t>
  </si>
  <si>
    <t>SJA_C1-23120</t>
  </si>
  <si>
    <t>BAI97146.1</t>
  </si>
  <si>
    <t>two-component system sensor histidine kinase PhoQ</t>
  </si>
  <si>
    <t>SJA_C1-23130</t>
  </si>
  <si>
    <t>BAI97147.1</t>
  </si>
  <si>
    <t>SJA_C1-23140</t>
  </si>
  <si>
    <t>BAI97148.1</t>
  </si>
  <si>
    <t>poly-beta-hydroxyalkanoate depolymerase</t>
  </si>
  <si>
    <t>SJA_C1-23150</t>
  </si>
  <si>
    <t>BAI97149.1</t>
  </si>
  <si>
    <t>SJA_C1-23160</t>
  </si>
  <si>
    <t>BAI97150.1</t>
  </si>
  <si>
    <t>glutamine amidotransferase class I</t>
  </si>
  <si>
    <t>SJA_C1-23170</t>
  </si>
  <si>
    <t>BAI97151.1</t>
  </si>
  <si>
    <t>acnA</t>
  </si>
  <si>
    <t>SJA_C1-23180</t>
  </si>
  <si>
    <t>BAI97152.1</t>
  </si>
  <si>
    <t>aconitate hydratase 1</t>
  </si>
  <si>
    <t>SJA_C1-23190</t>
  </si>
  <si>
    <t>BAI97153.1</t>
  </si>
  <si>
    <t>SJA_C1-23200</t>
  </si>
  <si>
    <t>BAI97154.1</t>
  </si>
  <si>
    <t>SJA_C1-23210</t>
  </si>
  <si>
    <t>BAI97155.1</t>
  </si>
  <si>
    <t>SJA_C1-23220</t>
  </si>
  <si>
    <t>BAI97156.1</t>
  </si>
  <si>
    <t>SJA_C1-23230</t>
  </si>
  <si>
    <t>BAI97157.1</t>
  </si>
  <si>
    <t>SJA_C1-23240</t>
  </si>
  <si>
    <t>BAI97158.1</t>
  </si>
  <si>
    <t>glyoxylate reductase</t>
  </si>
  <si>
    <t>SJA_C1-23250</t>
  </si>
  <si>
    <t>BAI97159.1</t>
  </si>
  <si>
    <t>pot</t>
  </si>
  <si>
    <t>SJA_C1-23260</t>
  </si>
  <si>
    <t>BAI97160.1</t>
  </si>
  <si>
    <t>proton-dependent oligopeptide transporter</t>
  </si>
  <si>
    <t>SJA_C1-23270</t>
  </si>
  <si>
    <t>BAI97161.1</t>
  </si>
  <si>
    <t>SJA_C1-23280</t>
  </si>
  <si>
    <t>BAI97162.1</t>
  </si>
  <si>
    <t>atoC</t>
  </si>
  <si>
    <t>SJA_C1-23290</t>
  </si>
  <si>
    <t>BAI97163.1</t>
  </si>
  <si>
    <t>two-component system response regulator AtoC</t>
  </si>
  <si>
    <t>SJA_C1-23300</t>
  </si>
  <si>
    <t>BAI97164.1</t>
  </si>
  <si>
    <t>SJA_C1-23310</t>
  </si>
  <si>
    <t>BAI97165.1</t>
  </si>
  <si>
    <t>SJA_C1-23320</t>
  </si>
  <si>
    <t>BAI97166.1</t>
  </si>
  <si>
    <t>SJA_C1-23330</t>
  </si>
  <si>
    <t>BAI97167.1</t>
  </si>
  <si>
    <t>SJA_C1-23340</t>
  </si>
  <si>
    <t>BAI97168.1</t>
  </si>
  <si>
    <t>SJA_C1-23350</t>
  </si>
  <si>
    <t>BAI97169.1</t>
  </si>
  <si>
    <t>SJA_C1-23360</t>
  </si>
  <si>
    <t>BAI97170.1</t>
  </si>
  <si>
    <t>SJA_C1-23370</t>
  </si>
  <si>
    <t>BAI97171.1</t>
  </si>
  <si>
    <t>SJA_C1-23380</t>
  </si>
  <si>
    <t>BAI97172.1</t>
  </si>
  <si>
    <t>trxB</t>
  </si>
  <si>
    <t>SJA_C1-23390</t>
  </si>
  <si>
    <t>BAI97173.1</t>
  </si>
  <si>
    <t>NADPH-dependent thioredoxin reductase</t>
  </si>
  <si>
    <t>SJA_C1-23400</t>
  </si>
  <si>
    <t>BAI97174.1</t>
  </si>
  <si>
    <t>putative proteasome-type protease</t>
  </si>
  <si>
    <t>SJA_C1-23410</t>
  </si>
  <si>
    <t>BAI97175.1</t>
  </si>
  <si>
    <t>SJA_C1-23420</t>
  </si>
  <si>
    <t>BAI97176.1</t>
  </si>
  <si>
    <t>SJA_C1-23430</t>
  </si>
  <si>
    <t>BAI97177.1</t>
  </si>
  <si>
    <t>SJA_C1-23440</t>
  </si>
  <si>
    <t>BAI97178.1</t>
  </si>
  <si>
    <t>SJA_C1-t0390</t>
  </si>
  <si>
    <t>pulO</t>
  </si>
  <si>
    <t>SJA_C1-23450</t>
  </si>
  <si>
    <t>BAI97179.1</t>
  </si>
  <si>
    <t>type II secretory pathway prepilin signal peptidase PulO</t>
  </si>
  <si>
    <t>pulN</t>
  </si>
  <si>
    <t>SJA_C1-23460</t>
  </si>
  <si>
    <t>BAI97180.1</t>
  </si>
  <si>
    <t>type II secretory pathway component PulN</t>
  </si>
  <si>
    <t>pulM</t>
  </si>
  <si>
    <t>SJA_C1-23470</t>
  </si>
  <si>
    <t>BAI97181.1</t>
  </si>
  <si>
    <t>type II secretory pathway component PulM</t>
  </si>
  <si>
    <t>pulL</t>
  </si>
  <si>
    <t>SJA_C1-23480</t>
  </si>
  <si>
    <t>BAI97182.1</t>
  </si>
  <si>
    <t>type II secretory pathway component PulL</t>
  </si>
  <si>
    <t>pulK</t>
  </si>
  <si>
    <t>SJA_C1-23490</t>
  </si>
  <si>
    <t>BAI97183.1</t>
  </si>
  <si>
    <t>type II secretory pathway component PulK</t>
  </si>
  <si>
    <t>pulJ</t>
  </si>
  <si>
    <t>SJA_C1-23500</t>
  </si>
  <si>
    <t>BAI97184.1</t>
  </si>
  <si>
    <t>type II secretory pathway component PulJ</t>
  </si>
  <si>
    <t>pulI</t>
  </si>
  <si>
    <t>SJA_C1-23510</t>
  </si>
  <si>
    <t>BAI97185.1</t>
  </si>
  <si>
    <t>type II secretory pathway component PulI</t>
  </si>
  <si>
    <t>pulH</t>
  </si>
  <si>
    <t>SJA_C1-23520</t>
  </si>
  <si>
    <t>BAI97186.1</t>
  </si>
  <si>
    <t>type II secretory pathway component PulH</t>
  </si>
  <si>
    <t>pulG</t>
  </si>
  <si>
    <t>SJA_C1-23530</t>
  </si>
  <si>
    <t>BAI97187.1</t>
  </si>
  <si>
    <t>type II secretory pathway pseudopilin PulG</t>
  </si>
  <si>
    <t>pulF</t>
  </si>
  <si>
    <t>SJA_C1-23540</t>
  </si>
  <si>
    <t>BAI97188.1</t>
  </si>
  <si>
    <t>type II secretory pathway component PulF</t>
  </si>
  <si>
    <t>pulE</t>
  </si>
  <si>
    <t>SJA_C1-23550</t>
  </si>
  <si>
    <t>BAI97189.1</t>
  </si>
  <si>
    <t>type II secretory pathway ATPase PulE</t>
  </si>
  <si>
    <t>pulD</t>
  </si>
  <si>
    <t>SJA_C1-23560</t>
  </si>
  <si>
    <t>BAI97190.1</t>
  </si>
  <si>
    <t>type II secretory pathway component PulD</t>
  </si>
  <si>
    <t>pulC</t>
  </si>
  <si>
    <t>SJA_C1-23570</t>
  </si>
  <si>
    <t>BAI97191.1</t>
  </si>
  <si>
    <t>type II secretory pathway component PulC</t>
  </si>
  <si>
    <t>SJA_C1-23580</t>
  </si>
  <si>
    <t>BAI97192.1</t>
  </si>
  <si>
    <t>putative oxygenase</t>
  </si>
  <si>
    <t>SJA_C1-23590</t>
  </si>
  <si>
    <t>BAI97193.1</t>
  </si>
  <si>
    <t>SJA_C1-23600</t>
  </si>
  <si>
    <t>BAI97194.1</t>
  </si>
  <si>
    <t>SJA_C1-23610</t>
  </si>
  <si>
    <t>BAI97195.1</t>
  </si>
  <si>
    <t>tmRNA</t>
  </si>
  <si>
    <t>SJA_C1-tm0010</t>
  </si>
  <si>
    <t>transfer-messenger RNA</t>
  </si>
  <si>
    <t>SJA_C1-23620</t>
  </si>
  <si>
    <t>BAI97196.1</t>
  </si>
  <si>
    <t>SJA_C1-23630</t>
  </si>
  <si>
    <t>BAI97197.1</t>
  </si>
  <si>
    <t>SJA_C1-23640</t>
  </si>
  <si>
    <t>BAI97198.1</t>
  </si>
  <si>
    <t>SJA_C1-23650</t>
  </si>
  <si>
    <t>BAI97199.1</t>
  </si>
  <si>
    <t>SJA_C1-23660</t>
  </si>
  <si>
    <t>BAI97200.1</t>
  </si>
  <si>
    <t>SJA_C1-23670</t>
  </si>
  <si>
    <t>BAI97201.1</t>
  </si>
  <si>
    <t>SJA_C1-23680</t>
  </si>
  <si>
    <t>BAI97202.1</t>
  </si>
  <si>
    <t>SJA_C1-23690</t>
  </si>
  <si>
    <t>BAI97203.1</t>
  </si>
  <si>
    <t>SJA_C1-23700</t>
  </si>
  <si>
    <t>BAI97204.1</t>
  </si>
  <si>
    <t>SJA_C1-23710</t>
  </si>
  <si>
    <t>BAI97205.1</t>
  </si>
  <si>
    <t>SJA_C1-23720</t>
  </si>
  <si>
    <t>BAI97206.1</t>
  </si>
  <si>
    <t>SJA_C1-23730</t>
  </si>
  <si>
    <t>BAI97207.1</t>
  </si>
  <si>
    <t>putative apramycin biosynthesis protein</t>
  </si>
  <si>
    <t>betA</t>
  </si>
  <si>
    <t>SJA_C1-23740</t>
  </si>
  <si>
    <t>BAI97208.1</t>
  </si>
  <si>
    <t>choline dehydrogenase</t>
  </si>
  <si>
    <t>SJA_C1-23750</t>
  </si>
  <si>
    <t>BAI97209.1</t>
  </si>
  <si>
    <t>IclR-family putative transcriptional regulator</t>
  </si>
  <si>
    <t>SJA_C1-23760</t>
  </si>
  <si>
    <t>BAI97210.1</t>
  </si>
  <si>
    <t>SJA_C1-23770</t>
  </si>
  <si>
    <t>BAI97211.1</t>
  </si>
  <si>
    <t>putative phosphohydrolase</t>
  </si>
  <si>
    <t>SJA_C1-23780</t>
  </si>
  <si>
    <t>BAI97212.1</t>
  </si>
  <si>
    <t>SJA_C1-23790</t>
  </si>
  <si>
    <t>BAI97213.1</t>
  </si>
  <si>
    <t>SJA_C1-23800</t>
  </si>
  <si>
    <t>BAI97214.1</t>
  </si>
  <si>
    <t>scoA</t>
  </si>
  <si>
    <t>SJA_C1-23810</t>
  </si>
  <si>
    <t>BAI97215.1</t>
  </si>
  <si>
    <t>3-oxoacid CoA-transferase subunit A</t>
  </si>
  <si>
    <t>scoB</t>
  </si>
  <si>
    <t>SJA_C1-23820</t>
  </si>
  <si>
    <t>BAI97216.1</t>
  </si>
  <si>
    <t>3-oxoacid CoA-transferase subunit B</t>
  </si>
  <si>
    <t>SJA_C1-t0400</t>
  </si>
  <si>
    <t>SJA_C1-23830</t>
  </si>
  <si>
    <t>BAI97217.1</t>
  </si>
  <si>
    <t>citE</t>
  </si>
  <si>
    <t>SJA_C1-23840</t>
  </si>
  <si>
    <t>BAI97218.1</t>
  </si>
  <si>
    <t>citrate lyase beta chain</t>
  </si>
  <si>
    <t>SJA_C1-23850</t>
  </si>
  <si>
    <t>BAI97219.1</t>
  </si>
  <si>
    <t>SJA_C1-23860</t>
  </si>
  <si>
    <t>BAI97220.1</t>
  </si>
  <si>
    <t>methylcrotonyl-CoA carboxylase alpha subunit</t>
  </si>
  <si>
    <t>SJA_C1-23870</t>
  </si>
  <si>
    <t>BAI97221.1</t>
  </si>
  <si>
    <t>SJA_C1-23880</t>
  </si>
  <si>
    <t>BAI97222.1</t>
  </si>
  <si>
    <t>ivd</t>
  </si>
  <si>
    <t>SJA_C1-23890</t>
  </si>
  <si>
    <t>BAI97223.1</t>
  </si>
  <si>
    <t>isovaleryl-CoA dehydrogenase</t>
  </si>
  <si>
    <t>SJA_C1-23900</t>
  </si>
  <si>
    <t>BAI97224.1</t>
  </si>
  <si>
    <t>bioC</t>
  </si>
  <si>
    <t>SJA_C1-23910</t>
  </si>
  <si>
    <t>BAI97225.1</t>
  </si>
  <si>
    <t>biotin synthesis protein BioC</t>
  </si>
  <si>
    <t>SJA_C1-23920</t>
  </si>
  <si>
    <t>BAI97226.1</t>
  </si>
  <si>
    <t>SJA_C1-23930</t>
  </si>
  <si>
    <t>BAI97227.1</t>
  </si>
  <si>
    <t>putative bacterioferritin-associated ferredoxin</t>
  </si>
  <si>
    <t>bfr</t>
  </si>
  <si>
    <t>SJA_C1-23940</t>
  </si>
  <si>
    <t>BAI97228.1</t>
  </si>
  <si>
    <t>bacterioferritin</t>
  </si>
  <si>
    <t>mutT</t>
  </si>
  <si>
    <t>SJA_C1-23950</t>
  </si>
  <si>
    <t>BAI97229.1</t>
  </si>
  <si>
    <t>CTP pyrophosphohydrolase</t>
  </si>
  <si>
    <t>SJA_C1-23960</t>
  </si>
  <si>
    <t>BAI97230.1</t>
  </si>
  <si>
    <t>putative pilin Flp</t>
  </si>
  <si>
    <t>SJA_C1-23970</t>
  </si>
  <si>
    <t>BAI97231.1</t>
  </si>
  <si>
    <t>SJA_C1-23980</t>
  </si>
  <si>
    <t>BAI97232.1</t>
  </si>
  <si>
    <t>accA</t>
  </si>
  <si>
    <t>SJA_C1-23990</t>
  </si>
  <si>
    <t>BAI97233.1</t>
  </si>
  <si>
    <t>acetyl-CoA carboxylase carboxyl transferase subunit alpha</t>
  </si>
  <si>
    <t>xerD</t>
  </si>
  <si>
    <t>SJA_C1-24000</t>
  </si>
  <si>
    <t>BAI97234.1</t>
  </si>
  <si>
    <t>integrase/recombinase XerD</t>
  </si>
  <si>
    <t>SJA_C1-24010</t>
  </si>
  <si>
    <t>BAI97235.1</t>
  </si>
  <si>
    <t>SJA_C1-24020</t>
  </si>
  <si>
    <t>BAI97236.1</t>
  </si>
  <si>
    <t>aroK</t>
  </si>
  <si>
    <t>SJA_C1-24030</t>
  </si>
  <si>
    <t>BAI97237.1</t>
  </si>
  <si>
    <t>shikimate kinase</t>
  </si>
  <si>
    <t>aro1</t>
  </si>
  <si>
    <t>SJA_C1-24040</t>
  </si>
  <si>
    <t>BAI97238.1</t>
  </si>
  <si>
    <t>3-dehydroquinate synthase</t>
  </si>
  <si>
    <t>rpmE</t>
  </si>
  <si>
    <t>SJA_C1-24050</t>
  </si>
  <si>
    <t>BAI97239.1</t>
  </si>
  <si>
    <t>ribosomal protein L31</t>
  </si>
  <si>
    <t>fabZ</t>
  </si>
  <si>
    <t>SJA_C1-24060</t>
  </si>
  <si>
    <t>BAI97240.1</t>
  </si>
  <si>
    <t>3R-hydroxymyristoyl ACP dehydrase</t>
  </si>
  <si>
    <t>ompH</t>
  </si>
  <si>
    <t>SJA_C1-24070</t>
  </si>
  <si>
    <t>BAI97241.1</t>
  </si>
  <si>
    <t>outer membrane protein OmpH</t>
  </si>
  <si>
    <t>yaeT</t>
  </si>
  <si>
    <t>SJA_C1-24080</t>
  </si>
  <si>
    <t>BAI97242.1</t>
  </si>
  <si>
    <t>outer membrane protein YaeT</t>
  </si>
  <si>
    <t>SJA_C1-24090</t>
  </si>
  <si>
    <t>BAI97243.1</t>
  </si>
  <si>
    <t>putative metallopeptidase</t>
  </si>
  <si>
    <t>dxr</t>
  </si>
  <si>
    <t>SJA_C1-24100</t>
  </si>
  <si>
    <t>BAI97244.1</t>
  </si>
  <si>
    <t>1-deoxy-D-xylulose-5-phosphate reductoisomerase</t>
  </si>
  <si>
    <t>cdsA</t>
  </si>
  <si>
    <t>SJA_C1-24110</t>
  </si>
  <si>
    <t>BAI97245.1</t>
  </si>
  <si>
    <t>phosphatidate cytidylyltransferase</t>
  </si>
  <si>
    <t>uppS</t>
  </si>
  <si>
    <t>SJA_C1-24120</t>
  </si>
  <si>
    <t>BAI97246.1</t>
  </si>
  <si>
    <t>undecaprenyl pyrophosphate synthetase</t>
  </si>
  <si>
    <t>frr</t>
  </si>
  <si>
    <t>SJA_C1-24130</t>
  </si>
  <si>
    <t>BAI97247.1</t>
  </si>
  <si>
    <t>ribosome recycling factor RF-4</t>
  </si>
  <si>
    <t>SJA_C1-24140</t>
  </si>
  <si>
    <t>BAI97248.1</t>
  </si>
  <si>
    <t>uridylate kinase</t>
  </si>
  <si>
    <t>tsf</t>
  </si>
  <si>
    <t>SJA_C1-24150</t>
  </si>
  <si>
    <t>BAI97249.1</t>
  </si>
  <si>
    <t>translation elongation factor EF-Ts</t>
  </si>
  <si>
    <t>rpsB</t>
  </si>
  <si>
    <t>SJA_C1-24160</t>
  </si>
  <si>
    <t>BAI97250.1</t>
  </si>
  <si>
    <t>ribosomal protein S2</t>
  </si>
  <si>
    <t>SJA_C1-24170</t>
  </si>
  <si>
    <t>BAI97251.1</t>
  </si>
  <si>
    <t>pssA</t>
  </si>
  <si>
    <t>SJA_C1-24180</t>
  </si>
  <si>
    <t>BAI97252.1</t>
  </si>
  <si>
    <t>phosphatidylserine synthase</t>
  </si>
  <si>
    <t>psd</t>
  </si>
  <si>
    <t>SJA_C1-24190</t>
  </si>
  <si>
    <t>BAI97253.1</t>
  </si>
  <si>
    <t>phosphatidylserine decarboxylase</t>
  </si>
  <si>
    <t>SJA_C1-24200</t>
  </si>
  <si>
    <t>BAI97254.1</t>
  </si>
  <si>
    <t>icd</t>
  </si>
  <si>
    <t>SJA_C1-24210</t>
  </si>
  <si>
    <t>BAI97255.1</t>
  </si>
  <si>
    <t>isocitrate dehydrogenase</t>
  </si>
  <si>
    <t>yhcX</t>
  </si>
  <si>
    <t>SJA_C1-24220</t>
  </si>
  <si>
    <t>BAI97256.1</t>
  </si>
  <si>
    <t>glmS</t>
  </si>
  <si>
    <t>SJA_C1-24230</t>
  </si>
  <si>
    <t>BAI97257.1</t>
  </si>
  <si>
    <t>glucosamine-fructose-6-phosphate aminotransferase (isomerizing)</t>
  </si>
  <si>
    <t>SJA_C1-24240</t>
  </si>
  <si>
    <t>BAI97258.1</t>
  </si>
  <si>
    <t>glmU</t>
  </si>
  <si>
    <t>SJA_C1-24250</t>
  </si>
  <si>
    <t>BAI97259.1</t>
  </si>
  <si>
    <t>UDP-N-acetylglucosamine pyrophosphorylase</t>
  </si>
  <si>
    <t>SJA_C1-24260</t>
  </si>
  <si>
    <t>BAI97260.1</t>
  </si>
  <si>
    <t>SJA_C1-24270</t>
  </si>
  <si>
    <t>BAI97261.1</t>
  </si>
  <si>
    <t>SJA_C1-24280</t>
  </si>
  <si>
    <t>BAI97262.1</t>
  </si>
  <si>
    <t>SJA_C1-24290</t>
  </si>
  <si>
    <t>BAI97263.1</t>
  </si>
  <si>
    <t>SJA_C1-24300</t>
  </si>
  <si>
    <t>BAI97264.1</t>
  </si>
  <si>
    <t>sucB</t>
  </si>
  <si>
    <t>SJA_C1-24310</t>
  </si>
  <si>
    <t>BAI97265.1</t>
  </si>
  <si>
    <t>2-oxoglutarate dehydrogenase E2 component</t>
  </si>
  <si>
    <t>sucA</t>
  </si>
  <si>
    <t>SJA_C1-24320</t>
  </si>
  <si>
    <t>BAI97266.1</t>
  </si>
  <si>
    <t>2-oxoglutarate dehydrogenase E1 component</t>
  </si>
  <si>
    <t>sucD</t>
  </si>
  <si>
    <t>SJA_C1-24330</t>
  </si>
  <si>
    <t>BAI97267.1</t>
  </si>
  <si>
    <t>succinyl-CoA synthetase alpha chain</t>
  </si>
  <si>
    <t>mdh</t>
  </si>
  <si>
    <t>SJA_C1-24340</t>
  </si>
  <si>
    <t>BAI97268.1</t>
  </si>
  <si>
    <t>SJA_C1-24350</t>
  </si>
  <si>
    <t>BAI97269.1</t>
  </si>
  <si>
    <t>SJA_C1-24360</t>
  </si>
  <si>
    <t>BAI97270.1</t>
  </si>
  <si>
    <t>sdhB</t>
  </si>
  <si>
    <t>SJA_C1-24370</t>
  </si>
  <si>
    <t>BAI97271.1</t>
  </si>
  <si>
    <t>succinate dehydrogenase iron-sulfur protein</t>
  </si>
  <si>
    <t>SJA_C1-24380</t>
  </si>
  <si>
    <t>BAI97272.1</t>
  </si>
  <si>
    <t>SJA_C1-24390</t>
  </si>
  <si>
    <t>BAI97273.1</t>
  </si>
  <si>
    <t>SJA_C1-24400</t>
  </si>
  <si>
    <t>BAI97274.1</t>
  </si>
  <si>
    <t>Hit-family hydrolase</t>
  </si>
  <si>
    <t>SJA_C1-24410</t>
  </si>
  <si>
    <t>BAI97275.1</t>
  </si>
  <si>
    <t>putative sugar nucleotidyltransferase</t>
  </si>
  <si>
    <t>SJA_C1-24420</t>
  </si>
  <si>
    <t>BAI97276.1</t>
  </si>
  <si>
    <t>SJA_C1-24430</t>
  </si>
  <si>
    <t>BAI97277.1</t>
  </si>
  <si>
    <t>pldB</t>
  </si>
  <si>
    <t>SJA_C1-24440</t>
  </si>
  <si>
    <t>BAI97278.1</t>
  </si>
  <si>
    <t>lysophospholipase</t>
  </si>
  <si>
    <t>SJA_C1-24450</t>
  </si>
  <si>
    <t>BAI97279.1</t>
  </si>
  <si>
    <t>SJA_C1-24460</t>
  </si>
  <si>
    <t>BAI97280.1</t>
  </si>
  <si>
    <t>SJA_C1-24470</t>
  </si>
  <si>
    <t>BAI97281.1</t>
  </si>
  <si>
    <t>cpaD</t>
  </si>
  <si>
    <t>SJA_C1-24480</t>
  </si>
  <si>
    <t>BAI97282.1</t>
  </si>
  <si>
    <t>Flp pilus assembly protein CpaD</t>
  </si>
  <si>
    <t>SJA_C1-24490</t>
  </si>
  <si>
    <t>BAI97283.1</t>
  </si>
  <si>
    <t>SJA_C1-24500</t>
  </si>
  <si>
    <t>BAI97284.1</t>
  </si>
  <si>
    <t>SJA_C1-24510</t>
  </si>
  <si>
    <t>BAI97285.1</t>
  </si>
  <si>
    <t>SJA_C1-24520</t>
  </si>
  <si>
    <t>BAI97286.1</t>
  </si>
  <si>
    <t>SJA_C1-24530</t>
  </si>
  <si>
    <t>BAI97287.1</t>
  </si>
  <si>
    <t>N-formylmethionyl-tRNA deformylase</t>
  </si>
  <si>
    <t>recR</t>
  </si>
  <si>
    <t>SJA_C1-24540</t>
  </si>
  <si>
    <t>BAI97288.1</t>
  </si>
  <si>
    <t>recombination protein RecR</t>
  </si>
  <si>
    <t>fmt</t>
  </si>
  <si>
    <t>SJA_C1-24550</t>
  </si>
  <si>
    <t>BAI97289.1</t>
  </si>
  <si>
    <t>methionyl-tRNA formyltransferase</t>
  </si>
  <si>
    <t>truA</t>
  </si>
  <si>
    <t>SJA_C1-24560</t>
  </si>
  <si>
    <t>BAI97290.1</t>
  </si>
  <si>
    <t>tRNA pseudouridine synthase A</t>
  </si>
  <si>
    <t>SJA_C1-24570</t>
  </si>
  <si>
    <t>BAI97291.1</t>
  </si>
  <si>
    <t>SJA_C1-t0410</t>
  </si>
  <si>
    <t>SJA_C1-24580</t>
  </si>
  <si>
    <t>BAI97292.1</t>
  </si>
  <si>
    <t>SJA_C1-24590</t>
  </si>
  <si>
    <t>BAI97293.1</t>
  </si>
  <si>
    <t>SJA_C1-24600</t>
  </si>
  <si>
    <t>BAI97294.1</t>
  </si>
  <si>
    <t>PPE-repeat protein</t>
  </si>
  <si>
    <t>SJA_C1-24610</t>
  </si>
  <si>
    <t>BAI97295.1</t>
  </si>
  <si>
    <t>putative metalloprotease</t>
  </si>
  <si>
    <t>SJA_C1-24620</t>
  </si>
  <si>
    <t>BAI97296.1</t>
  </si>
  <si>
    <t>SJA_C1-24630</t>
  </si>
  <si>
    <t>BAI97297.1</t>
  </si>
  <si>
    <t>SJA_C1-24640</t>
  </si>
  <si>
    <t>BAI97298.1</t>
  </si>
  <si>
    <t>SJA_C1-24650</t>
  </si>
  <si>
    <t>BAI97299.1</t>
  </si>
  <si>
    <t>ftsH</t>
  </si>
  <si>
    <t>SJA_C1-24660</t>
  </si>
  <si>
    <t>BAI97300.1</t>
  </si>
  <si>
    <t>cell division protease FtsH</t>
  </si>
  <si>
    <t>SJA_C1-24670</t>
  </si>
  <si>
    <t>BAI97301.1</t>
  </si>
  <si>
    <t>mesJ</t>
  </si>
  <si>
    <t>SJA_C1-24680</t>
  </si>
  <si>
    <t>BAI97302.1</t>
  </si>
  <si>
    <t>cell cycle protein MesJ</t>
  </si>
  <si>
    <t>SJA_C1-24690</t>
  </si>
  <si>
    <t>BAI97303.1</t>
  </si>
  <si>
    <t>SJA_C1-24700</t>
  </si>
  <si>
    <t>BAI97304.1</t>
  </si>
  <si>
    <t>ptsP</t>
  </si>
  <si>
    <t>SJA_C1-24710</t>
  </si>
  <si>
    <t>BAI97305.1</t>
  </si>
  <si>
    <t>phosphotransferase system enzyme I</t>
  </si>
  <si>
    <t>SJA_C1-24720</t>
  </si>
  <si>
    <t>BAI97306.1</t>
  </si>
  <si>
    <t>HisC-like protein</t>
  </si>
  <si>
    <t>SJA_C1-24730</t>
  </si>
  <si>
    <t>BAI97307.1</t>
  </si>
  <si>
    <t>SJA_C1-24740</t>
  </si>
  <si>
    <t>BAI97308.1</t>
  </si>
  <si>
    <t>SJA_C1-24750</t>
  </si>
  <si>
    <t>BAI97309.1</t>
  </si>
  <si>
    <t>SJA_C1-24760</t>
  </si>
  <si>
    <t>BAI97310.1</t>
  </si>
  <si>
    <t>SJA_C1-24770</t>
  </si>
  <si>
    <t>BAI97311.1</t>
  </si>
  <si>
    <t>SJA_C1-24780</t>
  </si>
  <si>
    <t>BAI97312.1</t>
  </si>
  <si>
    <t>SJA_C1-24790</t>
  </si>
  <si>
    <t>BAI97313.1</t>
  </si>
  <si>
    <t>HxlR-family transcriptional regulator</t>
  </si>
  <si>
    <t>SJA_C1-24800</t>
  </si>
  <si>
    <t>BAI97314.1</t>
  </si>
  <si>
    <t>SJA_C1-24810</t>
  </si>
  <si>
    <t>BAI97315.1</t>
  </si>
  <si>
    <t>lysC</t>
  </si>
  <si>
    <t>SJA_C1-24820</t>
  </si>
  <si>
    <t>BAI97316.1</t>
  </si>
  <si>
    <t>aspartate kinase</t>
  </si>
  <si>
    <t>SJA_C1-24830</t>
  </si>
  <si>
    <t>BAI97317.1</t>
  </si>
  <si>
    <t>coq3</t>
  </si>
  <si>
    <t>SJA_C1-24840</t>
  </si>
  <si>
    <t>BAI97318.1</t>
  </si>
  <si>
    <t>hexaprenyldihydroxybenzoate methyltransferase</t>
  </si>
  <si>
    <t>SJA_C1-24850</t>
  </si>
  <si>
    <t>BAI97319.1</t>
  </si>
  <si>
    <t>SJA_C1-24860</t>
  </si>
  <si>
    <t>BAI97320.1</t>
  </si>
  <si>
    <t>SJA_C1-24870</t>
  </si>
  <si>
    <t>BAI97321.1</t>
  </si>
  <si>
    <t>SJA_C1-24880</t>
  </si>
  <si>
    <t>BAI97322.1</t>
  </si>
  <si>
    <t>SJA_C1-24890</t>
  </si>
  <si>
    <t>BAI97323.1</t>
  </si>
  <si>
    <t>osmC</t>
  </si>
  <si>
    <t>SJA_C1-24900</t>
  </si>
  <si>
    <t>BAI97324.1</t>
  </si>
  <si>
    <t>osmotically inducible protein OsmC</t>
  </si>
  <si>
    <t>SJA_C1-24910</t>
  </si>
  <si>
    <t>BAI97325.1</t>
  </si>
  <si>
    <t>SJA_C1-24920</t>
  </si>
  <si>
    <t>BAI97326.1</t>
  </si>
  <si>
    <t>putative esterase</t>
  </si>
  <si>
    <t>SJA_C1-24930</t>
  </si>
  <si>
    <t>BAI97327.1</t>
  </si>
  <si>
    <t>SJA_C1-24940</t>
  </si>
  <si>
    <t>BAI97328.1</t>
  </si>
  <si>
    <t>SJA_C1-24950</t>
  </si>
  <si>
    <t>BAI97329.1</t>
  </si>
  <si>
    <t>panB</t>
  </si>
  <si>
    <t>SJA_C1-24960</t>
  </si>
  <si>
    <t>BAI97330.1</t>
  </si>
  <si>
    <t>3-methyl-2-oxobutanoate hydroxymethyltransferase</t>
  </si>
  <si>
    <t>SJA_C1-24970</t>
  </si>
  <si>
    <t>BAI97331.1</t>
  </si>
  <si>
    <t>SJA_C1-24980</t>
  </si>
  <si>
    <t>BAI97332.1</t>
  </si>
  <si>
    <t>putative PQQ enzyme</t>
  </si>
  <si>
    <t>engA</t>
  </si>
  <si>
    <t>SJA_C1-24990</t>
  </si>
  <si>
    <t>BAI97333.1</t>
  </si>
  <si>
    <t>GTP-binding protein EngA</t>
  </si>
  <si>
    <t>SJA_C1-25000</t>
  </si>
  <si>
    <t>BAI97334.1</t>
  </si>
  <si>
    <t>putative redox protein</t>
  </si>
  <si>
    <t>SJA_C1-25010</t>
  </si>
  <si>
    <t>BAI97335.1</t>
  </si>
  <si>
    <t>SJA_C1-25020</t>
  </si>
  <si>
    <t>BAI97336.1</t>
  </si>
  <si>
    <t>SJA_C1-25030</t>
  </si>
  <si>
    <t>BAI97337.1</t>
  </si>
  <si>
    <t>putative succinyltransferase</t>
  </si>
  <si>
    <t>SJA_C1-25040</t>
  </si>
  <si>
    <t>BAI97338.1</t>
  </si>
  <si>
    <t>SJA_C1-25050</t>
  </si>
  <si>
    <t>BAI97339.1</t>
  </si>
  <si>
    <t>valS</t>
  </si>
  <si>
    <t>SJA_C1-25060</t>
  </si>
  <si>
    <t>BAI97340.1</t>
  </si>
  <si>
    <t>valyl-tRNA synthetase</t>
  </si>
  <si>
    <t>SJA_C1-25070</t>
  </si>
  <si>
    <t>BAI97341.1</t>
  </si>
  <si>
    <t>putative oligopeptidase</t>
  </si>
  <si>
    <t>SJA_C1-25080</t>
  </si>
  <si>
    <t>BAI97342.1</t>
  </si>
  <si>
    <t>SJA_C1-25090</t>
  </si>
  <si>
    <t>BAI97343.1</t>
  </si>
  <si>
    <t>TolC-like protein</t>
  </si>
  <si>
    <t>pcm</t>
  </si>
  <si>
    <t>SJA_C1-25100</t>
  </si>
  <si>
    <t>BAI97344.1</t>
  </si>
  <si>
    <t>protein-L-isoaspartate(D-aspartate) O-methyltransferase</t>
  </si>
  <si>
    <t>SJA_C1-t0420</t>
  </si>
  <si>
    <t>tRNA-Cys</t>
  </si>
  <si>
    <t>SJA_C1-25110</t>
  </si>
  <si>
    <t>BAI97345.1</t>
  </si>
  <si>
    <t>SJA_C1-25120</t>
  </si>
  <si>
    <t>BAI97346.1</t>
  </si>
  <si>
    <t>SJA_C1-25130</t>
  </si>
  <si>
    <t>BAI97347.1</t>
  </si>
  <si>
    <t>SJA_C1-25140</t>
  </si>
  <si>
    <t>BAI97348.1</t>
  </si>
  <si>
    <t>SJA_C1-25150</t>
  </si>
  <si>
    <t>BAI97349.1</t>
  </si>
  <si>
    <t>catD</t>
  </si>
  <si>
    <t>SJA_C1-25160</t>
  </si>
  <si>
    <t>BAI97350.1</t>
  </si>
  <si>
    <t>probable beta-ketoadipate enol-lactone hydrolase</t>
  </si>
  <si>
    <t>pcaI/pcaF/catF</t>
  </si>
  <si>
    <t>SJA_C1-25170</t>
  </si>
  <si>
    <t>BAI97351.1</t>
  </si>
  <si>
    <t>PcaI/PcaF/CatF</t>
  </si>
  <si>
    <t>catA/pcaH</t>
  </si>
  <si>
    <t>SJA_C1-25180</t>
  </si>
  <si>
    <t>BAI97352.1</t>
  </si>
  <si>
    <t>catechol 1,2-dioxygenase</t>
  </si>
  <si>
    <t>catC</t>
  </si>
  <si>
    <t>SJA_C1-25190</t>
  </si>
  <si>
    <t>BAI97353.1</t>
  </si>
  <si>
    <t>muconolactone delta-isomerase</t>
  </si>
  <si>
    <t>catB</t>
  </si>
  <si>
    <t>SJA_C1-25200</t>
  </si>
  <si>
    <t>BAI97354.1</t>
  </si>
  <si>
    <t>muconate cycloisomerase I</t>
  </si>
  <si>
    <t>catR</t>
  </si>
  <si>
    <t>SJA_C1-25210</t>
  </si>
  <si>
    <t>BAI97355.1</t>
  </si>
  <si>
    <t>andAc</t>
  </si>
  <si>
    <t>SJA_C1-25220</t>
  </si>
  <si>
    <t>BAI97356.1</t>
  </si>
  <si>
    <t>large subunit of anthranilate dioxygenase</t>
  </si>
  <si>
    <t>andAd</t>
  </si>
  <si>
    <t>SJA_C1-25230</t>
  </si>
  <si>
    <t>BAI97357.1</t>
  </si>
  <si>
    <t>small subunit of anthranilate dioxygenase</t>
  </si>
  <si>
    <t>andAb</t>
  </si>
  <si>
    <t>SJA_C1-25240</t>
  </si>
  <si>
    <t>BAI97358.1</t>
  </si>
  <si>
    <t>anthranilate dioxygenase ferredoxin</t>
  </si>
  <si>
    <t>andAa</t>
  </si>
  <si>
    <t>SJA_C1-25250</t>
  </si>
  <si>
    <t>BAI97359.1</t>
  </si>
  <si>
    <t>anthranilate dioxygenase ferredoxin reductase</t>
  </si>
  <si>
    <t>andR</t>
  </si>
  <si>
    <t>SJA_C1-25260</t>
  </si>
  <si>
    <t>BAI97360.1</t>
  </si>
  <si>
    <t>SJA_C1-25270</t>
  </si>
  <si>
    <t>BAI97361.1</t>
  </si>
  <si>
    <t>SJA_C1-25280</t>
  </si>
  <si>
    <t>BAI97362.1</t>
  </si>
  <si>
    <t>cpo</t>
  </si>
  <si>
    <t>SJA_C1-25290</t>
  </si>
  <si>
    <t>BAI97363.1</t>
  </si>
  <si>
    <t>chloride peroxidase</t>
  </si>
  <si>
    <t>SJA_C1-25300</t>
  </si>
  <si>
    <t>BAI97364.1</t>
  </si>
  <si>
    <t>SJA_C1-25310</t>
  </si>
  <si>
    <t>BAI97365.1</t>
  </si>
  <si>
    <t>SJA_C1-25320</t>
  </si>
  <si>
    <t>BAI97366.1</t>
  </si>
  <si>
    <t>SJA_C1-25330</t>
  </si>
  <si>
    <t>BAI97367.1</t>
  </si>
  <si>
    <t>SJA_C1-25340</t>
  </si>
  <si>
    <t>BAI97368.1</t>
  </si>
  <si>
    <t>SJA_C1-25350</t>
  </si>
  <si>
    <t>BAI97369.1</t>
  </si>
  <si>
    <t>SJA_C1-25360</t>
  </si>
  <si>
    <t>BAI97370.1</t>
  </si>
  <si>
    <t>SJA_C1-25370</t>
  </si>
  <si>
    <t>BAI97371.1</t>
  </si>
  <si>
    <t>SJA_C1-25380</t>
  </si>
  <si>
    <t>BAI97372.1</t>
  </si>
  <si>
    <t>SJA_C1-25390</t>
  </si>
  <si>
    <t>BAI97373.1</t>
  </si>
  <si>
    <t>SJA_C1-25400</t>
  </si>
  <si>
    <t>BAI97374.1</t>
  </si>
  <si>
    <t>SJA_C1-25410</t>
  </si>
  <si>
    <t>BAI97375.1</t>
  </si>
  <si>
    <t>SJA_C1-25420</t>
  </si>
  <si>
    <t>BAI97376.1</t>
  </si>
  <si>
    <t>two-component system sensor histidine kinase CpxA</t>
  </si>
  <si>
    <t>ompR</t>
  </si>
  <si>
    <t>SJA_C1-25430</t>
  </si>
  <si>
    <t>BAI97377.1</t>
  </si>
  <si>
    <t>two-component system phosphate regulon response regulator OmpR</t>
  </si>
  <si>
    <t>SJA_C1-25440</t>
  </si>
  <si>
    <t>BAI97378.1</t>
  </si>
  <si>
    <t>SJA_C1-25450</t>
  </si>
  <si>
    <t>BAI97379.1</t>
  </si>
  <si>
    <t>SJA_C1-25460</t>
  </si>
  <si>
    <t>BAI97380.1</t>
  </si>
  <si>
    <t>sterol desaturase</t>
  </si>
  <si>
    <t>SJA_C1-25470</t>
  </si>
  <si>
    <t>BAI97381.1</t>
  </si>
  <si>
    <t>putative dienelactone hydrolase</t>
  </si>
  <si>
    <t>SJA_C1-25480</t>
  </si>
  <si>
    <t>BAI97382.1</t>
  </si>
  <si>
    <t>SJA_C1-25490</t>
  </si>
  <si>
    <t>BAI97383.1</t>
  </si>
  <si>
    <t>ndk</t>
  </si>
  <si>
    <t>SJA_C1-25500</t>
  </si>
  <si>
    <t>BAI97384.1</t>
  </si>
  <si>
    <t>nucleoside-diphosphate kinase</t>
  </si>
  <si>
    <t>SJA_C1-25510</t>
  </si>
  <si>
    <t>BAI97385.1</t>
  </si>
  <si>
    <t>DNA polymerase III chi subunit</t>
  </si>
  <si>
    <t>pepA</t>
  </si>
  <si>
    <t>SJA_C1-25520</t>
  </si>
  <si>
    <t>BAI97386.1</t>
  </si>
  <si>
    <t>leucyl aminopeptidase</t>
  </si>
  <si>
    <t>ostA</t>
  </si>
  <si>
    <t>SJA_C1-25530</t>
  </si>
  <si>
    <t>BAI97387.1</t>
  </si>
  <si>
    <t>organic solvent tolerance protein OstA</t>
  </si>
  <si>
    <t>surA</t>
  </si>
  <si>
    <t>SJA_C1-25540</t>
  </si>
  <si>
    <t>BAI97388.1</t>
  </si>
  <si>
    <t>peptidyl-prolyl cis-trans isomerase SurA</t>
  </si>
  <si>
    <t>pdxA</t>
  </si>
  <si>
    <t>SJA_C1-25550</t>
  </si>
  <si>
    <t>BAI97389.1</t>
  </si>
  <si>
    <t>4-hydroxythreonine-4-phosphate dehydrogenase</t>
  </si>
  <si>
    <t>ksgA</t>
  </si>
  <si>
    <t>SJA_C1-25560</t>
  </si>
  <si>
    <t>BAI97390.1</t>
  </si>
  <si>
    <t>dimethyladenosine transferase</t>
  </si>
  <si>
    <t>SJA_C1-25570</t>
  </si>
  <si>
    <t>BAI97391.1</t>
  </si>
  <si>
    <t>SJA_C1-25580</t>
  </si>
  <si>
    <t>BAI97392.1</t>
  </si>
  <si>
    <t>SJA_C1-25590</t>
  </si>
  <si>
    <t>BAI97393.1</t>
  </si>
  <si>
    <t>guaB</t>
  </si>
  <si>
    <t>SJA_C1-25600</t>
  </si>
  <si>
    <t>BAI97394.1</t>
  </si>
  <si>
    <t>IMP dehydrogenase</t>
  </si>
  <si>
    <t>SJA_C1-25610</t>
  </si>
  <si>
    <t>BAI97395.1</t>
  </si>
  <si>
    <t>aspartate racemase</t>
  </si>
  <si>
    <t>pntB</t>
  </si>
  <si>
    <t>SJA_C1-25620</t>
  </si>
  <si>
    <t>BAI97396.1</t>
  </si>
  <si>
    <t>NAD(P) transhydrogenase beta subunit</t>
  </si>
  <si>
    <t>pntA</t>
  </si>
  <si>
    <t>SJA_C1-25630</t>
  </si>
  <si>
    <t>BAI97397.1</t>
  </si>
  <si>
    <t>NAD(P) transhydrogenase alpha subunit</t>
  </si>
  <si>
    <t>SJA_C1-25640</t>
  </si>
  <si>
    <t>BAI97398.1</t>
  </si>
  <si>
    <t>hydG</t>
  </si>
  <si>
    <t>SJA_C1-25650</t>
  </si>
  <si>
    <t>BAI97399.1</t>
  </si>
  <si>
    <t>two-component system response regulator HydG</t>
  </si>
  <si>
    <t>SJA_C1-25660</t>
  </si>
  <si>
    <t>BAI97400.1</t>
  </si>
  <si>
    <t>SJA_C1-25670</t>
  </si>
  <si>
    <t>BAI97401.1</t>
  </si>
  <si>
    <t>L-asparaginase</t>
  </si>
  <si>
    <t>proC</t>
  </si>
  <si>
    <t>SJA_C1-25680</t>
  </si>
  <si>
    <t>BAI97402.1</t>
  </si>
  <si>
    <t>pyrroline-5-carboxylate reductase</t>
  </si>
  <si>
    <t>SJA_C1-25690</t>
  </si>
  <si>
    <t>BAI97403.1</t>
  </si>
  <si>
    <t>SJA_C1-25700</t>
  </si>
  <si>
    <t>BAI97404.1</t>
  </si>
  <si>
    <t>bzrP</t>
  </si>
  <si>
    <t>SJA_C1-25710</t>
  </si>
  <si>
    <t>BAI97405.1</t>
  </si>
  <si>
    <t>benzodiazepine receptor</t>
  </si>
  <si>
    <t>SJA_C1-25720</t>
  </si>
  <si>
    <t>BAI97406.1</t>
  </si>
  <si>
    <t>SJA_C1-25730</t>
  </si>
  <si>
    <t>BAI97407.1</t>
  </si>
  <si>
    <t>tlyA</t>
  </si>
  <si>
    <t>SJA_C1-25740</t>
  </si>
  <si>
    <t>BAI97408.1</t>
  </si>
  <si>
    <t>putative hemolysin A</t>
  </si>
  <si>
    <t>dsbD</t>
  </si>
  <si>
    <t>SJA_C1-25750</t>
  </si>
  <si>
    <t>BAI97409.1</t>
  </si>
  <si>
    <t>thiol:disulfide interchange protein</t>
  </si>
  <si>
    <t>SJA_C1-25760</t>
  </si>
  <si>
    <t>BAI97410.1</t>
  </si>
  <si>
    <t>putative alkaline phosphatase</t>
  </si>
  <si>
    <t>SJA_C1-25770</t>
  </si>
  <si>
    <t>BAI97411.1</t>
  </si>
  <si>
    <t>envZ</t>
  </si>
  <si>
    <t>SJA_C1-25780</t>
  </si>
  <si>
    <t>BAI97412.1</t>
  </si>
  <si>
    <t>two-component system osmolarity sensor histidine kinase EnvZ</t>
  </si>
  <si>
    <t>SJA_C1-25790</t>
  </si>
  <si>
    <t>BAI97413.1</t>
  </si>
  <si>
    <t>two-component system response regulator OmpR</t>
  </si>
  <si>
    <t>SJA_C1-25800</t>
  </si>
  <si>
    <t>BAI97414.1</t>
  </si>
  <si>
    <t>SJA_C1-25810</t>
  </si>
  <si>
    <t>BAI97415.1</t>
  </si>
  <si>
    <t>putative sulphate transporter</t>
  </si>
  <si>
    <t>SJA_C1-25820</t>
  </si>
  <si>
    <t>BAI97416.1</t>
  </si>
  <si>
    <t>SJA_C1-25830</t>
  </si>
  <si>
    <t>BAI97417.1</t>
  </si>
  <si>
    <t>SJA_C1-25840</t>
  </si>
  <si>
    <t>BAI97418.1</t>
  </si>
  <si>
    <t>SJA_C1-25850</t>
  </si>
  <si>
    <t>BAI97419.1</t>
  </si>
  <si>
    <t>SJA_C1-25860</t>
  </si>
  <si>
    <t>BAI97420.1</t>
  </si>
  <si>
    <t>SJA_C1-25870</t>
  </si>
  <si>
    <t>BAI97421.1</t>
  </si>
  <si>
    <t>amylo-alpha-1,6-glucosidase</t>
  </si>
  <si>
    <t>SJA_C1-25880</t>
  </si>
  <si>
    <t>BAI97422.1</t>
  </si>
  <si>
    <t>SJA_C1-25890</t>
  </si>
  <si>
    <t>BAI97423.1</t>
  </si>
  <si>
    <t>SJA_C1-25900</t>
  </si>
  <si>
    <t>BAI97424.1</t>
  </si>
  <si>
    <t>SJA_C1-25910</t>
  </si>
  <si>
    <t>BAI97425.1</t>
  </si>
  <si>
    <t>putative NAD(P)H dehydrogenase</t>
  </si>
  <si>
    <t>SJA_C1-25920</t>
  </si>
  <si>
    <t>BAI97426.1</t>
  </si>
  <si>
    <t>SJA_C1-25930</t>
  </si>
  <si>
    <t>BAI97427.1</t>
  </si>
  <si>
    <t>putative ribose-phosphate pyrophosphokinase</t>
  </si>
  <si>
    <t>SJA_C1-25940</t>
  </si>
  <si>
    <t>BAI97428.1</t>
  </si>
  <si>
    <t>SJA_C1-25950</t>
  </si>
  <si>
    <t>BAI97429.1</t>
  </si>
  <si>
    <t>hsp20</t>
  </si>
  <si>
    <t>SJA_C1-25960</t>
  </si>
  <si>
    <t>BAI97430.1</t>
  </si>
  <si>
    <t>molecular chaperone (small heat shock protein)</t>
  </si>
  <si>
    <t>SJA_C1-25970</t>
  </si>
  <si>
    <t>BAI97431.1</t>
  </si>
  <si>
    <t>SJA_C1-25980</t>
  </si>
  <si>
    <t>BAI97432.1</t>
  </si>
  <si>
    <t>SJA_C1-25990</t>
  </si>
  <si>
    <t>BAI97433.1</t>
  </si>
  <si>
    <t>SJA_C1-26000</t>
  </si>
  <si>
    <t>BAI97434.1</t>
  </si>
  <si>
    <t>SJA_C1-26010</t>
  </si>
  <si>
    <t>BAI97435.1</t>
  </si>
  <si>
    <t>SJA_C1-26020</t>
  </si>
  <si>
    <t>BAI97436.1</t>
  </si>
  <si>
    <t>putative transporter component</t>
  </si>
  <si>
    <t>SJA_C1-26030</t>
  </si>
  <si>
    <t>BAI97437.1</t>
  </si>
  <si>
    <t>SJA_C1-26040</t>
  </si>
  <si>
    <t>BAI97438.1</t>
  </si>
  <si>
    <t>SJA_C1-26050</t>
  </si>
  <si>
    <t>BAI97439.1</t>
  </si>
  <si>
    <t>SJA_C1-26060</t>
  </si>
  <si>
    <t>BAI97440.1</t>
  </si>
  <si>
    <t>SJA_C1-26070</t>
  </si>
  <si>
    <t>BAI97441.1</t>
  </si>
  <si>
    <t>SJA_C1-26080</t>
  </si>
  <si>
    <t>BAI97442.1</t>
  </si>
  <si>
    <t>SJA_C1-26090</t>
  </si>
  <si>
    <t>BAI97443.1</t>
  </si>
  <si>
    <t>putative DNA modification methylase</t>
  </si>
  <si>
    <t>SJA_C1-26100</t>
  </si>
  <si>
    <t>BAI97444.1</t>
  </si>
  <si>
    <t>SJA_C1-26110</t>
  </si>
  <si>
    <t>BAI97445.1</t>
  </si>
  <si>
    <t>SJA_C1-26120</t>
  </si>
  <si>
    <t>BAI97446.1</t>
  </si>
  <si>
    <t>SJA_C1-26130</t>
  </si>
  <si>
    <t>BAI97447.1</t>
  </si>
  <si>
    <t>SJA_C1-26140</t>
  </si>
  <si>
    <t>BAI97448.1</t>
  </si>
  <si>
    <t>SJA_C1-26150</t>
  </si>
  <si>
    <t>BAI97449.1</t>
  </si>
  <si>
    <t>SJA_C1-26160</t>
  </si>
  <si>
    <t>BAI97450.1</t>
  </si>
  <si>
    <t>SJA_C1-26170</t>
  </si>
  <si>
    <t>BAI97451.1</t>
  </si>
  <si>
    <t>SJA_C1-26180</t>
  </si>
  <si>
    <t>BAI97452.1</t>
  </si>
  <si>
    <t>SJA_C1-26190</t>
  </si>
  <si>
    <t>BAI97453.1</t>
  </si>
  <si>
    <t>putative prophage MuMc02 nuclease</t>
  </si>
  <si>
    <t>SJA_C1-26200</t>
  </si>
  <si>
    <t>BAI97454.1</t>
  </si>
  <si>
    <t>SJA_C1-26210</t>
  </si>
  <si>
    <t>BAI97455.1</t>
  </si>
  <si>
    <t>SJA_C1-26220</t>
  </si>
  <si>
    <t>BAI97456.1</t>
  </si>
  <si>
    <t>SJA_C1-26230</t>
  </si>
  <si>
    <t>BAI97457.1</t>
  </si>
  <si>
    <t>SJA_C1-26240</t>
  </si>
  <si>
    <t>BAI97458.1</t>
  </si>
  <si>
    <t>SJA_C1-26250</t>
  </si>
  <si>
    <t>BAI97459.1</t>
  </si>
  <si>
    <t>SJA_C1-26260</t>
  </si>
  <si>
    <t>BAI97460.1</t>
  </si>
  <si>
    <t>SJA_C1-26270</t>
  </si>
  <si>
    <t>BAI97461.1</t>
  </si>
  <si>
    <t>LuxR-family putative transcriptional regulator</t>
  </si>
  <si>
    <t>SJA_C1-26280</t>
  </si>
  <si>
    <t>BAI97462.1</t>
  </si>
  <si>
    <t>SJA_C1-26290</t>
  </si>
  <si>
    <t>BAI97463.1</t>
  </si>
  <si>
    <t>SJA_C1-26300</t>
  </si>
  <si>
    <t>BAI97464.1</t>
  </si>
  <si>
    <t>putative phage repressor</t>
  </si>
  <si>
    <t>SJA_C1-26310</t>
  </si>
  <si>
    <t>BAI97465.1</t>
  </si>
  <si>
    <t>SJA_C1-26320</t>
  </si>
  <si>
    <t>BAI97466.1</t>
  </si>
  <si>
    <t>SJA_C1-26330</t>
  </si>
  <si>
    <t>BAI97467.1</t>
  </si>
  <si>
    <t>SJA_C1-26340</t>
  </si>
  <si>
    <t>BAI97468.1</t>
  </si>
  <si>
    <t>SJA_C1-26350</t>
  </si>
  <si>
    <t>BAI97469.1</t>
  </si>
  <si>
    <t>SJA_C1-26360</t>
  </si>
  <si>
    <t>BAI97470.1</t>
  </si>
  <si>
    <t>SJA_C1-26370</t>
  </si>
  <si>
    <t>BAI97471.1</t>
  </si>
  <si>
    <t>putative endonuclease</t>
  </si>
  <si>
    <t>SJA_C1-26380</t>
  </si>
  <si>
    <t>BAI97472.1</t>
  </si>
  <si>
    <t>SJA_C1-26390</t>
  </si>
  <si>
    <t>BAI97473.1</t>
  </si>
  <si>
    <t>SJA_C1-26400</t>
  </si>
  <si>
    <t>BAI97474.1</t>
  </si>
  <si>
    <t>SJA_C1-26410</t>
  </si>
  <si>
    <t>BAI97475.1</t>
  </si>
  <si>
    <t>putative bacteriophage-related protein</t>
  </si>
  <si>
    <t>SJA_C1-26420</t>
  </si>
  <si>
    <t>BAI97476.1</t>
  </si>
  <si>
    <t>SJA_C1-t0430</t>
  </si>
  <si>
    <t>SJA_C1-26430</t>
  </si>
  <si>
    <t>BAI97477.1</t>
  </si>
  <si>
    <t>SJA_C1-26440</t>
  </si>
  <si>
    <t>BAI97478.1</t>
  </si>
  <si>
    <t>grxC</t>
  </si>
  <si>
    <t>SJA_C1-26450</t>
  </si>
  <si>
    <t>BAI97479.1</t>
  </si>
  <si>
    <t>glutaredoxin 3</t>
  </si>
  <si>
    <t>SJA_C1-26460</t>
  </si>
  <si>
    <t>BAI97480.1</t>
  </si>
  <si>
    <t>putative amidophosphoribosyltransferase</t>
  </si>
  <si>
    <t>SJA_C1-26470</t>
  </si>
  <si>
    <t>BAI97481.1</t>
  </si>
  <si>
    <t>SJA_C1-26480</t>
  </si>
  <si>
    <t>BAI97482.1</t>
  </si>
  <si>
    <t>SJA_C1-26490</t>
  </si>
  <si>
    <t>BAI97483.1</t>
  </si>
  <si>
    <t>SJA_C1-26500</t>
  </si>
  <si>
    <t>BAI97484.1</t>
  </si>
  <si>
    <t>putative cyclase/dehydrase</t>
  </si>
  <si>
    <t>SJA_C1-26510</t>
  </si>
  <si>
    <t>BAI97485.1</t>
  </si>
  <si>
    <t>SJA_C1-26520</t>
  </si>
  <si>
    <t>BAI97486.1</t>
  </si>
  <si>
    <t>SJA_C1-26530</t>
  </si>
  <si>
    <t>BAI97487.1</t>
  </si>
  <si>
    <t>SJA_C1-26540</t>
  </si>
  <si>
    <t>BAI97488.1</t>
  </si>
  <si>
    <t>htpG</t>
  </si>
  <si>
    <t>SJA_C1-26550</t>
  </si>
  <si>
    <t>BAI97489.1</t>
  </si>
  <si>
    <t>molecular chaperone HtpG</t>
  </si>
  <si>
    <t>SJA_C1-26560</t>
  </si>
  <si>
    <t>BAI97490.1</t>
  </si>
  <si>
    <t>SJA_C1-26570</t>
  </si>
  <si>
    <t>BAI97491.1</t>
  </si>
  <si>
    <t>SJA_C1-26580</t>
  </si>
  <si>
    <t>BAI97492.1</t>
  </si>
  <si>
    <t>putative arabinose efflux permease</t>
  </si>
  <si>
    <t>metA</t>
  </si>
  <si>
    <t>SJA_C1-26590</t>
  </si>
  <si>
    <t>BAI97493.1</t>
  </si>
  <si>
    <t>homoserine O-succinyltransferase</t>
  </si>
  <si>
    <t>SJA_C1-26600</t>
  </si>
  <si>
    <t>BAI97494.1</t>
  </si>
  <si>
    <t>putative sphingosine kinase</t>
  </si>
  <si>
    <t>SJA_C1-26610</t>
  </si>
  <si>
    <t>BAI97495.1</t>
  </si>
  <si>
    <t>SJA_C1-26620</t>
  </si>
  <si>
    <t>BAI97496.1</t>
  </si>
  <si>
    <t>SJA_C1-26630</t>
  </si>
  <si>
    <t>BAI97497.1</t>
  </si>
  <si>
    <t>SJA_C1-26640</t>
  </si>
  <si>
    <t>BAI97498.1</t>
  </si>
  <si>
    <t>putative fatty acid desaturase</t>
  </si>
  <si>
    <t>SJA_C1-26650</t>
  </si>
  <si>
    <t>BAI97499.1</t>
  </si>
  <si>
    <t>SJA_C1-26660</t>
  </si>
  <si>
    <t>BAI97500.1</t>
  </si>
  <si>
    <t>putative diacylglycerol kinase</t>
  </si>
  <si>
    <t>SJA_C1-26670</t>
  </si>
  <si>
    <t>BAI97501.1</t>
  </si>
  <si>
    <t>xthA</t>
  </si>
  <si>
    <t>SJA_C1-26680</t>
  </si>
  <si>
    <t>BAI97502.1</t>
  </si>
  <si>
    <t>exodeoxyribonuclease III</t>
  </si>
  <si>
    <t>SJA_C1-26690</t>
  </si>
  <si>
    <t>BAI97503.1</t>
  </si>
  <si>
    <t>SJA_C1-26700</t>
  </si>
  <si>
    <t>BAI97504.1</t>
  </si>
  <si>
    <t>SJA_C1-26710</t>
  </si>
  <si>
    <t>BAI97505.1</t>
  </si>
  <si>
    <t>bcp</t>
  </si>
  <si>
    <t>SJA_C1-26720</t>
  </si>
  <si>
    <t>BAI97506.1</t>
  </si>
  <si>
    <t>bacterioferritin comigratory protein</t>
  </si>
  <si>
    <t>glnE</t>
  </si>
  <si>
    <t>SJA_C1-26730</t>
  </si>
  <si>
    <t>BAI97507.1</t>
  </si>
  <si>
    <t>glutamate-ammonia-ligase adenylyltransferase</t>
  </si>
  <si>
    <t>SJA_C1-26740</t>
  </si>
  <si>
    <t>BAI97508.1</t>
  </si>
  <si>
    <t>SJA_C1-26750</t>
  </si>
  <si>
    <t>BAI97509.1</t>
  </si>
  <si>
    <t>talA</t>
  </si>
  <si>
    <t>SJA_C1-26760</t>
  </si>
  <si>
    <t>BAI97510.1</t>
  </si>
  <si>
    <t>transaldolase</t>
  </si>
  <si>
    <t>SJA_C1-26770</t>
  </si>
  <si>
    <t>BAI97511.1</t>
  </si>
  <si>
    <t>priA</t>
  </si>
  <si>
    <t>SJA_C1-26780</t>
  </si>
  <si>
    <t>BAI97512.1</t>
  </si>
  <si>
    <t>primosomal protein N'</t>
  </si>
  <si>
    <t>SJA_C1-26790</t>
  </si>
  <si>
    <t>BAI97513.1</t>
  </si>
  <si>
    <t>Ada regulatory protein</t>
  </si>
  <si>
    <t>SJA_C1-26800</t>
  </si>
  <si>
    <t>BAI97514.1</t>
  </si>
  <si>
    <t>atpH</t>
  </si>
  <si>
    <t>SJA_C1-26810</t>
  </si>
  <si>
    <t>BAI97515.1</t>
  </si>
  <si>
    <t>F-type H+-transporting ATPase oligomycin sensitivity conferral protein</t>
  </si>
  <si>
    <t>atpA</t>
  </si>
  <si>
    <t>SJA_C1-26820</t>
  </si>
  <si>
    <t>BAI97516.1</t>
  </si>
  <si>
    <t>F-type H+-transporting ATPase alpha chain</t>
  </si>
  <si>
    <t>rhtC</t>
  </si>
  <si>
    <t>SJA_C1-26830</t>
  </si>
  <si>
    <t>BAI97517.1</t>
  </si>
  <si>
    <t>threonine efflux protein</t>
  </si>
  <si>
    <t>atpG</t>
  </si>
  <si>
    <t>SJA_C1-26840</t>
  </si>
  <si>
    <t>BAI97518.1</t>
  </si>
  <si>
    <t>F-type H+-transporting ATPase gamma chain</t>
  </si>
  <si>
    <t>atpD</t>
  </si>
  <si>
    <t>SJA_C1-26850</t>
  </si>
  <si>
    <t>BAI97519.1</t>
  </si>
  <si>
    <t>F-type H+-transporting ATPase beta chain</t>
  </si>
  <si>
    <t>atpC</t>
  </si>
  <si>
    <t>SJA_C1-26860</t>
  </si>
  <si>
    <t>BAI97520.1</t>
  </si>
  <si>
    <t>H+-transporting two-sector ATPase delta/epsilon subunit</t>
  </si>
  <si>
    <t>flaI</t>
  </si>
  <si>
    <t>SJA_C1-26870</t>
  </si>
  <si>
    <t>BAI97521.1</t>
  </si>
  <si>
    <t>archaeal flagellar protein FlaI</t>
  </si>
  <si>
    <t>SJA_C1-26880</t>
  </si>
  <si>
    <t>BAI97522.1</t>
  </si>
  <si>
    <t>SJA_C1-26890</t>
  </si>
  <si>
    <t>BAI97523.1</t>
  </si>
  <si>
    <t>SJA_C1-26900</t>
  </si>
  <si>
    <t>BAI97524.1</t>
  </si>
  <si>
    <t>SJA_C1-26910</t>
  </si>
  <si>
    <t>BAI97525.1</t>
  </si>
  <si>
    <t>putative modifier of protease activity</t>
  </si>
  <si>
    <t>SJA_C1-26920</t>
  </si>
  <si>
    <t>BAI97526.1</t>
  </si>
  <si>
    <t>SJA_C1-26930</t>
  </si>
  <si>
    <t>BAI97527.1</t>
  </si>
  <si>
    <t>SJA_C1-26940</t>
  </si>
  <si>
    <t>BAI97528.1</t>
  </si>
  <si>
    <t>SJA_C1-26950</t>
  </si>
  <si>
    <t>BAI97529.1</t>
  </si>
  <si>
    <t>SJA_C1-26960</t>
  </si>
  <si>
    <t>BAI97530.1</t>
  </si>
  <si>
    <t>SJA_C1-26970</t>
  </si>
  <si>
    <t>BAI97531.1</t>
  </si>
  <si>
    <t>SJA_C1-26980</t>
  </si>
  <si>
    <t>BAI97532.1</t>
  </si>
  <si>
    <t>SJA_C1-26990</t>
  </si>
  <si>
    <t>BAI97533.1</t>
  </si>
  <si>
    <t>emrA</t>
  </si>
  <si>
    <t>SJA_C1-27000</t>
  </si>
  <si>
    <t>BAI97534.1</t>
  </si>
  <si>
    <t>multidrug resistance protein A</t>
  </si>
  <si>
    <t>SJA_C1-27010</t>
  </si>
  <si>
    <t>BAI97535.1</t>
  </si>
  <si>
    <t>SJA_C1-t0440</t>
  </si>
  <si>
    <t>SJA_C1-27020</t>
  </si>
  <si>
    <t>BAI97536.1</t>
  </si>
  <si>
    <t>SJA_C1-27030</t>
  </si>
  <si>
    <t>BAI97537.1</t>
  </si>
  <si>
    <t>SJA_C1-27040</t>
  </si>
  <si>
    <t>BAI97538.1</t>
  </si>
  <si>
    <t>SJA_C1-27050</t>
  </si>
  <si>
    <t>BAI97539.1</t>
  </si>
  <si>
    <t>SJA_C1-27060</t>
  </si>
  <si>
    <t>BAI97540.1</t>
  </si>
  <si>
    <t>SJA_C1-27070</t>
  </si>
  <si>
    <t>BAI97541.1</t>
  </si>
  <si>
    <t>putative sodium/bile acid symporter</t>
  </si>
  <si>
    <t>SJA_C1-27080</t>
  </si>
  <si>
    <t>BAI97542.1</t>
  </si>
  <si>
    <t>putative dioxygenase large terminal subunit</t>
  </si>
  <si>
    <t>SJA_C1-27090</t>
  </si>
  <si>
    <t>BAI97543.1</t>
  </si>
  <si>
    <t>pyrB</t>
  </si>
  <si>
    <t>SJA_C1-27100</t>
  </si>
  <si>
    <t>BAI97544.1</t>
  </si>
  <si>
    <t>aspartate carbamoyltransferase catalytic chain</t>
  </si>
  <si>
    <t>SJA_C1-27110</t>
  </si>
  <si>
    <t>BAI97545.1</t>
  </si>
  <si>
    <t>SJA_C1-t0450</t>
  </si>
  <si>
    <t>tRNA-Trp</t>
  </si>
  <si>
    <t>secE</t>
  </si>
  <si>
    <t>SJA_C1-27120</t>
  </si>
  <si>
    <t>BAI97546.1</t>
  </si>
  <si>
    <t>preprotein translocase subunit SecE</t>
  </si>
  <si>
    <t>nusG</t>
  </si>
  <si>
    <t>SJA_C1-27130</t>
  </si>
  <si>
    <t>BAI97547.1</t>
  </si>
  <si>
    <t>transcriptional antiterminator NusG</t>
  </si>
  <si>
    <t>rplK</t>
  </si>
  <si>
    <t>SJA_C1-27140</t>
  </si>
  <si>
    <t>BAI97548.1</t>
  </si>
  <si>
    <t>ribosomal protein L11</t>
  </si>
  <si>
    <t>rplA</t>
  </si>
  <si>
    <t>SJA_C1-27150</t>
  </si>
  <si>
    <t>BAI97549.1</t>
  </si>
  <si>
    <t>ribosomal protein L1</t>
  </si>
  <si>
    <t>SJA_C1-27160</t>
  </si>
  <si>
    <t>BAI97550.1</t>
  </si>
  <si>
    <t>SJA_C1-27170</t>
  </si>
  <si>
    <t>BAI97551.1</t>
  </si>
  <si>
    <t>SJA_C1-27180</t>
  </si>
  <si>
    <t>BAI97552.1</t>
  </si>
  <si>
    <t>putative potassium-efflux system protein</t>
  </si>
  <si>
    <t>SJA_C1-27190</t>
  </si>
  <si>
    <t>BAI97553.1</t>
  </si>
  <si>
    <t>SJA_C1-27200</t>
  </si>
  <si>
    <t>BAI97554.1</t>
  </si>
  <si>
    <t>rplU</t>
  </si>
  <si>
    <t>SJA_C1-27210</t>
  </si>
  <si>
    <t>BAI97555.1</t>
  </si>
  <si>
    <t>ribosomal protein L21</t>
  </si>
  <si>
    <t>rpmA</t>
  </si>
  <si>
    <t>SJA_C1-27220</t>
  </si>
  <si>
    <t>BAI97556.1</t>
  </si>
  <si>
    <t>ribosomal protein L27</t>
  </si>
  <si>
    <t>SJA_C1-27230</t>
  </si>
  <si>
    <t>BAI97557.1</t>
  </si>
  <si>
    <t>SJA_C1-27240</t>
  </si>
  <si>
    <t>BAI97558.1</t>
  </si>
  <si>
    <t>putative GTP-binding protein</t>
  </si>
  <si>
    <t>proB</t>
  </si>
  <si>
    <t>SJA_C1-27250</t>
  </si>
  <si>
    <t>BAI97559.1</t>
  </si>
  <si>
    <t>glutamate 5-kinase</t>
  </si>
  <si>
    <t>SJA_C1-27260</t>
  </si>
  <si>
    <t>BAI97560.1</t>
  </si>
  <si>
    <t>folP</t>
  </si>
  <si>
    <t>SJA_C1-27270</t>
  </si>
  <si>
    <t>BAI97561.1</t>
  </si>
  <si>
    <t>dihydropteroate synthase</t>
  </si>
  <si>
    <t>yhdJ</t>
  </si>
  <si>
    <t>SJA_C1-27280</t>
  </si>
  <si>
    <t>BAI97562.1</t>
  </si>
  <si>
    <t>putative adenine-specific DNA-methyltransferase</t>
  </si>
  <si>
    <t>SJA_C1-27290</t>
  </si>
  <si>
    <t>BAI97563.1</t>
  </si>
  <si>
    <t>SJA_C1-27300</t>
  </si>
  <si>
    <t>BAI97564.1</t>
  </si>
  <si>
    <t>SJA_C1-27310</t>
  </si>
  <si>
    <t>BAI97565.1</t>
  </si>
  <si>
    <t>SJA_C1-27320</t>
  </si>
  <si>
    <t>BAI97566.1</t>
  </si>
  <si>
    <t>SJA_C1-27330</t>
  </si>
  <si>
    <t>BAI97567.1</t>
  </si>
  <si>
    <t>putative RNA-binding protein S4</t>
  </si>
  <si>
    <t>fdxA</t>
  </si>
  <si>
    <t>SJA_C1-27340</t>
  </si>
  <si>
    <t>BAI97568.1</t>
  </si>
  <si>
    <t>SJA_C1-27350</t>
  </si>
  <si>
    <t>BAI97569.1</t>
  </si>
  <si>
    <t>CarD-family transcriptional regulator</t>
  </si>
  <si>
    <t>SJA_C1-27360</t>
  </si>
  <si>
    <t>BAI97570.1</t>
  </si>
  <si>
    <t>SJA_C1-27370</t>
  </si>
  <si>
    <t>BAI97571.1</t>
  </si>
  <si>
    <t>SJA_C1-27380</t>
  </si>
  <si>
    <t>BAI97572.1</t>
  </si>
  <si>
    <t>SJA_C1-27390</t>
  </si>
  <si>
    <t>BAI97573.1</t>
  </si>
  <si>
    <t>SJA_C1-27400</t>
  </si>
  <si>
    <t>BAI97574.1</t>
  </si>
  <si>
    <t>ahpF</t>
  </si>
  <si>
    <t>SJA_C1-27410</t>
  </si>
  <si>
    <t>BAI97575.1</t>
  </si>
  <si>
    <t>alkyl hydroperoxide reductase subunit F</t>
  </si>
  <si>
    <t>SJA_C1-27420</t>
  </si>
  <si>
    <t>BAI97576.1</t>
  </si>
  <si>
    <t>rnhB</t>
  </si>
  <si>
    <t>SJA_C1-27430</t>
  </si>
  <si>
    <t>BAI97577.1</t>
  </si>
  <si>
    <t>ribonuclease HII</t>
  </si>
  <si>
    <t>SJA_C1-27440</t>
  </si>
  <si>
    <t>BAI97578.1</t>
  </si>
  <si>
    <t>SJA_C1-27450</t>
  </si>
  <si>
    <t>BAI97579.1</t>
  </si>
  <si>
    <t>glmM</t>
  </si>
  <si>
    <t>SJA_C1-27460</t>
  </si>
  <si>
    <t>BAI97580.1</t>
  </si>
  <si>
    <t>phosphoglucosamine mutase</t>
  </si>
  <si>
    <t>SJA_C1-27470</t>
  </si>
  <si>
    <t>BAI97581.1</t>
  </si>
  <si>
    <t>putative Na+/alanine symporter</t>
  </si>
  <si>
    <t>SJA_C1-27480</t>
  </si>
  <si>
    <t>BAI97582.1</t>
  </si>
  <si>
    <t>SJA_C1-27490</t>
  </si>
  <si>
    <t>BAI97583.1</t>
  </si>
  <si>
    <t>amino acid transporter</t>
  </si>
  <si>
    <t>dapF</t>
  </si>
  <si>
    <t>SJA_C1-27500</t>
  </si>
  <si>
    <t>BAI97584.1</t>
  </si>
  <si>
    <t>diaminopimelate epimerase</t>
  </si>
  <si>
    <t>SJA_C1-27510</t>
  </si>
  <si>
    <t>BAI97585.1</t>
  </si>
  <si>
    <t>MiaB-like enzyme</t>
  </si>
  <si>
    <t>ftsY</t>
  </si>
  <si>
    <t>SJA_C1-27520</t>
  </si>
  <si>
    <t>BAI97586.1</t>
  </si>
  <si>
    <t>signal recognition particle GTPase</t>
  </si>
  <si>
    <t>SJA_C1-27530</t>
  </si>
  <si>
    <t>BAI97587.1</t>
  </si>
  <si>
    <t>intracellular septation protein A</t>
  </si>
  <si>
    <t>SJA_C1-27540</t>
  </si>
  <si>
    <t>BAI97588.1</t>
  </si>
  <si>
    <t>sodA</t>
  </si>
  <si>
    <t>SJA_C1-27550</t>
  </si>
  <si>
    <t>BAI97589.1</t>
  </si>
  <si>
    <t>superoxide dismutase</t>
  </si>
  <si>
    <t>SJA_C1-27560</t>
  </si>
  <si>
    <t>BAI97590.1</t>
  </si>
  <si>
    <t>SJA_C1-27570</t>
  </si>
  <si>
    <t>BAI97591.1</t>
  </si>
  <si>
    <t>SJA_C1-27580</t>
  </si>
  <si>
    <t>BAI97592.1</t>
  </si>
  <si>
    <t>DnaJ-like protein</t>
  </si>
  <si>
    <t>SJA_C1-27590</t>
  </si>
  <si>
    <t>BAI97593.1</t>
  </si>
  <si>
    <t>SJA_C1-27600</t>
  </si>
  <si>
    <t>BAI97594.1</t>
  </si>
  <si>
    <t>patatin</t>
  </si>
  <si>
    <t>SJA_C1-27610</t>
  </si>
  <si>
    <t>BAI97595.1</t>
  </si>
  <si>
    <t>SJA_C1-27620</t>
  </si>
  <si>
    <t>BAI97596.1</t>
  </si>
  <si>
    <t>pterin-4-alpha-carbinolamine dehydratase</t>
  </si>
  <si>
    <t>SJA_C1-27630</t>
  </si>
  <si>
    <t>BAI97597.1</t>
  </si>
  <si>
    <t>ccmA</t>
  </si>
  <si>
    <t>SJA_C1-27640</t>
  </si>
  <si>
    <t>BAI97598.1</t>
  </si>
  <si>
    <t>heme exporter ATP-binding protein CcmA</t>
  </si>
  <si>
    <t>ccmB</t>
  </si>
  <si>
    <t>SJA_C1-27650</t>
  </si>
  <si>
    <t>BAI97599.1</t>
  </si>
  <si>
    <t>heme exporter membrane protein CcmB</t>
  </si>
  <si>
    <t>SJA_C1-27660</t>
  </si>
  <si>
    <t>BAI97600.1</t>
  </si>
  <si>
    <t>SJA_C1-27670</t>
  </si>
  <si>
    <t>BAI97601.1</t>
  </si>
  <si>
    <t>chorismate mutase</t>
  </si>
  <si>
    <t>ispB</t>
  </si>
  <si>
    <t>SJA_C1-27680</t>
  </si>
  <si>
    <t>BAI97602.1</t>
  </si>
  <si>
    <t>octaprenyl-diphosphate synthase</t>
  </si>
  <si>
    <t>SJA_C1-27690</t>
  </si>
  <si>
    <t>BAI97603.1</t>
  </si>
  <si>
    <t>hrpB</t>
  </si>
  <si>
    <t>SJA_C1-27700</t>
  </si>
  <si>
    <t>BAI97604.1</t>
  </si>
  <si>
    <t>ATP-dependent helicase HrpB</t>
  </si>
  <si>
    <t>SJA_C1-27710</t>
  </si>
  <si>
    <t>BAI97605.1</t>
  </si>
  <si>
    <t>SJA_C1-27720</t>
  </si>
  <si>
    <t>BAI97606.1</t>
  </si>
  <si>
    <t>SJA_C1-27730</t>
  </si>
  <si>
    <t>BAI97607.1</t>
  </si>
  <si>
    <t>SJA_C1-27740</t>
  </si>
  <si>
    <t>BAI97608.1</t>
  </si>
  <si>
    <t>SJA_C1-27750</t>
  </si>
  <si>
    <t>BAI97609.1</t>
  </si>
  <si>
    <t>SJA_C1-27760</t>
  </si>
  <si>
    <t>BAI97610.1</t>
  </si>
  <si>
    <t>SJA_C1-27770</t>
  </si>
  <si>
    <t>BAI97611.1</t>
  </si>
  <si>
    <t>SJA_C1-27780</t>
  </si>
  <si>
    <t>BAI97612.1</t>
  </si>
  <si>
    <t>gcvPB</t>
  </si>
  <si>
    <t>SJA_C1-27790</t>
  </si>
  <si>
    <t>BAI97613.1</t>
  </si>
  <si>
    <t>glycine dehydrogenase subunit 2</t>
  </si>
  <si>
    <t>gcvPA</t>
  </si>
  <si>
    <t>SJA_C1-27800</t>
  </si>
  <si>
    <t>BAI97614.1</t>
  </si>
  <si>
    <t>glycine dehydrogenase subunit 1</t>
  </si>
  <si>
    <t>gcvH</t>
  </si>
  <si>
    <t>SJA_C1-27810</t>
  </si>
  <si>
    <t>BAI97615.1</t>
  </si>
  <si>
    <t>glycine cleavage system H protein</t>
  </si>
  <si>
    <t>gcvT</t>
  </si>
  <si>
    <t>SJA_C1-27820</t>
  </si>
  <si>
    <t>BAI97616.1</t>
  </si>
  <si>
    <t>dgt</t>
  </si>
  <si>
    <t>SJA_C1-27830</t>
  </si>
  <si>
    <t>BAI97617.1</t>
  </si>
  <si>
    <t>dGTPase</t>
  </si>
  <si>
    <t>SJA_C1-27840</t>
  </si>
  <si>
    <t>BAI97618.1</t>
  </si>
  <si>
    <t>ftsZ</t>
  </si>
  <si>
    <t>SJA_C1-27850</t>
  </si>
  <si>
    <t>BAI97619.1</t>
  </si>
  <si>
    <t>cell division protein FtsZ</t>
  </si>
  <si>
    <t>ftsA</t>
  </si>
  <si>
    <t>SJA_C1-27860</t>
  </si>
  <si>
    <t>BAI97620.1</t>
  </si>
  <si>
    <t>cell division protein FtsA</t>
  </si>
  <si>
    <t>ftsQ</t>
  </si>
  <si>
    <t>SJA_C1-27870</t>
  </si>
  <si>
    <t>BAI97621.1</t>
  </si>
  <si>
    <t>cell division protein FtsQ</t>
  </si>
  <si>
    <t>ddlA</t>
  </si>
  <si>
    <t>SJA_C1-27880</t>
  </si>
  <si>
    <t>BAI97622.1</t>
  </si>
  <si>
    <t>D-alanine-D-alanine ligase</t>
  </si>
  <si>
    <t>murB</t>
  </si>
  <si>
    <t>SJA_C1-27890</t>
  </si>
  <si>
    <t>BAI97623.1</t>
  </si>
  <si>
    <t>UDP-N-acetylmuramate dehydrogenase</t>
  </si>
  <si>
    <t>SJA_C1-27900</t>
  </si>
  <si>
    <t>BAI97624.1</t>
  </si>
  <si>
    <t>murC</t>
  </si>
  <si>
    <t>SJA_C1-27910</t>
  </si>
  <si>
    <t>BAI97625.1</t>
  </si>
  <si>
    <t>UDP-N-acetylmuramate-alanine ligase</t>
  </si>
  <si>
    <t>SJA_C1-27920</t>
  </si>
  <si>
    <t>BAI97626.1</t>
  </si>
  <si>
    <t>murG</t>
  </si>
  <si>
    <t>SJA_C1-27930</t>
  </si>
  <si>
    <t>BAI97627.1</t>
  </si>
  <si>
    <t>UDP-N-acetylglucosamine--N-acetylmuramyl-(pentapeptide) pyrophosphoryl-undecaprenol N-acetylglucosamine transferase</t>
  </si>
  <si>
    <t>ftsW</t>
  </si>
  <si>
    <t>SJA_C1-27940</t>
  </si>
  <si>
    <t>BAI97628.1</t>
  </si>
  <si>
    <t>cell division protein FtsW</t>
  </si>
  <si>
    <t>murD</t>
  </si>
  <si>
    <t>SJA_C1-27950</t>
  </si>
  <si>
    <t>BAI97629.1</t>
  </si>
  <si>
    <t>UDP-N-acetylmuramoylalanine-D-glutamate ligase</t>
  </si>
  <si>
    <t>mraY</t>
  </si>
  <si>
    <t>SJA_C1-27960</t>
  </si>
  <si>
    <t>BAI97630.1</t>
  </si>
  <si>
    <t>phospho-N-acetylmuramoyl-pentapeptide-transferase</t>
  </si>
  <si>
    <t>murF</t>
  </si>
  <si>
    <t>SJA_C1-27970</t>
  </si>
  <si>
    <t>BAI97631.1</t>
  </si>
  <si>
    <t>UDP-N-acetylmuramoylalanyl-D-glutamyl-2,6-diaminopimelate--D-alanyl-D-alanine ligase</t>
  </si>
  <si>
    <t>murE</t>
  </si>
  <si>
    <t>SJA_C1-27980</t>
  </si>
  <si>
    <t>BAI97632.1</t>
  </si>
  <si>
    <t>UDP-N-acetylmuramoylalanyl-D-glutamate-2,6-diaminopimelate ligase</t>
  </si>
  <si>
    <t>ftsI</t>
  </si>
  <si>
    <t>SJA_C1-27990</t>
  </si>
  <si>
    <t>BAI97633.1</t>
  </si>
  <si>
    <t>cell division protein FtsI</t>
  </si>
  <si>
    <t>SJA_C1-28000</t>
  </si>
  <si>
    <t>BAI97634.1</t>
  </si>
  <si>
    <t>mraW</t>
  </si>
  <si>
    <t>SJA_C1-28010</t>
  </si>
  <si>
    <t>BAI97635.1</t>
  </si>
  <si>
    <t>S-adenosyl-methyltransferase</t>
  </si>
  <si>
    <t>mraZ</t>
  </si>
  <si>
    <t>SJA_C1-28020</t>
  </si>
  <si>
    <t>BAI97636.1</t>
  </si>
  <si>
    <t>putative MraZ protein</t>
  </si>
  <si>
    <t>SJA_C1-28030</t>
  </si>
  <si>
    <t>BAI97637.1</t>
  </si>
  <si>
    <t>SJA_C1-28040</t>
  </si>
  <si>
    <t>BAI97638.1</t>
  </si>
  <si>
    <t>SJA_C1-28050</t>
  </si>
  <si>
    <t>BAI97639.1</t>
  </si>
  <si>
    <t>SJA_C1-28060</t>
  </si>
  <si>
    <t>BAI97640.1</t>
  </si>
  <si>
    <t>SJA_C1-28070</t>
  </si>
  <si>
    <t>BAI97641.1</t>
  </si>
  <si>
    <t>tatC</t>
  </si>
  <si>
    <t>SJA_C1-28080</t>
  </si>
  <si>
    <t>BAI97642.1</t>
  </si>
  <si>
    <t>Sec-independent protein translocase protein TatC</t>
  </si>
  <si>
    <t>tatB</t>
  </si>
  <si>
    <t>SJA_C1-28090</t>
  </si>
  <si>
    <t>BAI97643.1</t>
  </si>
  <si>
    <t>Sec-independent protein secretion pathway component TatB</t>
  </si>
  <si>
    <t>tatA</t>
  </si>
  <si>
    <t>SJA_C1-28100</t>
  </si>
  <si>
    <t>BAI97644.1</t>
  </si>
  <si>
    <t>Sec-independent protein secretion pathway component TatA</t>
  </si>
  <si>
    <t>scpB</t>
  </si>
  <si>
    <t>SJA_C1-28110</t>
  </si>
  <si>
    <t>BAI97645.1</t>
  </si>
  <si>
    <t>segregation and condensation protein B</t>
  </si>
  <si>
    <t>scpA</t>
  </si>
  <si>
    <t>SJA_C1-28120</t>
  </si>
  <si>
    <t>BAI97646.1</t>
  </si>
  <si>
    <t>segregation and condensation protein A</t>
  </si>
  <si>
    <t>SJA_C1-28130</t>
  </si>
  <si>
    <t>BAI97647.1</t>
  </si>
  <si>
    <t>beta-N-acetylhexosaminidase</t>
  </si>
  <si>
    <t>SJA_C1-28140</t>
  </si>
  <si>
    <t>BAI97648.1</t>
  </si>
  <si>
    <t>argS</t>
  </si>
  <si>
    <t>SJA_C1-28150</t>
  </si>
  <si>
    <t>BAI97649.1</t>
  </si>
  <si>
    <t>arginyl-tRNA synthetase</t>
  </si>
  <si>
    <t>SJA_C1-28160</t>
  </si>
  <si>
    <t>BAI97650.1</t>
  </si>
  <si>
    <t>lytB</t>
  </si>
  <si>
    <t>SJA_C1-28170</t>
  </si>
  <si>
    <t>BAI97651.1</t>
  </si>
  <si>
    <t>4-hydroxy-3-methylbut-2-enyl diphosphate reductase</t>
  </si>
  <si>
    <t>thrB</t>
  </si>
  <si>
    <t>SJA_C1-28180</t>
  </si>
  <si>
    <t>BAI97652.1</t>
  </si>
  <si>
    <t>homoserine kinase type II</t>
  </si>
  <si>
    <t>rnhA</t>
  </si>
  <si>
    <t>SJA_C1-28190</t>
  </si>
  <si>
    <t>BAI97653.1</t>
  </si>
  <si>
    <t>ribonuclease HI</t>
  </si>
  <si>
    <t>SJA_C1-28200</t>
  </si>
  <si>
    <t>BAI97654.1</t>
  </si>
  <si>
    <t>pathogenesis-related protein</t>
  </si>
  <si>
    <t>hemN</t>
  </si>
  <si>
    <t>SJA_C1-28210</t>
  </si>
  <si>
    <t>BAI97655.1</t>
  </si>
  <si>
    <t>oxygen-independent coproporphyrinogen III oxidase</t>
  </si>
  <si>
    <t>SJA_C1-28220</t>
  </si>
  <si>
    <t>BAI97656.1</t>
  </si>
  <si>
    <t>SJA_C1-28230</t>
  </si>
  <si>
    <t>BAI97657.1</t>
  </si>
  <si>
    <t>BlaI-family transcriptional regulator</t>
  </si>
  <si>
    <t>ydhD</t>
  </si>
  <si>
    <t>SJA_C1-28240</t>
  </si>
  <si>
    <t>BAI97658.1</t>
  </si>
  <si>
    <t>monothiol glutaredoxin</t>
  </si>
  <si>
    <t>SJA_C1-28250</t>
  </si>
  <si>
    <t>BAI97659.1</t>
  </si>
  <si>
    <t>SJA_C1-28260</t>
  </si>
  <si>
    <t>BAI97660.1</t>
  </si>
  <si>
    <t>leuD</t>
  </si>
  <si>
    <t>SJA_C1-28270</t>
  </si>
  <si>
    <t>BAI97661.1</t>
  </si>
  <si>
    <t>3-isopropylmalate/(R)-2-methylmalate dehydratase small subunit</t>
  </si>
  <si>
    <t>SJA_C1-28280</t>
  </si>
  <si>
    <t>BAI97662.1</t>
  </si>
  <si>
    <t>leuC</t>
  </si>
  <si>
    <t>SJA_C1-28290</t>
  </si>
  <si>
    <t>BAI97663.1</t>
  </si>
  <si>
    <t>3-isopropylmalate/(R)-2-methylmalate dehydratase large subunit</t>
  </si>
  <si>
    <t>SJA_C1-28300</t>
  </si>
  <si>
    <t>BAI97664.1</t>
  </si>
  <si>
    <t>aceA</t>
  </si>
  <si>
    <t>SJA_C1-28310</t>
  </si>
  <si>
    <t>BAI97665.1</t>
  </si>
  <si>
    <t>isocitrate lyase</t>
  </si>
  <si>
    <t>SJA_C1-28320</t>
  </si>
  <si>
    <t>BAI97666.1</t>
  </si>
  <si>
    <t>SJA_C1-28330</t>
  </si>
  <si>
    <t>BAI97667.1</t>
  </si>
  <si>
    <t>SJA_C1-28340</t>
  </si>
  <si>
    <t>BAI97668.1</t>
  </si>
  <si>
    <t>SJA_C1-28350</t>
  </si>
  <si>
    <t>BAI97669.1</t>
  </si>
  <si>
    <t>SJA_C1-28360</t>
  </si>
  <si>
    <t>BAI97670.1</t>
  </si>
  <si>
    <t>nadC</t>
  </si>
  <si>
    <t>SJA_C1-28370</t>
  </si>
  <si>
    <t>BAI97671.1</t>
  </si>
  <si>
    <t>nicotinate-nucleotide pyrophosphorylase (carboxylating)</t>
  </si>
  <si>
    <t>SJA_C1-28380</t>
  </si>
  <si>
    <t>BAI97672.1</t>
  </si>
  <si>
    <t>nadA</t>
  </si>
  <si>
    <t>SJA_C1-28390</t>
  </si>
  <si>
    <t>BAI97673.1</t>
  </si>
  <si>
    <t>quinolinate synthase</t>
  </si>
  <si>
    <t>SJA_C1-28400</t>
  </si>
  <si>
    <t>BAI97674.1</t>
  </si>
  <si>
    <t>putative hydrolase/glyoxylase</t>
  </si>
  <si>
    <t>xerC</t>
  </si>
  <si>
    <t>SJA_C1-28410</t>
  </si>
  <si>
    <t>BAI97675.1</t>
  </si>
  <si>
    <t>integrase/recombinase XerC</t>
  </si>
  <si>
    <t>SJA_C1-28420</t>
  </si>
  <si>
    <t>BAI97676.1</t>
  </si>
  <si>
    <t>gshB</t>
  </si>
  <si>
    <t>SJA_C1-28430</t>
  </si>
  <si>
    <t>BAI97677.1</t>
  </si>
  <si>
    <t>glutathione synthase</t>
  </si>
  <si>
    <t>SJA_C1-28440</t>
  </si>
  <si>
    <t>BAI97678.1</t>
  </si>
  <si>
    <t>SJA_C1-28450</t>
  </si>
  <si>
    <t>BAI97679.1</t>
  </si>
  <si>
    <t>SJA_C1-28460</t>
  </si>
  <si>
    <t>BAI97680.1</t>
  </si>
  <si>
    <t>SJA_C1-28470</t>
  </si>
  <si>
    <t>BAI97681.1</t>
  </si>
  <si>
    <t>SJA_C1-28480</t>
  </si>
  <si>
    <t>BAI97682.1</t>
  </si>
  <si>
    <t>SJA_C1-28490</t>
  </si>
  <si>
    <t>BAI97683.1</t>
  </si>
  <si>
    <t>SJA_C1-28500</t>
  </si>
  <si>
    <t>BAI97684.1</t>
  </si>
  <si>
    <t>outer membrane cobalamin receptor protein</t>
  </si>
  <si>
    <t>SJA_C1-28510</t>
  </si>
  <si>
    <t>BAI97685.1</t>
  </si>
  <si>
    <t>molybdopterin-guanine dinucleotide biosynthesis protein A</t>
  </si>
  <si>
    <t>cysG1</t>
  </si>
  <si>
    <t>SJA_C1-28520</t>
  </si>
  <si>
    <t>BAI97686.1</t>
  </si>
  <si>
    <t>narB</t>
  </si>
  <si>
    <t>SJA_C1-28530</t>
  </si>
  <si>
    <t>BAI97687.1</t>
  </si>
  <si>
    <t>ferredoxin-nitrate reductase</t>
  </si>
  <si>
    <t>nirD</t>
  </si>
  <si>
    <t>SJA_C1-28540</t>
  </si>
  <si>
    <t>BAI97688.1</t>
  </si>
  <si>
    <t>nitrite reductase (NAD(P)H) small subunit</t>
  </si>
  <si>
    <t>nirB</t>
  </si>
  <si>
    <t>SJA_C1-28550</t>
  </si>
  <si>
    <t>BAI97689.1</t>
  </si>
  <si>
    <t>nitrite reductase (NAD(P)H) large subunit</t>
  </si>
  <si>
    <t>narK</t>
  </si>
  <si>
    <t>SJA_C1-28560</t>
  </si>
  <si>
    <t>BAI97690.1</t>
  </si>
  <si>
    <t>nitrate transporter</t>
  </si>
  <si>
    <t>SJA_C1-28570</t>
  </si>
  <si>
    <t>BAI97691.1</t>
  </si>
  <si>
    <t>SJA_C1-28580</t>
  </si>
  <si>
    <t>BAI97692.1</t>
  </si>
  <si>
    <t>nasT</t>
  </si>
  <si>
    <t>SJA_C1-28590</t>
  </si>
  <si>
    <t>BAI97693.1</t>
  </si>
  <si>
    <t>response regulator NasT</t>
  </si>
  <si>
    <t>SJA_C1-28600</t>
  </si>
  <si>
    <t>BAI97694.1</t>
  </si>
  <si>
    <t>SJA_C1-28610</t>
  </si>
  <si>
    <t>BAI97695.1</t>
  </si>
  <si>
    <t>SJA_C1-28620</t>
  </si>
  <si>
    <t>BAI97696.1</t>
  </si>
  <si>
    <t>SJA_C1-28630</t>
  </si>
  <si>
    <t>BAI97697.1</t>
  </si>
  <si>
    <t>SJA_C1-28640</t>
  </si>
  <si>
    <t>BAI97698.1</t>
  </si>
  <si>
    <t>SJA_C1-28650</t>
  </si>
  <si>
    <t>BAI97699.1</t>
  </si>
  <si>
    <t>SJA_C1-28660</t>
  </si>
  <si>
    <t>BAI97700.1</t>
  </si>
  <si>
    <t>siroheme synthase</t>
  </si>
  <si>
    <t>SJA_C1-28670</t>
  </si>
  <si>
    <t>BAI97701.1</t>
  </si>
  <si>
    <t>SJA_C1-28680</t>
  </si>
  <si>
    <t>BAI97702.1</t>
  </si>
  <si>
    <t>argH</t>
  </si>
  <si>
    <t>SJA_C1-28690</t>
  </si>
  <si>
    <t>BAI97703.1</t>
  </si>
  <si>
    <t>argininosuccinate lyase</t>
  </si>
  <si>
    <t>SJA_C1-28700</t>
  </si>
  <si>
    <t>BAI97704.1</t>
  </si>
  <si>
    <t>SJA_C1-28710</t>
  </si>
  <si>
    <t>BAI97705.1</t>
  </si>
  <si>
    <t>SJA_C1-28720</t>
  </si>
  <si>
    <t>BAI97706.1</t>
  </si>
  <si>
    <t>tdcF</t>
  </si>
  <si>
    <t>SJA_C1-28730</t>
  </si>
  <si>
    <t>BAI97707.1</t>
  </si>
  <si>
    <t>SJA_C1-28740</t>
  </si>
  <si>
    <t>BAI97708.1</t>
  </si>
  <si>
    <t>SJA_C1-28750</t>
  </si>
  <si>
    <t>BAI97709.1</t>
  </si>
  <si>
    <t>coq7</t>
  </si>
  <si>
    <t>SJA_C1-28760</t>
  </si>
  <si>
    <t>BAI97710.1</t>
  </si>
  <si>
    <t>ubiquinone biosynthesis monooxygenase Coq7</t>
  </si>
  <si>
    <t>dsbB</t>
  </si>
  <si>
    <t>SJA_C1-28770</t>
  </si>
  <si>
    <t>BAI97711.1</t>
  </si>
  <si>
    <t>disulfide bond formation protein DsbB</t>
  </si>
  <si>
    <t>prc</t>
  </si>
  <si>
    <t>SJA_C1-28780</t>
  </si>
  <si>
    <t>BAI97712.1</t>
  </si>
  <si>
    <t>carboxyl-terminal processing protease</t>
  </si>
  <si>
    <t>SJA_C1-28790</t>
  </si>
  <si>
    <t>BAI97713.1</t>
  </si>
  <si>
    <t>SJA_C1-28800</t>
  </si>
  <si>
    <t>BAI97714.1</t>
  </si>
  <si>
    <t>SJA_C1-28810</t>
  </si>
  <si>
    <t>BAI97715.1</t>
  </si>
  <si>
    <t>SJA_C1-28820</t>
  </si>
  <si>
    <t>BAI97716.1</t>
  </si>
  <si>
    <t>SJA_C1-28830</t>
  </si>
  <si>
    <t>BAI97717.1</t>
  </si>
  <si>
    <t>SJA_C1-28840</t>
  </si>
  <si>
    <t>BAI97718.1</t>
  </si>
  <si>
    <t>phoR</t>
  </si>
  <si>
    <t>SJA_C1-28850</t>
  </si>
  <si>
    <t>BAI97719.1</t>
  </si>
  <si>
    <t>two-component system phosphate regulon sensor histidine kinase PhoR</t>
  </si>
  <si>
    <t>pstS</t>
  </si>
  <si>
    <t>SJA_C1-28860</t>
  </si>
  <si>
    <t>BAI97720.1</t>
  </si>
  <si>
    <t>phosphate transport system substrate-binding protein</t>
  </si>
  <si>
    <t>pstC</t>
  </si>
  <si>
    <t>SJA_C1-28870</t>
  </si>
  <si>
    <t>BAI97721.1</t>
  </si>
  <si>
    <t>phosphate transport system permease protein</t>
  </si>
  <si>
    <t>pstA</t>
  </si>
  <si>
    <t>SJA_C1-28880</t>
  </si>
  <si>
    <t>BAI97722.1</t>
  </si>
  <si>
    <t>pstB</t>
  </si>
  <si>
    <t>SJA_C1-28890</t>
  </si>
  <si>
    <t>BAI97723.1</t>
  </si>
  <si>
    <t>phosphate transport system ATP-binding protein</t>
  </si>
  <si>
    <t>phoU</t>
  </si>
  <si>
    <t>SJA_C1-28900</t>
  </si>
  <si>
    <t>BAI97724.1</t>
  </si>
  <si>
    <t>phosphate transport system regulatory protein</t>
  </si>
  <si>
    <t>phoB</t>
  </si>
  <si>
    <t>SJA_C1-28910</t>
  </si>
  <si>
    <t>BAI97725.1</t>
  </si>
  <si>
    <t>two-component system phosphate regulon response regulator PhoB</t>
  </si>
  <si>
    <t>SJA_C1-28920</t>
  </si>
  <si>
    <t>BAI97726.1</t>
  </si>
  <si>
    <t>SJA_C1-28930</t>
  </si>
  <si>
    <t>BAI97727.1</t>
  </si>
  <si>
    <t>Lon-like peptidase</t>
  </si>
  <si>
    <t>ybbN</t>
  </si>
  <si>
    <t>SJA_C1-28940</t>
  </si>
  <si>
    <t>BAI97728.1</t>
  </si>
  <si>
    <t>putative thioredoxin</t>
  </si>
  <si>
    <t>SJA_C1-28950</t>
  </si>
  <si>
    <t>BAI97729.1</t>
  </si>
  <si>
    <t>SJA_C1-28960</t>
  </si>
  <si>
    <t>BAI97730.1</t>
  </si>
  <si>
    <t>pheA2</t>
  </si>
  <si>
    <t>SJA_C1-28970</t>
  </si>
  <si>
    <t>BAI97731.1</t>
  </si>
  <si>
    <t>prephenate dehydratase</t>
  </si>
  <si>
    <t>SJA_C1-28980</t>
  </si>
  <si>
    <t>BAI97732.1</t>
  </si>
  <si>
    <t>SJA_C1-28990</t>
  </si>
  <si>
    <t>BAI97733.1</t>
  </si>
  <si>
    <t>tlyC</t>
  </si>
  <si>
    <t>SJA_C1-29000</t>
  </si>
  <si>
    <t>BAI97734.1</t>
  </si>
  <si>
    <t>putative hemolysin</t>
  </si>
  <si>
    <t>SJA_C1-29010</t>
  </si>
  <si>
    <t>BAI97735.1</t>
  </si>
  <si>
    <t>SJA_C1-29020</t>
  </si>
  <si>
    <t>BAI97736.1</t>
  </si>
  <si>
    <t>ppk</t>
  </si>
  <si>
    <t>SJA_C1-29030</t>
  </si>
  <si>
    <t>BAI97737.1</t>
  </si>
  <si>
    <t>polyphosphate kinase</t>
  </si>
  <si>
    <t>SJA_C1-29040</t>
  </si>
  <si>
    <t>BAI97738.1</t>
  </si>
  <si>
    <t>SJA_C1-29050</t>
  </si>
  <si>
    <t>BAI97739.1</t>
  </si>
  <si>
    <t>SJA_C1-29060</t>
  </si>
  <si>
    <t>BAI97740.1</t>
  </si>
  <si>
    <t>purM</t>
  </si>
  <si>
    <t>SJA_C1-29070</t>
  </si>
  <si>
    <t>BAI97741.1</t>
  </si>
  <si>
    <t>phosphoribosylformylglycinamidine cyclo-ligase</t>
  </si>
  <si>
    <t>purN</t>
  </si>
  <si>
    <t>SJA_C1-29080</t>
  </si>
  <si>
    <t>BAI97742.1</t>
  </si>
  <si>
    <t>phosphoribosylglycinamide formyltransferase</t>
  </si>
  <si>
    <t>SJA_C1-29090</t>
  </si>
  <si>
    <t>BAI97743.1</t>
  </si>
  <si>
    <t>SJA_C1-29100</t>
  </si>
  <si>
    <t>BAI97744.1</t>
  </si>
  <si>
    <t>nadB</t>
  </si>
  <si>
    <t>SJA_C1-29110</t>
  </si>
  <si>
    <t>BAI97745.1</t>
  </si>
  <si>
    <t>L-aspartate oxidase</t>
  </si>
  <si>
    <t>SJA_C1-29120</t>
  </si>
  <si>
    <t>BAI97746.1</t>
  </si>
  <si>
    <t>SJA_C1-29130</t>
  </si>
  <si>
    <t>BAI97747.1</t>
  </si>
  <si>
    <t>putative beta-lactamase class A</t>
  </si>
  <si>
    <t>metH</t>
  </si>
  <si>
    <t>SJA_C1-29140</t>
  </si>
  <si>
    <t>BAI97748.1</t>
  </si>
  <si>
    <t>5-methyltetrahydrofolate-homocysteine methyltransferase</t>
  </si>
  <si>
    <t>SJA_C1-29150</t>
  </si>
  <si>
    <t>BAI97749.1</t>
  </si>
  <si>
    <t>homocysteine S-methyltransferase</t>
  </si>
  <si>
    <t>metF</t>
  </si>
  <si>
    <t>SJA_C1-29160</t>
  </si>
  <si>
    <t>BAI97750.1</t>
  </si>
  <si>
    <t>methylenetetrahydrofolate reductase (NADPH)</t>
  </si>
  <si>
    <t>SJA_C1-29170</t>
  </si>
  <si>
    <t>BAI97751.1</t>
  </si>
  <si>
    <t>SJA_C1-29180</t>
  </si>
  <si>
    <t>BAI97752.1</t>
  </si>
  <si>
    <t>circumsporozoite protein</t>
  </si>
  <si>
    <t>SJA_C1-29190</t>
  </si>
  <si>
    <t>BAI97753.1</t>
  </si>
  <si>
    <t>SJA_C1-29200</t>
  </si>
  <si>
    <t>BAI97754.1</t>
  </si>
  <si>
    <t>rpmB</t>
  </si>
  <si>
    <t>SJA_C1-29210</t>
  </si>
  <si>
    <t>BAI97755.1</t>
  </si>
  <si>
    <t>ribosomal protein L28</t>
  </si>
  <si>
    <t>SJA_C1-29220</t>
  </si>
  <si>
    <t>BAI97756.1</t>
  </si>
  <si>
    <t>SJA_C1-29230</t>
  </si>
  <si>
    <t>BAI97757.1</t>
  </si>
  <si>
    <t>putative deaminase</t>
  </si>
  <si>
    <t>SJA_C1-29240</t>
  </si>
  <si>
    <t>BAI97758.1</t>
  </si>
  <si>
    <t>SJA_C1-29250</t>
  </si>
  <si>
    <t>BAI97759.1</t>
  </si>
  <si>
    <t>GtrA-family membrane protein</t>
  </si>
  <si>
    <t>SJA_C1-29260</t>
  </si>
  <si>
    <t>BAI97760.1</t>
  </si>
  <si>
    <t>lytT</t>
  </si>
  <si>
    <t>SJA_C1-29270</t>
  </si>
  <si>
    <t>BAI97761.1</t>
  </si>
  <si>
    <t>two-component system response regulator LytT</t>
  </si>
  <si>
    <t>SJA_C1-29280</t>
  </si>
  <si>
    <t>BAI97762.1</t>
  </si>
  <si>
    <t>SJA_C1-29290</t>
  </si>
  <si>
    <t>BAI97763.1</t>
  </si>
  <si>
    <t>spoT</t>
  </si>
  <si>
    <t>SJA_C1-29300</t>
  </si>
  <si>
    <t>BAI97764.1</t>
  </si>
  <si>
    <t>guanosine-3',5'-bis(diphosphate) 3'-pyrophosphohydrolase</t>
  </si>
  <si>
    <t>SJA_C1-29310</t>
  </si>
  <si>
    <t>BAI97765.1</t>
  </si>
  <si>
    <t>SJA_C1-29320</t>
  </si>
  <si>
    <t>BAI97766.1</t>
  </si>
  <si>
    <t>rplJ</t>
  </si>
  <si>
    <t>SJA_C1-29330</t>
  </si>
  <si>
    <t>BAI97767.1</t>
  </si>
  <si>
    <t>ribosomal protein L10</t>
  </si>
  <si>
    <t>rplL</t>
  </si>
  <si>
    <t>SJA_C1-29340</t>
  </si>
  <si>
    <t>BAI97768.1</t>
  </si>
  <si>
    <t>ribosomal protein L7/L12</t>
  </si>
  <si>
    <t>SJA_C1-29350</t>
  </si>
  <si>
    <t>BAI97769.1</t>
  </si>
  <si>
    <t>N-formylglutamate amidohydrolase</t>
  </si>
  <si>
    <t>SJA_C1-29360</t>
  </si>
  <si>
    <t>BAI97770.1</t>
  </si>
  <si>
    <t>SJA_C1-29370</t>
  </si>
  <si>
    <t>BAI97771.1</t>
  </si>
  <si>
    <t>SJA_C1-t0460</t>
  </si>
  <si>
    <t>SJA_C1-29380</t>
  </si>
  <si>
    <t>BAI97772.1</t>
  </si>
  <si>
    <t>SJA_C1-29390</t>
  </si>
  <si>
    <t>BAI97773.1</t>
  </si>
  <si>
    <t>SJA_C1-29400</t>
  </si>
  <si>
    <t>BAI97774.1</t>
  </si>
  <si>
    <t>pilT</t>
  </si>
  <si>
    <t>SJA_C1-29410</t>
  </si>
  <si>
    <t>BAI97775.1</t>
  </si>
  <si>
    <t>SJA_C1-29420</t>
  </si>
  <si>
    <t>BAI97776.1</t>
  </si>
  <si>
    <t>SJA_C1-29430</t>
  </si>
  <si>
    <t>BAI97777.1</t>
  </si>
  <si>
    <t>SJA_C1-29440</t>
  </si>
  <si>
    <t>BAI97778.1</t>
  </si>
  <si>
    <t>SJA_C1-29450</t>
  </si>
  <si>
    <t>BAI97779.1</t>
  </si>
  <si>
    <t>doc</t>
  </si>
  <si>
    <t>SJA_C1-29460</t>
  </si>
  <si>
    <t>BAI97780.1</t>
  </si>
  <si>
    <t>death-on-curing protein</t>
  </si>
  <si>
    <t>SJA_C1-29470</t>
  </si>
  <si>
    <t>BAI97781.1</t>
  </si>
  <si>
    <t>SJA_C1-29480</t>
  </si>
  <si>
    <t>BAI97782.1</t>
  </si>
  <si>
    <t>SJA_C1-29490</t>
  </si>
  <si>
    <t>BAI97783.1</t>
  </si>
  <si>
    <t>SJA_C1-29500</t>
  </si>
  <si>
    <t>BAI97784.1</t>
  </si>
  <si>
    <t>SJA_C1-29510</t>
  </si>
  <si>
    <t>BAI97785.1</t>
  </si>
  <si>
    <t>fic</t>
  </si>
  <si>
    <t>SJA_C1-29520</t>
  </si>
  <si>
    <t>BAI97786.1</t>
  </si>
  <si>
    <t>cell filamentation protein</t>
  </si>
  <si>
    <t>SJA_C1-29530</t>
  </si>
  <si>
    <t>BAI97787.1</t>
  </si>
  <si>
    <t>putative CTD phosphatase</t>
  </si>
  <si>
    <t>SJA_C1-29540</t>
  </si>
  <si>
    <t>BAI97788.1</t>
  </si>
  <si>
    <t>PilT-like protein</t>
  </si>
  <si>
    <t>SJA_C1-29550</t>
  </si>
  <si>
    <t>BAI97789.1</t>
  </si>
  <si>
    <t>SJA_C1-29560</t>
  </si>
  <si>
    <t>BAI97790.1</t>
  </si>
  <si>
    <t>dpm1</t>
  </si>
  <si>
    <t>SJA_C1-29570</t>
  </si>
  <si>
    <t>BAI97791.1</t>
  </si>
  <si>
    <t>dolichol-phosphate mannosyltransferase</t>
  </si>
  <si>
    <t>SJA_C1-29580</t>
  </si>
  <si>
    <t>BAI97792.1</t>
  </si>
  <si>
    <t>SJA_C1-29590</t>
  </si>
  <si>
    <t>BAI97793.1</t>
  </si>
  <si>
    <t>SJA_C1-29600</t>
  </si>
  <si>
    <t>BAI97794.1</t>
  </si>
  <si>
    <t>SJA_C1-29610</t>
  </si>
  <si>
    <t>BAI97795.1</t>
  </si>
  <si>
    <t>trbI</t>
  </si>
  <si>
    <t>SJA_C1-29620</t>
  </si>
  <si>
    <t>BAI97796.1</t>
  </si>
  <si>
    <t>conjugal transfer protein TrbI</t>
  </si>
  <si>
    <t>trbG</t>
  </si>
  <si>
    <t>SJA_C1-29630</t>
  </si>
  <si>
    <t>BAI97797.1</t>
  </si>
  <si>
    <t>conjugal transfer protein TrbG</t>
  </si>
  <si>
    <t>SJA_C1-29640</t>
  </si>
  <si>
    <t>BAI97798.1</t>
  </si>
  <si>
    <t>conjugal transfer protein TrbF</t>
  </si>
  <si>
    <t>SJA_C1-29650</t>
  </si>
  <si>
    <t>BAI97799.1</t>
  </si>
  <si>
    <t>conjugal transfer protein TrbL</t>
  </si>
  <si>
    <t>SJA_C1-29660</t>
  </si>
  <si>
    <t>BAI97800.1</t>
  </si>
  <si>
    <t>trbE</t>
  </si>
  <si>
    <t>SJA_C1-29670</t>
  </si>
  <si>
    <t>BAI97801.1</t>
  </si>
  <si>
    <t>conjugal transfer protein TrbE</t>
  </si>
  <si>
    <t>SJA_C1-29680</t>
  </si>
  <si>
    <t>BAI97802.1</t>
  </si>
  <si>
    <t>conjugal transfer protein TrbD</t>
  </si>
  <si>
    <t>trbC</t>
  </si>
  <si>
    <t>SJA_C1-29690</t>
  </si>
  <si>
    <t>BAI97803.1</t>
  </si>
  <si>
    <t>conjugal transfer protein TrbC</t>
  </si>
  <si>
    <t>SJA_C1-29700</t>
  </si>
  <si>
    <t>BAI97804.1</t>
  </si>
  <si>
    <t>SJA_C1-29710</t>
  </si>
  <si>
    <t>BAI97805.1</t>
  </si>
  <si>
    <t>traG</t>
  </si>
  <si>
    <t>SJA_C1-29720</t>
  </si>
  <si>
    <t>BAI97806.1</t>
  </si>
  <si>
    <t>conjugal transfer protein TraG</t>
  </si>
  <si>
    <t>SJA_C1-29730</t>
  </si>
  <si>
    <t>BAI97807.1</t>
  </si>
  <si>
    <t>SJA_C1-29740</t>
  </si>
  <si>
    <t>BAI97808.1</t>
  </si>
  <si>
    <t>CopG-family transcriptional regulator</t>
  </si>
  <si>
    <t>traI</t>
  </si>
  <si>
    <t>SJA_C1-29750</t>
  </si>
  <si>
    <t>BAI97809.1</t>
  </si>
  <si>
    <t>conjugal transfer protein TraI</t>
  </si>
  <si>
    <t>SJA_C1-29760</t>
  </si>
  <si>
    <t>BAI97810.1</t>
  </si>
  <si>
    <t>SJA_C1-29770</t>
  </si>
  <si>
    <t>BAI97811.1</t>
  </si>
  <si>
    <t>SJA_C1-29780</t>
  </si>
  <si>
    <t>BAI97812.1</t>
  </si>
  <si>
    <t>SJA_C1-29790</t>
  </si>
  <si>
    <t>BAI97813.1</t>
  </si>
  <si>
    <t>SJA_C1-29800</t>
  </si>
  <si>
    <t>BAI97814.1</t>
  </si>
  <si>
    <t>conjugal transfer protein TraF</t>
  </si>
  <si>
    <t>SJA_C1-29810</t>
  </si>
  <si>
    <t>BAI97815.1</t>
  </si>
  <si>
    <t>SJA_C1-29820</t>
  </si>
  <si>
    <t>BAI97816.1</t>
  </si>
  <si>
    <t>SJA_C1-29830</t>
  </si>
  <si>
    <t>BAI97817.1</t>
  </si>
  <si>
    <t>SJA_C1-29840</t>
  </si>
  <si>
    <t>BAI97818.1</t>
  </si>
  <si>
    <t>SJA_C1-29850</t>
  </si>
  <si>
    <t>BAI97819.1</t>
  </si>
  <si>
    <t>PemK-like protein</t>
  </si>
  <si>
    <t>SJA_C1-29860</t>
  </si>
  <si>
    <t>BAI97820.1</t>
  </si>
  <si>
    <t>PemI-like protein</t>
  </si>
  <si>
    <t>SJA_C1-29870</t>
  </si>
  <si>
    <t>BAI97821.1</t>
  </si>
  <si>
    <t>SJA_C1-29880</t>
  </si>
  <si>
    <t>BAI97822.1</t>
  </si>
  <si>
    <t>SJA_C1-29890</t>
  </si>
  <si>
    <t>BAI97823.1</t>
  </si>
  <si>
    <t>SJA_C1-29900</t>
  </si>
  <si>
    <t>BAI97824.1</t>
  </si>
  <si>
    <t>SJA_C1-29910</t>
  </si>
  <si>
    <t>BAI97825.1</t>
  </si>
  <si>
    <t>SJA_C1-29920</t>
  </si>
  <si>
    <t>BAI97826.1</t>
  </si>
  <si>
    <t>SJA_C1-29930</t>
  </si>
  <si>
    <t>BAI97827.1</t>
  </si>
  <si>
    <t>SJA_C1-29940</t>
  </si>
  <si>
    <t>BAI97828.1</t>
  </si>
  <si>
    <t>SJA_C1-29950</t>
  </si>
  <si>
    <t>BAI97829.1</t>
  </si>
  <si>
    <t>SJA_C1-29960</t>
  </si>
  <si>
    <t>BAI97830.1</t>
  </si>
  <si>
    <t>SJA_C1-29970</t>
  </si>
  <si>
    <t>BAI97831.1</t>
  </si>
  <si>
    <t>SJA_C1-29980</t>
  </si>
  <si>
    <t>BAI97832.1</t>
  </si>
  <si>
    <t>SJA_C1-29990</t>
  </si>
  <si>
    <t>BAI97833.1</t>
  </si>
  <si>
    <t>SJA_C1-30000</t>
  </si>
  <si>
    <t>BAI97834.1</t>
  </si>
  <si>
    <t>SJA_C1-30010</t>
  </si>
  <si>
    <t>BAI97835.1</t>
  </si>
  <si>
    <t>SJA_C1-30020</t>
  </si>
  <si>
    <t>BAI97836.1</t>
  </si>
  <si>
    <t>SJA_C1-30030</t>
  </si>
  <si>
    <t>BAI97837.1</t>
  </si>
  <si>
    <t>SJA_C1-30040</t>
  </si>
  <si>
    <t>BAI97838.1</t>
  </si>
  <si>
    <t>SJA_C1-30050</t>
  </si>
  <si>
    <t>BAI97839.1</t>
  </si>
  <si>
    <t>SJA_C1-30060</t>
  </si>
  <si>
    <t>BAI97840.1</t>
  </si>
  <si>
    <t>SJA_C1-30070</t>
  </si>
  <si>
    <t>BAI97841.1</t>
  </si>
  <si>
    <t>SJA_C1-30080</t>
  </si>
  <si>
    <t>BAI97842.1</t>
  </si>
  <si>
    <t>SJA_C1-30090</t>
  </si>
  <si>
    <t>BAI97843.1</t>
  </si>
  <si>
    <t>SJA_C1-30100</t>
  </si>
  <si>
    <t>BAI97844.1</t>
  </si>
  <si>
    <t>manA</t>
  </si>
  <si>
    <t>SJA_C1-30110</t>
  </si>
  <si>
    <t>BAI97845.1</t>
  </si>
  <si>
    <t>mannose-6-phosphate isomerase</t>
  </si>
  <si>
    <t>manC</t>
  </si>
  <si>
    <t>SJA_C1-30120</t>
  </si>
  <si>
    <t>BAI97846.1</t>
  </si>
  <si>
    <t>SJA_C1-30130</t>
  </si>
  <si>
    <t>BAI97847.1</t>
  </si>
  <si>
    <t>SJA_C1-30140</t>
  </si>
  <si>
    <t>BAI97848.1</t>
  </si>
  <si>
    <t>wcbC</t>
  </si>
  <si>
    <t>SJA_C1-30150</t>
  </si>
  <si>
    <t>BAI97849.1</t>
  </si>
  <si>
    <t>SJA_C1-30160</t>
  </si>
  <si>
    <t>BAI97850.1</t>
  </si>
  <si>
    <t>wcbD</t>
  </si>
  <si>
    <t>SJA_C1-30170</t>
  </si>
  <si>
    <t>BAI97851.1</t>
  </si>
  <si>
    <t>capsular polysaccharide export protein</t>
  </si>
  <si>
    <t>cpxB</t>
  </si>
  <si>
    <t>SJA_C1-30180</t>
  </si>
  <si>
    <t>BAI97852.1</t>
  </si>
  <si>
    <t>capsule polysaccharide export inner-membrane protein</t>
  </si>
  <si>
    <t>SJA_C1-30190</t>
  </si>
  <si>
    <t>BAI97853.1</t>
  </si>
  <si>
    <t>SJA_C1-30200</t>
  </si>
  <si>
    <t>BAI97854.1</t>
  </si>
  <si>
    <t>SJA_C1-30210</t>
  </si>
  <si>
    <t>BAI97855.1</t>
  </si>
  <si>
    <t>SJA_C1-30220</t>
  </si>
  <si>
    <t>BAI97856.1</t>
  </si>
  <si>
    <t>alg2</t>
  </si>
  <si>
    <t>SJA_C1-30230</t>
  </si>
  <si>
    <t>BAI97857.1</t>
  </si>
  <si>
    <t>alpha-1,3-mannosyltransferase</t>
  </si>
  <si>
    <t>SJA_C1-30240</t>
  </si>
  <si>
    <t>BAI97858.1</t>
  </si>
  <si>
    <t>wcbH</t>
  </si>
  <si>
    <t>SJA_C1-30250</t>
  </si>
  <si>
    <t>BAI97859.1</t>
  </si>
  <si>
    <t>glycosyltransferase WcbH</t>
  </si>
  <si>
    <t>SJA_C1-30260</t>
  </si>
  <si>
    <t>BAI97860.1</t>
  </si>
  <si>
    <t>putative perosamine synthetase</t>
  </si>
  <si>
    <t>gmd</t>
  </si>
  <si>
    <t>SJA_C1-30270</t>
  </si>
  <si>
    <t>BAI97861.1</t>
  </si>
  <si>
    <t>GDP-mannose 4,6-dehydratase</t>
  </si>
  <si>
    <t>SJA_C1-30280</t>
  </si>
  <si>
    <t>BAI97862.1</t>
  </si>
  <si>
    <t>SJA_C1-30290</t>
  </si>
  <si>
    <t>BAI97863.1</t>
  </si>
  <si>
    <t>putative NAD-dependent epimerase/dehydratase</t>
  </si>
  <si>
    <t>SJA_C1-30300</t>
  </si>
  <si>
    <t>BAI97864.1</t>
  </si>
  <si>
    <t>SJA_C1-30310</t>
  </si>
  <si>
    <t>BAI97865.1</t>
  </si>
  <si>
    <t>SJA_C1-30320</t>
  </si>
  <si>
    <t>BAI97866.1</t>
  </si>
  <si>
    <t>SJA_C1-30330</t>
  </si>
  <si>
    <t>BAI97867.1</t>
  </si>
  <si>
    <t>IstB-like ATP-binding protein</t>
  </si>
  <si>
    <t>SJA_C1-30340</t>
  </si>
  <si>
    <t>BAI97868.1</t>
  </si>
  <si>
    <t>wbpX</t>
  </si>
  <si>
    <t>SJA_C1-30350</t>
  </si>
  <si>
    <t>BAI97869.1</t>
  </si>
  <si>
    <t>glycosyltransferase WbpX</t>
  </si>
  <si>
    <t>SJA_C1-30360</t>
  </si>
  <si>
    <t>BAI97870.1</t>
  </si>
  <si>
    <t>SJA_C1-30370</t>
  </si>
  <si>
    <t>BAI97871.1</t>
  </si>
  <si>
    <t>SJA_C1-30380</t>
  </si>
  <si>
    <t>BAI97872.1</t>
  </si>
  <si>
    <t>SJA_C1-30390</t>
  </si>
  <si>
    <t>BAI97873.1</t>
  </si>
  <si>
    <t>SJA_C1-30400</t>
  </si>
  <si>
    <t>BAI97874.1</t>
  </si>
  <si>
    <t>SJA_C1-30410</t>
  </si>
  <si>
    <t>BAI97875.1</t>
  </si>
  <si>
    <t>SJA_C1-30420</t>
  </si>
  <si>
    <t>BAI97876.1</t>
  </si>
  <si>
    <t>SJA_C1-30430</t>
  </si>
  <si>
    <t>BAI97877.1</t>
  </si>
  <si>
    <t>SJA_C1-30440</t>
  </si>
  <si>
    <t>BAI97878.1</t>
  </si>
  <si>
    <t>putative alpha-1,2-mannosidase</t>
  </si>
  <si>
    <t>scrK</t>
  </si>
  <si>
    <t>SJA_C1-30450</t>
  </si>
  <si>
    <t>BAI97879.1</t>
  </si>
  <si>
    <t>fructokinase</t>
  </si>
  <si>
    <t>SJA_C1-30460</t>
  </si>
  <si>
    <t>BAI97880.1</t>
  </si>
  <si>
    <t>SJA_C1-30470</t>
  </si>
  <si>
    <t>BAI97881.1</t>
  </si>
  <si>
    <t>SJA_C1-30480</t>
  </si>
  <si>
    <t>BAI97882.1</t>
  </si>
  <si>
    <t>SJA_C1-30490</t>
  </si>
  <si>
    <t>BAI97883.1</t>
  </si>
  <si>
    <t>putative nucleosidase</t>
  </si>
  <si>
    <t>apt</t>
  </si>
  <si>
    <t>SJA_C1-30500</t>
  </si>
  <si>
    <t>BAI97884.1</t>
  </si>
  <si>
    <t>adenine phosphoribosyltransferase</t>
  </si>
  <si>
    <t>cyt1</t>
  </si>
  <si>
    <t>SJA_C1-30510</t>
  </si>
  <si>
    <t>BAI97885.1</t>
  </si>
  <si>
    <t>ubiquinol-cytochrome c reductase cytochrome c1 subunit</t>
  </si>
  <si>
    <t>cytB</t>
  </si>
  <si>
    <t>SJA_C1-30520</t>
  </si>
  <si>
    <t>BAI97886.1</t>
  </si>
  <si>
    <t>ubiquinol-cytochrome c reductase cytochrome b subunit</t>
  </si>
  <si>
    <t>rip1</t>
  </si>
  <si>
    <t>SJA_C1-30530</t>
  </si>
  <si>
    <t>BAI97887.1</t>
  </si>
  <si>
    <t>ubiquinol-cytochrome c reductase iron-sulfur subunit</t>
  </si>
  <si>
    <t>cspR</t>
  </si>
  <si>
    <t>SJA_C1-30540</t>
  </si>
  <si>
    <t>BAI97888.1</t>
  </si>
  <si>
    <t>RNA methyltransferase CspR</t>
  </si>
  <si>
    <t>hemF</t>
  </si>
  <si>
    <t>SJA_C1-30550</t>
  </si>
  <si>
    <t>BAI97889.1</t>
  </si>
  <si>
    <t>coproporphyrinogen III oxidase</t>
  </si>
  <si>
    <t>SJA_C1-30560</t>
  </si>
  <si>
    <t>BAI97890.1</t>
  </si>
  <si>
    <t>SJA_C1-30570</t>
  </si>
  <si>
    <t>BAI97891.1</t>
  </si>
  <si>
    <t>putative conserved transmembrane protein</t>
  </si>
  <si>
    <t>lipB</t>
  </si>
  <si>
    <t>SJA_C1-30580</t>
  </si>
  <si>
    <t>BAI97892.1</t>
  </si>
  <si>
    <t>lipoyl(octanoyl) transferase</t>
  </si>
  <si>
    <t>SJA_C1-30590</t>
  </si>
  <si>
    <t>BAI97893.1</t>
  </si>
  <si>
    <t>SJA_C1-30600</t>
  </si>
  <si>
    <t>BAI97894.1</t>
  </si>
  <si>
    <t>SJA_C1-30610</t>
  </si>
  <si>
    <t>BAI97895.1</t>
  </si>
  <si>
    <t>putative organic radical activating enzyme</t>
  </si>
  <si>
    <t>exsB</t>
  </si>
  <si>
    <t>SJA_C1-30620</t>
  </si>
  <si>
    <t>BAI97896.1</t>
  </si>
  <si>
    <t>probable transcription regulator ExsB</t>
  </si>
  <si>
    <t>SJA_C1-30630</t>
  </si>
  <si>
    <t>BAI97897.1</t>
  </si>
  <si>
    <t>hsp33</t>
  </si>
  <si>
    <t>SJA_C1-30640</t>
  </si>
  <si>
    <t>BAI97898.1</t>
  </si>
  <si>
    <t>molecular chaperone Hsp33</t>
  </si>
  <si>
    <t>argF</t>
  </si>
  <si>
    <t>SJA_C1-30650</t>
  </si>
  <si>
    <t>BAI97899.1</t>
  </si>
  <si>
    <t>ornithine carbamoyltransferase</t>
  </si>
  <si>
    <t>argD</t>
  </si>
  <si>
    <t>SJA_C1-30660</t>
  </si>
  <si>
    <t>BAI97900.1</t>
  </si>
  <si>
    <t>acetylornithine aminotransferase</t>
  </si>
  <si>
    <t>fliS</t>
  </si>
  <si>
    <t>SJA_C1-30670</t>
  </si>
  <si>
    <t>BAI97901.1</t>
  </si>
  <si>
    <t>flagellin-specific chaperone FliS</t>
  </si>
  <si>
    <t>fliD</t>
  </si>
  <si>
    <t>SJA_C1-30680</t>
  </si>
  <si>
    <t>BAI97902.1</t>
  </si>
  <si>
    <t>flagellar hook-associated protein 2</t>
  </si>
  <si>
    <t>SJA_C1-30690</t>
  </si>
  <si>
    <t>BAI97903.1</t>
  </si>
  <si>
    <t>flhB</t>
  </si>
  <si>
    <t>SJA_C1-30700</t>
  </si>
  <si>
    <t>BAI97904.1</t>
  </si>
  <si>
    <t>flagellar biosynthetic protein FlhB</t>
  </si>
  <si>
    <t>fliR</t>
  </si>
  <si>
    <t>SJA_C1-30710</t>
  </si>
  <si>
    <t>BAI97905.1</t>
  </si>
  <si>
    <t>flagellar biosynthetic protein FliR</t>
  </si>
  <si>
    <t>fliQ</t>
  </si>
  <si>
    <t>SJA_C1-30720</t>
  </si>
  <si>
    <t>BAI97906.1</t>
  </si>
  <si>
    <t>flagellar biosynthesis pathway component FliQ</t>
  </si>
  <si>
    <t>fliP</t>
  </si>
  <si>
    <t>SJA_C1-30730</t>
  </si>
  <si>
    <t>BAI97907.1</t>
  </si>
  <si>
    <t>flagellar biosynthetic protein FliP</t>
  </si>
  <si>
    <t>fliO</t>
  </si>
  <si>
    <t>SJA_C1-30740</t>
  </si>
  <si>
    <t>BAI97908.1</t>
  </si>
  <si>
    <t>flagellar biogenesis protein FliO</t>
  </si>
  <si>
    <t>fliN</t>
  </si>
  <si>
    <t>SJA_C1-30750</t>
  </si>
  <si>
    <t>BAI97909.1</t>
  </si>
  <si>
    <t>flagellar motor switch protein FliN/FliY</t>
  </si>
  <si>
    <t>fliM</t>
  </si>
  <si>
    <t>SJA_C1-30760</t>
  </si>
  <si>
    <t>BAI97910.1</t>
  </si>
  <si>
    <t>flagellar motor switch protein FliM</t>
  </si>
  <si>
    <t>fliL</t>
  </si>
  <si>
    <t>SJA_C1-30770</t>
  </si>
  <si>
    <t>BAI97911.1</t>
  </si>
  <si>
    <t>flagellar basal body-associated protein FliL</t>
  </si>
  <si>
    <t>SJA_C1-30780</t>
  </si>
  <si>
    <t>BAI97912.1</t>
  </si>
  <si>
    <t>SJA_C1-30790</t>
  </si>
  <si>
    <t>BAI97913.1</t>
  </si>
  <si>
    <t>fliI</t>
  </si>
  <si>
    <t>SJA_C1-30800</t>
  </si>
  <si>
    <t>BAI97914.1</t>
  </si>
  <si>
    <t>flagellum-specific ATP synthase FliI</t>
  </si>
  <si>
    <t>fliH</t>
  </si>
  <si>
    <t>SJA_C1-30810</t>
  </si>
  <si>
    <t>BAI97915.1</t>
  </si>
  <si>
    <t>flagellar biosynthetic protein FliH</t>
  </si>
  <si>
    <t>fliG</t>
  </si>
  <si>
    <t>SJA_C1-30820</t>
  </si>
  <si>
    <t>BAI97916.1</t>
  </si>
  <si>
    <t>flagellar motor switch protein FliG</t>
  </si>
  <si>
    <t>fliF</t>
  </si>
  <si>
    <t>SJA_C1-30830</t>
  </si>
  <si>
    <t>BAI97917.1</t>
  </si>
  <si>
    <t>flagellar M-ring protein FliF</t>
  </si>
  <si>
    <t>fliE</t>
  </si>
  <si>
    <t>SJA_C1-30840</t>
  </si>
  <si>
    <t>BAI97918.1</t>
  </si>
  <si>
    <t>flagellar hook-basal body protein FliE</t>
  </si>
  <si>
    <t>SJA_C1-30850</t>
  </si>
  <si>
    <t>BAI97919.1</t>
  </si>
  <si>
    <t>fliC</t>
  </si>
  <si>
    <t>SJA_C1-30860</t>
  </si>
  <si>
    <t>BAI97920.1</t>
  </si>
  <si>
    <t>flagellin</t>
  </si>
  <si>
    <t>SJA_C1-30870</t>
  </si>
  <si>
    <t>BAI97921.1</t>
  </si>
  <si>
    <t>putative periplasmic glucans biosynthesis protein</t>
  </si>
  <si>
    <t>mdoH</t>
  </si>
  <si>
    <t>SJA_C1-30880</t>
  </si>
  <si>
    <t>BAI97922.1</t>
  </si>
  <si>
    <t>membrane glycosyltransferase</t>
  </si>
  <si>
    <t>fliA</t>
  </si>
  <si>
    <t>SJA_C1-30890</t>
  </si>
  <si>
    <t>BAI97923.1</t>
  </si>
  <si>
    <t>RNA polymerase sigma factor for flagellar operon FliA</t>
  </si>
  <si>
    <t>flhA</t>
  </si>
  <si>
    <t>SJA_C1-30900</t>
  </si>
  <si>
    <t>BAI97924.1</t>
  </si>
  <si>
    <t>flagellar biosynthesis protein FlhA</t>
  </si>
  <si>
    <t>SJA_C1-30910</t>
  </si>
  <si>
    <t>BAI97925.1</t>
  </si>
  <si>
    <t>SJA_C1-30920</t>
  </si>
  <si>
    <t>BAI97926.1</t>
  </si>
  <si>
    <t>flgM</t>
  </si>
  <si>
    <t>SJA_C1-30930</t>
  </si>
  <si>
    <t>BAI97927.1</t>
  </si>
  <si>
    <t>negative regulator of flagellin synthesis FlgM</t>
  </si>
  <si>
    <t>SJA_C1-30940</t>
  </si>
  <si>
    <t>BAI97928.1</t>
  </si>
  <si>
    <t>flagellar protein</t>
  </si>
  <si>
    <t>SJA_C1-30950</t>
  </si>
  <si>
    <t>BAI97929.1</t>
  </si>
  <si>
    <t>flagellar motor protein</t>
  </si>
  <si>
    <t>motA</t>
  </si>
  <si>
    <t>SJA_C1-30960</t>
  </si>
  <si>
    <t>BAI97930.1</t>
  </si>
  <si>
    <t>chemotaxis MotA protein</t>
  </si>
  <si>
    <t>flgB</t>
  </si>
  <si>
    <t>SJA_C1-30970</t>
  </si>
  <si>
    <t>BAI97931.1</t>
  </si>
  <si>
    <t>flagellar basal-body rod protein FlgB</t>
  </si>
  <si>
    <t>flgC</t>
  </si>
  <si>
    <t>SJA_C1-30980</t>
  </si>
  <si>
    <t>BAI97932.1</t>
  </si>
  <si>
    <t>flagellar basal-body rod protein FlgC</t>
  </si>
  <si>
    <t>flgD</t>
  </si>
  <si>
    <t>SJA_C1-30990</t>
  </si>
  <si>
    <t>BAI97933.1</t>
  </si>
  <si>
    <t>flagellar basal-body rod modification protein FlgD</t>
  </si>
  <si>
    <t>flgE</t>
  </si>
  <si>
    <t>SJA_C1-31000</t>
  </si>
  <si>
    <t>BAI97934.1</t>
  </si>
  <si>
    <t>flagellar hook protein FlgE</t>
  </si>
  <si>
    <t>flgF</t>
  </si>
  <si>
    <t>SJA_C1-31010</t>
  </si>
  <si>
    <t>BAI97935.1</t>
  </si>
  <si>
    <t>flagellar basal-body rod protein FlgF</t>
  </si>
  <si>
    <t>flgG</t>
  </si>
  <si>
    <t>SJA_C1-31020</t>
  </si>
  <si>
    <t>BAI97936.1</t>
  </si>
  <si>
    <t>flagellar basal-body rod protein FlgG</t>
  </si>
  <si>
    <t>flgH</t>
  </si>
  <si>
    <t>SJA_C1-31030</t>
  </si>
  <si>
    <t>BAI97937.1</t>
  </si>
  <si>
    <t>flagellar L-ring protein precursor FlgH</t>
  </si>
  <si>
    <t>flgI</t>
  </si>
  <si>
    <t>SJA_C1-31040</t>
  </si>
  <si>
    <t>BAI97938.1</t>
  </si>
  <si>
    <t>flagellar P-ring protein precursor FlgI</t>
  </si>
  <si>
    <t>flgJ</t>
  </si>
  <si>
    <t>SJA_C1-31050</t>
  </si>
  <si>
    <t>BAI97939.1</t>
  </si>
  <si>
    <t>flagellar protein FlgJ</t>
  </si>
  <si>
    <t>flgK</t>
  </si>
  <si>
    <t>SJA_C1-31060</t>
  </si>
  <si>
    <t>BAI97940.1</t>
  </si>
  <si>
    <t>flagellar hook-associated protein 1 FlgK</t>
  </si>
  <si>
    <t>flgL</t>
  </si>
  <si>
    <t>SJA_C1-31070</t>
  </si>
  <si>
    <t>BAI97941.1</t>
  </si>
  <si>
    <t>flagellar hook-associated protein 3 FlgL</t>
  </si>
  <si>
    <t>SJA_C1-31080</t>
  </si>
  <si>
    <t>BAI97942.1</t>
  </si>
  <si>
    <t>motB</t>
  </si>
  <si>
    <t>SJA_C1-31090</t>
  </si>
  <si>
    <t>BAI97943.1</t>
  </si>
  <si>
    <t>chemotaxis MotB protein</t>
  </si>
  <si>
    <t>SJA_C1-31100</t>
  </si>
  <si>
    <t>BAI97944.1</t>
  </si>
  <si>
    <t>SJA_C1-31110</t>
  </si>
  <si>
    <t>BAI97945.1</t>
  </si>
  <si>
    <t>SJA_C1-31120</t>
  </si>
  <si>
    <t>BAI97946.1</t>
  </si>
  <si>
    <t>calcium-binding EF-hand protein</t>
  </si>
  <si>
    <t>argG</t>
  </si>
  <si>
    <t>SJA_C1-31130</t>
  </si>
  <si>
    <t>BAI97947.1</t>
  </si>
  <si>
    <t>argininosuccinate synthase</t>
  </si>
  <si>
    <t>SJA_C1-31140</t>
  </si>
  <si>
    <t>BAI97948.1</t>
  </si>
  <si>
    <t>SJA_C1-31150</t>
  </si>
  <si>
    <t>BAI97949.1</t>
  </si>
  <si>
    <t>SJA_C1-t0470</t>
  </si>
  <si>
    <t>SJA_C1-31160</t>
  </si>
  <si>
    <t>BAI97950.1</t>
  </si>
  <si>
    <t>SJA_C1-31170</t>
  </si>
  <si>
    <t>BAI97951.1</t>
  </si>
  <si>
    <t>SJA_C1-31180</t>
  </si>
  <si>
    <t>BAI97952.1</t>
  </si>
  <si>
    <t>SJA_C1-31190</t>
  </si>
  <si>
    <t>BAI97953.1</t>
  </si>
  <si>
    <t>PiT-family inorganic phosphate transporter</t>
  </si>
  <si>
    <t>SJA_C1-31200</t>
  </si>
  <si>
    <t>BAI97954.1</t>
  </si>
  <si>
    <t>SJA_C1-31210</t>
  </si>
  <si>
    <t>BAI97955.1</t>
  </si>
  <si>
    <t>SJA_C1-31220</t>
  </si>
  <si>
    <t>BAI97956.1</t>
  </si>
  <si>
    <t>SJA_C1-31230</t>
  </si>
  <si>
    <t>BAI97957.1</t>
  </si>
  <si>
    <t>SJA_C1-31240</t>
  </si>
  <si>
    <t>BAI97958.1</t>
  </si>
  <si>
    <t>SJA_C1-31250</t>
  </si>
  <si>
    <t>BAI97959.1</t>
  </si>
  <si>
    <t>rnd</t>
  </si>
  <si>
    <t>SJA_C1-31260</t>
  </si>
  <si>
    <t>BAI97960.1</t>
  </si>
  <si>
    <t>ribonuclease D</t>
  </si>
  <si>
    <t>SJA_C1-31270</t>
  </si>
  <si>
    <t>BAI97961.1</t>
  </si>
  <si>
    <t>SJA_C1-31280</t>
  </si>
  <si>
    <t>BAI97962.1</t>
  </si>
  <si>
    <t>OstA-like protein</t>
  </si>
  <si>
    <t>SJA_C1-31290</t>
  </si>
  <si>
    <t>BAI97963.1</t>
  </si>
  <si>
    <t>kdsB</t>
  </si>
  <si>
    <t>SJA_C1-31300</t>
  </si>
  <si>
    <t>BAI97964.1</t>
  </si>
  <si>
    <t>3-deoxy-manno-octulosonate cytidylyltransferase</t>
  </si>
  <si>
    <t>kpsF</t>
  </si>
  <si>
    <t>SJA_C1-31310</t>
  </si>
  <si>
    <t>BAI97965.1</t>
  </si>
  <si>
    <t>arabinose-5-phosphate isomerase</t>
  </si>
  <si>
    <t>SJA_C1-31320</t>
  </si>
  <si>
    <t>BAI97966.1</t>
  </si>
  <si>
    <t>SJA_C1-31330</t>
  </si>
  <si>
    <t>BAI97967.1</t>
  </si>
  <si>
    <t>SJA_C1-31340</t>
  </si>
  <si>
    <t>BAI97968.1</t>
  </si>
  <si>
    <t>jmjC</t>
  </si>
  <si>
    <t>SJA_C1-31350</t>
  </si>
  <si>
    <t>BAI97969.1</t>
  </si>
  <si>
    <t>transcription factor JmjC</t>
  </si>
  <si>
    <t>SJA_C1-31360</t>
  </si>
  <si>
    <t>BAI97970.1</t>
  </si>
  <si>
    <t>SJA_C1-31370</t>
  </si>
  <si>
    <t>BAI97971.1</t>
  </si>
  <si>
    <t>SJA_C1-31380</t>
  </si>
  <si>
    <t>BAI97972.1</t>
  </si>
  <si>
    <t>ung</t>
  </si>
  <si>
    <t>SJA_C1-31390</t>
  </si>
  <si>
    <t>BAI97973.1</t>
  </si>
  <si>
    <t>uracil-DNA glycosylase</t>
  </si>
  <si>
    <t>SJA_C1-31400</t>
  </si>
  <si>
    <t>BAI97974.1</t>
  </si>
  <si>
    <t>SJA_C1-31410</t>
  </si>
  <si>
    <t>BAI97975.1</t>
  </si>
  <si>
    <t>SJA_C1-31420</t>
  </si>
  <si>
    <t>BAI97976.1</t>
  </si>
  <si>
    <t>SJA_C1-31430</t>
  </si>
  <si>
    <t>BAI97977.1</t>
  </si>
  <si>
    <t>SJA_C1-31440</t>
  </si>
  <si>
    <t>BAI97978.1</t>
  </si>
  <si>
    <t>SJA_C1-31450</t>
  </si>
  <si>
    <t>BAI97979.1</t>
  </si>
  <si>
    <t>transglutaminase-like enzyme</t>
  </si>
  <si>
    <t>SJA_C1-31460</t>
  </si>
  <si>
    <t>BAI97980.1</t>
  </si>
  <si>
    <t>SJA_C1-31470</t>
  </si>
  <si>
    <t>BAI97981.1</t>
  </si>
  <si>
    <t>SJA_C1-31480</t>
  </si>
  <si>
    <t>BAI97982.1</t>
  </si>
  <si>
    <t>ald</t>
  </si>
  <si>
    <t>SJA_C1-31490</t>
  </si>
  <si>
    <t>BAI97983.1</t>
  </si>
  <si>
    <t>alanine dehydrogenase</t>
  </si>
  <si>
    <t>SJA_C1-31500</t>
  </si>
  <si>
    <t>BAI97984.1</t>
  </si>
  <si>
    <t>peptidyl-prolyl cis-trans isomerase</t>
  </si>
  <si>
    <t>SJA_C1-t0480</t>
  </si>
  <si>
    <t>SJA_C1-31510</t>
  </si>
  <si>
    <t>BAI97985.1</t>
  </si>
  <si>
    <t>mod</t>
  </si>
  <si>
    <t>SJA_C1-31520</t>
  </si>
  <si>
    <t>BAI97986.1</t>
  </si>
  <si>
    <t>adenine-specific DNA-methyltransferase</t>
  </si>
  <si>
    <t>SJA_C1-31530</t>
  </si>
  <si>
    <t>BAI97987.1</t>
  </si>
  <si>
    <t>SJA_C1-31540</t>
  </si>
  <si>
    <t>BAI97988.1</t>
  </si>
  <si>
    <t>SJA_C1-31550</t>
  </si>
  <si>
    <t>BAI97989.1</t>
  </si>
  <si>
    <t>SJA_C1-31560</t>
  </si>
  <si>
    <t>BAI97990.1</t>
  </si>
  <si>
    <t>SJA_C1-31570</t>
  </si>
  <si>
    <t>BAI97991.1</t>
  </si>
  <si>
    <t>SJA_C1-31580</t>
  </si>
  <si>
    <t>BAI97992.1</t>
  </si>
  <si>
    <t>SJA_C1-31590</t>
  </si>
  <si>
    <t>BAI97993.1</t>
  </si>
  <si>
    <t>SJA_C1-31600</t>
  </si>
  <si>
    <t>BAI97994.1</t>
  </si>
  <si>
    <t>SJA_C1-31610</t>
  </si>
  <si>
    <t>BAI97995.1</t>
  </si>
  <si>
    <t>putative excisionase</t>
  </si>
  <si>
    <t>SJA_C1-31620</t>
  </si>
  <si>
    <t>BAI97996.1</t>
  </si>
  <si>
    <t>SJA_C1-31630</t>
  </si>
  <si>
    <t>BAI97997.1</t>
  </si>
  <si>
    <t>SJA_C1-31640</t>
  </si>
  <si>
    <t>BAI97998.1</t>
  </si>
  <si>
    <t>SJA_C1-31650</t>
  </si>
  <si>
    <t>BAI97999.1</t>
  </si>
  <si>
    <t>SJA_C1-31660</t>
  </si>
  <si>
    <t>BAI98000.1</t>
  </si>
  <si>
    <t>SJA_C1-31670</t>
  </si>
  <si>
    <t>BAI98001.1</t>
  </si>
  <si>
    <t>SJA_C1-31680</t>
  </si>
  <si>
    <t>BAI98002.1</t>
  </si>
  <si>
    <t>SJA_C1-31690</t>
  </si>
  <si>
    <t>BAI98003.1</t>
  </si>
  <si>
    <t>SJA_C1-31700</t>
  </si>
  <si>
    <t>BAI98004.1</t>
  </si>
  <si>
    <t>SJA_C1-31710</t>
  </si>
  <si>
    <t>BAI98005.1</t>
  </si>
  <si>
    <t>SJA_C1-31720</t>
  </si>
  <si>
    <t>BAI98006.1</t>
  </si>
  <si>
    <t>SJA_C1-31730</t>
  </si>
  <si>
    <t>BAI98007.1</t>
  </si>
  <si>
    <t>hlyB</t>
  </si>
  <si>
    <t>SJA_C1-31740</t>
  </si>
  <si>
    <t>BAI98008.1</t>
  </si>
  <si>
    <t>hemolysin secretion protein HlyB</t>
  </si>
  <si>
    <t>SJA_C1-31750</t>
  </si>
  <si>
    <t>BAI98009.1</t>
  </si>
  <si>
    <t>hlyC</t>
  </si>
  <si>
    <t>SJA_C1-31760</t>
  </si>
  <si>
    <t>BAI98010.1</t>
  </si>
  <si>
    <t>hemolysin-activating lysine-acyltransferase HlyC</t>
  </si>
  <si>
    <t>SJA_C1-31770</t>
  </si>
  <si>
    <t>BAI98011.1</t>
  </si>
  <si>
    <t>SJA_C1-31780</t>
  </si>
  <si>
    <t>BAI98012.1</t>
  </si>
  <si>
    <t>SJA_C1-31790</t>
  </si>
  <si>
    <t>BAI98013.1</t>
  </si>
  <si>
    <t>SJA_C1-31800</t>
  </si>
  <si>
    <t>BAI98014.1</t>
  </si>
  <si>
    <t>putative Ca2+-binding hemolysin</t>
  </si>
  <si>
    <t>SJA_C1-31810</t>
  </si>
  <si>
    <t>BAI98015.1</t>
  </si>
  <si>
    <t>traA</t>
  </si>
  <si>
    <t>SJA_C1-31820</t>
  </si>
  <si>
    <t>BAI98016.1</t>
  </si>
  <si>
    <t>conjugal transfer protein TraA</t>
  </si>
  <si>
    <t>traC</t>
  </si>
  <si>
    <t>SJA_C1-31830</t>
  </si>
  <si>
    <t>BAI98017.1</t>
  </si>
  <si>
    <t>conjugal transfer protein TraC</t>
  </si>
  <si>
    <t>traD</t>
  </si>
  <si>
    <t>SJA_C1-31840</t>
  </si>
  <si>
    <t>BAI98018.1</t>
  </si>
  <si>
    <t>conjugal transfer protein TraD</t>
  </si>
  <si>
    <t>SJA_C1-31850</t>
  </si>
  <si>
    <t>BAI98019.1</t>
  </si>
  <si>
    <t>SJA_C1-31860</t>
  </si>
  <si>
    <t>BAI98020.1</t>
  </si>
  <si>
    <t>SJA_C1-31870</t>
  </si>
  <si>
    <t>BAI98021.1</t>
  </si>
  <si>
    <t>SJA_C1-31880</t>
  </si>
  <si>
    <t>BAI98022.1</t>
  </si>
  <si>
    <t>SJA_C1-31890</t>
  </si>
  <si>
    <t>BAI98023.1</t>
  </si>
  <si>
    <t>alpA</t>
  </si>
  <si>
    <t>SJA_C1-31900</t>
  </si>
  <si>
    <t>BAI98024.1</t>
  </si>
  <si>
    <t>phage transcriptional regulator AlpA</t>
  </si>
  <si>
    <t>SJA_C1-31910</t>
  </si>
  <si>
    <t>BAI98025.1</t>
  </si>
  <si>
    <t>SJA_C1-31920</t>
  </si>
  <si>
    <t>BAI98026.1</t>
  </si>
  <si>
    <t>SJA_C1-31930</t>
  </si>
  <si>
    <t>BAI98027.1</t>
  </si>
  <si>
    <t>SJA_C1-31940</t>
  </si>
  <si>
    <t>BAI98028.1</t>
  </si>
  <si>
    <t>SJA_C1-31950</t>
  </si>
  <si>
    <t>BAI98029.1</t>
  </si>
  <si>
    <t>SJA_C1-31960</t>
  </si>
  <si>
    <t>BAI98030.1</t>
  </si>
  <si>
    <t>SJA_C1-31970</t>
  </si>
  <si>
    <t>BAI98031.1</t>
  </si>
  <si>
    <t>putative radical SAM</t>
  </si>
  <si>
    <t>SJA_C1-31980</t>
  </si>
  <si>
    <t>BAI98032.1</t>
  </si>
  <si>
    <t>SJA_C1-31990</t>
  </si>
  <si>
    <t>BAI98033.1</t>
  </si>
  <si>
    <t>SJA_C1-32000</t>
  </si>
  <si>
    <t>BAI98034.1</t>
  </si>
  <si>
    <t>SJA_C1-32010</t>
  </si>
  <si>
    <t>BAI98035.1</t>
  </si>
  <si>
    <t>SJA_C1-32020</t>
  </si>
  <si>
    <t>BAI98036.1</t>
  </si>
  <si>
    <t>SJA_C1-32030</t>
  </si>
  <si>
    <t>BAI98037.1</t>
  </si>
  <si>
    <t>SJA_C1-32040</t>
  </si>
  <si>
    <t>BAI98038.1</t>
  </si>
  <si>
    <t>SJA_C1-32050</t>
  </si>
  <si>
    <t>BAI98039.1</t>
  </si>
  <si>
    <t>SJA_C1-32060</t>
  </si>
  <si>
    <t>BAI98040.1</t>
  </si>
  <si>
    <t>SJA_C1-32070</t>
  </si>
  <si>
    <t>BAI98041.1</t>
  </si>
  <si>
    <t>SJA_C1-32080</t>
  </si>
  <si>
    <t>BAI98042.1</t>
  </si>
  <si>
    <t>SJA_C1-32090</t>
  </si>
  <si>
    <t>BAI98043.1</t>
  </si>
  <si>
    <t>SJA_C1-32100</t>
  </si>
  <si>
    <t>BAI98044.1</t>
  </si>
  <si>
    <t>SJA_C1-32110</t>
  </si>
  <si>
    <t>BAI98045.1</t>
  </si>
  <si>
    <t>SJA_C1-32120</t>
  </si>
  <si>
    <t>BAI98046.1</t>
  </si>
  <si>
    <t>SJA_C1-t0490</t>
  </si>
  <si>
    <t>recJ</t>
  </si>
  <si>
    <t>SJA_C1-32130</t>
  </si>
  <si>
    <t>BAI98047.1</t>
  </si>
  <si>
    <t>single-stranded DNA-specific exonuclease</t>
  </si>
  <si>
    <t>SJA_C1-32140</t>
  </si>
  <si>
    <t>BAI98048.1</t>
  </si>
  <si>
    <t>SJA_C1-32150</t>
  </si>
  <si>
    <t>BAI98049.1</t>
  </si>
  <si>
    <t>SJA_C1-32160</t>
  </si>
  <si>
    <t>BAI98050.1</t>
  </si>
  <si>
    <t>SJA_C1-32170</t>
  </si>
  <si>
    <t>BAI98051.1</t>
  </si>
  <si>
    <t>SJA_C1-32180</t>
  </si>
  <si>
    <t>BAI98052.1</t>
  </si>
  <si>
    <t>fumA</t>
  </si>
  <si>
    <t>SJA_C1-32190</t>
  </si>
  <si>
    <t>BAI98053.1</t>
  </si>
  <si>
    <t>fumarate hydratase FumA/FumB</t>
  </si>
  <si>
    <t>SJA_C1-32200</t>
  </si>
  <si>
    <t>BAI98054.1</t>
  </si>
  <si>
    <t>SJA_C1-32210</t>
  </si>
  <si>
    <t>BAI98055.1</t>
  </si>
  <si>
    <t>nrdA</t>
  </si>
  <si>
    <t>SJA_C1-32220</t>
  </si>
  <si>
    <t>BAI98056.1</t>
  </si>
  <si>
    <t>ribonucleoside-diphosphate reductase alpha chain</t>
  </si>
  <si>
    <t>SJA_C1-32230</t>
  </si>
  <si>
    <t>BAI98057.1</t>
  </si>
  <si>
    <t>nrdB</t>
  </si>
  <si>
    <t>SJA_C1-32240</t>
  </si>
  <si>
    <t>BAI98058.1</t>
  </si>
  <si>
    <t>ribonucleoside-diphosphate reductase beta chain</t>
  </si>
  <si>
    <t>SJA_C1-32250</t>
  </si>
  <si>
    <t>BAI98059.1</t>
  </si>
  <si>
    <t>SJA_C1-32260</t>
  </si>
  <si>
    <t>BAI98060.1</t>
  </si>
  <si>
    <t>SJA_C1-32270</t>
  </si>
  <si>
    <t>BAI98061.1</t>
  </si>
  <si>
    <t>putative surface antigen</t>
  </si>
  <si>
    <t>SJA_C1-32280</t>
  </si>
  <si>
    <t>BAI98062.1</t>
  </si>
  <si>
    <t>SJA_C1-32290</t>
  </si>
  <si>
    <t>BAI98063.1</t>
  </si>
  <si>
    <t>putative globin</t>
  </si>
  <si>
    <t>SJA_C1-32300</t>
  </si>
  <si>
    <t>BAI98064.1</t>
  </si>
  <si>
    <t>SJA_C1-32310</t>
  </si>
  <si>
    <t>BAI98065.1</t>
  </si>
  <si>
    <t>SJA_C1-32320</t>
  </si>
  <si>
    <t>BAI98066.1</t>
  </si>
  <si>
    <t>glpQ</t>
  </si>
  <si>
    <t>SJA_C1-32330</t>
  </si>
  <si>
    <t>BAI98067.1</t>
  </si>
  <si>
    <t>SJA_C1-32340</t>
  </si>
  <si>
    <t>BAI98068.1</t>
  </si>
  <si>
    <t>BadM-family transcriptional regulator</t>
  </si>
  <si>
    <t>SJA_C1-32350</t>
  </si>
  <si>
    <t>BAI98069.1</t>
  </si>
  <si>
    <t>beta-lactamase-like protein</t>
  </si>
  <si>
    <t>SJA_C1-32360</t>
  </si>
  <si>
    <t>BAI98070.1</t>
  </si>
  <si>
    <t>GST-related protein</t>
  </si>
  <si>
    <t>rpm32</t>
  </si>
  <si>
    <t>SJA_C1-32370</t>
  </si>
  <si>
    <t>BAI98071.1</t>
  </si>
  <si>
    <t>ribosomal protein L32</t>
  </si>
  <si>
    <t>plsX</t>
  </si>
  <si>
    <t>SJA_C1-32380</t>
  </si>
  <si>
    <t>BAI98072.1</t>
  </si>
  <si>
    <t>fatty acid/phospholipid synthesis protein</t>
  </si>
  <si>
    <t>fabH</t>
  </si>
  <si>
    <t>SJA_C1-32390</t>
  </si>
  <si>
    <t>BAI98073.1</t>
  </si>
  <si>
    <t>3-oxoacyl-[acyl-carrier-protein] synthase III</t>
  </si>
  <si>
    <t>ihfA</t>
  </si>
  <si>
    <t>SJA_C1-32400</t>
  </si>
  <si>
    <t>BAI98074.1</t>
  </si>
  <si>
    <t>integration host factor alpha subunit</t>
  </si>
  <si>
    <t>SJA_C1-32410</t>
  </si>
  <si>
    <t>BAI98075.1</t>
  </si>
  <si>
    <t>SJA_C1-32420</t>
  </si>
  <si>
    <t>BAI98076.1</t>
  </si>
  <si>
    <t>sixA</t>
  </si>
  <si>
    <t>SJA_C1-32430</t>
  </si>
  <si>
    <t>BAI98077.1</t>
  </si>
  <si>
    <t>phosphohistidine phosphatase SixA</t>
  </si>
  <si>
    <t>dinG</t>
  </si>
  <si>
    <t>SJA_C1-32440</t>
  </si>
  <si>
    <t>BAI98078.1</t>
  </si>
  <si>
    <t>ATP-dependent DNA helicase DinG</t>
  </si>
  <si>
    <t>SJA_C1-32450</t>
  </si>
  <si>
    <t>BAI98079.1</t>
  </si>
  <si>
    <t>lysS</t>
  </si>
  <si>
    <t>SJA_C1-32460</t>
  </si>
  <si>
    <t>BAI98080.1</t>
  </si>
  <si>
    <t>lysyl-tRNA synthetase</t>
  </si>
  <si>
    <t>SJA_C1-32470</t>
  </si>
  <si>
    <t>BAI98081.1</t>
  </si>
  <si>
    <t>SJA_C1-32480</t>
  </si>
  <si>
    <t>BAI98082.1</t>
  </si>
  <si>
    <t>SJA_C1-32490</t>
  </si>
  <si>
    <t>BAI98083.1</t>
  </si>
  <si>
    <t>SJA_C1-32500</t>
  </si>
  <si>
    <t>BAI98084.1</t>
  </si>
  <si>
    <t>putative heme oxygenase</t>
  </si>
  <si>
    <t>SJA_C1-32510</t>
  </si>
  <si>
    <t>BAI98085.1</t>
  </si>
  <si>
    <t>bacteriophytochrome</t>
  </si>
  <si>
    <t>ligB</t>
  </si>
  <si>
    <t>SJA_C1-32520</t>
  </si>
  <si>
    <t>BAI98086.1</t>
  </si>
  <si>
    <t>catalytic LigB subunit of aromatic ring-opening dioxygenase</t>
  </si>
  <si>
    <t>SJA_C1-32530</t>
  </si>
  <si>
    <t>BAI98087.1</t>
  </si>
  <si>
    <t>SJA_C1-32540</t>
  </si>
  <si>
    <t>BAI98088.1</t>
  </si>
  <si>
    <t>SJA_C1-32550</t>
  </si>
  <si>
    <t>BAI98089.1</t>
  </si>
  <si>
    <t>SJA_C1-32560</t>
  </si>
  <si>
    <t>BAI98090.1</t>
  </si>
  <si>
    <t>SJA_C1-32570</t>
  </si>
  <si>
    <t>BAI98091.1</t>
  </si>
  <si>
    <t>clpS</t>
  </si>
  <si>
    <t>SJA_C1-32580</t>
  </si>
  <si>
    <t>BAI98092.1</t>
  </si>
  <si>
    <t>ATP-dependent Clp protease adaptor protein ClpS</t>
  </si>
  <si>
    <t>SJA_C1-32590</t>
  </si>
  <si>
    <t>BAI98093.1</t>
  </si>
  <si>
    <t>SJA_C1-32600</t>
  </si>
  <si>
    <t>BAI98094.1</t>
  </si>
  <si>
    <t>SJA_C1-32610</t>
  </si>
  <si>
    <t>BAI98095.1</t>
  </si>
  <si>
    <t>SJA_C1-32620</t>
  </si>
  <si>
    <t>BAI98096.1</t>
  </si>
  <si>
    <t>SJA_C1-32630</t>
  </si>
  <si>
    <t>BAI98097.1</t>
  </si>
  <si>
    <t>SJA_C1-32640</t>
  </si>
  <si>
    <t>BAI98098.1</t>
  </si>
  <si>
    <t>putative allantoinase</t>
  </si>
  <si>
    <t>SJA_C1-32650</t>
  </si>
  <si>
    <t>BAI98099.1</t>
  </si>
  <si>
    <t>SJA_C1-32660</t>
  </si>
  <si>
    <t>BAI98100.1</t>
  </si>
  <si>
    <t>proline/betaine transporter ProP</t>
  </si>
  <si>
    <t>hutU</t>
  </si>
  <si>
    <t>SJA_C1-32670</t>
  </si>
  <si>
    <t>BAI98101.1</t>
  </si>
  <si>
    <t>urocanate hydratase</t>
  </si>
  <si>
    <t>SJA_C1-32680</t>
  </si>
  <si>
    <t>BAI98102.1</t>
  </si>
  <si>
    <t>SJA_C1-32690</t>
  </si>
  <si>
    <t>BAI98103.1</t>
  </si>
  <si>
    <t>SJA_C1-32700</t>
  </si>
  <si>
    <t>BAI98104.1</t>
  </si>
  <si>
    <t>SJA_C1-32710</t>
  </si>
  <si>
    <t>BAI98105.1</t>
  </si>
  <si>
    <t>SJA_C1-32720</t>
  </si>
  <si>
    <t>BAI98106.1</t>
  </si>
  <si>
    <t>SJA_C1-32730</t>
  </si>
  <si>
    <t>BAI98107.1</t>
  </si>
  <si>
    <t>ppiA</t>
  </si>
  <si>
    <t>SJA_C1-32740</t>
  </si>
  <si>
    <t>BAI98108.1</t>
  </si>
  <si>
    <t>peptidyl-prolyl cis-trans isomerase A</t>
  </si>
  <si>
    <t>SJA_C1-32750</t>
  </si>
  <si>
    <t>BAI98109.1</t>
  </si>
  <si>
    <t>SJA_C1-32760</t>
  </si>
  <si>
    <t>BAI98110.1</t>
  </si>
  <si>
    <t>SJA_C1-32770</t>
  </si>
  <si>
    <t>BAI98111.1</t>
  </si>
  <si>
    <t>SJA_C1-32780</t>
  </si>
  <si>
    <t>BAI98112.1</t>
  </si>
  <si>
    <t>SJA_C1-32790</t>
  </si>
  <si>
    <t>BAI98113.1</t>
  </si>
  <si>
    <t>uvrB</t>
  </si>
  <si>
    <t>SJA_C1-32800</t>
  </si>
  <si>
    <t>BAI98114.1</t>
  </si>
  <si>
    <t>excinuclease ABC subunit B</t>
  </si>
  <si>
    <t>recA</t>
  </si>
  <si>
    <t>SJA_C1-32810</t>
  </si>
  <si>
    <t>BAI98115.1</t>
  </si>
  <si>
    <t>recombination protein RecA</t>
  </si>
  <si>
    <t>SJA_C1-32820</t>
  </si>
  <si>
    <t>BAI98116.1</t>
  </si>
  <si>
    <t>kinA</t>
  </si>
  <si>
    <t>SJA_C1-32830</t>
  </si>
  <si>
    <t>BAI98117.1</t>
  </si>
  <si>
    <t>two-component system sensor sporulation kinase A</t>
  </si>
  <si>
    <t>SJA_C1-32840</t>
  </si>
  <si>
    <t>BAI98118.1</t>
  </si>
  <si>
    <t>smpB</t>
  </si>
  <si>
    <t>SJA_C1-32850</t>
  </si>
  <si>
    <t>BAI98119.1</t>
  </si>
  <si>
    <t>SsrA-binding protein</t>
  </si>
  <si>
    <t>dapA</t>
  </si>
  <si>
    <t>SJA_C1-32860</t>
  </si>
  <si>
    <t>BAI98120.1</t>
  </si>
  <si>
    <t>dihydrodipicolinate synthase</t>
  </si>
  <si>
    <t>SJA_C1-32870</t>
  </si>
  <si>
    <t>BAI98121.1</t>
  </si>
  <si>
    <t>greB</t>
  </si>
  <si>
    <t>SJA_C1-32880</t>
  </si>
  <si>
    <t>BAI98122.1</t>
  </si>
  <si>
    <t>transcription elongation factor GreB</t>
  </si>
  <si>
    <t>SJA_C1-32890</t>
  </si>
  <si>
    <t>BAI98123.1</t>
  </si>
  <si>
    <t>SJA_C1-32900</t>
  </si>
  <si>
    <t>BAI98124.1</t>
  </si>
  <si>
    <t>aspS</t>
  </si>
  <si>
    <t>SJA_C1-32910</t>
  </si>
  <si>
    <t>BAI98125.1</t>
  </si>
  <si>
    <t>aspartyl-tRNA synthetase</t>
  </si>
  <si>
    <t>SJA_C1-32920</t>
  </si>
  <si>
    <t>BAI98126.1</t>
  </si>
  <si>
    <t>SJA_C1-32930</t>
  </si>
  <si>
    <t>BAI98127.1</t>
  </si>
  <si>
    <t>SJA_C1-32940</t>
  </si>
  <si>
    <t>BAI98128.1</t>
  </si>
  <si>
    <t>SJA_C1-32950</t>
  </si>
  <si>
    <t>BAI98129.1</t>
  </si>
  <si>
    <t>SJA_C1-32960</t>
  </si>
  <si>
    <t>BAI98130.1</t>
  </si>
  <si>
    <t>AbrB-family transcriptional regulator</t>
  </si>
  <si>
    <t>SJA_C1-32970</t>
  </si>
  <si>
    <t>BAI98131.1</t>
  </si>
  <si>
    <t>lepA</t>
  </si>
  <si>
    <t>SJA_C1-32980</t>
  </si>
  <si>
    <t>BAI98132.1</t>
  </si>
  <si>
    <t>GTP-binding protein LepA</t>
  </si>
  <si>
    <t>SJA_C1-32990</t>
  </si>
  <si>
    <t>BAI98133.1</t>
  </si>
  <si>
    <t>SJA_C1-33000</t>
  </si>
  <si>
    <t>BAI98134.1</t>
  </si>
  <si>
    <t>SJA_C1-33010</t>
  </si>
  <si>
    <t>BAI98135.1</t>
  </si>
  <si>
    <t>SJA_C1-33020</t>
  </si>
  <si>
    <t>BAI98136.1</t>
  </si>
  <si>
    <t>SJA_C1-33030</t>
  </si>
  <si>
    <t>BAI98137.1</t>
  </si>
  <si>
    <t>SJA_C1-33040</t>
  </si>
  <si>
    <t>BAI98138.1</t>
  </si>
  <si>
    <t>SJA_C1-33050</t>
  </si>
  <si>
    <t>BAI98139.1</t>
  </si>
  <si>
    <t>putative nitrate reductase</t>
  </si>
  <si>
    <t>modA</t>
  </si>
  <si>
    <t>SJA_C1-33060</t>
  </si>
  <si>
    <t>BAI98140.1</t>
  </si>
  <si>
    <t>molybdate transport system substrate-binding protein</t>
  </si>
  <si>
    <t>SJA_C1-33070</t>
  </si>
  <si>
    <t>BAI98141.1</t>
  </si>
  <si>
    <t>modB</t>
  </si>
  <si>
    <t>SJA_C1-33080</t>
  </si>
  <si>
    <t>BAI98142.1</t>
  </si>
  <si>
    <t>molybdate transport system permease protein</t>
  </si>
  <si>
    <t>modC</t>
  </si>
  <si>
    <t>SJA_C1-33090</t>
  </si>
  <si>
    <t>BAI98143.1</t>
  </si>
  <si>
    <t>molybdate transport system ATP-binding protein</t>
  </si>
  <si>
    <t>SJA_C1-33100</t>
  </si>
  <si>
    <t>BAI98144.1</t>
  </si>
  <si>
    <t>SJA_C1-33110</t>
  </si>
  <si>
    <t>BAI98145.1</t>
  </si>
  <si>
    <t>SJA_C1-33120</t>
  </si>
  <si>
    <t>BAI98146.1</t>
  </si>
  <si>
    <t>SJA_C1-33130</t>
  </si>
  <si>
    <t>BAI98147.1</t>
  </si>
  <si>
    <t>hit</t>
  </si>
  <si>
    <t>SJA_C1-33140</t>
  </si>
  <si>
    <t>BAI98148.1</t>
  </si>
  <si>
    <t>Hit-like protein involved in cell-cycle regulation</t>
  </si>
  <si>
    <t>SJA_C1-33150</t>
  </si>
  <si>
    <t>BAI98149.1</t>
  </si>
  <si>
    <t>SJA_C1-33160</t>
  </si>
  <si>
    <t>BAI98150.1</t>
  </si>
  <si>
    <t>SJA_C1-33170</t>
  </si>
  <si>
    <t>BAI98151.1</t>
  </si>
  <si>
    <t>thiG</t>
  </si>
  <si>
    <t>SJA_C1-33180</t>
  </si>
  <si>
    <t>BAI98152.1</t>
  </si>
  <si>
    <t>thiamine biosynthesis protein ThiG</t>
  </si>
  <si>
    <t>aroQ</t>
  </si>
  <si>
    <t>SJA_C1-33190</t>
  </si>
  <si>
    <t>BAI98153.1</t>
  </si>
  <si>
    <t>3-dehydroquinate dehydratase II</t>
  </si>
  <si>
    <t>bccP</t>
  </si>
  <si>
    <t>SJA_C1-33200</t>
  </si>
  <si>
    <t>BAI98154.1</t>
  </si>
  <si>
    <t>acetyl-CoA carboxylase biotin carboxyl carrier protein</t>
  </si>
  <si>
    <t>accC</t>
  </si>
  <si>
    <t>SJA_C1-33210</t>
  </si>
  <si>
    <t>BAI98155.1</t>
  </si>
  <si>
    <t>biotin carboxylase</t>
  </si>
  <si>
    <t>SJA_C1-33220</t>
  </si>
  <si>
    <t>BAI98156.1</t>
  </si>
  <si>
    <t>SJA_C1-33230</t>
  </si>
  <si>
    <t>BAI98157.1</t>
  </si>
  <si>
    <t>dpo1</t>
  </si>
  <si>
    <t>SJA_C1-33240</t>
  </si>
  <si>
    <t>BAI98158.1</t>
  </si>
  <si>
    <t>DNA polymerase I</t>
  </si>
  <si>
    <t>SJA_C1-33250</t>
  </si>
  <si>
    <t>BAI98159.1</t>
  </si>
  <si>
    <t>SJA_C1-33260</t>
  </si>
  <si>
    <t>BAI98160.1</t>
  </si>
  <si>
    <t>SJA_C1-33270</t>
  </si>
  <si>
    <t>BAI98161.1</t>
  </si>
  <si>
    <t>SJA_C1-33280</t>
  </si>
  <si>
    <t>BAI98162.1</t>
  </si>
  <si>
    <t>cysS</t>
  </si>
  <si>
    <t>SJA_C1-33290</t>
  </si>
  <si>
    <t>BAI98163.1</t>
  </si>
  <si>
    <t>cysteinyl-tRNA synthetase</t>
  </si>
  <si>
    <t>SJA_C1-33300</t>
  </si>
  <si>
    <t>BAI98164.1</t>
  </si>
  <si>
    <t>aroF</t>
  </si>
  <si>
    <t>SJA_C1-33310</t>
  </si>
  <si>
    <t>BAI98165.1</t>
  </si>
  <si>
    <t>3-deoxy-7-phosphoheptulonate synthase</t>
  </si>
  <si>
    <t>SJA_C1-33320</t>
  </si>
  <si>
    <t>BAI98166.1</t>
  </si>
  <si>
    <t>SJA_C1-33330</t>
  </si>
  <si>
    <t>BAI98167.1</t>
  </si>
  <si>
    <t>SJA_C1-33340</t>
  </si>
  <si>
    <t>BAI98168.1</t>
  </si>
  <si>
    <t>SJA_C1-33350</t>
  </si>
  <si>
    <t>BAI98169.1</t>
  </si>
  <si>
    <t>recX</t>
  </si>
  <si>
    <t>SJA_C1-33360</t>
  </si>
  <si>
    <t>BAI98170.1</t>
  </si>
  <si>
    <t>regulatory protein RecX</t>
  </si>
  <si>
    <t>SJA_C1-33370</t>
  </si>
  <si>
    <t>BAI98171.1</t>
  </si>
  <si>
    <t>SJA_C1-33380</t>
  </si>
  <si>
    <t>BAI98172.1</t>
  </si>
  <si>
    <t>putative NADH:ubiquinone oxidoreductase subunit</t>
  </si>
  <si>
    <t>aat</t>
  </si>
  <si>
    <t>SJA_C1-33390</t>
  </si>
  <si>
    <t>BAI98173.1</t>
  </si>
  <si>
    <t>leucyl/phenylalanyl-tRNA-protein transferase</t>
  </si>
  <si>
    <t>queA</t>
  </si>
  <si>
    <t>SJA_C1-33400</t>
  </si>
  <si>
    <t>BAI98174.1</t>
  </si>
  <si>
    <t>S-adenosylmethionine:tRNA ribosyltransferase-isomerase</t>
  </si>
  <si>
    <t>SJA_C1-33410</t>
  </si>
  <si>
    <t>BAI98175.1</t>
  </si>
  <si>
    <t>coaD</t>
  </si>
  <si>
    <t>SJA_C1-33420</t>
  </si>
  <si>
    <t>BAI98176.1</t>
  </si>
  <si>
    <t>pantetheine-phosphate adenylyltransferase</t>
  </si>
  <si>
    <t>ispA</t>
  </si>
  <si>
    <t>SJA_C1-33430</t>
  </si>
  <si>
    <t>BAI98177.1</t>
  </si>
  <si>
    <t>geranyltranstransferase</t>
  </si>
  <si>
    <t>SJA_C1-33440</t>
  </si>
  <si>
    <t>BAI98178.1</t>
  </si>
  <si>
    <t>exonuclease VII small subunit</t>
  </si>
  <si>
    <t>SJA_C1-33450</t>
  </si>
  <si>
    <t>BAI98179.1</t>
  </si>
  <si>
    <t>SJA_C1-33460</t>
  </si>
  <si>
    <t>BAI98180.1</t>
  </si>
  <si>
    <t>phosphoribosylformylglycinamidine synthase</t>
  </si>
  <si>
    <t>SJA_C1-33470</t>
  </si>
  <si>
    <t>BAI98181.1</t>
  </si>
  <si>
    <t>SJA_C1-33480</t>
  </si>
  <si>
    <t>BAI98182.1</t>
  </si>
  <si>
    <t>putative carboxypeptidase</t>
  </si>
  <si>
    <t>SJA_C1-33490</t>
  </si>
  <si>
    <t>BAI98183.1</t>
  </si>
  <si>
    <t>rpmJ</t>
  </si>
  <si>
    <t>SJA_C1-33500</t>
  </si>
  <si>
    <t>BAI98184.1</t>
  </si>
  <si>
    <t>ribosomal protein L36</t>
  </si>
  <si>
    <t>SJA_C1-33510</t>
  </si>
  <si>
    <t>BAI98185.1</t>
  </si>
  <si>
    <t>pyk</t>
  </si>
  <si>
    <t>SJA_C1-33520</t>
  </si>
  <si>
    <t>BAI98186.1</t>
  </si>
  <si>
    <t>pyruvate kinase</t>
  </si>
  <si>
    <t>SJA_C1-33530</t>
  </si>
  <si>
    <t>BAI98187.1</t>
  </si>
  <si>
    <t>SJA_C1-33540</t>
  </si>
  <si>
    <t>BAI98188.1</t>
  </si>
  <si>
    <t>SJA_C1-33550</t>
  </si>
  <si>
    <t>BAI98189.1</t>
  </si>
  <si>
    <t>SJA_C1-33560</t>
  </si>
  <si>
    <t>BAI98190.1</t>
  </si>
  <si>
    <t>SJA_C1-33570</t>
  </si>
  <si>
    <t>BAI98191.1</t>
  </si>
  <si>
    <t>crossover junction endodeoxyribonuclease</t>
  </si>
  <si>
    <t>ppc</t>
  </si>
  <si>
    <t>SJA_C1-33580</t>
  </si>
  <si>
    <t>BAI98192.1</t>
  </si>
  <si>
    <t>phosphoenolpyruvate carboxylase</t>
  </si>
  <si>
    <t>SJA_C1-33590</t>
  </si>
  <si>
    <t>BAI98193.1</t>
  </si>
  <si>
    <t>SJA_C1-33600</t>
  </si>
  <si>
    <t>BAI98194.1</t>
  </si>
  <si>
    <t>protein tyrosine phosphatase</t>
  </si>
  <si>
    <t>SJA_C1-33610</t>
  </si>
  <si>
    <t>BAI98195.1</t>
  </si>
  <si>
    <t>SJA_C1-33620</t>
  </si>
  <si>
    <t>BAI98196.1</t>
  </si>
  <si>
    <t>SJA_C1-33630</t>
  </si>
  <si>
    <t>BAI98197.1</t>
  </si>
  <si>
    <t>yagR</t>
  </si>
  <si>
    <t>SJA_C1-33640</t>
  </si>
  <si>
    <t>BAI98198.1</t>
  </si>
  <si>
    <t>xanthine dehydrogenase</t>
  </si>
  <si>
    <t>yagS</t>
  </si>
  <si>
    <t>SJA_C1-33650</t>
  </si>
  <si>
    <t>BAI98199.1</t>
  </si>
  <si>
    <t>yagT</t>
  </si>
  <si>
    <t>SJA_C1-33660</t>
  </si>
  <si>
    <t>BAI98200.1</t>
  </si>
  <si>
    <t>SJA_C1-t0500</t>
  </si>
  <si>
    <t>SJA_C1-33670</t>
  </si>
  <si>
    <t>BAI98201.1</t>
  </si>
  <si>
    <t>thiC</t>
  </si>
  <si>
    <t>SJA_C1-33680</t>
  </si>
  <si>
    <t>BAI98202.1</t>
  </si>
  <si>
    <t>thiamine biosynthesis protein ThiC</t>
  </si>
  <si>
    <t>SJA_C1-33690</t>
  </si>
  <si>
    <t>BAI98203.1</t>
  </si>
  <si>
    <t>SJA_C1-33700</t>
  </si>
  <si>
    <t>BAI98204.1</t>
  </si>
  <si>
    <t>SJA_C1-33710</t>
  </si>
  <si>
    <t>BAI98205.1</t>
  </si>
  <si>
    <t>acs</t>
  </si>
  <si>
    <t>SJA_C1-33720</t>
  </si>
  <si>
    <t>BAI98206.1</t>
  </si>
  <si>
    <t>acetyl-CoA synthetase</t>
  </si>
  <si>
    <t>SJA_C1-33730</t>
  </si>
  <si>
    <t>BAI98207.1</t>
  </si>
  <si>
    <t>SJA_C1-33740</t>
  </si>
  <si>
    <t>BAI98208.1</t>
  </si>
  <si>
    <t>SJA_C1-33750</t>
  </si>
  <si>
    <t>BAI98209.1</t>
  </si>
  <si>
    <t>SJA_C1-33760</t>
  </si>
  <si>
    <t>BAI98210.1</t>
  </si>
  <si>
    <t>SJA_C1-33770</t>
  </si>
  <si>
    <t>BAI98211.1</t>
  </si>
  <si>
    <t>putative AAA family ATPase</t>
  </si>
  <si>
    <t>SJA_C1-33780</t>
  </si>
  <si>
    <t>BAI98212.1</t>
  </si>
  <si>
    <t>putative phospholipid N-methyltransferase</t>
  </si>
  <si>
    <t>proA</t>
  </si>
  <si>
    <t>SJA_C1-33790</t>
  </si>
  <si>
    <t>BAI98213.1</t>
  </si>
  <si>
    <t>glutamate-5-semialdehyde dehydrogenase</t>
  </si>
  <si>
    <t>SJA_C1-33800</t>
  </si>
  <si>
    <t>BAI98214.1</t>
  </si>
  <si>
    <t>SJA_C1-33810</t>
  </si>
  <si>
    <t>BAI98215.1</t>
  </si>
  <si>
    <t>kdsA</t>
  </si>
  <si>
    <t>SJA_C1-33820</t>
  </si>
  <si>
    <t>BAI98216.1</t>
  </si>
  <si>
    <t>2-dehydro-3-deoxyphosphooctonate aldolase</t>
  </si>
  <si>
    <t>SJA_C1-33830</t>
  </si>
  <si>
    <t>BAI98217.1</t>
  </si>
  <si>
    <t>SJA_C1-33840</t>
  </si>
  <si>
    <t>BAI98218.1</t>
  </si>
  <si>
    <t>SJA_C1-33850</t>
  </si>
  <si>
    <t>BAI98219.1</t>
  </si>
  <si>
    <t>cytochrome P450</t>
  </si>
  <si>
    <t>ubiH</t>
  </si>
  <si>
    <t>SJA_C1-33860</t>
  </si>
  <si>
    <t>BAI98220.1</t>
  </si>
  <si>
    <t>2-octaprenyl-6-methoxyphenol hydroxylase</t>
  </si>
  <si>
    <t>ilvE</t>
  </si>
  <si>
    <t>SJA_C1-33870</t>
  </si>
  <si>
    <t>BAI98221.1</t>
  </si>
  <si>
    <t>branched-chain amino acid aminotransferase</t>
  </si>
  <si>
    <t>ltaA</t>
  </si>
  <si>
    <t>SJA_C1-33880</t>
  </si>
  <si>
    <t>BAI98222.1</t>
  </si>
  <si>
    <t>threonine aldolase</t>
  </si>
  <si>
    <t>SJA_C1-33890</t>
  </si>
  <si>
    <t>BAI98223.1</t>
  </si>
  <si>
    <t>SJA_C1-33900</t>
  </si>
  <si>
    <t>BAI98224.1</t>
  </si>
  <si>
    <t>SJA_C1-33910</t>
  </si>
  <si>
    <t>BAI98225.1</t>
  </si>
  <si>
    <t>SJA_C1-33920</t>
  </si>
  <si>
    <t>BAI98226.1</t>
  </si>
  <si>
    <t>SJA_C1-33930</t>
  </si>
  <si>
    <t>BAI98227.1</t>
  </si>
  <si>
    <t>putative metal-sulfur cluster biosynthetic enzyme</t>
  </si>
  <si>
    <t>SJA_C1-33940</t>
  </si>
  <si>
    <t>BAI98228.1</t>
  </si>
  <si>
    <t>putative selenocysteine lyase</t>
  </si>
  <si>
    <t>sufD</t>
  </si>
  <si>
    <t>SJA_C1-33950</t>
  </si>
  <si>
    <t>BAI98229.1</t>
  </si>
  <si>
    <t>Fe-S cluster assembly protein SufD</t>
  </si>
  <si>
    <t>sufC</t>
  </si>
  <si>
    <t>SJA_C1-33960</t>
  </si>
  <si>
    <t>BAI98230.1</t>
  </si>
  <si>
    <t>Fe-S cluster assembly ATP-binding protein SufC</t>
  </si>
  <si>
    <t>SJA_C1-33970</t>
  </si>
  <si>
    <t>BAI98231.1</t>
  </si>
  <si>
    <t>SJA_C1-33980</t>
  </si>
  <si>
    <t>BAI98232.1</t>
  </si>
  <si>
    <t>sufB</t>
  </si>
  <si>
    <t>SJA_C1-33990</t>
  </si>
  <si>
    <t>BAI98233.1</t>
  </si>
  <si>
    <t>Fe-S cluster assembly protein SufB</t>
  </si>
  <si>
    <t>SJA_C1-34000</t>
  </si>
  <si>
    <t>BAI98234.1</t>
  </si>
  <si>
    <t>BadM/Rrf2-family transcriptional regulator</t>
  </si>
  <si>
    <t>SJA_C1-34010</t>
  </si>
  <si>
    <t>BAI98235.1</t>
  </si>
  <si>
    <t>SJA_C1-34020</t>
  </si>
  <si>
    <t>BAI98236.1</t>
  </si>
  <si>
    <t>pyrD</t>
  </si>
  <si>
    <t>SJA_C1-34030</t>
  </si>
  <si>
    <t>BAI98237.1</t>
  </si>
  <si>
    <t>dihydroorotate oxidase</t>
  </si>
  <si>
    <t>ggt</t>
  </si>
  <si>
    <t>SJA_C1-34040</t>
  </si>
  <si>
    <t>BAI98238.1</t>
  </si>
  <si>
    <t>gamma-glutamyltranspeptidase</t>
  </si>
  <si>
    <t>SJA_C1-34050</t>
  </si>
  <si>
    <t>BAI98239.1</t>
  </si>
  <si>
    <t>sufE</t>
  </si>
  <si>
    <t>SJA_C1-34060</t>
  </si>
  <si>
    <t>BAI98240.1</t>
  </si>
  <si>
    <t>Fe-S cluster assembly protein SufE</t>
  </si>
  <si>
    <t>SJA_C1-34070</t>
  </si>
  <si>
    <t>BAI98241.1</t>
  </si>
  <si>
    <t>SJA_C1-34080</t>
  </si>
  <si>
    <t>BAI98242.1</t>
  </si>
  <si>
    <t>SJA_C1-34090</t>
  </si>
  <si>
    <t>BAI98243.1</t>
  </si>
  <si>
    <t>SJA_C1-34100</t>
  </si>
  <si>
    <t>BAI98244.1</t>
  </si>
  <si>
    <t>pspB</t>
  </si>
  <si>
    <t>SJA_C1-34110</t>
  </si>
  <si>
    <t>BAI98245.1</t>
  </si>
  <si>
    <t>phage shock protein B</t>
  </si>
  <si>
    <t>pspA</t>
  </si>
  <si>
    <t>SJA_C1-34120</t>
  </si>
  <si>
    <t>BAI98246.1</t>
  </si>
  <si>
    <t>phage shock protein A</t>
  </si>
  <si>
    <t>SJA_C1-34130</t>
  </si>
  <si>
    <t>BAI98247.1</t>
  </si>
  <si>
    <t>pspF</t>
  </si>
  <si>
    <t>SJA_C1-34140</t>
  </si>
  <si>
    <t>BAI98248.1</t>
  </si>
  <si>
    <t>psp operon transcriptional activator</t>
  </si>
  <si>
    <t>paaH</t>
  </si>
  <si>
    <t>SJA_C1-34150</t>
  </si>
  <si>
    <t>BAI98249.1</t>
  </si>
  <si>
    <t>3-hydroxybutyryl-CoA dehydrogenase</t>
  </si>
  <si>
    <t>SJA_C1-34160</t>
  </si>
  <si>
    <t>BAI98250.1</t>
  </si>
  <si>
    <t>tolQ</t>
  </si>
  <si>
    <t>SJA_C1-34170</t>
  </si>
  <si>
    <t>BAI98251.1</t>
  </si>
  <si>
    <t>biopolymer transport protein TolQ</t>
  </si>
  <si>
    <t>tolR</t>
  </si>
  <si>
    <t>SJA_C1-34180</t>
  </si>
  <si>
    <t>BAI98252.1</t>
  </si>
  <si>
    <t>biopolymer transport protein TolR/ExbD</t>
  </si>
  <si>
    <t>SJA_C1-34190</t>
  </si>
  <si>
    <t>BAI98253.1</t>
  </si>
  <si>
    <t>putative TolA</t>
  </si>
  <si>
    <t>tolB</t>
  </si>
  <si>
    <t>SJA_C1-34200</t>
  </si>
  <si>
    <t>BAI98254.1</t>
  </si>
  <si>
    <t>TolB protein</t>
  </si>
  <si>
    <t>pal</t>
  </si>
  <si>
    <t>SJA_C1-34210</t>
  </si>
  <si>
    <t>BAI98255.1</t>
  </si>
  <si>
    <t>peptidoglycan-associated lipoprotein</t>
  </si>
  <si>
    <t>SJA_C1-34220</t>
  </si>
  <si>
    <t>BAI98256.1</t>
  </si>
  <si>
    <t>SJA_C1-34230</t>
  </si>
  <si>
    <t>BAI98257.1</t>
  </si>
  <si>
    <t>SJA_C1-34240</t>
  </si>
  <si>
    <t>BAI98258.1</t>
  </si>
  <si>
    <t>fusB</t>
  </si>
  <si>
    <t>SJA_C1-34250</t>
  </si>
  <si>
    <t>BAI98259.1</t>
  </si>
  <si>
    <t>fusaric acid resistance protein FusB/FusC</t>
  </si>
  <si>
    <t>SJA_C1-34260</t>
  </si>
  <si>
    <t>BAI98260.1</t>
  </si>
  <si>
    <t>SJA_C1-34270</t>
  </si>
  <si>
    <t>BAI98261.1</t>
  </si>
  <si>
    <t>ISsp1 transposase</t>
  </si>
  <si>
    <t>SJA_C1-34280</t>
  </si>
  <si>
    <t>BAI98262.1</t>
  </si>
  <si>
    <t>SJA_C1-34290</t>
  </si>
  <si>
    <t>BAI98263.1</t>
  </si>
  <si>
    <t>SJA_C1-34300</t>
  </si>
  <si>
    <t>BAI98264.1</t>
  </si>
  <si>
    <t>SJA_C1-34310</t>
  </si>
  <si>
    <t>BAI98265.1</t>
  </si>
  <si>
    <t>RelE/StbE-family protein</t>
  </si>
  <si>
    <t>dinJ</t>
  </si>
  <si>
    <t>SJA_C1-34320</t>
  </si>
  <si>
    <t>BAI98266.1</t>
  </si>
  <si>
    <t>DNA-damage-inducible protein J</t>
  </si>
  <si>
    <t>SJA_C1-34330</t>
  </si>
  <si>
    <t>BAI98267.1</t>
  </si>
  <si>
    <t>SJA_C1-34340</t>
  </si>
  <si>
    <t>BAI98268.1</t>
  </si>
  <si>
    <t>SJA_C1-34350</t>
  </si>
  <si>
    <t>BAI98269.1</t>
  </si>
  <si>
    <t>SJA_C1-34360</t>
  </si>
  <si>
    <t>BAI98270.1</t>
  </si>
  <si>
    <t>SJA_C1-34370</t>
  </si>
  <si>
    <t>BAI98271.1</t>
  </si>
  <si>
    <t>SJA_C1-34380</t>
  </si>
  <si>
    <t>BAI98272.1</t>
  </si>
  <si>
    <t>SJA_C1-34390</t>
  </si>
  <si>
    <t>BAI98273.1</t>
  </si>
  <si>
    <t>clpB</t>
  </si>
  <si>
    <t>SJA_C1-34400</t>
  </si>
  <si>
    <t>BAI98274.1</t>
  </si>
  <si>
    <t>ATP-dependent Clp protease ATP-binding subunit ClpB</t>
  </si>
  <si>
    <t>SJA_C1-34410</t>
  </si>
  <si>
    <t>BAI98275.1</t>
  </si>
  <si>
    <t>putative sulfotransferase</t>
  </si>
  <si>
    <t>SJA_C1-34420</t>
  </si>
  <si>
    <t>BAI98276.1</t>
  </si>
  <si>
    <t>SJA_C1-34430</t>
  </si>
  <si>
    <t>BAI98277.1</t>
  </si>
  <si>
    <t>SJA_C1-34440</t>
  </si>
  <si>
    <t>BAI98278.1</t>
  </si>
  <si>
    <t>SJA_C1-34450</t>
  </si>
  <si>
    <t>BAI98279.1</t>
  </si>
  <si>
    <t>xseA</t>
  </si>
  <si>
    <t>SJA_C1-34460</t>
  </si>
  <si>
    <t>BAI98280.1</t>
  </si>
  <si>
    <t>exodeoxyribonuclease VII large subunit</t>
  </si>
  <si>
    <t>purD</t>
  </si>
  <si>
    <t>SJA_C1-34470</t>
  </si>
  <si>
    <t>BAI98281.1</t>
  </si>
  <si>
    <t>phosphoribosylamine-glycine ligase</t>
  </si>
  <si>
    <t>SJA_C1-34480</t>
  </si>
  <si>
    <t>BAI98282.1</t>
  </si>
  <si>
    <t>SJA_C1-34490</t>
  </si>
  <si>
    <t>BAI98283.1</t>
  </si>
  <si>
    <t>SJA_C1-34500</t>
  </si>
  <si>
    <t>BAI98284.1</t>
  </si>
  <si>
    <t>putative lysophospholipase</t>
  </si>
  <si>
    <t>asmA</t>
  </si>
  <si>
    <t>SJA_C1-34510</t>
  </si>
  <si>
    <t>BAI98285.1</t>
  </si>
  <si>
    <t>AsmA protein</t>
  </si>
  <si>
    <t>rpmI</t>
  </si>
  <si>
    <t>SJA_C1-34520</t>
  </si>
  <si>
    <t>BAI98286.1</t>
  </si>
  <si>
    <t>ribosomal protein L35</t>
  </si>
  <si>
    <t>rplT</t>
  </si>
  <si>
    <t>SJA_C1-34530</t>
  </si>
  <si>
    <t>BAI98287.1</t>
  </si>
  <si>
    <t>ribosomal protein L20</t>
  </si>
  <si>
    <t>SJA_C1-34540</t>
  </si>
  <si>
    <t>BAI98288.1</t>
  </si>
  <si>
    <t>LysE-family transporter</t>
  </si>
  <si>
    <t>SJA_C1-34550</t>
  </si>
  <si>
    <t>BAI98289.1</t>
  </si>
  <si>
    <t>pheS</t>
  </si>
  <si>
    <t>SJA_C1-34560</t>
  </si>
  <si>
    <t>BAI98290.1</t>
  </si>
  <si>
    <t>phenylalanyl-tRNA synthetase alpha chain</t>
  </si>
  <si>
    <t>pheT</t>
  </si>
  <si>
    <t>SJA_C1-34570</t>
  </si>
  <si>
    <t>BAI98291.1</t>
  </si>
  <si>
    <t>phenylalanyl-tRNA synthetase beta chain</t>
  </si>
  <si>
    <t>SJA_C1-34580</t>
  </si>
  <si>
    <t>BAI98292.1</t>
  </si>
  <si>
    <t>SJA_C1-34590</t>
  </si>
  <si>
    <t>BAI98293.1</t>
  </si>
  <si>
    <t>SJA_C1-34600</t>
  </si>
  <si>
    <t>BAI98294.1</t>
  </si>
  <si>
    <t>putative galactose mutarotase</t>
  </si>
  <si>
    <t>prfC</t>
  </si>
  <si>
    <t>SJA_C1-34610</t>
  </si>
  <si>
    <t>BAI98295.1</t>
  </si>
  <si>
    <t>peptide chain release factor RF-3</t>
  </si>
  <si>
    <t>SJA_C1-34620</t>
  </si>
  <si>
    <t>BAI98296.1</t>
  </si>
  <si>
    <t>SJA_C1-t0510</t>
  </si>
  <si>
    <t>SJA_C1-34630</t>
  </si>
  <si>
    <t>BAI98297.1</t>
  </si>
  <si>
    <t>dinB</t>
  </si>
  <si>
    <t>SJA_C1-34640</t>
  </si>
  <si>
    <t>BAI98298.1</t>
  </si>
  <si>
    <t>DNA polymerase IV</t>
  </si>
  <si>
    <t>SJA_C1-34650</t>
  </si>
  <si>
    <t>BAI98299.1</t>
  </si>
  <si>
    <t>SJA_C1-34660</t>
  </si>
  <si>
    <t>BAI98300.1</t>
  </si>
  <si>
    <t>SJA_C1-34670</t>
  </si>
  <si>
    <t>BAI98301.1</t>
  </si>
  <si>
    <t>putative ubiquinol-cytochrome C chaperone</t>
  </si>
  <si>
    <t>SJA_C1-34680</t>
  </si>
  <si>
    <t>BAI98302.1</t>
  </si>
  <si>
    <t>putative small protein A</t>
  </si>
  <si>
    <t>SJA_C1-34690</t>
  </si>
  <si>
    <t>BAI98303.1</t>
  </si>
  <si>
    <t>SJA_C1-34700</t>
  </si>
  <si>
    <t>BAI98304.1</t>
  </si>
  <si>
    <t>putative carbamoyl-phosphate synthase large subunit</t>
  </si>
  <si>
    <t>SJA_C1-34710</t>
  </si>
  <si>
    <t>BAI98305.1</t>
  </si>
  <si>
    <t>SJA_C1-34720</t>
  </si>
  <si>
    <t>BAI98306.1</t>
  </si>
  <si>
    <t>SJA_C1-34730</t>
  </si>
  <si>
    <t>BAI98307.1</t>
  </si>
  <si>
    <t>putative sulfotransferase protein</t>
  </si>
  <si>
    <t>SJA_C1-34740</t>
  </si>
  <si>
    <t>BAI98308.1</t>
  </si>
  <si>
    <t>SJA_C1-34750</t>
  </si>
  <si>
    <t>BAI98309.1</t>
  </si>
  <si>
    <t>SJA_C1-34760</t>
  </si>
  <si>
    <t>BAI98310.1</t>
  </si>
  <si>
    <t>SJA_C1-34770</t>
  </si>
  <si>
    <t>BAI98311.1</t>
  </si>
  <si>
    <t>SJA_C1-34780</t>
  </si>
  <si>
    <t>BAI98312.1</t>
  </si>
  <si>
    <t>putative UDP-bacillosamine synthetase</t>
  </si>
  <si>
    <t>SJA_C1-34790</t>
  </si>
  <si>
    <t>BAI98313.1</t>
  </si>
  <si>
    <t>putative nucleotide sugar epimerase/dehydratase</t>
  </si>
  <si>
    <t>SJA_C1-34800</t>
  </si>
  <si>
    <t>BAI98314.1</t>
  </si>
  <si>
    <t>SJA_C1-34810</t>
  </si>
  <si>
    <t>BAI98315.1</t>
  </si>
  <si>
    <t>putative undecaprenyl-phosphate galactosephosphotransferase</t>
  </si>
  <si>
    <t>SJA_C1-34820</t>
  </si>
  <si>
    <t>BAI98316.1</t>
  </si>
  <si>
    <t>putative methionyl-tRNA formyltransferase</t>
  </si>
  <si>
    <t>SJA_C1-34830</t>
  </si>
  <si>
    <t>BAI98317.1</t>
  </si>
  <si>
    <t>LmbE-like protein</t>
  </si>
  <si>
    <t>SJA_C1-34840</t>
  </si>
  <si>
    <t>BAI98318.1</t>
  </si>
  <si>
    <t>SJA_C1-34850</t>
  </si>
  <si>
    <t>BAI98319.1</t>
  </si>
  <si>
    <t>SJA_C1-34860</t>
  </si>
  <si>
    <t>BAI98320.1</t>
  </si>
  <si>
    <t>SJA_C1-34870</t>
  </si>
  <si>
    <t>BAI98321.1</t>
  </si>
  <si>
    <t>SJA_C1-34880</t>
  </si>
  <si>
    <t>BAI98322.1</t>
  </si>
  <si>
    <t>putative ABC-type transport system ATPase and permease component</t>
  </si>
  <si>
    <t>SJA_C1-34890</t>
  </si>
  <si>
    <t>BAI98323.1</t>
  </si>
  <si>
    <t>SJA_C1-34900</t>
  </si>
  <si>
    <t>BAI98324.1</t>
  </si>
  <si>
    <t>putative pectate lyase</t>
  </si>
  <si>
    <t>SJA_C1-34910</t>
  </si>
  <si>
    <t>BAI98325.1</t>
  </si>
  <si>
    <t>SJA_C1-34920</t>
  </si>
  <si>
    <t>BAI98326.1</t>
  </si>
  <si>
    <t>SJA_C1-34930</t>
  </si>
  <si>
    <t>BAI98327.1</t>
  </si>
  <si>
    <t>exoP</t>
  </si>
  <si>
    <t>SJA_C1-34940</t>
  </si>
  <si>
    <t>BAI98328.1</t>
  </si>
  <si>
    <t>putative succinoglycan biosynthesis transport protein exoP</t>
  </si>
  <si>
    <t>SJA_C1-34950</t>
  </si>
  <si>
    <t>BAI98329.1</t>
  </si>
  <si>
    <t>SJA_C1-34960</t>
  </si>
  <si>
    <t>BAI98330.1</t>
  </si>
  <si>
    <t>flavin reductase-like protein</t>
  </si>
  <si>
    <t>SJA_C1-34970</t>
  </si>
  <si>
    <t>BAI98331.1</t>
  </si>
  <si>
    <t>SJA_C1-34980</t>
  </si>
  <si>
    <t>BAI98332.1</t>
  </si>
  <si>
    <t>SJA_C1-34990</t>
  </si>
  <si>
    <t>BAI98333.1</t>
  </si>
  <si>
    <t>SJA_C1-35000</t>
  </si>
  <si>
    <t>BAI98334.1</t>
  </si>
  <si>
    <t>mutS</t>
  </si>
  <si>
    <t>SJA_C1-35010</t>
  </si>
  <si>
    <t>BAI98335.1</t>
  </si>
  <si>
    <t>DNA mismatch repair protein MutS</t>
  </si>
  <si>
    <t>glnD</t>
  </si>
  <si>
    <t>SJA_C1-35020</t>
  </si>
  <si>
    <t>BAI98336.1</t>
  </si>
  <si>
    <t>[protein-PII] uridylyltransferas</t>
  </si>
  <si>
    <t>SJA_C1-35030</t>
  </si>
  <si>
    <t>BAI98337.1</t>
  </si>
  <si>
    <t>SJA_C1-35040</t>
  </si>
  <si>
    <t>BAI98338.1</t>
  </si>
  <si>
    <t>SJA_C1-35050</t>
  </si>
  <si>
    <t>BAI98339.1</t>
  </si>
  <si>
    <t>SJA_C1-35060</t>
  </si>
  <si>
    <t>BAI98340.1</t>
  </si>
  <si>
    <t>SJA_C1-35070</t>
  </si>
  <si>
    <t>BAI98341.1</t>
  </si>
  <si>
    <t>SJA_C1-35080</t>
  </si>
  <si>
    <t>BAI98342.1</t>
  </si>
  <si>
    <t>lolA</t>
  </si>
  <si>
    <t>SJA_C1-35090</t>
  </si>
  <si>
    <t>BAI98343.1</t>
  </si>
  <si>
    <t>outer membrane lipoprotein carrier protein LolA</t>
  </si>
  <si>
    <t>SJA_C1-35100</t>
  </si>
  <si>
    <t>BAI98344.1</t>
  </si>
  <si>
    <t>moeB</t>
  </si>
  <si>
    <t>SJA_C1-35110</t>
  </si>
  <si>
    <t>BAI98345.1</t>
  </si>
  <si>
    <t>molybdopterin biosynthesis protein MoeB</t>
  </si>
  <si>
    <t>dut</t>
  </si>
  <si>
    <t>SJA_C1-35120</t>
  </si>
  <si>
    <t>BAI98346.1</t>
  </si>
  <si>
    <t>dUTP pyrophosphatase</t>
  </si>
  <si>
    <t>SJA_C1-35130</t>
  </si>
  <si>
    <t>BAI98347.1</t>
  </si>
  <si>
    <t>putative phosphopantothenoylcysteine synthetase/decarboxylase</t>
  </si>
  <si>
    <t>SJA_C1-35140</t>
  </si>
  <si>
    <t>BAI98348.1</t>
  </si>
  <si>
    <t>SJA_C1-35150</t>
  </si>
  <si>
    <t>BAI98349.1</t>
  </si>
  <si>
    <t>SJA_C1-35160</t>
  </si>
  <si>
    <t>BAI98350.1</t>
  </si>
  <si>
    <t>SJA_C1-35170</t>
  </si>
  <si>
    <t>BAI98351.1</t>
  </si>
  <si>
    <t>SJA_C1-35180</t>
  </si>
  <si>
    <t>BAI98352.1</t>
  </si>
  <si>
    <t>putative nucleoside permease</t>
  </si>
  <si>
    <t>ftsK</t>
  </si>
  <si>
    <t>SJA_C1-35190</t>
  </si>
  <si>
    <t>BAI98353.1</t>
  </si>
  <si>
    <t>DNA segregation ATPase FtsK</t>
  </si>
  <si>
    <t>speG</t>
  </si>
  <si>
    <t>SJA_C1-35200</t>
  </si>
  <si>
    <t>BAI98354.1</t>
  </si>
  <si>
    <t>diamine N-acetyltransferase</t>
  </si>
  <si>
    <t>SJA_C1-35210</t>
  </si>
  <si>
    <t>BAI98355.1</t>
  </si>
  <si>
    <t>gcpE</t>
  </si>
  <si>
    <t>SJA_C1-35220</t>
  </si>
  <si>
    <t>BAI98356.1</t>
  </si>
  <si>
    <t>4-hydroxy-3-methylbut-2-en-1-yl diphosphate synthase</t>
  </si>
  <si>
    <t>fadL</t>
  </si>
  <si>
    <t>SJA_C1-35230</t>
  </si>
  <si>
    <t>BAI98357.1</t>
  </si>
  <si>
    <t>long-chain fatty acid transport protein</t>
  </si>
  <si>
    <t>SJA_C1-35240</t>
  </si>
  <si>
    <t>BAI98358.1</t>
  </si>
  <si>
    <t>SJA_C1-35250</t>
  </si>
  <si>
    <t>BAI98359.1</t>
  </si>
  <si>
    <t>SJA_C1-35260</t>
  </si>
  <si>
    <t>BAI98360.1</t>
  </si>
  <si>
    <t>panC</t>
  </si>
  <si>
    <t>SJA_C1-35270</t>
  </si>
  <si>
    <t>BAI98361.1</t>
  </si>
  <si>
    <t>pantoate-beta-alanine ligase</t>
  </si>
  <si>
    <t>SJA_C1-35280</t>
  </si>
  <si>
    <t>BAI98362.1</t>
  </si>
  <si>
    <t>hemE</t>
  </si>
  <si>
    <t>SJA_C1-35290</t>
  </si>
  <si>
    <t>BAI98363.1</t>
  </si>
  <si>
    <t>uroporphyrinogen decarboxylase</t>
  </si>
  <si>
    <t>AP010804.1</t>
  </si>
  <si>
    <t>SJA_C2-00010</t>
  </si>
  <si>
    <t>BAI98364.1</t>
  </si>
  <si>
    <t>SJA_C2-00020</t>
  </si>
  <si>
    <t>BAI98365.1</t>
  </si>
  <si>
    <t>SJA_C2-00030</t>
  </si>
  <si>
    <t>BAI98366.1</t>
  </si>
  <si>
    <t>SJA_C2-00040</t>
  </si>
  <si>
    <t>BAI98367.1</t>
  </si>
  <si>
    <t>SJA_C2-00050</t>
  </si>
  <si>
    <t>BAI98368.1</t>
  </si>
  <si>
    <t>SJA_C2-00060</t>
  </si>
  <si>
    <t>BAI98369.1</t>
  </si>
  <si>
    <t>AlgP-family transcriptional regulator</t>
  </si>
  <si>
    <t>SJA_C2-00070</t>
  </si>
  <si>
    <t>BAI98370.1</t>
  </si>
  <si>
    <t>SJA_C2-00080</t>
  </si>
  <si>
    <t>BAI98371.1</t>
  </si>
  <si>
    <t>SJA_C2-00090</t>
  </si>
  <si>
    <t>BAI98372.1</t>
  </si>
  <si>
    <t>histone-like DNA-binding protein</t>
  </si>
  <si>
    <t>SJA_C2-00100</t>
  </si>
  <si>
    <t>BAI98373.1</t>
  </si>
  <si>
    <t>SJA_C2-00110</t>
  </si>
  <si>
    <t>BAI98374.1</t>
  </si>
  <si>
    <t>putative hemolysin activation/secretion protein</t>
  </si>
  <si>
    <t>SJA_C2-00120</t>
  </si>
  <si>
    <t>BAI98375.1</t>
  </si>
  <si>
    <t>SJA_C2-00130</t>
  </si>
  <si>
    <t>BAI98376.1</t>
  </si>
  <si>
    <t>SJA_C2-00140</t>
  </si>
  <si>
    <t>BAI98377.1</t>
  </si>
  <si>
    <t>SJA_C2-00150</t>
  </si>
  <si>
    <t>BAI98378.1</t>
  </si>
  <si>
    <t>SJA_C2-00160</t>
  </si>
  <si>
    <t>BAI98379.1</t>
  </si>
  <si>
    <t>SJA_C2-00170</t>
  </si>
  <si>
    <t>BAI98380.1</t>
  </si>
  <si>
    <t>SJA_C2-00180</t>
  </si>
  <si>
    <t>BAI98381.1</t>
  </si>
  <si>
    <t>putative cytochrome C</t>
  </si>
  <si>
    <t>SJA_C2-00190</t>
  </si>
  <si>
    <t>BAI98382.1</t>
  </si>
  <si>
    <t>SJA_C2-00200</t>
  </si>
  <si>
    <t>BAI98383.1</t>
  </si>
  <si>
    <t>SJA_C2-00210</t>
  </si>
  <si>
    <t>BAI98384.1</t>
  </si>
  <si>
    <t>SJA_C2-00220</t>
  </si>
  <si>
    <t>BAI98385.1</t>
  </si>
  <si>
    <t>rfbD</t>
  </si>
  <si>
    <t>SJA_C2-00230</t>
  </si>
  <si>
    <t>BAI98386.1</t>
  </si>
  <si>
    <t>dTDP-4-dehydrorhamnose reductase</t>
  </si>
  <si>
    <t>glf</t>
  </si>
  <si>
    <t>SJA_C2-00240</t>
  </si>
  <si>
    <t>BAI98387.1</t>
  </si>
  <si>
    <t>UDP-galactopyranose mutase</t>
  </si>
  <si>
    <t>SJA_C2-00250</t>
  </si>
  <si>
    <t>BAI98388.1</t>
  </si>
  <si>
    <t>SJA_C2-00260</t>
  </si>
  <si>
    <t>BAI98389.1</t>
  </si>
  <si>
    <t>TadE-like protein</t>
  </si>
  <si>
    <t>SJA_C2-00270</t>
  </si>
  <si>
    <t>BAI98390.1</t>
  </si>
  <si>
    <t>putative pilus assembly protein</t>
  </si>
  <si>
    <t>SJA_C2-00280</t>
  </si>
  <si>
    <t>BAI98391.1</t>
  </si>
  <si>
    <t>SJA_C2-00290</t>
  </si>
  <si>
    <t>BAI98392.1</t>
  </si>
  <si>
    <t>SJA_C2-00300</t>
  </si>
  <si>
    <t>BAI98393.1</t>
  </si>
  <si>
    <t>SJA_C2-00310</t>
  </si>
  <si>
    <t>BAI98394.1</t>
  </si>
  <si>
    <t>SJA_C2-00320</t>
  </si>
  <si>
    <t>BAI98395.1</t>
  </si>
  <si>
    <t>SJA_C2-00330</t>
  </si>
  <si>
    <t>BAI98396.1</t>
  </si>
  <si>
    <t>pilus assembly protein CpaF</t>
  </si>
  <si>
    <t>SJA_C2-00340</t>
  </si>
  <si>
    <t>BAI98397.1</t>
  </si>
  <si>
    <t>pilus assembly protein CpaE</t>
  </si>
  <si>
    <t>SJA_C2-00350</t>
  </si>
  <si>
    <t>BAI98398.1</t>
  </si>
  <si>
    <t>SJA_C2-00360</t>
  </si>
  <si>
    <t>BAI98399.1</t>
  </si>
  <si>
    <t>SJA_C2-00370</t>
  </si>
  <si>
    <t>BAI98400.1</t>
  </si>
  <si>
    <t>putative 4-hydroxyphenylpyruvate dioxygenase</t>
  </si>
  <si>
    <t>SJA_C2-00380</t>
  </si>
  <si>
    <t>BAI98401.1</t>
  </si>
  <si>
    <t>putative phenylalanine-4-hydroxylase</t>
  </si>
  <si>
    <t>SJA_C2-00390</t>
  </si>
  <si>
    <t>BAI98402.1</t>
  </si>
  <si>
    <t>aas</t>
  </si>
  <si>
    <t>SJA_C2-00400</t>
  </si>
  <si>
    <t>BAI98403.1</t>
  </si>
  <si>
    <t>long-chain-fatty-acid--[acyl-carrier-protein] ligase</t>
  </si>
  <si>
    <t>SJA_C2-00410</t>
  </si>
  <si>
    <t>BAI98404.1</t>
  </si>
  <si>
    <t>SJA_C2-00420</t>
  </si>
  <si>
    <t>BAI98405.1</t>
  </si>
  <si>
    <t>SJA_C2-00430</t>
  </si>
  <si>
    <t>BAI98406.1</t>
  </si>
  <si>
    <t>SJA_C2-00440</t>
  </si>
  <si>
    <t>BAI98407.1</t>
  </si>
  <si>
    <t>SJA_C2-00450</t>
  </si>
  <si>
    <t>BAI98408.1</t>
  </si>
  <si>
    <t>SJA_C2-00460</t>
  </si>
  <si>
    <t>BAI98409.1</t>
  </si>
  <si>
    <t>NarL-family response regulator</t>
  </si>
  <si>
    <t>SJA_C2-00470</t>
  </si>
  <si>
    <t>BAI98410.1</t>
  </si>
  <si>
    <t>SJA_C2-00480</t>
  </si>
  <si>
    <t>BAI98411.1</t>
  </si>
  <si>
    <t>SJA_C2-00490</t>
  </si>
  <si>
    <t>BAI98412.1</t>
  </si>
  <si>
    <t>SJA_C2-00500</t>
  </si>
  <si>
    <t>BAI98413.1</t>
  </si>
  <si>
    <t>SJA_C2-00510</t>
  </si>
  <si>
    <t>BAI98414.1</t>
  </si>
  <si>
    <t>iron-uptake factor</t>
  </si>
  <si>
    <t>SJA_C2-00520</t>
  </si>
  <si>
    <t>BAI98415.1</t>
  </si>
  <si>
    <t>SJA_C2-00530</t>
  </si>
  <si>
    <t>BAI98416.1</t>
  </si>
  <si>
    <t>mmsA</t>
  </si>
  <si>
    <t>SJA_C2-00540</t>
  </si>
  <si>
    <t>BAI98417.1</t>
  </si>
  <si>
    <t>methylmalonate-semialdehyde dehydrogenase</t>
  </si>
  <si>
    <t>SJA_C2-00550</t>
  </si>
  <si>
    <t>BAI98418.1</t>
  </si>
  <si>
    <t>SJA_C2-00560</t>
  </si>
  <si>
    <t>BAI98419.1</t>
  </si>
  <si>
    <t>SJA_C2-00570</t>
  </si>
  <si>
    <t>BAI98420.1</t>
  </si>
  <si>
    <t>putative phosphatase</t>
  </si>
  <si>
    <t>cysC</t>
  </si>
  <si>
    <t>SJA_C2-00580</t>
  </si>
  <si>
    <t>BAI98421.1</t>
  </si>
  <si>
    <t>adenylylsulfate kinase</t>
  </si>
  <si>
    <t>cysD</t>
  </si>
  <si>
    <t>SJA_C2-00590</t>
  </si>
  <si>
    <t>BAI98422.1</t>
  </si>
  <si>
    <t>sulfate adenylyltransferase subunit 2</t>
  </si>
  <si>
    <t>SJA_C2-00600</t>
  </si>
  <si>
    <t>BAI98423.1</t>
  </si>
  <si>
    <t>SJA_C2-00610</t>
  </si>
  <si>
    <t>BAI98424.1</t>
  </si>
  <si>
    <t>SJA_C2-00620</t>
  </si>
  <si>
    <t>BAI98425.1</t>
  </si>
  <si>
    <t>SJA_C2-00630</t>
  </si>
  <si>
    <t>BAI98426.1</t>
  </si>
  <si>
    <t>SJA_C2-00640</t>
  </si>
  <si>
    <t>BAI98427.1</t>
  </si>
  <si>
    <t>putative fatty acid/hydrocarbon transporter</t>
  </si>
  <si>
    <t>ompW</t>
  </si>
  <si>
    <t>SJA_C2-00650</t>
  </si>
  <si>
    <t>BAI98428.1</t>
  </si>
  <si>
    <t>outer membrane protein W</t>
  </si>
  <si>
    <t>SJA_C2-00660</t>
  </si>
  <si>
    <t>BAI98429.1</t>
  </si>
  <si>
    <t>ccoN</t>
  </si>
  <si>
    <t>SJA_C2-00670</t>
  </si>
  <si>
    <t>BAI98430.1</t>
  </si>
  <si>
    <t>cb-type cytochrome c oxidase subunit I</t>
  </si>
  <si>
    <t>ccoO</t>
  </si>
  <si>
    <t>SJA_C2-00680</t>
  </si>
  <si>
    <t>BAI98431.1</t>
  </si>
  <si>
    <t>cb-type cytochrome c oxidase subunit II</t>
  </si>
  <si>
    <t>ccoQ</t>
  </si>
  <si>
    <t>SJA_C2-00690</t>
  </si>
  <si>
    <t>BAI98432.1</t>
  </si>
  <si>
    <t>Cbb3-type cytochrome oxidase subunit 3</t>
  </si>
  <si>
    <t>ccoP</t>
  </si>
  <si>
    <t>SJA_C2-00700</t>
  </si>
  <si>
    <t>BAI98433.1</t>
  </si>
  <si>
    <t>cb-type cytochrome c oxidase subunit III</t>
  </si>
  <si>
    <t>fixG</t>
  </si>
  <si>
    <t>SJA_C2-00710</t>
  </si>
  <si>
    <t>BAI98434.1</t>
  </si>
  <si>
    <t>nitrogen fixation protein FixG</t>
  </si>
  <si>
    <t>fixH</t>
  </si>
  <si>
    <t>SJA_C2-00720</t>
  </si>
  <si>
    <t>BAI98435.1</t>
  </si>
  <si>
    <t>nitrogen fixation protein FixH</t>
  </si>
  <si>
    <t>fixI</t>
  </si>
  <si>
    <t>SJA_C2-00730</t>
  </si>
  <si>
    <t>BAI98436.1</t>
  </si>
  <si>
    <t>nitrogen fixation protein FixI</t>
  </si>
  <si>
    <t>fixS</t>
  </si>
  <si>
    <t>SJA_C2-00740</t>
  </si>
  <si>
    <t>BAI98437.1</t>
  </si>
  <si>
    <t>nitrogen fixation protein FixS</t>
  </si>
  <si>
    <t>putA</t>
  </si>
  <si>
    <t>SJA_C2-00750</t>
  </si>
  <si>
    <t>BAI98438.1</t>
  </si>
  <si>
    <t>1-pyrroline-5-carboxylate dehydrogenase</t>
  </si>
  <si>
    <t>SJA_C2-00760</t>
  </si>
  <si>
    <t>BAI98439.1</t>
  </si>
  <si>
    <t>SJA_C2-00770</t>
  </si>
  <si>
    <t>BAI98440.1</t>
  </si>
  <si>
    <t>SJA_C2-00780</t>
  </si>
  <si>
    <t>BAI98441.1</t>
  </si>
  <si>
    <t>SJA_C2-00790</t>
  </si>
  <si>
    <t>BAI98442.1</t>
  </si>
  <si>
    <t>SJA_C2-00800</t>
  </si>
  <si>
    <t>BAI98443.1</t>
  </si>
  <si>
    <t>putative transmembrane protein</t>
  </si>
  <si>
    <t>SJA_C2-00810</t>
  </si>
  <si>
    <t>BAI98444.1</t>
  </si>
  <si>
    <t>SJA_C2-00820</t>
  </si>
  <si>
    <t>BAI98445.1</t>
  </si>
  <si>
    <t>kaiC</t>
  </si>
  <si>
    <t>SJA_C2-00830</t>
  </si>
  <si>
    <t>BAI98446.1</t>
  </si>
  <si>
    <t>circadian clock protein KaiC</t>
  </si>
  <si>
    <t>SJA_C2-00840</t>
  </si>
  <si>
    <t>BAI98447.1</t>
  </si>
  <si>
    <t>SJA_C2-00850</t>
  </si>
  <si>
    <t>BAI98448.1</t>
  </si>
  <si>
    <t>SJA_C2-00860</t>
  </si>
  <si>
    <t>BAI98449.1</t>
  </si>
  <si>
    <t>SJA_C2-00870</t>
  </si>
  <si>
    <t>BAI98450.1</t>
  </si>
  <si>
    <t>HAD-superfamily hydrolase</t>
  </si>
  <si>
    <t>SJA_C2-00880</t>
  </si>
  <si>
    <t>BAI98451.1</t>
  </si>
  <si>
    <t>SJA_C2-00890</t>
  </si>
  <si>
    <t>BAI98452.1</t>
  </si>
  <si>
    <t>SJA_C2-00900</t>
  </si>
  <si>
    <t>BAI98453.1</t>
  </si>
  <si>
    <t>SJA_C2-00910</t>
  </si>
  <si>
    <t>BAI98454.1</t>
  </si>
  <si>
    <t>SJA_C2-00920</t>
  </si>
  <si>
    <t>BAI98455.1</t>
  </si>
  <si>
    <t>gabD</t>
  </si>
  <si>
    <t>SJA_C2-00930</t>
  </si>
  <si>
    <t>BAI98456.1</t>
  </si>
  <si>
    <t>succinate-semialdehyde dehydrogenase (NADP+)</t>
  </si>
  <si>
    <t>SJA_C2-00940</t>
  </si>
  <si>
    <t>BAI98457.1</t>
  </si>
  <si>
    <t>glucose dehydrogenase</t>
  </si>
  <si>
    <t>SJA_C2-00950</t>
  </si>
  <si>
    <t>BAI98458.1</t>
  </si>
  <si>
    <t>SJA_C2-00960</t>
  </si>
  <si>
    <t>BAI98459.1</t>
  </si>
  <si>
    <t>SJA_C2-00970</t>
  </si>
  <si>
    <t>BAI98460.1</t>
  </si>
  <si>
    <t>gcd</t>
  </si>
  <si>
    <t>SJA_C2-00980</t>
  </si>
  <si>
    <t>BAI98461.1</t>
  </si>
  <si>
    <t>quinoprotein glucose dehydrogenase</t>
  </si>
  <si>
    <t>SJA_C2-00990</t>
  </si>
  <si>
    <t>BAI98462.1</t>
  </si>
  <si>
    <t>SJA_C2-01000</t>
  </si>
  <si>
    <t>BAI98463.1</t>
  </si>
  <si>
    <t>gluconolactonase</t>
  </si>
  <si>
    <t>SJA_C2-01010</t>
  </si>
  <si>
    <t>BAI98464.1</t>
  </si>
  <si>
    <t>SJA_C2-01020</t>
  </si>
  <si>
    <t>BAI98465.1</t>
  </si>
  <si>
    <t>SJA_C2-01030</t>
  </si>
  <si>
    <t>BAI98466.1</t>
  </si>
  <si>
    <t>SJA_C2-01040</t>
  </si>
  <si>
    <t>BAI98467.1</t>
  </si>
  <si>
    <t>SJA_C2-01050</t>
  </si>
  <si>
    <t>BAI98468.1</t>
  </si>
  <si>
    <t>SJA_C2-01060</t>
  </si>
  <si>
    <t>BAI98469.1</t>
  </si>
  <si>
    <t>EamA family transporter</t>
  </si>
  <si>
    <t>SJA_C2-01070</t>
  </si>
  <si>
    <t>BAI98470.1</t>
  </si>
  <si>
    <t>SJA_C2-01080</t>
  </si>
  <si>
    <t>BAI98471.1</t>
  </si>
  <si>
    <t>SJA_C2-r0010</t>
  </si>
  <si>
    <t>SJA_C2-t0010</t>
  </si>
  <si>
    <t>SJA_C2-t0020</t>
  </si>
  <si>
    <t>SJA_C2-r0020</t>
  </si>
  <si>
    <t>SJA_C2-r0030</t>
  </si>
  <si>
    <t>SJA_C2-01090</t>
  </si>
  <si>
    <t>BAI98472.1</t>
  </si>
  <si>
    <t>SJA_C2-01100</t>
  </si>
  <si>
    <t>BAI98473.1</t>
  </si>
  <si>
    <t>SJA_C2-01110</t>
  </si>
  <si>
    <t>BAI98474.1</t>
  </si>
  <si>
    <t>SJA_C2-01120</t>
  </si>
  <si>
    <t>BAI98475.1</t>
  </si>
  <si>
    <t>SJA_C2-01130</t>
  </si>
  <si>
    <t>BAI98476.1</t>
  </si>
  <si>
    <t>SJA_C2-01140</t>
  </si>
  <si>
    <t>BAI98477.1</t>
  </si>
  <si>
    <t>estC</t>
  </si>
  <si>
    <t>SJA_C2-01150</t>
  </si>
  <si>
    <t>BAI98478.1</t>
  </si>
  <si>
    <t>esterase EstC</t>
  </si>
  <si>
    <t>SJA_C2-01160</t>
  </si>
  <si>
    <t>BAI98479.1</t>
  </si>
  <si>
    <t>SJA_C2-01170</t>
  </si>
  <si>
    <t>BAI98480.1</t>
  </si>
  <si>
    <t>SJA_C2-01180</t>
  </si>
  <si>
    <t>BAI98481.1</t>
  </si>
  <si>
    <t>dihydroneopterin aldolase</t>
  </si>
  <si>
    <t>SJA_C2-01190</t>
  </si>
  <si>
    <t>BAI98482.1</t>
  </si>
  <si>
    <t>SJA_C2-01200</t>
  </si>
  <si>
    <t>BAI98483.1</t>
  </si>
  <si>
    <t>5,10-methylenetetrahydrofolate reductase</t>
  </si>
  <si>
    <t>SJA_C2-01210</t>
  </si>
  <si>
    <t>BAI98484.1</t>
  </si>
  <si>
    <t>putative aminomethyltransferase</t>
  </si>
  <si>
    <t>SJA_C2-01220</t>
  </si>
  <si>
    <t>BAI98485.1</t>
  </si>
  <si>
    <t>SJA_C2-01230</t>
  </si>
  <si>
    <t>BAI98486.1</t>
  </si>
  <si>
    <t>SJA_C2-01240</t>
  </si>
  <si>
    <t>BAI98487.1</t>
  </si>
  <si>
    <t>SJA_C2-01250</t>
  </si>
  <si>
    <t>BAI98488.1</t>
  </si>
  <si>
    <t>SJA_C2-01260</t>
  </si>
  <si>
    <t>BAI98489.1</t>
  </si>
  <si>
    <t>SJA_C2-01270</t>
  </si>
  <si>
    <t>BAI98490.1</t>
  </si>
  <si>
    <t>SJA_C2-01280</t>
  </si>
  <si>
    <t>BAI98491.1</t>
  </si>
  <si>
    <t>SJA_C2-01290</t>
  </si>
  <si>
    <t>BAI98492.1</t>
  </si>
  <si>
    <t>SJA_C2-01300</t>
  </si>
  <si>
    <t>BAI98493.1</t>
  </si>
  <si>
    <t>putative metallo-beta-lactamase</t>
  </si>
  <si>
    <t>SJA_C2-01310</t>
  </si>
  <si>
    <t>BAI98494.1</t>
  </si>
  <si>
    <t>SJA_C2-01320</t>
  </si>
  <si>
    <t>BAI98495.1</t>
  </si>
  <si>
    <t>SJA_C2-01330</t>
  </si>
  <si>
    <t>BAI98496.1</t>
  </si>
  <si>
    <t>SJA_C2-01340</t>
  </si>
  <si>
    <t>BAI98497.1</t>
  </si>
  <si>
    <t>SJA_C2-01350</t>
  </si>
  <si>
    <t>BAI98498.1</t>
  </si>
  <si>
    <t>nikR</t>
  </si>
  <si>
    <t>SJA_C2-01360</t>
  </si>
  <si>
    <t>BAI98499.1</t>
  </si>
  <si>
    <t>SJA_C2-01370</t>
  </si>
  <si>
    <t>BAI98500.1</t>
  </si>
  <si>
    <t>SJA_C2-01380</t>
  </si>
  <si>
    <t>BAI98501.1</t>
  </si>
  <si>
    <t>SJA_C2-01390</t>
  </si>
  <si>
    <t>BAI98502.1</t>
  </si>
  <si>
    <t>putative allophanate hydrolase subunit 2/urea carboxylase</t>
  </si>
  <si>
    <t>SJA_C2-01400</t>
  </si>
  <si>
    <t>BAI98503.1</t>
  </si>
  <si>
    <t>SJA_C2-01410</t>
  </si>
  <si>
    <t>BAI98504.1</t>
  </si>
  <si>
    <t>SJA_C2-01420</t>
  </si>
  <si>
    <t>BAI98505.1</t>
  </si>
  <si>
    <t>SJA_C2-01430</t>
  </si>
  <si>
    <t>BAI98506.1</t>
  </si>
  <si>
    <t>SJA_C2-01440</t>
  </si>
  <si>
    <t>BAI98507.1</t>
  </si>
  <si>
    <t>SJA_C2-01450</t>
  </si>
  <si>
    <t>BAI98508.1</t>
  </si>
  <si>
    <t>SJA_C2-01460</t>
  </si>
  <si>
    <t>BAI98509.1</t>
  </si>
  <si>
    <t>SJA_C2-01470</t>
  </si>
  <si>
    <t>BAI98510.1</t>
  </si>
  <si>
    <t>SJA_C2-01480</t>
  </si>
  <si>
    <t>BAI98511.1</t>
  </si>
  <si>
    <t>SJA_C2-01490</t>
  </si>
  <si>
    <t>BAI98512.1</t>
  </si>
  <si>
    <t>SJA_C2-01500</t>
  </si>
  <si>
    <t>BAI98513.1</t>
  </si>
  <si>
    <t>SJA_C2-01510</t>
  </si>
  <si>
    <t>BAI98514.1</t>
  </si>
  <si>
    <t>SJA_C2-01520</t>
  </si>
  <si>
    <t>BAI98515.1</t>
  </si>
  <si>
    <t>putative multidrug efflux pump</t>
  </si>
  <si>
    <t>SJA_C2-01530</t>
  </si>
  <si>
    <t>BAI98516.1</t>
  </si>
  <si>
    <t>SJA_C2-01540</t>
  </si>
  <si>
    <t>BAI98517.1</t>
  </si>
  <si>
    <t>SJA_C2-01550</t>
  </si>
  <si>
    <t>BAI98518.1</t>
  </si>
  <si>
    <t>SJA_C2-01560</t>
  </si>
  <si>
    <t>BAI98519.1</t>
  </si>
  <si>
    <t>SJA_C2-01570</t>
  </si>
  <si>
    <t>BAI98520.1</t>
  </si>
  <si>
    <t>hmgA</t>
  </si>
  <si>
    <t>SJA_C2-01580</t>
  </si>
  <si>
    <t>BAI98521.1</t>
  </si>
  <si>
    <t>homogentisate 1,2-dioxygenase</t>
  </si>
  <si>
    <t>hmgB</t>
  </si>
  <si>
    <t>SJA_C2-01590</t>
  </si>
  <si>
    <t>BAI98522.1</t>
  </si>
  <si>
    <t>fumarylacetoacetase</t>
  </si>
  <si>
    <t>hmgC</t>
  </si>
  <si>
    <t>SJA_C2-01600</t>
  </si>
  <si>
    <t>BAI98523.1</t>
  </si>
  <si>
    <t>maleylacetoacetate isomerase</t>
  </si>
  <si>
    <t>SJA_C2-01610</t>
  </si>
  <si>
    <t>BAI98524.1</t>
  </si>
  <si>
    <t>NAD-dependent formate dehydrogenase gamma subunit</t>
  </si>
  <si>
    <t>SJA_C2-01620</t>
  </si>
  <si>
    <t>BAI98525.1</t>
  </si>
  <si>
    <t>NAD-dependent formate dehydrogenase beta subunit</t>
  </si>
  <si>
    <t>SJA_C2-01630</t>
  </si>
  <si>
    <t>BAI98526.1</t>
  </si>
  <si>
    <t>NAD-dependent formate dehydrogenase alpha subunit</t>
  </si>
  <si>
    <t>SJA_C2-01640</t>
  </si>
  <si>
    <t>BAI98527.1</t>
  </si>
  <si>
    <t>NAD-dependent formate dehydrogenase delta subunit</t>
  </si>
  <si>
    <t>fdhD</t>
  </si>
  <si>
    <t>SJA_C2-01650</t>
  </si>
  <si>
    <t>BAI98528.1</t>
  </si>
  <si>
    <t>formate dehydrogenase accessory protein FdhD</t>
  </si>
  <si>
    <t>SJA_C2-01660</t>
  </si>
  <si>
    <t>BAI98529.1</t>
  </si>
  <si>
    <t>NAD(P) transhydrogenase subunit beta</t>
  </si>
  <si>
    <t>SJA_C2-01670</t>
  </si>
  <si>
    <t>BAI98530.1</t>
  </si>
  <si>
    <t>NAD(P) transhydrogenase subunit alpha</t>
  </si>
  <si>
    <t>SJA_C2-01680</t>
  </si>
  <si>
    <t>BAI98531.1</t>
  </si>
  <si>
    <t>SJA_C2-01690</t>
  </si>
  <si>
    <t>BAI98532.1</t>
  </si>
  <si>
    <t>SJA_C2-01700</t>
  </si>
  <si>
    <t>BAI98533.1</t>
  </si>
  <si>
    <t>SJA_C2-01710</t>
  </si>
  <si>
    <t>BAI98534.1</t>
  </si>
  <si>
    <t>SJA_C2-01720</t>
  </si>
  <si>
    <t>BAI98535.1</t>
  </si>
  <si>
    <t>SJA_C2-01730</t>
  </si>
  <si>
    <t>BAI98536.1</t>
  </si>
  <si>
    <t>SJA_C2-01740</t>
  </si>
  <si>
    <t>BAI98537.1</t>
  </si>
  <si>
    <t>SJA_C2-01750</t>
  </si>
  <si>
    <t>BAI98538.1</t>
  </si>
  <si>
    <t>SJA_C2-01760</t>
  </si>
  <si>
    <t>BAI98539.1</t>
  </si>
  <si>
    <t>SJA_C2-01770</t>
  </si>
  <si>
    <t>BAI98540.1</t>
  </si>
  <si>
    <t>SJA_C2-01780</t>
  </si>
  <si>
    <t>BAI98541.1</t>
  </si>
  <si>
    <t>SJA_C2-01790</t>
  </si>
  <si>
    <t>BAI98542.1</t>
  </si>
  <si>
    <t>SJA_C2-01800</t>
  </si>
  <si>
    <t>BAI98543.1</t>
  </si>
  <si>
    <t>SJA_C2-01810</t>
  </si>
  <si>
    <t>BAI98544.1</t>
  </si>
  <si>
    <t>SJA_C2-01820</t>
  </si>
  <si>
    <t>BAI98545.1</t>
  </si>
  <si>
    <t>endonuclease L-PSP (mRNA) endoribonuclease</t>
  </si>
  <si>
    <t>SJA_C2-01830</t>
  </si>
  <si>
    <t>BAI98546.1</t>
  </si>
  <si>
    <t>putative amine oxidase</t>
  </si>
  <si>
    <t>SJA_C2-01840</t>
  </si>
  <si>
    <t>BAI98547.1</t>
  </si>
  <si>
    <t>putative cytochrome c</t>
  </si>
  <si>
    <t>SJA_C2-01850</t>
  </si>
  <si>
    <t>BAI98548.1</t>
  </si>
  <si>
    <t>putative prenyltransferase</t>
  </si>
  <si>
    <t>SJA_C2-01860</t>
  </si>
  <si>
    <t>BAI98549.1</t>
  </si>
  <si>
    <t>SJA_C2-01870</t>
  </si>
  <si>
    <t>BAI98550.1</t>
  </si>
  <si>
    <t>SJA_C2-01880</t>
  </si>
  <si>
    <t>BAI98551.1</t>
  </si>
  <si>
    <t>acyltransferase 3 family protein</t>
  </si>
  <si>
    <t>SJA_C2-01890</t>
  </si>
  <si>
    <t>BAI98552.1</t>
  </si>
  <si>
    <t>gumE</t>
  </si>
  <si>
    <t>SJA_C2-01900</t>
  </si>
  <si>
    <t>BAI98553.1</t>
  </si>
  <si>
    <t>xanthan biosynthesis exopolysaccharide polymerase GumE</t>
  </si>
  <si>
    <t>gumK</t>
  </si>
  <si>
    <t>SJA_C2-01910</t>
  </si>
  <si>
    <t>BAI98554.1</t>
  </si>
  <si>
    <t>xanthan biosynthesis glucuronosyltransferase GumK</t>
  </si>
  <si>
    <t>SJA_C2-01920</t>
  </si>
  <si>
    <t>BAI98555.1</t>
  </si>
  <si>
    <t>SJA_C2-01930</t>
  </si>
  <si>
    <t>BAI98556.1</t>
  </si>
  <si>
    <t>SJA_C2-01940</t>
  </si>
  <si>
    <t>BAI98557.1</t>
  </si>
  <si>
    <t>putative succinoglycan biosynthesis ketolase</t>
  </si>
  <si>
    <t>SJA_C2-01950</t>
  </si>
  <si>
    <t>BAI98558.1</t>
  </si>
  <si>
    <t>gumH</t>
  </si>
  <si>
    <t>SJA_C2-01960</t>
  </si>
  <si>
    <t>BAI98559.1</t>
  </si>
  <si>
    <t>xanthan biosynthesis glucuronosyltransferase GumH</t>
  </si>
  <si>
    <t>SJA_C2-01970</t>
  </si>
  <si>
    <t>BAI98560.1</t>
  </si>
  <si>
    <t>gumC</t>
  </si>
  <si>
    <t>SJA_C2-01980</t>
  </si>
  <si>
    <t>BAI98561.1</t>
  </si>
  <si>
    <t>SJA_C2-01990</t>
  </si>
  <si>
    <t>BAI98562.1</t>
  </si>
  <si>
    <t>predicted ATPase GelJ</t>
  </si>
  <si>
    <t>SJA_C2-02000</t>
  </si>
  <si>
    <t>BAI98563.1</t>
  </si>
  <si>
    <t>periplasmic protein GelD involved in polysaccharide export</t>
  </si>
  <si>
    <t>gelF</t>
  </si>
  <si>
    <t>SJA_C2-02010</t>
  </si>
  <si>
    <t>BAI98564.1</t>
  </si>
  <si>
    <t>gellan polysaccharide biosynthesis protein GelF</t>
  </si>
  <si>
    <t>SJA_C2-02020</t>
  </si>
  <si>
    <t>BAI98565.1</t>
  </si>
  <si>
    <t>putative cellulase</t>
  </si>
  <si>
    <t>SJA_C2-02030</t>
  </si>
  <si>
    <t>BAI98566.1</t>
  </si>
  <si>
    <t>SJA_C2-02040</t>
  </si>
  <si>
    <t>BAI98567.1</t>
  </si>
  <si>
    <t>oxidoreductase-like protein</t>
  </si>
  <si>
    <t>SJA_C2-02050</t>
  </si>
  <si>
    <t>BAI98568.1</t>
  </si>
  <si>
    <t>SJA_C2-02060</t>
  </si>
  <si>
    <t>BAI98569.1</t>
  </si>
  <si>
    <t>SJA_C2-02070</t>
  </si>
  <si>
    <t>BAI98570.1</t>
  </si>
  <si>
    <t>SJA_C2-02080</t>
  </si>
  <si>
    <t>BAI98571.1</t>
  </si>
  <si>
    <t>SJA_C2-02090</t>
  </si>
  <si>
    <t>BAI98572.1</t>
  </si>
  <si>
    <t>putative glycerol-3-phosphate dehydrogenase</t>
  </si>
  <si>
    <t>SJA_C2-02100</t>
  </si>
  <si>
    <t>BAI98573.1</t>
  </si>
  <si>
    <t>SJA_C2-02110</t>
  </si>
  <si>
    <t>BAI98574.1</t>
  </si>
  <si>
    <t>SJA_C2-02120</t>
  </si>
  <si>
    <t>BAI98575.1</t>
  </si>
  <si>
    <t>SJA_C2-02130</t>
  </si>
  <si>
    <t>BAI98576.1</t>
  </si>
  <si>
    <t>HAD-superfamily protein</t>
  </si>
  <si>
    <t>SJA_C2-02140</t>
  </si>
  <si>
    <t>BAI98577.1</t>
  </si>
  <si>
    <t>putative acyl carrier protein</t>
  </si>
  <si>
    <t>SJA_C2-02150</t>
  </si>
  <si>
    <t>BAI98578.1</t>
  </si>
  <si>
    <t>maa</t>
  </si>
  <si>
    <t>SJA_C2-02160</t>
  </si>
  <si>
    <t>BAI98579.1</t>
  </si>
  <si>
    <t>maltose O-acetyltransferase</t>
  </si>
  <si>
    <t>SJA_C2-02170</t>
  </si>
  <si>
    <t>BAI98580.1</t>
  </si>
  <si>
    <t>PST family polysaccharide transporter</t>
  </si>
  <si>
    <t>SJA_C2-02180</t>
  </si>
  <si>
    <t>BAI98581.1</t>
  </si>
  <si>
    <t>SJA_C2-02190</t>
  </si>
  <si>
    <t>BAI98582.1</t>
  </si>
  <si>
    <t>LuxR-family response regulator</t>
  </si>
  <si>
    <t>SJA_C2-02200</t>
  </si>
  <si>
    <t>BAI98583.1</t>
  </si>
  <si>
    <t>SJA_C2-02210</t>
  </si>
  <si>
    <t>BAI98584.1</t>
  </si>
  <si>
    <t>SJA_C2-02220</t>
  </si>
  <si>
    <t>BAI98585.1</t>
  </si>
  <si>
    <t>SJA_C2-02230</t>
  </si>
  <si>
    <t>BAI98586.1</t>
  </si>
  <si>
    <t>SJA_C2-02240</t>
  </si>
  <si>
    <t>BAI98587.1</t>
  </si>
  <si>
    <t>putative xylanase</t>
  </si>
  <si>
    <t>abfA</t>
  </si>
  <si>
    <t>SJA_C2-02250</t>
  </si>
  <si>
    <t>BAI98588.1</t>
  </si>
  <si>
    <t>alpha-L-arabinosidase</t>
  </si>
  <si>
    <t>SJA_C2-02260</t>
  </si>
  <si>
    <t>BAI98589.1</t>
  </si>
  <si>
    <t>putative beta-glucosidase</t>
  </si>
  <si>
    <t>xynB</t>
  </si>
  <si>
    <t>SJA_C2-02270</t>
  </si>
  <si>
    <t>BAI98590.1</t>
  </si>
  <si>
    <t>SJA_C2-02280</t>
  </si>
  <si>
    <t>BAI98591.1</t>
  </si>
  <si>
    <t>putative tryptophan halogenase</t>
  </si>
  <si>
    <t>SJA_C2-02290</t>
  </si>
  <si>
    <t>BAI98592.1</t>
  </si>
  <si>
    <t>SJA_C2-02300</t>
  </si>
  <si>
    <t>BAI98593.1</t>
  </si>
  <si>
    <t>SJA_C2-02310</t>
  </si>
  <si>
    <t>BAI98594.1</t>
  </si>
  <si>
    <t>Pass1-related protein</t>
  </si>
  <si>
    <t>SJA_C2-02320</t>
  </si>
  <si>
    <t>BAI98595.1</t>
  </si>
  <si>
    <t>putative sialic acid-specific 9-O-acetylesterase</t>
  </si>
  <si>
    <t>galA</t>
  </si>
  <si>
    <t>SJA_C2-02330</t>
  </si>
  <si>
    <t>BAI98596.1</t>
  </si>
  <si>
    <t>alpha-galactosidase</t>
  </si>
  <si>
    <t>SJA_C2-02340</t>
  </si>
  <si>
    <t>BAI98597.1</t>
  </si>
  <si>
    <t>SJA_C2-02350</t>
  </si>
  <si>
    <t>BAI98598.1</t>
  </si>
  <si>
    <t>SJA_C2-02360</t>
  </si>
  <si>
    <t>BAI98599.1</t>
  </si>
  <si>
    <t>pnbA</t>
  </si>
  <si>
    <t>SJA_C2-02370</t>
  </si>
  <si>
    <t>BAI98600.1</t>
  </si>
  <si>
    <t>para-nitrobenzyl esterase</t>
  </si>
  <si>
    <t>SJA_C2-02380</t>
  </si>
  <si>
    <t>BAI98601.1</t>
  </si>
  <si>
    <t>xylan 1,4-beta-xylosidase</t>
  </si>
  <si>
    <t>exuT</t>
  </si>
  <si>
    <t>SJA_C2-02390</t>
  </si>
  <si>
    <t>BAI98602.1</t>
  </si>
  <si>
    <t>hexuronate transporter</t>
  </si>
  <si>
    <t>SJA_C2-02400</t>
  </si>
  <si>
    <t>BAI98603.1</t>
  </si>
  <si>
    <t>putative Na+/ H+ antiporter</t>
  </si>
  <si>
    <t>SJA_C2-02410</t>
  </si>
  <si>
    <t>BAI98604.1</t>
  </si>
  <si>
    <t>glucose-fructose oxidoreductase</t>
  </si>
  <si>
    <t>SJA_C2-02420</t>
  </si>
  <si>
    <t>BAI98605.1</t>
  </si>
  <si>
    <t>SJA_C2-02430</t>
  </si>
  <si>
    <t>BAI98606.1</t>
  </si>
  <si>
    <t>SJA_C2-02440</t>
  </si>
  <si>
    <t>BAI98607.1</t>
  </si>
  <si>
    <t>SJA_C2-02450</t>
  </si>
  <si>
    <t>BAI98608.1</t>
  </si>
  <si>
    <t>SJA_C2-02460</t>
  </si>
  <si>
    <t>BAI98609.1</t>
  </si>
  <si>
    <t>SJA_C2-02470</t>
  </si>
  <si>
    <t>BAI98610.1</t>
  </si>
  <si>
    <t>glucose/galactose transporter</t>
  </si>
  <si>
    <t>SJA_C2-02480</t>
  </si>
  <si>
    <t>BAI98611.1</t>
  </si>
  <si>
    <t>SJA_C2-02490</t>
  </si>
  <si>
    <t>BAI98612.1</t>
  </si>
  <si>
    <t>SJA_C2-02500</t>
  </si>
  <si>
    <t>BAI98613.1</t>
  </si>
  <si>
    <t>glucan 1,4-beta-glucosidase</t>
  </si>
  <si>
    <t>SJA_C2-02510</t>
  </si>
  <si>
    <t>BAI98614.1</t>
  </si>
  <si>
    <t>SJA_C2-02520</t>
  </si>
  <si>
    <t>BAI98615.1</t>
  </si>
  <si>
    <t>SJA_C2-02530</t>
  </si>
  <si>
    <t>BAI98616.1</t>
  </si>
  <si>
    <t>SJA_C2-02540</t>
  </si>
  <si>
    <t>BAI98617.1</t>
  </si>
  <si>
    <t>SJA_C2-02550</t>
  </si>
  <si>
    <t>BAI98618.1</t>
  </si>
  <si>
    <t>SJA_C2-r0040</t>
  </si>
  <si>
    <t>SJA_C2-t0030</t>
  </si>
  <si>
    <t>SJA_C2-t0040</t>
  </si>
  <si>
    <t>SJA_C2-r0050</t>
  </si>
  <si>
    <t>SJA_C2-r0060</t>
  </si>
  <si>
    <t>SJA_C2-02560</t>
  </si>
  <si>
    <t>BAI98619.1</t>
  </si>
  <si>
    <t>SJA_C2-02570</t>
  </si>
  <si>
    <t>BAI98620.1</t>
  </si>
  <si>
    <t>SJA_C2-02580</t>
  </si>
  <si>
    <t>BAI98621.1</t>
  </si>
  <si>
    <t>putative naringenin-chalcone synthase</t>
  </si>
  <si>
    <t>SJA_C2-02590</t>
  </si>
  <si>
    <t>BAI98622.1</t>
  </si>
  <si>
    <t>SJA_C2-02600</t>
  </si>
  <si>
    <t>BAI98623.1</t>
  </si>
  <si>
    <t>oprN</t>
  </si>
  <si>
    <t>SJA_C2-02610</t>
  </si>
  <si>
    <t>BAI98624.1</t>
  </si>
  <si>
    <t>outer membrane protein OprN</t>
  </si>
  <si>
    <t>SJA_C2-02620</t>
  </si>
  <si>
    <t>BAI98625.1</t>
  </si>
  <si>
    <t>SJA_C2-02630</t>
  </si>
  <si>
    <t>BAI98626.1</t>
  </si>
  <si>
    <t>multidrug resistance efflux pump</t>
  </si>
  <si>
    <t>SJA_C2-02640</t>
  </si>
  <si>
    <t>BAI98627.1</t>
  </si>
  <si>
    <t>SJA_C2-02650</t>
  </si>
  <si>
    <t>BAI98628.1</t>
  </si>
  <si>
    <t>ilvD</t>
  </si>
  <si>
    <t>SJA_C2-02660</t>
  </si>
  <si>
    <t>BAI98629.1</t>
  </si>
  <si>
    <t>dihydroxy-acid dehydratase</t>
  </si>
  <si>
    <t>SJA_C2-02670</t>
  </si>
  <si>
    <t>BAI98630.1</t>
  </si>
  <si>
    <t>SJA_C2-02680</t>
  </si>
  <si>
    <t>BAI98631.1</t>
  </si>
  <si>
    <t>SJA_C2-02690</t>
  </si>
  <si>
    <t>BAI98632.1</t>
  </si>
  <si>
    <t>SJA_C2-02700</t>
  </si>
  <si>
    <t>BAI98633.1</t>
  </si>
  <si>
    <t>thioredoxin reductase (NADPH)</t>
  </si>
  <si>
    <t>SJA_C2-02710</t>
  </si>
  <si>
    <t>BAI98634.1</t>
  </si>
  <si>
    <t>SJA_C2-02720</t>
  </si>
  <si>
    <t>BAI98635.1</t>
  </si>
  <si>
    <t>SJA_C2-02730</t>
  </si>
  <si>
    <t>BAI98636.1</t>
  </si>
  <si>
    <t>SJA_C2-02740</t>
  </si>
  <si>
    <t>BAI98637.1</t>
  </si>
  <si>
    <t>SJA_C2-02750</t>
  </si>
  <si>
    <t>BAI98638.1</t>
  </si>
  <si>
    <t>SJA_C2-02760</t>
  </si>
  <si>
    <t>BAI98639.1</t>
  </si>
  <si>
    <t>SJA_C2-02770</t>
  </si>
  <si>
    <t>BAI98640.1</t>
  </si>
  <si>
    <t>SJA_C2-02780</t>
  </si>
  <si>
    <t>BAI98641.1</t>
  </si>
  <si>
    <t>SJA_C2-02790</t>
  </si>
  <si>
    <t>BAI98642.1</t>
  </si>
  <si>
    <t>SJA_C2-02800</t>
  </si>
  <si>
    <t>BAI98643.1</t>
  </si>
  <si>
    <t>cbr</t>
  </si>
  <si>
    <t>SJA_C2-02810</t>
  </si>
  <si>
    <t>BAI98644.1</t>
  </si>
  <si>
    <t>carbonyl reductase (NADPH)</t>
  </si>
  <si>
    <t>SJA_C2-02820</t>
  </si>
  <si>
    <t>BAI98645.1</t>
  </si>
  <si>
    <t>SJA_C2-02830</t>
  </si>
  <si>
    <t>BAI98646.1</t>
  </si>
  <si>
    <t>SJA_C2-02840</t>
  </si>
  <si>
    <t>BAI98647.1</t>
  </si>
  <si>
    <t>SJA_C2-02850</t>
  </si>
  <si>
    <t>BAI98648.1</t>
  </si>
  <si>
    <t>SJA_C2-02860</t>
  </si>
  <si>
    <t>BAI98649.1</t>
  </si>
  <si>
    <t>SJA_C2-02870</t>
  </si>
  <si>
    <t>BAI98650.1</t>
  </si>
  <si>
    <t>SJA_C2-02880</t>
  </si>
  <si>
    <t>BAI98651.1</t>
  </si>
  <si>
    <t>SJA_C2-02890</t>
  </si>
  <si>
    <t>BAI98652.1</t>
  </si>
  <si>
    <t>SJA_C2-02900</t>
  </si>
  <si>
    <t>BAI98653.1</t>
  </si>
  <si>
    <t>SJA_C2-02910</t>
  </si>
  <si>
    <t>BAI98654.1</t>
  </si>
  <si>
    <t>SJA_C2-02920</t>
  </si>
  <si>
    <t>BAI98655.1</t>
  </si>
  <si>
    <t>SJA_C2-02930</t>
  </si>
  <si>
    <t>BAI98656.1</t>
  </si>
  <si>
    <t>iron-sulfur protein</t>
  </si>
  <si>
    <t>SJA_C2-02940</t>
  </si>
  <si>
    <t>BAI98657.1</t>
  </si>
  <si>
    <t>SJA_C2-02950</t>
  </si>
  <si>
    <t>BAI98658.1</t>
  </si>
  <si>
    <t>LVIVD repeat protein precursor</t>
  </si>
  <si>
    <t>SJA_C2-02960</t>
  </si>
  <si>
    <t>BAI98659.1</t>
  </si>
  <si>
    <t>SJA_C2-02970</t>
  </si>
  <si>
    <t>BAI98660.1</t>
  </si>
  <si>
    <t>SJA_C2-02980</t>
  </si>
  <si>
    <t>BAI98661.1</t>
  </si>
  <si>
    <t>SJA_C2-02990</t>
  </si>
  <si>
    <t>BAI98662.1</t>
  </si>
  <si>
    <t>putative outer membrane autotransporter</t>
  </si>
  <si>
    <t>SJA_C2-03000</t>
  </si>
  <si>
    <t>BAI98663.1</t>
  </si>
  <si>
    <t>SJA_C2-03010</t>
  </si>
  <si>
    <t>BAI98664.1</t>
  </si>
  <si>
    <t>SJA_C2-03020</t>
  </si>
  <si>
    <t>BAI98665.1</t>
  </si>
  <si>
    <t>putative adenylate cyclase</t>
  </si>
  <si>
    <t>SJA_C2-03030</t>
  </si>
  <si>
    <t>BAI98666.1</t>
  </si>
  <si>
    <t>SJA_C2-03040</t>
  </si>
  <si>
    <t>BAI98667.1</t>
  </si>
  <si>
    <t>nixA</t>
  </si>
  <si>
    <t>SJA_C2-03050</t>
  </si>
  <si>
    <t>BAI98668.1</t>
  </si>
  <si>
    <t>high-affinity nickel-transport protein</t>
  </si>
  <si>
    <t>cobW</t>
  </si>
  <si>
    <t>SJA_C2-03060</t>
  </si>
  <si>
    <t>BAI98669.1</t>
  </si>
  <si>
    <t>cobalamin biosynthesis protein CobW</t>
  </si>
  <si>
    <t>cobN</t>
  </si>
  <si>
    <t>SJA_C2-03070</t>
  </si>
  <si>
    <t>BAI98670.1</t>
  </si>
  <si>
    <t>cobaltochelatase</t>
  </si>
  <si>
    <t>cobO</t>
  </si>
  <si>
    <t>SJA_C2-03080</t>
  </si>
  <si>
    <t>BAI98671.1</t>
  </si>
  <si>
    <t>cob(I)alamin adenosyltransferase</t>
  </si>
  <si>
    <t>bluB</t>
  </si>
  <si>
    <t>SJA_C2-03090</t>
  </si>
  <si>
    <t>BAI98672.1</t>
  </si>
  <si>
    <t>cob(II)yrinic acid a,c-diamide reductase</t>
  </si>
  <si>
    <t>cobG</t>
  </si>
  <si>
    <t>SJA_C2-03100</t>
  </si>
  <si>
    <t>BAI98673.1</t>
  </si>
  <si>
    <t>cobalamin synthesis protein CobG</t>
  </si>
  <si>
    <t>cobH</t>
  </si>
  <si>
    <t>SJA_C2-03110</t>
  </si>
  <si>
    <t>BAI98674.1</t>
  </si>
  <si>
    <t>precorrin-8X methylmutase</t>
  </si>
  <si>
    <t>cobI</t>
  </si>
  <si>
    <t>SJA_C2-03120</t>
  </si>
  <si>
    <t>BAI98675.1</t>
  </si>
  <si>
    <t>precorrin-2 C20-methyltransferase</t>
  </si>
  <si>
    <t>cobJ</t>
  </si>
  <si>
    <t>SJA_C2-03130</t>
  </si>
  <si>
    <t>BAI98676.1</t>
  </si>
  <si>
    <t>precorrin-3B C17-methyltransferase</t>
  </si>
  <si>
    <t>cobK</t>
  </si>
  <si>
    <t>SJA_C2-03140</t>
  </si>
  <si>
    <t>BAI98677.1</t>
  </si>
  <si>
    <t>precorrin-6X reductase</t>
  </si>
  <si>
    <t>cobL</t>
  </si>
  <si>
    <t>SJA_C2-03150</t>
  </si>
  <si>
    <t>BAI98678.1</t>
  </si>
  <si>
    <t>precorrin-6Y C5,15-methyltransferase</t>
  </si>
  <si>
    <t>cbiG</t>
  </si>
  <si>
    <t>SJA_C2-03160</t>
  </si>
  <si>
    <t>BAI98679.1</t>
  </si>
  <si>
    <t>cobalamin biosynthesis protein G</t>
  </si>
  <si>
    <t>cobM</t>
  </si>
  <si>
    <t>SJA_C2-03170</t>
  </si>
  <si>
    <t>BAI98680.1</t>
  </si>
  <si>
    <t>precorrin-4 methyltransferase</t>
  </si>
  <si>
    <t>cobB</t>
  </si>
  <si>
    <t>SJA_C2-03180</t>
  </si>
  <si>
    <t>BAI98681.1</t>
  </si>
  <si>
    <t>cobyrinic acid a,c-diamide synthase</t>
  </si>
  <si>
    <t>cobF</t>
  </si>
  <si>
    <t>SJA_C2-03190</t>
  </si>
  <si>
    <t>BAI98682.1</t>
  </si>
  <si>
    <t>precorrin-6A synthase deacetylating</t>
  </si>
  <si>
    <t>SJA_C2-03200</t>
  </si>
  <si>
    <t>BAI98683.1</t>
  </si>
  <si>
    <t>SJA_C2-03210</t>
  </si>
  <si>
    <t>BAI98684.1</t>
  </si>
  <si>
    <t>SpoVR-family protein</t>
  </si>
  <si>
    <t>SJA_C2-03220</t>
  </si>
  <si>
    <t>BAI98685.1</t>
  </si>
  <si>
    <t>prkA</t>
  </si>
  <si>
    <t>SJA_C2-03230</t>
  </si>
  <si>
    <t>BAI98686.1</t>
  </si>
  <si>
    <t>serine protein kinase</t>
  </si>
  <si>
    <t>SJA_C2-03240</t>
  </si>
  <si>
    <t>BAI98687.1</t>
  </si>
  <si>
    <t>SJA_C2-03250</t>
  </si>
  <si>
    <t>BAI98688.1</t>
  </si>
  <si>
    <t>response regulator</t>
  </si>
  <si>
    <t>SJA_C2-03260</t>
  </si>
  <si>
    <t>BAI98689.1</t>
  </si>
  <si>
    <t>SJA_C2-03270</t>
  </si>
  <si>
    <t>BAI98690.1</t>
  </si>
  <si>
    <t>HAE1-family efflux protein</t>
  </si>
  <si>
    <t>SJA_C2-03280</t>
  </si>
  <si>
    <t>BAI98691.1</t>
  </si>
  <si>
    <t>cobU/cobP</t>
  </si>
  <si>
    <t>SJA_C2-03290</t>
  </si>
  <si>
    <t>BAI98692.1</t>
  </si>
  <si>
    <t>cobalamin biosynthesis enzyme</t>
  </si>
  <si>
    <t>cobD</t>
  </si>
  <si>
    <t>SJA_C2-03300</t>
  </si>
  <si>
    <t>BAI98693.1</t>
  </si>
  <si>
    <t>cobalamin biosynthesis CobD/CbiB</t>
  </si>
  <si>
    <t>cobC</t>
  </si>
  <si>
    <t>SJA_C2-03310</t>
  </si>
  <si>
    <t>BAI98694.1</t>
  </si>
  <si>
    <t>cobalamin biosynthesis CobC</t>
  </si>
  <si>
    <t>SJA_C2-03320</t>
  </si>
  <si>
    <t>BAI98695.1</t>
  </si>
  <si>
    <t>cobalamin-5-phosphate synthase CobS</t>
  </si>
  <si>
    <t>SJA_C2-03330</t>
  </si>
  <si>
    <t>BAI98696.1</t>
  </si>
  <si>
    <t>phosphoglycerate/bisphosphoglycerate mutase family protein</t>
  </si>
  <si>
    <t>SJA_C2-03340</t>
  </si>
  <si>
    <t>BAI98697.1</t>
  </si>
  <si>
    <t>nicotinate-nucleotide-dimethylbenzimidazole phosphoribosyltransferase</t>
  </si>
  <si>
    <t>SJA_C2-03350</t>
  </si>
  <si>
    <t>BAI98698.1</t>
  </si>
  <si>
    <t>SJA_C2-03360</t>
  </si>
  <si>
    <t>BAI98699.1</t>
  </si>
  <si>
    <t>MgtC/SapB family transporter</t>
  </si>
  <si>
    <t>SJA_C2-03370</t>
  </si>
  <si>
    <t>BAI98700.1</t>
  </si>
  <si>
    <t>SJA_C2-03380</t>
  </si>
  <si>
    <t>BAI98701.1</t>
  </si>
  <si>
    <t>SJA_C2-03390</t>
  </si>
  <si>
    <t>BAI98702.1</t>
  </si>
  <si>
    <t>SJA_C2-03400</t>
  </si>
  <si>
    <t>BAI98703.1</t>
  </si>
  <si>
    <t>SJA_C2-03410</t>
  </si>
  <si>
    <t>BAI98704.1</t>
  </si>
  <si>
    <t>D-mannnonate oxidoreductase</t>
  </si>
  <si>
    <t>uxaC</t>
  </si>
  <si>
    <t>SJA_C2-03420</t>
  </si>
  <si>
    <t>BAI98705.1</t>
  </si>
  <si>
    <t>glucuronate isomerase</t>
  </si>
  <si>
    <t>SJA_C2-03430</t>
  </si>
  <si>
    <t>BAI98706.1</t>
  </si>
  <si>
    <t>rspA</t>
  </si>
  <si>
    <t>SJA_C2-03440</t>
  </si>
  <si>
    <t>BAI98707.1</t>
  </si>
  <si>
    <t>starvation sensing protein RspA</t>
  </si>
  <si>
    <t>SJA_C2-03450</t>
  </si>
  <si>
    <t>BAI98708.1</t>
  </si>
  <si>
    <t>SJA_C2-03460</t>
  </si>
  <si>
    <t>BAI98709.1</t>
  </si>
  <si>
    <t>aguA</t>
  </si>
  <si>
    <t>SJA_C2-03470</t>
  </si>
  <si>
    <t>BAI98710.1</t>
  </si>
  <si>
    <t>alpha-glucuronidase</t>
  </si>
  <si>
    <t>SJA_C2-03480</t>
  </si>
  <si>
    <t>BAI98711.1</t>
  </si>
  <si>
    <t>SJA_C2-03490</t>
  </si>
  <si>
    <t>BAI98712.1</t>
  </si>
  <si>
    <t>SJA_C2-03500</t>
  </si>
  <si>
    <t>BAI98713.1</t>
  </si>
  <si>
    <t>SJA_C2-03510</t>
  </si>
  <si>
    <t>BAI98714.1</t>
  </si>
  <si>
    <t>putative demethylmenaquinone methyltransferase</t>
  </si>
  <si>
    <t>SJA_C2-03520</t>
  </si>
  <si>
    <t>BAI98715.1</t>
  </si>
  <si>
    <t>SJA_C2-03530</t>
  </si>
  <si>
    <t>BAI98716.1</t>
  </si>
  <si>
    <t>fatty acid desaturase family protein</t>
  </si>
  <si>
    <t>SJA_C2-03540</t>
  </si>
  <si>
    <t>BAI98717.1</t>
  </si>
  <si>
    <t>SJA_C2-03550</t>
  </si>
  <si>
    <t>BAI98718.1</t>
  </si>
  <si>
    <t>apbA</t>
  </si>
  <si>
    <t>SJA_C2-03560</t>
  </si>
  <si>
    <t>BAI98719.1</t>
  </si>
  <si>
    <t>2-dehydropantoate 2-reductase</t>
  </si>
  <si>
    <t>SJA_C2-03570</t>
  </si>
  <si>
    <t>BAI98720.1</t>
  </si>
  <si>
    <t>putative AMP-dependent acyl-CoA synthetase</t>
  </si>
  <si>
    <t>gip</t>
  </si>
  <si>
    <t>SJA_C2-03580</t>
  </si>
  <si>
    <t>BAI98721.1</t>
  </si>
  <si>
    <t>hydroxypyruvate isomerase</t>
  </si>
  <si>
    <t>garR</t>
  </si>
  <si>
    <t>SJA_C2-03590</t>
  </si>
  <si>
    <t>BAI98722.1</t>
  </si>
  <si>
    <t>2-hydroxy-3-oxopropionate reductase</t>
  </si>
  <si>
    <t>SJA_C2-03600</t>
  </si>
  <si>
    <t>BAI98723.1</t>
  </si>
  <si>
    <t>putative FAA hydrolase</t>
  </si>
  <si>
    <t>SJA_C2-03610</t>
  </si>
  <si>
    <t>BAI98724.1</t>
  </si>
  <si>
    <t>SJA_C2-03620</t>
  </si>
  <si>
    <t>BAI98725.1</t>
  </si>
  <si>
    <t>SJA_C2-03630</t>
  </si>
  <si>
    <t>BAI98726.1</t>
  </si>
  <si>
    <t>SJA_C2-03640</t>
  </si>
  <si>
    <t>BAI98727.1</t>
  </si>
  <si>
    <t>thiJ/pfpI-family protein</t>
  </si>
  <si>
    <t>SJA_C2-03650</t>
  </si>
  <si>
    <t>BAI98728.1</t>
  </si>
  <si>
    <t>SJA_C2-03660</t>
  </si>
  <si>
    <t>BAI98729.1</t>
  </si>
  <si>
    <t>SJA_C2-03670</t>
  </si>
  <si>
    <t>BAI98730.1</t>
  </si>
  <si>
    <t>SJA_C2-03680</t>
  </si>
  <si>
    <t>BAI98731.1</t>
  </si>
  <si>
    <t>SJA_C2-03690</t>
  </si>
  <si>
    <t>BAI98732.1</t>
  </si>
  <si>
    <t>SJA_C2-03700</t>
  </si>
  <si>
    <t>BAI98733.1</t>
  </si>
  <si>
    <t>SJA_C2-03710</t>
  </si>
  <si>
    <t>BAI98734.1</t>
  </si>
  <si>
    <t>SJA_C2-03720</t>
  </si>
  <si>
    <t>BAI98735.1</t>
  </si>
  <si>
    <t>SJA_C2-03730</t>
  </si>
  <si>
    <t>BAI98736.1</t>
  </si>
  <si>
    <t>SJA_C2-03740</t>
  </si>
  <si>
    <t>BAI98737.1</t>
  </si>
  <si>
    <t>SJA_C2-03750</t>
  </si>
  <si>
    <t>BAI98738.1</t>
  </si>
  <si>
    <t>SJA_C2-03760</t>
  </si>
  <si>
    <t>BAI98739.1</t>
  </si>
  <si>
    <t>BphC-like dioxygenase</t>
  </si>
  <si>
    <t>SJA_C2-03770</t>
  </si>
  <si>
    <t>BAI98740.1</t>
  </si>
  <si>
    <t>SJA_C2-03780</t>
  </si>
  <si>
    <t>BAI98741.1</t>
  </si>
  <si>
    <t>SJA_C2-03790</t>
  </si>
  <si>
    <t>BAI98742.1</t>
  </si>
  <si>
    <t>SJA_C2-03800</t>
  </si>
  <si>
    <t>BAI98743.1</t>
  </si>
  <si>
    <t>SJA_C2-03810</t>
  </si>
  <si>
    <t>BAI98744.1</t>
  </si>
  <si>
    <t>SJA_C2-03820</t>
  </si>
  <si>
    <t>BAI98745.1</t>
  </si>
  <si>
    <t>aromatic ring hydroxylase</t>
  </si>
  <si>
    <t>SJA_C2-03830</t>
  </si>
  <si>
    <t>BAI98746.1</t>
  </si>
  <si>
    <t>SJA_C2-03840</t>
  </si>
  <si>
    <t>BAI98747.1</t>
  </si>
  <si>
    <t>SJA_C2-03850</t>
  </si>
  <si>
    <t>BAI98748.1</t>
  </si>
  <si>
    <t>SJA_C2-03860</t>
  </si>
  <si>
    <t>BAI98749.1</t>
  </si>
  <si>
    <t>SJA_C2-03870</t>
  </si>
  <si>
    <t>BAI98750.1</t>
  </si>
  <si>
    <t>SJA_C2-03880</t>
  </si>
  <si>
    <t>BAI98751.1</t>
  </si>
  <si>
    <t>SJA_C2-03890</t>
  </si>
  <si>
    <t>BAI98752.1</t>
  </si>
  <si>
    <t>putative acyl-CoA ligase</t>
  </si>
  <si>
    <t>SJA_C2-03900</t>
  </si>
  <si>
    <t>BAI98753.1</t>
  </si>
  <si>
    <t>SJA_C2-03910</t>
  </si>
  <si>
    <t>BAI98754.1</t>
  </si>
  <si>
    <t>SJA_C2-03920</t>
  </si>
  <si>
    <t>BAI98755.1</t>
  </si>
  <si>
    <t>SJA_C2-03930</t>
  </si>
  <si>
    <t>BAI98756.1</t>
  </si>
  <si>
    <t>SJA_C2-03940</t>
  </si>
  <si>
    <t>BAI98757.1</t>
  </si>
  <si>
    <t>SJA_C2-03950</t>
  </si>
  <si>
    <t>BAI98758.1</t>
  </si>
  <si>
    <t>SJA_C2-03960</t>
  </si>
  <si>
    <t>BAI98759.1</t>
  </si>
  <si>
    <t>SJA_C2-03970</t>
  </si>
  <si>
    <t>BAI98760.1</t>
  </si>
  <si>
    <t>SJA_C2-03980</t>
  </si>
  <si>
    <t>BAI98761.1</t>
  </si>
  <si>
    <t>putative L-carnitine dehydratase</t>
  </si>
  <si>
    <t>SJA_C2-03990</t>
  </si>
  <si>
    <t>BAI98762.1</t>
  </si>
  <si>
    <t>SJA_C2-04000</t>
  </si>
  <si>
    <t>BAI98763.1</t>
  </si>
  <si>
    <t>putative alcohol dehydrogenase</t>
  </si>
  <si>
    <t>SJA_C2-04010</t>
  </si>
  <si>
    <t>BAI98764.1</t>
  </si>
  <si>
    <t>SJA_C2-04020</t>
  </si>
  <si>
    <t>BAI98765.1</t>
  </si>
  <si>
    <t>SJA_C2-04030</t>
  </si>
  <si>
    <t>BAI98766.1</t>
  </si>
  <si>
    <t>SJA_C2-04040</t>
  </si>
  <si>
    <t>BAI98767.1</t>
  </si>
  <si>
    <t>SJA_C2-04050</t>
  </si>
  <si>
    <t>BAI98768.1</t>
  </si>
  <si>
    <t>SJA_C2-04060</t>
  </si>
  <si>
    <t>BAI98769.1</t>
  </si>
  <si>
    <t>SJA_C2-04070</t>
  </si>
  <si>
    <t>BAI98770.1</t>
  </si>
  <si>
    <t>SJA_C2-04080</t>
  </si>
  <si>
    <t>BAI98771.1</t>
  </si>
  <si>
    <t>SJA_C2-04090</t>
  </si>
  <si>
    <t>BAI98772.1</t>
  </si>
  <si>
    <t>SJA_C2-04100</t>
  </si>
  <si>
    <t>BAI98773.1</t>
  </si>
  <si>
    <t>SJA_C2-04110</t>
  </si>
  <si>
    <t>BAI98774.1</t>
  </si>
  <si>
    <t>SJA_C2-04120</t>
  </si>
  <si>
    <t>BAI98775.1</t>
  </si>
  <si>
    <t>SJA_C2-04130</t>
  </si>
  <si>
    <t>BAI98776.1</t>
  </si>
  <si>
    <t>SJA_C2-04140</t>
  </si>
  <si>
    <t>BAI98777.1</t>
  </si>
  <si>
    <t>SJA_C2-04150</t>
  </si>
  <si>
    <t>BAI98778.1</t>
  </si>
  <si>
    <t>SJA_C2-04160</t>
  </si>
  <si>
    <t>BAI98779.1</t>
  </si>
  <si>
    <t>putative cytochrome P450</t>
  </si>
  <si>
    <t>SJA_C2-04170</t>
  </si>
  <si>
    <t>BAI98780.1</t>
  </si>
  <si>
    <t>SJA_C2-04180</t>
  </si>
  <si>
    <t>BAI98781.1</t>
  </si>
  <si>
    <t>putative aromatic ring hydroxylating dioxygenase beta subunit</t>
  </si>
  <si>
    <t>SJA_C2-04190</t>
  </si>
  <si>
    <t>BAI98782.1</t>
  </si>
  <si>
    <t>SJA_C2-04200</t>
  </si>
  <si>
    <t>BAI98783.1</t>
  </si>
  <si>
    <t>SJA_C2-04210</t>
  </si>
  <si>
    <t>BAI98784.1</t>
  </si>
  <si>
    <t>SJA_C2-04220</t>
  </si>
  <si>
    <t>BAI98785.1</t>
  </si>
  <si>
    <t>SJA_C2-04230</t>
  </si>
  <si>
    <t>BAI98786.1</t>
  </si>
  <si>
    <t>SJA_C2-04240</t>
  </si>
  <si>
    <t>BAI98787.1</t>
  </si>
  <si>
    <t>SJA_C2-04250</t>
  </si>
  <si>
    <t>BAI98788.1</t>
  </si>
  <si>
    <t>SJA_C2-04260</t>
  </si>
  <si>
    <t>BAI98789.1</t>
  </si>
  <si>
    <t>SJA_C2-04270</t>
  </si>
  <si>
    <t>BAI98790.1</t>
  </si>
  <si>
    <t>aspartate/aromatic amino acid aminotransferase</t>
  </si>
  <si>
    <t>SJA_C2-04280</t>
  </si>
  <si>
    <t>BAI98791.1</t>
  </si>
  <si>
    <t>putative aldolase class II</t>
  </si>
  <si>
    <t>SJA_C2-04290</t>
  </si>
  <si>
    <t>BAI98792.1</t>
  </si>
  <si>
    <t>SJA_C2-04300</t>
  </si>
  <si>
    <t>BAI98793.1</t>
  </si>
  <si>
    <t>rhodanese-like protein</t>
  </si>
  <si>
    <t>SJA_C2-04310</t>
  </si>
  <si>
    <t>BAI98794.1</t>
  </si>
  <si>
    <t>putative cysteine dioxygenase type I</t>
  </si>
  <si>
    <t>SJA_C2-04320</t>
  </si>
  <si>
    <t>BAI98795.1</t>
  </si>
  <si>
    <t>SJA_C2-04330</t>
  </si>
  <si>
    <t>BAI98796.1</t>
  </si>
  <si>
    <t>SJA_C2-04340</t>
  </si>
  <si>
    <t>BAI98797.1</t>
  </si>
  <si>
    <t>SJA_C2-04350</t>
  </si>
  <si>
    <t>BAI98798.1</t>
  </si>
  <si>
    <t>SJA_C2-04360</t>
  </si>
  <si>
    <t>BAI98799.1</t>
  </si>
  <si>
    <t>SJA_C2-04370</t>
  </si>
  <si>
    <t>BAI98800.1</t>
  </si>
  <si>
    <t>SJA_C2-04380</t>
  </si>
  <si>
    <t>BAI98801.1</t>
  </si>
  <si>
    <t>SJA_C2-04390</t>
  </si>
  <si>
    <t>BAI98802.1</t>
  </si>
  <si>
    <t>SJA_C2-04400</t>
  </si>
  <si>
    <t>BAI98803.1</t>
  </si>
  <si>
    <t>putative iron-sulfur cluster binding protein</t>
  </si>
  <si>
    <t>SJA_C2-04410</t>
  </si>
  <si>
    <t>BAI98804.1</t>
  </si>
  <si>
    <t>putative secreted phosphoesterase</t>
  </si>
  <si>
    <t>SJA_C2-04420</t>
  </si>
  <si>
    <t>BAI98805.1</t>
  </si>
  <si>
    <t>SJA_C2-04430</t>
  </si>
  <si>
    <t>BAI98806.1</t>
  </si>
  <si>
    <t>SJA_C2-04440</t>
  </si>
  <si>
    <t>BAI98807.1</t>
  </si>
  <si>
    <t>SJA_C2-04450</t>
  </si>
  <si>
    <t>BAI98808.1</t>
  </si>
  <si>
    <t>parB1</t>
  </si>
  <si>
    <t>SJA_C2-04460</t>
  </si>
  <si>
    <t>BAI98809.1</t>
  </si>
  <si>
    <t>putative plasmid stabilization protein</t>
  </si>
  <si>
    <t>SJA_C2-04470</t>
  </si>
  <si>
    <t>BAI98810.1</t>
  </si>
  <si>
    <t>putative antirestriction protein ArdC</t>
  </si>
  <si>
    <t>SJA_C2-04480</t>
  </si>
  <si>
    <t>BAI98811.1</t>
  </si>
  <si>
    <t>SJA_C2-04490</t>
  </si>
  <si>
    <t>BAI98812.1</t>
  </si>
  <si>
    <t>SJA_C2-04500</t>
  </si>
  <si>
    <t>BAI98813.1</t>
  </si>
  <si>
    <t>SJA_C2-04510</t>
  </si>
  <si>
    <t>BAI98814.1</t>
  </si>
  <si>
    <t>SJA_C2-04520</t>
  </si>
  <si>
    <t>BAI98815.1</t>
  </si>
  <si>
    <t>SJA_C2-04530</t>
  </si>
  <si>
    <t>BAI98816.1</t>
  </si>
  <si>
    <t>SJA_C2-04540</t>
  </si>
  <si>
    <t>BAI98817.1</t>
  </si>
  <si>
    <t>SJA_C2-04550</t>
  </si>
  <si>
    <t>BAI98818.1</t>
  </si>
  <si>
    <t>SJA_C2-04560</t>
  </si>
  <si>
    <t>BAI98819.1</t>
  </si>
  <si>
    <t>SJA_C2-04570</t>
  </si>
  <si>
    <t>BAI98820.1</t>
  </si>
  <si>
    <t>SJA_C2-04580</t>
  </si>
  <si>
    <t>BAI98821.1</t>
  </si>
  <si>
    <t>putative DNA methyltransferase</t>
  </si>
  <si>
    <t>SJA_C2-04590</t>
  </si>
  <si>
    <t>BAI98822.1</t>
  </si>
  <si>
    <t>SJA_C2-04600</t>
  </si>
  <si>
    <t>BAI98823.1</t>
  </si>
  <si>
    <t>SJA_C2-04610</t>
  </si>
  <si>
    <t>BAI98824.1</t>
  </si>
  <si>
    <t>SJA_C2-04620</t>
  </si>
  <si>
    <t>BAI98825.1</t>
  </si>
  <si>
    <t>SJA_C2-04630</t>
  </si>
  <si>
    <t>BAI98826.1</t>
  </si>
  <si>
    <t>SJA_C2-04640</t>
  </si>
  <si>
    <t>BAI98827.1</t>
  </si>
  <si>
    <t>SJA_C2-04650</t>
  </si>
  <si>
    <t>BAI98828.1</t>
  </si>
  <si>
    <t>SJA_C2-04660</t>
  </si>
  <si>
    <t>BAI98829.1</t>
  </si>
  <si>
    <t>SJA_C2-04670</t>
  </si>
  <si>
    <t>BAI98830.1</t>
  </si>
  <si>
    <t>SJA_C2-04680</t>
  </si>
  <si>
    <t>BAI98831.1</t>
  </si>
  <si>
    <t>SJA_C2-04690</t>
  </si>
  <si>
    <t>BAI98832.1</t>
  </si>
  <si>
    <t>SJA_C2-04700</t>
  </si>
  <si>
    <t>BAI98833.1</t>
  </si>
  <si>
    <t>SJA_C2-04710</t>
  </si>
  <si>
    <t>BAI98834.1</t>
  </si>
  <si>
    <t>SJA_C2-04720</t>
  </si>
  <si>
    <t>BAI98835.1</t>
  </si>
  <si>
    <t>IncC-like protein</t>
  </si>
  <si>
    <t>SJA_C2-04730</t>
  </si>
  <si>
    <t>BAI98836.1</t>
  </si>
  <si>
    <t>SJA_C2-04740</t>
  </si>
  <si>
    <t>BAI98837.1</t>
  </si>
  <si>
    <t>SJA_C2-04750</t>
  </si>
  <si>
    <t>BAI98838.1</t>
  </si>
  <si>
    <t>SJA_C2-04760</t>
  </si>
  <si>
    <t>BAI98839.1</t>
  </si>
  <si>
    <t>SJA_C2-04770</t>
  </si>
  <si>
    <t>BAI98840.1</t>
  </si>
  <si>
    <t>SJA_C2-04780</t>
  </si>
  <si>
    <t>BAI98841.1</t>
  </si>
  <si>
    <t>SJA_C2-04790</t>
  </si>
  <si>
    <t>BAI98842.1</t>
  </si>
  <si>
    <t>SJA_C2-04800</t>
  </si>
  <si>
    <t>BAI98843.1</t>
  </si>
  <si>
    <t>SJA_C2-04810</t>
  </si>
  <si>
    <t>BAI98844.1</t>
  </si>
  <si>
    <t>linF</t>
  </si>
  <si>
    <t>SJA_C2-04820</t>
  </si>
  <si>
    <t>BAI98845.1</t>
  </si>
  <si>
    <t>maleylacetate reductase LinF</t>
  </si>
  <si>
    <t>SJA_C2-04830</t>
  </si>
  <si>
    <t>BAI98846.1</t>
  </si>
  <si>
    <t>SJA_C2-04840</t>
  </si>
  <si>
    <t>BAI98847.1</t>
  </si>
  <si>
    <t>linEb</t>
  </si>
  <si>
    <t>SJA_C2-04850</t>
  </si>
  <si>
    <t>BAI98848.1</t>
  </si>
  <si>
    <t>2,6-dichloro-p-hydroquinone 1,2-dioxygenase LinEb</t>
  </si>
  <si>
    <t>SJA_C2-04860</t>
  </si>
  <si>
    <t>BAI98849.1</t>
  </si>
  <si>
    <t>SJA_C2-04870</t>
  </si>
  <si>
    <t>BAI98850.1</t>
  </si>
  <si>
    <t>SJA_C2-04880</t>
  </si>
  <si>
    <t>BAI98851.1</t>
  </si>
  <si>
    <t>SJA_C2-04890</t>
  </si>
  <si>
    <t>BAI98852.1</t>
  </si>
  <si>
    <t>putative glutathione S-transferase</t>
  </si>
  <si>
    <t>SJA_C2-04900</t>
  </si>
  <si>
    <t>BAI98853.1</t>
  </si>
  <si>
    <t>SJA_C2-04910</t>
  </si>
  <si>
    <t>BAI98854.1</t>
  </si>
  <si>
    <t>SJA_C2-04920</t>
  </si>
  <si>
    <t>BAI98855.1</t>
  </si>
  <si>
    <t>SJA_C2-04930</t>
  </si>
  <si>
    <t>BAI98856.1</t>
  </si>
  <si>
    <t>SJA_C2-04940</t>
  </si>
  <si>
    <t>BAI98857.1</t>
  </si>
  <si>
    <t>SJA_C2-04950</t>
  </si>
  <si>
    <t>BAI98858.1</t>
  </si>
  <si>
    <t>SJA_C2-04960</t>
  </si>
  <si>
    <t>BAI98859.1</t>
  </si>
  <si>
    <t>putative aryl-alcohol dehydrogenase</t>
  </si>
  <si>
    <t>SJA_C2-04970</t>
  </si>
  <si>
    <t>BAI98860.1</t>
  </si>
  <si>
    <t>SJA_C2-04980</t>
  </si>
  <si>
    <t>BAI98861.1</t>
  </si>
  <si>
    <t>SJA_C2-04990</t>
  </si>
  <si>
    <t>BAI98862.1</t>
  </si>
  <si>
    <t>SJA_C2-05000</t>
  </si>
  <si>
    <t>BAI98863.1</t>
  </si>
  <si>
    <t>putative formyl-CoA transferase</t>
  </si>
  <si>
    <t>SJA_C2-05010</t>
  </si>
  <si>
    <t>BAI98864.1</t>
  </si>
  <si>
    <t>putative betaine-aldehyde dehydrogenase</t>
  </si>
  <si>
    <t>SJA_C2-05020</t>
  </si>
  <si>
    <t>BAI98865.1</t>
  </si>
  <si>
    <t>SJA_C2-05030</t>
  </si>
  <si>
    <t>BAI98866.1</t>
  </si>
  <si>
    <t>SJA_C2-05040</t>
  </si>
  <si>
    <t>BAI98867.1</t>
  </si>
  <si>
    <t>SJA_C2-05050</t>
  </si>
  <si>
    <t>BAI98868.1</t>
  </si>
  <si>
    <t>SJA_C2-05060</t>
  </si>
  <si>
    <t>BAI98869.1</t>
  </si>
  <si>
    <t>aes</t>
  </si>
  <si>
    <t>SJA_C2-05070</t>
  </si>
  <si>
    <t>BAI98870.1</t>
  </si>
  <si>
    <t>esterase/lipase</t>
  </si>
  <si>
    <t>SJA_C2-05080</t>
  </si>
  <si>
    <t>BAI98871.1</t>
  </si>
  <si>
    <t>SJA_C2-05090</t>
  </si>
  <si>
    <t>BAI98872.1</t>
  </si>
  <si>
    <t>putative flavin-containing monooxygenase</t>
  </si>
  <si>
    <t>SJA_C2-05100</t>
  </si>
  <si>
    <t>BAI98873.1</t>
  </si>
  <si>
    <t>SJA_C2-05110</t>
  </si>
  <si>
    <t>BAI98874.1</t>
  </si>
  <si>
    <t>SJA_C2-05120</t>
  </si>
  <si>
    <t>BAI98875.1</t>
  </si>
  <si>
    <t>SJA_C2-05130</t>
  </si>
  <si>
    <t>BAI98876.1</t>
  </si>
  <si>
    <t>SJA_C2-05140</t>
  </si>
  <si>
    <t>BAI98877.1</t>
  </si>
  <si>
    <t>SJA_C2-05150</t>
  </si>
  <si>
    <t>BAI98878.1</t>
  </si>
  <si>
    <t>SJA_C2-05160</t>
  </si>
  <si>
    <t>BAI98879.1</t>
  </si>
  <si>
    <t>SJA_C2-05170</t>
  </si>
  <si>
    <t>BAI98880.1</t>
  </si>
  <si>
    <t>SJA_C2-05180</t>
  </si>
  <si>
    <t>BAI98881.1</t>
  </si>
  <si>
    <t>linJ</t>
  </si>
  <si>
    <t>SJA_C2-05190</t>
  </si>
  <si>
    <t>BAI98882.1</t>
  </si>
  <si>
    <t>acetyl-CoA C-acetyltransferase LinJ</t>
  </si>
  <si>
    <t>linI</t>
  </si>
  <si>
    <t>SJA_C2-05200</t>
  </si>
  <si>
    <t>BAI98883.1</t>
  </si>
  <si>
    <t>IclR-family transcriptional regulator LinI</t>
  </si>
  <si>
    <t>linG</t>
  </si>
  <si>
    <t>SJA_C2-05210</t>
  </si>
  <si>
    <t>BAI98884.1</t>
  </si>
  <si>
    <t>3-oxoadipate CoA-transferase alpha subunit LinG</t>
  </si>
  <si>
    <t>linH</t>
  </si>
  <si>
    <t>SJA_C2-05220</t>
  </si>
  <si>
    <t>BAI98885.1</t>
  </si>
  <si>
    <t>3-oxoadipate CoA-succinyltransferase beta subunit LinH</t>
  </si>
  <si>
    <t>SJA_C2-05230</t>
  </si>
  <si>
    <t>BAI98886.1</t>
  </si>
  <si>
    <t>SJA_C2-05240</t>
  </si>
  <si>
    <t>BAI98887.1</t>
  </si>
  <si>
    <t>SJA_C2-05250</t>
  </si>
  <si>
    <t>BAI98888.1</t>
  </si>
  <si>
    <t>ArcB-family membrane transport protein</t>
  </si>
  <si>
    <t>SJA_C2-05260</t>
  </si>
  <si>
    <t>BAI98889.1</t>
  </si>
  <si>
    <t>mipA</t>
  </si>
  <si>
    <t>SJA_C2-05270</t>
  </si>
  <si>
    <t>BAI98890.1</t>
  </si>
  <si>
    <t>MltA-interacting MipA</t>
  </si>
  <si>
    <t>SJA_C2-05280</t>
  </si>
  <si>
    <t>BAI98891.1</t>
  </si>
  <si>
    <t>LytR/AlgR-family transcriptional regulator</t>
  </si>
  <si>
    <t>SJA_C2-05290</t>
  </si>
  <si>
    <t>BAI98892.1</t>
  </si>
  <si>
    <t>SJA_C2-05300</t>
  </si>
  <si>
    <t>BAI98893.1</t>
  </si>
  <si>
    <t>SJA_C2-05310</t>
  </si>
  <si>
    <t>BAI98894.1</t>
  </si>
  <si>
    <t>SJA_C2-05320</t>
  </si>
  <si>
    <t>BAI98895.1</t>
  </si>
  <si>
    <t>SJA_C2-05330</t>
  </si>
  <si>
    <t>BAI98896.1</t>
  </si>
  <si>
    <t>SJA_C2-05340</t>
  </si>
  <si>
    <t>BAI98897.1</t>
  </si>
  <si>
    <t>SJA_C2-05350</t>
  </si>
  <si>
    <t>BAI98898.1</t>
  </si>
  <si>
    <t>transcription factor jumonji JmjC</t>
  </si>
  <si>
    <t>rluE</t>
  </si>
  <si>
    <t>SJA_C2-05360</t>
  </si>
  <si>
    <t>BAI98899.1</t>
  </si>
  <si>
    <t>ribosomal large subunit pseudouridine synthase E</t>
  </si>
  <si>
    <t>SJA_C2-05370</t>
  </si>
  <si>
    <t>BAI98900.1</t>
  </si>
  <si>
    <t>SJA_C2-05380</t>
  </si>
  <si>
    <t>BAI98901.1</t>
  </si>
  <si>
    <t>SJA_C2-05390</t>
  </si>
  <si>
    <t>BAI98902.1</t>
  </si>
  <si>
    <t>SJA_C2-05400</t>
  </si>
  <si>
    <t>BAI98903.1</t>
  </si>
  <si>
    <t>SJA_C2-05410</t>
  </si>
  <si>
    <t>BAI98904.1</t>
  </si>
  <si>
    <t>SJA_C2-05420</t>
  </si>
  <si>
    <t>BAI98905.1</t>
  </si>
  <si>
    <t>putative transposase of IS4</t>
  </si>
  <si>
    <t>SJA_C2-05430</t>
  </si>
  <si>
    <t>BAI98906.1</t>
  </si>
  <si>
    <t>SJA_C2-05440</t>
  </si>
  <si>
    <t>BAI98907.1</t>
  </si>
  <si>
    <t>SJA_C2-05450</t>
  </si>
  <si>
    <t>BAI98908.1</t>
  </si>
  <si>
    <t>putative cellulose synthase</t>
  </si>
  <si>
    <t>SJA_C2-05460</t>
  </si>
  <si>
    <t>BAI98909.1</t>
  </si>
  <si>
    <t>cellulose synthase protein C precursor</t>
  </si>
  <si>
    <t>SJA_C2-05470</t>
  </si>
  <si>
    <t>BAI98910.1</t>
  </si>
  <si>
    <t>SJA_C2-05480</t>
  </si>
  <si>
    <t>BAI98911.1</t>
  </si>
  <si>
    <t>putative endoglucanase/cellulase</t>
  </si>
  <si>
    <t>SJA_C2-05490</t>
  </si>
  <si>
    <t>BAI98912.1</t>
  </si>
  <si>
    <t>prlC</t>
  </si>
  <si>
    <t>SJA_C2-05500</t>
  </si>
  <si>
    <t>BAI98913.1</t>
  </si>
  <si>
    <t>oligopeptidase A</t>
  </si>
  <si>
    <t>SJA_C2-05510</t>
  </si>
  <si>
    <t>BAI98914.1</t>
  </si>
  <si>
    <t>SJA_C2-05520</t>
  </si>
  <si>
    <t>BAI98915.1</t>
  </si>
  <si>
    <t>SJA_C2-05530</t>
  </si>
  <si>
    <t>BAI98916.1</t>
  </si>
  <si>
    <t>SJA_C2-05540</t>
  </si>
  <si>
    <t>BAI98917.1</t>
  </si>
  <si>
    <t>putative sensor protein</t>
  </si>
  <si>
    <t>SJA_C2-05550</t>
  </si>
  <si>
    <t>BAI98918.1</t>
  </si>
  <si>
    <t>SJA_C2-05560</t>
  </si>
  <si>
    <t>BAI98919.1</t>
  </si>
  <si>
    <t>SJA_C2-05570</t>
  </si>
  <si>
    <t>BAI98920.1</t>
  </si>
  <si>
    <t>putative autoinducer synthesis protein TraI</t>
  </si>
  <si>
    <t>SJA_C2-05580</t>
  </si>
  <si>
    <t>BAI98921.1</t>
  </si>
  <si>
    <t>putative polyketide synthase module</t>
  </si>
  <si>
    <t>SJA_C2-05590</t>
  </si>
  <si>
    <t>BAI98922.1</t>
  </si>
  <si>
    <t>putative cyclopropane fatty acid synthase</t>
  </si>
  <si>
    <t>SJA_C2-05600</t>
  </si>
  <si>
    <t>BAI98923.1</t>
  </si>
  <si>
    <t>putative nonribosomal peptide synthetase</t>
  </si>
  <si>
    <t>SJA_C2-05610</t>
  </si>
  <si>
    <t>BAI98924.1</t>
  </si>
  <si>
    <t>SJA_C2-05620</t>
  </si>
  <si>
    <t>BAI98925.1</t>
  </si>
  <si>
    <t>SJA_C2-05630</t>
  </si>
  <si>
    <t>BAI98926.1</t>
  </si>
  <si>
    <t>SJA_C2-05640</t>
  </si>
  <si>
    <t>BAI98927.1</t>
  </si>
  <si>
    <t>putative pseudoazurin</t>
  </si>
  <si>
    <t>SJA_C2-05650</t>
  </si>
  <si>
    <t>BAI98928.1</t>
  </si>
  <si>
    <t>SJA_C2-05660</t>
  </si>
  <si>
    <t>BAI98929.1</t>
  </si>
  <si>
    <t>SJA_C2-05670</t>
  </si>
  <si>
    <t>BAI98930.1</t>
  </si>
  <si>
    <t>putative Zn-dependent hydrolase</t>
  </si>
  <si>
    <t>SJA_C2-05680</t>
  </si>
  <si>
    <t>BAI98931.1</t>
  </si>
  <si>
    <t>SJA_C2-05690</t>
  </si>
  <si>
    <t>BAI98932.1</t>
  </si>
  <si>
    <t>SJA_C2-05700</t>
  </si>
  <si>
    <t>BAI98933.1</t>
  </si>
  <si>
    <t>SJA_C2-05710</t>
  </si>
  <si>
    <t>BAI98934.1</t>
  </si>
  <si>
    <t>putative cytochrome c550</t>
  </si>
  <si>
    <t>SJA_C2-05720</t>
  </si>
  <si>
    <t>BAI98935.1</t>
  </si>
  <si>
    <t>SJA_C2-05730</t>
  </si>
  <si>
    <t>BAI98936.1</t>
  </si>
  <si>
    <t>putative PQQ-linked alcohol dehydrogenase</t>
  </si>
  <si>
    <t>SJA_C2-05740</t>
  </si>
  <si>
    <t>BAI98937.1</t>
  </si>
  <si>
    <t>SJA_C2-05750</t>
  </si>
  <si>
    <t>BAI98938.1</t>
  </si>
  <si>
    <t>SJA_C2-05760</t>
  </si>
  <si>
    <t>BAI98939.1</t>
  </si>
  <si>
    <t>katG</t>
  </si>
  <si>
    <t>SJA_C2-05770</t>
  </si>
  <si>
    <t>BAI98940.1</t>
  </si>
  <si>
    <t>catalase/peroxidase</t>
  </si>
  <si>
    <t>SJA_C2-05780</t>
  </si>
  <si>
    <t>BAI98941.1</t>
  </si>
  <si>
    <t>SJA_C2-05790</t>
  </si>
  <si>
    <t>BAI98942.1</t>
  </si>
  <si>
    <t>SJA_C2-05800</t>
  </si>
  <si>
    <t>BAI98943.1</t>
  </si>
  <si>
    <t>SJA_C2-05810</t>
  </si>
  <si>
    <t>BAI98944.1</t>
  </si>
  <si>
    <t>SJA_C2-05820</t>
  </si>
  <si>
    <t>BAI98945.1</t>
  </si>
  <si>
    <t>SJA_C2-05830</t>
  </si>
  <si>
    <t>BAI98946.1</t>
  </si>
  <si>
    <t>SJA_C2-05840</t>
  </si>
  <si>
    <t>BAI98947.1</t>
  </si>
  <si>
    <t>phenylacetic acid degradation-related protein</t>
  </si>
  <si>
    <t>SJA_C2-05850</t>
  </si>
  <si>
    <t>BAI98948.1</t>
  </si>
  <si>
    <t>SJA_C2-05860</t>
  </si>
  <si>
    <t>BAI98949.1</t>
  </si>
  <si>
    <t>SJA_C2-05870</t>
  </si>
  <si>
    <t>BAI98950.1</t>
  </si>
  <si>
    <t>putative glycoside hydrolase</t>
  </si>
  <si>
    <t>SJA_C2-05880</t>
  </si>
  <si>
    <t>BAI98951.1</t>
  </si>
  <si>
    <t>SJA_C2-05890</t>
  </si>
  <si>
    <t>BAI98952.1</t>
  </si>
  <si>
    <t>plasmid</t>
  </si>
  <si>
    <t>pCHQ1</t>
  </si>
  <si>
    <t>AP010805.1</t>
  </si>
  <si>
    <t>SJA_P1-00010</t>
  </si>
  <si>
    <t>BAI98953.1</t>
  </si>
  <si>
    <t>replication initiator RepA</t>
  </si>
  <si>
    <t>SJA_P1-00020</t>
  </si>
  <si>
    <t>BAI98954.1</t>
  </si>
  <si>
    <t>parB</t>
  </si>
  <si>
    <t>SJA_P1-00030</t>
  </si>
  <si>
    <t>BAI98955.1</t>
  </si>
  <si>
    <t>chromosome partitioning protein ParB</t>
  </si>
  <si>
    <t>SJA_P1-00040</t>
  </si>
  <si>
    <t>BAI98956.1</t>
  </si>
  <si>
    <t>SJA_P1-00050</t>
  </si>
  <si>
    <t>BAI98957.1</t>
  </si>
  <si>
    <t>SJA_P1-00060</t>
  </si>
  <si>
    <t>BAI98958.1</t>
  </si>
  <si>
    <t>SJA_P1-00070</t>
  </si>
  <si>
    <t>BAI98959.1</t>
  </si>
  <si>
    <t>SJA_P1-00080</t>
  </si>
  <si>
    <t>BAI98960.1</t>
  </si>
  <si>
    <t>SJA_P1-00090</t>
  </si>
  <si>
    <t>BAI98961.1</t>
  </si>
  <si>
    <t>SJA_P1-00100</t>
  </si>
  <si>
    <t>BAI98962.1</t>
  </si>
  <si>
    <t>SJA_P1-00110</t>
  </si>
  <si>
    <t>BAI98963.1</t>
  </si>
  <si>
    <t>SJA_P1-00120</t>
  </si>
  <si>
    <t>BAI98964.1</t>
  </si>
  <si>
    <t>SJA_P1-00130</t>
  </si>
  <si>
    <t>BAI98965.1</t>
  </si>
  <si>
    <t>SJA_P1-00140</t>
  </si>
  <si>
    <t>BAI98966.1</t>
  </si>
  <si>
    <t>SJA_P1-00150</t>
  </si>
  <si>
    <t>BAI98967.1</t>
  </si>
  <si>
    <t>SJA_P1-00160</t>
  </si>
  <si>
    <t>BAI98968.1</t>
  </si>
  <si>
    <t>SJA_P1-00170</t>
  </si>
  <si>
    <t>BAI98969.1</t>
  </si>
  <si>
    <t>SJA_P1-00180</t>
  </si>
  <si>
    <t>BAI98970.1</t>
  </si>
  <si>
    <t>SJA_P1-00190</t>
  </si>
  <si>
    <t>BAI98971.1</t>
  </si>
  <si>
    <t>SJA_P1-00200</t>
  </si>
  <si>
    <t>BAI98972.1</t>
  </si>
  <si>
    <t>trbN</t>
  </si>
  <si>
    <t>SJA_P1-00210</t>
  </si>
  <si>
    <t>BAI98973.1</t>
  </si>
  <si>
    <t>muramidase TrbN</t>
  </si>
  <si>
    <t>SJA_P1-00220</t>
  </si>
  <si>
    <t>BAI98974.1</t>
  </si>
  <si>
    <t>SJA_P1-00230</t>
  </si>
  <si>
    <t>BAI98975.1</t>
  </si>
  <si>
    <t>SJA_P1-00240</t>
  </si>
  <si>
    <t>BAI98976.1</t>
  </si>
  <si>
    <t>SJA_P1-00250</t>
  </si>
  <si>
    <t>BAI98977.1</t>
  </si>
  <si>
    <t>SJA_P1-00260</t>
  </si>
  <si>
    <t>BAI98978.1</t>
  </si>
  <si>
    <t>SJA_P1-00270</t>
  </si>
  <si>
    <t>BAI98979.1</t>
  </si>
  <si>
    <t>SJA_P1-00280</t>
  </si>
  <si>
    <t>BAI98980.1</t>
  </si>
  <si>
    <t>relE</t>
  </si>
  <si>
    <t>SJA_P1-00290</t>
  </si>
  <si>
    <t>BAI98981.1</t>
  </si>
  <si>
    <t>RelE/StbE-family addiction module toxin</t>
  </si>
  <si>
    <t>SJA_P1-00300</t>
  </si>
  <si>
    <t>BAI98982.1</t>
  </si>
  <si>
    <t>SJA_P1-00310</t>
  </si>
  <si>
    <t>BAI98983.1</t>
  </si>
  <si>
    <t>SJA_P1-00320</t>
  </si>
  <si>
    <t>BAI98984.1</t>
  </si>
  <si>
    <t>SJA_P1-00330</t>
  </si>
  <si>
    <t>BAI98985.1</t>
  </si>
  <si>
    <t>SJA_P1-00340</t>
  </si>
  <si>
    <t>BAI98986.1</t>
  </si>
  <si>
    <t>SJA_P1-00350</t>
  </si>
  <si>
    <t>BAI98987.1</t>
  </si>
  <si>
    <t>SJA_P1-00360</t>
  </si>
  <si>
    <t>BAI98988.1</t>
  </si>
  <si>
    <t>plasmid replication initiator protein RepA</t>
  </si>
  <si>
    <t>SJA_P1-00370</t>
  </si>
  <si>
    <t>BAI98989.1</t>
  </si>
  <si>
    <t>SJA_P1-00380</t>
  </si>
  <si>
    <t>BAI98990.1</t>
  </si>
  <si>
    <t>SJA_P1-00390</t>
  </si>
  <si>
    <t>BAI98991.1</t>
  </si>
  <si>
    <t>SJA_P1-00400</t>
  </si>
  <si>
    <t>BAI98992.1</t>
  </si>
  <si>
    <t>SJA_P1-00410</t>
  </si>
  <si>
    <t>BAI98993.1</t>
  </si>
  <si>
    <t>SJA_P1-00420</t>
  </si>
  <si>
    <t>BAI98994.1</t>
  </si>
  <si>
    <t>SJA_P1-00430</t>
  </si>
  <si>
    <t>BAI98995.1</t>
  </si>
  <si>
    <t>SJA_P1-00440</t>
  </si>
  <si>
    <t>BAI98996.1</t>
  </si>
  <si>
    <t>SJA_P1-00450</t>
  </si>
  <si>
    <t>BAI98997.1</t>
  </si>
  <si>
    <t>SJA_P1-00460</t>
  </si>
  <si>
    <t>BAI98998.1</t>
  </si>
  <si>
    <t>SJA_P1-00470</t>
  </si>
  <si>
    <t>BAI98999.1</t>
  </si>
  <si>
    <t>SJA_P1-00480</t>
  </si>
  <si>
    <t>BAI99000.1</t>
  </si>
  <si>
    <t>SJA_P1-00490</t>
  </si>
  <si>
    <t>BAI99001.1</t>
  </si>
  <si>
    <t>SJA_P1-00500</t>
  </si>
  <si>
    <t>BAI99002.1</t>
  </si>
  <si>
    <t>SJA_P1-00510</t>
  </si>
  <si>
    <t>BAI99003.1</t>
  </si>
  <si>
    <t>SJA_P1-00520</t>
  </si>
  <si>
    <t>BAI99004.1</t>
  </si>
  <si>
    <t>SJA_P1-00530</t>
  </si>
  <si>
    <t>BAI99005.1</t>
  </si>
  <si>
    <t>SJA_P1-00540</t>
  </si>
  <si>
    <t>BAI99006.1</t>
  </si>
  <si>
    <t>putative DNA methylase</t>
  </si>
  <si>
    <t>SJA_P1-00550</t>
  </si>
  <si>
    <t>BAI99007.1</t>
  </si>
  <si>
    <t>SJA_P1-00560</t>
  </si>
  <si>
    <t>BAI99008.1</t>
  </si>
  <si>
    <t>SJA_P1-00570</t>
  </si>
  <si>
    <t>BAI99009.1</t>
  </si>
  <si>
    <t>SJA_P1-00580</t>
  </si>
  <si>
    <t>BAI99010.1</t>
  </si>
  <si>
    <t>SJA_P1-00590</t>
  </si>
  <si>
    <t>BAI99011.1</t>
  </si>
  <si>
    <t>SJA_P1-00600</t>
  </si>
  <si>
    <t>BAI99012.1</t>
  </si>
  <si>
    <t>SJA_P1-00610</t>
  </si>
  <si>
    <t>BAI99013.1</t>
  </si>
  <si>
    <t>SJA_P1-00620</t>
  </si>
  <si>
    <t>BAI99014.1</t>
  </si>
  <si>
    <t>SJA_P1-00630</t>
  </si>
  <si>
    <t>BAI99015.1</t>
  </si>
  <si>
    <t>putative antitoxin</t>
  </si>
  <si>
    <t>SJA_P1-00640</t>
  </si>
  <si>
    <t>BAI99016.1</t>
  </si>
  <si>
    <t>SJA_P1-00650</t>
  </si>
  <si>
    <t>BAI99017.1</t>
  </si>
  <si>
    <t>SJA_P1-00660</t>
  </si>
  <si>
    <t>BAI99018.1</t>
  </si>
  <si>
    <t>SJA_P1-00670</t>
  </si>
  <si>
    <t>BAI99019.1</t>
  </si>
  <si>
    <t>SJA_P1-00680</t>
  </si>
  <si>
    <t>BAI99020.1</t>
  </si>
  <si>
    <t>SJA_P1-00690</t>
  </si>
  <si>
    <t>BAI99021.1</t>
  </si>
  <si>
    <t>SJA_P1-00700</t>
  </si>
  <si>
    <t>BAI99022.1</t>
  </si>
  <si>
    <t>virE</t>
  </si>
  <si>
    <t>SJA_P1-00710</t>
  </si>
  <si>
    <t>BAI99023.1</t>
  </si>
  <si>
    <t>virulence-associated protein E</t>
  </si>
  <si>
    <t>SJA_P1-00720</t>
  </si>
  <si>
    <t>BAI99024.1</t>
  </si>
  <si>
    <t>SJA_P1-00730</t>
  </si>
  <si>
    <t>BAI99025.1</t>
  </si>
  <si>
    <t>SJA_P1-00740</t>
  </si>
  <si>
    <t>BAI99026.1</t>
  </si>
  <si>
    <t>SJA_P1-00750</t>
  </si>
  <si>
    <t>BAI99027.1</t>
  </si>
  <si>
    <t>SJA_P1-00760</t>
  </si>
  <si>
    <t>BAI99028.1</t>
  </si>
  <si>
    <t>SJA_P1-00770</t>
  </si>
  <si>
    <t>BAI99029.1</t>
  </si>
  <si>
    <t>SJA_P1-00780</t>
  </si>
  <si>
    <t>BAI99030.1</t>
  </si>
  <si>
    <t>SJA_P1-00790</t>
  </si>
  <si>
    <t>BAI99031.1</t>
  </si>
  <si>
    <t>SJA_P1-00800</t>
  </si>
  <si>
    <t>BAI99032.1</t>
  </si>
  <si>
    <t>SJA_P1-00810</t>
  </si>
  <si>
    <t>BAI99033.1</t>
  </si>
  <si>
    <t>conjugation factor synthetase TraI</t>
  </si>
  <si>
    <t>SJA_P1-00820</t>
  </si>
  <si>
    <t>BAI99034.1</t>
  </si>
  <si>
    <t>phytanoyl-CoA dioxygenase</t>
  </si>
  <si>
    <t>SJA_P1-00830</t>
  </si>
  <si>
    <t>BAI99035.1</t>
  </si>
  <si>
    <t>SJA_P1-00840</t>
  </si>
  <si>
    <t>BAI99036.1</t>
  </si>
  <si>
    <t>SJA_P1-00850</t>
  </si>
  <si>
    <t>BAI99037.1</t>
  </si>
  <si>
    <t>SJA_P1-00860</t>
  </si>
  <si>
    <t>BAI99038.1</t>
  </si>
  <si>
    <t>SJA_P1-00870</t>
  </si>
  <si>
    <t>BAI99039.1</t>
  </si>
  <si>
    <t>SJA_P1-00880</t>
  </si>
  <si>
    <t>BAI99040.1</t>
  </si>
  <si>
    <t>prevent-host-death protein</t>
  </si>
  <si>
    <t>SJA_P1-00890</t>
  </si>
  <si>
    <t>BAI99041.1</t>
  </si>
  <si>
    <t>putative toxin</t>
  </si>
  <si>
    <t>SJA_P1-00900</t>
  </si>
  <si>
    <t>BAI99042.1</t>
  </si>
  <si>
    <t>SJA_P1-00910</t>
  </si>
  <si>
    <t>BAI99043.1</t>
  </si>
  <si>
    <t>FecR-like transmembrane sensor</t>
  </si>
  <si>
    <t>SJA_P1-00920</t>
  </si>
  <si>
    <t>BAI99044.1</t>
  </si>
  <si>
    <t>SJA_P1-00930</t>
  </si>
  <si>
    <t>BAI99045.1</t>
  </si>
  <si>
    <t>SJA_P1-00940</t>
  </si>
  <si>
    <t>BAI99046.1</t>
  </si>
  <si>
    <t>putative asparagine synthase</t>
  </si>
  <si>
    <t>SJA_P1-00950</t>
  </si>
  <si>
    <t>BAI99047.1</t>
  </si>
  <si>
    <t>SJA_P1-00960</t>
  </si>
  <si>
    <t>BAI99048.1</t>
  </si>
  <si>
    <t>SJA_P1-00970</t>
  </si>
  <si>
    <t>BAI99049.1</t>
  </si>
  <si>
    <t>SJA_P1-00980</t>
  </si>
  <si>
    <t>BAI99050.1</t>
  </si>
  <si>
    <t>SJA_P1-00990</t>
  </si>
  <si>
    <t>BAI99051.1</t>
  </si>
  <si>
    <t>SJA_P1-01000</t>
  </si>
  <si>
    <t>BAI99052.1</t>
  </si>
  <si>
    <t>SJA_P1-01010</t>
  </si>
  <si>
    <t>BAI99053.1</t>
  </si>
  <si>
    <t>putative protein-disulfide isomerase</t>
  </si>
  <si>
    <t>SJA_P1-01020</t>
  </si>
  <si>
    <t>BAI99054.1</t>
  </si>
  <si>
    <t>SJA_P1-01030</t>
  </si>
  <si>
    <t>BAI99055.1</t>
  </si>
  <si>
    <t>SJA_P1-01040</t>
  </si>
  <si>
    <t>BAI99056.1</t>
  </si>
  <si>
    <t>putative sex pilus assembly and synthesis protein</t>
  </si>
  <si>
    <t>SJA_P1-01050</t>
  </si>
  <si>
    <t>BAI99057.1</t>
  </si>
  <si>
    <t>putative exported protein</t>
  </si>
  <si>
    <t>traB</t>
  </si>
  <si>
    <t>SJA_P1-01060</t>
  </si>
  <si>
    <t>BAI99058.1</t>
  </si>
  <si>
    <t>conjugal transfer protein TraB</t>
  </si>
  <si>
    <t>SJA_P1-01070</t>
  </si>
  <si>
    <t>BAI99059.1</t>
  </si>
  <si>
    <t>SJA_P1-01080</t>
  </si>
  <si>
    <t>BAI99060.1</t>
  </si>
  <si>
    <t>SJA_P1-01090</t>
  </si>
  <si>
    <t>BAI99061.1</t>
  </si>
  <si>
    <t>SJA_P1-01100</t>
  </si>
  <si>
    <t>BAI99062.1</t>
  </si>
  <si>
    <t>traW</t>
  </si>
  <si>
    <t>SJA_P1-01110</t>
  </si>
  <si>
    <t>BAI99063.1</t>
  </si>
  <si>
    <t>plasmid transfer protein TraW</t>
  </si>
  <si>
    <t>traU</t>
  </si>
  <si>
    <t>SJA_P1-01120</t>
  </si>
  <si>
    <t>BAI99064.1</t>
  </si>
  <si>
    <t>conjugal DNA transfer protein TraU</t>
  </si>
  <si>
    <t>SJA_P1-01130</t>
  </si>
  <si>
    <t>BAI99065.1</t>
  </si>
  <si>
    <t>SJA_P1-01140</t>
  </si>
  <si>
    <t>BAI99066.1</t>
  </si>
  <si>
    <t>traN</t>
  </si>
  <si>
    <t>SJA_P1-01150</t>
  </si>
  <si>
    <t>BAI99067.1</t>
  </si>
  <si>
    <t>mating pair stabilization protein TraN</t>
  </si>
  <si>
    <t>SJA_P1-01160</t>
  </si>
  <si>
    <t>BAI99068.1</t>
  </si>
  <si>
    <t>SJA_P1-01170</t>
  </si>
  <si>
    <t>BAI99069.1</t>
  </si>
  <si>
    <t>type IV secretory pathway protease TraF-like protein</t>
  </si>
  <si>
    <t>SJA_P1-01180</t>
  </si>
  <si>
    <t>BAI99070.1</t>
  </si>
  <si>
    <t>thioredoxin-related protein</t>
  </si>
  <si>
    <t>SJA_P1-01190</t>
  </si>
  <si>
    <t>BAI99071.1</t>
  </si>
  <si>
    <t>SJA_P1-01200</t>
  </si>
  <si>
    <t>BAI99072.1</t>
  </si>
  <si>
    <t>putative transcriptional regulator AbrB</t>
  </si>
  <si>
    <t>SJA_P1-01210</t>
  </si>
  <si>
    <t>BAI99073.1</t>
  </si>
  <si>
    <t>traH</t>
  </si>
  <si>
    <t>SJA_P1-01220</t>
  </si>
  <si>
    <t>BAI99074.1</t>
  </si>
  <si>
    <t>sex pilus assembly protein TraH</t>
  </si>
  <si>
    <t>SJA_P1-01230</t>
  </si>
  <si>
    <t>BAI99075.1</t>
  </si>
  <si>
    <t>DNA transfer and F pilus assembly protein TraG</t>
  </si>
  <si>
    <t>SJA_P1-01240</t>
  </si>
  <si>
    <t>BAI99076.1</t>
  </si>
  <si>
    <t>SJA_P1-01250</t>
  </si>
  <si>
    <t>BAI99077.1</t>
  </si>
  <si>
    <t>SJA_P1-01260</t>
  </si>
  <si>
    <t>BAI99078.1</t>
  </si>
  <si>
    <t>SJA_P1-01270</t>
  </si>
  <si>
    <t>BAI99079.1</t>
  </si>
  <si>
    <t>SJA_P1-01280</t>
  </si>
  <si>
    <t>BAI99080.1</t>
  </si>
  <si>
    <t>SJA_P1-01290</t>
  </si>
  <si>
    <t>BAI99081.1</t>
  </si>
  <si>
    <t>GST-like protein</t>
  </si>
  <si>
    <t>SJA_P1-01300</t>
  </si>
  <si>
    <t>BAI99082.1</t>
  </si>
  <si>
    <t>HPP-family protein</t>
  </si>
  <si>
    <t>SJA_P1-01310</t>
  </si>
  <si>
    <t>BAI99083.1</t>
  </si>
  <si>
    <t>putative glutathione reductase</t>
  </si>
  <si>
    <t>SJA_P1-01320</t>
  </si>
  <si>
    <t>BAI99084.1</t>
  </si>
  <si>
    <t>SJA_P1-01330</t>
  </si>
  <si>
    <t>BAI99085.1</t>
  </si>
  <si>
    <t>SJA_P1-01340</t>
  </si>
  <si>
    <t>BAI99086.1</t>
  </si>
  <si>
    <t>SJA_P1-01350</t>
  </si>
  <si>
    <t>BAI99087.1</t>
  </si>
  <si>
    <t>SJA_P1-01360</t>
  </si>
  <si>
    <t>BAI99088.1</t>
  </si>
  <si>
    <t>SJA_P1-01370</t>
  </si>
  <si>
    <t>BAI99089.1</t>
  </si>
  <si>
    <t>vanB</t>
  </si>
  <si>
    <t>SJA_P1-01380</t>
  </si>
  <si>
    <t>BAI99090.1</t>
  </si>
  <si>
    <t>vanillate monooxygenase oxidoreductase subunit</t>
  </si>
  <si>
    <t>linD</t>
  </si>
  <si>
    <t>SJA_P1-01390</t>
  </si>
  <si>
    <t>BAI99091.1</t>
  </si>
  <si>
    <t>2,5-dichlorohydroquinone reductive dechlorinase LinD</t>
  </si>
  <si>
    <t>SJA_P1-01400</t>
  </si>
  <si>
    <t>BAI99092.1</t>
  </si>
  <si>
    <t>SJA_P1-01410</t>
  </si>
  <si>
    <t>BAI99093.1</t>
  </si>
  <si>
    <t>SJA_P1-01420</t>
  </si>
  <si>
    <t>BAI99094.1</t>
  </si>
  <si>
    <t>linE</t>
  </si>
  <si>
    <t>SJA_P1-01430</t>
  </si>
  <si>
    <t>BAI99095.1</t>
  </si>
  <si>
    <t>chlorohydroquinone/hydroquinone 1,2-dioxygenase LinE</t>
  </si>
  <si>
    <t>linR</t>
  </si>
  <si>
    <t>SJA_P1-01440</t>
  </si>
  <si>
    <t>BAI99096.1</t>
  </si>
  <si>
    <t>LysR-family transcriptional regulator LinR</t>
  </si>
  <si>
    <t>SJA_P1-01450</t>
  </si>
  <si>
    <t>BAI99097.1</t>
  </si>
  <si>
    <t>vanA</t>
  </si>
  <si>
    <t>SJA_P1-01460</t>
  </si>
  <si>
    <t>BAI99098.1</t>
  </si>
  <si>
    <t>vanillate O-demethylase oxygenase subunit VanA</t>
  </si>
  <si>
    <t>SJA_P1-01470</t>
  </si>
  <si>
    <t>BAI99099.1</t>
  </si>
  <si>
    <t>SJA_P1-01480</t>
  </si>
  <si>
    <t>BAI99100.1</t>
  </si>
  <si>
    <t>putative acetyl-CoA acetyltransferase</t>
  </si>
  <si>
    <t>SJA_P1-01490</t>
  </si>
  <si>
    <t>BAI99101.1</t>
  </si>
  <si>
    <t>putative mannose-6-phosphate isomerase</t>
  </si>
  <si>
    <t>SJA_P1-01500</t>
  </si>
  <si>
    <t>BAI99102.1</t>
  </si>
  <si>
    <t>putative DNA-binding protein</t>
  </si>
  <si>
    <t>SJA_P1-01510</t>
  </si>
  <si>
    <t>BAI99103.1</t>
  </si>
  <si>
    <t>SJA_P1-01520</t>
  </si>
  <si>
    <t>BAI99104.1</t>
  </si>
  <si>
    <t>SJA_P1-01530</t>
  </si>
  <si>
    <t>BAI99105.1</t>
  </si>
  <si>
    <t>SJA_P1-01540</t>
  </si>
  <si>
    <t>BAI99106.1</t>
  </si>
  <si>
    <t>SJA_P1-01550</t>
  </si>
  <si>
    <t>BAI99107.1</t>
  </si>
  <si>
    <t>SJA_P1-01560</t>
  </si>
  <si>
    <t>BAI99108.1</t>
  </si>
  <si>
    <t>SJA_P1-01570</t>
  </si>
  <si>
    <t>BAI99109.1</t>
  </si>
  <si>
    <t>SJA_P1-01580</t>
  </si>
  <si>
    <t>BAI99110.1</t>
  </si>
  <si>
    <t>SJA_P1-01590</t>
  </si>
  <si>
    <t>BAI99111.1</t>
  </si>
  <si>
    <t>SJA_P1-01600</t>
  </si>
  <si>
    <t>BAI99112.1</t>
  </si>
  <si>
    <t>SJA_P1-01610</t>
  </si>
  <si>
    <t>BAI99113.1</t>
  </si>
  <si>
    <t>SJA_P1-01620</t>
  </si>
  <si>
    <t>BAI99114.1</t>
  </si>
  <si>
    <t>SJA_P1-01630</t>
  </si>
  <si>
    <t>BAI99115.1</t>
  </si>
  <si>
    <t>SJA_P1-01640</t>
  </si>
  <si>
    <t>BAI99116.1</t>
  </si>
  <si>
    <t>SJA_P1-01650</t>
  </si>
  <si>
    <t>BAI99117.1</t>
  </si>
  <si>
    <t>putative multidrug resistance protein</t>
  </si>
  <si>
    <t>SJA_P1-01660</t>
  </si>
  <si>
    <t>BAI99118.1</t>
  </si>
  <si>
    <t>SJA_P1-01670</t>
  </si>
  <si>
    <t>BAI99119.1</t>
  </si>
  <si>
    <t>SJA_P1-01680</t>
  </si>
  <si>
    <t>BAI99120.1</t>
  </si>
  <si>
    <t>SJA_P1-01690</t>
  </si>
  <si>
    <t>BAI99121.1</t>
  </si>
  <si>
    <t>SJA_P1-01700</t>
  </si>
  <si>
    <t>BAI99122.1</t>
  </si>
  <si>
    <t>SJA_P1-01710</t>
  </si>
  <si>
    <t>BAI99123.1</t>
  </si>
  <si>
    <t>SJA_P1-01720</t>
  </si>
  <si>
    <t>BAI99124.1</t>
  </si>
  <si>
    <t>SJA_P1-01730</t>
  </si>
  <si>
    <t>BAI99125.1</t>
  </si>
  <si>
    <t>conjugal transfer protein TrbK</t>
  </si>
  <si>
    <t>SJA_P1-01740</t>
  </si>
  <si>
    <t>BAI99126.1</t>
  </si>
  <si>
    <t>SJA_P1-01750</t>
  </si>
  <si>
    <t>BAI99127.1</t>
  </si>
  <si>
    <t>SJA_P1-01760</t>
  </si>
  <si>
    <t>BAI99128.1</t>
  </si>
  <si>
    <t>SJA_P1-01770</t>
  </si>
  <si>
    <t>BAI99129.1</t>
  </si>
  <si>
    <t>SJA_P1-01780</t>
  </si>
  <si>
    <t>BAI99130.1</t>
  </si>
  <si>
    <t>SJA_P1-01790</t>
  </si>
  <si>
    <t>BAI99131.1</t>
  </si>
  <si>
    <t>CopG-family protein</t>
  </si>
  <si>
    <t>SJA_P1-01800</t>
  </si>
  <si>
    <t>BAI99132.1</t>
  </si>
  <si>
    <t>SJA_P1-01810</t>
  </si>
  <si>
    <t>BAI99133.1</t>
  </si>
  <si>
    <t>SJA_P1-01820</t>
  </si>
  <si>
    <t>BAI99134.1</t>
  </si>
  <si>
    <t>putative transglycosylase</t>
  </si>
  <si>
    <t>SJA_P1-01830</t>
  </si>
  <si>
    <t>BAI99135.1</t>
  </si>
  <si>
    <t>SJA_P1-01840</t>
  </si>
  <si>
    <t>BAI99136.1</t>
  </si>
  <si>
    <t>SJA_P1-01850</t>
  </si>
  <si>
    <t>BAI99137.1</t>
  </si>
  <si>
    <t>SJA_P1-01860</t>
  </si>
  <si>
    <t>BAI99138.1</t>
  </si>
  <si>
    <t>SJA_P1-01870</t>
  </si>
  <si>
    <t>BAI99139.1</t>
  </si>
  <si>
    <t>SJA_P1-01880</t>
  </si>
  <si>
    <t>BAI99140.1</t>
  </si>
  <si>
    <t>possible replication protein A</t>
  </si>
  <si>
    <t>SJA_P1-01890</t>
  </si>
  <si>
    <t>BAI99141.1</t>
  </si>
  <si>
    <t>putative phage transcriptional regulator AlpA</t>
  </si>
  <si>
    <t>SJA_P1-01900</t>
  </si>
  <si>
    <t>BAI99142.1</t>
  </si>
  <si>
    <t>SJA_P1-01910</t>
  </si>
  <si>
    <t>BAI99143.1</t>
  </si>
  <si>
    <t>SJA_P1-01920</t>
  </si>
  <si>
    <t>BAI99144.1</t>
  </si>
  <si>
    <t>SJA_P1-01930</t>
  </si>
  <si>
    <t>BAI99145.1</t>
  </si>
  <si>
    <t>SJA_P1-01940</t>
  </si>
  <si>
    <t>BAI99146.1</t>
  </si>
  <si>
    <t>SJA_P1-01950</t>
  </si>
  <si>
    <t>BAI99147.1</t>
  </si>
  <si>
    <t>SJA_P1-01960</t>
  </si>
  <si>
    <t>BAI99148.1</t>
  </si>
  <si>
    <t>SJA_P1-01970</t>
  </si>
  <si>
    <t>BAI99149.1</t>
  </si>
  <si>
    <t>SJA_P1-01980</t>
  </si>
  <si>
    <t>BAI99150.1</t>
  </si>
  <si>
    <t>SJA_P1-01990</t>
  </si>
  <si>
    <t>BAI99151.1</t>
  </si>
  <si>
    <t>SJA_P1-02000</t>
  </si>
  <si>
    <t>BAI99152.1</t>
  </si>
  <si>
    <t>SJA_P1-02010</t>
  </si>
  <si>
    <t>BAI99153.1</t>
  </si>
  <si>
    <t>SJA_P1-02020</t>
  </si>
  <si>
    <t>BAI99154.1</t>
  </si>
  <si>
    <t>SJA_P1-02030</t>
  </si>
  <si>
    <t>BAI99155.1</t>
  </si>
  <si>
    <t>SJA_P1-02040</t>
  </si>
  <si>
    <t>BAI99156.1</t>
  </si>
  <si>
    <t>SJA_P1-02050</t>
  </si>
  <si>
    <t>BAI99157.1</t>
  </si>
  <si>
    <t>SJA_P1-02060</t>
  </si>
  <si>
    <t>BAI99158.1</t>
  </si>
  <si>
    <t>SJA_P1-02070</t>
  </si>
  <si>
    <t>BAI99159.1</t>
  </si>
  <si>
    <t>SJA_P1-02080</t>
  </si>
  <si>
    <t>BAI99160.1</t>
  </si>
  <si>
    <t>SJA_P1-02090</t>
  </si>
  <si>
    <t>BAI99161.1</t>
  </si>
  <si>
    <t>SJA_P1-02100</t>
  </si>
  <si>
    <t>BAI99162.1</t>
  </si>
  <si>
    <t>SJA_P1-02110</t>
  </si>
  <si>
    <t>BAI99163.1</t>
  </si>
  <si>
    <t>SJA_P1-02120</t>
  </si>
  <si>
    <t>BAI99164.1</t>
  </si>
  <si>
    <t>SJA_P1-02130</t>
  </si>
  <si>
    <t>BAI99165.1</t>
  </si>
  <si>
    <t>SJA_P1-02140</t>
  </si>
  <si>
    <t>BAI99166.1</t>
  </si>
  <si>
    <t>SJA_P1-02150</t>
  </si>
  <si>
    <t>BAI99167.1</t>
  </si>
  <si>
    <t>SJA_P1-02160</t>
  </si>
  <si>
    <t>BAI99168.1</t>
  </si>
  <si>
    <t>SJA_P1-02170</t>
  </si>
  <si>
    <t>BAI99169.1</t>
  </si>
  <si>
    <t>SJA_P1-02180</t>
  </si>
  <si>
    <t>BAI99170.1</t>
  </si>
  <si>
    <t>SJA_P1-02190</t>
  </si>
  <si>
    <t>BAI99171.1</t>
  </si>
  <si>
    <t>SJA_P1-02200</t>
  </si>
  <si>
    <t>BAI99172.1</t>
  </si>
  <si>
    <t>SJA_P1-02210</t>
  </si>
  <si>
    <t>BAI99173.1</t>
  </si>
  <si>
    <t>SJA_P1-02220</t>
  </si>
  <si>
    <t>BAI99174.1</t>
  </si>
  <si>
    <t>SJA_P1-02230</t>
  </si>
  <si>
    <t>BAI99175.1</t>
  </si>
  <si>
    <t>SJA_P1-02240</t>
  </si>
  <si>
    <t>BAI99176.1</t>
  </si>
  <si>
    <t>pUT1</t>
  </si>
  <si>
    <t>AP010806.1</t>
  </si>
  <si>
    <t>SJA_P2-00010</t>
  </si>
  <si>
    <t>BAI99177.1</t>
  </si>
  <si>
    <t>SJA_P2-00020</t>
  </si>
  <si>
    <t>BAI99178.1</t>
  </si>
  <si>
    <t>SJA_P2-00030</t>
  </si>
  <si>
    <t>BAI99179.1</t>
  </si>
  <si>
    <t>partitioning protein ParA</t>
  </si>
  <si>
    <t>SJA_P2-00040</t>
  </si>
  <si>
    <t>BAI99180.1</t>
  </si>
  <si>
    <t>SJA_P2-00050</t>
  </si>
  <si>
    <t>BAI99181.1</t>
  </si>
  <si>
    <t>SJA_P2-00060</t>
  </si>
  <si>
    <t>BAI99182.1</t>
  </si>
  <si>
    <t>SJA_P2-00070</t>
  </si>
  <si>
    <t>BAI99183.1</t>
  </si>
  <si>
    <t>SJA_P2-00080</t>
  </si>
  <si>
    <t>BAI99184.1</t>
  </si>
  <si>
    <t>SJA_P2-00090</t>
  </si>
  <si>
    <t>BAI99185.1</t>
  </si>
  <si>
    <t>SJA_P2-00100</t>
  </si>
  <si>
    <t>BAI99186.1</t>
  </si>
  <si>
    <t>phosphoglycerate mutase family protein</t>
  </si>
  <si>
    <t>SJA_P2-00110</t>
  </si>
  <si>
    <t>BAI99187.1</t>
  </si>
  <si>
    <t>SJA_P2-00120</t>
  </si>
  <si>
    <t>BAI99188.1</t>
  </si>
  <si>
    <t>TnpA family transposase</t>
  </si>
  <si>
    <t>SJA_P2-00130</t>
  </si>
  <si>
    <t>BAI99189.1</t>
  </si>
  <si>
    <t>SJA_P2-00140</t>
  </si>
  <si>
    <t>BAI99190.1</t>
  </si>
  <si>
    <t>putative efflux pump</t>
  </si>
  <si>
    <t>cusC</t>
  </si>
  <si>
    <t>SJA_P2-00150</t>
  </si>
  <si>
    <t>BAI99191.1</t>
  </si>
  <si>
    <t>SJA_P2-00160</t>
  </si>
  <si>
    <t>BAI99192.1</t>
  </si>
  <si>
    <t>SJA_P2-00170</t>
  </si>
  <si>
    <t>BAI99193.1</t>
  </si>
  <si>
    <t>SJA_P2-00180</t>
  </si>
  <si>
    <t>BAI99194.1</t>
  </si>
  <si>
    <t>SJA_P2-00190</t>
  </si>
  <si>
    <t>BAI99195.1</t>
  </si>
  <si>
    <t>SJA_P2-00200</t>
  </si>
  <si>
    <t>BAI99196.1</t>
  </si>
  <si>
    <t>putative integrase/recombinase</t>
  </si>
  <si>
    <t>SJA_P2-00210</t>
  </si>
  <si>
    <t>BAI99197.1</t>
  </si>
  <si>
    <t>SJA_P2-00220</t>
  </si>
  <si>
    <t>BAI99198.1</t>
  </si>
  <si>
    <t>SJA_P2-00230</t>
  </si>
  <si>
    <t>BAI99199.1</t>
  </si>
  <si>
    <t>putative transposase-associated ATP-binding protein</t>
  </si>
  <si>
    <t>SJA_P2-00240</t>
  </si>
  <si>
    <t>BAI99200.1</t>
  </si>
  <si>
    <t>SJA_P2-00250</t>
  </si>
  <si>
    <t>BAI99201.1</t>
  </si>
  <si>
    <t>SJA_P2-00260</t>
  </si>
  <si>
    <t>BAI99202.1</t>
  </si>
  <si>
    <t>SJA_P2-00270</t>
  </si>
  <si>
    <t>BAI99203.1</t>
  </si>
  <si>
    <t>putative resolvase</t>
  </si>
  <si>
    <t>SJA_P2-00280</t>
  </si>
  <si>
    <t>BAI99204.1</t>
  </si>
  <si>
    <t>SJA_P2-00290</t>
  </si>
  <si>
    <t>BAI99205.1</t>
  </si>
  <si>
    <t>SJA_P2-00300</t>
  </si>
  <si>
    <t>BAI99206.1</t>
  </si>
  <si>
    <t>SJA_P2-00310</t>
  </si>
  <si>
    <t>BAI99207.1</t>
  </si>
  <si>
    <t>SJA_P2-00320</t>
  </si>
  <si>
    <t>BAI99208.1</t>
  </si>
  <si>
    <t>SJA_P2-00330</t>
  </si>
  <si>
    <t>BAI99209.1</t>
  </si>
  <si>
    <t>SJA_P2-00340</t>
  </si>
  <si>
    <t>BAI99210.1</t>
  </si>
  <si>
    <t>SJA_P2-00350</t>
  </si>
  <si>
    <t>BAI99211.1</t>
  </si>
  <si>
    <t>SJA_P2-00360</t>
  </si>
  <si>
    <t>BAI99212.1</t>
  </si>
  <si>
    <t>SJA_P2-00370</t>
  </si>
  <si>
    <t>BAI99213.1</t>
  </si>
  <si>
    <t>SJA_P2-00380</t>
  </si>
  <si>
    <t>BAI99214.1</t>
  </si>
  <si>
    <t>SJA_P2-00390</t>
  </si>
  <si>
    <t>BAI99215.1</t>
  </si>
  <si>
    <t>SJA_P2-00400</t>
  </si>
  <si>
    <t>BAI99216.1</t>
  </si>
  <si>
    <t>SJA_P2-00410</t>
  </si>
  <si>
    <t>BAI99217.1</t>
  </si>
  <si>
    <t>SJA_P2-00420</t>
  </si>
  <si>
    <t>BAI99218.1</t>
  </si>
  <si>
    <t>SJA_P2-00430</t>
  </si>
  <si>
    <t>BAI99219.1</t>
  </si>
  <si>
    <t>SJA_P2-00440</t>
  </si>
  <si>
    <t>BAI99220.1</t>
  </si>
  <si>
    <t>pUT2</t>
  </si>
  <si>
    <t>AP010807.1</t>
  </si>
  <si>
    <t>rep</t>
  </si>
  <si>
    <t>SJA_P3-00010</t>
  </si>
  <si>
    <t>BAI99221.1</t>
  </si>
  <si>
    <t>plasmid replication initiation protein Rep</t>
  </si>
  <si>
    <t>SJA_P3-00020</t>
  </si>
  <si>
    <t>BAI99222.1</t>
  </si>
  <si>
    <t>SJA_P3-00030</t>
  </si>
  <si>
    <t>BAI99223.1</t>
  </si>
  <si>
    <t>putative outer surface protein</t>
  </si>
  <si>
    <t>SJA_P3-00040</t>
  </si>
  <si>
    <t>BAI99224.1</t>
  </si>
  <si>
    <t>conjugative transfer protein TraA</t>
  </si>
  <si>
    <t>SJA_P3-00050</t>
  </si>
  <si>
    <t>BAI99225.1</t>
  </si>
  <si>
    <t>SJA_P3-00060</t>
  </si>
  <si>
    <t>BAI99226.1</t>
  </si>
  <si>
    <t>pemK</t>
  </si>
  <si>
    <t>SJA_P3-00070</t>
  </si>
  <si>
    <t>BAI99227.1</t>
  </si>
  <si>
    <t>SJA_P3-00080</t>
  </si>
  <si>
    <t>BAI99228.1</t>
  </si>
  <si>
    <t>Названия строк</t>
  </si>
  <si>
    <t>Общий итог</t>
  </si>
  <si>
    <t>(пусто)</t>
  </si>
  <si>
    <t>Названия столбцов</t>
  </si>
  <si>
    <t>Количество по полю assembly</t>
  </si>
  <si>
    <t xml:space="preserve">Стандартное отклонение </t>
  </si>
  <si>
    <t>Медиана</t>
  </si>
  <si>
    <t>Минимальная длина</t>
  </si>
  <si>
    <t>Максимальная длина</t>
  </si>
  <si>
    <t>Диапазон длины</t>
  </si>
  <si>
    <t>Количество белков</t>
  </si>
  <si>
    <t>Начало диапазона</t>
  </si>
  <si>
    <t>protein</t>
  </si>
  <si>
    <t>pseudogene</t>
  </si>
  <si>
    <t>RNA</t>
  </si>
  <si>
    <t>+ (main)</t>
  </si>
  <si>
    <t>-(complementary)</t>
  </si>
  <si>
    <t>Средняя длина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</si>
</sst>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 textRotation="90"/>
    </xf>
    <xf numFmtId="0" fontId="0" fillId="0" borderId="0" xfId="0" quotePrefix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Длины белков из протеома </a:t>
            </a:r>
            <a:r>
              <a:rPr lang="en-US"/>
              <a:t>Fervidobacterium islandicum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DD9-4D7F-9410-A265E2C215A1}"/>
              </c:ext>
            </c:extLst>
          </c:dPt>
          <c:dLbls>
            <c:dLbl>
              <c:idx val="2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AFD3ED-A8D7-4457-B4AB-5B6822BE01FB}" type="VALUE">
                      <a:rPr lang="en-US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DD9-4D7F-9410-A265E2C215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hyst!$A$5:$A$13</c:f>
              <c:strCache>
                <c:ptCount val="9"/>
                <c:pt idx="0">
                  <c:v>0 – 200</c:v>
                </c:pt>
                <c:pt idx="1">
                  <c:v>200 – 400</c:v>
                </c:pt>
                <c:pt idx="2">
                  <c:v>400 – 600</c:v>
                </c:pt>
                <c:pt idx="3">
                  <c:v>600 – 800</c:v>
                </c:pt>
                <c:pt idx="4">
                  <c:v>800 – 1000</c:v>
                </c:pt>
                <c:pt idx="5">
                  <c:v>1000 – 1200</c:v>
                </c:pt>
                <c:pt idx="6">
                  <c:v>1200 – 1400</c:v>
                </c:pt>
                <c:pt idx="7">
                  <c:v>1400 – 1600</c:v>
                </c:pt>
                <c:pt idx="8">
                  <c:v>&gt;1600</c:v>
                </c:pt>
              </c:strCache>
            </c:strRef>
          </c:cat>
          <c:val>
            <c:numRef>
              <c:f>hyst!$B$5:$B$13</c:f>
              <c:numCache>
                <c:formatCode>General</c:formatCode>
                <c:ptCount val="9"/>
                <c:pt idx="0">
                  <c:v>1645</c:v>
                </c:pt>
                <c:pt idx="1">
                  <c:v>1680</c:v>
                </c:pt>
                <c:pt idx="2">
                  <c:v>681</c:v>
                </c:pt>
                <c:pt idx="3">
                  <c:v>235</c:v>
                </c:pt>
                <c:pt idx="4">
                  <c:v>98</c:v>
                </c:pt>
                <c:pt idx="5">
                  <c:v>31</c:v>
                </c:pt>
                <c:pt idx="6">
                  <c:v>10</c:v>
                </c:pt>
                <c:pt idx="7">
                  <c:v>10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D9-4D7F-9410-A265E2C21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68152656"/>
        <c:axId val="-1068155920"/>
      </c:barChart>
      <c:catAx>
        <c:axId val="-106815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68155920"/>
        <c:crossesAt val="0"/>
        <c:auto val="1"/>
        <c:lblAlgn val="ctr"/>
        <c:lblOffset val="100"/>
        <c:noMultiLvlLbl val="0"/>
      </c:catAx>
      <c:valAx>
        <c:axId val="-106815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6815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16</xdr:col>
      <xdr:colOff>501779</xdr:colOff>
      <xdr:row>30</xdr:row>
      <xdr:rowOff>28574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ias" refreshedDate="43448.00892847222" createdVersion="6" refreshedVersion="6" minRefreshableVersion="3" recordCount="8922">
  <cacheSource type="worksheet">
    <worksheetSource ref="A1:T8923" sheet="main"/>
  </cacheSource>
  <cacheFields count="20">
    <cacheField name="# feature" numFmtId="0">
      <sharedItems count="6">
        <s v="gene"/>
        <s v="CDS"/>
        <s v="rRNA"/>
        <s v="tRNA"/>
        <s v="ncRNA"/>
        <s v="tmRNA"/>
      </sharedItems>
    </cacheField>
    <cacheField name="class" numFmtId="0">
      <sharedItems containsBlank="1" count="8">
        <s v="protein_coding"/>
        <s v="with_protein"/>
        <s v="rRNA"/>
        <m/>
        <s v="tRNA"/>
        <s v="RNase_P_RNA"/>
        <s v="SRP_RNA"/>
        <s v="tmRNA"/>
      </sharedItems>
    </cacheField>
    <cacheField name="assembly" numFmtId="0">
      <sharedItems count="1">
        <s v="GCA_000091125.1"/>
      </sharedItems>
    </cacheField>
    <cacheField name="assembly_unit" numFmtId="0">
      <sharedItems/>
    </cacheField>
    <cacheField name="seq_type" numFmtId="0">
      <sharedItems/>
    </cacheField>
    <cacheField name="chromosome" numFmtId="0">
      <sharedItems containsMixedTypes="1" containsNumber="1" containsInteger="1" minValue="1" maxValue="2"/>
    </cacheField>
    <cacheField name="genomic_accession" numFmtId="0">
      <sharedItems/>
    </cacheField>
    <cacheField name="start" numFmtId="0">
      <sharedItems containsSemiMixedTypes="0" containsString="0" containsNumber="1" containsInteger="1" minValue="1" maxValue="3513627"/>
    </cacheField>
    <cacheField name="end" numFmtId="0">
      <sharedItems containsSemiMixedTypes="0" containsString="0" containsNumber="1" containsInteger="1" minValue="654" maxValue="3514688"/>
    </cacheField>
    <cacheField name="strand" numFmtId="0">
      <sharedItems/>
    </cacheField>
    <cacheField name="product_accession" numFmtId="0">
      <sharedItems containsBlank="1"/>
    </cacheField>
    <cacheField name="non-redundant_refseq" numFmtId="0">
      <sharedItems containsNonDate="0" containsString="0" containsBlank="1" count="1">
        <m/>
      </sharedItems>
    </cacheField>
    <cacheField name="related_accession" numFmtId="0">
      <sharedItems containsNonDate="0" containsString="0" containsBlank="1"/>
    </cacheField>
    <cacheField name="name" numFmtId="0">
      <sharedItems containsBlank="1"/>
    </cacheField>
    <cacheField name="symbol" numFmtId="0">
      <sharedItems containsBlank="1"/>
    </cacheField>
    <cacheField name="GeneID" numFmtId="0">
      <sharedItems containsNonDate="0" containsString="0" containsBlank="1"/>
    </cacheField>
    <cacheField name="locus_tag" numFmtId="0">
      <sharedItems/>
    </cacheField>
    <cacheField name="feature_interval_length" numFmtId="0">
      <sharedItems containsSemiMixedTypes="0" containsString="0" containsNumber="1" containsInteger="1" minValue="75" maxValue="12480"/>
    </cacheField>
    <cacheField name="product_length" numFmtId="0">
      <sharedItems containsString="0" containsBlank="1" containsNumber="1" containsInteger="1" minValue="26" maxValue="4159"/>
    </cacheField>
    <cacheField name="attribu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22">
  <r>
    <x v="0"/>
    <x v="0"/>
    <x v="0"/>
    <s v="Primary Assembly"/>
    <s v="chromosome"/>
    <n v="2"/>
    <s v="AP010804.1"/>
    <n v="1"/>
    <n v="1203"/>
    <s v="+"/>
    <m/>
    <x v="0"/>
    <m/>
    <m/>
    <s v="repA"/>
    <m/>
    <s v="SJA_C2-00010"/>
    <n v="1203"/>
    <m/>
    <m/>
  </r>
  <r>
    <x v="1"/>
    <x v="1"/>
    <x v="0"/>
    <s v="Primary Assembly"/>
    <s v="chromosome"/>
    <n v="2"/>
    <s v="AP010804.1"/>
    <n v="1"/>
    <n v="1203"/>
    <s v="+"/>
    <s v="BAI98364.1"/>
    <x v="0"/>
    <m/>
    <s v="plasmid replication initiator protein"/>
    <s v="repA"/>
    <m/>
    <s v="SJA_C2-00010"/>
    <n v="1203"/>
    <n v="400"/>
    <m/>
  </r>
  <r>
    <x v="0"/>
    <x v="0"/>
    <x v="0"/>
    <s v="Primary Assembly"/>
    <s v="plasmid"/>
    <s v="pCHQ1"/>
    <s v="AP010805.1"/>
    <n v="1"/>
    <n v="1164"/>
    <s v="+"/>
    <m/>
    <x v="0"/>
    <m/>
    <m/>
    <s v="repA"/>
    <m/>
    <s v="SJA_P1-00010"/>
    <n v="1164"/>
    <m/>
    <m/>
  </r>
  <r>
    <x v="1"/>
    <x v="1"/>
    <x v="0"/>
    <s v="Primary Assembly"/>
    <s v="plasmid"/>
    <s v="pCHQ1"/>
    <s v="AP010805.1"/>
    <n v="1"/>
    <n v="1164"/>
    <s v="+"/>
    <s v="BAI98953.1"/>
    <x v="0"/>
    <m/>
    <s v="replication initiator RepA"/>
    <s v="repA"/>
    <m/>
    <s v="SJA_P1-00010"/>
    <n v="1164"/>
    <n v="387"/>
    <m/>
  </r>
  <r>
    <x v="0"/>
    <x v="0"/>
    <x v="0"/>
    <s v="Primary Assembly"/>
    <s v="plasmid"/>
    <s v="pUT1"/>
    <s v="AP010806.1"/>
    <n v="1"/>
    <n v="1104"/>
    <s v="+"/>
    <m/>
    <x v="0"/>
    <m/>
    <m/>
    <s v="repA"/>
    <m/>
    <s v="SJA_P2-00010"/>
    <n v="1104"/>
    <m/>
    <m/>
  </r>
  <r>
    <x v="1"/>
    <x v="1"/>
    <x v="0"/>
    <s v="Primary Assembly"/>
    <s v="plasmid"/>
    <s v="pUT1"/>
    <s v="AP010806.1"/>
    <n v="1"/>
    <n v="1104"/>
    <s v="+"/>
    <s v="BAI99177.1"/>
    <x v="0"/>
    <m/>
    <s v="plasmid replication initiator protein RepA"/>
    <s v="repA"/>
    <m/>
    <s v="SJA_P2-00010"/>
    <n v="1104"/>
    <n v="367"/>
    <m/>
  </r>
  <r>
    <x v="0"/>
    <x v="0"/>
    <x v="0"/>
    <s v="Primary Assembly"/>
    <s v="plasmid"/>
    <s v="pUT2"/>
    <s v="AP010807.1"/>
    <n v="1"/>
    <n v="654"/>
    <s v="+"/>
    <m/>
    <x v="0"/>
    <m/>
    <m/>
    <s v="rep"/>
    <m/>
    <s v="SJA_P3-00010"/>
    <n v="654"/>
    <m/>
    <m/>
  </r>
  <r>
    <x v="1"/>
    <x v="1"/>
    <x v="0"/>
    <s v="Primary Assembly"/>
    <s v="plasmid"/>
    <s v="pUT2"/>
    <s v="AP010807.1"/>
    <n v="1"/>
    <n v="654"/>
    <s v="+"/>
    <s v="BAI99221.1"/>
    <x v="0"/>
    <m/>
    <s v="plasmid replication initiation protein Rep"/>
    <s v="rep"/>
    <m/>
    <s v="SJA_P3-00010"/>
    <n v="654"/>
    <n v="217"/>
    <m/>
  </r>
  <r>
    <x v="0"/>
    <x v="0"/>
    <x v="0"/>
    <s v="Primary Assembly"/>
    <s v="chromosome"/>
    <n v="1"/>
    <s v="AP010803.1"/>
    <n v="154"/>
    <n v="975"/>
    <s v="+"/>
    <m/>
    <x v="0"/>
    <m/>
    <m/>
    <m/>
    <m/>
    <s v="SJA_C1-00010"/>
    <n v="822"/>
    <m/>
    <m/>
  </r>
  <r>
    <x v="1"/>
    <x v="1"/>
    <x v="0"/>
    <s v="Primary Assembly"/>
    <s v="chromosome"/>
    <n v="1"/>
    <s v="AP010803.1"/>
    <n v="154"/>
    <n v="975"/>
    <s v="+"/>
    <s v="BAI94835.1"/>
    <x v="0"/>
    <m/>
    <s v="conserved hypothetical protein"/>
    <m/>
    <m/>
    <s v="SJA_C1-00010"/>
    <n v="822"/>
    <n v="273"/>
    <m/>
  </r>
  <r>
    <x v="0"/>
    <x v="0"/>
    <x v="0"/>
    <s v="Primary Assembly"/>
    <s v="plasmid"/>
    <s v="pUT2"/>
    <s v="AP010807.1"/>
    <n v="690"/>
    <n v="1082"/>
    <s v="+"/>
    <m/>
    <x v="0"/>
    <m/>
    <m/>
    <m/>
    <m/>
    <s v="SJA_P3-00020"/>
    <n v="393"/>
    <m/>
    <m/>
  </r>
  <r>
    <x v="1"/>
    <x v="1"/>
    <x v="0"/>
    <s v="Primary Assembly"/>
    <s v="plasmid"/>
    <s v="pUT2"/>
    <s v="AP010807.1"/>
    <n v="690"/>
    <n v="1082"/>
    <s v="+"/>
    <s v="BAI99222.1"/>
    <x v="0"/>
    <m/>
    <s v="hypothetical protein"/>
    <m/>
    <m/>
    <s v="SJA_P3-00020"/>
    <n v="393"/>
    <n v="130"/>
    <m/>
  </r>
  <r>
    <x v="0"/>
    <x v="0"/>
    <x v="0"/>
    <s v="Primary Assembly"/>
    <s v="chromosome"/>
    <n v="1"/>
    <s v="AP010803.1"/>
    <n v="980"/>
    <n v="1573"/>
    <s v="+"/>
    <m/>
    <x v="0"/>
    <m/>
    <m/>
    <m/>
    <m/>
    <s v="SJA_C1-00020"/>
    <n v="594"/>
    <m/>
    <m/>
  </r>
  <r>
    <x v="1"/>
    <x v="1"/>
    <x v="0"/>
    <s v="Primary Assembly"/>
    <s v="chromosome"/>
    <n v="1"/>
    <s v="AP010803.1"/>
    <n v="980"/>
    <n v="1573"/>
    <s v="+"/>
    <s v="BAI94836.1"/>
    <x v="0"/>
    <m/>
    <s v="Maf-like protein"/>
    <m/>
    <m/>
    <s v="SJA_C1-00020"/>
    <n v="594"/>
    <n v="197"/>
    <m/>
  </r>
  <r>
    <x v="0"/>
    <x v="0"/>
    <x v="0"/>
    <s v="Primary Assembly"/>
    <s v="plasmid"/>
    <s v="pUT1"/>
    <s v="AP010806.1"/>
    <n v="1133"/>
    <n v="1417"/>
    <s v="-"/>
    <m/>
    <x v="0"/>
    <m/>
    <m/>
    <m/>
    <m/>
    <s v="SJA_P2-00020"/>
    <n v="285"/>
    <m/>
    <m/>
  </r>
  <r>
    <x v="1"/>
    <x v="1"/>
    <x v="0"/>
    <s v="Primary Assembly"/>
    <s v="plasmid"/>
    <s v="pUT1"/>
    <s v="AP010806.1"/>
    <n v="1133"/>
    <n v="1417"/>
    <s v="-"/>
    <s v="BAI99178.1"/>
    <x v="0"/>
    <m/>
    <s v="hypothetical protein"/>
    <m/>
    <m/>
    <s v="SJA_P2-00020"/>
    <n v="285"/>
    <n v="94"/>
    <m/>
  </r>
  <r>
    <x v="0"/>
    <x v="0"/>
    <x v="0"/>
    <s v="Primary Assembly"/>
    <s v="plasmid"/>
    <s v="pUT2"/>
    <s v="AP010807.1"/>
    <n v="1224"/>
    <n v="2024"/>
    <s v="+"/>
    <m/>
    <x v="0"/>
    <m/>
    <m/>
    <m/>
    <m/>
    <s v="SJA_P3-00030"/>
    <n v="801"/>
    <m/>
    <m/>
  </r>
  <r>
    <x v="1"/>
    <x v="1"/>
    <x v="0"/>
    <s v="Primary Assembly"/>
    <s v="plasmid"/>
    <s v="pUT2"/>
    <s v="AP010807.1"/>
    <n v="1224"/>
    <n v="2024"/>
    <s v="+"/>
    <s v="BAI99223.1"/>
    <x v="0"/>
    <m/>
    <s v="putative outer surface protein"/>
    <m/>
    <m/>
    <s v="SJA_P3-00030"/>
    <n v="801"/>
    <n v="266"/>
    <m/>
  </r>
  <r>
    <x v="0"/>
    <x v="0"/>
    <x v="0"/>
    <s v="Primary Assembly"/>
    <s v="plasmid"/>
    <s v="pCHQ1"/>
    <s v="AP010805.1"/>
    <n v="1360"/>
    <n v="2562"/>
    <s v="+"/>
    <m/>
    <x v="0"/>
    <m/>
    <m/>
    <s v="parA"/>
    <m/>
    <s v="SJA_P1-00020"/>
    <n v="1203"/>
    <m/>
    <m/>
  </r>
  <r>
    <x v="1"/>
    <x v="1"/>
    <x v="0"/>
    <s v="Primary Assembly"/>
    <s v="plasmid"/>
    <s v="pCHQ1"/>
    <s v="AP010805.1"/>
    <n v="1360"/>
    <n v="2562"/>
    <s v="+"/>
    <s v="BAI98954.1"/>
    <x v="0"/>
    <m/>
    <s v="chromosome partitioning protein ParA"/>
    <s v="parA"/>
    <m/>
    <s v="SJA_P1-00020"/>
    <n v="1203"/>
    <n v="400"/>
    <m/>
  </r>
  <r>
    <x v="0"/>
    <x v="0"/>
    <x v="0"/>
    <s v="Primary Assembly"/>
    <s v="plasmid"/>
    <s v="pUT1"/>
    <s v="AP010806.1"/>
    <n v="1417"/>
    <n v="2052"/>
    <s v="-"/>
    <m/>
    <x v="0"/>
    <m/>
    <m/>
    <s v="parA"/>
    <m/>
    <s v="SJA_P2-00030"/>
    <n v="636"/>
    <m/>
    <m/>
  </r>
  <r>
    <x v="1"/>
    <x v="1"/>
    <x v="0"/>
    <s v="Primary Assembly"/>
    <s v="plasmid"/>
    <s v="pUT1"/>
    <s v="AP010806.1"/>
    <n v="1417"/>
    <n v="2052"/>
    <s v="-"/>
    <s v="BAI99179.1"/>
    <x v="0"/>
    <m/>
    <s v="partitioning protein ParA"/>
    <s v="parA"/>
    <m/>
    <s v="SJA_P2-00030"/>
    <n v="636"/>
    <n v="211"/>
    <m/>
  </r>
  <r>
    <x v="0"/>
    <x v="0"/>
    <x v="0"/>
    <s v="Primary Assembly"/>
    <s v="chromosome"/>
    <n v="1"/>
    <s v="AP010803.1"/>
    <n v="1570"/>
    <n v="2391"/>
    <s v="+"/>
    <m/>
    <x v="0"/>
    <m/>
    <m/>
    <s v="aroE"/>
    <m/>
    <s v="SJA_C1-00030"/>
    <n v="822"/>
    <m/>
    <m/>
  </r>
  <r>
    <x v="1"/>
    <x v="1"/>
    <x v="0"/>
    <s v="Primary Assembly"/>
    <s v="chromosome"/>
    <n v="1"/>
    <s v="AP010803.1"/>
    <n v="1570"/>
    <n v="2391"/>
    <s v="+"/>
    <s v="BAI94837.1"/>
    <x v="0"/>
    <m/>
    <s v="shikimate 5-dehydrogenase"/>
    <s v="aroE"/>
    <m/>
    <s v="SJA_C1-00030"/>
    <n v="822"/>
    <n v="273"/>
    <m/>
  </r>
  <r>
    <x v="0"/>
    <x v="0"/>
    <x v="0"/>
    <s v="Primary Assembly"/>
    <s v="chromosome"/>
    <n v="2"/>
    <s v="AP010804.1"/>
    <n v="1896"/>
    <n v="2825"/>
    <s v="-"/>
    <m/>
    <x v="0"/>
    <m/>
    <m/>
    <m/>
    <m/>
    <s v="SJA_C2-00020"/>
    <n v="930"/>
    <m/>
    <m/>
  </r>
  <r>
    <x v="1"/>
    <x v="1"/>
    <x v="0"/>
    <s v="Primary Assembly"/>
    <s v="chromosome"/>
    <n v="2"/>
    <s v="AP010804.1"/>
    <n v="1896"/>
    <n v="2825"/>
    <s v="-"/>
    <s v="BAI98365.1"/>
    <x v="0"/>
    <m/>
    <s v="hypothetical protein"/>
    <m/>
    <m/>
    <s v="SJA_C2-00020"/>
    <n v="930"/>
    <n v="309"/>
    <m/>
  </r>
  <r>
    <x v="0"/>
    <x v="0"/>
    <x v="0"/>
    <s v="Primary Assembly"/>
    <s v="plasmid"/>
    <s v="pUT2"/>
    <s v="AP010807.1"/>
    <n v="2147"/>
    <n v="3370"/>
    <s v="-"/>
    <m/>
    <x v="0"/>
    <m/>
    <m/>
    <s v="traA"/>
    <m/>
    <s v="SJA_P3-00040"/>
    <n v="1224"/>
    <m/>
    <m/>
  </r>
  <r>
    <x v="1"/>
    <x v="1"/>
    <x v="0"/>
    <s v="Primary Assembly"/>
    <s v="plasmid"/>
    <s v="pUT2"/>
    <s v="AP010807.1"/>
    <n v="2147"/>
    <n v="3370"/>
    <s v="-"/>
    <s v="BAI99224.1"/>
    <x v="0"/>
    <m/>
    <s v="conjugative transfer protein TraA"/>
    <s v="traA"/>
    <m/>
    <s v="SJA_P3-00040"/>
    <n v="1224"/>
    <n v="407"/>
    <m/>
  </r>
  <r>
    <x v="0"/>
    <x v="0"/>
    <x v="0"/>
    <s v="Primary Assembly"/>
    <s v="plasmid"/>
    <s v="pUT1"/>
    <s v="AP010806.1"/>
    <n v="2174"/>
    <n v="2806"/>
    <s v="-"/>
    <m/>
    <x v="0"/>
    <m/>
    <m/>
    <m/>
    <m/>
    <s v="SJA_P2-00040"/>
    <n v="633"/>
    <m/>
    <m/>
  </r>
  <r>
    <x v="1"/>
    <x v="1"/>
    <x v="0"/>
    <s v="Primary Assembly"/>
    <s v="plasmid"/>
    <s v="pUT1"/>
    <s v="AP010806.1"/>
    <n v="2174"/>
    <n v="2806"/>
    <s v="-"/>
    <s v="BAI99180.1"/>
    <x v="0"/>
    <m/>
    <s v="hypothetical protein"/>
    <m/>
    <m/>
    <s v="SJA_P2-00040"/>
    <n v="633"/>
    <n v="210"/>
    <m/>
  </r>
  <r>
    <x v="0"/>
    <x v="0"/>
    <x v="0"/>
    <s v="Primary Assembly"/>
    <s v="chromosome"/>
    <n v="1"/>
    <s v="AP010803.1"/>
    <n v="2411"/>
    <n v="3004"/>
    <s v="+"/>
    <m/>
    <x v="0"/>
    <m/>
    <m/>
    <s v="coaE"/>
    <m/>
    <s v="SJA_C1-00040"/>
    <n v="594"/>
    <m/>
    <m/>
  </r>
  <r>
    <x v="1"/>
    <x v="1"/>
    <x v="0"/>
    <s v="Primary Assembly"/>
    <s v="chromosome"/>
    <n v="1"/>
    <s v="AP010803.1"/>
    <n v="2411"/>
    <n v="3004"/>
    <s v="+"/>
    <s v="BAI94838.1"/>
    <x v="0"/>
    <m/>
    <s v="dephospho-CoA kinase"/>
    <s v="coaE"/>
    <m/>
    <s v="SJA_C1-00040"/>
    <n v="594"/>
    <n v="197"/>
    <m/>
  </r>
  <r>
    <x v="0"/>
    <x v="0"/>
    <x v="0"/>
    <s v="Primary Assembly"/>
    <s v="plasmid"/>
    <s v="pCHQ1"/>
    <s v="AP010805.1"/>
    <n v="2607"/>
    <n v="3623"/>
    <s v="+"/>
    <m/>
    <x v="0"/>
    <m/>
    <m/>
    <s v="parB"/>
    <m/>
    <s v="SJA_P1-00030"/>
    <n v="1017"/>
    <m/>
    <m/>
  </r>
  <r>
    <x v="1"/>
    <x v="1"/>
    <x v="0"/>
    <s v="Primary Assembly"/>
    <s v="plasmid"/>
    <s v="pCHQ1"/>
    <s v="AP010805.1"/>
    <n v="2607"/>
    <n v="3623"/>
    <s v="+"/>
    <s v="BAI98955.1"/>
    <x v="0"/>
    <m/>
    <s v="chromosome partitioning protein ParB"/>
    <s v="parB"/>
    <m/>
    <s v="SJA_P1-00030"/>
    <n v="1017"/>
    <n v="338"/>
    <m/>
  </r>
  <r>
    <x v="0"/>
    <x v="0"/>
    <x v="0"/>
    <s v="Primary Assembly"/>
    <s v="plasmid"/>
    <s v="pUT1"/>
    <s v="AP010806.1"/>
    <n v="2821"/>
    <n v="3216"/>
    <s v="-"/>
    <m/>
    <x v="0"/>
    <m/>
    <m/>
    <m/>
    <m/>
    <s v="SJA_P2-00050"/>
    <n v="396"/>
    <m/>
    <m/>
  </r>
  <r>
    <x v="1"/>
    <x v="1"/>
    <x v="0"/>
    <s v="Primary Assembly"/>
    <s v="plasmid"/>
    <s v="pUT1"/>
    <s v="AP010806.1"/>
    <n v="2821"/>
    <n v="3216"/>
    <s v="-"/>
    <s v="BAI99181.1"/>
    <x v="0"/>
    <m/>
    <s v="hypothetical protein"/>
    <m/>
    <m/>
    <s v="SJA_P2-00050"/>
    <n v="396"/>
    <n v="131"/>
    <m/>
  </r>
  <r>
    <x v="0"/>
    <x v="0"/>
    <x v="0"/>
    <s v="Primary Assembly"/>
    <s v="chromosome"/>
    <n v="2"/>
    <s v="AP010804.1"/>
    <n v="2873"/>
    <n v="3238"/>
    <s v="+"/>
    <m/>
    <x v="0"/>
    <m/>
    <m/>
    <m/>
    <m/>
    <s v="SJA_C2-00030"/>
    <n v="366"/>
    <m/>
    <m/>
  </r>
  <r>
    <x v="1"/>
    <x v="1"/>
    <x v="0"/>
    <s v="Primary Assembly"/>
    <s v="chromosome"/>
    <n v="2"/>
    <s v="AP010804.1"/>
    <n v="2873"/>
    <n v="3238"/>
    <s v="+"/>
    <s v="BAI98366.1"/>
    <x v="0"/>
    <m/>
    <s v="hypothetical protein"/>
    <m/>
    <m/>
    <s v="SJA_C2-00030"/>
    <n v="366"/>
    <n v="121"/>
    <m/>
  </r>
  <r>
    <x v="0"/>
    <x v="0"/>
    <x v="0"/>
    <s v="Primary Assembly"/>
    <s v="chromosome"/>
    <n v="1"/>
    <s v="AP010803.1"/>
    <n v="3036"/>
    <n v="3728"/>
    <s v="+"/>
    <m/>
    <x v="0"/>
    <m/>
    <m/>
    <s v="dnaQ"/>
    <m/>
    <s v="SJA_C1-00050"/>
    <n v="693"/>
    <m/>
    <m/>
  </r>
  <r>
    <x v="1"/>
    <x v="1"/>
    <x v="0"/>
    <s v="Primary Assembly"/>
    <s v="chromosome"/>
    <n v="1"/>
    <s v="AP010803.1"/>
    <n v="3036"/>
    <n v="3728"/>
    <s v="+"/>
    <s v="BAI94839.1"/>
    <x v="0"/>
    <m/>
    <s v="DNA polymerase III epsilon subunit"/>
    <s v="dnaQ"/>
    <m/>
    <s v="SJA_C1-00050"/>
    <n v="693"/>
    <n v="230"/>
    <m/>
  </r>
  <r>
    <x v="0"/>
    <x v="0"/>
    <x v="0"/>
    <s v="Primary Assembly"/>
    <s v="plasmid"/>
    <s v="pUT1"/>
    <s v="AP010806.1"/>
    <n v="3225"/>
    <n v="3548"/>
    <s v="+"/>
    <m/>
    <x v="0"/>
    <m/>
    <m/>
    <m/>
    <m/>
    <s v="SJA_P2-00060"/>
    <n v="324"/>
    <m/>
    <m/>
  </r>
  <r>
    <x v="1"/>
    <x v="1"/>
    <x v="0"/>
    <s v="Primary Assembly"/>
    <s v="plasmid"/>
    <s v="pUT1"/>
    <s v="AP010806.1"/>
    <n v="3225"/>
    <n v="3548"/>
    <s v="+"/>
    <s v="BAI99182.1"/>
    <x v="0"/>
    <m/>
    <s v="phage-related protein"/>
    <m/>
    <m/>
    <s v="SJA_P2-00060"/>
    <n v="324"/>
    <n v="107"/>
    <m/>
  </r>
  <r>
    <x v="0"/>
    <x v="0"/>
    <x v="0"/>
    <s v="Primary Assembly"/>
    <s v="chromosome"/>
    <n v="2"/>
    <s v="AP010804.1"/>
    <n v="3473"/>
    <n v="3778"/>
    <s v="-"/>
    <m/>
    <x v="0"/>
    <m/>
    <m/>
    <m/>
    <m/>
    <s v="SJA_C2-00040"/>
    <n v="306"/>
    <m/>
    <m/>
  </r>
  <r>
    <x v="1"/>
    <x v="1"/>
    <x v="0"/>
    <s v="Primary Assembly"/>
    <s v="chromosome"/>
    <n v="2"/>
    <s v="AP010804.1"/>
    <n v="3473"/>
    <n v="3778"/>
    <s v="-"/>
    <s v="BAI98367.1"/>
    <x v="0"/>
    <m/>
    <s v="hypothetical protein"/>
    <m/>
    <m/>
    <s v="SJA_C2-00040"/>
    <n v="306"/>
    <n v="101"/>
    <m/>
  </r>
  <r>
    <x v="0"/>
    <x v="0"/>
    <x v="0"/>
    <s v="Primary Assembly"/>
    <s v="plasmid"/>
    <s v="pUT2"/>
    <s v="AP010807.1"/>
    <n v="3538"/>
    <n v="3813"/>
    <s v="+"/>
    <m/>
    <x v="0"/>
    <m/>
    <m/>
    <m/>
    <m/>
    <s v="SJA_P3-00050"/>
    <n v="276"/>
    <m/>
    <m/>
  </r>
  <r>
    <x v="1"/>
    <x v="1"/>
    <x v="0"/>
    <s v="Primary Assembly"/>
    <s v="plasmid"/>
    <s v="pUT2"/>
    <s v="AP010807.1"/>
    <n v="3538"/>
    <n v="3813"/>
    <s v="+"/>
    <s v="BAI99225.1"/>
    <x v="0"/>
    <m/>
    <s v="putative mobilization protein"/>
    <m/>
    <m/>
    <s v="SJA_P3-00050"/>
    <n v="276"/>
    <n v="91"/>
    <m/>
  </r>
  <r>
    <x v="0"/>
    <x v="0"/>
    <x v="0"/>
    <s v="Primary Assembly"/>
    <s v="plasmid"/>
    <s v="pUT1"/>
    <s v="AP010806.1"/>
    <n v="3545"/>
    <n v="3826"/>
    <s v="+"/>
    <m/>
    <x v="0"/>
    <m/>
    <m/>
    <m/>
    <m/>
    <s v="SJA_P2-00070"/>
    <n v="282"/>
    <m/>
    <m/>
  </r>
  <r>
    <x v="1"/>
    <x v="1"/>
    <x v="0"/>
    <s v="Primary Assembly"/>
    <s v="plasmid"/>
    <s v="pUT1"/>
    <s v="AP010806.1"/>
    <n v="3545"/>
    <n v="3826"/>
    <s v="+"/>
    <s v="BAI99183.1"/>
    <x v="0"/>
    <m/>
    <s v="conserved hypothetical protein"/>
    <m/>
    <m/>
    <s v="SJA_P2-00070"/>
    <n v="282"/>
    <n v="93"/>
    <m/>
  </r>
  <r>
    <x v="0"/>
    <x v="0"/>
    <x v="0"/>
    <s v="Primary Assembly"/>
    <s v="plasmid"/>
    <s v="pCHQ1"/>
    <s v="AP010805.1"/>
    <n v="3688"/>
    <n v="4038"/>
    <s v="+"/>
    <m/>
    <x v="0"/>
    <m/>
    <m/>
    <m/>
    <m/>
    <s v="SJA_P1-00040"/>
    <n v="351"/>
    <m/>
    <m/>
  </r>
  <r>
    <x v="1"/>
    <x v="1"/>
    <x v="0"/>
    <s v="Primary Assembly"/>
    <s v="plasmid"/>
    <s v="pCHQ1"/>
    <s v="AP010805.1"/>
    <n v="3688"/>
    <n v="4038"/>
    <s v="+"/>
    <s v="BAI98956.1"/>
    <x v="0"/>
    <m/>
    <s v="hypothetical protein"/>
    <m/>
    <m/>
    <s v="SJA_P1-00040"/>
    <n v="351"/>
    <n v="116"/>
    <m/>
  </r>
  <r>
    <x v="0"/>
    <x v="0"/>
    <x v="0"/>
    <s v="Primary Assembly"/>
    <s v="plasmid"/>
    <s v="pUT2"/>
    <s v="AP010807.1"/>
    <n v="3806"/>
    <n v="4246"/>
    <s v="+"/>
    <m/>
    <x v="0"/>
    <m/>
    <m/>
    <m/>
    <m/>
    <s v="SJA_P3-00060"/>
    <n v="441"/>
    <m/>
    <m/>
  </r>
  <r>
    <x v="1"/>
    <x v="1"/>
    <x v="0"/>
    <s v="Primary Assembly"/>
    <s v="plasmid"/>
    <s v="pUT2"/>
    <s v="AP010807.1"/>
    <n v="3806"/>
    <n v="4246"/>
    <s v="+"/>
    <s v="BAI99226.1"/>
    <x v="0"/>
    <m/>
    <s v="hypothetical protein"/>
    <m/>
    <m/>
    <s v="SJA_P3-00060"/>
    <n v="441"/>
    <n v="146"/>
    <m/>
  </r>
  <r>
    <x v="0"/>
    <x v="0"/>
    <x v="0"/>
    <s v="Primary Assembly"/>
    <s v="chromosome"/>
    <n v="1"/>
    <s v="AP010803.1"/>
    <n v="3824"/>
    <n v="4420"/>
    <s v="+"/>
    <m/>
    <x v="0"/>
    <m/>
    <m/>
    <s v="rpoN"/>
    <m/>
    <s v="SJA_C1-00060"/>
    <n v="597"/>
    <m/>
    <m/>
  </r>
  <r>
    <x v="1"/>
    <x v="1"/>
    <x v="0"/>
    <s v="Primary Assembly"/>
    <s v="chromosome"/>
    <n v="1"/>
    <s v="AP010803.1"/>
    <n v="3824"/>
    <n v="4420"/>
    <s v="+"/>
    <s v="BAI94840.1"/>
    <x v="0"/>
    <m/>
    <s v="sigma 54"/>
    <s v="rpoN"/>
    <m/>
    <s v="SJA_C1-00060"/>
    <n v="597"/>
    <n v="198"/>
    <m/>
  </r>
  <r>
    <x v="0"/>
    <x v="0"/>
    <x v="0"/>
    <s v="Primary Assembly"/>
    <s v="plasmid"/>
    <s v="pUT1"/>
    <s v="AP010806.1"/>
    <n v="3839"/>
    <n v="4075"/>
    <s v="+"/>
    <m/>
    <x v="0"/>
    <m/>
    <m/>
    <m/>
    <m/>
    <s v="SJA_P2-00080"/>
    <n v="237"/>
    <m/>
    <m/>
  </r>
  <r>
    <x v="1"/>
    <x v="1"/>
    <x v="0"/>
    <s v="Primary Assembly"/>
    <s v="plasmid"/>
    <s v="pUT1"/>
    <s v="AP010806.1"/>
    <n v="3839"/>
    <n v="4075"/>
    <s v="+"/>
    <s v="BAI99184.1"/>
    <x v="0"/>
    <m/>
    <s v="hypothetical protein"/>
    <m/>
    <m/>
    <s v="SJA_P2-00080"/>
    <n v="237"/>
    <n v="78"/>
    <m/>
  </r>
  <r>
    <x v="0"/>
    <x v="0"/>
    <x v="0"/>
    <s v="Primary Assembly"/>
    <s v="chromosome"/>
    <n v="2"/>
    <s v="AP010804.1"/>
    <n v="3913"/>
    <n v="4134"/>
    <s v="+"/>
    <m/>
    <x v="0"/>
    <m/>
    <m/>
    <m/>
    <m/>
    <s v="SJA_C2-00050"/>
    <n v="222"/>
    <m/>
    <m/>
  </r>
  <r>
    <x v="1"/>
    <x v="1"/>
    <x v="0"/>
    <s v="Primary Assembly"/>
    <s v="chromosome"/>
    <n v="2"/>
    <s v="AP010804.1"/>
    <n v="3913"/>
    <n v="4134"/>
    <s v="+"/>
    <s v="BAI98368.1"/>
    <x v="0"/>
    <m/>
    <s v="hypothetical protein"/>
    <m/>
    <m/>
    <s v="SJA_C2-00050"/>
    <n v="222"/>
    <n v="73"/>
    <m/>
  </r>
  <r>
    <x v="0"/>
    <x v="0"/>
    <x v="0"/>
    <s v="Primary Assembly"/>
    <s v="plasmid"/>
    <s v="pUT1"/>
    <s v="AP010806.1"/>
    <n v="4065"/>
    <n v="4247"/>
    <s v="+"/>
    <m/>
    <x v="0"/>
    <m/>
    <m/>
    <m/>
    <m/>
    <s v="SJA_P2-00090"/>
    <n v="183"/>
    <m/>
    <m/>
  </r>
  <r>
    <x v="1"/>
    <x v="1"/>
    <x v="0"/>
    <s v="Primary Assembly"/>
    <s v="plasmid"/>
    <s v="pUT1"/>
    <s v="AP010806.1"/>
    <n v="4065"/>
    <n v="4247"/>
    <s v="+"/>
    <s v="BAI99185.1"/>
    <x v="0"/>
    <m/>
    <s v="hypothetical protein"/>
    <m/>
    <m/>
    <s v="SJA_P2-00090"/>
    <n v="183"/>
    <n v="60"/>
    <m/>
  </r>
  <r>
    <x v="0"/>
    <x v="0"/>
    <x v="0"/>
    <s v="Primary Assembly"/>
    <s v="plasmid"/>
    <s v="pCHQ1"/>
    <s v="AP010805.1"/>
    <n v="4083"/>
    <n v="4766"/>
    <s v="-"/>
    <m/>
    <x v="0"/>
    <m/>
    <m/>
    <m/>
    <m/>
    <s v="SJA_P1-00050"/>
    <n v="684"/>
    <m/>
    <m/>
  </r>
  <r>
    <x v="1"/>
    <x v="1"/>
    <x v="0"/>
    <s v="Primary Assembly"/>
    <s v="plasmid"/>
    <s v="pCHQ1"/>
    <s v="AP010805.1"/>
    <n v="4083"/>
    <n v="4766"/>
    <s v="-"/>
    <s v="BAI98957.1"/>
    <x v="0"/>
    <m/>
    <s v="hypothetical protein"/>
    <m/>
    <m/>
    <s v="SJA_P1-00050"/>
    <n v="684"/>
    <n v="227"/>
    <m/>
  </r>
  <r>
    <x v="0"/>
    <x v="0"/>
    <x v="0"/>
    <s v="Primary Assembly"/>
    <s v="chromosome"/>
    <n v="2"/>
    <s v="AP010804.1"/>
    <n v="4158"/>
    <n v="4997"/>
    <s v="-"/>
    <m/>
    <x v="0"/>
    <m/>
    <m/>
    <m/>
    <m/>
    <s v="SJA_C2-00060"/>
    <n v="840"/>
    <m/>
    <m/>
  </r>
  <r>
    <x v="1"/>
    <x v="1"/>
    <x v="0"/>
    <s v="Primary Assembly"/>
    <s v="chromosome"/>
    <n v="2"/>
    <s v="AP010804.1"/>
    <n v="4158"/>
    <n v="4997"/>
    <s v="-"/>
    <s v="BAI98369.1"/>
    <x v="0"/>
    <m/>
    <s v="AlgP-family transcriptional regulator"/>
    <m/>
    <m/>
    <s v="SJA_C2-00060"/>
    <n v="840"/>
    <n v="279"/>
    <m/>
  </r>
  <r>
    <x v="0"/>
    <x v="0"/>
    <x v="0"/>
    <s v="Primary Assembly"/>
    <s v="plasmid"/>
    <s v="pUT1"/>
    <s v="AP010806.1"/>
    <n v="4244"/>
    <n v="4870"/>
    <s v="+"/>
    <m/>
    <x v="0"/>
    <m/>
    <m/>
    <m/>
    <m/>
    <s v="SJA_P2-00100"/>
    <n v="627"/>
    <m/>
    <m/>
  </r>
  <r>
    <x v="1"/>
    <x v="1"/>
    <x v="0"/>
    <s v="Primary Assembly"/>
    <s v="plasmid"/>
    <s v="pUT1"/>
    <s v="AP010806.1"/>
    <n v="4244"/>
    <n v="4870"/>
    <s v="+"/>
    <s v="BAI99186.1"/>
    <x v="0"/>
    <m/>
    <s v="phosphoglycerate mutase family protein"/>
    <m/>
    <m/>
    <s v="SJA_P2-00100"/>
    <n v="627"/>
    <n v="208"/>
    <m/>
  </r>
  <r>
    <x v="0"/>
    <x v="0"/>
    <x v="0"/>
    <s v="Primary Assembly"/>
    <s v="plasmid"/>
    <s v="pUT2"/>
    <s v="AP010807.1"/>
    <n v="4257"/>
    <n v="4577"/>
    <s v="-"/>
    <m/>
    <x v="0"/>
    <m/>
    <m/>
    <s v="pemK"/>
    <m/>
    <s v="SJA_P3-00070"/>
    <n v="321"/>
    <m/>
    <m/>
  </r>
  <r>
    <x v="1"/>
    <x v="1"/>
    <x v="0"/>
    <s v="Primary Assembly"/>
    <s v="plasmid"/>
    <s v="pUT2"/>
    <s v="AP010807.1"/>
    <n v="4257"/>
    <n v="4577"/>
    <s v="-"/>
    <s v="BAI99227.1"/>
    <x v="0"/>
    <m/>
    <s v="PemK-like protein"/>
    <s v="pemK"/>
    <m/>
    <s v="SJA_P3-00070"/>
    <n v="321"/>
    <n v="106"/>
    <m/>
  </r>
  <r>
    <x v="0"/>
    <x v="0"/>
    <x v="0"/>
    <s v="Primary Assembly"/>
    <s v="chromosome"/>
    <n v="1"/>
    <s v="AP010803.1"/>
    <n v="4466"/>
    <n v="5008"/>
    <s v="+"/>
    <m/>
    <x v="0"/>
    <m/>
    <m/>
    <s v="ptsN"/>
    <m/>
    <s v="SJA_C1-00070"/>
    <n v="543"/>
    <m/>
    <m/>
  </r>
  <r>
    <x v="1"/>
    <x v="1"/>
    <x v="0"/>
    <s v="Primary Assembly"/>
    <s v="chromosome"/>
    <n v="1"/>
    <s v="AP010803.1"/>
    <n v="4466"/>
    <n v="5008"/>
    <s v="+"/>
    <s v="BAI94841.1"/>
    <x v="0"/>
    <m/>
    <s v="PTS system nitrogen regulatory IIA component"/>
    <s v="ptsN"/>
    <m/>
    <s v="SJA_C1-00070"/>
    <n v="543"/>
    <n v="180"/>
    <m/>
  </r>
  <r>
    <x v="0"/>
    <x v="0"/>
    <x v="0"/>
    <s v="Primary Assembly"/>
    <s v="plasmid"/>
    <s v="pUT2"/>
    <s v="AP010807.1"/>
    <n v="4574"/>
    <n v="4795"/>
    <s v="-"/>
    <m/>
    <x v="0"/>
    <m/>
    <m/>
    <m/>
    <m/>
    <s v="SJA_P3-00080"/>
    <n v="222"/>
    <m/>
    <m/>
  </r>
  <r>
    <x v="1"/>
    <x v="1"/>
    <x v="0"/>
    <s v="Primary Assembly"/>
    <s v="plasmid"/>
    <s v="pUT2"/>
    <s v="AP010807.1"/>
    <n v="4574"/>
    <n v="4795"/>
    <s v="-"/>
    <s v="BAI99228.1"/>
    <x v="0"/>
    <m/>
    <s v="hypothetical protein"/>
    <m/>
    <m/>
    <s v="SJA_P3-00080"/>
    <n v="222"/>
    <n v="73"/>
    <m/>
  </r>
  <r>
    <x v="0"/>
    <x v="0"/>
    <x v="0"/>
    <s v="Primary Assembly"/>
    <s v="plasmid"/>
    <s v="pCHQ1"/>
    <s v="AP010805.1"/>
    <n v="4766"/>
    <n v="5164"/>
    <s v="-"/>
    <m/>
    <x v="0"/>
    <m/>
    <m/>
    <m/>
    <m/>
    <s v="SJA_P1-00060"/>
    <n v="399"/>
    <m/>
    <m/>
  </r>
  <r>
    <x v="1"/>
    <x v="1"/>
    <x v="0"/>
    <s v="Primary Assembly"/>
    <s v="plasmid"/>
    <s v="pCHQ1"/>
    <s v="AP010805.1"/>
    <n v="4766"/>
    <n v="5164"/>
    <s v="-"/>
    <s v="BAI98958.1"/>
    <x v="0"/>
    <m/>
    <s v="hypothetical protein"/>
    <m/>
    <m/>
    <s v="SJA_P1-00060"/>
    <n v="399"/>
    <n v="132"/>
    <m/>
  </r>
  <r>
    <x v="0"/>
    <x v="0"/>
    <x v="0"/>
    <s v="Primary Assembly"/>
    <s v="plasmid"/>
    <s v="pUT1"/>
    <s v="AP010806.1"/>
    <n v="4867"/>
    <n v="5352"/>
    <s v="-"/>
    <m/>
    <x v="0"/>
    <m/>
    <m/>
    <m/>
    <m/>
    <s v="SJA_P2-00110"/>
    <n v="486"/>
    <m/>
    <m/>
  </r>
  <r>
    <x v="1"/>
    <x v="1"/>
    <x v="0"/>
    <s v="Primary Assembly"/>
    <s v="plasmid"/>
    <s v="pUT1"/>
    <s v="AP010806.1"/>
    <n v="4867"/>
    <n v="5352"/>
    <s v="-"/>
    <s v="BAI99187.1"/>
    <x v="0"/>
    <m/>
    <s v="hypothetical protein"/>
    <m/>
    <m/>
    <s v="SJA_P2-00110"/>
    <n v="486"/>
    <n v="161"/>
    <m/>
  </r>
  <r>
    <x v="0"/>
    <x v="0"/>
    <x v="0"/>
    <s v="Primary Assembly"/>
    <s v="chromosome"/>
    <n v="1"/>
    <s v="AP010803.1"/>
    <n v="4968"/>
    <n v="5477"/>
    <s v="+"/>
    <m/>
    <x v="0"/>
    <m/>
    <m/>
    <m/>
    <m/>
    <s v="SJA_C1-00080"/>
    <n v="510"/>
    <m/>
    <m/>
  </r>
  <r>
    <x v="1"/>
    <x v="1"/>
    <x v="0"/>
    <s v="Primary Assembly"/>
    <s v="chromosome"/>
    <n v="1"/>
    <s v="AP010803.1"/>
    <n v="4968"/>
    <n v="5477"/>
    <s v="+"/>
    <s v="BAI94842.1"/>
    <x v="0"/>
    <m/>
    <s v="conserved hypothetical protein"/>
    <m/>
    <m/>
    <s v="SJA_C1-00080"/>
    <n v="510"/>
    <n v="169"/>
    <m/>
  </r>
  <r>
    <x v="0"/>
    <x v="0"/>
    <x v="0"/>
    <s v="Primary Assembly"/>
    <s v="chromosome"/>
    <n v="2"/>
    <s v="AP010804.1"/>
    <n v="5121"/>
    <n v="5363"/>
    <s v="+"/>
    <m/>
    <x v="0"/>
    <m/>
    <m/>
    <m/>
    <m/>
    <s v="SJA_C2-00070"/>
    <n v="243"/>
    <m/>
    <m/>
  </r>
  <r>
    <x v="1"/>
    <x v="1"/>
    <x v="0"/>
    <s v="Primary Assembly"/>
    <s v="chromosome"/>
    <n v="2"/>
    <s v="AP010804.1"/>
    <n v="5121"/>
    <n v="5363"/>
    <s v="+"/>
    <s v="BAI98370.1"/>
    <x v="0"/>
    <m/>
    <s v="hypothetical protein"/>
    <m/>
    <m/>
    <s v="SJA_C2-00070"/>
    <n v="243"/>
    <n v="80"/>
    <m/>
  </r>
  <r>
    <x v="0"/>
    <x v="0"/>
    <x v="0"/>
    <s v="Primary Assembly"/>
    <s v="plasmid"/>
    <s v="pCHQ1"/>
    <s v="AP010805.1"/>
    <n v="5261"/>
    <n v="6427"/>
    <s v="-"/>
    <m/>
    <x v="0"/>
    <m/>
    <m/>
    <m/>
    <m/>
    <s v="SJA_P1-00070"/>
    <n v="1167"/>
    <m/>
    <m/>
  </r>
  <r>
    <x v="1"/>
    <x v="1"/>
    <x v="0"/>
    <s v="Primary Assembly"/>
    <s v="plasmid"/>
    <s v="pCHQ1"/>
    <s v="AP010805.1"/>
    <n v="5261"/>
    <n v="6427"/>
    <s v="-"/>
    <s v="BAI98959.1"/>
    <x v="0"/>
    <m/>
    <s v="hypothetical protein"/>
    <m/>
    <m/>
    <s v="SJA_P1-00070"/>
    <n v="1167"/>
    <n v="388"/>
    <m/>
  </r>
  <r>
    <x v="0"/>
    <x v="0"/>
    <x v="0"/>
    <s v="Primary Assembly"/>
    <s v="chromosome"/>
    <n v="2"/>
    <s v="AP010804.1"/>
    <n v="5360"/>
    <n v="5527"/>
    <s v="-"/>
    <m/>
    <x v="0"/>
    <m/>
    <m/>
    <m/>
    <m/>
    <s v="SJA_C2-00080"/>
    <n v="168"/>
    <m/>
    <m/>
  </r>
  <r>
    <x v="1"/>
    <x v="1"/>
    <x v="0"/>
    <s v="Primary Assembly"/>
    <s v="chromosome"/>
    <n v="2"/>
    <s v="AP010804.1"/>
    <n v="5360"/>
    <n v="5527"/>
    <s v="-"/>
    <s v="BAI98371.1"/>
    <x v="0"/>
    <m/>
    <s v="hypothetical protein"/>
    <m/>
    <m/>
    <s v="SJA_C2-00080"/>
    <n v="168"/>
    <n v="55"/>
    <m/>
  </r>
  <r>
    <x v="0"/>
    <x v="0"/>
    <x v="0"/>
    <s v="Primary Assembly"/>
    <s v="plasmid"/>
    <s v="pUT1"/>
    <s v="AP010806.1"/>
    <n v="5368"/>
    <n v="7770"/>
    <s v="-"/>
    <m/>
    <x v="0"/>
    <m/>
    <m/>
    <s v="tnpA"/>
    <m/>
    <s v="SJA_P2-00120"/>
    <n v="2403"/>
    <m/>
    <m/>
  </r>
  <r>
    <x v="1"/>
    <x v="1"/>
    <x v="0"/>
    <s v="Primary Assembly"/>
    <s v="plasmid"/>
    <s v="pUT1"/>
    <s v="AP010806.1"/>
    <n v="5368"/>
    <n v="7770"/>
    <s v="-"/>
    <s v="BAI99188.1"/>
    <x v="0"/>
    <m/>
    <s v="TnpA family transposase"/>
    <s v="tnpA"/>
    <m/>
    <s v="SJA_P2-00120"/>
    <n v="2403"/>
    <n v="800"/>
    <m/>
  </r>
  <r>
    <x v="0"/>
    <x v="0"/>
    <x v="0"/>
    <s v="Primary Assembly"/>
    <s v="chromosome"/>
    <n v="1"/>
    <s v="AP010803.1"/>
    <n v="5506"/>
    <n v="5817"/>
    <s v="+"/>
    <m/>
    <x v="0"/>
    <m/>
    <m/>
    <m/>
    <m/>
    <s v="SJA_C1-00090"/>
    <n v="312"/>
    <m/>
    <m/>
  </r>
  <r>
    <x v="1"/>
    <x v="1"/>
    <x v="0"/>
    <s v="Primary Assembly"/>
    <s v="chromosome"/>
    <n v="1"/>
    <s v="AP010803.1"/>
    <n v="5506"/>
    <n v="5817"/>
    <s v="+"/>
    <s v="BAI94843.1"/>
    <x v="0"/>
    <m/>
    <s v="conserved hypothetical protein"/>
    <m/>
    <m/>
    <s v="SJA_C1-00090"/>
    <n v="312"/>
    <n v="103"/>
    <m/>
  </r>
  <r>
    <x v="0"/>
    <x v="0"/>
    <x v="0"/>
    <s v="Primary Assembly"/>
    <s v="chromosome"/>
    <n v="2"/>
    <s v="AP010804.1"/>
    <n v="5751"/>
    <n v="6026"/>
    <s v="-"/>
    <m/>
    <x v="0"/>
    <m/>
    <m/>
    <m/>
    <m/>
    <s v="SJA_C2-00090"/>
    <n v="276"/>
    <m/>
    <m/>
  </r>
  <r>
    <x v="1"/>
    <x v="1"/>
    <x v="0"/>
    <s v="Primary Assembly"/>
    <s v="chromosome"/>
    <n v="2"/>
    <s v="AP010804.1"/>
    <n v="5751"/>
    <n v="6026"/>
    <s v="-"/>
    <s v="BAI98372.1"/>
    <x v="0"/>
    <m/>
    <s v="histone-like DNA-binding protein"/>
    <m/>
    <m/>
    <s v="SJA_C2-00090"/>
    <n v="276"/>
    <n v="91"/>
    <m/>
  </r>
  <r>
    <x v="0"/>
    <x v="0"/>
    <x v="0"/>
    <s v="Primary Assembly"/>
    <s v="chromosome"/>
    <n v="1"/>
    <s v="AP010803.1"/>
    <n v="5995"/>
    <n v="6642"/>
    <s v="+"/>
    <m/>
    <x v="0"/>
    <m/>
    <m/>
    <s v="cwlJ"/>
    <m/>
    <s v="SJA_C1-00100"/>
    <n v="648"/>
    <m/>
    <m/>
  </r>
  <r>
    <x v="1"/>
    <x v="1"/>
    <x v="0"/>
    <s v="Primary Assembly"/>
    <s v="chromosome"/>
    <n v="1"/>
    <s v="AP010803.1"/>
    <n v="5995"/>
    <n v="6642"/>
    <s v="+"/>
    <s v="BAI94844.1"/>
    <x v="0"/>
    <m/>
    <s v="N-acetylmuramoyl-L-alanine amidase"/>
    <s v="cwlJ"/>
    <m/>
    <s v="SJA_C1-00100"/>
    <n v="648"/>
    <n v="215"/>
    <m/>
  </r>
  <r>
    <x v="0"/>
    <x v="0"/>
    <x v="0"/>
    <s v="Primary Assembly"/>
    <s v="chromosome"/>
    <n v="2"/>
    <s v="AP010804.1"/>
    <n v="6050"/>
    <n v="6370"/>
    <s v="+"/>
    <m/>
    <x v="0"/>
    <m/>
    <m/>
    <m/>
    <m/>
    <s v="SJA_C2-00100"/>
    <n v="321"/>
    <m/>
    <m/>
  </r>
  <r>
    <x v="1"/>
    <x v="1"/>
    <x v="0"/>
    <s v="Primary Assembly"/>
    <s v="chromosome"/>
    <n v="2"/>
    <s v="AP010804.1"/>
    <n v="6050"/>
    <n v="6370"/>
    <s v="+"/>
    <s v="BAI98373.1"/>
    <x v="0"/>
    <m/>
    <s v="hypothetical protein"/>
    <m/>
    <m/>
    <s v="SJA_C2-00100"/>
    <n v="321"/>
    <n v="106"/>
    <m/>
  </r>
  <r>
    <x v="0"/>
    <x v="0"/>
    <x v="0"/>
    <s v="Primary Assembly"/>
    <s v="chromosome"/>
    <n v="2"/>
    <s v="AP010804.1"/>
    <n v="6486"/>
    <n v="8156"/>
    <s v="+"/>
    <m/>
    <x v="0"/>
    <m/>
    <m/>
    <m/>
    <m/>
    <s v="SJA_C2-00110"/>
    <n v="1671"/>
    <m/>
    <m/>
  </r>
  <r>
    <x v="1"/>
    <x v="1"/>
    <x v="0"/>
    <s v="Primary Assembly"/>
    <s v="chromosome"/>
    <n v="2"/>
    <s v="AP010804.1"/>
    <n v="6486"/>
    <n v="8156"/>
    <s v="+"/>
    <s v="BAI98374.1"/>
    <x v="0"/>
    <m/>
    <s v="putative hemolysin activation/secretion protein"/>
    <m/>
    <m/>
    <s v="SJA_C2-00110"/>
    <n v="1671"/>
    <n v="556"/>
    <m/>
  </r>
  <r>
    <x v="0"/>
    <x v="0"/>
    <x v="0"/>
    <s v="Primary Assembly"/>
    <s v="plasmid"/>
    <s v="pCHQ1"/>
    <s v="AP010805.1"/>
    <n v="6722"/>
    <n v="9679"/>
    <s v="-"/>
    <m/>
    <x v="0"/>
    <m/>
    <m/>
    <s v="tnpA"/>
    <m/>
    <s v="SJA_P1-00080"/>
    <n v="2958"/>
    <m/>
    <m/>
  </r>
  <r>
    <x v="1"/>
    <x v="1"/>
    <x v="0"/>
    <s v="Primary Assembly"/>
    <s v="plasmid"/>
    <s v="pCHQ1"/>
    <s v="AP010805.1"/>
    <n v="6722"/>
    <n v="9679"/>
    <s v="-"/>
    <s v="BAI98960.1"/>
    <x v="0"/>
    <m/>
    <s v="Tn3-family transposase"/>
    <s v="tnpA"/>
    <m/>
    <s v="SJA_P1-00080"/>
    <n v="2958"/>
    <n v="985"/>
    <m/>
  </r>
  <r>
    <x v="0"/>
    <x v="0"/>
    <x v="0"/>
    <s v="Primary Assembly"/>
    <s v="chromosome"/>
    <n v="1"/>
    <s v="AP010803.1"/>
    <n v="6743"/>
    <n v="7237"/>
    <s v="+"/>
    <m/>
    <x v="0"/>
    <m/>
    <m/>
    <m/>
    <m/>
    <s v="SJA_C1-00110"/>
    <n v="495"/>
    <m/>
    <m/>
  </r>
  <r>
    <x v="1"/>
    <x v="1"/>
    <x v="0"/>
    <s v="Primary Assembly"/>
    <s v="chromosome"/>
    <n v="1"/>
    <s v="AP010803.1"/>
    <n v="6743"/>
    <n v="7237"/>
    <s v="+"/>
    <s v="BAI94845.1"/>
    <x v="0"/>
    <m/>
    <s v="conserved hypothetical protein"/>
    <m/>
    <m/>
    <s v="SJA_C1-00110"/>
    <n v="495"/>
    <n v="164"/>
    <m/>
  </r>
  <r>
    <x v="0"/>
    <x v="0"/>
    <x v="0"/>
    <s v="Primary Assembly"/>
    <s v="chromosome"/>
    <n v="1"/>
    <s v="AP010803.1"/>
    <n v="7273"/>
    <n v="7836"/>
    <s v="-"/>
    <m/>
    <x v="0"/>
    <m/>
    <m/>
    <m/>
    <m/>
    <s v="SJA_C1-00120"/>
    <n v="564"/>
    <m/>
    <m/>
  </r>
  <r>
    <x v="1"/>
    <x v="1"/>
    <x v="0"/>
    <s v="Primary Assembly"/>
    <s v="chromosome"/>
    <n v="1"/>
    <s v="AP010803.1"/>
    <n v="7273"/>
    <n v="7836"/>
    <s v="-"/>
    <s v="BAI94846.1"/>
    <x v="0"/>
    <m/>
    <s v="thiamine monophosphate synthase"/>
    <m/>
    <m/>
    <s v="SJA_C1-00120"/>
    <n v="564"/>
    <n v="187"/>
    <m/>
  </r>
  <r>
    <x v="0"/>
    <x v="0"/>
    <x v="0"/>
    <s v="Primary Assembly"/>
    <s v="plasmid"/>
    <s v="pUT1"/>
    <s v="AP010806.1"/>
    <n v="7769"/>
    <n v="8563"/>
    <s v="+"/>
    <m/>
    <x v="0"/>
    <m/>
    <m/>
    <s v="tnp"/>
    <m/>
    <s v="SJA_P2-00130"/>
    <n v="795"/>
    <m/>
    <m/>
  </r>
  <r>
    <x v="1"/>
    <x v="1"/>
    <x v="0"/>
    <s v="Primary Assembly"/>
    <s v="plasmid"/>
    <s v="pUT1"/>
    <s v="AP010806.1"/>
    <n v="7769"/>
    <n v="8563"/>
    <s v="+"/>
    <s v="BAI99189.1"/>
    <x v="0"/>
    <m/>
    <s v="transposase of IS6100"/>
    <s v="tnp"/>
    <m/>
    <s v="SJA_P2-00130"/>
    <n v="795"/>
    <n v="264"/>
    <m/>
  </r>
  <r>
    <x v="0"/>
    <x v="0"/>
    <x v="0"/>
    <s v="Primary Assembly"/>
    <s v="chromosome"/>
    <n v="1"/>
    <s v="AP010803.1"/>
    <n v="7854"/>
    <n v="8600"/>
    <s v="+"/>
    <m/>
    <x v="0"/>
    <m/>
    <m/>
    <m/>
    <m/>
    <s v="SJA_C1-00130"/>
    <n v="747"/>
    <m/>
    <m/>
  </r>
  <r>
    <x v="1"/>
    <x v="1"/>
    <x v="0"/>
    <s v="Primary Assembly"/>
    <s v="chromosome"/>
    <n v="1"/>
    <s v="AP010803.1"/>
    <n v="7854"/>
    <n v="8600"/>
    <s v="+"/>
    <s v="BAI94847.1"/>
    <x v="0"/>
    <m/>
    <s v="conserved hypothetical protein"/>
    <m/>
    <m/>
    <s v="SJA_C1-00130"/>
    <n v="747"/>
    <n v="248"/>
    <m/>
  </r>
  <r>
    <x v="0"/>
    <x v="0"/>
    <x v="0"/>
    <s v="Primary Assembly"/>
    <s v="chromosome"/>
    <n v="2"/>
    <s v="AP010804.1"/>
    <n v="8205"/>
    <n v="8765"/>
    <s v="+"/>
    <m/>
    <x v="0"/>
    <m/>
    <m/>
    <m/>
    <m/>
    <s v="SJA_C2-00120"/>
    <n v="561"/>
    <m/>
    <m/>
  </r>
  <r>
    <x v="1"/>
    <x v="1"/>
    <x v="0"/>
    <s v="Primary Assembly"/>
    <s v="chromosome"/>
    <n v="2"/>
    <s v="AP010804.1"/>
    <n v="8205"/>
    <n v="8765"/>
    <s v="+"/>
    <s v="BAI98375.1"/>
    <x v="0"/>
    <m/>
    <s v="putative oxygenase"/>
    <m/>
    <m/>
    <s v="SJA_C2-00120"/>
    <n v="561"/>
    <n v="186"/>
    <m/>
  </r>
  <r>
    <x v="0"/>
    <x v="0"/>
    <x v="0"/>
    <s v="Primary Assembly"/>
    <s v="chromosome"/>
    <n v="1"/>
    <s v="AP010803.1"/>
    <n v="8578"/>
    <n v="11343"/>
    <s v="-"/>
    <m/>
    <x v="0"/>
    <m/>
    <m/>
    <m/>
    <m/>
    <s v="SJA_C1-00140"/>
    <n v="2766"/>
    <m/>
    <m/>
  </r>
  <r>
    <x v="1"/>
    <x v="1"/>
    <x v="0"/>
    <s v="Primary Assembly"/>
    <s v="chromosome"/>
    <n v="1"/>
    <s v="AP010803.1"/>
    <n v="8578"/>
    <n v="11343"/>
    <s v="-"/>
    <s v="BAI94848.1"/>
    <x v="0"/>
    <m/>
    <s v="TonB-dependent receptor-like protein"/>
    <m/>
    <m/>
    <s v="SJA_C1-00140"/>
    <n v="2766"/>
    <n v="921"/>
    <m/>
  </r>
  <r>
    <x v="0"/>
    <x v="0"/>
    <x v="0"/>
    <s v="Primary Assembly"/>
    <s v="plasmid"/>
    <s v="pUT1"/>
    <s v="AP010806.1"/>
    <n v="8657"/>
    <n v="9931"/>
    <s v="+"/>
    <m/>
    <x v="0"/>
    <m/>
    <m/>
    <m/>
    <m/>
    <s v="SJA_P2-00140"/>
    <n v="1275"/>
    <m/>
    <m/>
  </r>
  <r>
    <x v="1"/>
    <x v="1"/>
    <x v="0"/>
    <s v="Primary Assembly"/>
    <s v="plasmid"/>
    <s v="pUT1"/>
    <s v="AP010806.1"/>
    <n v="8657"/>
    <n v="9931"/>
    <s v="+"/>
    <s v="BAI99190.1"/>
    <x v="0"/>
    <m/>
    <s v="putative efflux pump"/>
    <m/>
    <m/>
    <s v="SJA_P2-00140"/>
    <n v="1275"/>
    <n v="424"/>
    <m/>
  </r>
  <r>
    <x v="0"/>
    <x v="0"/>
    <x v="0"/>
    <s v="Primary Assembly"/>
    <s v="chromosome"/>
    <n v="2"/>
    <s v="AP010804.1"/>
    <n v="8984"/>
    <n v="9187"/>
    <s v="-"/>
    <m/>
    <x v="0"/>
    <m/>
    <m/>
    <m/>
    <m/>
    <s v="SJA_C2-00130"/>
    <n v="204"/>
    <m/>
    <m/>
  </r>
  <r>
    <x v="1"/>
    <x v="1"/>
    <x v="0"/>
    <s v="Primary Assembly"/>
    <s v="chromosome"/>
    <n v="2"/>
    <s v="AP010804.1"/>
    <n v="8984"/>
    <n v="9187"/>
    <s v="-"/>
    <s v="BAI98376.1"/>
    <x v="0"/>
    <m/>
    <s v="hypothetical protein"/>
    <m/>
    <m/>
    <s v="SJA_C2-00130"/>
    <n v="204"/>
    <n v="67"/>
    <m/>
  </r>
  <r>
    <x v="0"/>
    <x v="0"/>
    <x v="0"/>
    <s v="Primary Assembly"/>
    <s v="chromosome"/>
    <n v="2"/>
    <s v="AP010804.1"/>
    <n v="9211"/>
    <n v="9606"/>
    <s v="-"/>
    <m/>
    <x v="0"/>
    <m/>
    <m/>
    <m/>
    <m/>
    <s v="SJA_C2-00140"/>
    <n v="396"/>
    <m/>
    <m/>
  </r>
  <r>
    <x v="1"/>
    <x v="1"/>
    <x v="0"/>
    <s v="Primary Assembly"/>
    <s v="chromosome"/>
    <n v="2"/>
    <s v="AP010804.1"/>
    <n v="9211"/>
    <n v="9606"/>
    <s v="-"/>
    <s v="BAI98377.1"/>
    <x v="0"/>
    <m/>
    <s v="hypothetical protein"/>
    <m/>
    <m/>
    <s v="SJA_C2-00140"/>
    <n v="396"/>
    <n v="131"/>
    <m/>
  </r>
  <r>
    <x v="0"/>
    <x v="0"/>
    <x v="0"/>
    <s v="Primary Assembly"/>
    <s v="chromosome"/>
    <n v="2"/>
    <s v="AP010804.1"/>
    <n v="9707"/>
    <n v="10648"/>
    <s v="+"/>
    <m/>
    <x v="0"/>
    <m/>
    <m/>
    <m/>
    <m/>
    <s v="SJA_C2-00150"/>
    <n v="942"/>
    <m/>
    <m/>
  </r>
  <r>
    <x v="1"/>
    <x v="1"/>
    <x v="0"/>
    <s v="Primary Assembly"/>
    <s v="chromosome"/>
    <n v="2"/>
    <s v="AP010804.1"/>
    <n v="9707"/>
    <n v="10648"/>
    <s v="+"/>
    <s v="BAI98378.1"/>
    <x v="0"/>
    <m/>
    <s v="hypothetical protein"/>
    <m/>
    <m/>
    <s v="SJA_C2-00150"/>
    <n v="942"/>
    <n v="313"/>
    <m/>
  </r>
  <r>
    <x v="0"/>
    <x v="0"/>
    <x v="0"/>
    <s v="Primary Assembly"/>
    <s v="plasmid"/>
    <s v="pCHQ1"/>
    <s v="AP010805.1"/>
    <n v="9762"/>
    <n v="10370"/>
    <s v="+"/>
    <m/>
    <x v="0"/>
    <m/>
    <m/>
    <s v="tnpR"/>
    <m/>
    <s v="SJA_P1-00090"/>
    <n v="609"/>
    <m/>
    <m/>
  </r>
  <r>
    <x v="1"/>
    <x v="1"/>
    <x v="0"/>
    <s v="Primary Assembly"/>
    <s v="plasmid"/>
    <s v="pCHQ1"/>
    <s v="AP010805.1"/>
    <n v="9762"/>
    <n v="10370"/>
    <s v="+"/>
    <s v="BAI98961.1"/>
    <x v="0"/>
    <m/>
    <s v="resolvase"/>
    <s v="tnpR"/>
    <m/>
    <s v="SJA_P1-00090"/>
    <n v="609"/>
    <n v="202"/>
    <m/>
  </r>
  <r>
    <x v="0"/>
    <x v="0"/>
    <x v="0"/>
    <s v="Primary Assembly"/>
    <s v="plasmid"/>
    <s v="pUT1"/>
    <s v="AP010806.1"/>
    <n v="9924"/>
    <n v="11327"/>
    <s v="+"/>
    <m/>
    <x v="0"/>
    <m/>
    <m/>
    <s v="cusC"/>
    <m/>
    <s v="SJA_P2-00150"/>
    <n v="1404"/>
    <m/>
    <m/>
  </r>
  <r>
    <x v="1"/>
    <x v="1"/>
    <x v="0"/>
    <s v="Primary Assembly"/>
    <s v="plasmid"/>
    <s v="pUT1"/>
    <s v="AP010806.1"/>
    <n v="9924"/>
    <n v="11327"/>
    <s v="+"/>
    <s v="BAI99191.1"/>
    <x v="0"/>
    <m/>
    <s v="RND-family efflux transporter"/>
    <s v="cusC"/>
    <m/>
    <s v="SJA_P2-00150"/>
    <n v="1404"/>
    <n v="467"/>
    <m/>
  </r>
  <r>
    <x v="0"/>
    <x v="0"/>
    <x v="0"/>
    <s v="Primary Assembly"/>
    <s v="plasmid"/>
    <s v="pCHQ1"/>
    <s v="AP010805.1"/>
    <n v="10367"/>
    <n v="11155"/>
    <s v="+"/>
    <m/>
    <x v="0"/>
    <m/>
    <m/>
    <m/>
    <m/>
    <s v="SJA_P1-00100"/>
    <n v="789"/>
    <m/>
    <m/>
  </r>
  <r>
    <x v="1"/>
    <x v="1"/>
    <x v="0"/>
    <s v="Primary Assembly"/>
    <s v="plasmid"/>
    <s v="pCHQ1"/>
    <s v="AP010805.1"/>
    <n v="10367"/>
    <n v="11155"/>
    <s v="+"/>
    <s v="BAI98962.1"/>
    <x v="0"/>
    <m/>
    <s v="SDR-family protein"/>
    <m/>
    <m/>
    <s v="SJA_P1-00100"/>
    <n v="789"/>
    <n v="262"/>
    <m/>
  </r>
  <r>
    <x v="0"/>
    <x v="0"/>
    <x v="0"/>
    <s v="Primary Assembly"/>
    <s v="chromosome"/>
    <n v="2"/>
    <s v="AP010804.1"/>
    <n v="10841"/>
    <n v="12058"/>
    <s v="+"/>
    <m/>
    <x v="0"/>
    <m/>
    <m/>
    <m/>
    <m/>
    <s v="SJA_C2-00160"/>
    <n v="1218"/>
    <m/>
    <m/>
  </r>
  <r>
    <x v="1"/>
    <x v="1"/>
    <x v="0"/>
    <s v="Primary Assembly"/>
    <s v="chromosome"/>
    <n v="2"/>
    <s v="AP010804.1"/>
    <n v="10841"/>
    <n v="12058"/>
    <s v="+"/>
    <s v="BAI98379.1"/>
    <x v="0"/>
    <m/>
    <s v="hypothetical protein"/>
    <m/>
    <m/>
    <s v="SJA_C2-00160"/>
    <n v="1218"/>
    <n v="405"/>
    <m/>
  </r>
  <r>
    <x v="0"/>
    <x v="0"/>
    <x v="0"/>
    <s v="Primary Assembly"/>
    <s v="plasmid"/>
    <s v="pUT1"/>
    <s v="AP010806.1"/>
    <n v="11496"/>
    <n v="11744"/>
    <s v="+"/>
    <m/>
    <x v="0"/>
    <m/>
    <m/>
    <m/>
    <m/>
    <s v="SJA_P2-00160"/>
    <n v="249"/>
    <m/>
    <m/>
  </r>
  <r>
    <x v="1"/>
    <x v="1"/>
    <x v="0"/>
    <s v="Primary Assembly"/>
    <s v="plasmid"/>
    <s v="pUT1"/>
    <s v="AP010806.1"/>
    <n v="11496"/>
    <n v="11744"/>
    <s v="+"/>
    <s v="BAI99192.1"/>
    <x v="0"/>
    <m/>
    <s v="conserved hypothetical protein"/>
    <m/>
    <m/>
    <s v="SJA_P2-00160"/>
    <n v="249"/>
    <n v="82"/>
    <m/>
  </r>
  <r>
    <x v="0"/>
    <x v="0"/>
    <x v="0"/>
    <s v="Primary Assembly"/>
    <s v="chromosome"/>
    <n v="1"/>
    <s v="AP010803.1"/>
    <n v="11534"/>
    <n v="12193"/>
    <s v="-"/>
    <m/>
    <x v="0"/>
    <m/>
    <m/>
    <m/>
    <m/>
    <s v="SJA_C1-00150"/>
    <n v="660"/>
    <m/>
    <m/>
  </r>
  <r>
    <x v="1"/>
    <x v="1"/>
    <x v="0"/>
    <s v="Primary Assembly"/>
    <s v="chromosome"/>
    <n v="1"/>
    <s v="AP010803.1"/>
    <n v="11534"/>
    <n v="12193"/>
    <s v="-"/>
    <s v="BAI94849.1"/>
    <x v="0"/>
    <m/>
    <s v="putative ICC-like phosphoesterase"/>
    <m/>
    <m/>
    <s v="SJA_C1-00150"/>
    <n v="660"/>
    <n v="219"/>
    <m/>
  </r>
  <r>
    <x v="0"/>
    <x v="0"/>
    <x v="0"/>
    <s v="Primary Assembly"/>
    <s v="plasmid"/>
    <s v="pUT1"/>
    <s v="AP010806.1"/>
    <n v="11741"/>
    <n v="12130"/>
    <s v="+"/>
    <m/>
    <x v="0"/>
    <m/>
    <m/>
    <m/>
    <m/>
    <s v="SJA_P2-00170"/>
    <n v="390"/>
    <m/>
    <m/>
  </r>
  <r>
    <x v="1"/>
    <x v="1"/>
    <x v="0"/>
    <s v="Primary Assembly"/>
    <s v="plasmid"/>
    <s v="pUT1"/>
    <s v="AP010806.1"/>
    <n v="11741"/>
    <n v="12130"/>
    <s v="+"/>
    <s v="BAI99193.1"/>
    <x v="0"/>
    <m/>
    <s v="conserved hypothetical protein"/>
    <m/>
    <m/>
    <s v="SJA_P2-00170"/>
    <n v="390"/>
    <n v="129"/>
    <m/>
  </r>
  <r>
    <x v="0"/>
    <x v="0"/>
    <x v="0"/>
    <s v="Primary Assembly"/>
    <s v="plasmid"/>
    <s v="pCHQ1"/>
    <s v="AP010805.1"/>
    <n v="11833"/>
    <n v="12165"/>
    <s v="-"/>
    <m/>
    <x v="0"/>
    <m/>
    <m/>
    <m/>
    <m/>
    <s v="SJA_P1-00110"/>
    <n v="333"/>
    <m/>
    <m/>
  </r>
  <r>
    <x v="1"/>
    <x v="1"/>
    <x v="0"/>
    <s v="Primary Assembly"/>
    <s v="plasmid"/>
    <s v="pCHQ1"/>
    <s v="AP010805.1"/>
    <n v="11833"/>
    <n v="12165"/>
    <s v="-"/>
    <s v="BAI98963.1"/>
    <x v="0"/>
    <m/>
    <s v="conserved hypothetical protein"/>
    <m/>
    <m/>
    <s v="SJA_P1-00110"/>
    <n v="333"/>
    <n v="110"/>
    <m/>
  </r>
  <r>
    <x v="0"/>
    <x v="0"/>
    <x v="0"/>
    <s v="Primary Assembly"/>
    <s v="plasmid"/>
    <s v="pUT1"/>
    <s v="AP010806.1"/>
    <n v="12130"/>
    <n v="12435"/>
    <s v="+"/>
    <m/>
    <x v="0"/>
    <m/>
    <m/>
    <m/>
    <m/>
    <s v="SJA_P2-00180"/>
    <n v="306"/>
    <m/>
    <m/>
  </r>
  <r>
    <x v="1"/>
    <x v="1"/>
    <x v="0"/>
    <s v="Primary Assembly"/>
    <s v="plasmid"/>
    <s v="pUT1"/>
    <s v="AP010806.1"/>
    <n v="12130"/>
    <n v="12435"/>
    <s v="+"/>
    <s v="BAI99194.1"/>
    <x v="0"/>
    <m/>
    <s v="hypothetical protein"/>
    <m/>
    <m/>
    <s v="SJA_P2-00180"/>
    <n v="306"/>
    <n v="101"/>
    <m/>
  </r>
  <r>
    <x v="0"/>
    <x v="0"/>
    <x v="0"/>
    <s v="Primary Assembly"/>
    <s v="plasmid"/>
    <s v="pCHQ1"/>
    <s v="AP010805.1"/>
    <n v="12146"/>
    <n v="12445"/>
    <s v="-"/>
    <m/>
    <x v="0"/>
    <m/>
    <m/>
    <m/>
    <m/>
    <s v="SJA_P1-00120"/>
    <n v="300"/>
    <m/>
    <m/>
  </r>
  <r>
    <x v="1"/>
    <x v="1"/>
    <x v="0"/>
    <s v="Primary Assembly"/>
    <s v="plasmid"/>
    <s v="pCHQ1"/>
    <s v="AP010805.1"/>
    <n v="12146"/>
    <n v="12445"/>
    <s v="-"/>
    <s v="BAI98964.1"/>
    <x v="0"/>
    <m/>
    <s v="conserved hypothetical protein"/>
    <m/>
    <m/>
    <s v="SJA_P1-00120"/>
    <n v="300"/>
    <n v="99"/>
    <m/>
  </r>
  <r>
    <x v="0"/>
    <x v="0"/>
    <x v="0"/>
    <s v="Primary Assembly"/>
    <s v="chromosome"/>
    <n v="2"/>
    <s v="AP010804.1"/>
    <n v="12153"/>
    <n v="13154"/>
    <s v="+"/>
    <m/>
    <x v="0"/>
    <m/>
    <m/>
    <m/>
    <m/>
    <s v="SJA_C2-00170"/>
    <n v="1002"/>
    <m/>
    <m/>
  </r>
  <r>
    <x v="1"/>
    <x v="1"/>
    <x v="0"/>
    <s v="Primary Assembly"/>
    <s v="chromosome"/>
    <n v="2"/>
    <s v="AP010804.1"/>
    <n v="12153"/>
    <n v="13154"/>
    <s v="+"/>
    <s v="BAI98380.1"/>
    <x v="0"/>
    <m/>
    <s v="ParB-like protein"/>
    <m/>
    <m/>
    <s v="SJA_C2-00170"/>
    <n v="1002"/>
    <n v="333"/>
    <m/>
  </r>
  <r>
    <x v="0"/>
    <x v="0"/>
    <x v="0"/>
    <s v="Primary Assembly"/>
    <s v="chromosome"/>
    <n v="1"/>
    <s v="AP010803.1"/>
    <n v="12247"/>
    <n v="13095"/>
    <s v="+"/>
    <m/>
    <x v="0"/>
    <m/>
    <m/>
    <m/>
    <m/>
    <s v="SJA_C1-00160"/>
    <n v="849"/>
    <m/>
    <m/>
  </r>
  <r>
    <x v="1"/>
    <x v="1"/>
    <x v="0"/>
    <s v="Primary Assembly"/>
    <s v="chromosome"/>
    <n v="1"/>
    <s v="AP010803.1"/>
    <n v="12247"/>
    <n v="13095"/>
    <s v="+"/>
    <s v="BAI94850.1"/>
    <x v="0"/>
    <m/>
    <s v="putative sulfurtransferase"/>
    <m/>
    <m/>
    <s v="SJA_C1-00160"/>
    <n v="849"/>
    <n v="282"/>
    <m/>
  </r>
  <r>
    <x v="0"/>
    <x v="0"/>
    <x v="0"/>
    <s v="Primary Assembly"/>
    <s v="plasmid"/>
    <s v="pUT1"/>
    <s v="AP010806.1"/>
    <n v="12432"/>
    <n v="12830"/>
    <s v="+"/>
    <m/>
    <x v="0"/>
    <m/>
    <m/>
    <m/>
    <m/>
    <s v="SJA_P2-00190"/>
    <n v="399"/>
    <m/>
    <m/>
  </r>
  <r>
    <x v="1"/>
    <x v="1"/>
    <x v="0"/>
    <s v="Primary Assembly"/>
    <s v="plasmid"/>
    <s v="pUT1"/>
    <s v="AP010806.1"/>
    <n v="12432"/>
    <n v="12830"/>
    <s v="+"/>
    <s v="BAI99195.1"/>
    <x v="0"/>
    <m/>
    <s v="hypothetical protein"/>
    <m/>
    <m/>
    <s v="SJA_P2-00190"/>
    <n v="399"/>
    <n v="132"/>
    <m/>
  </r>
  <r>
    <x v="0"/>
    <x v="0"/>
    <x v="0"/>
    <s v="Primary Assembly"/>
    <s v="plasmid"/>
    <s v="pCHQ1"/>
    <s v="AP010805.1"/>
    <n v="12598"/>
    <n v="13392"/>
    <s v="+"/>
    <m/>
    <x v="0"/>
    <m/>
    <m/>
    <s v="tnp"/>
    <m/>
    <s v="SJA_P1-00130"/>
    <n v="795"/>
    <m/>
    <m/>
  </r>
  <r>
    <x v="1"/>
    <x v="1"/>
    <x v="0"/>
    <s v="Primary Assembly"/>
    <s v="plasmid"/>
    <s v="pCHQ1"/>
    <s v="AP010805.1"/>
    <n v="12598"/>
    <n v="13392"/>
    <s v="+"/>
    <s v="BAI98965.1"/>
    <x v="0"/>
    <m/>
    <s v="transposase of IS6100"/>
    <s v="tnp"/>
    <m/>
    <s v="SJA_P1-00130"/>
    <n v="795"/>
    <n v="264"/>
    <m/>
  </r>
  <r>
    <x v="0"/>
    <x v="0"/>
    <x v="0"/>
    <s v="Primary Assembly"/>
    <s v="plasmid"/>
    <s v="pUT1"/>
    <s v="AP010806.1"/>
    <n v="12830"/>
    <n v="13792"/>
    <s v="+"/>
    <m/>
    <x v="0"/>
    <m/>
    <m/>
    <m/>
    <m/>
    <s v="SJA_P2-00200"/>
    <n v="963"/>
    <m/>
    <m/>
  </r>
  <r>
    <x v="1"/>
    <x v="1"/>
    <x v="0"/>
    <s v="Primary Assembly"/>
    <s v="plasmid"/>
    <s v="pUT1"/>
    <s v="AP010806.1"/>
    <n v="12830"/>
    <n v="13792"/>
    <s v="+"/>
    <s v="BAI99196.1"/>
    <x v="0"/>
    <m/>
    <s v="putative integrase/recombinase"/>
    <m/>
    <m/>
    <s v="SJA_P2-00200"/>
    <n v="963"/>
    <n v="320"/>
    <m/>
  </r>
  <r>
    <x v="0"/>
    <x v="0"/>
    <x v="0"/>
    <s v="Primary Assembly"/>
    <s v="chromosome"/>
    <n v="2"/>
    <s v="AP010804.1"/>
    <n v="13233"/>
    <n v="13547"/>
    <s v="-"/>
    <m/>
    <x v="0"/>
    <m/>
    <m/>
    <m/>
    <m/>
    <s v="SJA_C2-00180"/>
    <n v="315"/>
    <m/>
    <m/>
  </r>
  <r>
    <x v="1"/>
    <x v="1"/>
    <x v="0"/>
    <s v="Primary Assembly"/>
    <s v="chromosome"/>
    <n v="2"/>
    <s v="AP010804.1"/>
    <n v="13233"/>
    <n v="13547"/>
    <s v="-"/>
    <s v="BAI98381.1"/>
    <x v="0"/>
    <m/>
    <s v="putative cytochrome C"/>
    <m/>
    <m/>
    <s v="SJA_C2-00180"/>
    <n v="315"/>
    <n v="104"/>
    <m/>
  </r>
  <r>
    <x v="0"/>
    <x v="0"/>
    <x v="0"/>
    <s v="Primary Assembly"/>
    <s v="chromosome"/>
    <n v="2"/>
    <s v="AP010804.1"/>
    <n v="13544"/>
    <n v="14764"/>
    <s v="-"/>
    <m/>
    <x v="0"/>
    <m/>
    <m/>
    <m/>
    <m/>
    <s v="SJA_C2-00190"/>
    <n v="1221"/>
    <m/>
    <m/>
  </r>
  <r>
    <x v="1"/>
    <x v="1"/>
    <x v="0"/>
    <s v="Primary Assembly"/>
    <s v="chromosome"/>
    <n v="2"/>
    <s v="AP010804.1"/>
    <n v="13544"/>
    <n v="14764"/>
    <s v="-"/>
    <s v="BAI98382.1"/>
    <x v="0"/>
    <m/>
    <s v="putative oxidoreductase"/>
    <m/>
    <m/>
    <s v="SJA_C2-00190"/>
    <n v="1221"/>
    <n v="406"/>
    <m/>
  </r>
  <r>
    <x v="0"/>
    <x v="0"/>
    <x v="0"/>
    <s v="Primary Assembly"/>
    <s v="chromosome"/>
    <n v="1"/>
    <s v="AP010803.1"/>
    <n v="13582"/>
    <n v="15993"/>
    <s v="-"/>
    <m/>
    <x v="0"/>
    <m/>
    <m/>
    <s v="lhr"/>
    <m/>
    <s v="SJA_C1-00170"/>
    <n v="2412"/>
    <m/>
    <m/>
  </r>
  <r>
    <x v="1"/>
    <x v="1"/>
    <x v="0"/>
    <s v="Primary Assembly"/>
    <s v="chromosome"/>
    <n v="1"/>
    <s v="AP010803.1"/>
    <n v="13582"/>
    <n v="15993"/>
    <s v="-"/>
    <s v="BAI94851.1"/>
    <x v="0"/>
    <m/>
    <s v="Lhr-like helicase"/>
    <s v="lhr"/>
    <m/>
    <s v="SJA_C1-00170"/>
    <n v="2412"/>
    <n v="803"/>
    <m/>
  </r>
  <r>
    <x v="0"/>
    <x v="0"/>
    <x v="0"/>
    <s v="Primary Assembly"/>
    <s v="plasmid"/>
    <s v="pCHQ1"/>
    <s v="AP010805.1"/>
    <n v="13718"/>
    <n v="14860"/>
    <s v="+"/>
    <m/>
    <x v="0"/>
    <m/>
    <m/>
    <s v="tnpA"/>
    <m/>
    <s v="SJA_P1-00140"/>
    <n v="1143"/>
    <m/>
    <m/>
  </r>
  <r>
    <x v="1"/>
    <x v="1"/>
    <x v="0"/>
    <s v="Primary Assembly"/>
    <s v="plasmid"/>
    <s v="pCHQ1"/>
    <s v="AP010805.1"/>
    <n v="13718"/>
    <n v="14860"/>
    <s v="+"/>
    <s v="BAI98966.1"/>
    <x v="0"/>
    <m/>
    <s v="Tn3-family transposase"/>
    <s v="tnpA"/>
    <m/>
    <s v="SJA_P1-00140"/>
    <n v="1143"/>
    <n v="380"/>
    <m/>
  </r>
  <r>
    <x v="0"/>
    <x v="0"/>
    <x v="0"/>
    <s v="Primary Assembly"/>
    <s v="plasmid"/>
    <s v="pUT1"/>
    <s v="AP010806.1"/>
    <n v="13856"/>
    <n v="14953"/>
    <s v="+"/>
    <m/>
    <x v="0"/>
    <m/>
    <m/>
    <m/>
    <m/>
    <s v="SJA_P2-00210"/>
    <n v="1098"/>
    <m/>
    <m/>
  </r>
  <r>
    <x v="1"/>
    <x v="1"/>
    <x v="0"/>
    <s v="Primary Assembly"/>
    <s v="plasmid"/>
    <s v="pUT1"/>
    <s v="AP010806.1"/>
    <n v="13856"/>
    <n v="14953"/>
    <s v="+"/>
    <s v="BAI99197.1"/>
    <x v="0"/>
    <m/>
    <s v="putative transposase"/>
    <m/>
    <m/>
    <s v="SJA_P2-00210"/>
    <n v="1098"/>
    <n v="365"/>
    <m/>
  </r>
  <r>
    <x v="0"/>
    <x v="0"/>
    <x v="0"/>
    <s v="Primary Assembly"/>
    <s v="chromosome"/>
    <n v="2"/>
    <s v="AP010804.1"/>
    <n v="14819"/>
    <n v="14950"/>
    <s v="+"/>
    <m/>
    <x v="0"/>
    <m/>
    <m/>
    <m/>
    <m/>
    <s v="SJA_C2-00200"/>
    <n v="132"/>
    <m/>
    <m/>
  </r>
  <r>
    <x v="1"/>
    <x v="1"/>
    <x v="0"/>
    <s v="Primary Assembly"/>
    <s v="chromosome"/>
    <n v="2"/>
    <s v="AP010804.1"/>
    <n v="14819"/>
    <n v="14950"/>
    <s v="+"/>
    <s v="BAI98383.1"/>
    <x v="0"/>
    <m/>
    <s v="hypothetical protein"/>
    <m/>
    <m/>
    <s v="SJA_C2-00200"/>
    <n v="132"/>
    <n v="43"/>
    <m/>
  </r>
  <r>
    <x v="0"/>
    <x v="0"/>
    <x v="0"/>
    <s v="Primary Assembly"/>
    <s v="plasmid"/>
    <s v="pCHQ1"/>
    <s v="AP010805.1"/>
    <n v="14879"/>
    <n v="15133"/>
    <s v="-"/>
    <m/>
    <x v="0"/>
    <m/>
    <m/>
    <m/>
    <m/>
    <s v="SJA_P1-00150"/>
    <n v="255"/>
    <m/>
    <m/>
  </r>
  <r>
    <x v="1"/>
    <x v="1"/>
    <x v="0"/>
    <s v="Primary Assembly"/>
    <s v="plasmid"/>
    <s v="pCHQ1"/>
    <s v="AP010805.1"/>
    <n v="14879"/>
    <n v="15133"/>
    <s v="-"/>
    <s v="BAI98967.1"/>
    <x v="0"/>
    <m/>
    <s v="hypothetical protein"/>
    <m/>
    <m/>
    <s v="SJA_P1-00150"/>
    <n v="255"/>
    <n v="84"/>
    <m/>
  </r>
  <r>
    <x v="0"/>
    <x v="0"/>
    <x v="0"/>
    <s v="Primary Assembly"/>
    <s v="plasmid"/>
    <s v="pUT1"/>
    <s v="AP010806.1"/>
    <n v="14999"/>
    <n v="15394"/>
    <s v="-"/>
    <m/>
    <x v="0"/>
    <m/>
    <m/>
    <m/>
    <m/>
    <s v="SJA_P2-00220"/>
    <n v="396"/>
    <m/>
    <m/>
  </r>
  <r>
    <x v="1"/>
    <x v="1"/>
    <x v="0"/>
    <s v="Primary Assembly"/>
    <s v="plasmid"/>
    <s v="pUT1"/>
    <s v="AP010806.1"/>
    <n v="14999"/>
    <n v="15394"/>
    <s v="-"/>
    <s v="BAI99198.1"/>
    <x v="0"/>
    <m/>
    <s v="putative transposase"/>
    <m/>
    <m/>
    <s v="SJA_P2-00220"/>
    <n v="396"/>
    <n v="131"/>
    <m/>
  </r>
  <r>
    <x v="0"/>
    <x v="0"/>
    <x v="0"/>
    <s v="Primary Assembly"/>
    <s v="chromosome"/>
    <n v="2"/>
    <s v="AP010804.1"/>
    <n v="15066"/>
    <n v="15278"/>
    <s v="+"/>
    <m/>
    <x v="0"/>
    <m/>
    <m/>
    <m/>
    <m/>
    <s v="SJA_C2-00210"/>
    <n v="213"/>
    <m/>
    <m/>
  </r>
  <r>
    <x v="1"/>
    <x v="1"/>
    <x v="0"/>
    <s v="Primary Assembly"/>
    <s v="chromosome"/>
    <n v="2"/>
    <s v="AP010804.1"/>
    <n v="15066"/>
    <n v="15278"/>
    <s v="+"/>
    <s v="BAI98384.1"/>
    <x v="0"/>
    <m/>
    <s v="hypothetical protein"/>
    <m/>
    <m/>
    <s v="SJA_C2-00210"/>
    <n v="213"/>
    <n v="70"/>
    <m/>
  </r>
  <r>
    <x v="0"/>
    <x v="0"/>
    <x v="0"/>
    <s v="Primary Assembly"/>
    <s v="plasmid"/>
    <s v="pCHQ1"/>
    <s v="AP010805.1"/>
    <n v="15292"/>
    <n v="15546"/>
    <s v="+"/>
    <m/>
    <x v="0"/>
    <m/>
    <m/>
    <m/>
    <m/>
    <s v="SJA_P1-00160"/>
    <n v="255"/>
    <m/>
    <m/>
  </r>
  <r>
    <x v="1"/>
    <x v="1"/>
    <x v="0"/>
    <s v="Primary Assembly"/>
    <s v="plasmid"/>
    <s v="pCHQ1"/>
    <s v="AP010805.1"/>
    <n v="15292"/>
    <n v="15546"/>
    <s v="+"/>
    <s v="BAI98968.1"/>
    <x v="0"/>
    <m/>
    <s v="hypothetical protein"/>
    <m/>
    <m/>
    <s v="SJA_P1-00160"/>
    <n v="255"/>
    <n v="84"/>
    <m/>
  </r>
  <r>
    <x v="0"/>
    <x v="0"/>
    <x v="0"/>
    <s v="Primary Assembly"/>
    <s v="chromosome"/>
    <n v="2"/>
    <s v="AP010804.1"/>
    <n v="15394"/>
    <n v="16461"/>
    <s v="-"/>
    <m/>
    <x v="0"/>
    <m/>
    <m/>
    <m/>
    <m/>
    <s v="SJA_C2-00220"/>
    <n v="1068"/>
    <m/>
    <m/>
  </r>
  <r>
    <x v="1"/>
    <x v="1"/>
    <x v="0"/>
    <s v="Primary Assembly"/>
    <s v="chromosome"/>
    <n v="2"/>
    <s v="AP010804.1"/>
    <n v="15394"/>
    <n v="16461"/>
    <s v="-"/>
    <s v="BAI98385.1"/>
    <x v="0"/>
    <m/>
    <s v="conserved hypothetical protein"/>
    <m/>
    <m/>
    <s v="SJA_C2-00220"/>
    <n v="1068"/>
    <n v="355"/>
    <m/>
  </r>
  <r>
    <x v="0"/>
    <x v="0"/>
    <x v="0"/>
    <s v="Primary Assembly"/>
    <s v="plasmid"/>
    <s v="pUT1"/>
    <s v="AP010806.1"/>
    <n v="15404"/>
    <n v="16267"/>
    <s v="-"/>
    <m/>
    <x v="0"/>
    <m/>
    <m/>
    <m/>
    <m/>
    <s v="SJA_P2-00230"/>
    <n v="864"/>
    <m/>
    <m/>
  </r>
  <r>
    <x v="1"/>
    <x v="1"/>
    <x v="0"/>
    <s v="Primary Assembly"/>
    <s v="plasmid"/>
    <s v="pUT1"/>
    <s v="AP010806.1"/>
    <n v="15404"/>
    <n v="16267"/>
    <s v="-"/>
    <s v="BAI99199.1"/>
    <x v="0"/>
    <m/>
    <s v="putative transposase-associated ATP-binding protein"/>
    <m/>
    <m/>
    <s v="SJA_P2-00230"/>
    <n v="864"/>
    <n v="287"/>
    <m/>
  </r>
  <r>
    <x v="0"/>
    <x v="0"/>
    <x v="0"/>
    <s v="Primary Assembly"/>
    <s v="plasmid"/>
    <s v="pCHQ1"/>
    <s v="AP010805.1"/>
    <n v="15555"/>
    <n v="15929"/>
    <s v="+"/>
    <m/>
    <x v="0"/>
    <m/>
    <m/>
    <m/>
    <m/>
    <s v="SJA_P1-00170"/>
    <n v="375"/>
    <m/>
    <m/>
  </r>
  <r>
    <x v="1"/>
    <x v="1"/>
    <x v="0"/>
    <s v="Primary Assembly"/>
    <s v="plasmid"/>
    <s v="pCHQ1"/>
    <s v="AP010805.1"/>
    <n v="15555"/>
    <n v="15929"/>
    <s v="+"/>
    <s v="BAI98969.1"/>
    <x v="0"/>
    <m/>
    <s v="hypothetical protein"/>
    <m/>
    <m/>
    <s v="SJA_P1-00170"/>
    <n v="375"/>
    <n v="124"/>
    <m/>
  </r>
  <r>
    <x v="0"/>
    <x v="0"/>
    <x v="0"/>
    <s v="Primary Assembly"/>
    <s v="plasmid"/>
    <s v="pCHQ1"/>
    <s v="AP010805.1"/>
    <n v="15926"/>
    <n v="16252"/>
    <s v="+"/>
    <m/>
    <x v="0"/>
    <m/>
    <m/>
    <m/>
    <m/>
    <s v="SJA_P1-00180"/>
    <n v="327"/>
    <m/>
    <m/>
  </r>
  <r>
    <x v="1"/>
    <x v="1"/>
    <x v="0"/>
    <s v="Primary Assembly"/>
    <s v="plasmid"/>
    <s v="pCHQ1"/>
    <s v="AP010805.1"/>
    <n v="15926"/>
    <n v="16252"/>
    <s v="+"/>
    <s v="BAI98970.1"/>
    <x v="0"/>
    <m/>
    <s v="Xre-family transcriptional regulator"/>
    <m/>
    <m/>
    <s v="SJA_P1-00180"/>
    <n v="327"/>
    <n v="108"/>
    <m/>
  </r>
  <r>
    <x v="0"/>
    <x v="0"/>
    <x v="0"/>
    <s v="Primary Assembly"/>
    <s v="plasmid"/>
    <s v="pCHQ1"/>
    <s v="AP010805.1"/>
    <n v="16252"/>
    <n v="16494"/>
    <s v="+"/>
    <m/>
    <x v="0"/>
    <m/>
    <m/>
    <m/>
    <m/>
    <s v="SJA_P1-00190"/>
    <n v="243"/>
    <m/>
    <m/>
  </r>
  <r>
    <x v="1"/>
    <x v="1"/>
    <x v="0"/>
    <s v="Primary Assembly"/>
    <s v="plasmid"/>
    <s v="pCHQ1"/>
    <s v="AP010805.1"/>
    <n v="16252"/>
    <n v="16494"/>
    <s v="+"/>
    <s v="BAI98971.1"/>
    <x v="0"/>
    <m/>
    <s v="hypothetical protein"/>
    <m/>
    <m/>
    <s v="SJA_P1-00190"/>
    <n v="243"/>
    <n v="80"/>
    <m/>
  </r>
  <r>
    <x v="0"/>
    <x v="0"/>
    <x v="0"/>
    <s v="Primary Assembly"/>
    <s v="chromosome"/>
    <n v="1"/>
    <s v="AP010803.1"/>
    <n v="16264"/>
    <n v="17601"/>
    <s v="+"/>
    <m/>
    <x v="0"/>
    <m/>
    <m/>
    <m/>
    <m/>
    <s v="SJA_C1-00180"/>
    <n v="1338"/>
    <m/>
    <m/>
  </r>
  <r>
    <x v="1"/>
    <x v="1"/>
    <x v="0"/>
    <s v="Primary Assembly"/>
    <s v="chromosome"/>
    <n v="1"/>
    <s v="AP010803.1"/>
    <n v="16264"/>
    <n v="17601"/>
    <s v="+"/>
    <s v="BAI94852.1"/>
    <x v="0"/>
    <m/>
    <s v="cystathionine beta-lyase/cystathionine gamma-synthase"/>
    <m/>
    <m/>
    <s v="SJA_C1-00180"/>
    <n v="1338"/>
    <n v="445"/>
    <m/>
  </r>
  <r>
    <x v="0"/>
    <x v="0"/>
    <x v="0"/>
    <s v="Primary Assembly"/>
    <s v="plasmid"/>
    <s v="pUT1"/>
    <s v="AP010806.1"/>
    <n v="16264"/>
    <n v="16749"/>
    <s v="-"/>
    <m/>
    <x v="0"/>
    <m/>
    <m/>
    <m/>
    <m/>
    <s v="SJA_P2-00240"/>
    <n v="486"/>
    <m/>
    <m/>
  </r>
  <r>
    <x v="1"/>
    <x v="1"/>
    <x v="0"/>
    <s v="Primary Assembly"/>
    <s v="plasmid"/>
    <s v="pUT1"/>
    <s v="AP010806.1"/>
    <n v="16264"/>
    <n v="16749"/>
    <s v="-"/>
    <s v="BAI99200.1"/>
    <x v="0"/>
    <m/>
    <s v="putative transposase"/>
    <m/>
    <m/>
    <s v="SJA_P2-00240"/>
    <n v="486"/>
    <n v="161"/>
    <m/>
  </r>
  <r>
    <x v="0"/>
    <x v="0"/>
    <x v="0"/>
    <s v="Primary Assembly"/>
    <s v="plasmid"/>
    <s v="pCHQ1"/>
    <s v="AP010805.1"/>
    <n v="16487"/>
    <n v="16786"/>
    <s v="+"/>
    <m/>
    <x v="0"/>
    <m/>
    <m/>
    <m/>
    <m/>
    <s v="SJA_P1-00200"/>
    <n v="300"/>
    <m/>
    <m/>
  </r>
  <r>
    <x v="1"/>
    <x v="1"/>
    <x v="0"/>
    <s v="Primary Assembly"/>
    <s v="plasmid"/>
    <s v="pCHQ1"/>
    <s v="AP010805.1"/>
    <n v="16487"/>
    <n v="16786"/>
    <s v="+"/>
    <s v="BAI98972.1"/>
    <x v="0"/>
    <m/>
    <s v="hypothetical protein"/>
    <m/>
    <m/>
    <s v="SJA_P1-00200"/>
    <n v="300"/>
    <n v="99"/>
    <m/>
  </r>
  <r>
    <x v="0"/>
    <x v="0"/>
    <x v="0"/>
    <s v="Primary Assembly"/>
    <s v="chromosome"/>
    <n v="2"/>
    <s v="AP010804.1"/>
    <n v="16696"/>
    <n v="18930"/>
    <s v="-"/>
    <m/>
    <x v="0"/>
    <m/>
    <m/>
    <s v="rfbD"/>
    <m/>
    <s v="SJA_C2-00230"/>
    <n v="2235"/>
    <m/>
    <m/>
  </r>
  <r>
    <x v="1"/>
    <x v="1"/>
    <x v="0"/>
    <s v="Primary Assembly"/>
    <s v="chromosome"/>
    <n v="2"/>
    <s v="AP010804.1"/>
    <n v="16696"/>
    <n v="18930"/>
    <s v="-"/>
    <s v="BAI98386.1"/>
    <x v="0"/>
    <m/>
    <s v="dTDP-4-dehydrorhamnose reductase"/>
    <s v="rfbD"/>
    <m/>
    <s v="SJA_C2-00230"/>
    <n v="2235"/>
    <n v="744"/>
    <m/>
  </r>
  <r>
    <x v="0"/>
    <x v="0"/>
    <x v="0"/>
    <s v="Primary Assembly"/>
    <s v="plasmid"/>
    <s v="pCHQ1"/>
    <s v="AP010805.1"/>
    <n v="16807"/>
    <n v="17919"/>
    <s v="-"/>
    <m/>
    <x v="0"/>
    <m/>
    <m/>
    <s v="trbN"/>
    <m/>
    <s v="SJA_P1-00210"/>
    <n v="1113"/>
    <m/>
    <m/>
  </r>
  <r>
    <x v="1"/>
    <x v="1"/>
    <x v="0"/>
    <s v="Primary Assembly"/>
    <s v="plasmid"/>
    <s v="pCHQ1"/>
    <s v="AP010805.1"/>
    <n v="16807"/>
    <n v="17919"/>
    <s v="-"/>
    <s v="BAI98973.1"/>
    <x v="0"/>
    <m/>
    <s v="muramidase TrbN"/>
    <s v="trbN"/>
    <m/>
    <s v="SJA_P1-00210"/>
    <n v="1113"/>
    <n v="370"/>
    <m/>
  </r>
  <r>
    <x v="0"/>
    <x v="0"/>
    <x v="0"/>
    <s v="Primary Assembly"/>
    <s v="plasmid"/>
    <s v="pUT1"/>
    <s v="AP010806.1"/>
    <n v="16813"/>
    <n v="18009"/>
    <s v="-"/>
    <m/>
    <x v="0"/>
    <m/>
    <m/>
    <m/>
    <m/>
    <s v="SJA_P2-00250"/>
    <n v="1197"/>
    <m/>
    <m/>
  </r>
  <r>
    <x v="1"/>
    <x v="1"/>
    <x v="0"/>
    <s v="Primary Assembly"/>
    <s v="plasmid"/>
    <s v="pUT1"/>
    <s v="AP010806.1"/>
    <n v="16813"/>
    <n v="18009"/>
    <s v="-"/>
    <s v="BAI99201.1"/>
    <x v="0"/>
    <m/>
    <s v="putative transposase"/>
    <m/>
    <m/>
    <s v="SJA_P2-00250"/>
    <n v="1197"/>
    <n v="398"/>
    <m/>
  </r>
  <r>
    <x v="0"/>
    <x v="0"/>
    <x v="0"/>
    <s v="Primary Assembly"/>
    <s v="chromosome"/>
    <n v="1"/>
    <s v="AP010803.1"/>
    <n v="17598"/>
    <n v="18527"/>
    <s v="+"/>
    <m/>
    <x v="0"/>
    <m/>
    <m/>
    <m/>
    <m/>
    <s v="SJA_C1-00190"/>
    <n v="930"/>
    <m/>
    <m/>
  </r>
  <r>
    <x v="1"/>
    <x v="1"/>
    <x v="0"/>
    <s v="Primary Assembly"/>
    <s v="chromosome"/>
    <n v="1"/>
    <s v="AP010803.1"/>
    <n v="17598"/>
    <n v="18527"/>
    <s v="+"/>
    <s v="BAI94853.1"/>
    <x v="0"/>
    <m/>
    <s v="putative dehydrogenase"/>
    <m/>
    <m/>
    <s v="SJA_C1-00190"/>
    <n v="930"/>
    <n v="309"/>
    <m/>
  </r>
  <r>
    <x v="0"/>
    <x v="0"/>
    <x v="0"/>
    <s v="Primary Assembly"/>
    <s v="plasmid"/>
    <s v="pCHQ1"/>
    <s v="AP010805.1"/>
    <n v="17922"/>
    <n v="19100"/>
    <s v="-"/>
    <m/>
    <x v="0"/>
    <m/>
    <m/>
    <s v="trbL"/>
    <m/>
    <s v="SJA_P1-00220"/>
    <n v="1179"/>
    <m/>
    <m/>
  </r>
  <r>
    <x v="1"/>
    <x v="1"/>
    <x v="0"/>
    <s v="Primary Assembly"/>
    <s v="plasmid"/>
    <s v="pCHQ1"/>
    <s v="AP010805.1"/>
    <n v="17922"/>
    <n v="19100"/>
    <s v="-"/>
    <s v="BAI98974.1"/>
    <x v="0"/>
    <m/>
    <s v="conjugal transfer protein TrbL"/>
    <s v="trbL"/>
    <m/>
    <s v="SJA_P1-00220"/>
    <n v="1179"/>
    <n v="392"/>
    <m/>
  </r>
  <r>
    <x v="0"/>
    <x v="0"/>
    <x v="0"/>
    <s v="Primary Assembly"/>
    <s v="plasmid"/>
    <s v="pUT1"/>
    <s v="AP010806.1"/>
    <n v="18100"/>
    <n v="18894"/>
    <s v="-"/>
    <m/>
    <x v="0"/>
    <m/>
    <m/>
    <s v="tnp"/>
    <m/>
    <s v="SJA_P2-00260"/>
    <n v="795"/>
    <m/>
    <m/>
  </r>
  <r>
    <x v="1"/>
    <x v="1"/>
    <x v="0"/>
    <s v="Primary Assembly"/>
    <s v="plasmid"/>
    <s v="pUT1"/>
    <s v="AP010806.1"/>
    <n v="18100"/>
    <n v="18894"/>
    <s v="-"/>
    <s v="BAI99202.1"/>
    <x v="0"/>
    <m/>
    <s v="transposase of IS6100"/>
    <s v="tnp"/>
    <m/>
    <s v="SJA_P2-00260"/>
    <n v="795"/>
    <n v="264"/>
    <m/>
  </r>
  <r>
    <x v="0"/>
    <x v="0"/>
    <x v="0"/>
    <s v="Primary Assembly"/>
    <s v="chromosome"/>
    <n v="1"/>
    <s v="AP010803.1"/>
    <n v="18594"/>
    <n v="19268"/>
    <s v="-"/>
    <m/>
    <x v="0"/>
    <m/>
    <m/>
    <m/>
    <m/>
    <s v="SJA_C1-00200"/>
    <n v="675"/>
    <m/>
    <m/>
  </r>
  <r>
    <x v="1"/>
    <x v="1"/>
    <x v="0"/>
    <s v="Primary Assembly"/>
    <s v="chromosome"/>
    <n v="1"/>
    <s v="AP010803.1"/>
    <n v="18594"/>
    <n v="19268"/>
    <s v="-"/>
    <s v="BAI94854.1"/>
    <x v="0"/>
    <m/>
    <s v="phosphoserine phosphatase"/>
    <m/>
    <m/>
    <s v="SJA_C1-00200"/>
    <n v="675"/>
    <n v="224"/>
    <m/>
  </r>
  <r>
    <x v="0"/>
    <x v="0"/>
    <x v="0"/>
    <s v="Primary Assembly"/>
    <s v="plasmid"/>
    <s v="pUT1"/>
    <s v="AP010806.1"/>
    <n v="18830"/>
    <n v="19291"/>
    <s v="-"/>
    <m/>
    <x v="0"/>
    <m/>
    <m/>
    <m/>
    <m/>
    <s v="SJA_P2-00270"/>
    <n v="462"/>
    <m/>
    <m/>
  </r>
  <r>
    <x v="1"/>
    <x v="1"/>
    <x v="0"/>
    <s v="Primary Assembly"/>
    <s v="plasmid"/>
    <s v="pUT1"/>
    <s v="AP010806.1"/>
    <n v="18830"/>
    <n v="19291"/>
    <s v="-"/>
    <s v="BAI99203.1"/>
    <x v="0"/>
    <m/>
    <s v="putative resolvase"/>
    <m/>
    <m/>
    <s v="SJA_P2-00270"/>
    <n v="462"/>
    <n v="153"/>
    <m/>
  </r>
  <r>
    <x v="0"/>
    <x v="0"/>
    <x v="0"/>
    <s v="Primary Assembly"/>
    <s v="plasmid"/>
    <s v="pCHQ1"/>
    <s v="AP010805.1"/>
    <n v="19142"/>
    <n v="19936"/>
    <s v="-"/>
    <m/>
    <x v="0"/>
    <m/>
    <m/>
    <s v="tnp"/>
    <m/>
    <s v="SJA_P1-00230"/>
    <n v="795"/>
    <m/>
    <m/>
  </r>
  <r>
    <x v="1"/>
    <x v="1"/>
    <x v="0"/>
    <s v="Primary Assembly"/>
    <s v="plasmid"/>
    <s v="pCHQ1"/>
    <s v="AP010805.1"/>
    <n v="19142"/>
    <n v="19936"/>
    <s v="-"/>
    <s v="BAI98975.1"/>
    <x v="0"/>
    <m/>
    <s v="transposase of IS6100"/>
    <s v="tnp"/>
    <m/>
    <s v="SJA_P1-00230"/>
    <n v="795"/>
    <n v="264"/>
    <m/>
  </r>
  <r>
    <x v="0"/>
    <x v="0"/>
    <x v="0"/>
    <s v="Primary Assembly"/>
    <s v="chromosome"/>
    <n v="2"/>
    <s v="AP010804.1"/>
    <n v="19235"/>
    <n v="21481"/>
    <s v="+"/>
    <m/>
    <x v="0"/>
    <m/>
    <m/>
    <s v="glf"/>
    <m/>
    <s v="SJA_C2-00240"/>
    <n v="2247"/>
    <m/>
    <m/>
  </r>
  <r>
    <x v="1"/>
    <x v="1"/>
    <x v="0"/>
    <s v="Primary Assembly"/>
    <s v="chromosome"/>
    <n v="2"/>
    <s v="AP010804.1"/>
    <n v="19235"/>
    <n v="21481"/>
    <s v="+"/>
    <s v="BAI98387.1"/>
    <x v="0"/>
    <m/>
    <s v="UDP-galactopyranose mutase"/>
    <s v="glf"/>
    <m/>
    <s v="SJA_C2-00240"/>
    <n v="2247"/>
    <n v="748"/>
    <m/>
  </r>
  <r>
    <x v="0"/>
    <x v="0"/>
    <x v="0"/>
    <s v="Primary Assembly"/>
    <s v="chromosome"/>
    <n v="1"/>
    <s v="AP010803.1"/>
    <n v="19347"/>
    <n v="20477"/>
    <s v="+"/>
    <m/>
    <x v="0"/>
    <m/>
    <m/>
    <s v="linK"/>
    <m/>
    <s v="SJA_C1-00210"/>
    <n v="1131"/>
    <m/>
    <m/>
  </r>
  <r>
    <x v="1"/>
    <x v="1"/>
    <x v="0"/>
    <s v="Primary Assembly"/>
    <s v="chromosome"/>
    <n v="1"/>
    <s v="AP010803.1"/>
    <n v="19347"/>
    <n v="20477"/>
    <s v="+"/>
    <s v="BAI94855.1"/>
    <x v="0"/>
    <m/>
    <s v="ABC-type transport system permease component LinK"/>
    <s v="linK"/>
    <m/>
    <s v="SJA_C1-00210"/>
    <n v="1131"/>
    <n v="376"/>
    <m/>
  </r>
  <r>
    <x v="0"/>
    <x v="0"/>
    <x v="0"/>
    <s v="Primary Assembly"/>
    <s v="plasmid"/>
    <s v="pUT1"/>
    <s v="AP010806.1"/>
    <n v="19457"/>
    <n v="20149"/>
    <s v="+"/>
    <m/>
    <x v="0"/>
    <m/>
    <m/>
    <m/>
    <m/>
    <s v="SJA_P2-00280"/>
    <n v="693"/>
    <m/>
    <m/>
  </r>
  <r>
    <x v="1"/>
    <x v="1"/>
    <x v="0"/>
    <s v="Primary Assembly"/>
    <s v="plasmid"/>
    <s v="pUT1"/>
    <s v="AP010806.1"/>
    <n v="19457"/>
    <n v="20149"/>
    <s v="+"/>
    <s v="BAI99204.1"/>
    <x v="0"/>
    <m/>
    <s v="hypothetical protein"/>
    <m/>
    <m/>
    <s v="SJA_P2-00280"/>
    <n v="693"/>
    <n v="230"/>
    <m/>
  </r>
  <r>
    <x v="0"/>
    <x v="0"/>
    <x v="0"/>
    <s v="Primary Assembly"/>
    <s v="plasmid"/>
    <s v="pCHQ1"/>
    <s v="AP010805.1"/>
    <n v="19935"/>
    <n v="20990"/>
    <s v="+"/>
    <m/>
    <x v="0"/>
    <m/>
    <m/>
    <m/>
    <m/>
    <s v="SJA_P1-00240"/>
    <n v="1056"/>
    <m/>
    <m/>
  </r>
  <r>
    <x v="1"/>
    <x v="1"/>
    <x v="0"/>
    <s v="Primary Assembly"/>
    <s v="plasmid"/>
    <s v="pCHQ1"/>
    <s v="AP010805.1"/>
    <n v="19935"/>
    <n v="20990"/>
    <s v="+"/>
    <s v="BAI98976.1"/>
    <x v="0"/>
    <m/>
    <s v="RND-family efflux transporter"/>
    <m/>
    <m/>
    <s v="SJA_P1-00240"/>
    <n v="1056"/>
    <n v="351"/>
    <m/>
  </r>
  <r>
    <x v="0"/>
    <x v="0"/>
    <x v="0"/>
    <s v="Primary Assembly"/>
    <s v="plasmid"/>
    <s v="pUT1"/>
    <s v="AP010806.1"/>
    <n v="20196"/>
    <n v="20630"/>
    <s v="+"/>
    <m/>
    <x v="0"/>
    <m/>
    <m/>
    <m/>
    <m/>
    <s v="SJA_P2-00290"/>
    <n v="435"/>
    <m/>
    <m/>
  </r>
  <r>
    <x v="1"/>
    <x v="1"/>
    <x v="0"/>
    <s v="Primary Assembly"/>
    <s v="plasmid"/>
    <s v="pUT1"/>
    <s v="AP010806.1"/>
    <n v="20196"/>
    <n v="20630"/>
    <s v="+"/>
    <s v="BAI99205.1"/>
    <x v="0"/>
    <m/>
    <s v="hypothetical protein"/>
    <m/>
    <m/>
    <s v="SJA_P2-00290"/>
    <n v="435"/>
    <n v="144"/>
    <m/>
  </r>
  <r>
    <x v="0"/>
    <x v="0"/>
    <x v="0"/>
    <s v="Primary Assembly"/>
    <s v="chromosome"/>
    <n v="1"/>
    <s v="AP010803.1"/>
    <n v="20477"/>
    <n v="21325"/>
    <s v="+"/>
    <m/>
    <x v="0"/>
    <m/>
    <m/>
    <s v="linL"/>
    <m/>
    <s v="SJA_C1-00220"/>
    <n v="849"/>
    <m/>
    <m/>
  </r>
  <r>
    <x v="1"/>
    <x v="1"/>
    <x v="0"/>
    <s v="Primary Assembly"/>
    <s v="chromosome"/>
    <n v="1"/>
    <s v="AP010803.1"/>
    <n v="20477"/>
    <n v="21325"/>
    <s v="+"/>
    <s v="BAI94856.1"/>
    <x v="0"/>
    <m/>
    <s v="ABC-type transport system ATPase component LinL"/>
    <s v="linL"/>
    <m/>
    <s v="SJA_C1-00220"/>
    <n v="849"/>
    <n v="282"/>
    <m/>
  </r>
  <r>
    <x v="0"/>
    <x v="0"/>
    <x v="0"/>
    <s v="Primary Assembly"/>
    <s v="plasmid"/>
    <s v="pUT1"/>
    <s v="AP010806.1"/>
    <n v="20743"/>
    <n v="21021"/>
    <s v="-"/>
    <m/>
    <x v="0"/>
    <m/>
    <m/>
    <m/>
    <m/>
    <s v="SJA_P2-00300"/>
    <n v="279"/>
    <m/>
    <m/>
  </r>
  <r>
    <x v="1"/>
    <x v="1"/>
    <x v="0"/>
    <s v="Primary Assembly"/>
    <s v="plasmid"/>
    <s v="pUT1"/>
    <s v="AP010806.1"/>
    <n v="20743"/>
    <n v="21021"/>
    <s v="-"/>
    <s v="BAI99206.1"/>
    <x v="0"/>
    <m/>
    <s v="hypothetical protein"/>
    <m/>
    <m/>
    <s v="SJA_P2-00300"/>
    <n v="279"/>
    <n v="92"/>
    <m/>
  </r>
  <r>
    <x v="0"/>
    <x v="0"/>
    <x v="0"/>
    <s v="Primary Assembly"/>
    <s v="plasmid"/>
    <s v="pUT1"/>
    <s v="AP010806.1"/>
    <n v="20980"/>
    <n v="21114"/>
    <s v="+"/>
    <m/>
    <x v="0"/>
    <m/>
    <m/>
    <m/>
    <m/>
    <s v="SJA_P2-00310"/>
    <n v="135"/>
    <m/>
    <m/>
  </r>
  <r>
    <x v="1"/>
    <x v="1"/>
    <x v="0"/>
    <s v="Primary Assembly"/>
    <s v="plasmid"/>
    <s v="pUT1"/>
    <s v="AP010806.1"/>
    <n v="20980"/>
    <n v="21114"/>
    <s v="+"/>
    <s v="BAI99207.1"/>
    <x v="0"/>
    <m/>
    <s v="hypothetical protein"/>
    <m/>
    <m/>
    <s v="SJA_P2-00310"/>
    <n v="135"/>
    <n v="44"/>
    <m/>
  </r>
  <r>
    <x v="0"/>
    <x v="0"/>
    <x v="0"/>
    <s v="Primary Assembly"/>
    <s v="plasmid"/>
    <s v="pCHQ1"/>
    <s v="AP010805.1"/>
    <n v="21113"/>
    <n v="21508"/>
    <s v="+"/>
    <m/>
    <x v="0"/>
    <m/>
    <m/>
    <m/>
    <m/>
    <s v="SJA_P1-00250"/>
    <n v="396"/>
    <m/>
    <m/>
  </r>
  <r>
    <x v="1"/>
    <x v="1"/>
    <x v="0"/>
    <s v="Primary Assembly"/>
    <s v="plasmid"/>
    <s v="pCHQ1"/>
    <s v="AP010805.1"/>
    <n v="21113"/>
    <n v="21508"/>
    <s v="+"/>
    <s v="BAI98977.1"/>
    <x v="0"/>
    <m/>
    <s v="hypothetical protein"/>
    <m/>
    <m/>
    <s v="SJA_P1-00250"/>
    <n v="396"/>
    <n v="131"/>
    <m/>
  </r>
  <r>
    <x v="0"/>
    <x v="0"/>
    <x v="0"/>
    <s v="Primary Assembly"/>
    <s v="chromosome"/>
    <n v="1"/>
    <s v="AP010803.1"/>
    <n v="21329"/>
    <n v="22291"/>
    <s v="+"/>
    <m/>
    <x v="0"/>
    <m/>
    <m/>
    <s v="linM"/>
    <m/>
    <s v="SJA_C1-00230"/>
    <n v="963"/>
    <m/>
    <m/>
  </r>
  <r>
    <x v="1"/>
    <x v="1"/>
    <x v="0"/>
    <s v="Primary Assembly"/>
    <s v="chromosome"/>
    <n v="1"/>
    <s v="AP010803.1"/>
    <n v="21329"/>
    <n v="22291"/>
    <s v="+"/>
    <s v="BAI94857.1"/>
    <x v="0"/>
    <m/>
    <s v="ABC-type transport system periplasmic component LinM"/>
    <s v="linM"/>
    <m/>
    <s v="SJA_C1-00230"/>
    <n v="963"/>
    <n v="320"/>
    <m/>
  </r>
  <r>
    <x v="0"/>
    <x v="0"/>
    <x v="0"/>
    <s v="Primary Assembly"/>
    <s v="plasmid"/>
    <s v="pUT1"/>
    <s v="AP010806.1"/>
    <n v="21353"/>
    <n v="21586"/>
    <s v="-"/>
    <m/>
    <x v="0"/>
    <m/>
    <m/>
    <m/>
    <m/>
    <s v="SJA_P2-00320"/>
    <n v="234"/>
    <m/>
    <m/>
  </r>
  <r>
    <x v="1"/>
    <x v="1"/>
    <x v="0"/>
    <s v="Primary Assembly"/>
    <s v="plasmid"/>
    <s v="pUT1"/>
    <s v="AP010806.1"/>
    <n v="21353"/>
    <n v="21586"/>
    <s v="-"/>
    <s v="BAI99208.1"/>
    <x v="0"/>
    <m/>
    <s v="Xre-family transcriptional regulator"/>
    <m/>
    <m/>
    <s v="SJA_P2-00320"/>
    <n v="234"/>
    <n v="77"/>
    <m/>
  </r>
  <r>
    <x v="0"/>
    <x v="0"/>
    <x v="0"/>
    <s v="Primary Assembly"/>
    <s v="plasmid"/>
    <s v="pCHQ1"/>
    <s v="AP010805.1"/>
    <n v="21523"/>
    <n v="21918"/>
    <s v="+"/>
    <m/>
    <x v="0"/>
    <m/>
    <m/>
    <m/>
    <m/>
    <s v="SJA_P1-00260"/>
    <n v="396"/>
    <m/>
    <m/>
  </r>
  <r>
    <x v="1"/>
    <x v="1"/>
    <x v="0"/>
    <s v="Primary Assembly"/>
    <s v="plasmid"/>
    <s v="pCHQ1"/>
    <s v="AP010805.1"/>
    <n v="21523"/>
    <n v="21918"/>
    <s v="+"/>
    <s v="BAI98978.1"/>
    <x v="0"/>
    <m/>
    <s v="hypothetical protein"/>
    <m/>
    <m/>
    <s v="SJA_P1-00260"/>
    <n v="396"/>
    <n v="131"/>
    <m/>
  </r>
  <r>
    <x v="0"/>
    <x v="0"/>
    <x v="0"/>
    <s v="Primary Assembly"/>
    <s v="plasmid"/>
    <s v="pUT1"/>
    <s v="AP010806.1"/>
    <n v="21583"/>
    <n v="22320"/>
    <s v="-"/>
    <m/>
    <x v="0"/>
    <m/>
    <m/>
    <m/>
    <m/>
    <s v="SJA_P2-00330"/>
    <n v="738"/>
    <m/>
    <m/>
  </r>
  <r>
    <x v="1"/>
    <x v="1"/>
    <x v="0"/>
    <s v="Primary Assembly"/>
    <s v="plasmid"/>
    <s v="pUT1"/>
    <s v="AP010806.1"/>
    <n v="21583"/>
    <n v="22320"/>
    <s v="-"/>
    <s v="BAI99209.1"/>
    <x v="0"/>
    <m/>
    <s v="hypothetical protein"/>
    <m/>
    <m/>
    <s v="SJA_P2-00330"/>
    <n v="738"/>
    <n v="245"/>
    <m/>
  </r>
  <r>
    <x v="0"/>
    <x v="0"/>
    <x v="0"/>
    <s v="Primary Assembly"/>
    <s v="chromosome"/>
    <n v="2"/>
    <s v="AP010804.1"/>
    <n v="21603"/>
    <n v="22136"/>
    <s v="-"/>
    <m/>
    <x v="0"/>
    <m/>
    <m/>
    <m/>
    <m/>
    <s v="SJA_C2-00250"/>
    <n v="534"/>
    <m/>
    <m/>
  </r>
  <r>
    <x v="1"/>
    <x v="1"/>
    <x v="0"/>
    <s v="Primary Assembly"/>
    <s v="chromosome"/>
    <n v="2"/>
    <s v="AP010804.1"/>
    <n v="21603"/>
    <n v="22136"/>
    <s v="-"/>
    <s v="BAI98388.1"/>
    <x v="0"/>
    <m/>
    <s v="conserved hypothetical protein"/>
    <m/>
    <m/>
    <s v="SJA_C2-00250"/>
    <n v="534"/>
    <n v="177"/>
    <m/>
  </r>
  <r>
    <x v="0"/>
    <x v="0"/>
    <x v="0"/>
    <s v="Primary Assembly"/>
    <s v="plasmid"/>
    <s v="pCHQ1"/>
    <s v="AP010805.1"/>
    <n v="21915"/>
    <n v="22877"/>
    <s v="+"/>
    <m/>
    <x v="0"/>
    <m/>
    <m/>
    <m/>
    <m/>
    <s v="SJA_P1-00270"/>
    <n v="963"/>
    <m/>
    <m/>
  </r>
  <r>
    <x v="1"/>
    <x v="1"/>
    <x v="0"/>
    <s v="Primary Assembly"/>
    <s v="plasmid"/>
    <s v="pCHQ1"/>
    <s v="AP010805.1"/>
    <n v="21915"/>
    <n v="22877"/>
    <s v="+"/>
    <s v="BAI98979.1"/>
    <x v="0"/>
    <m/>
    <s v="invertase/recombinase like protein"/>
    <m/>
    <m/>
    <s v="SJA_P1-00270"/>
    <n v="963"/>
    <n v="320"/>
    <m/>
  </r>
  <r>
    <x v="0"/>
    <x v="0"/>
    <x v="0"/>
    <s v="Primary Assembly"/>
    <s v="chromosome"/>
    <n v="2"/>
    <s v="AP010804.1"/>
    <n v="22252"/>
    <n v="22674"/>
    <s v="-"/>
    <m/>
    <x v="0"/>
    <m/>
    <m/>
    <m/>
    <m/>
    <s v="SJA_C2-00260"/>
    <n v="423"/>
    <m/>
    <m/>
  </r>
  <r>
    <x v="1"/>
    <x v="1"/>
    <x v="0"/>
    <s v="Primary Assembly"/>
    <s v="chromosome"/>
    <n v="2"/>
    <s v="AP010804.1"/>
    <n v="22252"/>
    <n v="22674"/>
    <s v="-"/>
    <s v="BAI98389.1"/>
    <x v="0"/>
    <m/>
    <s v="TadE-like protein"/>
    <m/>
    <m/>
    <s v="SJA_C2-00260"/>
    <n v="423"/>
    <n v="140"/>
    <m/>
  </r>
  <r>
    <x v="0"/>
    <x v="0"/>
    <x v="0"/>
    <s v="Primary Assembly"/>
    <s v="chromosome"/>
    <n v="1"/>
    <s v="AP010803.1"/>
    <n v="22299"/>
    <n v="22907"/>
    <s v="+"/>
    <m/>
    <x v="0"/>
    <m/>
    <m/>
    <s v="linN"/>
    <m/>
    <s v="SJA_C1-00240"/>
    <n v="609"/>
    <m/>
    <m/>
  </r>
  <r>
    <x v="1"/>
    <x v="1"/>
    <x v="0"/>
    <s v="Primary Assembly"/>
    <s v="chromosome"/>
    <n v="1"/>
    <s v="AP010803.1"/>
    <n v="22299"/>
    <n v="22907"/>
    <s v="+"/>
    <s v="BAI94858.1"/>
    <x v="0"/>
    <m/>
    <s v="ABC-type transport system auxiliary component (lipoprotein)"/>
    <s v="linN"/>
    <m/>
    <s v="SJA_C1-00240"/>
    <n v="609"/>
    <n v="202"/>
    <m/>
  </r>
  <r>
    <x v="0"/>
    <x v="0"/>
    <x v="0"/>
    <s v="Primary Assembly"/>
    <s v="plasmid"/>
    <s v="pUT1"/>
    <s v="AP010806.1"/>
    <n v="22478"/>
    <n v="25603"/>
    <s v="-"/>
    <m/>
    <x v="0"/>
    <m/>
    <m/>
    <s v="traA"/>
    <m/>
    <s v="SJA_P2-00340"/>
    <n v="3126"/>
    <m/>
    <m/>
  </r>
  <r>
    <x v="1"/>
    <x v="1"/>
    <x v="0"/>
    <s v="Primary Assembly"/>
    <s v="plasmid"/>
    <s v="pUT1"/>
    <s v="AP010806.1"/>
    <n v="22478"/>
    <n v="25603"/>
    <s v="-"/>
    <s v="BAI99210.1"/>
    <x v="0"/>
    <m/>
    <s v="conjugal transfer protein TraA"/>
    <s v="traA"/>
    <m/>
    <s v="SJA_P2-00340"/>
    <n v="3126"/>
    <n v="1041"/>
    <m/>
  </r>
  <r>
    <x v="0"/>
    <x v="0"/>
    <x v="0"/>
    <s v="Primary Assembly"/>
    <s v="chromosome"/>
    <n v="2"/>
    <s v="AP010804.1"/>
    <n v="22680"/>
    <n v="22862"/>
    <s v="-"/>
    <m/>
    <x v="0"/>
    <m/>
    <m/>
    <m/>
    <m/>
    <s v="SJA_C2-00270"/>
    <n v="183"/>
    <m/>
    <m/>
  </r>
  <r>
    <x v="1"/>
    <x v="1"/>
    <x v="0"/>
    <s v="Primary Assembly"/>
    <s v="chromosome"/>
    <n v="2"/>
    <s v="AP010804.1"/>
    <n v="22680"/>
    <n v="22862"/>
    <s v="-"/>
    <s v="BAI98390.1"/>
    <x v="0"/>
    <m/>
    <s v="putative pilus assembly protein"/>
    <m/>
    <m/>
    <s v="SJA_C2-00270"/>
    <n v="183"/>
    <n v="60"/>
    <m/>
  </r>
  <r>
    <x v="0"/>
    <x v="0"/>
    <x v="0"/>
    <s v="Primary Assembly"/>
    <s v="plasmid"/>
    <s v="pCHQ1"/>
    <s v="AP010805.1"/>
    <n v="22874"/>
    <n v="23494"/>
    <s v="-"/>
    <m/>
    <x v="0"/>
    <m/>
    <m/>
    <m/>
    <m/>
    <s v="SJA_P1-00280"/>
    <n v="621"/>
    <m/>
    <m/>
  </r>
  <r>
    <x v="1"/>
    <x v="1"/>
    <x v="0"/>
    <s v="Primary Assembly"/>
    <s v="plasmid"/>
    <s v="pCHQ1"/>
    <s v="AP010805.1"/>
    <n v="22874"/>
    <n v="23494"/>
    <s v="-"/>
    <s v="BAI98980.1"/>
    <x v="0"/>
    <m/>
    <s v="putative phosphoglycerate mutase"/>
    <m/>
    <m/>
    <s v="SJA_P1-00280"/>
    <n v="621"/>
    <n v="206"/>
    <m/>
  </r>
  <r>
    <x v="0"/>
    <x v="0"/>
    <x v="0"/>
    <s v="Primary Assembly"/>
    <s v="chromosome"/>
    <n v="2"/>
    <s v="AP010804.1"/>
    <n v="22936"/>
    <n v="24732"/>
    <s v="-"/>
    <m/>
    <x v="0"/>
    <m/>
    <m/>
    <m/>
    <m/>
    <s v="SJA_C2-00280"/>
    <n v="1797"/>
    <m/>
    <m/>
  </r>
  <r>
    <x v="1"/>
    <x v="1"/>
    <x v="0"/>
    <s v="Primary Assembly"/>
    <s v="chromosome"/>
    <n v="2"/>
    <s v="AP010804.1"/>
    <n v="22936"/>
    <n v="24732"/>
    <s v="-"/>
    <s v="BAI98391.1"/>
    <x v="0"/>
    <m/>
    <s v="putative membrane protein"/>
    <m/>
    <m/>
    <s v="SJA_C2-00280"/>
    <n v="1797"/>
    <n v="598"/>
    <m/>
  </r>
  <r>
    <x v="0"/>
    <x v="0"/>
    <x v="0"/>
    <s v="Primary Assembly"/>
    <s v="chromosome"/>
    <n v="1"/>
    <s v="AP010803.1"/>
    <n v="23023"/>
    <n v="25620"/>
    <s v="-"/>
    <m/>
    <x v="0"/>
    <m/>
    <m/>
    <s v="pepN"/>
    <m/>
    <s v="SJA_C1-00250"/>
    <n v="2598"/>
    <m/>
    <m/>
  </r>
  <r>
    <x v="1"/>
    <x v="1"/>
    <x v="0"/>
    <s v="Primary Assembly"/>
    <s v="chromosome"/>
    <n v="1"/>
    <s v="AP010803.1"/>
    <n v="23023"/>
    <n v="25620"/>
    <s v="-"/>
    <s v="BAI94859.1"/>
    <x v="0"/>
    <m/>
    <s v="aminopeptidase N"/>
    <s v="pepN"/>
    <m/>
    <s v="SJA_C1-00250"/>
    <n v="2598"/>
    <n v="865"/>
    <m/>
  </r>
  <r>
    <x v="0"/>
    <x v="0"/>
    <x v="0"/>
    <s v="Primary Assembly"/>
    <s v="plasmid"/>
    <s v="pCHQ1"/>
    <s v="AP010805.1"/>
    <n v="23504"/>
    <n v="23785"/>
    <s v="-"/>
    <m/>
    <x v="0"/>
    <m/>
    <m/>
    <s v="relE"/>
    <m/>
    <s v="SJA_P1-00290"/>
    <n v="282"/>
    <m/>
    <m/>
  </r>
  <r>
    <x v="1"/>
    <x v="1"/>
    <x v="0"/>
    <s v="Primary Assembly"/>
    <s v="plasmid"/>
    <s v="pCHQ1"/>
    <s v="AP010805.1"/>
    <n v="23504"/>
    <n v="23785"/>
    <s v="-"/>
    <s v="BAI98981.1"/>
    <x v="0"/>
    <m/>
    <s v="RelE/StbE-family addiction module toxin"/>
    <s v="relE"/>
    <m/>
    <s v="SJA_P1-00290"/>
    <n v="282"/>
    <n v="93"/>
    <m/>
  </r>
  <r>
    <x v="0"/>
    <x v="0"/>
    <x v="0"/>
    <s v="Primary Assembly"/>
    <s v="plasmid"/>
    <s v="pCHQ1"/>
    <s v="AP010805.1"/>
    <n v="23772"/>
    <n v="24038"/>
    <s v="-"/>
    <m/>
    <x v="0"/>
    <m/>
    <m/>
    <s v="relB"/>
    <m/>
    <s v="SJA_P1-00300"/>
    <n v="267"/>
    <m/>
    <m/>
  </r>
  <r>
    <x v="1"/>
    <x v="1"/>
    <x v="0"/>
    <s v="Primary Assembly"/>
    <s v="plasmid"/>
    <s v="pCHQ1"/>
    <s v="AP010805.1"/>
    <n v="23772"/>
    <n v="24038"/>
    <s v="-"/>
    <s v="BAI98982.1"/>
    <x v="0"/>
    <m/>
    <s v="RelB antitoxin"/>
    <s v="relB"/>
    <m/>
    <s v="SJA_P1-00300"/>
    <n v="267"/>
    <n v="88"/>
    <m/>
  </r>
  <r>
    <x v="0"/>
    <x v="0"/>
    <x v="0"/>
    <s v="Primary Assembly"/>
    <s v="plasmid"/>
    <s v="pCHQ1"/>
    <s v="AP010805.1"/>
    <n v="24089"/>
    <n v="24454"/>
    <s v="+"/>
    <m/>
    <x v="0"/>
    <m/>
    <m/>
    <m/>
    <m/>
    <s v="SJA_P1-00310"/>
    <n v="366"/>
    <m/>
    <m/>
  </r>
  <r>
    <x v="1"/>
    <x v="1"/>
    <x v="0"/>
    <s v="Primary Assembly"/>
    <s v="plasmid"/>
    <s v="pCHQ1"/>
    <s v="AP010805.1"/>
    <n v="24089"/>
    <n v="24454"/>
    <s v="+"/>
    <s v="BAI98983.1"/>
    <x v="0"/>
    <m/>
    <s v="hypothetical protein"/>
    <m/>
    <m/>
    <s v="SJA_P1-00310"/>
    <n v="366"/>
    <n v="121"/>
    <m/>
  </r>
  <r>
    <x v="0"/>
    <x v="0"/>
    <x v="0"/>
    <s v="Primary Assembly"/>
    <s v="plasmid"/>
    <s v="pCHQ1"/>
    <s v="AP010805.1"/>
    <n v="24469"/>
    <n v="25110"/>
    <s v="+"/>
    <m/>
    <x v="0"/>
    <m/>
    <m/>
    <m/>
    <m/>
    <s v="SJA_P1-00320"/>
    <n v="642"/>
    <m/>
    <m/>
  </r>
  <r>
    <x v="1"/>
    <x v="1"/>
    <x v="0"/>
    <s v="Primary Assembly"/>
    <s v="plasmid"/>
    <s v="pCHQ1"/>
    <s v="AP010805.1"/>
    <n v="24469"/>
    <n v="25110"/>
    <s v="+"/>
    <s v="BAI98984.1"/>
    <x v="0"/>
    <m/>
    <s v="hypothetical protein"/>
    <m/>
    <m/>
    <s v="SJA_P1-00320"/>
    <n v="642"/>
    <n v="213"/>
    <m/>
  </r>
  <r>
    <x v="0"/>
    <x v="0"/>
    <x v="0"/>
    <s v="Primary Assembly"/>
    <s v="chromosome"/>
    <n v="2"/>
    <s v="AP010804.1"/>
    <n v="24729"/>
    <n v="24926"/>
    <s v="-"/>
    <m/>
    <x v="0"/>
    <m/>
    <m/>
    <m/>
    <m/>
    <s v="SJA_C2-00290"/>
    <n v="198"/>
    <m/>
    <m/>
  </r>
  <r>
    <x v="1"/>
    <x v="1"/>
    <x v="0"/>
    <s v="Primary Assembly"/>
    <s v="chromosome"/>
    <n v="2"/>
    <s v="AP010804.1"/>
    <n v="24729"/>
    <n v="24926"/>
    <s v="-"/>
    <s v="BAI98392.1"/>
    <x v="0"/>
    <m/>
    <s v="hypothetical protein"/>
    <m/>
    <m/>
    <s v="SJA_C2-00290"/>
    <n v="198"/>
    <n v="65"/>
    <m/>
  </r>
  <r>
    <x v="0"/>
    <x v="0"/>
    <x v="0"/>
    <s v="Primary Assembly"/>
    <s v="chromosome"/>
    <n v="2"/>
    <s v="AP010804.1"/>
    <n v="24928"/>
    <n v="25542"/>
    <s v="-"/>
    <m/>
    <x v="0"/>
    <m/>
    <m/>
    <s v="tadD"/>
    <m/>
    <s v="SJA_C2-00300"/>
    <n v="615"/>
    <m/>
    <m/>
  </r>
  <r>
    <x v="1"/>
    <x v="1"/>
    <x v="0"/>
    <s v="Primary Assembly"/>
    <s v="chromosome"/>
    <n v="2"/>
    <s v="AP010804.1"/>
    <n v="24928"/>
    <n v="25542"/>
    <s v="-"/>
    <s v="BAI98393.1"/>
    <x v="0"/>
    <m/>
    <s v="Flp pilus assembly protein TadD"/>
    <s v="tadD"/>
    <m/>
    <s v="SJA_C2-00300"/>
    <n v="615"/>
    <n v="204"/>
    <m/>
  </r>
  <r>
    <x v="0"/>
    <x v="0"/>
    <x v="0"/>
    <s v="Primary Assembly"/>
    <s v="plasmid"/>
    <s v="pCHQ1"/>
    <s v="AP010805.1"/>
    <n v="25186"/>
    <n v="25839"/>
    <s v="+"/>
    <m/>
    <x v="0"/>
    <m/>
    <m/>
    <m/>
    <m/>
    <s v="SJA_P1-00330"/>
    <n v="654"/>
    <m/>
    <m/>
  </r>
  <r>
    <x v="1"/>
    <x v="1"/>
    <x v="0"/>
    <s v="Primary Assembly"/>
    <s v="plasmid"/>
    <s v="pCHQ1"/>
    <s v="AP010805.1"/>
    <n v="25186"/>
    <n v="25839"/>
    <s v="+"/>
    <s v="BAI98985.1"/>
    <x v="0"/>
    <m/>
    <s v="ParA-like protein"/>
    <m/>
    <m/>
    <s v="SJA_P1-00330"/>
    <n v="654"/>
    <n v="217"/>
    <m/>
  </r>
  <r>
    <x v="0"/>
    <x v="0"/>
    <x v="0"/>
    <s v="Primary Assembly"/>
    <s v="chromosome"/>
    <n v="2"/>
    <s v="AP010804.1"/>
    <n v="25539"/>
    <n v="26402"/>
    <s v="-"/>
    <m/>
    <x v="0"/>
    <m/>
    <m/>
    <s v="tadC"/>
    <m/>
    <s v="SJA_C2-00310"/>
    <n v="864"/>
    <m/>
    <m/>
  </r>
  <r>
    <x v="1"/>
    <x v="1"/>
    <x v="0"/>
    <s v="Primary Assembly"/>
    <s v="chromosome"/>
    <n v="2"/>
    <s v="AP010804.1"/>
    <n v="25539"/>
    <n v="26402"/>
    <s v="-"/>
    <s v="BAI98394.1"/>
    <x v="0"/>
    <m/>
    <s v="Flp pilus assembly protein TadC"/>
    <s v="tadC"/>
    <m/>
    <s v="SJA_C2-00310"/>
    <n v="864"/>
    <n v="287"/>
    <m/>
  </r>
  <r>
    <x v="0"/>
    <x v="0"/>
    <x v="0"/>
    <s v="Primary Assembly"/>
    <s v="chromosome"/>
    <n v="1"/>
    <s v="AP010803.1"/>
    <n v="25771"/>
    <n v="26673"/>
    <s v="-"/>
    <m/>
    <x v="0"/>
    <m/>
    <m/>
    <m/>
    <m/>
    <s v="SJA_C1-00260"/>
    <n v="903"/>
    <m/>
    <m/>
  </r>
  <r>
    <x v="1"/>
    <x v="1"/>
    <x v="0"/>
    <s v="Primary Assembly"/>
    <s v="chromosome"/>
    <n v="1"/>
    <s v="AP010803.1"/>
    <n v="25771"/>
    <n v="26673"/>
    <s v="-"/>
    <s v="BAI94860.1"/>
    <x v="0"/>
    <m/>
    <s v="ParB-like protein"/>
    <m/>
    <m/>
    <s v="SJA_C1-00260"/>
    <n v="903"/>
    <n v="300"/>
    <m/>
  </r>
  <r>
    <x v="0"/>
    <x v="0"/>
    <x v="0"/>
    <s v="Primary Assembly"/>
    <s v="plasmid"/>
    <s v="pUT1"/>
    <s v="AP010806.1"/>
    <n v="25780"/>
    <n v="26085"/>
    <s v="+"/>
    <m/>
    <x v="0"/>
    <m/>
    <m/>
    <m/>
    <m/>
    <s v="SJA_P2-00350"/>
    <n v="306"/>
    <m/>
    <m/>
  </r>
  <r>
    <x v="1"/>
    <x v="1"/>
    <x v="0"/>
    <s v="Primary Assembly"/>
    <s v="plasmid"/>
    <s v="pUT1"/>
    <s v="AP010806.1"/>
    <n v="25780"/>
    <n v="26085"/>
    <s v="+"/>
    <s v="BAI99211.1"/>
    <x v="0"/>
    <m/>
    <s v="hypothetical protein"/>
    <m/>
    <m/>
    <s v="SJA_P2-00350"/>
    <n v="306"/>
    <n v="101"/>
    <m/>
  </r>
  <r>
    <x v="0"/>
    <x v="0"/>
    <x v="0"/>
    <s v="Primary Assembly"/>
    <s v="plasmid"/>
    <s v="pCHQ1"/>
    <s v="AP010805.1"/>
    <n v="25836"/>
    <n v="26150"/>
    <s v="+"/>
    <m/>
    <x v="0"/>
    <m/>
    <m/>
    <m/>
    <m/>
    <s v="SJA_P1-00340"/>
    <n v="315"/>
    <m/>
    <m/>
  </r>
  <r>
    <x v="1"/>
    <x v="1"/>
    <x v="0"/>
    <s v="Primary Assembly"/>
    <s v="plasmid"/>
    <s v="pCHQ1"/>
    <s v="AP010805.1"/>
    <n v="25836"/>
    <n v="26150"/>
    <s v="+"/>
    <s v="BAI98986.1"/>
    <x v="0"/>
    <m/>
    <s v="hypothetical protein"/>
    <m/>
    <m/>
    <s v="SJA_P1-00340"/>
    <n v="315"/>
    <n v="104"/>
    <m/>
  </r>
  <r>
    <x v="0"/>
    <x v="0"/>
    <x v="0"/>
    <s v="Primary Assembly"/>
    <s v="plasmid"/>
    <s v="pUT1"/>
    <s v="AP010806.1"/>
    <n v="26123"/>
    <n v="26359"/>
    <s v="+"/>
    <m/>
    <x v="0"/>
    <m/>
    <m/>
    <s v="traD"/>
    <m/>
    <s v="SJA_P2-00360"/>
    <n v="237"/>
    <m/>
    <m/>
  </r>
  <r>
    <x v="1"/>
    <x v="1"/>
    <x v="0"/>
    <s v="Primary Assembly"/>
    <s v="plasmid"/>
    <s v="pUT1"/>
    <s v="AP010806.1"/>
    <n v="26123"/>
    <n v="26359"/>
    <s v="+"/>
    <s v="BAI99212.1"/>
    <x v="0"/>
    <m/>
    <s v="conjugal transfer protein TraD"/>
    <s v="traD"/>
    <m/>
    <s v="SJA_P2-00360"/>
    <n v="237"/>
    <n v="78"/>
    <m/>
  </r>
  <r>
    <x v="0"/>
    <x v="0"/>
    <x v="0"/>
    <s v="Primary Assembly"/>
    <s v="plasmid"/>
    <s v="pCHQ1"/>
    <s v="AP010805.1"/>
    <n v="26169"/>
    <n v="26696"/>
    <s v="+"/>
    <m/>
    <x v="0"/>
    <m/>
    <m/>
    <m/>
    <m/>
    <s v="SJA_P1-00350"/>
    <n v="528"/>
    <m/>
    <m/>
  </r>
  <r>
    <x v="1"/>
    <x v="1"/>
    <x v="0"/>
    <s v="Primary Assembly"/>
    <s v="plasmid"/>
    <s v="pCHQ1"/>
    <s v="AP010805.1"/>
    <n v="26169"/>
    <n v="26696"/>
    <s v="+"/>
    <s v="BAI98987.1"/>
    <x v="0"/>
    <m/>
    <s v="putative acetyltransferase"/>
    <m/>
    <m/>
    <s v="SJA_P1-00350"/>
    <n v="528"/>
    <n v="175"/>
    <m/>
  </r>
  <r>
    <x v="0"/>
    <x v="0"/>
    <x v="0"/>
    <s v="Primary Assembly"/>
    <s v="plasmid"/>
    <s v="pUT1"/>
    <s v="AP010806.1"/>
    <n v="26352"/>
    <n v="26627"/>
    <s v="+"/>
    <m/>
    <x v="0"/>
    <m/>
    <m/>
    <m/>
    <m/>
    <s v="SJA_P2-00370"/>
    <n v="276"/>
    <m/>
    <m/>
  </r>
  <r>
    <x v="1"/>
    <x v="1"/>
    <x v="0"/>
    <s v="Primary Assembly"/>
    <s v="plasmid"/>
    <s v="pUT1"/>
    <s v="AP010806.1"/>
    <n v="26352"/>
    <n v="26627"/>
    <s v="+"/>
    <s v="BAI99213.1"/>
    <x v="0"/>
    <m/>
    <s v="hypothetical protein"/>
    <m/>
    <m/>
    <s v="SJA_P2-00370"/>
    <n v="276"/>
    <n v="91"/>
    <m/>
  </r>
  <r>
    <x v="0"/>
    <x v="0"/>
    <x v="0"/>
    <s v="Primary Assembly"/>
    <s v="chromosome"/>
    <n v="2"/>
    <s v="AP010804.1"/>
    <n v="26402"/>
    <n v="27295"/>
    <s v="-"/>
    <m/>
    <x v="0"/>
    <m/>
    <m/>
    <s v="tadB"/>
    <m/>
    <s v="SJA_C2-00320"/>
    <n v="894"/>
    <m/>
    <m/>
  </r>
  <r>
    <x v="1"/>
    <x v="1"/>
    <x v="0"/>
    <s v="Primary Assembly"/>
    <s v="chromosome"/>
    <n v="2"/>
    <s v="AP010804.1"/>
    <n v="26402"/>
    <n v="27295"/>
    <s v="-"/>
    <s v="BAI98395.1"/>
    <x v="0"/>
    <m/>
    <s v="Flp pilus assembly protein TadB"/>
    <s v="tadB"/>
    <m/>
    <s v="SJA_C2-00320"/>
    <n v="894"/>
    <n v="297"/>
    <m/>
  </r>
  <r>
    <x v="0"/>
    <x v="0"/>
    <x v="0"/>
    <s v="Primary Assembly"/>
    <s v="plasmid"/>
    <s v="pUT1"/>
    <s v="AP010806.1"/>
    <n v="26624"/>
    <n v="26908"/>
    <s v="+"/>
    <m/>
    <x v="0"/>
    <m/>
    <m/>
    <m/>
    <m/>
    <s v="SJA_P2-00380"/>
    <n v="285"/>
    <m/>
    <m/>
  </r>
  <r>
    <x v="1"/>
    <x v="1"/>
    <x v="0"/>
    <s v="Primary Assembly"/>
    <s v="plasmid"/>
    <s v="pUT1"/>
    <s v="AP010806.1"/>
    <n v="26624"/>
    <n v="26908"/>
    <s v="+"/>
    <s v="BAI99214.1"/>
    <x v="0"/>
    <m/>
    <s v="hypothetical protein"/>
    <m/>
    <m/>
    <s v="SJA_P2-00380"/>
    <n v="285"/>
    <n v="94"/>
    <m/>
  </r>
  <r>
    <x v="0"/>
    <x v="0"/>
    <x v="0"/>
    <s v="Primary Assembly"/>
    <s v="chromosome"/>
    <n v="1"/>
    <s v="AP010803.1"/>
    <n v="26688"/>
    <n v="27470"/>
    <s v="-"/>
    <m/>
    <x v="0"/>
    <m/>
    <m/>
    <s v="parA"/>
    <m/>
    <s v="SJA_C1-00270"/>
    <n v="783"/>
    <m/>
    <m/>
  </r>
  <r>
    <x v="1"/>
    <x v="1"/>
    <x v="0"/>
    <s v="Primary Assembly"/>
    <s v="chromosome"/>
    <n v="1"/>
    <s v="AP010803.1"/>
    <n v="26688"/>
    <n v="27470"/>
    <s v="-"/>
    <s v="BAI94861.1"/>
    <x v="0"/>
    <m/>
    <s v="chromosome partitioning protein ParA"/>
    <s v="parA"/>
    <m/>
    <s v="SJA_C1-00270"/>
    <n v="783"/>
    <n v="260"/>
    <m/>
  </r>
  <r>
    <x v="0"/>
    <x v="0"/>
    <x v="0"/>
    <s v="Primary Assembly"/>
    <s v="plasmid"/>
    <s v="pCHQ1"/>
    <s v="AP010805.1"/>
    <n v="26786"/>
    <n v="27436"/>
    <s v="-"/>
    <m/>
    <x v="0"/>
    <m/>
    <m/>
    <s v="repA"/>
    <m/>
    <s v="SJA_P1-00360"/>
    <n v="651"/>
    <m/>
    <m/>
  </r>
  <r>
    <x v="1"/>
    <x v="1"/>
    <x v="0"/>
    <s v="Primary Assembly"/>
    <s v="plasmid"/>
    <s v="pCHQ1"/>
    <s v="AP010805.1"/>
    <n v="26786"/>
    <n v="27436"/>
    <s v="-"/>
    <s v="BAI98988.1"/>
    <x v="0"/>
    <m/>
    <s v="plasmid replication initiator protein RepA"/>
    <s v="repA"/>
    <m/>
    <s v="SJA_P1-00360"/>
    <n v="651"/>
    <n v="216"/>
    <m/>
  </r>
  <r>
    <x v="0"/>
    <x v="0"/>
    <x v="0"/>
    <s v="Primary Assembly"/>
    <s v="plasmid"/>
    <s v="pUT1"/>
    <s v="AP010806.1"/>
    <n v="26905"/>
    <n v="27840"/>
    <s v="+"/>
    <m/>
    <x v="0"/>
    <m/>
    <m/>
    <m/>
    <m/>
    <s v="SJA_P2-00390"/>
    <n v="936"/>
    <m/>
    <m/>
  </r>
  <r>
    <x v="1"/>
    <x v="1"/>
    <x v="0"/>
    <s v="Primary Assembly"/>
    <s v="plasmid"/>
    <s v="pUT1"/>
    <s v="AP010806.1"/>
    <n v="26905"/>
    <n v="27840"/>
    <s v="+"/>
    <s v="BAI99215.1"/>
    <x v="0"/>
    <m/>
    <s v="putative nucleotidyltransferase"/>
    <m/>
    <m/>
    <s v="SJA_P2-00390"/>
    <n v="936"/>
    <n v="311"/>
    <m/>
  </r>
  <r>
    <x v="0"/>
    <x v="0"/>
    <x v="0"/>
    <s v="Primary Assembly"/>
    <s v="chromosome"/>
    <n v="2"/>
    <s v="AP010804.1"/>
    <n v="27289"/>
    <n v="28617"/>
    <s v="-"/>
    <m/>
    <x v="0"/>
    <m/>
    <m/>
    <s v="cpaF"/>
    <m/>
    <s v="SJA_C2-00330"/>
    <n v="1329"/>
    <m/>
    <m/>
  </r>
  <r>
    <x v="1"/>
    <x v="1"/>
    <x v="0"/>
    <s v="Primary Assembly"/>
    <s v="chromosome"/>
    <n v="2"/>
    <s v="AP010804.1"/>
    <n v="27289"/>
    <n v="28617"/>
    <s v="-"/>
    <s v="BAI98396.1"/>
    <x v="0"/>
    <m/>
    <s v="pilus assembly protein CpaF"/>
    <s v="cpaF"/>
    <m/>
    <s v="SJA_C2-00330"/>
    <n v="1329"/>
    <n v="442"/>
    <m/>
  </r>
  <r>
    <x v="0"/>
    <x v="0"/>
    <x v="0"/>
    <s v="Primary Assembly"/>
    <s v="plasmid"/>
    <s v="pCHQ1"/>
    <s v="AP010805.1"/>
    <n v="27455"/>
    <n v="28249"/>
    <s v="+"/>
    <m/>
    <x v="0"/>
    <m/>
    <m/>
    <s v="tnp"/>
    <m/>
    <s v="SJA_P1-00370"/>
    <n v="795"/>
    <m/>
    <m/>
  </r>
  <r>
    <x v="1"/>
    <x v="1"/>
    <x v="0"/>
    <s v="Primary Assembly"/>
    <s v="plasmid"/>
    <s v="pCHQ1"/>
    <s v="AP010805.1"/>
    <n v="27455"/>
    <n v="28249"/>
    <s v="+"/>
    <s v="BAI98989.1"/>
    <x v="0"/>
    <m/>
    <s v="transposase of IS6100"/>
    <s v="tnp"/>
    <m/>
    <s v="SJA_P1-00370"/>
    <n v="795"/>
    <n v="264"/>
    <m/>
  </r>
  <r>
    <x v="0"/>
    <x v="0"/>
    <x v="0"/>
    <s v="Primary Assembly"/>
    <s v="chromosome"/>
    <n v="1"/>
    <s v="AP010803.1"/>
    <n v="27467"/>
    <n v="28108"/>
    <s v="-"/>
    <m/>
    <x v="0"/>
    <m/>
    <m/>
    <s v="gidB"/>
    <m/>
    <s v="SJA_C1-00280"/>
    <n v="642"/>
    <m/>
    <m/>
  </r>
  <r>
    <x v="1"/>
    <x v="1"/>
    <x v="0"/>
    <s v="Primary Assembly"/>
    <s v="chromosome"/>
    <n v="1"/>
    <s v="AP010803.1"/>
    <n v="27467"/>
    <n v="28108"/>
    <s v="-"/>
    <s v="BAI94862.1"/>
    <x v="0"/>
    <m/>
    <s v="putative S-adenosylmethionine-dependent methyltransferase involved in bacterial cell division"/>
    <s v="gidB"/>
    <m/>
    <s v="SJA_C1-00280"/>
    <n v="642"/>
    <n v="213"/>
    <m/>
  </r>
  <r>
    <x v="0"/>
    <x v="0"/>
    <x v="0"/>
    <s v="Primary Assembly"/>
    <s v="plasmid"/>
    <s v="pUT1"/>
    <s v="AP010806.1"/>
    <n v="27837"/>
    <n v="28553"/>
    <s v="+"/>
    <m/>
    <x v="0"/>
    <m/>
    <m/>
    <m/>
    <m/>
    <s v="SJA_P2-00400"/>
    <n v="717"/>
    <m/>
    <m/>
  </r>
  <r>
    <x v="1"/>
    <x v="1"/>
    <x v="0"/>
    <s v="Primary Assembly"/>
    <s v="plasmid"/>
    <s v="pUT1"/>
    <s v="AP010806.1"/>
    <n v="27837"/>
    <n v="28553"/>
    <s v="+"/>
    <s v="BAI99216.1"/>
    <x v="0"/>
    <m/>
    <s v="conserved hypothetical protein"/>
    <m/>
    <m/>
    <s v="SJA_P2-00400"/>
    <n v="717"/>
    <n v="238"/>
    <m/>
  </r>
  <r>
    <x v="0"/>
    <x v="0"/>
    <x v="0"/>
    <s v="Primary Assembly"/>
    <s v="chromosome"/>
    <n v="1"/>
    <s v="AP010803.1"/>
    <n v="28105"/>
    <n v="29955"/>
    <s v="-"/>
    <m/>
    <x v="0"/>
    <m/>
    <m/>
    <s v="gidA"/>
    <m/>
    <s v="SJA_C1-00290"/>
    <n v="1851"/>
    <m/>
    <m/>
  </r>
  <r>
    <x v="1"/>
    <x v="1"/>
    <x v="0"/>
    <s v="Primary Assembly"/>
    <s v="chromosome"/>
    <n v="1"/>
    <s v="AP010803.1"/>
    <n v="28105"/>
    <n v="29955"/>
    <s v="-"/>
    <s v="BAI94863.1"/>
    <x v="0"/>
    <m/>
    <s v="NAD/FAD-utilizing enzyme apparently involved in cell division"/>
    <s v="gidA"/>
    <m/>
    <s v="SJA_C1-00290"/>
    <n v="1851"/>
    <n v="616"/>
    <m/>
  </r>
  <r>
    <x v="0"/>
    <x v="0"/>
    <x v="0"/>
    <s v="Primary Assembly"/>
    <s v="plasmid"/>
    <s v="pCHQ1"/>
    <s v="AP010805.1"/>
    <n v="28221"/>
    <n v="28586"/>
    <s v="-"/>
    <m/>
    <x v="0"/>
    <m/>
    <m/>
    <m/>
    <m/>
    <s v="SJA_P1-00380"/>
    <n v="366"/>
    <m/>
    <m/>
  </r>
  <r>
    <x v="1"/>
    <x v="1"/>
    <x v="0"/>
    <s v="Primary Assembly"/>
    <s v="plasmid"/>
    <s v="pCHQ1"/>
    <s v="AP010805.1"/>
    <n v="28221"/>
    <n v="28586"/>
    <s v="-"/>
    <s v="BAI98990.1"/>
    <x v="0"/>
    <m/>
    <s v="putative transposase"/>
    <m/>
    <m/>
    <s v="SJA_P1-00380"/>
    <n v="366"/>
    <n v="121"/>
    <m/>
  </r>
  <r>
    <x v="0"/>
    <x v="0"/>
    <x v="0"/>
    <s v="Primary Assembly"/>
    <s v="plasmid"/>
    <s v="pUT1"/>
    <s v="AP010806.1"/>
    <n v="28560"/>
    <n v="30221"/>
    <s v="+"/>
    <m/>
    <x v="0"/>
    <m/>
    <m/>
    <s v="traG"/>
    <m/>
    <s v="SJA_P2-00410"/>
    <n v="1662"/>
    <m/>
    <m/>
  </r>
  <r>
    <x v="1"/>
    <x v="1"/>
    <x v="0"/>
    <s v="Primary Assembly"/>
    <s v="plasmid"/>
    <s v="pUT1"/>
    <s v="AP010806.1"/>
    <n v="28560"/>
    <n v="30221"/>
    <s v="+"/>
    <s v="BAI99217.1"/>
    <x v="0"/>
    <m/>
    <s v="conjugal transfer protein TraG"/>
    <s v="traG"/>
    <m/>
    <s v="SJA_P2-00410"/>
    <n v="1662"/>
    <n v="553"/>
    <m/>
  </r>
  <r>
    <x v="0"/>
    <x v="0"/>
    <x v="0"/>
    <s v="Primary Assembly"/>
    <s v="plasmid"/>
    <s v="pCHQ1"/>
    <s v="AP010805.1"/>
    <n v="28583"/>
    <n v="29704"/>
    <s v="-"/>
    <m/>
    <x v="0"/>
    <m/>
    <m/>
    <m/>
    <m/>
    <s v="SJA_P1-00390"/>
    <n v="1122"/>
    <m/>
    <m/>
  </r>
  <r>
    <x v="1"/>
    <x v="1"/>
    <x v="0"/>
    <s v="Primary Assembly"/>
    <s v="plasmid"/>
    <s v="pCHQ1"/>
    <s v="AP010805.1"/>
    <n v="28583"/>
    <n v="29704"/>
    <s v="-"/>
    <s v="BAI98991.1"/>
    <x v="0"/>
    <m/>
    <s v="conserved hypothetical protein"/>
    <m/>
    <m/>
    <s v="SJA_P1-00390"/>
    <n v="1122"/>
    <n v="373"/>
    <m/>
  </r>
  <r>
    <x v="0"/>
    <x v="0"/>
    <x v="0"/>
    <s v="Primary Assembly"/>
    <s v="chromosome"/>
    <n v="2"/>
    <s v="AP010804.1"/>
    <n v="28614"/>
    <n v="29765"/>
    <s v="-"/>
    <m/>
    <x v="0"/>
    <m/>
    <m/>
    <s v="cpaE"/>
    <m/>
    <s v="SJA_C2-00340"/>
    <n v="1152"/>
    <m/>
    <m/>
  </r>
  <r>
    <x v="1"/>
    <x v="1"/>
    <x v="0"/>
    <s v="Primary Assembly"/>
    <s v="chromosome"/>
    <n v="2"/>
    <s v="AP010804.1"/>
    <n v="28614"/>
    <n v="29765"/>
    <s v="-"/>
    <s v="BAI98397.1"/>
    <x v="0"/>
    <m/>
    <s v="pilus assembly protein CpaE"/>
    <s v="cpaE"/>
    <m/>
    <s v="SJA_C2-00340"/>
    <n v="1152"/>
    <n v="383"/>
    <m/>
  </r>
  <r>
    <x v="0"/>
    <x v="0"/>
    <x v="0"/>
    <s v="Primary Assembly"/>
    <s v="plasmid"/>
    <s v="pCHQ1"/>
    <s v="AP010805.1"/>
    <n v="29701"/>
    <n v="30153"/>
    <s v="-"/>
    <m/>
    <x v="0"/>
    <m/>
    <m/>
    <m/>
    <m/>
    <s v="SJA_P1-00400"/>
    <n v="453"/>
    <m/>
    <m/>
  </r>
  <r>
    <x v="1"/>
    <x v="1"/>
    <x v="0"/>
    <s v="Primary Assembly"/>
    <s v="plasmid"/>
    <s v="pCHQ1"/>
    <s v="AP010805.1"/>
    <n v="29701"/>
    <n v="30153"/>
    <s v="-"/>
    <s v="BAI98992.1"/>
    <x v="0"/>
    <m/>
    <s v="hypothetical protein"/>
    <m/>
    <m/>
    <s v="SJA_P1-00400"/>
    <n v="453"/>
    <n v="150"/>
    <m/>
  </r>
  <r>
    <x v="0"/>
    <x v="0"/>
    <x v="0"/>
    <s v="Primary Assembly"/>
    <s v="chromosome"/>
    <n v="2"/>
    <s v="AP010804.1"/>
    <n v="29768"/>
    <n v="30925"/>
    <s v="-"/>
    <m/>
    <x v="0"/>
    <m/>
    <m/>
    <s v="cpaC"/>
    <m/>
    <s v="SJA_C2-00350"/>
    <n v="1158"/>
    <m/>
    <m/>
  </r>
  <r>
    <x v="1"/>
    <x v="1"/>
    <x v="0"/>
    <s v="Primary Assembly"/>
    <s v="chromosome"/>
    <n v="2"/>
    <s v="AP010804.1"/>
    <n v="29768"/>
    <n v="30925"/>
    <s v="-"/>
    <s v="BAI98398.1"/>
    <x v="0"/>
    <m/>
    <s v="Flp pilus assembly protein secretin CpaC"/>
    <s v="cpaC"/>
    <m/>
    <s v="SJA_C2-00350"/>
    <n v="1158"/>
    <n v="385"/>
    <m/>
  </r>
  <r>
    <x v="0"/>
    <x v="0"/>
    <x v="0"/>
    <s v="Primary Assembly"/>
    <s v="chromosome"/>
    <n v="1"/>
    <s v="AP010803.1"/>
    <n v="30014"/>
    <n v="31297"/>
    <s v="-"/>
    <m/>
    <x v="0"/>
    <m/>
    <m/>
    <s v="thdF"/>
    <m/>
    <s v="SJA_C1-00300"/>
    <n v="1284"/>
    <m/>
    <m/>
  </r>
  <r>
    <x v="1"/>
    <x v="1"/>
    <x v="0"/>
    <s v="Primary Assembly"/>
    <s v="chromosome"/>
    <n v="1"/>
    <s v="AP010803.1"/>
    <n v="30014"/>
    <n v="31297"/>
    <s v="-"/>
    <s v="BAI94864.1"/>
    <x v="0"/>
    <m/>
    <s v="tRNA modification GTPase"/>
    <s v="thdF"/>
    <m/>
    <s v="SJA_C1-00300"/>
    <n v="1284"/>
    <n v="427"/>
    <m/>
  </r>
  <r>
    <x v="0"/>
    <x v="0"/>
    <x v="0"/>
    <s v="Primary Assembly"/>
    <s v="plasmid"/>
    <s v="pCHQ1"/>
    <s v="AP010805.1"/>
    <n v="30150"/>
    <n v="30614"/>
    <s v="-"/>
    <m/>
    <x v="0"/>
    <m/>
    <m/>
    <m/>
    <m/>
    <s v="SJA_P1-00410"/>
    <n v="465"/>
    <m/>
    <m/>
  </r>
  <r>
    <x v="1"/>
    <x v="1"/>
    <x v="0"/>
    <s v="Primary Assembly"/>
    <s v="plasmid"/>
    <s v="pCHQ1"/>
    <s v="AP010805.1"/>
    <n v="30150"/>
    <n v="30614"/>
    <s v="-"/>
    <s v="BAI98993.1"/>
    <x v="0"/>
    <m/>
    <s v="hypothetical protein"/>
    <m/>
    <m/>
    <s v="SJA_P1-00410"/>
    <n v="465"/>
    <n v="154"/>
    <m/>
  </r>
  <r>
    <x v="0"/>
    <x v="0"/>
    <x v="0"/>
    <s v="Primary Assembly"/>
    <s v="plasmid"/>
    <s v="pUT1"/>
    <s v="AP010806.1"/>
    <n v="30259"/>
    <n v="30720"/>
    <s v="+"/>
    <m/>
    <x v="0"/>
    <m/>
    <m/>
    <m/>
    <m/>
    <s v="SJA_P2-00420"/>
    <n v="462"/>
    <m/>
    <m/>
  </r>
  <r>
    <x v="1"/>
    <x v="1"/>
    <x v="0"/>
    <s v="Primary Assembly"/>
    <s v="plasmid"/>
    <s v="pUT1"/>
    <s v="AP010806.1"/>
    <n v="30259"/>
    <n v="30720"/>
    <s v="+"/>
    <s v="BAI99218.1"/>
    <x v="0"/>
    <m/>
    <s v="hypothetical protein"/>
    <m/>
    <m/>
    <s v="SJA_P2-00420"/>
    <n v="462"/>
    <n v="153"/>
    <m/>
  </r>
  <r>
    <x v="0"/>
    <x v="0"/>
    <x v="0"/>
    <s v="Primary Assembly"/>
    <s v="plasmid"/>
    <s v="pCHQ1"/>
    <s v="AP010805.1"/>
    <n v="30626"/>
    <n v="31273"/>
    <s v="-"/>
    <m/>
    <x v="0"/>
    <m/>
    <m/>
    <m/>
    <m/>
    <s v="SJA_P1-00420"/>
    <n v="648"/>
    <m/>
    <m/>
  </r>
  <r>
    <x v="1"/>
    <x v="1"/>
    <x v="0"/>
    <s v="Primary Assembly"/>
    <s v="plasmid"/>
    <s v="pCHQ1"/>
    <s v="AP010805.1"/>
    <n v="30626"/>
    <n v="31273"/>
    <s v="-"/>
    <s v="BAI98994.1"/>
    <x v="0"/>
    <m/>
    <s v="hypothetical protein"/>
    <m/>
    <m/>
    <s v="SJA_P1-00420"/>
    <n v="648"/>
    <n v="215"/>
    <m/>
  </r>
  <r>
    <x v="0"/>
    <x v="0"/>
    <x v="0"/>
    <s v="Primary Assembly"/>
    <s v="plasmid"/>
    <s v="pUT1"/>
    <s v="AP010806.1"/>
    <n v="30806"/>
    <n v="31069"/>
    <s v="-"/>
    <m/>
    <x v="0"/>
    <m/>
    <m/>
    <m/>
    <m/>
    <s v="SJA_P2-00430"/>
    <n v="264"/>
    <m/>
    <m/>
  </r>
  <r>
    <x v="1"/>
    <x v="1"/>
    <x v="0"/>
    <s v="Primary Assembly"/>
    <s v="plasmid"/>
    <s v="pUT1"/>
    <s v="AP010806.1"/>
    <n v="30806"/>
    <n v="31069"/>
    <s v="-"/>
    <s v="BAI99219.1"/>
    <x v="0"/>
    <m/>
    <s v="hypothetical protein"/>
    <m/>
    <m/>
    <s v="SJA_P2-00430"/>
    <n v="264"/>
    <n v="87"/>
    <m/>
  </r>
  <r>
    <x v="0"/>
    <x v="0"/>
    <x v="0"/>
    <s v="Primary Assembly"/>
    <s v="chromosome"/>
    <n v="2"/>
    <s v="AP010804.1"/>
    <n v="30961"/>
    <n v="31869"/>
    <s v="-"/>
    <m/>
    <x v="0"/>
    <m/>
    <m/>
    <s v="cpaB"/>
    <m/>
    <s v="SJA_C2-00360"/>
    <n v="909"/>
    <m/>
    <m/>
  </r>
  <r>
    <x v="1"/>
    <x v="1"/>
    <x v="0"/>
    <s v="Primary Assembly"/>
    <s v="chromosome"/>
    <n v="2"/>
    <s v="AP010804.1"/>
    <n v="30961"/>
    <n v="31869"/>
    <s v="-"/>
    <s v="BAI98399.1"/>
    <x v="0"/>
    <m/>
    <s v="Flp pilus assembly protein CpaB"/>
    <s v="cpaB"/>
    <m/>
    <s v="SJA_C2-00360"/>
    <n v="909"/>
    <n v="302"/>
    <m/>
  </r>
  <r>
    <x v="0"/>
    <x v="0"/>
    <x v="0"/>
    <s v="Primary Assembly"/>
    <s v="plasmid"/>
    <s v="pUT1"/>
    <s v="AP010806.1"/>
    <n v="31108"/>
    <n v="31413"/>
    <s v="+"/>
    <m/>
    <x v="0"/>
    <m/>
    <m/>
    <m/>
    <m/>
    <s v="SJA_P2-00440"/>
    <n v="306"/>
    <m/>
    <m/>
  </r>
  <r>
    <x v="1"/>
    <x v="1"/>
    <x v="0"/>
    <s v="Primary Assembly"/>
    <s v="plasmid"/>
    <s v="pUT1"/>
    <s v="AP010806.1"/>
    <n v="31108"/>
    <n v="31413"/>
    <s v="+"/>
    <s v="BAI99220.1"/>
    <x v="0"/>
    <m/>
    <s v="hypothetical protein"/>
    <m/>
    <m/>
    <s v="SJA_P2-00440"/>
    <n v="306"/>
    <n v="101"/>
    <m/>
  </r>
  <r>
    <x v="0"/>
    <x v="0"/>
    <x v="0"/>
    <s v="Primary Assembly"/>
    <s v="chromosome"/>
    <n v="1"/>
    <s v="AP010803.1"/>
    <n v="31319"/>
    <n v="31579"/>
    <s v="-"/>
    <m/>
    <x v="0"/>
    <m/>
    <m/>
    <m/>
    <m/>
    <s v="SJA_C1-00310"/>
    <n v="261"/>
    <m/>
    <m/>
  </r>
  <r>
    <x v="1"/>
    <x v="1"/>
    <x v="0"/>
    <s v="Primary Assembly"/>
    <s v="chromosome"/>
    <n v="1"/>
    <s v="AP010803.1"/>
    <n v="31319"/>
    <n v="31579"/>
    <s v="-"/>
    <s v="BAI94865.1"/>
    <x v="0"/>
    <m/>
    <s v="hypothetical protein"/>
    <m/>
    <m/>
    <s v="SJA_C1-00310"/>
    <n v="261"/>
    <n v="86"/>
    <m/>
  </r>
  <r>
    <x v="0"/>
    <x v="0"/>
    <x v="0"/>
    <s v="Primary Assembly"/>
    <s v="plasmid"/>
    <s v="pCHQ1"/>
    <s v="AP010805.1"/>
    <n v="31431"/>
    <n v="31919"/>
    <s v="-"/>
    <m/>
    <x v="0"/>
    <m/>
    <m/>
    <m/>
    <m/>
    <s v="SJA_P1-00430"/>
    <n v="489"/>
    <m/>
    <m/>
  </r>
  <r>
    <x v="1"/>
    <x v="1"/>
    <x v="0"/>
    <s v="Primary Assembly"/>
    <s v="plasmid"/>
    <s v="pCHQ1"/>
    <s v="AP010805.1"/>
    <n v="31431"/>
    <n v="31919"/>
    <s v="-"/>
    <s v="BAI98995.1"/>
    <x v="0"/>
    <m/>
    <s v="hypothetical protein"/>
    <m/>
    <m/>
    <s v="SJA_P1-00430"/>
    <n v="489"/>
    <n v="162"/>
    <m/>
  </r>
  <r>
    <x v="0"/>
    <x v="0"/>
    <x v="0"/>
    <s v="Primary Assembly"/>
    <s v="chromosome"/>
    <n v="1"/>
    <s v="AP010803.1"/>
    <n v="31738"/>
    <n v="32436"/>
    <s v="+"/>
    <m/>
    <x v="0"/>
    <m/>
    <m/>
    <m/>
    <m/>
    <s v="SJA_C1-00320"/>
    <n v="699"/>
    <m/>
    <m/>
  </r>
  <r>
    <x v="1"/>
    <x v="1"/>
    <x v="0"/>
    <s v="Primary Assembly"/>
    <s v="chromosome"/>
    <n v="1"/>
    <s v="AP010803.1"/>
    <n v="31738"/>
    <n v="32436"/>
    <s v="+"/>
    <s v="BAI94866.1"/>
    <x v="0"/>
    <m/>
    <s v="carboxymethylenebutenolidase"/>
    <m/>
    <m/>
    <s v="SJA_C1-00320"/>
    <n v="699"/>
    <n v="232"/>
    <m/>
  </r>
  <r>
    <x v="0"/>
    <x v="0"/>
    <x v="0"/>
    <s v="Primary Assembly"/>
    <s v="plasmid"/>
    <s v="pCHQ1"/>
    <s v="AP010805.1"/>
    <n v="32034"/>
    <n v="32228"/>
    <s v="+"/>
    <m/>
    <x v="0"/>
    <m/>
    <m/>
    <m/>
    <m/>
    <s v="SJA_P1-00440"/>
    <n v="195"/>
    <m/>
    <m/>
  </r>
  <r>
    <x v="1"/>
    <x v="1"/>
    <x v="0"/>
    <s v="Primary Assembly"/>
    <s v="plasmid"/>
    <s v="pCHQ1"/>
    <s v="AP010805.1"/>
    <n v="32034"/>
    <n v="32228"/>
    <s v="+"/>
    <s v="BAI98996.1"/>
    <x v="0"/>
    <m/>
    <s v="hypothetical protein"/>
    <m/>
    <m/>
    <s v="SJA_P1-00440"/>
    <n v="195"/>
    <n v="64"/>
    <m/>
  </r>
  <r>
    <x v="0"/>
    <x v="0"/>
    <x v="0"/>
    <s v="Primary Assembly"/>
    <s v="chromosome"/>
    <n v="2"/>
    <s v="AP010804.1"/>
    <n v="32173"/>
    <n v="33213"/>
    <s v="-"/>
    <m/>
    <x v="0"/>
    <m/>
    <m/>
    <m/>
    <m/>
    <s v="SJA_C2-00370"/>
    <n v="1041"/>
    <m/>
    <m/>
  </r>
  <r>
    <x v="1"/>
    <x v="1"/>
    <x v="0"/>
    <s v="Primary Assembly"/>
    <s v="chromosome"/>
    <n v="2"/>
    <s v="AP010804.1"/>
    <n v="32173"/>
    <n v="33213"/>
    <s v="-"/>
    <s v="BAI98400.1"/>
    <x v="0"/>
    <m/>
    <s v="putative 4-hydroxyphenylpyruvate dioxygenase"/>
    <m/>
    <m/>
    <s v="SJA_C2-00370"/>
    <n v="1041"/>
    <n v="346"/>
    <m/>
  </r>
  <r>
    <x v="0"/>
    <x v="0"/>
    <x v="0"/>
    <s v="Primary Assembly"/>
    <s v="plasmid"/>
    <s v="pCHQ1"/>
    <s v="AP010805.1"/>
    <n v="32259"/>
    <n v="32957"/>
    <s v="-"/>
    <m/>
    <x v="0"/>
    <m/>
    <m/>
    <m/>
    <m/>
    <s v="SJA_P1-00450"/>
    <n v="699"/>
    <m/>
    <m/>
  </r>
  <r>
    <x v="1"/>
    <x v="1"/>
    <x v="0"/>
    <s v="Primary Assembly"/>
    <s v="plasmid"/>
    <s v="pCHQ1"/>
    <s v="AP010805.1"/>
    <n v="32259"/>
    <n v="32957"/>
    <s v="-"/>
    <s v="BAI98997.1"/>
    <x v="0"/>
    <m/>
    <s v="hypothetical protein"/>
    <m/>
    <m/>
    <s v="SJA_P1-00450"/>
    <n v="699"/>
    <n v="232"/>
    <m/>
  </r>
  <r>
    <x v="0"/>
    <x v="0"/>
    <x v="0"/>
    <s v="Primary Assembly"/>
    <s v="chromosome"/>
    <n v="1"/>
    <s v="AP010803.1"/>
    <n v="32451"/>
    <n v="33419"/>
    <s v="+"/>
    <m/>
    <x v="0"/>
    <m/>
    <m/>
    <s v="qor"/>
    <m/>
    <s v="SJA_C1-00330"/>
    <n v="969"/>
    <m/>
    <m/>
  </r>
  <r>
    <x v="1"/>
    <x v="1"/>
    <x v="0"/>
    <s v="Primary Assembly"/>
    <s v="chromosome"/>
    <n v="1"/>
    <s v="AP010803.1"/>
    <n v="32451"/>
    <n v="33419"/>
    <s v="+"/>
    <s v="BAI94867.1"/>
    <x v="0"/>
    <m/>
    <s v="NADPH2:quinone reductase"/>
    <s v="qor"/>
    <m/>
    <s v="SJA_C1-00330"/>
    <n v="969"/>
    <n v="322"/>
    <m/>
  </r>
  <r>
    <x v="0"/>
    <x v="0"/>
    <x v="0"/>
    <s v="Primary Assembly"/>
    <s v="plasmid"/>
    <s v="pCHQ1"/>
    <s v="AP010805.1"/>
    <n v="33057"/>
    <n v="33254"/>
    <s v="-"/>
    <m/>
    <x v="0"/>
    <m/>
    <m/>
    <m/>
    <m/>
    <s v="SJA_P1-00460"/>
    <n v="198"/>
    <m/>
    <m/>
  </r>
  <r>
    <x v="1"/>
    <x v="1"/>
    <x v="0"/>
    <s v="Primary Assembly"/>
    <s v="plasmid"/>
    <s v="pCHQ1"/>
    <s v="AP010805.1"/>
    <n v="33057"/>
    <n v="33254"/>
    <s v="-"/>
    <s v="BAI98998.1"/>
    <x v="0"/>
    <m/>
    <s v="hypothetical protein"/>
    <m/>
    <m/>
    <s v="SJA_P1-00460"/>
    <n v="198"/>
    <n v="65"/>
    <m/>
  </r>
  <r>
    <x v="0"/>
    <x v="0"/>
    <x v="0"/>
    <s v="Primary Assembly"/>
    <s v="chromosome"/>
    <n v="2"/>
    <s v="AP010804.1"/>
    <n v="33251"/>
    <n v="34114"/>
    <s v="-"/>
    <m/>
    <x v="0"/>
    <m/>
    <m/>
    <m/>
    <m/>
    <s v="SJA_C2-00380"/>
    <n v="864"/>
    <m/>
    <m/>
  </r>
  <r>
    <x v="1"/>
    <x v="1"/>
    <x v="0"/>
    <s v="Primary Assembly"/>
    <s v="chromosome"/>
    <n v="2"/>
    <s v="AP010804.1"/>
    <n v="33251"/>
    <n v="34114"/>
    <s v="-"/>
    <s v="BAI98401.1"/>
    <x v="0"/>
    <m/>
    <s v="putative phenylalanine-4-hydroxylase"/>
    <m/>
    <m/>
    <s v="SJA_C2-00380"/>
    <n v="864"/>
    <n v="287"/>
    <m/>
  </r>
  <r>
    <x v="0"/>
    <x v="0"/>
    <x v="0"/>
    <s v="Primary Assembly"/>
    <s v="plasmid"/>
    <s v="pCHQ1"/>
    <s v="AP010805.1"/>
    <n v="33260"/>
    <n v="34126"/>
    <s v="-"/>
    <m/>
    <x v="0"/>
    <m/>
    <m/>
    <m/>
    <m/>
    <s v="SJA_P1-00470"/>
    <n v="867"/>
    <m/>
    <m/>
  </r>
  <r>
    <x v="1"/>
    <x v="1"/>
    <x v="0"/>
    <s v="Primary Assembly"/>
    <s v="plasmid"/>
    <s v="pCHQ1"/>
    <s v="AP010805.1"/>
    <n v="33260"/>
    <n v="34126"/>
    <s v="-"/>
    <s v="BAI98999.1"/>
    <x v="0"/>
    <m/>
    <s v="hypothetical protein"/>
    <m/>
    <m/>
    <s v="SJA_P1-00470"/>
    <n v="867"/>
    <n v="288"/>
    <m/>
  </r>
  <r>
    <x v="0"/>
    <x v="0"/>
    <x v="0"/>
    <s v="Primary Assembly"/>
    <s v="chromosome"/>
    <n v="1"/>
    <s v="AP010803.1"/>
    <n v="33543"/>
    <n v="34562"/>
    <s v="+"/>
    <m/>
    <x v="0"/>
    <m/>
    <m/>
    <m/>
    <m/>
    <s v="SJA_C1-00340"/>
    <n v="1020"/>
    <m/>
    <m/>
  </r>
  <r>
    <x v="1"/>
    <x v="1"/>
    <x v="0"/>
    <s v="Primary Assembly"/>
    <s v="chromosome"/>
    <n v="1"/>
    <s v="AP010803.1"/>
    <n v="33543"/>
    <n v="34562"/>
    <s v="+"/>
    <s v="BAI94868.1"/>
    <x v="0"/>
    <m/>
    <s v="hypothetical protein"/>
    <m/>
    <m/>
    <s v="SJA_C1-00340"/>
    <n v="1020"/>
    <n v="339"/>
    <m/>
  </r>
  <r>
    <x v="0"/>
    <x v="0"/>
    <x v="0"/>
    <s v="Primary Assembly"/>
    <s v="chromosome"/>
    <n v="2"/>
    <s v="AP010804.1"/>
    <n v="34218"/>
    <n v="35069"/>
    <s v="-"/>
    <m/>
    <x v="0"/>
    <m/>
    <m/>
    <m/>
    <m/>
    <s v="SJA_C2-00390"/>
    <n v="852"/>
    <m/>
    <m/>
  </r>
  <r>
    <x v="1"/>
    <x v="1"/>
    <x v="0"/>
    <s v="Primary Assembly"/>
    <s v="chromosome"/>
    <n v="2"/>
    <s v="AP010804.1"/>
    <n v="34218"/>
    <n v="35069"/>
    <s v="-"/>
    <s v="BAI98402.1"/>
    <x v="0"/>
    <m/>
    <s v="conserved hypothetical protein"/>
    <m/>
    <m/>
    <s v="SJA_C2-00390"/>
    <n v="852"/>
    <n v="283"/>
    <m/>
  </r>
  <r>
    <x v="0"/>
    <x v="0"/>
    <x v="0"/>
    <s v="Primary Assembly"/>
    <s v="plasmid"/>
    <s v="pCHQ1"/>
    <s v="AP010805.1"/>
    <n v="34266"/>
    <n v="34796"/>
    <s v="-"/>
    <m/>
    <x v="0"/>
    <m/>
    <m/>
    <m/>
    <m/>
    <s v="SJA_P1-00480"/>
    <n v="531"/>
    <m/>
    <m/>
  </r>
  <r>
    <x v="1"/>
    <x v="1"/>
    <x v="0"/>
    <s v="Primary Assembly"/>
    <s v="plasmid"/>
    <s v="pCHQ1"/>
    <s v="AP010805.1"/>
    <n v="34266"/>
    <n v="34796"/>
    <s v="-"/>
    <s v="BAI99000.1"/>
    <x v="0"/>
    <m/>
    <s v="hypothetical protein"/>
    <m/>
    <m/>
    <s v="SJA_P1-00480"/>
    <n v="531"/>
    <n v="176"/>
    <m/>
  </r>
  <r>
    <x v="0"/>
    <x v="0"/>
    <x v="0"/>
    <s v="Primary Assembly"/>
    <s v="chromosome"/>
    <n v="1"/>
    <s v="AP010803.1"/>
    <n v="34791"/>
    <n v="35510"/>
    <s v="-"/>
    <m/>
    <x v="0"/>
    <m/>
    <m/>
    <s v="terC"/>
    <m/>
    <s v="SJA_C1-00350"/>
    <n v="720"/>
    <m/>
    <m/>
  </r>
  <r>
    <x v="1"/>
    <x v="1"/>
    <x v="0"/>
    <s v="Primary Assembly"/>
    <s v="chromosome"/>
    <n v="1"/>
    <s v="AP010803.1"/>
    <n v="34791"/>
    <n v="35510"/>
    <s v="-"/>
    <s v="BAI94869.1"/>
    <x v="0"/>
    <m/>
    <s v="tellurite resistance protein TerC"/>
    <s v="terC"/>
    <m/>
    <s v="SJA_C1-00350"/>
    <n v="720"/>
    <n v="239"/>
    <m/>
  </r>
  <r>
    <x v="0"/>
    <x v="0"/>
    <x v="0"/>
    <s v="Primary Assembly"/>
    <s v="plasmid"/>
    <s v="pCHQ1"/>
    <s v="AP010805.1"/>
    <n v="34907"/>
    <n v="35455"/>
    <s v="-"/>
    <m/>
    <x v="0"/>
    <m/>
    <m/>
    <m/>
    <m/>
    <s v="SJA_P1-00490"/>
    <n v="549"/>
    <m/>
    <m/>
  </r>
  <r>
    <x v="1"/>
    <x v="1"/>
    <x v="0"/>
    <s v="Primary Assembly"/>
    <s v="plasmid"/>
    <s v="pCHQ1"/>
    <s v="AP010805.1"/>
    <n v="34907"/>
    <n v="35455"/>
    <s v="-"/>
    <s v="BAI99001.1"/>
    <x v="0"/>
    <m/>
    <s v="hypothetical protein"/>
    <m/>
    <m/>
    <s v="SJA_P1-00490"/>
    <n v="549"/>
    <n v="182"/>
    <m/>
  </r>
  <r>
    <x v="0"/>
    <x v="0"/>
    <x v="0"/>
    <s v="Primary Assembly"/>
    <s v="chromosome"/>
    <n v="2"/>
    <s v="AP010804.1"/>
    <n v="35108"/>
    <n v="38503"/>
    <s v="-"/>
    <m/>
    <x v="0"/>
    <m/>
    <m/>
    <s v="aas"/>
    <m/>
    <s v="SJA_C2-00400"/>
    <n v="3396"/>
    <m/>
    <m/>
  </r>
  <r>
    <x v="1"/>
    <x v="1"/>
    <x v="0"/>
    <s v="Primary Assembly"/>
    <s v="chromosome"/>
    <n v="2"/>
    <s v="AP010804.1"/>
    <n v="35108"/>
    <n v="38503"/>
    <s v="-"/>
    <s v="BAI98403.1"/>
    <x v="0"/>
    <m/>
    <s v="long-chain-fatty-acid--[acyl-carrier-protein] ligase"/>
    <s v="aas"/>
    <m/>
    <s v="SJA_C2-00400"/>
    <n v="3396"/>
    <n v="1131"/>
    <m/>
  </r>
  <r>
    <x v="0"/>
    <x v="0"/>
    <x v="0"/>
    <s v="Primary Assembly"/>
    <s v="plasmid"/>
    <s v="pCHQ1"/>
    <s v="AP010805.1"/>
    <n v="35481"/>
    <n v="35981"/>
    <s v="-"/>
    <m/>
    <x v="0"/>
    <m/>
    <m/>
    <m/>
    <m/>
    <s v="SJA_P1-00500"/>
    <n v="501"/>
    <m/>
    <m/>
  </r>
  <r>
    <x v="1"/>
    <x v="1"/>
    <x v="0"/>
    <s v="Primary Assembly"/>
    <s v="plasmid"/>
    <s v="pCHQ1"/>
    <s v="AP010805.1"/>
    <n v="35481"/>
    <n v="35981"/>
    <s v="-"/>
    <s v="BAI99002.1"/>
    <x v="0"/>
    <m/>
    <s v="hypothetical protein"/>
    <m/>
    <m/>
    <s v="SJA_P1-00500"/>
    <n v="501"/>
    <n v="166"/>
    <m/>
  </r>
  <r>
    <x v="0"/>
    <x v="0"/>
    <x v="0"/>
    <s v="Primary Assembly"/>
    <s v="chromosome"/>
    <n v="1"/>
    <s v="AP010803.1"/>
    <n v="35632"/>
    <n v="36888"/>
    <s v="-"/>
    <m/>
    <x v="0"/>
    <m/>
    <m/>
    <s v="rho"/>
    <m/>
    <s v="SJA_C1-00360"/>
    <n v="1257"/>
    <m/>
    <m/>
  </r>
  <r>
    <x v="1"/>
    <x v="1"/>
    <x v="0"/>
    <s v="Primary Assembly"/>
    <s v="chromosome"/>
    <n v="1"/>
    <s v="AP010803.1"/>
    <n v="35632"/>
    <n v="36888"/>
    <s v="-"/>
    <s v="BAI94870.1"/>
    <x v="0"/>
    <m/>
    <s v="transcription termination factor"/>
    <s v="rho"/>
    <m/>
    <s v="SJA_C1-00360"/>
    <n v="1257"/>
    <n v="418"/>
    <m/>
  </r>
  <r>
    <x v="0"/>
    <x v="0"/>
    <x v="0"/>
    <s v="Primary Assembly"/>
    <s v="plasmid"/>
    <s v="pCHQ1"/>
    <s v="AP010805.1"/>
    <n v="36038"/>
    <n v="36739"/>
    <s v="-"/>
    <m/>
    <x v="0"/>
    <m/>
    <m/>
    <m/>
    <m/>
    <s v="SJA_P1-00510"/>
    <n v="702"/>
    <m/>
    <m/>
  </r>
  <r>
    <x v="1"/>
    <x v="1"/>
    <x v="0"/>
    <s v="Primary Assembly"/>
    <s v="plasmid"/>
    <s v="pCHQ1"/>
    <s v="AP010805.1"/>
    <n v="36038"/>
    <n v="36739"/>
    <s v="-"/>
    <s v="BAI99003.1"/>
    <x v="0"/>
    <m/>
    <s v="hypothetical protein"/>
    <m/>
    <m/>
    <s v="SJA_P1-00510"/>
    <n v="702"/>
    <n v="233"/>
    <m/>
  </r>
  <r>
    <x v="0"/>
    <x v="0"/>
    <x v="0"/>
    <s v="Primary Assembly"/>
    <s v="plasmid"/>
    <s v="pCHQ1"/>
    <s v="AP010805.1"/>
    <n v="36762"/>
    <n v="37001"/>
    <s v="-"/>
    <m/>
    <x v="0"/>
    <m/>
    <m/>
    <m/>
    <m/>
    <s v="SJA_P1-00520"/>
    <n v="240"/>
    <m/>
    <m/>
  </r>
  <r>
    <x v="1"/>
    <x v="1"/>
    <x v="0"/>
    <s v="Primary Assembly"/>
    <s v="plasmid"/>
    <s v="pCHQ1"/>
    <s v="AP010805.1"/>
    <n v="36762"/>
    <n v="37001"/>
    <s v="-"/>
    <s v="BAI99004.1"/>
    <x v="0"/>
    <m/>
    <s v="hypothetical protein"/>
    <m/>
    <m/>
    <s v="SJA_P1-00520"/>
    <n v="240"/>
    <n v="79"/>
    <m/>
  </r>
  <r>
    <x v="0"/>
    <x v="0"/>
    <x v="0"/>
    <s v="Primary Assembly"/>
    <s v="plasmid"/>
    <s v="pCHQ1"/>
    <s v="AP010805.1"/>
    <n v="37003"/>
    <n v="37464"/>
    <s v="-"/>
    <m/>
    <x v="0"/>
    <m/>
    <m/>
    <m/>
    <m/>
    <s v="SJA_P1-00530"/>
    <n v="462"/>
    <m/>
    <m/>
  </r>
  <r>
    <x v="1"/>
    <x v="1"/>
    <x v="0"/>
    <s v="Primary Assembly"/>
    <s v="plasmid"/>
    <s v="pCHQ1"/>
    <s v="AP010805.1"/>
    <n v="37003"/>
    <n v="37464"/>
    <s v="-"/>
    <s v="BAI99005.1"/>
    <x v="0"/>
    <m/>
    <s v="hypothetical protein"/>
    <m/>
    <m/>
    <s v="SJA_P1-00530"/>
    <n v="462"/>
    <n v="153"/>
    <m/>
  </r>
  <r>
    <x v="0"/>
    <x v="0"/>
    <x v="0"/>
    <s v="Primary Assembly"/>
    <s v="chromosome"/>
    <n v="1"/>
    <s v="AP010803.1"/>
    <n v="37147"/>
    <n v="38103"/>
    <s v="+"/>
    <m/>
    <x v="0"/>
    <m/>
    <m/>
    <m/>
    <m/>
    <s v="SJA_C1-00370"/>
    <n v="957"/>
    <m/>
    <m/>
  </r>
  <r>
    <x v="1"/>
    <x v="1"/>
    <x v="0"/>
    <s v="Primary Assembly"/>
    <s v="chromosome"/>
    <n v="1"/>
    <s v="AP010803.1"/>
    <n v="37147"/>
    <n v="38103"/>
    <s v="+"/>
    <s v="BAI94871.1"/>
    <x v="0"/>
    <m/>
    <s v="hypothetical protein"/>
    <m/>
    <m/>
    <s v="SJA_C1-00370"/>
    <n v="957"/>
    <n v="318"/>
    <m/>
  </r>
  <r>
    <x v="0"/>
    <x v="0"/>
    <x v="0"/>
    <s v="Primary Assembly"/>
    <s v="plasmid"/>
    <s v="pCHQ1"/>
    <s v="AP010805.1"/>
    <n v="38027"/>
    <n v="40429"/>
    <s v="-"/>
    <m/>
    <x v="0"/>
    <m/>
    <m/>
    <m/>
    <m/>
    <s v="SJA_P1-00540"/>
    <n v="2403"/>
    <m/>
    <m/>
  </r>
  <r>
    <x v="1"/>
    <x v="1"/>
    <x v="0"/>
    <s v="Primary Assembly"/>
    <s v="plasmid"/>
    <s v="pCHQ1"/>
    <s v="AP010805.1"/>
    <n v="38027"/>
    <n v="40429"/>
    <s v="-"/>
    <s v="BAI99006.1"/>
    <x v="0"/>
    <m/>
    <s v="putative DNA methylase"/>
    <m/>
    <m/>
    <s v="SJA_P1-00540"/>
    <n v="2403"/>
    <n v="800"/>
    <m/>
  </r>
  <r>
    <x v="0"/>
    <x v="0"/>
    <x v="0"/>
    <s v="Primary Assembly"/>
    <s v="chromosome"/>
    <n v="1"/>
    <s v="AP010803.1"/>
    <n v="38312"/>
    <n v="40381"/>
    <s v="-"/>
    <m/>
    <x v="0"/>
    <m/>
    <m/>
    <s v="pbp"/>
    <m/>
    <s v="SJA_C1-00380"/>
    <n v="2070"/>
    <m/>
    <m/>
  </r>
  <r>
    <x v="1"/>
    <x v="1"/>
    <x v="0"/>
    <s v="Primary Assembly"/>
    <s v="chromosome"/>
    <n v="1"/>
    <s v="AP010803.1"/>
    <n v="38312"/>
    <n v="40381"/>
    <s v="-"/>
    <s v="BAI94872.1"/>
    <x v="0"/>
    <m/>
    <s v="penicillin-binding protein"/>
    <s v="pbp"/>
    <m/>
    <s v="SJA_C1-00380"/>
    <n v="2070"/>
    <n v="689"/>
    <m/>
  </r>
  <r>
    <x v="0"/>
    <x v="0"/>
    <x v="0"/>
    <s v="Primary Assembly"/>
    <s v="chromosome"/>
    <n v="2"/>
    <s v="AP010804.1"/>
    <n v="38528"/>
    <n v="41485"/>
    <s v="-"/>
    <m/>
    <x v="0"/>
    <m/>
    <m/>
    <m/>
    <m/>
    <s v="SJA_C2-00410"/>
    <n v="2958"/>
    <m/>
    <m/>
  </r>
  <r>
    <x v="1"/>
    <x v="1"/>
    <x v="0"/>
    <s v="Primary Assembly"/>
    <s v="chromosome"/>
    <n v="2"/>
    <s v="AP010804.1"/>
    <n v="38528"/>
    <n v="41485"/>
    <s v="-"/>
    <s v="BAI98404.1"/>
    <x v="0"/>
    <m/>
    <s v="putative membrane protein"/>
    <m/>
    <m/>
    <s v="SJA_C2-00410"/>
    <n v="2958"/>
    <n v="985"/>
    <m/>
  </r>
  <r>
    <x v="0"/>
    <x v="0"/>
    <x v="0"/>
    <s v="Primary Assembly"/>
    <s v="plasmid"/>
    <s v="pCHQ1"/>
    <s v="AP010805.1"/>
    <n v="40391"/>
    <n v="40570"/>
    <s v="+"/>
    <m/>
    <x v="0"/>
    <m/>
    <m/>
    <m/>
    <m/>
    <s v="SJA_P1-00550"/>
    <n v="180"/>
    <m/>
    <m/>
  </r>
  <r>
    <x v="1"/>
    <x v="1"/>
    <x v="0"/>
    <s v="Primary Assembly"/>
    <s v="plasmid"/>
    <s v="pCHQ1"/>
    <s v="AP010805.1"/>
    <n v="40391"/>
    <n v="40570"/>
    <s v="+"/>
    <s v="BAI99007.1"/>
    <x v="0"/>
    <m/>
    <s v="hypothetical protein"/>
    <m/>
    <m/>
    <s v="SJA_P1-00550"/>
    <n v="180"/>
    <n v="59"/>
    <m/>
  </r>
  <r>
    <x v="0"/>
    <x v="0"/>
    <x v="0"/>
    <s v="Primary Assembly"/>
    <s v="chromosome"/>
    <n v="1"/>
    <s v="AP010803.1"/>
    <n v="40493"/>
    <n v="40897"/>
    <s v="-"/>
    <m/>
    <x v="0"/>
    <m/>
    <m/>
    <s v="msrB"/>
    <m/>
    <s v="SJA_C1-00390"/>
    <n v="405"/>
    <m/>
    <m/>
  </r>
  <r>
    <x v="1"/>
    <x v="1"/>
    <x v="0"/>
    <s v="Primary Assembly"/>
    <s v="chromosome"/>
    <n v="1"/>
    <s v="AP010803.1"/>
    <n v="40493"/>
    <n v="40897"/>
    <s v="-"/>
    <s v="BAI94873.1"/>
    <x v="0"/>
    <m/>
    <s v="peptide-methionine (R)-S-oxide reductase"/>
    <s v="msrB"/>
    <m/>
    <s v="SJA_C1-00390"/>
    <n v="405"/>
    <n v="134"/>
    <m/>
  </r>
  <r>
    <x v="0"/>
    <x v="0"/>
    <x v="0"/>
    <s v="Primary Assembly"/>
    <s v="plasmid"/>
    <s v="pCHQ1"/>
    <s v="AP010805.1"/>
    <n v="40593"/>
    <n v="40826"/>
    <s v="-"/>
    <m/>
    <x v="0"/>
    <m/>
    <m/>
    <m/>
    <m/>
    <s v="SJA_P1-00560"/>
    <n v="234"/>
    <m/>
    <m/>
  </r>
  <r>
    <x v="1"/>
    <x v="1"/>
    <x v="0"/>
    <s v="Primary Assembly"/>
    <s v="plasmid"/>
    <s v="pCHQ1"/>
    <s v="AP010805.1"/>
    <n v="40593"/>
    <n v="40826"/>
    <s v="-"/>
    <s v="BAI99008.1"/>
    <x v="0"/>
    <m/>
    <s v="hypothetical protein"/>
    <m/>
    <m/>
    <s v="SJA_P1-00560"/>
    <n v="234"/>
    <n v="77"/>
    <m/>
  </r>
  <r>
    <x v="0"/>
    <x v="0"/>
    <x v="0"/>
    <s v="Primary Assembly"/>
    <s v="plasmid"/>
    <s v="pCHQ1"/>
    <s v="AP010805.1"/>
    <n v="40897"/>
    <n v="41925"/>
    <s v="-"/>
    <m/>
    <x v="0"/>
    <m/>
    <m/>
    <m/>
    <m/>
    <s v="SJA_P1-00570"/>
    <n v="1029"/>
    <m/>
    <m/>
  </r>
  <r>
    <x v="1"/>
    <x v="1"/>
    <x v="0"/>
    <s v="Primary Assembly"/>
    <s v="plasmid"/>
    <s v="pCHQ1"/>
    <s v="AP010805.1"/>
    <n v="40897"/>
    <n v="41925"/>
    <s v="-"/>
    <s v="BAI99009.1"/>
    <x v="0"/>
    <m/>
    <s v="hypothetical protein"/>
    <m/>
    <m/>
    <s v="SJA_P1-00570"/>
    <n v="1029"/>
    <n v="342"/>
    <m/>
  </r>
  <r>
    <x v="0"/>
    <x v="0"/>
    <x v="0"/>
    <s v="Primary Assembly"/>
    <s v="chromosome"/>
    <n v="1"/>
    <s v="AP010803.1"/>
    <n v="41067"/>
    <n v="42104"/>
    <s v="-"/>
    <m/>
    <x v="0"/>
    <m/>
    <m/>
    <m/>
    <m/>
    <s v="SJA_C1-00400"/>
    <n v="1038"/>
    <m/>
    <m/>
  </r>
  <r>
    <x v="1"/>
    <x v="1"/>
    <x v="0"/>
    <s v="Primary Assembly"/>
    <s v="chromosome"/>
    <n v="1"/>
    <s v="AP010803.1"/>
    <n v="41067"/>
    <n v="42104"/>
    <s v="-"/>
    <s v="BAI94874.1"/>
    <x v="0"/>
    <m/>
    <s v="DNA polymerase III delta subunit"/>
    <m/>
    <m/>
    <s v="SJA_C1-00400"/>
    <n v="1038"/>
    <n v="345"/>
    <m/>
  </r>
  <r>
    <x v="0"/>
    <x v="0"/>
    <x v="0"/>
    <s v="Primary Assembly"/>
    <s v="chromosome"/>
    <n v="2"/>
    <s v="AP010804.1"/>
    <n v="41591"/>
    <n v="42190"/>
    <s v="+"/>
    <m/>
    <x v="0"/>
    <m/>
    <m/>
    <m/>
    <m/>
    <s v="SJA_C2-00420"/>
    <n v="600"/>
    <m/>
    <m/>
  </r>
  <r>
    <x v="1"/>
    <x v="1"/>
    <x v="0"/>
    <s v="Primary Assembly"/>
    <s v="chromosome"/>
    <n v="2"/>
    <s v="AP010804.1"/>
    <n v="41591"/>
    <n v="42190"/>
    <s v="+"/>
    <s v="BAI98405.1"/>
    <x v="0"/>
    <m/>
    <s v="TetR-family transcriptional regulator"/>
    <m/>
    <m/>
    <s v="SJA_C2-00420"/>
    <n v="600"/>
    <n v="199"/>
    <m/>
  </r>
  <r>
    <x v="0"/>
    <x v="0"/>
    <x v="0"/>
    <s v="Primary Assembly"/>
    <s v="plasmid"/>
    <s v="pCHQ1"/>
    <s v="AP010805.1"/>
    <n v="41942"/>
    <n v="42772"/>
    <s v="-"/>
    <m/>
    <x v="0"/>
    <m/>
    <m/>
    <m/>
    <m/>
    <s v="SJA_P1-00580"/>
    <n v="831"/>
    <m/>
    <m/>
  </r>
  <r>
    <x v="1"/>
    <x v="1"/>
    <x v="0"/>
    <s v="Primary Assembly"/>
    <s v="plasmid"/>
    <s v="pCHQ1"/>
    <s v="AP010805.1"/>
    <n v="41942"/>
    <n v="42772"/>
    <s v="-"/>
    <s v="BAI99010.1"/>
    <x v="0"/>
    <m/>
    <s v="hypothetical protein"/>
    <m/>
    <m/>
    <s v="SJA_P1-00580"/>
    <n v="831"/>
    <n v="276"/>
    <m/>
  </r>
  <r>
    <x v="0"/>
    <x v="0"/>
    <x v="0"/>
    <s v="Primary Assembly"/>
    <s v="chromosome"/>
    <n v="1"/>
    <s v="AP010803.1"/>
    <n v="42101"/>
    <n v="42595"/>
    <s v="-"/>
    <m/>
    <x v="0"/>
    <m/>
    <m/>
    <m/>
    <m/>
    <s v="SJA_C1-00410"/>
    <n v="495"/>
    <m/>
    <m/>
  </r>
  <r>
    <x v="1"/>
    <x v="1"/>
    <x v="0"/>
    <s v="Primary Assembly"/>
    <s v="chromosome"/>
    <n v="1"/>
    <s v="AP010803.1"/>
    <n v="42101"/>
    <n v="42595"/>
    <s v="-"/>
    <s v="BAI94875.1"/>
    <x v="0"/>
    <m/>
    <s v="conserved hypothetical protein"/>
    <m/>
    <m/>
    <s v="SJA_C1-00410"/>
    <n v="495"/>
    <n v="164"/>
    <m/>
  </r>
  <r>
    <x v="0"/>
    <x v="0"/>
    <x v="0"/>
    <s v="Primary Assembly"/>
    <s v="chromosome"/>
    <n v="2"/>
    <s v="AP010804.1"/>
    <n v="42244"/>
    <n v="43392"/>
    <s v="+"/>
    <m/>
    <x v="0"/>
    <m/>
    <m/>
    <m/>
    <m/>
    <s v="SJA_C2-00430"/>
    <n v="1149"/>
    <m/>
    <m/>
  </r>
  <r>
    <x v="1"/>
    <x v="1"/>
    <x v="0"/>
    <s v="Primary Assembly"/>
    <s v="chromosome"/>
    <n v="2"/>
    <s v="AP010804.1"/>
    <n v="42244"/>
    <n v="43392"/>
    <s v="+"/>
    <s v="BAI98406.1"/>
    <x v="0"/>
    <m/>
    <s v="sterol desaturase"/>
    <m/>
    <m/>
    <s v="SJA_C2-00430"/>
    <n v="1149"/>
    <n v="382"/>
    <m/>
  </r>
  <r>
    <x v="0"/>
    <x v="0"/>
    <x v="0"/>
    <s v="Primary Assembly"/>
    <s v="chromosome"/>
    <n v="1"/>
    <s v="AP010803.1"/>
    <n v="42719"/>
    <n v="45235"/>
    <s v="-"/>
    <m/>
    <x v="0"/>
    <m/>
    <m/>
    <s v="leuS"/>
    <m/>
    <s v="SJA_C1-00420"/>
    <n v="2517"/>
    <m/>
    <m/>
  </r>
  <r>
    <x v="1"/>
    <x v="1"/>
    <x v="0"/>
    <s v="Primary Assembly"/>
    <s v="chromosome"/>
    <n v="1"/>
    <s v="AP010803.1"/>
    <n v="42719"/>
    <n v="45235"/>
    <s v="-"/>
    <s v="BAI94876.1"/>
    <x v="0"/>
    <m/>
    <s v="leucyl-tRNA synthetase"/>
    <s v="leuS"/>
    <m/>
    <s v="SJA_C1-00420"/>
    <n v="2517"/>
    <n v="838"/>
    <m/>
  </r>
  <r>
    <x v="0"/>
    <x v="0"/>
    <x v="0"/>
    <s v="Primary Assembly"/>
    <s v="plasmid"/>
    <s v="pCHQ1"/>
    <s v="AP010805.1"/>
    <n v="42924"/>
    <n v="43154"/>
    <s v="-"/>
    <m/>
    <x v="0"/>
    <m/>
    <m/>
    <m/>
    <m/>
    <s v="SJA_P1-00590"/>
    <n v="231"/>
    <m/>
    <m/>
  </r>
  <r>
    <x v="1"/>
    <x v="1"/>
    <x v="0"/>
    <s v="Primary Assembly"/>
    <s v="plasmid"/>
    <s v="pCHQ1"/>
    <s v="AP010805.1"/>
    <n v="42924"/>
    <n v="43154"/>
    <s v="-"/>
    <s v="BAI99011.1"/>
    <x v="0"/>
    <m/>
    <s v="hypothetical protein"/>
    <m/>
    <m/>
    <s v="SJA_P1-00590"/>
    <n v="231"/>
    <n v="76"/>
    <m/>
  </r>
  <r>
    <x v="0"/>
    <x v="0"/>
    <x v="0"/>
    <s v="Primary Assembly"/>
    <s v="plasmid"/>
    <s v="pCHQ1"/>
    <s v="AP010805.1"/>
    <n v="43322"/>
    <n v="43831"/>
    <s v="-"/>
    <m/>
    <x v="0"/>
    <m/>
    <m/>
    <m/>
    <m/>
    <s v="SJA_P1-00600"/>
    <n v="510"/>
    <m/>
    <m/>
  </r>
  <r>
    <x v="1"/>
    <x v="1"/>
    <x v="0"/>
    <s v="Primary Assembly"/>
    <s v="plasmid"/>
    <s v="pCHQ1"/>
    <s v="AP010805.1"/>
    <n v="43322"/>
    <n v="43831"/>
    <s v="-"/>
    <s v="BAI99012.1"/>
    <x v="0"/>
    <m/>
    <s v="putative acetyltransferase"/>
    <m/>
    <m/>
    <s v="SJA_P1-00600"/>
    <n v="510"/>
    <n v="169"/>
    <m/>
  </r>
  <r>
    <x v="0"/>
    <x v="0"/>
    <x v="0"/>
    <s v="Primary Assembly"/>
    <s v="chromosome"/>
    <n v="2"/>
    <s v="AP010804.1"/>
    <n v="43431"/>
    <n v="44063"/>
    <s v="+"/>
    <m/>
    <x v="0"/>
    <m/>
    <m/>
    <m/>
    <m/>
    <s v="SJA_C2-00440"/>
    <n v="633"/>
    <m/>
    <m/>
  </r>
  <r>
    <x v="1"/>
    <x v="1"/>
    <x v="0"/>
    <s v="Primary Assembly"/>
    <s v="chromosome"/>
    <n v="2"/>
    <s v="AP010804.1"/>
    <n v="43431"/>
    <n v="44063"/>
    <s v="+"/>
    <s v="BAI98407.1"/>
    <x v="0"/>
    <m/>
    <s v="conserved hypothetical protein"/>
    <m/>
    <m/>
    <s v="SJA_C2-00440"/>
    <n v="633"/>
    <n v="210"/>
    <m/>
  </r>
  <r>
    <x v="0"/>
    <x v="0"/>
    <x v="0"/>
    <s v="Primary Assembly"/>
    <s v="plasmid"/>
    <s v="pCHQ1"/>
    <s v="AP010805.1"/>
    <n v="43828"/>
    <n v="44118"/>
    <s v="-"/>
    <m/>
    <x v="0"/>
    <m/>
    <m/>
    <m/>
    <m/>
    <s v="SJA_P1-00610"/>
    <n v="291"/>
    <m/>
    <m/>
  </r>
  <r>
    <x v="1"/>
    <x v="1"/>
    <x v="0"/>
    <s v="Primary Assembly"/>
    <s v="plasmid"/>
    <s v="pCHQ1"/>
    <s v="AP010805.1"/>
    <n v="43828"/>
    <n v="44118"/>
    <s v="-"/>
    <s v="BAI99013.1"/>
    <x v="0"/>
    <m/>
    <s v="conserved hypothetical protein"/>
    <m/>
    <m/>
    <s v="SJA_P1-00610"/>
    <n v="291"/>
    <n v="96"/>
    <m/>
  </r>
  <r>
    <x v="0"/>
    <x v="0"/>
    <x v="0"/>
    <s v="Primary Assembly"/>
    <s v="chromosome"/>
    <n v="2"/>
    <s v="AP010804.1"/>
    <n v="44066"/>
    <n v="44857"/>
    <s v="+"/>
    <m/>
    <x v="0"/>
    <m/>
    <m/>
    <m/>
    <m/>
    <s v="SJA_C2-00450"/>
    <n v="792"/>
    <m/>
    <m/>
  </r>
  <r>
    <x v="1"/>
    <x v="1"/>
    <x v="0"/>
    <s v="Primary Assembly"/>
    <s v="chromosome"/>
    <n v="2"/>
    <s v="AP010804.1"/>
    <n v="44066"/>
    <n v="44857"/>
    <s v="+"/>
    <s v="BAI98408.1"/>
    <x v="0"/>
    <m/>
    <s v="putative membrane protein"/>
    <m/>
    <m/>
    <s v="SJA_C2-00450"/>
    <n v="792"/>
    <n v="263"/>
    <m/>
  </r>
  <r>
    <x v="0"/>
    <x v="0"/>
    <x v="0"/>
    <s v="Primary Assembly"/>
    <s v="plasmid"/>
    <s v="pCHQ1"/>
    <s v="AP010805.1"/>
    <n v="44328"/>
    <n v="44711"/>
    <s v="-"/>
    <m/>
    <x v="0"/>
    <m/>
    <m/>
    <m/>
    <m/>
    <s v="SJA_P1-00620"/>
    <n v="384"/>
    <m/>
    <m/>
  </r>
  <r>
    <x v="1"/>
    <x v="1"/>
    <x v="0"/>
    <s v="Primary Assembly"/>
    <s v="plasmid"/>
    <s v="pCHQ1"/>
    <s v="AP010805.1"/>
    <n v="44328"/>
    <n v="44711"/>
    <s v="-"/>
    <s v="BAI99014.1"/>
    <x v="0"/>
    <m/>
    <s v="conserved hypothetical protein"/>
    <m/>
    <m/>
    <s v="SJA_P1-00620"/>
    <n v="384"/>
    <n v="127"/>
    <m/>
  </r>
  <r>
    <x v="0"/>
    <x v="0"/>
    <x v="0"/>
    <s v="Primary Assembly"/>
    <s v="plasmid"/>
    <s v="pCHQ1"/>
    <s v="AP010805.1"/>
    <n v="44708"/>
    <n v="44965"/>
    <s v="-"/>
    <m/>
    <x v="0"/>
    <m/>
    <m/>
    <m/>
    <m/>
    <s v="SJA_P1-00630"/>
    <n v="258"/>
    <m/>
    <m/>
  </r>
  <r>
    <x v="1"/>
    <x v="1"/>
    <x v="0"/>
    <s v="Primary Assembly"/>
    <s v="plasmid"/>
    <s v="pCHQ1"/>
    <s v="AP010805.1"/>
    <n v="44708"/>
    <n v="44965"/>
    <s v="-"/>
    <s v="BAI99015.1"/>
    <x v="0"/>
    <m/>
    <s v="putative antitoxin"/>
    <m/>
    <m/>
    <s v="SJA_P1-00630"/>
    <n v="258"/>
    <n v="85"/>
    <m/>
  </r>
  <r>
    <x v="0"/>
    <x v="0"/>
    <x v="0"/>
    <s v="Primary Assembly"/>
    <s v="chromosome"/>
    <n v="2"/>
    <s v="AP010804.1"/>
    <n v="44955"/>
    <n v="45578"/>
    <s v="-"/>
    <m/>
    <x v="0"/>
    <m/>
    <m/>
    <m/>
    <m/>
    <s v="SJA_C2-00460"/>
    <n v="624"/>
    <m/>
    <m/>
  </r>
  <r>
    <x v="1"/>
    <x v="1"/>
    <x v="0"/>
    <s v="Primary Assembly"/>
    <s v="chromosome"/>
    <n v="2"/>
    <s v="AP010804.1"/>
    <n v="44955"/>
    <n v="45578"/>
    <s v="-"/>
    <s v="BAI98409.1"/>
    <x v="0"/>
    <m/>
    <s v="NarL-family response regulator"/>
    <m/>
    <m/>
    <s v="SJA_C2-00460"/>
    <n v="624"/>
    <n v="207"/>
    <m/>
  </r>
  <r>
    <x v="0"/>
    <x v="0"/>
    <x v="0"/>
    <s v="Primary Assembly"/>
    <s v="plasmid"/>
    <s v="pCHQ1"/>
    <s v="AP010805.1"/>
    <n v="45204"/>
    <n v="45731"/>
    <s v="-"/>
    <m/>
    <x v="0"/>
    <m/>
    <m/>
    <m/>
    <m/>
    <s v="SJA_P1-00640"/>
    <n v="528"/>
    <m/>
    <m/>
  </r>
  <r>
    <x v="1"/>
    <x v="1"/>
    <x v="0"/>
    <s v="Primary Assembly"/>
    <s v="plasmid"/>
    <s v="pCHQ1"/>
    <s v="AP010805.1"/>
    <n v="45204"/>
    <n v="45731"/>
    <s v="-"/>
    <s v="BAI99016.1"/>
    <x v="0"/>
    <m/>
    <s v="putative acetyltransferase"/>
    <m/>
    <m/>
    <s v="SJA_P1-00640"/>
    <n v="528"/>
    <n v="175"/>
    <m/>
  </r>
  <r>
    <x v="0"/>
    <x v="0"/>
    <x v="0"/>
    <s v="Primary Assembly"/>
    <s v="chromosome"/>
    <n v="1"/>
    <s v="AP010803.1"/>
    <n v="45319"/>
    <n v="45771"/>
    <s v="-"/>
    <m/>
    <x v="0"/>
    <m/>
    <m/>
    <m/>
    <m/>
    <s v="SJA_C1-00430"/>
    <n v="453"/>
    <m/>
    <m/>
  </r>
  <r>
    <x v="1"/>
    <x v="1"/>
    <x v="0"/>
    <s v="Primary Assembly"/>
    <s v="chromosome"/>
    <n v="1"/>
    <s v="AP010803.1"/>
    <n v="45319"/>
    <n v="45771"/>
    <s v="-"/>
    <s v="BAI94877.1"/>
    <x v="0"/>
    <m/>
    <s v="hypothetical protein"/>
    <m/>
    <m/>
    <s v="SJA_C1-00430"/>
    <n v="453"/>
    <n v="150"/>
    <m/>
  </r>
  <r>
    <x v="0"/>
    <x v="0"/>
    <x v="0"/>
    <s v="Primary Assembly"/>
    <s v="chromosome"/>
    <n v="2"/>
    <s v="AP010804.1"/>
    <n v="45591"/>
    <n v="46736"/>
    <s v="-"/>
    <m/>
    <x v="0"/>
    <m/>
    <m/>
    <m/>
    <m/>
    <s v="SJA_C2-00470"/>
    <n v="1146"/>
    <m/>
    <m/>
  </r>
  <r>
    <x v="1"/>
    <x v="1"/>
    <x v="0"/>
    <s v="Primary Assembly"/>
    <s v="chromosome"/>
    <n v="2"/>
    <s v="AP010804.1"/>
    <n v="45591"/>
    <n v="46736"/>
    <s v="-"/>
    <s v="BAI98410.1"/>
    <x v="0"/>
    <m/>
    <s v="signal transduction histidine kinase"/>
    <m/>
    <m/>
    <s v="SJA_C2-00470"/>
    <n v="1146"/>
    <n v="381"/>
    <m/>
  </r>
  <r>
    <x v="0"/>
    <x v="0"/>
    <x v="0"/>
    <s v="Primary Assembly"/>
    <s v="plasmid"/>
    <s v="pCHQ1"/>
    <s v="AP010805.1"/>
    <n v="45728"/>
    <n v="46006"/>
    <s v="-"/>
    <m/>
    <x v="0"/>
    <m/>
    <m/>
    <m/>
    <m/>
    <s v="SJA_P1-00650"/>
    <n v="279"/>
    <m/>
    <m/>
  </r>
  <r>
    <x v="1"/>
    <x v="1"/>
    <x v="0"/>
    <s v="Primary Assembly"/>
    <s v="plasmid"/>
    <s v="pCHQ1"/>
    <s v="AP010805.1"/>
    <n v="45728"/>
    <n v="46006"/>
    <s v="-"/>
    <s v="BAI99017.1"/>
    <x v="0"/>
    <m/>
    <s v="conserved hypothetical protein"/>
    <m/>
    <m/>
    <s v="SJA_P1-00650"/>
    <n v="279"/>
    <n v="92"/>
    <m/>
  </r>
  <r>
    <x v="0"/>
    <x v="0"/>
    <x v="0"/>
    <s v="Primary Assembly"/>
    <s v="chromosome"/>
    <n v="1"/>
    <s v="AP010803.1"/>
    <n v="45996"/>
    <n v="46727"/>
    <s v="+"/>
    <m/>
    <x v="0"/>
    <m/>
    <m/>
    <m/>
    <m/>
    <s v="SJA_C1-00440"/>
    <n v="732"/>
    <m/>
    <m/>
  </r>
  <r>
    <x v="1"/>
    <x v="1"/>
    <x v="0"/>
    <s v="Primary Assembly"/>
    <s v="chromosome"/>
    <n v="1"/>
    <s v="AP010803.1"/>
    <n v="45996"/>
    <n v="46727"/>
    <s v="+"/>
    <s v="BAI94878.1"/>
    <x v="0"/>
    <m/>
    <s v="hypothetical protein"/>
    <m/>
    <m/>
    <s v="SJA_C1-00440"/>
    <n v="732"/>
    <n v="243"/>
    <m/>
  </r>
  <r>
    <x v="0"/>
    <x v="0"/>
    <x v="0"/>
    <s v="Primary Assembly"/>
    <s v="plasmid"/>
    <s v="pCHQ1"/>
    <s v="AP010805.1"/>
    <n v="46426"/>
    <n v="46737"/>
    <s v="-"/>
    <m/>
    <x v="0"/>
    <m/>
    <m/>
    <m/>
    <m/>
    <s v="SJA_P1-00660"/>
    <n v="312"/>
    <m/>
    <m/>
  </r>
  <r>
    <x v="1"/>
    <x v="1"/>
    <x v="0"/>
    <s v="Primary Assembly"/>
    <s v="plasmid"/>
    <s v="pCHQ1"/>
    <s v="AP010805.1"/>
    <n v="46426"/>
    <n v="46737"/>
    <s v="-"/>
    <s v="BAI99018.1"/>
    <x v="0"/>
    <m/>
    <s v="hypothetical protein"/>
    <m/>
    <m/>
    <s v="SJA_P1-00660"/>
    <n v="312"/>
    <n v="103"/>
    <m/>
  </r>
  <r>
    <x v="0"/>
    <x v="0"/>
    <x v="0"/>
    <s v="Primary Assembly"/>
    <s v="plasmid"/>
    <s v="pCHQ1"/>
    <s v="AP010805.1"/>
    <n v="46752"/>
    <n v="47513"/>
    <s v="-"/>
    <m/>
    <x v="0"/>
    <m/>
    <m/>
    <m/>
    <m/>
    <s v="SJA_P1-00670"/>
    <n v="762"/>
    <m/>
    <m/>
  </r>
  <r>
    <x v="1"/>
    <x v="1"/>
    <x v="0"/>
    <s v="Primary Assembly"/>
    <s v="plasmid"/>
    <s v="pCHQ1"/>
    <s v="AP010805.1"/>
    <n v="46752"/>
    <n v="47513"/>
    <s v="-"/>
    <s v="BAI99019.1"/>
    <x v="0"/>
    <m/>
    <s v="hypothetical protein"/>
    <m/>
    <m/>
    <s v="SJA_P1-00670"/>
    <n v="762"/>
    <n v="253"/>
    <m/>
  </r>
  <r>
    <x v="0"/>
    <x v="0"/>
    <x v="0"/>
    <s v="Primary Assembly"/>
    <s v="chromosome"/>
    <n v="2"/>
    <s v="AP010804.1"/>
    <n v="46757"/>
    <n v="47572"/>
    <s v="-"/>
    <m/>
    <x v="0"/>
    <m/>
    <m/>
    <s v="uspA"/>
    <m/>
    <s v="SJA_C2-00480"/>
    <n v="816"/>
    <m/>
    <m/>
  </r>
  <r>
    <x v="1"/>
    <x v="1"/>
    <x v="0"/>
    <s v="Primary Assembly"/>
    <s v="chromosome"/>
    <n v="2"/>
    <s v="AP010804.1"/>
    <n v="46757"/>
    <n v="47572"/>
    <s v="-"/>
    <s v="BAI98411.1"/>
    <x v="0"/>
    <m/>
    <s v="universal stress protein UspA"/>
    <s v="uspA"/>
    <m/>
    <s v="SJA_C2-00480"/>
    <n v="816"/>
    <n v="271"/>
    <m/>
  </r>
  <r>
    <x v="0"/>
    <x v="0"/>
    <x v="0"/>
    <s v="Primary Assembly"/>
    <s v="chromosome"/>
    <n v="1"/>
    <s v="AP010803.1"/>
    <n v="46806"/>
    <n v="47300"/>
    <s v="-"/>
    <m/>
    <x v="0"/>
    <m/>
    <m/>
    <m/>
    <m/>
    <s v="SJA_C1-00450"/>
    <n v="495"/>
    <m/>
    <m/>
  </r>
  <r>
    <x v="1"/>
    <x v="1"/>
    <x v="0"/>
    <s v="Primary Assembly"/>
    <s v="chromosome"/>
    <n v="1"/>
    <s v="AP010803.1"/>
    <n v="46806"/>
    <n v="47300"/>
    <s v="-"/>
    <s v="BAI94879.1"/>
    <x v="0"/>
    <m/>
    <s v="conserved hypothetical protein"/>
    <m/>
    <m/>
    <s v="SJA_C1-00450"/>
    <n v="495"/>
    <n v="164"/>
    <m/>
  </r>
  <r>
    <x v="0"/>
    <x v="0"/>
    <x v="0"/>
    <s v="Primary Assembly"/>
    <s v="chromosome"/>
    <n v="1"/>
    <s v="AP010803.1"/>
    <n v="47309"/>
    <n v="47872"/>
    <s v="-"/>
    <m/>
    <x v="0"/>
    <m/>
    <m/>
    <s v="tag"/>
    <m/>
    <s v="SJA_C1-00460"/>
    <n v="564"/>
    <m/>
    <m/>
  </r>
  <r>
    <x v="1"/>
    <x v="1"/>
    <x v="0"/>
    <s v="Primary Assembly"/>
    <s v="chromosome"/>
    <n v="1"/>
    <s v="AP010803.1"/>
    <n v="47309"/>
    <n v="47872"/>
    <s v="-"/>
    <s v="BAI94880.1"/>
    <x v="0"/>
    <m/>
    <s v="DNA-3-methyladenine glycosylase I"/>
    <s v="tag"/>
    <m/>
    <s v="SJA_C1-00460"/>
    <n v="564"/>
    <n v="187"/>
    <m/>
  </r>
  <r>
    <x v="0"/>
    <x v="0"/>
    <x v="0"/>
    <s v="Primary Assembly"/>
    <s v="plasmid"/>
    <s v="pCHQ1"/>
    <s v="AP010805.1"/>
    <n v="47637"/>
    <n v="48620"/>
    <s v="-"/>
    <m/>
    <x v="0"/>
    <m/>
    <m/>
    <s v="ardC"/>
    <m/>
    <s v="SJA_P1-00680"/>
    <n v="984"/>
    <m/>
    <m/>
  </r>
  <r>
    <x v="1"/>
    <x v="1"/>
    <x v="0"/>
    <s v="Primary Assembly"/>
    <s v="plasmid"/>
    <s v="pCHQ1"/>
    <s v="AP010805.1"/>
    <n v="47637"/>
    <n v="48620"/>
    <s v="-"/>
    <s v="BAI99020.1"/>
    <x v="0"/>
    <m/>
    <s v="antirestriction protein ArdC"/>
    <s v="ardC"/>
    <m/>
    <s v="SJA_P1-00680"/>
    <n v="984"/>
    <n v="327"/>
    <m/>
  </r>
  <r>
    <x v="0"/>
    <x v="0"/>
    <x v="0"/>
    <s v="Primary Assembly"/>
    <s v="chromosome"/>
    <n v="2"/>
    <s v="AP010804.1"/>
    <n v="47687"/>
    <n v="48049"/>
    <s v="+"/>
    <m/>
    <x v="0"/>
    <m/>
    <m/>
    <m/>
    <m/>
    <s v="SJA_C2-00490"/>
    <n v="363"/>
    <m/>
    <m/>
  </r>
  <r>
    <x v="1"/>
    <x v="1"/>
    <x v="0"/>
    <s v="Primary Assembly"/>
    <s v="chromosome"/>
    <n v="2"/>
    <s v="AP010804.1"/>
    <n v="47687"/>
    <n v="48049"/>
    <s v="+"/>
    <s v="BAI98412.1"/>
    <x v="0"/>
    <m/>
    <s v="hypothetical protein"/>
    <m/>
    <m/>
    <s v="SJA_C2-00490"/>
    <n v="363"/>
    <n v="120"/>
    <m/>
  </r>
  <r>
    <x v="0"/>
    <x v="0"/>
    <x v="0"/>
    <s v="Primary Assembly"/>
    <s v="chromosome"/>
    <n v="1"/>
    <s v="AP010803.1"/>
    <n v="47877"/>
    <n v="50384"/>
    <s v="-"/>
    <m/>
    <x v="0"/>
    <m/>
    <m/>
    <s v="gyrB"/>
    <m/>
    <s v="SJA_C1-00470"/>
    <n v="2508"/>
    <m/>
    <m/>
  </r>
  <r>
    <x v="1"/>
    <x v="1"/>
    <x v="0"/>
    <s v="Primary Assembly"/>
    <s v="chromosome"/>
    <n v="1"/>
    <s v="AP010803.1"/>
    <n v="47877"/>
    <n v="50384"/>
    <s v="-"/>
    <s v="BAI94881.1"/>
    <x v="0"/>
    <m/>
    <s v="DNA gyrase subunit B"/>
    <s v="gyrB"/>
    <m/>
    <s v="SJA_C1-00470"/>
    <n v="2508"/>
    <n v="835"/>
    <m/>
  </r>
  <r>
    <x v="0"/>
    <x v="0"/>
    <x v="0"/>
    <s v="Primary Assembly"/>
    <s v="chromosome"/>
    <n v="2"/>
    <s v="AP010804.1"/>
    <n v="48260"/>
    <n v="50458"/>
    <s v="+"/>
    <m/>
    <x v="0"/>
    <m/>
    <m/>
    <m/>
    <m/>
    <s v="SJA_C2-00500"/>
    <n v="2199"/>
    <m/>
    <m/>
  </r>
  <r>
    <x v="1"/>
    <x v="1"/>
    <x v="0"/>
    <s v="Primary Assembly"/>
    <s v="chromosome"/>
    <n v="2"/>
    <s v="AP010804.1"/>
    <n v="48260"/>
    <n v="50458"/>
    <s v="+"/>
    <s v="BAI98413.1"/>
    <x v="0"/>
    <m/>
    <s v="TonB-dependent receptor-like protein"/>
    <m/>
    <m/>
    <s v="SJA_C2-00500"/>
    <n v="2199"/>
    <n v="732"/>
    <m/>
  </r>
  <r>
    <x v="0"/>
    <x v="0"/>
    <x v="0"/>
    <s v="Primary Assembly"/>
    <s v="plasmid"/>
    <s v="pCHQ1"/>
    <s v="AP010805.1"/>
    <n v="48695"/>
    <n v="52963"/>
    <s v="-"/>
    <m/>
    <x v="0"/>
    <m/>
    <m/>
    <m/>
    <m/>
    <s v="SJA_P1-00690"/>
    <n v="4269"/>
    <m/>
    <m/>
  </r>
  <r>
    <x v="1"/>
    <x v="1"/>
    <x v="0"/>
    <s v="Primary Assembly"/>
    <s v="plasmid"/>
    <s v="pCHQ1"/>
    <s v="AP010805.1"/>
    <n v="48695"/>
    <n v="52963"/>
    <s v="-"/>
    <s v="BAI99021.1"/>
    <x v="0"/>
    <m/>
    <s v="putative methylase/helicase"/>
    <m/>
    <m/>
    <s v="SJA_P1-00690"/>
    <n v="4269"/>
    <n v="1422"/>
    <m/>
  </r>
  <r>
    <x v="0"/>
    <x v="0"/>
    <x v="0"/>
    <s v="Primary Assembly"/>
    <s v="chromosome"/>
    <n v="2"/>
    <s v="AP010804.1"/>
    <n v="50458"/>
    <n v="51540"/>
    <s v="+"/>
    <m/>
    <x v="0"/>
    <m/>
    <m/>
    <m/>
    <m/>
    <s v="SJA_C2-00510"/>
    <n v="1083"/>
    <m/>
    <m/>
  </r>
  <r>
    <x v="1"/>
    <x v="1"/>
    <x v="0"/>
    <s v="Primary Assembly"/>
    <s v="chromosome"/>
    <n v="2"/>
    <s v="AP010804.1"/>
    <n v="50458"/>
    <n v="51540"/>
    <s v="+"/>
    <s v="BAI98414.1"/>
    <x v="0"/>
    <m/>
    <s v="iron-uptake factor"/>
    <m/>
    <m/>
    <s v="SJA_C2-00510"/>
    <n v="1083"/>
    <n v="360"/>
    <m/>
  </r>
  <r>
    <x v="0"/>
    <x v="0"/>
    <x v="0"/>
    <s v="Primary Assembly"/>
    <s v="chromosome"/>
    <n v="1"/>
    <s v="AP010803.1"/>
    <n v="50471"/>
    <n v="50953"/>
    <s v="+"/>
    <m/>
    <x v="0"/>
    <m/>
    <m/>
    <m/>
    <m/>
    <s v="SJA_C1-00480"/>
    <n v="483"/>
    <m/>
    <m/>
  </r>
  <r>
    <x v="1"/>
    <x v="1"/>
    <x v="0"/>
    <s v="Primary Assembly"/>
    <s v="chromosome"/>
    <n v="1"/>
    <s v="AP010803.1"/>
    <n v="50471"/>
    <n v="50953"/>
    <s v="+"/>
    <s v="BAI94882.1"/>
    <x v="0"/>
    <m/>
    <s v="hypothetical protein"/>
    <m/>
    <m/>
    <s v="SJA_C1-00480"/>
    <n v="483"/>
    <n v="160"/>
    <m/>
  </r>
  <r>
    <x v="0"/>
    <x v="0"/>
    <x v="0"/>
    <s v="Primary Assembly"/>
    <s v="chromosome"/>
    <n v="1"/>
    <s v="AP010803.1"/>
    <n v="50998"/>
    <n v="51504"/>
    <s v="-"/>
    <m/>
    <x v="0"/>
    <m/>
    <m/>
    <m/>
    <m/>
    <s v="SJA_C1-00490"/>
    <n v="507"/>
    <m/>
    <m/>
  </r>
  <r>
    <x v="1"/>
    <x v="1"/>
    <x v="0"/>
    <s v="Primary Assembly"/>
    <s v="chromosome"/>
    <n v="1"/>
    <s v="AP010803.1"/>
    <n v="50998"/>
    <n v="51504"/>
    <s v="-"/>
    <s v="BAI94883.1"/>
    <x v="0"/>
    <m/>
    <s v="conserved hypothetical protein"/>
    <m/>
    <m/>
    <s v="SJA_C1-00490"/>
    <n v="507"/>
    <n v="168"/>
    <m/>
  </r>
  <r>
    <x v="0"/>
    <x v="0"/>
    <x v="0"/>
    <s v="Primary Assembly"/>
    <s v="chromosome"/>
    <n v="2"/>
    <s v="AP010804.1"/>
    <n v="51519"/>
    <n v="52262"/>
    <s v="-"/>
    <m/>
    <x v="0"/>
    <m/>
    <m/>
    <m/>
    <m/>
    <s v="SJA_C2-00520"/>
    <n v="744"/>
    <m/>
    <m/>
  </r>
  <r>
    <x v="1"/>
    <x v="1"/>
    <x v="0"/>
    <s v="Primary Assembly"/>
    <s v="chromosome"/>
    <n v="2"/>
    <s v="AP010804.1"/>
    <n v="51519"/>
    <n v="52262"/>
    <s v="-"/>
    <s v="BAI98415.1"/>
    <x v="0"/>
    <m/>
    <s v="putative metallophosphoesterase"/>
    <m/>
    <m/>
    <s v="SJA_C2-00520"/>
    <n v="744"/>
    <n v="247"/>
    <m/>
  </r>
  <r>
    <x v="0"/>
    <x v="0"/>
    <x v="0"/>
    <s v="Primary Assembly"/>
    <s v="chromosome"/>
    <n v="1"/>
    <s v="AP010803.1"/>
    <n v="51627"/>
    <n v="52124"/>
    <s v="-"/>
    <m/>
    <x v="0"/>
    <m/>
    <m/>
    <m/>
    <m/>
    <s v="SJA_C1-00500"/>
    <n v="498"/>
    <m/>
    <m/>
  </r>
  <r>
    <x v="1"/>
    <x v="1"/>
    <x v="0"/>
    <s v="Primary Assembly"/>
    <s v="chromosome"/>
    <n v="1"/>
    <s v="AP010803.1"/>
    <n v="51627"/>
    <n v="52124"/>
    <s v="-"/>
    <s v="BAI94884.1"/>
    <x v="0"/>
    <m/>
    <s v="conserved hypothetical protein"/>
    <m/>
    <m/>
    <s v="SJA_C1-00500"/>
    <n v="498"/>
    <n v="165"/>
    <m/>
  </r>
  <r>
    <x v="0"/>
    <x v="0"/>
    <x v="0"/>
    <s v="Primary Assembly"/>
    <s v="chromosome"/>
    <n v="1"/>
    <s v="AP010803.1"/>
    <n v="52128"/>
    <n v="52244"/>
    <s v="-"/>
    <m/>
    <x v="0"/>
    <m/>
    <m/>
    <m/>
    <m/>
    <s v="SJA_C1-00510"/>
    <n v="117"/>
    <m/>
    <m/>
  </r>
  <r>
    <x v="1"/>
    <x v="1"/>
    <x v="0"/>
    <s v="Primary Assembly"/>
    <s v="chromosome"/>
    <n v="1"/>
    <s v="AP010803.1"/>
    <n v="52128"/>
    <n v="52244"/>
    <s v="-"/>
    <s v="BAI94885.1"/>
    <x v="0"/>
    <m/>
    <s v="hypothetical protein"/>
    <m/>
    <m/>
    <s v="SJA_C1-00510"/>
    <n v="117"/>
    <n v="38"/>
    <m/>
  </r>
  <r>
    <x v="0"/>
    <x v="0"/>
    <x v="0"/>
    <s v="Primary Assembly"/>
    <s v="chromosome"/>
    <n v="2"/>
    <s v="AP010804.1"/>
    <n v="52246"/>
    <n v="53019"/>
    <s v="-"/>
    <m/>
    <x v="0"/>
    <m/>
    <m/>
    <m/>
    <m/>
    <s v="SJA_C2-00530"/>
    <n v="774"/>
    <m/>
    <m/>
  </r>
  <r>
    <x v="1"/>
    <x v="1"/>
    <x v="0"/>
    <s v="Primary Assembly"/>
    <s v="chromosome"/>
    <n v="2"/>
    <s v="AP010804.1"/>
    <n v="52246"/>
    <n v="53019"/>
    <s v="-"/>
    <s v="BAI98416.1"/>
    <x v="0"/>
    <m/>
    <s v="hypothetical protein"/>
    <m/>
    <m/>
    <s v="SJA_C2-00530"/>
    <n v="774"/>
    <n v="257"/>
    <m/>
  </r>
  <r>
    <x v="0"/>
    <x v="0"/>
    <x v="0"/>
    <s v="Primary Assembly"/>
    <s v="chromosome"/>
    <n v="1"/>
    <s v="AP010803.1"/>
    <n v="52319"/>
    <n v="53782"/>
    <s v="+"/>
    <m/>
    <x v="0"/>
    <m/>
    <m/>
    <m/>
    <m/>
    <s v="SJA_C1-00520"/>
    <n v="1464"/>
    <m/>
    <m/>
  </r>
  <r>
    <x v="1"/>
    <x v="1"/>
    <x v="0"/>
    <s v="Primary Assembly"/>
    <s v="chromosome"/>
    <n v="1"/>
    <s v="AP010803.1"/>
    <n v="52319"/>
    <n v="53782"/>
    <s v="+"/>
    <s v="BAI94886.1"/>
    <x v="0"/>
    <m/>
    <s v="GntR-family transcriptional regulator"/>
    <m/>
    <m/>
    <s v="SJA_C1-00520"/>
    <n v="1464"/>
    <n v="487"/>
    <m/>
  </r>
  <r>
    <x v="0"/>
    <x v="0"/>
    <x v="0"/>
    <s v="Primary Assembly"/>
    <s v="chromosome"/>
    <n v="2"/>
    <s v="AP010804.1"/>
    <n v="53074"/>
    <n v="54573"/>
    <s v="-"/>
    <m/>
    <x v="0"/>
    <m/>
    <m/>
    <s v="mmsA"/>
    <m/>
    <s v="SJA_C2-00540"/>
    <n v="1500"/>
    <m/>
    <m/>
  </r>
  <r>
    <x v="1"/>
    <x v="1"/>
    <x v="0"/>
    <s v="Primary Assembly"/>
    <s v="chromosome"/>
    <n v="2"/>
    <s v="AP010804.1"/>
    <n v="53074"/>
    <n v="54573"/>
    <s v="-"/>
    <s v="BAI98417.1"/>
    <x v="0"/>
    <m/>
    <s v="methylmalonate-semialdehyde dehydrogenase"/>
    <s v="mmsA"/>
    <m/>
    <s v="SJA_C2-00540"/>
    <n v="1500"/>
    <n v="499"/>
    <m/>
  </r>
  <r>
    <x v="0"/>
    <x v="0"/>
    <x v="0"/>
    <s v="Primary Assembly"/>
    <s v="plasmid"/>
    <s v="pCHQ1"/>
    <s v="AP010805.1"/>
    <n v="53182"/>
    <n v="55212"/>
    <s v="-"/>
    <m/>
    <x v="0"/>
    <m/>
    <m/>
    <m/>
    <m/>
    <s v="SJA_P1-00700"/>
    <n v="2031"/>
    <m/>
    <m/>
  </r>
  <r>
    <x v="1"/>
    <x v="1"/>
    <x v="0"/>
    <s v="Primary Assembly"/>
    <s v="plasmid"/>
    <s v="pCHQ1"/>
    <s v="AP010805.1"/>
    <n v="53182"/>
    <n v="55212"/>
    <s v="-"/>
    <s v="BAI99022.1"/>
    <x v="0"/>
    <m/>
    <s v="ParB-like protein"/>
    <m/>
    <m/>
    <s v="SJA_P1-00700"/>
    <n v="2031"/>
    <n v="676"/>
    <m/>
  </r>
  <r>
    <x v="0"/>
    <x v="0"/>
    <x v="0"/>
    <s v="Primary Assembly"/>
    <s v="chromosome"/>
    <n v="1"/>
    <s v="AP010803.1"/>
    <n v="53832"/>
    <n v="54089"/>
    <s v="-"/>
    <m/>
    <x v="0"/>
    <m/>
    <m/>
    <m/>
    <m/>
    <s v="SJA_C1-00530"/>
    <n v="258"/>
    <m/>
    <m/>
  </r>
  <r>
    <x v="1"/>
    <x v="1"/>
    <x v="0"/>
    <s v="Primary Assembly"/>
    <s v="chromosome"/>
    <n v="1"/>
    <s v="AP010803.1"/>
    <n v="53832"/>
    <n v="54089"/>
    <s v="-"/>
    <s v="BAI94887.1"/>
    <x v="0"/>
    <m/>
    <s v="hypothetical protein"/>
    <m/>
    <m/>
    <s v="SJA_C1-00530"/>
    <n v="258"/>
    <n v="85"/>
    <m/>
  </r>
  <r>
    <x v="0"/>
    <x v="0"/>
    <x v="0"/>
    <s v="Primary Assembly"/>
    <s v="chromosome"/>
    <n v="1"/>
    <s v="AP010803.1"/>
    <n v="54141"/>
    <n v="54797"/>
    <s v="-"/>
    <m/>
    <x v="0"/>
    <m/>
    <m/>
    <m/>
    <m/>
    <s v="SJA_C1-00540"/>
    <n v="657"/>
    <m/>
    <m/>
  </r>
  <r>
    <x v="1"/>
    <x v="1"/>
    <x v="0"/>
    <s v="Primary Assembly"/>
    <s v="chromosome"/>
    <n v="1"/>
    <s v="AP010803.1"/>
    <n v="54141"/>
    <n v="54797"/>
    <s v="-"/>
    <s v="BAI94888.1"/>
    <x v="0"/>
    <m/>
    <s v="putative metal-dependent hydrolase"/>
    <m/>
    <m/>
    <s v="SJA_C1-00540"/>
    <n v="657"/>
    <n v="218"/>
    <m/>
  </r>
  <r>
    <x v="0"/>
    <x v="0"/>
    <x v="0"/>
    <s v="Primary Assembly"/>
    <s v="chromosome"/>
    <n v="2"/>
    <s v="AP010804.1"/>
    <n v="54674"/>
    <n v="55558"/>
    <s v="+"/>
    <m/>
    <x v="0"/>
    <m/>
    <m/>
    <m/>
    <m/>
    <s v="SJA_C2-00550"/>
    <n v="885"/>
    <m/>
    <m/>
  </r>
  <r>
    <x v="1"/>
    <x v="1"/>
    <x v="0"/>
    <s v="Primary Assembly"/>
    <s v="chromosome"/>
    <n v="2"/>
    <s v="AP010804.1"/>
    <n v="54674"/>
    <n v="55558"/>
    <s v="+"/>
    <s v="BAI98418.1"/>
    <x v="0"/>
    <m/>
    <s v="LysR-family transcriptional regulator"/>
    <m/>
    <m/>
    <s v="SJA_C2-00550"/>
    <n v="885"/>
    <n v="294"/>
    <m/>
  </r>
  <r>
    <x v="0"/>
    <x v="0"/>
    <x v="0"/>
    <s v="Primary Assembly"/>
    <s v="chromosome"/>
    <n v="1"/>
    <s v="AP010803.1"/>
    <n v="54832"/>
    <n v="55257"/>
    <s v="-"/>
    <m/>
    <x v="0"/>
    <m/>
    <m/>
    <m/>
    <m/>
    <s v="SJA_C1-00550"/>
    <n v="426"/>
    <m/>
    <m/>
  </r>
  <r>
    <x v="1"/>
    <x v="1"/>
    <x v="0"/>
    <s v="Primary Assembly"/>
    <s v="chromosome"/>
    <n v="1"/>
    <s v="AP010803.1"/>
    <n v="54832"/>
    <n v="55257"/>
    <s v="-"/>
    <s v="BAI94889.1"/>
    <x v="0"/>
    <m/>
    <s v="conserved hypothetical protein"/>
    <m/>
    <m/>
    <s v="SJA_C1-00550"/>
    <n v="426"/>
    <n v="141"/>
    <m/>
  </r>
  <r>
    <x v="0"/>
    <x v="0"/>
    <x v="0"/>
    <s v="Primary Assembly"/>
    <s v="chromosome"/>
    <n v="1"/>
    <s v="AP010803.1"/>
    <n v="55261"/>
    <n v="55917"/>
    <s v="-"/>
    <m/>
    <x v="0"/>
    <m/>
    <m/>
    <s v="sco1"/>
    <m/>
    <s v="SJA_C1-00560"/>
    <n v="657"/>
    <m/>
    <m/>
  </r>
  <r>
    <x v="1"/>
    <x v="1"/>
    <x v="0"/>
    <s v="Primary Assembly"/>
    <s v="chromosome"/>
    <n v="1"/>
    <s v="AP010803.1"/>
    <n v="55261"/>
    <n v="55917"/>
    <s v="-"/>
    <s v="BAI94890.1"/>
    <x v="0"/>
    <m/>
    <s v="uncharacterized protein Sco1"/>
    <s v="sco1"/>
    <m/>
    <s v="SJA_C1-00560"/>
    <n v="657"/>
    <n v="218"/>
    <m/>
  </r>
  <r>
    <x v="0"/>
    <x v="0"/>
    <x v="0"/>
    <s v="Primary Assembly"/>
    <s v="plasmid"/>
    <s v="pCHQ1"/>
    <s v="AP010805.1"/>
    <n v="55345"/>
    <n v="56244"/>
    <s v="-"/>
    <m/>
    <x v="0"/>
    <m/>
    <m/>
    <s v="virE"/>
    <m/>
    <s v="SJA_P1-00710"/>
    <n v="900"/>
    <m/>
    <m/>
  </r>
  <r>
    <x v="1"/>
    <x v="1"/>
    <x v="0"/>
    <s v="Primary Assembly"/>
    <s v="plasmid"/>
    <s v="pCHQ1"/>
    <s v="AP010805.1"/>
    <n v="55345"/>
    <n v="56244"/>
    <s v="-"/>
    <s v="BAI99023.1"/>
    <x v="0"/>
    <m/>
    <s v="virulence-associated protein E"/>
    <s v="virE"/>
    <m/>
    <s v="SJA_P1-00710"/>
    <n v="900"/>
    <n v="299"/>
    <m/>
  </r>
  <r>
    <x v="0"/>
    <x v="0"/>
    <x v="0"/>
    <s v="Primary Assembly"/>
    <s v="chromosome"/>
    <n v="2"/>
    <s v="AP010804.1"/>
    <n v="55666"/>
    <n v="56310"/>
    <s v="+"/>
    <m/>
    <x v="0"/>
    <m/>
    <m/>
    <m/>
    <m/>
    <s v="SJA_C2-00560"/>
    <n v="645"/>
    <m/>
    <m/>
  </r>
  <r>
    <x v="1"/>
    <x v="1"/>
    <x v="0"/>
    <s v="Primary Assembly"/>
    <s v="chromosome"/>
    <n v="2"/>
    <s v="AP010804.1"/>
    <n v="55666"/>
    <n v="56310"/>
    <s v="+"/>
    <s v="BAI98419.1"/>
    <x v="0"/>
    <m/>
    <s v="putative methyltransferase"/>
    <m/>
    <m/>
    <s v="SJA_C2-00560"/>
    <n v="645"/>
    <n v="214"/>
    <m/>
  </r>
  <r>
    <x v="0"/>
    <x v="0"/>
    <x v="0"/>
    <s v="Primary Assembly"/>
    <s v="chromosome"/>
    <n v="1"/>
    <s v="AP010803.1"/>
    <n v="55989"/>
    <n v="56600"/>
    <s v="+"/>
    <m/>
    <x v="0"/>
    <m/>
    <m/>
    <m/>
    <m/>
    <s v="SJA_C1-00570"/>
    <n v="612"/>
    <m/>
    <m/>
  </r>
  <r>
    <x v="1"/>
    <x v="1"/>
    <x v="0"/>
    <s v="Primary Assembly"/>
    <s v="chromosome"/>
    <n v="1"/>
    <s v="AP010803.1"/>
    <n v="55989"/>
    <n v="56600"/>
    <s v="+"/>
    <s v="BAI94891.1"/>
    <x v="0"/>
    <m/>
    <s v="ankyrin repeat protein"/>
    <m/>
    <m/>
    <s v="SJA_C1-00570"/>
    <n v="612"/>
    <n v="203"/>
    <m/>
  </r>
  <r>
    <x v="0"/>
    <x v="0"/>
    <x v="0"/>
    <s v="Primary Assembly"/>
    <s v="chromosome"/>
    <n v="2"/>
    <s v="AP010804.1"/>
    <n v="56422"/>
    <n v="57159"/>
    <s v="-"/>
    <m/>
    <x v="0"/>
    <m/>
    <m/>
    <m/>
    <m/>
    <s v="SJA_C2-00570"/>
    <n v="738"/>
    <m/>
    <m/>
  </r>
  <r>
    <x v="1"/>
    <x v="1"/>
    <x v="0"/>
    <s v="Primary Assembly"/>
    <s v="chromosome"/>
    <n v="2"/>
    <s v="AP010804.1"/>
    <n v="56422"/>
    <n v="57159"/>
    <s v="-"/>
    <s v="BAI98420.1"/>
    <x v="0"/>
    <m/>
    <s v="putative phosphatase"/>
    <m/>
    <m/>
    <s v="SJA_C2-00570"/>
    <n v="738"/>
    <n v="245"/>
    <m/>
  </r>
  <r>
    <x v="0"/>
    <x v="0"/>
    <x v="0"/>
    <s v="Primary Assembly"/>
    <s v="plasmid"/>
    <s v="pCHQ1"/>
    <s v="AP010805.1"/>
    <n v="56585"/>
    <n v="56740"/>
    <s v="-"/>
    <m/>
    <x v="0"/>
    <m/>
    <m/>
    <m/>
    <m/>
    <s v="SJA_P1-00720"/>
    <n v="156"/>
    <m/>
    <m/>
  </r>
  <r>
    <x v="1"/>
    <x v="1"/>
    <x v="0"/>
    <s v="Primary Assembly"/>
    <s v="plasmid"/>
    <s v="pCHQ1"/>
    <s v="AP010805.1"/>
    <n v="56585"/>
    <n v="56740"/>
    <s v="-"/>
    <s v="BAI99024.1"/>
    <x v="0"/>
    <m/>
    <s v="hypothetical protein"/>
    <m/>
    <m/>
    <s v="SJA_P1-00720"/>
    <n v="156"/>
    <n v="51"/>
    <m/>
  </r>
  <r>
    <x v="0"/>
    <x v="0"/>
    <x v="0"/>
    <s v="Primary Assembly"/>
    <s v="plasmid"/>
    <s v="pCHQ1"/>
    <s v="AP010805.1"/>
    <n v="56758"/>
    <n v="57642"/>
    <s v="+"/>
    <m/>
    <x v="0"/>
    <m/>
    <m/>
    <m/>
    <m/>
    <s v="SJA_P1-00730"/>
    <n v="885"/>
    <m/>
    <m/>
  </r>
  <r>
    <x v="1"/>
    <x v="1"/>
    <x v="0"/>
    <s v="Primary Assembly"/>
    <s v="plasmid"/>
    <s v="pCHQ1"/>
    <s v="AP010805.1"/>
    <n v="56758"/>
    <n v="57642"/>
    <s v="+"/>
    <s v="BAI99025.1"/>
    <x v="0"/>
    <m/>
    <s v="MucR-family transcriptional regulator"/>
    <m/>
    <m/>
    <s v="SJA_P1-00730"/>
    <n v="885"/>
    <n v="294"/>
    <m/>
  </r>
  <r>
    <x v="0"/>
    <x v="0"/>
    <x v="0"/>
    <s v="Primary Assembly"/>
    <s v="chromosome"/>
    <n v="1"/>
    <s v="AP010803.1"/>
    <n v="56954"/>
    <n v="57307"/>
    <s v="+"/>
    <m/>
    <x v="0"/>
    <m/>
    <m/>
    <m/>
    <m/>
    <s v="SJA_C1-00580"/>
    <n v="354"/>
    <m/>
    <m/>
  </r>
  <r>
    <x v="1"/>
    <x v="1"/>
    <x v="0"/>
    <s v="Primary Assembly"/>
    <s v="chromosome"/>
    <n v="1"/>
    <s v="AP010803.1"/>
    <n v="56954"/>
    <n v="57307"/>
    <s v="+"/>
    <s v="BAI94892.1"/>
    <x v="0"/>
    <m/>
    <s v="putative transposase"/>
    <m/>
    <m/>
    <s v="SJA_C1-00580"/>
    <n v="354"/>
    <n v="117"/>
    <m/>
  </r>
  <r>
    <x v="0"/>
    <x v="0"/>
    <x v="0"/>
    <s v="Primary Assembly"/>
    <s v="chromosome"/>
    <n v="2"/>
    <s v="AP010804.1"/>
    <n v="57177"/>
    <n v="59090"/>
    <s v="-"/>
    <m/>
    <x v="0"/>
    <m/>
    <m/>
    <s v="cysC"/>
    <m/>
    <s v="SJA_C2-00580"/>
    <n v="1914"/>
    <m/>
    <m/>
  </r>
  <r>
    <x v="1"/>
    <x v="1"/>
    <x v="0"/>
    <s v="Primary Assembly"/>
    <s v="chromosome"/>
    <n v="2"/>
    <s v="AP010804.1"/>
    <n v="57177"/>
    <n v="59090"/>
    <s v="-"/>
    <s v="BAI98421.1"/>
    <x v="0"/>
    <m/>
    <s v="adenylylsulfate kinase"/>
    <s v="cysC"/>
    <m/>
    <s v="SJA_C2-00580"/>
    <n v="1914"/>
    <n v="637"/>
    <m/>
  </r>
  <r>
    <x v="0"/>
    <x v="0"/>
    <x v="0"/>
    <s v="Primary Assembly"/>
    <s v="chromosome"/>
    <n v="1"/>
    <s v="AP010803.1"/>
    <n v="57325"/>
    <n v="57711"/>
    <s v="+"/>
    <m/>
    <x v="0"/>
    <m/>
    <m/>
    <m/>
    <m/>
    <s v="SJA_C1-00590"/>
    <n v="387"/>
    <m/>
    <m/>
  </r>
  <r>
    <x v="1"/>
    <x v="1"/>
    <x v="0"/>
    <s v="Primary Assembly"/>
    <s v="chromosome"/>
    <n v="1"/>
    <s v="AP010803.1"/>
    <n v="57325"/>
    <n v="57711"/>
    <s v="+"/>
    <s v="BAI94893.1"/>
    <x v="0"/>
    <m/>
    <s v="putative transposase"/>
    <m/>
    <m/>
    <s v="SJA_C1-00590"/>
    <n v="387"/>
    <n v="128"/>
    <m/>
  </r>
  <r>
    <x v="0"/>
    <x v="0"/>
    <x v="0"/>
    <s v="Primary Assembly"/>
    <s v="plasmid"/>
    <s v="pCHQ1"/>
    <s v="AP010805.1"/>
    <n v="57828"/>
    <n v="58124"/>
    <s v="+"/>
    <m/>
    <x v="0"/>
    <m/>
    <m/>
    <m/>
    <m/>
    <s v="SJA_P1-00740"/>
    <n v="297"/>
    <m/>
    <m/>
  </r>
  <r>
    <x v="1"/>
    <x v="1"/>
    <x v="0"/>
    <s v="Primary Assembly"/>
    <s v="plasmid"/>
    <s v="pCHQ1"/>
    <s v="AP010805.1"/>
    <n v="57828"/>
    <n v="58124"/>
    <s v="+"/>
    <s v="BAI99026.1"/>
    <x v="0"/>
    <m/>
    <s v="hypothetical protein"/>
    <m/>
    <m/>
    <s v="SJA_P1-00740"/>
    <n v="297"/>
    <n v="98"/>
    <m/>
  </r>
  <r>
    <x v="0"/>
    <x v="0"/>
    <x v="0"/>
    <s v="Primary Assembly"/>
    <s v="chromosome"/>
    <n v="1"/>
    <s v="AP010803.1"/>
    <n v="57832"/>
    <n v="58374"/>
    <s v="-"/>
    <m/>
    <x v="0"/>
    <m/>
    <m/>
    <s v="ppa"/>
    <m/>
    <s v="SJA_C1-00600"/>
    <n v="543"/>
    <m/>
    <m/>
  </r>
  <r>
    <x v="1"/>
    <x v="1"/>
    <x v="0"/>
    <s v="Primary Assembly"/>
    <s v="chromosome"/>
    <n v="1"/>
    <s v="AP010803.1"/>
    <n v="57832"/>
    <n v="58374"/>
    <s v="-"/>
    <s v="BAI94894.1"/>
    <x v="0"/>
    <m/>
    <s v="inorganic pyrophosphatase"/>
    <s v="ppa"/>
    <m/>
    <s v="SJA_C1-00600"/>
    <n v="543"/>
    <n v="180"/>
    <m/>
  </r>
  <r>
    <x v="0"/>
    <x v="0"/>
    <x v="0"/>
    <s v="Primary Assembly"/>
    <s v="plasmid"/>
    <s v="pCHQ1"/>
    <s v="AP010805.1"/>
    <n v="58215"/>
    <n v="58511"/>
    <s v="-"/>
    <m/>
    <x v="0"/>
    <m/>
    <m/>
    <m/>
    <m/>
    <s v="SJA_P1-00750"/>
    <n v="297"/>
    <m/>
    <m/>
  </r>
  <r>
    <x v="1"/>
    <x v="1"/>
    <x v="0"/>
    <s v="Primary Assembly"/>
    <s v="plasmid"/>
    <s v="pCHQ1"/>
    <s v="AP010805.1"/>
    <n v="58215"/>
    <n v="58511"/>
    <s v="-"/>
    <s v="BAI99027.1"/>
    <x v="0"/>
    <m/>
    <s v="hypothetical protein"/>
    <m/>
    <m/>
    <s v="SJA_P1-00750"/>
    <n v="297"/>
    <n v="98"/>
    <m/>
  </r>
  <r>
    <x v="0"/>
    <x v="0"/>
    <x v="0"/>
    <s v="Primary Assembly"/>
    <s v="chromosome"/>
    <n v="1"/>
    <s v="AP010803.1"/>
    <n v="58416"/>
    <n v="60341"/>
    <s v="-"/>
    <m/>
    <x v="0"/>
    <m/>
    <m/>
    <m/>
    <m/>
    <s v="SJA_C1-00610"/>
    <n v="1926"/>
    <m/>
    <m/>
  </r>
  <r>
    <x v="1"/>
    <x v="1"/>
    <x v="0"/>
    <s v="Primary Assembly"/>
    <s v="chromosome"/>
    <n v="1"/>
    <s v="AP010803.1"/>
    <n v="58416"/>
    <n v="60341"/>
    <s v="-"/>
    <s v="BAI94895.1"/>
    <x v="0"/>
    <m/>
    <s v="trypsin-like serine protease"/>
    <m/>
    <m/>
    <s v="SJA_C1-00610"/>
    <n v="1926"/>
    <n v="641"/>
    <m/>
  </r>
  <r>
    <x v="0"/>
    <x v="0"/>
    <x v="0"/>
    <s v="Primary Assembly"/>
    <s v="plasmid"/>
    <s v="pCHQ1"/>
    <s v="AP010805.1"/>
    <n v="58561"/>
    <n v="59127"/>
    <s v="-"/>
    <m/>
    <x v="0"/>
    <m/>
    <m/>
    <m/>
    <m/>
    <s v="SJA_P1-00760"/>
    <n v="567"/>
    <m/>
    <m/>
  </r>
  <r>
    <x v="1"/>
    <x v="1"/>
    <x v="0"/>
    <s v="Primary Assembly"/>
    <s v="plasmid"/>
    <s v="pCHQ1"/>
    <s v="AP010805.1"/>
    <n v="58561"/>
    <n v="59127"/>
    <s v="-"/>
    <s v="BAI99028.1"/>
    <x v="0"/>
    <m/>
    <s v="hypothetical protein"/>
    <m/>
    <m/>
    <s v="SJA_P1-00760"/>
    <n v="567"/>
    <n v="188"/>
    <m/>
  </r>
  <r>
    <x v="0"/>
    <x v="0"/>
    <x v="0"/>
    <s v="Primary Assembly"/>
    <s v="plasmid"/>
    <s v="pCHQ1"/>
    <s v="AP010805.1"/>
    <n v="59111"/>
    <n v="59449"/>
    <s v="-"/>
    <m/>
    <x v="0"/>
    <m/>
    <m/>
    <m/>
    <m/>
    <s v="SJA_P1-00770"/>
    <n v="339"/>
    <m/>
    <m/>
  </r>
  <r>
    <x v="1"/>
    <x v="1"/>
    <x v="0"/>
    <s v="Primary Assembly"/>
    <s v="plasmid"/>
    <s v="pCHQ1"/>
    <s v="AP010805.1"/>
    <n v="59111"/>
    <n v="59449"/>
    <s v="-"/>
    <s v="BAI99029.1"/>
    <x v="0"/>
    <m/>
    <s v="hypothetical protein"/>
    <m/>
    <m/>
    <s v="SJA_P1-00770"/>
    <n v="339"/>
    <n v="112"/>
    <m/>
  </r>
  <r>
    <x v="0"/>
    <x v="0"/>
    <x v="0"/>
    <s v="Primary Assembly"/>
    <s v="chromosome"/>
    <n v="2"/>
    <s v="AP010804.1"/>
    <n v="59194"/>
    <n v="60105"/>
    <s v="-"/>
    <m/>
    <x v="0"/>
    <m/>
    <m/>
    <s v="cysD"/>
    <m/>
    <s v="SJA_C2-00590"/>
    <n v="912"/>
    <m/>
    <m/>
  </r>
  <r>
    <x v="1"/>
    <x v="1"/>
    <x v="0"/>
    <s v="Primary Assembly"/>
    <s v="chromosome"/>
    <n v="2"/>
    <s v="AP010804.1"/>
    <n v="59194"/>
    <n v="60105"/>
    <s v="-"/>
    <s v="BAI98422.1"/>
    <x v="0"/>
    <m/>
    <s v="sulfate adenylyltransferase subunit 2"/>
    <s v="cysD"/>
    <m/>
    <s v="SJA_C2-00590"/>
    <n v="912"/>
    <n v="303"/>
    <m/>
  </r>
  <r>
    <x v="0"/>
    <x v="0"/>
    <x v="0"/>
    <s v="Primary Assembly"/>
    <s v="plasmid"/>
    <s v="pCHQ1"/>
    <s v="AP010805.1"/>
    <n v="59665"/>
    <n v="59859"/>
    <s v="+"/>
    <m/>
    <x v="0"/>
    <m/>
    <m/>
    <m/>
    <m/>
    <s v="SJA_P1-00780"/>
    <n v="195"/>
    <m/>
    <m/>
  </r>
  <r>
    <x v="1"/>
    <x v="1"/>
    <x v="0"/>
    <s v="Primary Assembly"/>
    <s v="plasmid"/>
    <s v="pCHQ1"/>
    <s v="AP010805.1"/>
    <n v="59665"/>
    <n v="59859"/>
    <s v="+"/>
    <s v="BAI99030.1"/>
    <x v="0"/>
    <m/>
    <s v="hypothetical protein"/>
    <m/>
    <m/>
    <s v="SJA_P1-00780"/>
    <n v="195"/>
    <n v="64"/>
    <m/>
  </r>
  <r>
    <x v="0"/>
    <x v="0"/>
    <x v="0"/>
    <s v="Primary Assembly"/>
    <s v="plasmid"/>
    <s v="pCHQ1"/>
    <s v="AP010805.1"/>
    <n v="59920"/>
    <n v="60171"/>
    <s v="+"/>
    <m/>
    <x v="0"/>
    <m/>
    <m/>
    <m/>
    <m/>
    <s v="SJA_P1-00790"/>
    <n v="252"/>
    <m/>
    <m/>
  </r>
  <r>
    <x v="1"/>
    <x v="1"/>
    <x v="0"/>
    <s v="Primary Assembly"/>
    <s v="plasmid"/>
    <s v="pCHQ1"/>
    <s v="AP010805.1"/>
    <n v="59920"/>
    <n v="60171"/>
    <s v="+"/>
    <s v="BAI99031.1"/>
    <x v="0"/>
    <m/>
    <s v="hypothetical protein"/>
    <m/>
    <m/>
    <s v="SJA_P1-00790"/>
    <n v="252"/>
    <n v="83"/>
    <m/>
  </r>
  <r>
    <x v="0"/>
    <x v="0"/>
    <x v="0"/>
    <s v="Primary Assembly"/>
    <s v="plasmid"/>
    <s v="pCHQ1"/>
    <s v="AP010805.1"/>
    <n v="60191"/>
    <n v="60640"/>
    <s v="-"/>
    <m/>
    <x v="0"/>
    <m/>
    <m/>
    <m/>
    <m/>
    <s v="SJA_P1-00800"/>
    <n v="450"/>
    <m/>
    <m/>
  </r>
  <r>
    <x v="1"/>
    <x v="1"/>
    <x v="0"/>
    <s v="Primary Assembly"/>
    <s v="plasmid"/>
    <s v="pCHQ1"/>
    <s v="AP010805.1"/>
    <n v="60191"/>
    <n v="60640"/>
    <s v="-"/>
    <s v="BAI99032.1"/>
    <x v="0"/>
    <m/>
    <s v="ECF-type sigma factor"/>
    <m/>
    <m/>
    <s v="SJA_P1-00800"/>
    <n v="450"/>
    <n v="149"/>
    <m/>
  </r>
  <r>
    <x v="0"/>
    <x v="0"/>
    <x v="0"/>
    <s v="Primary Assembly"/>
    <s v="chromosome"/>
    <n v="2"/>
    <s v="AP010804.1"/>
    <n v="60235"/>
    <n v="61278"/>
    <s v="+"/>
    <m/>
    <x v="0"/>
    <m/>
    <m/>
    <m/>
    <m/>
    <s v="SJA_C2-00600"/>
    <n v="1044"/>
    <m/>
    <m/>
  </r>
  <r>
    <x v="1"/>
    <x v="1"/>
    <x v="0"/>
    <s v="Primary Assembly"/>
    <s v="chromosome"/>
    <n v="2"/>
    <s v="AP010804.1"/>
    <n v="60235"/>
    <n v="61278"/>
    <s v="+"/>
    <s v="BAI98423.1"/>
    <x v="0"/>
    <m/>
    <s v="LuxR-family transcriptional regulator"/>
    <m/>
    <m/>
    <s v="SJA_C2-00600"/>
    <n v="1044"/>
    <n v="347"/>
    <m/>
  </r>
  <r>
    <x v="0"/>
    <x v="0"/>
    <x v="0"/>
    <s v="Primary Assembly"/>
    <s v="chromosome"/>
    <n v="1"/>
    <s v="AP010803.1"/>
    <n v="60488"/>
    <n v="61837"/>
    <s v="+"/>
    <m/>
    <x v="0"/>
    <m/>
    <m/>
    <s v="hisS"/>
    <m/>
    <s v="SJA_C1-00620"/>
    <n v="1350"/>
    <m/>
    <m/>
  </r>
  <r>
    <x v="1"/>
    <x v="1"/>
    <x v="0"/>
    <s v="Primary Assembly"/>
    <s v="chromosome"/>
    <n v="1"/>
    <s v="AP010803.1"/>
    <n v="60488"/>
    <n v="61837"/>
    <s v="+"/>
    <s v="BAI94896.1"/>
    <x v="0"/>
    <m/>
    <s v="histidyl-tRNA synthetase"/>
    <s v="hisS"/>
    <m/>
    <s v="SJA_C1-00620"/>
    <n v="1350"/>
    <n v="449"/>
    <m/>
  </r>
  <r>
    <x v="0"/>
    <x v="0"/>
    <x v="0"/>
    <s v="Primary Assembly"/>
    <s v="plasmid"/>
    <s v="pCHQ1"/>
    <s v="AP010805.1"/>
    <n v="60903"/>
    <n v="61529"/>
    <s v="+"/>
    <m/>
    <x v="0"/>
    <m/>
    <m/>
    <s v="traI"/>
    <m/>
    <s v="SJA_P1-00810"/>
    <n v="627"/>
    <m/>
    <m/>
  </r>
  <r>
    <x v="1"/>
    <x v="1"/>
    <x v="0"/>
    <s v="Primary Assembly"/>
    <s v="plasmid"/>
    <s v="pCHQ1"/>
    <s v="AP010805.1"/>
    <n v="60903"/>
    <n v="61529"/>
    <s v="+"/>
    <s v="BAI99033.1"/>
    <x v="0"/>
    <m/>
    <s v="conjugation factor synthetase TraI"/>
    <s v="traI"/>
    <m/>
    <s v="SJA_P1-00810"/>
    <n v="627"/>
    <n v="208"/>
    <m/>
  </r>
  <r>
    <x v="0"/>
    <x v="0"/>
    <x v="0"/>
    <s v="Primary Assembly"/>
    <s v="chromosome"/>
    <n v="2"/>
    <s v="AP010804.1"/>
    <n v="61403"/>
    <n v="61618"/>
    <s v="-"/>
    <m/>
    <x v="0"/>
    <m/>
    <m/>
    <m/>
    <m/>
    <s v="SJA_C2-00610"/>
    <n v="216"/>
    <m/>
    <m/>
  </r>
  <r>
    <x v="1"/>
    <x v="1"/>
    <x v="0"/>
    <s v="Primary Assembly"/>
    <s v="chromosome"/>
    <n v="2"/>
    <s v="AP010804.1"/>
    <n v="61403"/>
    <n v="61618"/>
    <s v="-"/>
    <s v="BAI98424.1"/>
    <x v="0"/>
    <m/>
    <s v="hypothetical protein"/>
    <m/>
    <m/>
    <s v="SJA_C2-00610"/>
    <n v="216"/>
    <n v="71"/>
    <m/>
  </r>
  <r>
    <x v="0"/>
    <x v="0"/>
    <x v="0"/>
    <s v="Primary Assembly"/>
    <s v="plasmid"/>
    <s v="pCHQ1"/>
    <s v="AP010805.1"/>
    <n v="61526"/>
    <n v="62437"/>
    <s v="+"/>
    <m/>
    <x v="0"/>
    <m/>
    <m/>
    <m/>
    <m/>
    <s v="SJA_P1-00820"/>
    <n v="912"/>
    <m/>
    <m/>
  </r>
  <r>
    <x v="1"/>
    <x v="1"/>
    <x v="0"/>
    <s v="Primary Assembly"/>
    <s v="plasmid"/>
    <s v="pCHQ1"/>
    <s v="AP010805.1"/>
    <n v="61526"/>
    <n v="62437"/>
    <s v="+"/>
    <s v="BAI99034.1"/>
    <x v="0"/>
    <m/>
    <s v="phytanoyl-CoA dioxygenase"/>
    <m/>
    <m/>
    <s v="SJA_P1-00820"/>
    <n v="912"/>
    <n v="303"/>
    <m/>
  </r>
  <r>
    <x v="0"/>
    <x v="0"/>
    <x v="0"/>
    <s v="Primary Assembly"/>
    <s v="chromosome"/>
    <n v="2"/>
    <s v="AP010804.1"/>
    <n v="61608"/>
    <n v="62924"/>
    <s v="-"/>
    <m/>
    <x v="0"/>
    <m/>
    <m/>
    <s v="hemN"/>
    <m/>
    <s v="SJA_C2-00620"/>
    <n v="1317"/>
    <m/>
    <m/>
  </r>
  <r>
    <x v="1"/>
    <x v="1"/>
    <x v="0"/>
    <s v="Primary Assembly"/>
    <s v="chromosome"/>
    <n v="2"/>
    <s v="AP010804.1"/>
    <n v="61608"/>
    <n v="62924"/>
    <s v="-"/>
    <s v="BAI98425.1"/>
    <x v="0"/>
    <m/>
    <s v="oxygen-independent coproporphyrinogen III oxidase"/>
    <s v="hemN"/>
    <m/>
    <s v="SJA_C2-00620"/>
    <n v="1317"/>
    <n v="438"/>
    <m/>
  </r>
  <r>
    <x v="0"/>
    <x v="0"/>
    <x v="0"/>
    <s v="Primary Assembly"/>
    <s v="chromosome"/>
    <n v="1"/>
    <s v="AP010803.1"/>
    <n v="61837"/>
    <n v="62928"/>
    <s v="+"/>
    <m/>
    <x v="0"/>
    <m/>
    <m/>
    <s v="prfA"/>
    <m/>
    <s v="SJA_C1-00630"/>
    <n v="1092"/>
    <m/>
    <m/>
  </r>
  <r>
    <x v="1"/>
    <x v="1"/>
    <x v="0"/>
    <s v="Primary Assembly"/>
    <s v="chromosome"/>
    <n v="1"/>
    <s v="AP010803.1"/>
    <n v="61837"/>
    <n v="62928"/>
    <s v="+"/>
    <s v="BAI94897.1"/>
    <x v="0"/>
    <m/>
    <s v="peptide chain release factor RF-1"/>
    <s v="prfA"/>
    <m/>
    <s v="SJA_C1-00630"/>
    <n v="1092"/>
    <n v="363"/>
    <m/>
  </r>
  <r>
    <x v="0"/>
    <x v="0"/>
    <x v="0"/>
    <s v="Primary Assembly"/>
    <s v="plasmid"/>
    <s v="pCHQ1"/>
    <s v="AP010805.1"/>
    <n v="62508"/>
    <n v="62921"/>
    <s v="+"/>
    <m/>
    <x v="0"/>
    <m/>
    <m/>
    <m/>
    <m/>
    <s v="SJA_P1-00830"/>
    <n v="414"/>
    <m/>
    <m/>
  </r>
  <r>
    <x v="1"/>
    <x v="1"/>
    <x v="0"/>
    <s v="Primary Assembly"/>
    <s v="plasmid"/>
    <s v="pCHQ1"/>
    <s v="AP010805.1"/>
    <n v="62508"/>
    <n v="62921"/>
    <s v="+"/>
    <s v="BAI99035.1"/>
    <x v="0"/>
    <m/>
    <s v="MarR-family transcriptional regulator"/>
    <m/>
    <m/>
    <s v="SJA_P1-00830"/>
    <n v="414"/>
    <n v="137"/>
    <m/>
  </r>
  <r>
    <x v="0"/>
    <x v="0"/>
    <x v="0"/>
    <s v="Primary Assembly"/>
    <s v="chromosome"/>
    <n v="1"/>
    <s v="AP010803.1"/>
    <n v="63047"/>
    <n v="63874"/>
    <s v="+"/>
    <m/>
    <x v="0"/>
    <m/>
    <m/>
    <s v="hemK"/>
    <m/>
    <s v="SJA_C1-00640"/>
    <n v="828"/>
    <m/>
    <m/>
  </r>
  <r>
    <x v="1"/>
    <x v="1"/>
    <x v="0"/>
    <s v="Primary Assembly"/>
    <s v="chromosome"/>
    <n v="1"/>
    <s v="AP010803.1"/>
    <n v="63047"/>
    <n v="63874"/>
    <s v="+"/>
    <s v="BAI94898.1"/>
    <x v="0"/>
    <m/>
    <s v="methylase of polypeptide chain release factors"/>
    <s v="hemK"/>
    <m/>
    <s v="SJA_C1-00640"/>
    <n v="828"/>
    <n v="275"/>
    <m/>
  </r>
  <r>
    <x v="0"/>
    <x v="0"/>
    <x v="0"/>
    <s v="Primary Assembly"/>
    <s v="plasmid"/>
    <s v="pCHQ1"/>
    <s v="AP010805.1"/>
    <n v="63111"/>
    <n v="63386"/>
    <s v="+"/>
    <m/>
    <x v="0"/>
    <m/>
    <m/>
    <m/>
    <m/>
    <s v="SJA_P1-00840"/>
    <n v="276"/>
    <m/>
    <m/>
  </r>
  <r>
    <x v="1"/>
    <x v="1"/>
    <x v="0"/>
    <s v="Primary Assembly"/>
    <s v="plasmid"/>
    <s v="pCHQ1"/>
    <s v="AP010805.1"/>
    <n v="63111"/>
    <n v="63386"/>
    <s v="+"/>
    <s v="BAI99036.1"/>
    <x v="0"/>
    <m/>
    <s v="histone-like DNA-binding protein"/>
    <m/>
    <m/>
    <s v="SJA_P1-00840"/>
    <n v="276"/>
    <n v="91"/>
    <m/>
  </r>
  <r>
    <x v="0"/>
    <x v="0"/>
    <x v="0"/>
    <s v="Primary Assembly"/>
    <s v="chromosome"/>
    <n v="2"/>
    <s v="AP010804.1"/>
    <n v="63304"/>
    <n v="63657"/>
    <s v="-"/>
    <m/>
    <x v="0"/>
    <m/>
    <m/>
    <m/>
    <m/>
    <s v="SJA_C2-00630"/>
    <n v="354"/>
    <m/>
    <m/>
  </r>
  <r>
    <x v="1"/>
    <x v="1"/>
    <x v="0"/>
    <s v="Primary Assembly"/>
    <s v="chromosome"/>
    <n v="2"/>
    <s v="AP010804.1"/>
    <n v="63304"/>
    <n v="63657"/>
    <s v="-"/>
    <s v="BAI98426.1"/>
    <x v="0"/>
    <m/>
    <s v="hypothetical protein"/>
    <m/>
    <m/>
    <s v="SJA_C2-00630"/>
    <n v="354"/>
    <n v="117"/>
    <m/>
  </r>
  <r>
    <x v="0"/>
    <x v="0"/>
    <x v="0"/>
    <s v="Primary Assembly"/>
    <s v="plasmid"/>
    <s v="pCHQ1"/>
    <s v="AP010805.1"/>
    <n v="63629"/>
    <n v="63820"/>
    <s v="-"/>
    <m/>
    <x v="0"/>
    <m/>
    <m/>
    <m/>
    <m/>
    <s v="SJA_P1-00850"/>
    <n v="192"/>
    <m/>
    <m/>
  </r>
  <r>
    <x v="1"/>
    <x v="1"/>
    <x v="0"/>
    <s v="Primary Assembly"/>
    <s v="plasmid"/>
    <s v="pCHQ1"/>
    <s v="AP010805.1"/>
    <n v="63629"/>
    <n v="63820"/>
    <s v="-"/>
    <s v="BAI99037.1"/>
    <x v="0"/>
    <m/>
    <s v="hypothetical protein"/>
    <m/>
    <m/>
    <s v="SJA_P1-00850"/>
    <n v="192"/>
    <n v="63"/>
    <m/>
  </r>
  <r>
    <x v="0"/>
    <x v="0"/>
    <x v="0"/>
    <s v="Primary Assembly"/>
    <s v="chromosome"/>
    <n v="2"/>
    <s v="AP010804.1"/>
    <n v="63660"/>
    <n v="64835"/>
    <s v="+"/>
    <m/>
    <x v="0"/>
    <m/>
    <m/>
    <m/>
    <m/>
    <s v="SJA_C2-00640"/>
    <n v="1176"/>
    <m/>
    <m/>
  </r>
  <r>
    <x v="1"/>
    <x v="1"/>
    <x v="0"/>
    <s v="Primary Assembly"/>
    <s v="chromosome"/>
    <n v="2"/>
    <s v="AP010804.1"/>
    <n v="63660"/>
    <n v="64835"/>
    <s v="+"/>
    <s v="BAI98427.1"/>
    <x v="0"/>
    <m/>
    <s v="putative fatty acid/hydrocarbon transporter"/>
    <m/>
    <m/>
    <s v="SJA_C2-00640"/>
    <n v="1176"/>
    <n v="391"/>
    <m/>
  </r>
  <r>
    <x v="0"/>
    <x v="0"/>
    <x v="0"/>
    <s v="Primary Assembly"/>
    <s v="chromosome"/>
    <n v="1"/>
    <s v="AP010803.1"/>
    <n v="63978"/>
    <n v="64112"/>
    <s v="+"/>
    <m/>
    <x v="0"/>
    <m/>
    <m/>
    <m/>
    <m/>
    <s v="SJA_C1-00650"/>
    <n v="135"/>
    <m/>
    <m/>
  </r>
  <r>
    <x v="1"/>
    <x v="1"/>
    <x v="0"/>
    <s v="Primary Assembly"/>
    <s v="chromosome"/>
    <n v="1"/>
    <s v="AP010803.1"/>
    <n v="63978"/>
    <n v="64112"/>
    <s v="+"/>
    <s v="BAI94899.1"/>
    <x v="0"/>
    <m/>
    <s v="hypothetical protein"/>
    <m/>
    <m/>
    <s v="SJA_C1-00650"/>
    <n v="135"/>
    <n v="44"/>
    <m/>
  </r>
  <r>
    <x v="0"/>
    <x v="0"/>
    <x v="0"/>
    <s v="Primary Assembly"/>
    <s v="chromosome"/>
    <n v="1"/>
    <s v="AP010803.1"/>
    <n v="64191"/>
    <n v="64973"/>
    <s v="+"/>
    <m/>
    <x v="0"/>
    <m/>
    <m/>
    <m/>
    <m/>
    <s v="SJA_C1-00660"/>
    <n v="783"/>
    <m/>
    <m/>
  </r>
  <r>
    <x v="1"/>
    <x v="1"/>
    <x v="0"/>
    <s v="Primary Assembly"/>
    <s v="chromosome"/>
    <n v="1"/>
    <s v="AP010803.1"/>
    <n v="64191"/>
    <n v="64973"/>
    <s v="+"/>
    <s v="BAI94900.1"/>
    <x v="0"/>
    <m/>
    <s v="hypothetical protein"/>
    <m/>
    <m/>
    <s v="SJA_C1-00660"/>
    <n v="783"/>
    <n v="260"/>
    <m/>
  </r>
  <r>
    <x v="0"/>
    <x v="0"/>
    <x v="0"/>
    <s v="Primary Assembly"/>
    <s v="plasmid"/>
    <s v="pCHQ1"/>
    <s v="AP010805.1"/>
    <n v="64247"/>
    <n v="65035"/>
    <s v="+"/>
    <m/>
    <x v="0"/>
    <m/>
    <m/>
    <m/>
    <m/>
    <s v="SJA_P1-00860"/>
    <n v="789"/>
    <m/>
    <m/>
  </r>
  <r>
    <x v="1"/>
    <x v="1"/>
    <x v="0"/>
    <s v="Primary Assembly"/>
    <s v="plasmid"/>
    <s v="pCHQ1"/>
    <s v="AP010805.1"/>
    <n v="64247"/>
    <n v="65035"/>
    <s v="+"/>
    <s v="BAI99038.1"/>
    <x v="0"/>
    <m/>
    <s v="putative oxidoreductase"/>
    <m/>
    <m/>
    <s v="SJA_P1-00860"/>
    <n v="789"/>
    <n v="262"/>
    <m/>
  </r>
  <r>
    <x v="0"/>
    <x v="0"/>
    <x v="0"/>
    <s v="Primary Assembly"/>
    <s v="plasmid"/>
    <s v="pCHQ1"/>
    <s v="AP010805.1"/>
    <n v="65032"/>
    <n v="65457"/>
    <s v="-"/>
    <m/>
    <x v="0"/>
    <m/>
    <m/>
    <m/>
    <m/>
    <s v="SJA_P1-00870"/>
    <n v="426"/>
    <m/>
    <m/>
  </r>
  <r>
    <x v="1"/>
    <x v="1"/>
    <x v="0"/>
    <s v="Primary Assembly"/>
    <s v="plasmid"/>
    <s v="pCHQ1"/>
    <s v="AP010805.1"/>
    <n v="65032"/>
    <n v="65457"/>
    <s v="-"/>
    <s v="BAI99039.1"/>
    <x v="0"/>
    <m/>
    <s v="conserved hypothetical protein"/>
    <m/>
    <m/>
    <s v="SJA_P1-00870"/>
    <n v="426"/>
    <n v="141"/>
    <m/>
  </r>
  <r>
    <x v="0"/>
    <x v="0"/>
    <x v="0"/>
    <s v="Primary Assembly"/>
    <s v="chromosome"/>
    <n v="1"/>
    <s v="AP010803.1"/>
    <n v="65077"/>
    <n v="65454"/>
    <s v="-"/>
    <m/>
    <x v="0"/>
    <m/>
    <m/>
    <m/>
    <m/>
    <s v="SJA_C1-00670"/>
    <n v="378"/>
    <m/>
    <m/>
  </r>
  <r>
    <x v="1"/>
    <x v="1"/>
    <x v="0"/>
    <s v="Primary Assembly"/>
    <s v="chromosome"/>
    <n v="1"/>
    <s v="AP010803.1"/>
    <n v="65077"/>
    <n v="65454"/>
    <s v="-"/>
    <s v="BAI94901.1"/>
    <x v="0"/>
    <m/>
    <s v="acyl-CoA hydrolase"/>
    <m/>
    <m/>
    <s v="SJA_C1-00670"/>
    <n v="378"/>
    <n v="125"/>
    <m/>
  </r>
  <r>
    <x v="0"/>
    <x v="0"/>
    <x v="0"/>
    <s v="Primary Assembly"/>
    <s v="chromosome"/>
    <n v="2"/>
    <s v="AP010804.1"/>
    <n v="65121"/>
    <n v="65783"/>
    <s v="+"/>
    <m/>
    <x v="0"/>
    <m/>
    <m/>
    <s v="ompW"/>
    <m/>
    <s v="SJA_C2-00650"/>
    <n v="663"/>
    <m/>
    <m/>
  </r>
  <r>
    <x v="1"/>
    <x v="1"/>
    <x v="0"/>
    <s v="Primary Assembly"/>
    <s v="chromosome"/>
    <n v="2"/>
    <s v="AP010804.1"/>
    <n v="65121"/>
    <n v="65783"/>
    <s v="+"/>
    <s v="BAI98428.1"/>
    <x v="0"/>
    <m/>
    <s v="outer membrane protein W"/>
    <s v="ompW"/>
    <m/>
    <s v="SJA_C2-00650"/>
    <n v="663"/>
    <n v="220"/>
    <m/>
  </r>
  <r>
    <x v="0"/>
    <x v="0"/>
    <x v="0"/>
    <s v="Primary Assembly"/>
    <s v="chromosome"/>
    <n v="1"/>
    <s v="AP010803.1"/>
    <n v="65447"/>
    <n v="65746"/>
    <s v="-"/>
    <m/>
    <x v="0"/>
    <m/>
    <m/>
    <m/>
    <m/>
    <s v="SJA_C1-00680"/>
    <n v="300"/>
    <m/>
    <m/>
  </r>
  <r>
    <x v="1"/>
    <x v="1"/>
    <x v="0"/>
    <s v="Primary Assembly"/>
    <s v="chromosome"/>
    <n v="1"/>
    <s v="AP010803.1"/>
    <n v="65447"/>
    <n v="65746"/>
    <s v="-"/>
    <s v="BAI94902.1"/>
    <x v="0"/>
    <m/>
    <s v="hypothetical protein"/>
    <m/>
    <m/>
    <s v="SJA_C1-00680"/>
    <n v="300"/>
    <n v="99"/>
    <m/>
  </r>
  <r>
    <x v="0"/>
    <x v="0"/>
    <x v="0"/>
    <s v="Primary Assembly"/>
    <s v="plasmid"/>
    <s v="pCHQ1"/>
    <s v="AP010805.1"/>
    <n v="65581"/>
    <n v="65850"/>
    <s v="+"/>
    <m/>
    <x v="0"/>
    <m/>
    <m/>
    <m/>
    <m/>
    <s v="SJA_P1-00880"/>
    <n v="270"/>
    <m/>
    <m/>
  </r>
  <r>
    <x v="1"/>
    <x v="1"/>
    <x v="0"/>
    <s v="Primary Assembly"/>
    <s v="plasmid"/>
    <s v="pCHQ1"/>
    <s v="AP010805.1"/>
    <n v="65581"/>
    <n v="65850"/>
    <s v="+"/>
    <s v="BAI99040.1"/>
    <x v="0"/>
    <m/>
    <s v="prevent-host-death protein"/>
    <m/>
    <m/>
    <s v="SJA_P1-00880"/>
    <n v="270"/>
    <n v="89"/>
    <m/>
  </r>
  <r>
    <x v="0"/>
    <x v="0"/>
    <x v="0"/>
    <s v="Primary Assembly"/>
    <s v="chromosome"/>
    <n v="1"/>
    <s v="AP010803.1"/>
    <n v="65822"/>
    <n v="66250"/>
    <s v="+"/>
    <m/>
    <x v="0"/>
    <m/>
    <m/>
    <m/>
    <m/>
    <s v="SJA_C1-00690"/>
    <n v="429"/>
    <m/>
    <m/>
  </r>
  <r>
    <x v="1"/>
    <x v="1"/>
    <x v="0"/>
    <s v="Primary Assembly"/>
    <s v="chromosome"/>
    <n v="1"/>
    <s v="AP010803.1"/>
    <n v="65822"/>
    <n v="66250"/>
    <s v="+"/>
    <s v="BAI94903.1"/>
    <x v="0"/>
    <m/>
    <s v="CBS domain protein"/>
    <m/>
    <m/>
    <s v="SJA_C1-00690"/>
    <n v="429"/>
    <n v="142"/>
    <m/>
  </r>
  <r>
    <x v="0"/>
    <x v="0"/>
    <x v="0"/>
    <s v="Primary Assembly"/>
    <s v="plasmid"/>
    <s v="pCHQ1"/>
    <s v="AP010805.1"/>
    <n v="65847"/>
    <n v="66302"/>
    <s v="+"/>
    <m/>
    <x v="0"/>
    <m/>
    <m/>
    <m/>
    <m/>
    <s v="SJA_P1-00890"/>
    <n v="456"/>
    <m/>
    <m/>
  </r>
  <r>
    <x v="1"/>
    <x v="1"/>
    <x v="0"/>
    <s v="Primary Assembly"/>
    <s v="plasmid"/>
    <s v="pCHQ1"/>
    <s v="AP010805.1"/>
    <n v="65847"/>
    <n v="66302"/>
    <s v="+"/>
    <s v="BAI99041.1"/>
    <x v="0"/>
    <m/>
    <s v="putative toxin"/>
    <m/>
    <m/>
    <s v="SJA_P1-00890"/>
    <n v="456"/>
    <n v="151"/>
    <m/>
  </r>
  <r>
    <x v="0"/>
    <x v="0"/>
    <x v="0"/>
    <s v="Primary Assembly"/>
    <s v="chromosome"/>
    <n v="2"/>
    <s v="AP010804.1"/>
    <n v="66008"/>
    <n v="66775"/>
    <s v="+"/>
    <m/>
    <x v="0"/>
    <m/>
    <m/>
    <s v="crp"/>
    <m/>
    <s v="SJA_C2-00660"/>
    <n v="768"/>
    <m/>
    <m/>
  </r>
  <r>
    <x v="1"/>
    <x v="1"/>
    <x v="0"/>
    <s v="Primary Assembly"/>
    <s v="chromosome"/>
    <n v="2"/>
    <s v="AP010804.1"/>
    <n v="66008"/>
    <n v="66775"/>
    <s v="+"/>
    <s v="BAI98429.1"/>
    <x v="0"/>
    <m/>
    <s v="Crp/Fnr-family transcriptional regulator"/>
    <s v="crp"/>
    <m/>
    <s v="SJA_C2-00660"/>
    <n v="768"/>
    <n v="255"/>
    <m/>
  </r>
  <r>
    <x v="0"/>
    <x v="0"/>
    <x v="0"/>
    <s v="Primary Assembly"/>
    <s v="chromosome"/>
    <n v="1"/>
    <s v="AP010803.1"/>
    <n v="66257"/>
    <n v="67750"/>
    <s v="-"/>
    <m/>
    <x v="0"/>
    <m/>
    <m/>
    <m/>
    <m/>
    <s v="SJA_C1-00700"/>
    <n v="1494"/>
    <m/>
    <m/>
  </r>
  <r>
    <x v="1"/>
    <x v="1"/>
    <x v="0"/>
    <s v="Primary Assembly"/>
    <s v="chromosome"/>
    <n v="1"/>
    <s v="AP010803.1"/>
    <n v="66257"/>
    <n v="67750"/>
    <s v="-"/>
    <s v="BAI94904.1"/>
    <x v="0"/>
    <m/>
    <s v="putative membrane protein"/>
    <m/>
    <m/>
    <s v="SJA_C1-00700"/>
    <n v="1494"/>
    <n v="497"/>
    <m/>
  </r>
  <r>
    <x v="0"/>
    <x v="0"/>
    <x v="0"/>
    <s v="Primary Assembly"/>
    <s v="plasmid"/>
    <s v="pCHQ1"/>
    <s v="AP010805.1"/>
    <n v="66755"/>
    <n v="67507"/>
    <s v="+"/>
    <m/>
    <x v="0"/>
    <m/>
    <m/>
    <m/>
    <m/>
    <s v="SJA_P1-00900"/>
    <n v="753"/>
    <m/>
    <m/>
  </r>
  <r>
    <x v="1"/>
    <x v="1"/>
    <x v="0"/>
    <s v="Primary Assembly"/>
    <s v="plasmid"/>
    <s v="pCHQ1"/>
    <s v="AP010805.1"/>
    <n v="66755"/>
    <n v="67507"/>
    <s v="+"/>
    <s v="BAI99042.1"/>
    <x v="0"/>
    <m/>
    <s v="ECF-type sigma factor"/>
    <m/>
    <m/>
    <s v="SJA_P1-00900"/>
    <n v="753"/>
    <n v="250"/>
    <m/>
  </r>
  <r>
    <x v="0"/>
    <x v="0"/>
    <x v="0"/>
    <s v="Primary Assembly"/>
    <s v="chromosome"/>
    <n v="2"/>
    <s v="AP010804.1"/>
    <n v="67010"/>
    <n v="68668"/>
    <s v="+"/>
    <m/>
    <x v="0"/>
    <m/>
    <m/>
    <s v="ccoN"/>
    <m/>
    <s v="SJA_C2-00670"/>
    <n v="1659"/>
    <m/>
    <m/>
  </r>
  <r>
    <x v="1"/>
    <x v="1"/>
    <x v="0"/>
    <s v="Primary Assembly"/>
    <s v="chromosome"/>
    <n v="2"/>
    <s v="AP010804.1"/>
    <n v="67010"/>
    <n v="68668"/>
    <s v="+"/>
    <s v="BAI98430.1"/>
    <x v="0"/>
    <m/>
    <s v="cb-type cytochrome c oxidase subunit I"/>
    <s v="ccoN"/>
    <m/>
    <s v="SJA_C2-00670"/>
    <n v="1659"/>
    <n v="552"/>
    <m/>
  </r>
  <r>
    <x v="0"/>
    <x v="0"/>
    <x v="0"/>
    <s v="Primary Assembly"/>
    <s v="plasmid"/>
    <s v="pCHQ1"/>
    <s v="AP010805.1"/>
    <n v="67504"/>
    <n v="68499"/>
    <s v="+"/>
    <m/>
    <x v="0"/>
    <m/>
    <m/>
    <m/>
    <m/>
    <s v="SJA_P1-00910"/>
    <n v="996"/>
    <m/>
    <m/>
  </r>
  <r>
    <x v="1"/>
    <x v="1"/>
    <x v="0"/>
    <s v="Primary Assembly"/>
    <s v="plasmid"/>
    <s v="pCHQ1"/>
    <s v="AP010805.1"/>
    <n v="67504"/>
    <n v="68499"/>
    <s v="+"/>
    <s v="BAI99043.1"/>
    <x v="0"/>
    <m/>
    <s v="FecR-like transmembrane sensor"/>
    <m/>
    <m/>
    <s v="SJA_P1-00910"/>
    <n v="996"/>
    <n v="331"/>
    <m/>
  </r>
  <r>
    <x v="0"/>
    <x v="2"/>
    <x v="0"/>
    <s v="Primary Assembly"/>
    <s v="chromosome"/>
    <n v="1"/>
    <s v="AP010803.1"/>
    <n v="68191"/>
    <n v="69681"/>
    <s v="+"/>
    <m/>
    <x v="0"/>
    <m/>
    <m/>
    <m/>
    <m/>
    <s v="SJA_C1-r0010"/>
    <n v="1491"/>
    <m/>
    <m/>
  </r>
  <r>
    <x v="2"/>
    <x v="3"/>
    <x v="0"/>
    <s v="Primary Assembly"/>
    <s v="chromosome"/>
    <n v="1"/>
    <s v="AP010803.1"/>
    <n v="68191"/>
    <n v="69681"/>
    <s v="+"/>
    <m/>
    <x v="0"/>
    <m/>
    <s v="16S ribosomal RNA"/>
    <m/>
    <m/>
    <s v="SJA_C1-r0010"/>
    <n v="1491"/>
    <m/>
    <m/>
  </r>
  <r>
    <x v="0"/>
    <x v="0"/>
    <x v="0"/>
    <s v="Primary Assembly"/>
    <s v="plasmid"/>
    <s v="pCHQ1"/>
    <s v="AP010805.1"/>
    <n v="68575"/>
    <n v="71145"/>
    <s v="+"/>
    <m/>
    <x v="0"/>
    <m/>
    <m/>
    <m/>
    <m/>
    <s v="SJA_P1-00920"/>
    <n v="2571"/>
    <m/>
    <m/>
  </r>
  <r>
    <x v="1"/>
    <x v="1"/>
    <x v="0"/>
    <s v="Primary Assembly"/>
    <s v="plasmid"/>
    <s v="pCHQ1"/>
    <s v="AP010805.1"/>
    <n v="68575"/>
    <n v="71145"/>
    <s v="+"/>
    <s v="BAI99044.1"/>
    <x v="0"/>
    <m/>
    <s v="TonB-dependent receptor-like protein"/>
    <m/>
    <m/>
    <s v="SJA_P1-00920"/>
    <n v="2571"/>
    <n v="856"/>
    <m/>
  </r>
  <r>
    <x v="0"/>
    <x v="0"/>
    <x v="0"/>
    <s v="Primary Assembly"/>
    <s v="chromosome"/>
    <n v="2"/>
    <s v="AP010804.1"/>
    <n v="68683"/>
    <n v="69429"/>
    <s v="+"/>
    <m/>
    <x v="0"/>
    <m/>
    <m/>
    <s v="ccoO"/>
    <m/>
    <s v="SJA_C2-00680"/>
    <n v="747"/>
    <m/>
    <m/>
  </r>
  <r>
    <x v="1"/>
    <x v="1"/>
    <x v="0"/>
    <s v="Primary Assembly"/>
    <s v="chromosome"/>
    <n v="2"/>
    <s v="AP010804.1"/>
    <n v="68683"/>
    <n v="69429"/>
    <s v="+"/>
    <s v="BAI98431.1"/>
    <x v="0"/>
    <m/>
    <s v="cb-type cytochrome c oxidase subunit II"/>
    <s v="ccoO"/>
    <m/>
    <s v="SJA_C2-00680"/>
    <n v="747"/>
    <n v="248"/>
    <m/>
  </r>
  <r>
    <x v="0"/>
    <x v="0"/>
    <x v="0"/>
    <s v="Primary Assembly"/>
    <s v="chromosome"/>
    <n v="2"/>
    <s v="AP010804.1"/>
    <n v="69426"/>
    <n v="69590"/>
    <s v="+"/>
    <m/>
    <x v="0"/>
    <m/>
    <m/>
    <s v="ccoQ"/>
    <m/>
    <s v="SJA_C2-00690"/>
    <n v="165"/>
    <m/>
    <m/>
  </r>
  <r>
    <x v="1"/>
    <x v="1"/>
    <x v="0"/>
    <s v="Primary Assembly"/>
    <s v="chromosome"/>
    <n v="2"/>
    <s v="AP010804.1"/>
    <n v="69426"/>
    <n v="69590"/>
    <s v="+"/>
    <s v="BAI98432.1"/>
    <x v="0"/>
    <m/>
    <s v="Cbb3-type cytochrome oxidase subunit 3"/>
    <s v="ccoQ"/>
    <m/>
    <s v="SJA_C2-00690"/>
    <n v="165"/>
    <n v="54"/>
    <m/>
  </r>
  <r>
    <x v="0"/>
    <x v="0"/>
    <x v="0"/>
    <s v="Primary Assembly"/>
    <s v="chromosome"/>
    <n v="2"/>
    <s v="AP010804.1"/>
    <n v="69583"/>
    <n v="70470"/>
    <s v="+"/>
    <m/>
    <x v="0"/>
    <m/>
    <m/>
    <s v="ccoP"/>
    <m/>
    <s v="SJA_C2-00700"/>
    <n v="888"/>
    <m/>
    <m/>
  </r>
  <r>
    <x v="1"/>
    <x v="1"/>
    <x v="0"/>
    <s v="Primary Assembly"/>
    <s v="chromosome"/>
    <n v="2"/>
    <s v="AP010804.1"/>
    <n v="69583"/>
    <n v="70470"/>
    <s v="+"/>
    <s v="BAI98433.1"/>
    <x v="0"/>
    <m/>
    <s v="cb-type cytochrome c oxidase subunit III"/>
    <s v="ccoP"/>
    <m/>
    <s v="SJA_C2-00700"/>
    <n v="888"/>
    <n v="295"/>
    <m/>
  </r>
  <r>
    <x v="0"/>
    <x v="4"/>
    <x v="0"/>
    <s v="Primary Assembly"/>
    <s v="chromosome"/>
    <n v="1"/>
    <s v="AP010803.1"/>
    <n v="69951"/>
    <n v="70027"/>
    <s v="+"/>
    <m/>
    <x v="0"/>
    <m/>
    <m/>
    <m/>
    <m/>
    <s v="SJA_C1-t0010"/>
    <n v="77"/>
    <m/>
    <m/>
  </r>
  <r>
    <x v="3"/>
    <x v="3"/>
    <x v="0"/>
    <s v="Primary Assembly"/>
    <s v="chromosome"/>
    <n v="1"/>
    <s v="AP010803.1"/>
    <n v="69951"/>
    <n v="70027"/>
    <s v="+"/>
    <m/>
    <x v="0"/>
    <m/>
    <s v="tRNA-Ile"/>
    <m/>
    <m/>
    <s v="SJA_C1-t0010"/>
    <n v="77"/>
    <m/>
    <m/>
  </r>
  <r>
    <x v="0"/>
    <x v="4"/>
    <x v="0"/>
    <s v="Primary Assembly"/>
    <s v="chromosome"/>
    <n v="1"/>
    <s v="AP010803.1"/>
    <n v="70037"/>
    <n v="70112"/>
    <s v="+"/>
    <m/>
    <x v="0"/>
    <m/>
    <m/>
    <m/>
    <m/>
    <s v="SJA_C1-t0020"/>
    <n v="76"/>
    <m/>
    <m/>
  </r>
  <r>
    <x v="3"/>
    <x v="3"/>
    <x v="0"/>
    <s v="Primary Assembly"/>
    <s v="chromosome"/>
    <n v="1"/>
    <s v="AP010803.1"/>
    <n v="70037"/>
    <n v="70112"/>
    <s v="+"/>
    <m/>
    <x v="0"/>
    <m/>
    <s v="tRNA-Ala"/>
    <m/>
    <m/>
    <s v="SJA_C1-t0020"/>
    <n v="76"/>
    <m/>
    <m/>
  </r>
  <r>
    <x v="0"/>
    <x v="2"/>
    <x v="0"/>
    <s v="Primary Assembly"/>
    <s v="chromosome"/>
    <n v="1"/>
    <s v="AP010803.1"/>
    <n v="70518"/>
    <n v="73311"/>
    <s v="+"/>
    <m/>
    <x v="0"/>
    <m/>
    <m/>
    <m/>
    <m/>
    <s v="SJA_C1-r0020"/>
    <n v="2794"/>
    <m/>
    <m/>
  </r>
  <r>
    <x v="2"/>
    <x v="3"/>
    <x v="0"/>
    <s v="Primary Assembly"/>
    <s v="chromosome"/>
    <n v="1"/>
    <s v="AP010803.1"/>
    <n v="70518"/>
    <n v="73311"/>
    <s v="+"/>
    <m/>
    <x v="0"/>
    <m/>
    <s v="23S ribosomal RNA"/>
    <m/>
    <m/>
    <s v="SJA_C1-r0020"/>
    <n v="2794"/>
    <m/>
    <m/>
  </r>
  <r>
    <x v="0"/>
    <x v="0"/>
    <x v="0"/>
    <s v="Primary Assembly"/>
    <s v="chromosome"/>
    <n v="2"/>
    <s v="AP010804.1"/>
    <n v="70624"/>
    <n v="72054"/>
    <s v="+"/>
    <m/>
    <x v="0"/>
    <m/>
    <m/>
    <s v="fixG"/>
    <m/>
    <s v="SJA_C2-00710"/>
    <n v="1431"/>
    <m/>
    <m/>
  </r>
  <r>
    <x v="1"/>
    <x v="1"/>
    <x v="0"/>
    <s v="Primary Assembly"/>
    <s v="chromosome"/>
    <n v="2"/>
    <s v="AP010804.1"/>
    <n v="70624"/>
    <n v="72054"/>
    <s v="+"/>
    <s v="BAI98434.1"/>
    <x v="0"/>
    <m/>
    <s v="nitrogen fixation protein FixG"/>
    <s v="fixG"/>
    <m/>
    <s v="SJA_C2-00710"/>
    <n v="1431"/>
    <n v="476"/>
    <m/>
  </r>
  <r>
    <x v="0"/>
    <x v="0"/>
    <x v="0"/>
    <s v="Primary Assembly"/>
    <s v="plasmid"/>
    <s v="pCHQ1"/>
    <s v="AP010805.1"/>
    <n v="71145"/>
    <n v="73388"/>
    <s v="+"/>
    <m/>
    <x v="0"/>
    <m/>
    <m/>
    <m/>
    <m/>
    <s v="SJA_P1-00930"/>
    <n v="2244"/>
    <m/>
    <m/>
  </r>
  <r>
    <x v="1"/>
    <x v="1"/>
    <x v="0"/>
    <s v="Primary Assembly"/>
    <s v="plasmid"/>
    <s v="pCHQ1"/>
    <s v="AP010805.1"/>
    <n v="71145"/>
    <n v="73388"/>
    <s v="+"/>
    <s v="BAI99045.1"/>
    <x v="0"/>
    <m/>
    <s v="putative peptidase"/>
    <m/>
    <m/>
    <s v="SJA_P1-00930"/>
    <n v="2244"/>
    <n v="747"/>
    <m/>
  </r>
  <r>
    <x v="0"/>
    <x v="0"/>
    <x v="0"/>
    <s v="Primary Assembly"/>
    <s v="chromosome"/>
    <n v="2"/>
    <s v="AP010804.1"/>
    <n v="72058"/>
    <n v="72534"/>
    <s v="+"/>
    <m/>
    <x v="0"/>
    <m/>
    <m/>
    <s v="fixH"/>
    <m/>
    <s v="SJA_C2-00720"/>
    <n v="477"/>
    <m/>
    <m/>
  </r>
  <r>
    <x v="1"/>
    <x v="1"/>
    <x v="0"/>
    <s v="Primary Assembly"/>
    <s v="chromosome"/>
    <n v="2"/>
    <s v="AP010804.1"/>
    <n v="72058"/>
    <n v="72534"/>
    <s v="+"/>
    <s v="BAI98435.1"/>
    <x v="0"/>
    <m/>
    <s v="nitrogen fixation protein FixH"/>
    <s v="fixH"/>
    <m/>
    <s v="SJA_C2-00720"/>
    <n v="477"/>
    <n v="158"/>
    <m/>
  </r>
  <r>
    <x v="0"/>
    <x v="0"/>
    <x v="0"/>
    <s v="Primary Assembly"/>
    <s v="chromosome"/>
    <n v="2"/>
    <s v="AP010804.1"/>
    <n v="72534"/>
    <n v="74666"/>
    <s v="+"/>
    <m/>
    <x v="0"/>
    <m/>
    <m/>
    <s v="fixI"/>
    <m/>
    <s v="SJA_C2-00730"/>
    <n v="2133"/>
    <m/>
    <m/>
  </r>
  <r>
    <x v="1"/>
    <x v="1"/>
    <x v="0"/>
    <s v="Primary Assembly"/>
    <s v="chromosome"/>
    <n v="2"/>
    <s v="AP010804.1"/>
    <n v="72534"/>
    <n v="74666"/>
    <s v="+"/>
    <s v="BAI98436.1"/>
    <x v="0"/>
    <m/>
    <s v="nitrogen fixation protein FixI"/>
    <s v="fixI"/>
    <m/>
    <s v="SJA_C2-00730"/>
    <n v="2133"/>
    <n v="710"/>
    <m/>
  </r>
  <r>
    <x v="0"/>
    <x v="0"/>
    <x v="0"/>
    <s v="Primary Assembly"/>
    <s v="plasmid"/>
    <s v="pCHQ1"/>
    <s v="AP010805.1"/>
    <n v="73267"/>
    <n v="75012"/>
    <s v="-"/>
    <m/>
    <x v="0"/>
    <m/>
    <m/>
    <m/>
    <m/>
    <s v="SJA_P1-00940"/>
    <n v="1746"/>
    <m/>
    <m/>
  </r>
  <r>
    <x v="1"/>
    <x v="1"/>
    <x v="0"/>
    <s v="Primary Assembly"/>
    <s v="plasmid"/>
    <s v="pCHQ1"/>
    <s v="AP010805.1"/>
    <n v="73267"/>
    <n v="75012"/>
    <s v="-"/>
    <s v="BAI99046.1"/>
    <x v="0"/>
    <m/>
    <s v="putative asparagine synthase"/>
    <m/>
    <m/>
    <s v="SJA_P1-00940"/>
    <n v="1746"/>
    <n v="581"/>
    <m/>
  </r>
  <r>
    <x v="0"/>
    <x v="2"/>
    <x v="0"/>
    <s v="Primary Assembly"/>
    <s v="chromosome"/>
    <n v="1"/>
    <s v="AP010803.1"/>
    <n v="73454"/>
    <n v="73571"/>
    <s v="+"/>
    <m/>
    <x v="0"/>
    <m/>
    <m/>
    <m/>
    <m/>
    <s v="SJA_C1-r0030"/>
    <n v="118"/>
    <m/>
    <m/>
  </r>
  <r>
    <x v="2"/>
    <x v="3"/>
    <x v="0"/>
    <s v="Primary Assembly"/>
    <s v="chromosome"/>
    <n v="1"/>
    <s v="AP010803.1"/>
    <n v="73454"/>
    <n v="73571"/>
    <s v="+"/>
    <m/>
    <x v="0"/>
    <m/>
    <s v="5S ribosomal RNA"/>
    <m/>
    <m/>
    <s v="SJA_C1-r0030"/>
    <n v="118"/>
    <m/>
    <m/>
  </r>
  <r>
    <x v="0"/>
    <x v="4"/>
    <x v="0"/>
    <s v="Primary Assembly"/>
    <s v="chromosome"/>
    <n v="1"/>
    <s v="AP010803.1"/>
    <n v="73635"/>
    <n v="73713"/>
    <s v="+"/>
    <m/>
    <x v="0"/>
    <m/>
    <m/>
    <m/>
    <m/>
    <s v="SJA_C1-t0030"/>
    <n v="79"/>
    <m/>
    <m/>
  </r>
  <r>
    <x v="3"/>
    <x v="3"/>
    <x v="0"/>
    <s v="Primary Assembly"/>
    <s v="chromosome"/>
    <n v="1"/>
    <s v="AP010803.1"/>
    <n v="73635"/>
    <n v="73713"/>
    <s v="+"/>
    <m/>
    <x v="0"/>
    <m/>
    <s v="tRNA-Met"/>
    <m/>
    <m/>
    <s v="SJA_C1-t0030"/>
    <n v="79"/>
    <m/>
    <m/>
  </r>
  <r>
    <x v="0"/>
    <x v="0"/>
    <x v="0"/>
    <s v="Primary Assembly"/>
    <s v="chromosome"/>
    <n v="1"/>
    <s v="AP010803.1"/>
    <n v="73988"/>
    <n v="74749"/>
    <s v="-"/>
    <m/>
    <x v="0"/>
    <m/>
    <m/>
    <m/>
    <m/>
    <s v="SJA_C1-00710"/>
    <n v="762"/>
    <m/>
    <m/>
  </r>
  <r>
    <x v="1"/>
    <x v="1"/>
    <x v="0"/>
    <s v="Primary Assembly"/>
    <s v="chromosome"/>
    <n v="1"/>
    <s v="AP010803.1"/>
    <n v="73988"/>
    <n v="74749"/>
    <s v="-"/>
    <s v="BAI94905.1"/>
    <x v="0"/>
    <m/>
    <s v="conserved hypothetical protein"/>
    <m/>
    <m/>
    <s v="SJA_C1-00710"/>
    <n v="762"/>
    <n v="253"/>
    <m/>
  </r>
  <r>
    <x v="0"/>
    <x v="0"/>
    <x v="0"/>
    <s v="Primary Assembly"/>
    <s v="chromosome"/>
    <n v="2"/>
    <s v="AP010804.1"/>
    <n v="74663"/>
    <n v="74803"/>
    <s v="+"/>
    <m/>
    <x v="0"/>
    <m/>
    <m/>
    <s v="fixS"/>
    <m/>
    <s v="SJA_C2-00740"/>
    <n v="141"/>
    <m/>
    <m/>
  </r>
  <r>
    <x v="1"/>
    <x v="1"/>
    <x v="0"/>
    <s v="Primary Assembly"/>
    <s v="chromosome"/>
    <n v="2"/>
    <s v="AP010804.1"/>
    <n v="74663"/>
    <n v="74803"/>
    <s v="+"/>
    <s v="BAI98437.1"/>
    <x v="0"/>
    <m/>
    <s v="nitrogen fixation protein FixS"/>
    <s v="fixS"/>
    <m/>
    <s v="SJA_C2-00740"/>
    <n v="141"/>
    <n v="46"/>
    <m/>
  </r>
  <r>
    <x v="0"/>
    <x v="0"/>
    <x v="0"/>
    <s v="Primary Assembly"/>
    <s v="chromosome"/>
    <n v="1"/>
    <s v="AP010803.1"/>
    <n v="74915"/>
    <n v="76531"/>
    <s v="+"/>
    <m/>
    <x v="0"/>
    <m/>
    <m/>
    <m/>
    <m/>
    <s v="SJA_C1-00720"/>
    <n v="1617"/>
    <m/>
    <m/>
  </r>
  <r>
    <x v="1"/>
    <x v="1"/>
    <x v="0"/>
    <s v="Primary Assembly"/>
    <s v="chromosome"/>
    <n v="1"/>
    <s v="AP010803.1"/>
    <n v="74915"/>
    <n v="76531"/>
    <s v="+"/>
    <s v="BAI94906.1"/>
    <x v="0"/>
    <m/>
    <s v="putative amino acid transporter"/>
    <m/>
    <m/>
    <s v="SJA_C1-00720"/>
    <n v="1617"/>
    <n v="538"/>
    <m/>
  </r>
  <r>
    <x v="0"/>
    <x v="0"/>
    <x v="0"/>
    <s v="Primary Assembly"/>
    <s v="chromosome"/>
    <n v="2"/>
    <s v="AP010804.1"/>
    <n v="74934"/>
    <n v="78545"/>
    <s v="+"/>
    <m/>
    <x v="0"/>
    <m/>
    <m/>
    <s v="putA"/>
    <m/>
    <s v="SJA_C2-00750"/>
    <n v="3612"/>
    <m/>
    <m/>
  </r>
  <r>
    <x v="1"/>
    <x v="1"/>
    <x v="0"/>
    <s v="Primary Assembly"/>
    <s v="chromosome"/>
    <n v="2"/>
    <s v="AP010804.1"/>
    <n v="74934"/>
    <n v="78545"/>
    <s v="+"/>
    <s v="BAI98438.1"/>
    <x v="0"/>
    <m/>
    <s v="1-pyrroline-5-carboxylate dehydrogenase"/>
    <s v="putA"/>
    <m/>
    <s v="SJA_C2-00750"/>
    <n v="3612"/>
    <n v="1203"/>
    <m/>
  </r>
  <r>
    <x v="0"/>
    <x v="0"/>
    <x v="0"/>
    <s v="Primary Assembly"/>
    <s v="plasmid"/>
    <s v="pCHQ1"/>
    <s v="AP010805.1"/>
    <n v="75012"/>
    <n v="75665"/>
    <s v="-"/>
    <m/>
    <x v="0"/>
    <m/>
    <m/>
    <m/>
    <m/>
    <s v="SJA_P1-00950"/>
    <n v="654"/>
    <m/>
    <m/>
  </r>
  <r>
    <x v="1"/>
    <x v="1"/>
    <x v="0"/>
    <s v="Primary Assembly"/>
    <s v="plasmid"/>
    <s v="pCHQ1"/>
    <s v="AP010805.1"/>
    <n v="75012"/>
    <n v="75665"/>
    <s v="-"/>
    <s v="BAI99047.1"/>
    <x v="0"/>
    <m/>
    <s v="hypothetical protein"/>
    <m/>
    <m/>
    <s v="SJA_P1-00950"/>
    <n v="654"/>
    <n v="217"/>
    <m/>
  </r>
  <r>
    <x v="0"/>
    <x v="0"/>
    <x v="0"/>
    <s v="Primary Assembly"/>
    <s v="plasmid"/>
    <s v="pCHQ1"/>
    <s v="AP010805.1"/>
    <n v="75728"/>
    <n v="75868"/>
    <s v="-"/>
    <m/>
    <x v="0"/>
    <m/>
    <m/>
    <m/>
    <m/>
    <s v="SJA_P1-00960"/>
    <n v="141"/>
    <m/>
    <m/>
  </r>
  <r>
    <x v="1"/>
    <x v="1"/>
    <x v="0"/>
    <s v="Primary Assembly"/>
    <s v="plasmid"/>
    <s v="pCHQ1"/>
    <s v="AP010805.1"/>
    <n v="75728"/>
    <n v="75868"/>
    <s v="-"/>
    <s v="BAI99048.1"/>
    <x v="0"/>
    <m/>
    <s v="hypothetical protein"/>
    <m/>
    <m/>
    <s v="SJA_P1-00960"/>
    <n v="141"/>
    <n v="46"/>
    <m/>
  </r>
  <r>
    <x v="0"/>
    <x v="0"/>
    <x v="0"/>
    <s v="Primary Assembly"/>
    <s v="plasmid"/>
    <s v="pCHQ1"/>
    <s v="AP010805.1"/>
    <n v="76044"/>
    <n v="76661"/>
    <s v="-"/>
    <m/>
    <x v="0"/>
    <m/>
    <m/>
    <m/>
    <m/>
    <s v="SJA_P1-00970"/>
    <n v="618"/>
    <m/>
    <m/>
  </r>
  <r>
    <x v="1"/>
    <x v="1"/>
    <x v="0"/>
    <s v="Primary Assembly"/>
    <s v="plasmid"/>
    <s v="pCHQ1"/>
    <s v="AP010805.1"/>
    <n v="76044"/>
    <n v="76661"/>
    <s v="-"/>
    <s v="BAI99049.1"/>
    <x v="0"/>
    <m/>
    <s v="GntR-family transcriptional regulator"/>
    <m/>
    <m/>
    <s v="SJA_P1-00970"/>
    <n v="618"/>
    <n v="205"/>
    <m/>
  </r>
  <r>
    <x v="0"/>
    <x v="0"/>
    <x v="0"/>
    <s v="Primary Assembly"/>
    <s v="chromosome"/>
    <n v="1"/>
    <s v="AP010803.1"/>
    <n v="76564"/>
    <n v="77838"/>
    <s v="-"/>
    <m/>
    <x v="0"/>
    <m/>
    <m/>
    <s v="bcr"/>
    <m/>
    <s v="SJA_C1-00730"/>
    <n v="1275"/>
    <m/>
    <m/>
  </r>
  <r>
    <x v="1"/>
    <x v="1"/>
    <x v="0"/>
    <s v="Primary Assembly"/>
    <s v="chromosome"/>
    <n v="1"/>
    <s v="AP010803.1"/>
    <n v="76564"/>
    <n v="77838"/>
    <s v="-"/>
    <s v="BAI94907.1"/>
    <x v="0"/>
    <m/>
    <s v="putative MFS permease"/>
    <s v="bcr"/>
    <m/>
    <s v="SJA_C1-00730"/>
    <n v="1275"/>
    <n v="424"/>
    <m/>
  </r>
  <r>
    <x v="0"/>
    <x v="0"/>
    <x v="0"/>
    <s v="Primary Assembly"/>
    <s v="plasmid"/>
    <s v="pCHQ1"/>
    <s v="AP010805.1"/>
    <n v="76671"/>
    <n v="77087"/>
    <s v="-"/>
    <m/>
    <x v="0"/>
    <m/>
    <m/>
    <m/>
    <m/>
    <s v="SJA_P1-00980"/>
    <n v="417"/>
    <m/>
    <m/>
  </r>
  <r>
    <x v="1"/>
    <x v="1"/>
    <x v="0"/>
    <s v="Primary Assembly"/>
    <s v="plasmid"/>
    <s v="pCHQ1"/>
    <s v="AP010805.1"/>
    <n v="76671"/>
    <n v="77087"/>
    <s v="-"/>
    <s v="BAI99050.1"/>
    <x v="0"/>
    <m/>
    <s v="Xre-family transcriptional regulator"/>
    <m/>
    <m/>
    <s v="SJA_P1-00980"/>
    <n v="417"/>
    <n v="138"/>
    <m/>
  </r>
  <r>
    <x v="0"/>
    <x v="0"/>
    <x v="0"/>
    <s v="Primary Assembly"/>
    <s v="plasmid"/>
    <s v="pCHQ1"/>
    <s v="AP010805.1"/>
    <n v="77248"/>
    <n v="77670"/>
    <s v="-"/>
    <m/>
    <x v="0"/>
    <m/>
    <m/>
    <m/>
    <m/>
    <s v="SJA_P1-00990"/>
    <n v="423"/>
    <m/>
    <m/>
  </r>
  <r>
    <x v="1"/>
    <x v="1"/>
    <x v="0"/>
    <s v="Primary Assembly"/>
    <s v="plasmid"/>
    <s v="pCHQ1"/>
    <s v="AP010805.1"/>
    <n v="77248"/>
    <n v="77670"/>
    <s v="-"/>
    <s v="BAI99051.1"/>
    <x v="0"/>
    <m/>
    <s v="hypothetical protein"/>
    <m/>
    <m/>
    <s v="SJA_P1-00990"/>
    <n v="423"/>
    <n v="140"/>
    <m/>
  </r>
  <r>
    <x v="0"/>
    <x v="0"/>
    <x v="0"/>
    <s v="Primary Assembly"/>
    <s v="plasmid"/>
    <s v="pCHQ1"/>
    <s v="AP010805.1"/>
    <n v="78012"/>
    <n v="78287"/>
    <s v="+"/>
    <m/>
    <x v="0"/>
    <m/>
    <m/>
    <m/>
    <m/>
    <s v="SJA_P1-01000"/>
    <n v="276"/>
    <m/>
    <m/>
  </r>
  <r>
    <x v="1"/>
    <x v="1"/>
    <x v="0"/>
    <s v="Primary Assembly"/>
    <s v="plasmid"/>
    <s v="pCHQ1"/>
    <s v="AP010805.1"/>
    <n v="78012"/>
    <n v="78287"/>
    <s v="+"/>
    <s v="BAI99052.1"/>
    <x v="0"/>
    <m/>
    <s v="hypothetical protein"/>
    <m/>
    <m/>
    <s v="SJA_P1-01000"/>
    <n v="276"/>
    <n v="91"/>
    <m/>
  </r>
  <r>
    <x v="0"/>
    <x v="0"/>
    <x v="0"/>
    <s v="Primary Assembly"/>
    <s v="chromosome"/>
    <n v="1"/>
    <s v="AP010803.1"/>
    <n v="78078"/>
    <n v="78374"/>
    <s v="+"/>
    <m/>
    <x v="0"/>
    <m/>
    <m/>
    <m/>
    <m/>
    <s v="SJA_C1-00740"/>
    <n v="297"/>
    <m/>
    <m/>
  </r>
  <r>
    <x v="1"/>
    <x v="1"/>
    <x v="0"/>
    <s v="Primary Assembly"/>
    <s v="chromosome"/>
    <n v="1"/>
    <s v="AP010803.1"/>
    <n v="78078"/>
    <n v="78374"/>
    <s v="+"/>
    <s v="BAI94908.1"/>
    <x v="0"/>
    <m/>
    <s v="Sel1-like TPR repeat protein"/>
    <m/>
    <m/>
    <s v="SJA_C1-00740"/>
    <n v="297"/>
    <n v="98"/>
    <m/>
  </r>
  <r>
    <x v="0"/>
    <x v="0"/>
    <x v="0"/>
    <s v="Primary Assembly"/>
    <s v="plasmid"/>
    <s v="pCHQ1"/>
    <s v="AP010805.1"/>
    <n v="78284"/>
    <n v="79072"/>
    <s v="+"/>
    <m/>
    <x v="0"/>
    <m/>
    <m/>
    <m/>
    <m/>
    <s v="SJA_P1-01010"/>
    <n v="789"/>
    <m/>
    <m/>
  </r>
  <r>
    <x v="1"/>
    <x v="1"/>
    <x v="0"/>
    <s v="Primary Assembly"/>
    <s v="plasmid"/>
    <s v="pCHQ1"/>
    <s v="AP010805.1"/>
    <n v="78284"/>
    <n v="79072"/>
    <s v="+"/>
    <s v="BAI99053.1"/>
    <x v="0"/>
    <m/>
    <s v="putative protein-disulfide isomerase"/>
    <m/>
    <m/>
    <s v="SJA_P1-01010"/>
    <n v="789"/>
    <n v="262"/>
    <m/>
  </r>
  <r>
    <x v="0"/>
    <x v="0"/>
    <x v="0"/>
    <s v="Primary Assembly"/>
    <s v="chromosome"/>
    <n v="1"/>
    <s v="AP010803.1"/>
    <n v="78439"/>
    <n v="78990"/>
    <s v="-"/>
    <m/>
    <x v="0"/>
    <m/>
    <m/>
    <m/>
    <m/>
    <s v="SJA_C1-00750"/>
    <n v="552"/>
    <m/>
    <m/>
  </r>
  <r>
    <x v="1"/>
    <x v="1"/>
    <x v="0"/>
    <s v="Primary Assembly"/>
    <s v="chromosome"/>
    <n v="1"/>
    <s v="AP010803.1"/>
    <n v="78439"/>
    <n v="78990"/>
    <s v="-"/>
    <s v="BAI94909.1"/>
    <x v="0"/>
    <m/>
    <s v="putative transposase"/>
    <m/>
    <m/>
    <s v="SJA_C1-00750"/>
    <n v="552"/>
    <n v="183"/>
    <m/>
  </r>
  <r>
    <x v="0"/>
    <x v="0"/>
    <x v="0"/>
    <s v="Primary Assembly"/>
    <s v="chromosome"/>
    <n v="2"/>
    <s v="AP010804.1"/>
    <n v="78622"/>
    <n v="79323"/>
    <s v="-"/>
    <m/>
    <x v="0"/>
    <m/>
    <m/>
    <s v="pldB"/>
    <m/>
    <s v="SJA_C2-00760"/>
    <n v="702"/>
    <m/>
    <m/>
  </r>
  <r>
    <x v="1"/>
    <x v="1"/>
    <x v="0"/>
    <s v="Primary Assembly"/>
    <s v="chromosome"/>
    <n v="2"/>
    <s v="AP010804.1"/>
    <n v="78622"/>
    <n v="79323"/>
    <s v="-"/>
    <s v="BAI98439.1"/>
    <x v="0"/>
    <m/>
    <s v="lysophospholipase"/>
    <s v="pldB"/>
    <m/>
    <s v="SJA_C2-00760"/>
    <n v="702"/>
    <n v="233"/>
    <m/>
  </r>
  <r>
    <x v="0"/>
    <x v="0"/>
    <x v="0"/>
    <s v="Primary Assembly"/>
    <s v="chromosome"/>
    <n v="1"/>
    <s v="AP010803.1"/>
    <n v="78959"/>
    <n v="79381"/>
    <s v="-"/>
    <m/>
    <x v="0"/>
    <m/>
    <m/>
    <m/>
    <m/>
    <s v="SJA_C1-00760"/>
    <n v="423"/>
    <m/>
    <m/>
  </r>
  <r>
    <x v="1"/>
    <x v="1"/>
    <x v="0"/>
    <s v="Primary Assembly"/>
    <s v="chromosome"/>
    <n v="1"/>
    <s v="AP010803.1"/>
    <n v="78959"/>
    <n v="79381"/>
    <s v="-"/>
    <s v="BAI94910.1"/>
    <x v="0"/>
    <m/>
    <s v="putative transposase"/>
    <m/>
    <m/>
    <s v="SJA_C1-00760"/>
    <n v="423"/>
    <n v="140"/>
    <m/>
  </r>
  <r>
    <x v="0"/>
    <x v="0"/>
    <x v="0"/>
    <s v="Primary Assembly"/>
    <s v="plasmid"/>
    <s v="pCHQ1"/>
    <s v="AP010805.1"/>
    <n v="79267"/>
    <n v="79581"/>
    <s v="+"/>
    <m/>
    <x v="0"/>
    <m/>
    <m/>
    <m/>
    <m/>
    <s v="SJA_P1-01020"/>
    <n v="315"/>
    <m/>
    <m/>
  </r>
  <r>
    <x v="1"/>
    <x v="1"/>
    <x v="0"/>
    <s v="Primary Assembly"/>
    <s v="plasmid"/>
    <s v="pCHQ1"/>
    <s v="AP010805.1"/>
    <n v="79267"/>
    <n v="79581"/>
    <s v="+"/>
    <s v="BAI99054.1"/>
    <x v="0"/>
    <m/>
    <s v="hypothetical protein"/>
    <m/>
    <m/>
    <s v="SJA_P1-01020"/>
    <n v="315"/>
    <n v="104"/>
    <m/>
  </r>
  <r>
    <x v="0"/>
    <x v="0"/>
    <x v="0"/>
    <s v="Primary Assembly"/>
    <s v="chromosome"/>
    <n v="2"/>
    <s v="AP010804.1"/>
    <n v="79322"/>
    <n v="80041"/>
    <s v="+"/>
    <m/>
    <x v="0"/>
    <m/>
    <m/>
    <m/>
    <m/>
    <s v="SJA_C2-00770"/>
    <n v="720"/>
    <m/>
    <m/>
  </r>
  <r>
    <x v="1"/>
    <x v="1"/>
    <x v="0"/>
    <s v="Primary Assembly"/>
    <s v="chromosome"/>
    <n v="2"/>
    <s v="AP010804.1"/>
    <n v="79322"/>
    <n v="80041"/>
    <s v="+"/>
    <s v="BAI98440.1"/>
    <x v="0"/>
    <m/>
    <s v="ABC-type transport system ATPase component"/>
    <m/>
    <m/>
    <s v="SJA_C2-00770"/>
    <n v="720"/>
    <n v="239"/>
    <m/>
  </r>
  <r>
    <x v="0"/>
    <x v="0"/>
    <x v="0"/>
    <s v="Primary Assembly"/>
    <s v="chromosome"/>
    <n v="1"/>
    <s v="AP010803.1"/>
    <n v="79472"/>
    <n v="80605"/>
    <s v="-"/>
    <m/>
    <x v="0"/>
    <m/>
    <m/>
    <m/>
    <m/>
    <s v="SJA_C1-00770"/>
    <n v="1134"/>
    <m/>
    <m/>
  </r>
  <r>
    <x v="1"/>
    <x v="1"/>
    <x v="0"/>
    <s v="Primary Assembly"/>
    <s v="chromosome"/>
    <n v="1"/>
    <s v="AP010803.1"/>
    <n v="79472"/>
    <n v="80605"/>
    <s v="-"/>
    <s v="BAI94911.1"/>
    <x v="0"/>
    <m/>
    <s v="conserved hypothetical protein"/>
    <m/>
    <m/>
    <s v="SJA_C1-00770"/>
    <n v="1134"/>
    <n v="377"/>
    <m/>
  </r>
  <r>
    <x v="0"/>
    <x v="0"/>
    <x v="0"/>
    <s v="Primary Assembly"/>
    <s v="plasmid"/>
    <s v="pCHQ1"/>
    <s v="AP010805.1"/>
    <n v="79698"/>
    <n v="79964"/>
    <s v="+"/>
    <m/>
    <x v="0"/>
    <m/>
    <m/>
    <m/>
    <m/>
    <s v="SJA_P1-01030"/>
    <n v="267"/>
    <m/>
    <m/>
  </r>
  <r>
    <x v="1"/>
    <x v="1"/>
    <x v="0"/>
    <s v="Primary Assembly"/>
    <s v="plasmid"/>
    <s v="pCHQ1"/>
    <s v="AP010805.1"/>
    <n v="79698"/>
    <n v="79964"/>
    <s v="+"/>
    <s v="BAI99055.1"/>
    <x v="0"/>
    <m/>
    <s v="hypothetical protein"/>
    <m/>
    <m/>
    <s v="SJA_P1-01030"/>
    <n v="267"/>
    <n v="88"/>
    <m/>
  </r>
  <r>
    <x v="0"/>
    <x v="0"/>
    <x v="0"/>
    <s v="Primary Assembly"/>
    <s v="plasmid"/>
    <s v="pCHQ1"/>
    <s v="AP010805.1"/>
    <n v="79973"/>
    <n v="80608"/>
    <s v="+"/>
    <m/>
    <x v="0"/>
    <m/>
    <m/>
    <m/>
    <m/>
    <s v="SJA_P1-01040"/>
    <n v="636"/>
    <m/>
    <m/>
  </r>
  <r>
    <x v="1"/>
    <x v="1"/>
    <x v="0"/>
    <s v="Primary Assembly"/>
    <s v="plasmid"/>
    <s v="pCHQ1"/>
    <s v="AP010805.1"/>
    <n v="79973"/>
    <n v="80608"/>
    <s v="+"/>
    <s v="BAI99056.1"/>
    <x v="0"/>
    <m/>
    <s v="putative sex pilus assembly and synthesis protein"/>
    <m/>
    <m/>
    <s v="SJA_P1-01040"/>
    <n v="636"/>
    <n v="211"/>
    <m/>
  </r>
  <r>
    <x v="0"/>
    <x v="0"/>
    <x v="0"/>
    <s v="Primary Assembly"/>
    <s v="chromosome"/>
    <n v="2"/>
    <s v="AP010804.1"/>
    <n v="80038"/>
    <n v="82560"/>
    <s v="+"/>
    <m/>
    <x v="0"/>
    <m/>
    <m/>
    <m/>
    <m/>
    <s v="SJA_C2-00780"/>
    <n v="2523"/>
    <m/>
    <m/>
  </r>
  <r>
    <x v="1"/>
    <x v="1"/>
    <x v="0"/>
    <s v="Primary Assembly"/>
    <s v="chromosome"/>
    <n v="2"/>
    <s v="AP010804.1"/>
    <n v="80038"/>
    <n v="82560"/>
    <s v="+"/>
    <s v="BAI98441.1"/>
    <x v="0"/>
    <m/>
    <s v="ABC-type transport system permease component"/>
    <m/>
    <m/>
    <s v="SJA_C2-00780"/>
    <n v="2523"/>
    <n v="840"/>
    <m/>
  </r>
  <r>
    <x v="0"/>
    <x v="0"/>
    <x v="0"/>
    <s v="Primary Assembly"/>
    <s v="plasmid"/>
    <s v="pCHQ1"/>
    <s v="AP010805.1"/>
    <n v="80595"/>
    <n v="81383"/>
    <s v="+"/>
    <m/>
    <x v="0"/>
    <m/>
    <m/>
    <m/>
    <m/>
    <s v="SJA_P1-01050"/>
    <n v="789"/>
    <m/>
    <m/>
  </r>
  <r>
    <x v="1"/>
    <x v="1"/>
    <x v="0"/>
    <s v="Primary Assembly"/>
    <s v="plasmid"/>
    <s v="pCHQ1"/>
    <s v="AP010805.1"/>
    <n v="80595"/>
    <n v="81383"/>
    <s v="+"/>
    <s v="BAI99057.1"/>
    <x v="0"/>
    <m/>
    <s v="putative exported protein"/>
    <m/>
    <m/>
    <s v="SJA_P1-01050"/>
    <n v="789"/>
    <n v="262"/>
    <m/>
  </r>
  <r>
    <x v="0"/>
    <x v="0"/>
    <x v="0"/>
    <s v="Primary Assembly"/>
    <s v="chromosome"/>
    <n v="1"/>
    <s v="AP010803.1"/>
    <n v="80610"/>
    <n v="81335"/>
    <s v="-"/>
    <m/>
    <x v="0"/>
    <m/>
    <m/>
    <m/>
    <m/>
    <s v="SJA_C1-00780"/>
    <n v="726"/>
    <m/>
    <m/>
  </r>
  <r>
    <x v="1"/>
    <x v="1"/>
    <x v="0"/>
    <s v="Primary Assembly"/>
    <s v="chromosome"/>
    <n v="1"/>
    <s v="AP010803.1"/>
    <n v="80610"/>
    <n v="81335"/>
    <s v="-"/>
    <s v="BAI94912.1"/>
    <x v="0"/>
    <m/>
    <s v="glycerophosphoryl diester phosphodiesterase"/>
    <m/>
    <m/>
    <s v="SJA_C1-00780"/>
    <n v="726"/>
    <n v="241"/>
    <m/>
  </r>
  <r>
    <x v="0"/>
    <x v="0"/>
    <x v="0"/>
    <s v="Primary Assembly"/>
    <s v="chromosome"/>
    <n v="1"/>
    <s v="AP010803.1"/>
    <n v="81319"/>
    <n v="81780"/>
    <s v="-"/>
    <m/>
    <x v="0"/>
    <m/>
    <m/>
    <m/>
    <m/>
    <s v="SJA_C1-00790"/>
    <n v="462"/>
    <m/>
    <m/>
  </r>
  <r>
    <x v="1"/>
    <x v="1"/>
    <x v="0"/>
    <s v="Primary Assembly"/>
    <s v="chromosome"/>
    <n v="1"/>
    <s v="AP010803.1"/>
    <n v="81319"/>
    <n v="81780"/>
    <s v="-"/>
    <s v="BAI94913.1"/>
    <x v="0"/>
    <m/>
    <s v="YjgF-family protein"/>
    <m/>
    <m/>
    <s v="SJA_C1-00790"/>
    <n v="462"/>
    <n v="153"/>
    <m/>
  </r>
  <r>
    <x v="0"/>
    <x v="0"/>
    <x v="0"/>
    <s v="Primary Assembly"/>
    <s v="plasmid"/>
    <s v="pCHQ1"/>
    <s v="AP010805.1"/>
    <n v="81380"/>
    <n v="82708"/>
    <s v="+"/>
    <m/>
    <x v="0"/>
    <m/>
    <m/>
    <s v="traB"/>
    <m/>
    <s v="SJA_P1-01060"/>
    <n v="1329"/>
    <m/>
    <m/>
  </r>
  <r>
    <x v="1"/>
    <x v="1"/>
    <x v="0"/>
    <s v="Primary Assembly"/>
    <s v="plasmid"/>
    <s v="pCHQ1"/>
    <s v="AP010805.1"/>
    <n v="81380"/>
    <n v="82708"/>
    <s v="+"/>
    <s v="BAI99058.1"/>
    <x v="0"/>
    <m/>
    <s v="conjugal transfer protein TraB"/>
    <s v="traB"/>
    <m/>
    <s v="SJA_P1-01060"/>
    <n v="1329"/>
    <n v="442"/>
    <m/>
  </r>
  <r>
    <x v="0"/>
    <x v="0"/>
    <x v="0"/>
    <s v="Primary Assembly"/>
    <s v="chromosome"/>
    <n v="1"/>
    <s v="AP010803.1"/>
    <n v="81777"/>
    <n v="82448"/>
    <s v="-"/>
    <m/>
    <x v="0"/>
    <m/>
    <m/>
    <m/>
    <m/>
    <s v="SJA_C1-00800"/>
    <n v="672"/>
    <m/>
    <m/>
  </r>
  <r>
    <x v="1"/>
    <x v="1"/>
    <x v="0"/>
    <s v="Primary Assembly"/>
    <s v="chromosome"/>
    <n v="1"/>
    <s v="AP010803.1"/>
    <n v="81777"/>
    <n v="82448"/>
    <s v="-"/>
    <s v="BAI94914.1"/>
    <x v="0"/>
    <m/>
    <s v="hypothetical protein"/>
    <m/>
    <m/>
    <s v="SJA_C1-00800"/>
    <n v="672"/>
    <n v="223"/>
    <m/>
  </r>
  <r>
    <x v="0"/>
    <x v="0"/>
    <x v="0"/>
    <s v="Primary Assembly"/>
    <s v="chromosome"/>
    <n v="1"/>
    <s v="AP010803.1"/>
    <n v="82445"/>
    <n v="82741"/>
    <s v="-"/>
    <m/>
    <x v="0"/>
    <m/>
    <m/>
    <m/>
    <m/>
    <s v="SJA_C1-00810"/>
    <n v="297"/>
    <m/>
    <m/>
  </r>
  <r>
    <x v="1"/>
    <x v="1"/>
    <x v="0"/>
    <s v="Primary Assembly"/>
    <s v="chromosome"/>
    <n v="1"/>
    <s v="AP010803.1"/>
    <n v="82445"/>
    <n v="82741"/>
    <s v="-"/>
    <s v="BAI94915.1"/>
    <x v="0"/>
    <m/>
    <s v="hypothetical protein"/>
    <m/>
    <m/>
    <s v="SJA_C1-00810"/>
    <n v="297"/>
    <n v="98"/>
    <m/>
  </r>
  <r>
    <x v="0"/>
    <x v="0"/>
    <x v="0"/>
    <s v="Primary Assembly"/>
    <s v="chromosome"/>
    <n v="2"/>
    <s v="AP010804.1"/>
    <n v="82620"/>
    <n v="84347"/>
    <s v="-"/>
    <m/>
    <x v="0"/>
    <m/>
    <m/>
    <m/>
    <m/>
    <s v="SJA_C2-00790"/>
    <n v="1728"/>
    <m/>
    <m/>
  </r>
  <r>
    <x v="1"/>
    <x v="1"/>
    <x v="0"/>
    <s v="Primary Assembly"/>
    <s v="chromosome"/>
    <n v="2"/>
    <s v="AP010804.1"/>
    <n v="82620"/>
    <n v="84347"/>
    <s v="-"/>
    <s v="BAI98442.1"/>
    <x v="0"/>
    <m/>
    <s v="signal transduction histidine kinase"/>
    <m/>
    <m/>
    <s v="SJA_C2-00790"/>
    <n v="1728"/>
    <n v="575"/>
    <m/>
  </r>
  <r>
    <x v="0"/>
    <x v="0"/>
    <x v="0"/>
    <s v="Primary Assembly"/>
    <s v="plasmid"/>
    <s v="pCHQ1"/>
    <s v="AP010805.1"/>
    <n v="82708"/>
    <n v="83343"/>
    <s v="+"/>
    <m/>
    <x v="0"/>
    <m/>
    <m/>
    <m/>
    <m/>
    <s v="SJA_P1-01070"/>
    <n v="636"/>
    <m/>
    <m/>
  </r>
  <r>
    <x v="1"/>
    <x v="1"/>
    <x v="0"/>
    <s v="Primary Assembly"/>
    <s v="plasmid"/>
    <s v="pCHQ1"/>
    <s v="AP010805.1"/>
    <n v="82708"/>
    <n v="83343"/>
    <s v="+"/>
    <s v="BAI99059.1"/>
    <x v="0"/>
    <m/>
    <s v="putative exported protein"/>
    <m/>
    <m/>
    <s v="SJA_P1-01070"/>
    <n v="636"/>
    <n v="211"/>
    <m/>
  </r>
  <r>
    <x v="0"/>
    <x v="0"/>
    <x v="0"/>
    <s v="Primary Assembly"/>
    <s v="chromosome"/>
    <n v="1"/>
    <s v="AP010803.1"/>
    <n v="82820"/>
    <n v="83182"/>
    <s v="+"/>
    <m/>
    <x v="0"/>
    <m/>
    <m/>
    <m/>
    <m/>
    <s v="SJA_C1-00820"/>
    <n v="363"/>
    <m/>
    <m/>
  </r>
  <r>
    <x v="1"/>
    <x v="1"/>
    <x v="0"/>
    <s v="Primary Assembly"/>
    <s v="chromosome"/>
    <n v="1"/>
    <s v="AP010803.1"/>
    <n v="82820"/>
    <n v="83182"/>
    <s v="+"/>
    <s v="BAI94916.1"/>
    <x v="0"/>
    <m/>
    <s v="CheY-like response regulator"/>
    <m/>
    <m/>
    <s v="SJA_C1-00820"/>
    <n v="363"/>
    <n v="120"/>
    <m/>
  </r>
  <r>
    <x v="0"/>
    <x v="0"/>
    <x v="0"/>
    <s v="Primary Assembly"/>
    <s v="chromosome"/>
    <n v="1"/>
    <s v="AP010803.1"/>
    <n v="83224"/>
    <n v="84021"/>
    <s v="-"/>
    <m/>
    <x v="0"/>
    <m/>
    <m/>
    <s v="cysQ"/>
    <m/>
    <s v="SJA_C1-00830"/>
    <n v="798"/>
    <m/>
    <m/>
  </r>
  <r>
    <x v="1"/>
    <x v="1"/>
    <x v="0"/>
    <s v="Primary Assembly"/>
    <s v="chromosome"/>
    <n v="1"/>
    <s v="AP010803.1"/>
    <n v="83224"/>
    <n v="84021"/>
    <s v="-"/>
    <s v="BAI94917.1"/>
    <x v="0"/>
    <m/>
    <s v="inositol monophosphatase family protein"/>
    <s v="cysQ"/>
    <m/>
    <s v="SJA_C1-00830"/>
    <n v="798"/>
    <n v="265"/>
    <m/>
  </r>
  <r>
    <x v="0"/>
    <x v="0"/>
    <x v="0"/>
    <s v="Primary Assembly"/>
    <s v="plasmid"/>
    <s v="pCHQ1"/>
    <s v="AP010805.1"/>
    <n v="83340"/>
    <n v="85859"/>
    <s v="+"/>
    <m/>
    <x v="0"/>
    <m/>
    <m/>
    <s v="traC"/>
    <m/>
    <s v="SJA_P1-01080"/>
    <n v="2520"/>
    <m/>
    <m/>
  </r>
  <r>
    <x v="1"/>
    <x v="1"/>
    <x v="0"/>
    <s v="Primary Assembly"/>
    <s v="plasmid"/>
    <s v="pCHQ1"/>
    <s v="AP010805.1"/>
    <n v="83340"/>
    <n v="85859"/>
    <s v="+"/>
    <s v="BAI99060.1"/>
    <x v="0"/>
    <m/>
    <s v="type IV secretory pathway VirB4 component"/>
    <s v="traC"/>
    <m/>
    <s v="SJA_P1-01080"/>
    <n v="2520"/>
    <n v="839"/>
    <m/>
  </r>
  <r>
    <x v="0"/>
    <x v="0"/>
    <x v="0"/>
    <s v="Primary Assembly"/>
    <s v="chromosome"/>
    <n v="1"/>
    <s v="AP010803.1"/>
    <n v="84008"/>
    <n v="85354"/>
    <s v="-"/>
    <m/>
    <x v="0"/>
    <m/>
    <m/>
    <s v="pmbA"/>
    <m/>
    <s v="SJA_C1-00840"/>
    <n v="1347"/>
    <m/>
    <m/>
  </r>
  <r>
    <x v="1"/>
    <x v="1"/>
    <x v="0"/>
    <s v="Primary Assembly"/>
    <s v="chromosome"/>
    <n v="1"/>
    <s v="AP010803.1"/>
    <n v="84008"/>
    <n v="85354"/>
    <s v="-"/>
    <s v="BAI94918.1"/>
    <x v="0"/>
    <m/>
    <s v="putative Zn-dependent protease PmbA"/>
    <s v="pmbA"/>
    <m/>
    <s v="SJA_C1-00840"/>
    <n v="1347"/>
    <n v="448"/>
    <m/>
  </r>
  <r>
    <x v="0"/>
    <x v="0"/>
    <x v="0"/>
    <s v="Primary Assembly"/>
    <s v="chromosome"/>
    <n v="2"/>
    <s v="AP010804.1"/>
    <n v="84344"/>
    <n v="84919"/>
    <s v="-"/>
    <m/>
    <x v="0"/>
    <m/>
    <m/>
    <m/>
    <m/>
    <s v="SJA_C2-00800"/>
    <n v="576"/>
    <m/>
    <m/>
  </r>
  <r>
    <x v="1"/>
    <x v="1"/>
    <x v="0"/>
    <s v="Primary Assembly"/>
    <s v="chromosome"/>
    <n v="2"/>
    <s v="AP010804.1"/>
    <n v="84344"/>
    <n v="84919"/>
    <s v="-"/>
    <s v="BAI98443.1"/>
    <x v="0"/>
    <m/>
    <s v="putative transmembrane protein"/>
    <m/>
    <m/>
    <s v="SJA_C2-00800"/>
    <n v="576"/>
    <n v="191"/>
    <m/>
  </r>
  <r>
    <x v="0"/>
    <x v="0"/>
    <x v="0"/>
    <s v="Primary Assembly"/>
    <s v="chromosome"/>
    <n v="2"/>
    <s v="AP010804.1"/>
    <n v="84907"/>
    <n v="86817"/>
    <s v="-"/>
    <m/>
    <x v="0"/>
    <m/>
    <m/>
    <m/>
    <m/>
    <s v="SJA_C2-00810"/>
    <n v="1911"/>
    <m/>
    <m/>
  </r>
  <r>
    <x v="1"/>
    <x v="1"/>
    <x v="0"/>
    <s v="Primary Assembly"/>
    <s v="chromosome"/>
    <n v="2"/>
    <s v="AP010804.1"/>
    <n v="84907"/>
    <n v="86817"/>
    <s v="-"/>
    <s v="BAI98444.1"/>
    <x v="0"/>
    <m/>
    <s v="TonB-dependent receptor-like protein"/>
    <m/>
    <m/>
    <s v="SJA_C2-00810"/>
    <n v="1911"/>
    <n v="636"/>
    <m/>
  </r>
  <r>
    <x v="0"/>
    <x v="0"/>
    <x v="0"/>
    <s v="Primary Assembly"/>
    <s v="chromosome"/>
    <n v="1"/>
    <s v="AP010803.1"/>
    <n v="85443"/>
    <n v="86348"/>
    <s v="-"/>
    <m/>
    <x v="0"/>
    <m/>
    <m/>
    <s v="nudC"/>
    <m/>
    <s v="SJA_C1-00850"/>
    <n v="906"/>
    <m/>
    <m/>
  </r>
  <r>
    <x v="1"/>
    <x v="1"/>
    <x v="0"/>
    <s v="Primary Assembly"/>
    <s v="chromosome"/>
    <n v="1"/>
    <s v="AP010803.1"/>
    <n v="85443"/>
    <n v="86348"/>
    <s v="-"/>
    <s v="BAI94919.1"/>
    <x v="0"/>
    <m/>
    <s v="NADH pyrophosphatase"/>
    <s v="nudC"/>
    <m/>
    <s v="SJA_C1-00850"/>
    <n v="906"/>
    <n v="301"/>
    <m/>
  </r>
  <r>
    <x v="0"/>
    <x v="0"/>
    <x v="0"/>
    <s v="Primary Assembly"/>
    <s v="plasmid"/>
    <s v="pCHQ1"/>
    <s v="AP010805.1"/>
    <n v="85865"/>
    <n v="86191"/>
    <s v="+"/>
    <m/>
    <x v="0"/>
    <m/>
    <m/>
    <m/>
    <m/>
    <s v="SJA_P1-01090"/>
    <n v="327"/>
    <m/>
    <m/>
  </r>
  <r>
    <x v="1"/>
    <x v="1"/>
    <x v="0"/>
    <s v="Primary Assembly"/>
    <s v="plasmid"/>
    <s v="pCHQ1"/>
    <s v="AP010805.1"/>
    <n v="85865"/>
    <n v="86191"/>
    <s v="+"/>
    <s v="BAI99061.1"/>
    <x v="0"/>
    <m/>
    <s v="hypothetical protein"/>
    <m/>
    <m/>
    <s v="SJA_P1-01090"/>
    <n v="327"/>
    <n v="108"/>
    <m/>
  </r>
  <r>
    <x v="0"/>
    <x v="0"/>
    <x v="0"/>
    <s v="Primary Assembly"/>
    <s v="plasmid"/>
    <s v="pCHQ1"/>
    <s v="AP010805.1"/>
    <n v="86188"/>
    <n v="86430"/>
    <s v="+"/>
    <m/>
    <x v="0"/>
    <m/>
    <m/>
    <m/>
    <m/>
    <s v="SJA_P1-01100"/>
    <n v="243"/>
    <m/>
    <m/>
  </r>
  <r>
    <x v="1"/>
    <x v="1"/>
    <x v="0"/>
    <s v="Primary Assembly"/>
    <s v="plasmid"/>
    <s v="pCHQ1"/>
    <s v="AP010805.1"/>
    <n v="86188"/>
    <n v="86430"/>
    <s v="+"/>
    <s v="BAI99062.1"/>
    <x v="0"/>
    <m/>
    <s v="hypothetical protein"/>
    <m/>
    <m/>
    <s v="SJA_P1-01100"/>
    <n v="243"/>
    <n v="80"/>
    <m/>
  </r>
  <r>
    <x v="0"/>
    <x v="0"/>
    <x v="0"/>
    <s v="Primary Assembly"/>
    <s v="chromosome"/>
    <n v="1"/>
    <s v="AP010803.1"/>
    <n v="86335"/>
    <n v="87405"/>
    <s v="-"/>
    <m/>
    <x v="0"/>
    <m/>
    <m/>
    <s v="mutY"/>
    <m/>
    <s v="SJA_C1-00860"/>
    <n v="1071"/>
    <m/>
    <m/>
  </r>
  <r>
    <x v="1"/>
    <x v="1"/>
    <x v="0"/>
    <s v="Primary Assembly"/>
    <s v="chromosome"/>
    <n v="1"/>
    <s v="AP010803.1"/>
    <n v="86335"/>
    <n v="87405"/>
    <s v="-"/>
    <s v="BAI94920.1"/>
    <x v="0"/>
    <m/>
    <s v="A/G-specific DNA glycosylase"/>
    <s v="mutY"/>
    <m/>
    <s v="SJA_C1-00860"/>
    <n v="1071"/>
    <n v="356"/>
    <m/>
  </r>
  <r>
    <x v="0"/>
    <x v="0"/>
    <x v="0"/>
    <s v="Primary Assembly"/>
    <s v="plasmid"/>
    <s v="pCHQ1"/>
    <s v="AP010805.1"/>
    <n v="86420"/>
    <n v="87079"/>
    <s v="+"/>
    <m/>
    <x v="0"/>
    <m/>
    <m/>
    <s v="traW"/>
    <m/>
    <s v="SJA_P1-01110"/>
    <n v="660"/>
    <m/>
    <m/>
  </r>
  <r>
    <x v="1"/>
    <x v="1"/>
    <x v="0"/>
    <s v="Primary Assembly"/>
    <s v="plasmid"/>
    <s v="pCHQ1"/>
    <s v="AP010805.1"/>
    <n v="86420"/>
    <n v="87079"/>
    <s v="+"/>
    <s v="BAI99063.1"/>
    <x v="0"/>
    <m/>
    <s v="plasmid transfer protein TraW"/>
    <s v="traW"/>
    <m/>
    <s v="SJA_P1-01110"/>
    <n v="660"/>
    <n v="219"/>
    <m/>
  </r>
  <r>
    <x v="0"/>
    <x v="0"/>
    <x v="0"/>
    <s v="Primary Assembly"/>
    <s v="chromosome"/>
    <n v="2"/>
    <s v="AP010804.1"/>
    <n v="86990"/>
    <n v="89002"/>
    <s v="-"/>
    <m/>
    <x v="0"/>
    <m/>
    <m/>
    <m/>
    <m/>
    <s v="SJA_C2-00820"/>
    <n v="2013"/>
    <m/>
    <m/>
  </r>
  <r>
    <x v="1"/>
    <x v="1"/>
    <x v="0"/>
    <s v="Primary Assembly"/>
    <s v="chromosome"/>
    <n v="2"/>
    <s v="AP010804.1"/>
    <n v="86990"/>
    <n v="89002"/>
    <s v="-"/>
    <s v="BAI98445.1"/>
    <x v="0"/>
    <m/>
    <s v="signal transduction histidine kinase"/>
    <m/>
    <m/>
    <s v="SJA_C2-00820"/>
    <n v="2013"/>
    <n v="670"/>
    <m/>
  </r>
  <r>
    <x v="0"/>
    <x v="0"/>
    <x v="0"/>
    <s v="Primary Assembly"/>
    <s v="plasmid"/>
    <s v="pCHQ1"/>
    <s v="AP010805.1"/>
    <n v="87076"/>
    <n v="88089"/>
    <s v="+"/>
    <m/>
    <x v="0"/>
    <m/>
    <m/>
    <s v="traU"/>
    <m/>
    <s v="SJA_P1-01120"/>
    <n v="1014"/>
    <m/>
    <m/>
  </r>
  <r>
    <x v="1"/>
    <x v="1"/>
    <x v="0"/>
    <s v="Primary Assembly"/>
    <s v="plasmid"/>
    <s v="pCHQ1"/>
    <s v="AP010805.1"/>
    <n v="87076"/>
    <n v="88089"/>
    <s v="+"/>
    <s v="BAI99064.1"/>
    <x v="0"/>
    <m/>
    <s v="conjugal DNA transfer protein TraU"/>
    <s v="traU"/>
    <m/>
    <s v="SJA_P1-01120"/>
    <n v="1014"/>
    <n v="337"/>
    <m/>
  </r>
  <r>
    <x v="0"/>
    <x v="0"/>
    <x v="0"/>
    <s v="Primary Assembly"/>
    <s v="chromosome"/>
    <n v="1"/>
    <s v="AP010803.1"/>
    <n v="87432"/>
    <n v="87974"/>
    <s v="+"/>
    <m/>
    <x v="0"/>
    <m/>
    <m/>
    <m/>
    <m/>
    <s v="SJA_C1-00870"/>
    <n v="543"/>
    <m/>
    <m/>
  </r>
  <r>
    <x v="1"/>
    <x v="1"/>
    <x v="0"/>
    <s v="Primary Assembly"/>
    <s v="chromosome"/>
    <n v="1"/>
    <s v="AP010803.1"/>
    <n v="87432"/>
    <n v="87974"/>
    <s v="+"/>
    <s v="BAI94921.1"/>
    <x v="0"/>
    <m/>
    <s v="conserved hypothetical protein"/>
    <m/>
    <m/>
    <s v="SJA_C1-00870"/>
    <n v="543"/>
    <n v="180"/>
    <m/>
  </r>
  <r>
    <x v="0"/>
    <x v="0"/>
    <x v="0"/>
    <s v="Primary Assembly"/>
    <s v="chromosome"/>
    <n v="1"/>
    <s v="AP010803.1"/>
    <n v="88004"/>
    <n v="88318"/>
    <s v="+"/>
    <m/>
    <x v="0"/>
    <m/>
    <m/>
    <m/>
    <m/>
    <s v="SJA_C1-00880"/>
    <n v="315"/>
    <m/>
    <m/>
  </r>
  <r>
    <x v="1"/>
    <x v="1"/>
    <x v="0"/>
    <s v="Primary Assembly"/>
    <s v="chromosome"/>
    <n v="1"/>
    <s v="AP010803.1"/>
    <n v="88004"/>
    <n v="88318"/>
    <s v="+"/>
    <s v="BAI94922.1"/>
    <x v="0"/>
    <m/>
    <s v="hypothetical protein"/>
    <m/>
    <m/>
    <s v="SJA_C1-00880"/>
    <n v="315"/>
    <n v="104"/>
    <m/>
  </r>
  <r>
    <x v="0"/>
    <x v="0"/>
    <x v="0"/>
    <s v="Primary Assembly"/>
    <s v="plasmid"/>
    <s v="pCHQ1"/>
    <s v="AP010805.1"/>
    <n v="88188"/>
    <n v="88430"/>
    <s v="+"/>
    <m/>
    <x v="0"/>
    <m/>
    <m/>
    <m/>
    <m/>
    <s v="SJA_P1-01130"/>
    <n v="243"/>
    <m/>
    <m/>
  </r>
  <r>
    <x v="1"/>
    <x v="1"/>
    <x v="0"/>
    <s v="Primary Assembly"/>
    <s v="plasmid"/>
    <s v="pCHQ1"/>
    <s v="AP010805.1"/>
    <n v="88188"/>
    <n v="88430"/>
    <s v="+"/>
    <s v="BAI99065.1"/>
    <x v="0"/>
    <m/>
    <s v="hypothetical protein"/>
    <m/>
    <m/>
    <s v="SJA_P1-01130"/>
    <n v="243"/>
    <n v="80"/>
    <m/>
  </r>
  <r>
    <x v="0"/>
    <x v="0"/>
    <x v="0"/>
    <s v="Primary Assembly"/>
    <s v="chromosome"/>
    <n v="1"/>
    <s v="AP010803.1"/>
    <n v="88315"/>
    <n v="88974"/>
    <s v="+"/>
    <m/>
    <x v="0"/>
    <m/>
    <m/>
    <m/>
    <m/>
    <s v="SJA_C1-00890"/>
    <n v="660"/>
    <m/>
    <m/>
  </r>
  <r>
    <x v="1"/>
    <x v="1"/>
    <x v="0"/>
    <s v="Primary Assembly"/>
    <s v="chromosome"/>
    <n v="1"/>
    <s v="AP010803.1"/>
    <n v="88315"/>
    <n v="88974"/>
    <s v="+"/>
    <s v="BAI94923.1"/>
    <x v="0"/>
    <m/>
    <s v="protein-disulfide isomerase"/>
    <m/>
    <m/>
    <s v="SJA_C1-00890"/>
    <n v="660"/>
    <n v="219"/>
    <m/>
  </r>
  <r>
    <x v="0"/>
    <x v="0"/>
    <x v="0"/>
    <s v="Primary Assembly"/>
    <s v="plasmid"/>
    <s v="pCHQ1"/>
    <s v="AP010805.1"/>
    <n v="88427"/>
    <n v="90349"/>
    <s v="+"/>
    <m/>
    <x v="0"/>
    <m/>
    <m/>
    <m/>
    <m/>
    <s v="SJA_P1-01140"/>
    <n v="1923"/>
    <m/>
    <m/>
  </r>
  <r>
    <x v="1"/>
    <x v="1"/>
    <x v="0"/>
    <s v="Primary Assembly"/>
    <s v="plasmid"/>
    <s v="pCHQ1"/>
    <s v="AP010805.1"/>
    <n v="88427"/>
    <n v="90349"/>
    <s v="+"/>
    <s v="BAI99066.1"/>
    <x v="0"/>
    <m/>
    <s v="putative exported protein"/>
    <m/>
    <m/>
    <s v="SJA_P1-01140"/>
    <n v="1923"/>
    <n v="640"/>
    <m/>
  </r>
  <r>
    <x v="0"/>
    <x v="0"/>
    <x v="0"/>
    <s v="Primary Assembly"/>
    <s v="chromosome"/>
    <n v="2"/>
    <s v="AP010804.1"/>
    <n v="88999"/>
    <n v="90489"/>
    <s v="-"/>
    <m/>
    <x v="0"/>
    <m/>
    <m/>
    <s v="kaiC"/>
    <m/>
    <s v="SJA_C2-00830"/>
    <n v="1491"/>
    <m/>
    <m/>
  </r>
  <r>
    <x v="1"/>
    <x v="1"/>
    <x v="0"/>
    <s v="Primary Assembly"/>
    <s v="chromosome"/>
    <n v="2"/>
    <s v="AP010804.1"/>
    <n v="88999"/>
    <n v="90489"/>
    <s v="-"/>
    <s v="BAI98446.1"/>
    <x v="0"/>
    <m/>
    <s v="circadian clock protein KaiC"/>
    <s v="kaiC"/>
    <m/>
    <s v="SJA_C2-00830"/>
    <n v="1491"/>
    <n v="496"/>
    <m/>
  </r>
  <r>
    <x v="0"/>
    <x v="0"/>
    <x v="0"/>
    <s v="Primary Assembly"/>
    <s v="chromosome"/>
    <n v="1"/>
    <s v="AP010803.1"/>
    <n v="89030"/>
    <n v="89764"/>
    <s v="+"/>
    <m/>
    <x v="0"/>
    <m/>
    <m/>
    <m/>
    <m/>
    <s v="SJA_C1-00900"/>
    <n v="735"/>
    <m/>
    <m/>
  </r>
  <r>
    <x v="1"/>
    <x v="1"/>
    <x v="0"/>
    <s v="Primary Assembly"/>
    <s v="chromosome"/>
    <n v="1"/>
    <s v="AP010803.1"/>
    <n v="89030"/>
    <n v="89764"/>
    <s v="+"/>
    <s v="BAI94924.1"/>
    <x v="0"/>
    <m/>
    <s v="protein-disulfide isomerase"/>
    <m/>
    <m/>
    <s v="SJA_C1-00900"/>
    <n v="735"/>
    <n v="244"/>
    <m/>
  </r>
  <r>
    <x v="0"/>
    <x v="0"/>
    <x v="0"/>
    <s v="Primary Assembly"/>
    <s v="chromosome"/>
    <n v="1"/>
    <s v="AP010803.1"/>
    <n v="89845"/>
    <n v="93288"/>
    <s v="+"/>
    <m/>
    <x v="0"/>
    <m/>
    <m/>
    <s v="smc"/>
    <m/>
    <s v="SJA_C1-00910"/>
    <n v="3444"/>
    <m/>
    <m/>
  </r>
  <r>
    <x v="1"/>
    <x v="1"/>
    <x v="0"/>
    <s v="Primary Assembly"/>
    <s v="chromosome"/>
    <n v="1"/>
    <s v="AP010803.1"/>
    <n v="89845"/>
    <n v="93288"/>
    <s v="+"/>
    <s v="BAI94925.1"/>
    <x v="0"/>
    <m/>
    <s v="chromosome segregation protein"/>
    <s v="smc"/>
    <m/>
    <s v="SJA_C1-00910"/>
    <n v="3444"/>
    <n v="1147"/>
    <m/>
  </r>
  <r>
    <x v="0"/>
    <x v="0"/>
    <x v="0"/>
    <s v="Primary Assembly"/>
    <s v="plasmid"/>
    <s v="pCHQ1"/>
    <s v="AP010805.1"/>
    <n v="90346"/>
    <n v="91443"/>
    <s v="+"/>
    <m/>
    <x v="0"/>
    <m/>
    <m/>
    <s v="traN"/>
    <m/>
    <s v="SJA_P1-01150"/>
    <n v="1098"/>
    <m/>
    <m/>
  </r>
  <r>
    <x v="1"/>
    <x v="1"/>
    <x v="0"/>
    <s v="Primary Assembly"/>
    <s v="plasmid"/>
    <s v="pCHQ1"/>
    <s v="AP010805.1"/>
    <n v="90346"/>
    <n v="91443"/>
    <s v="+"/>
    <s v="BAI99067.1"/>
    <x v="0"/>
    <m/>
    <s v="mating pair stabilization protein TraN"/>
    <s v="traN"/>
    <m/>
    <s v="SJA_P1-01150"/>
    <n v="1098"/>
    <n v="365"/>
    <m/>
  </r>
  <r>
    <x v="0"/>
    <x v="0"/>
    <x v="0"/>
    <s v="Primary Assembly"/>
    <s v="chromosome"/>
    <n v="2"/>
    <s v="AP010804.1"/>
    <n v="90595"/>
    <n v="90792"/>
    <s v="-"/>
    <m/>
    <x v="0"/>
    <m/>
    <m/>
    <m/>
    <m/>
    <s v="SJA_C2-00840"/>
    <n v="198"/>
    <m/>
    <m/>
  </r>
  <r>
    <x v="1"/>
    <x v="1"/>
    <x v="0"/>
    <s v="Primary Assembly"/>
    <s v="chromosome"/>
    <n v="2"/>
    <s v="AP010804.1"/>
    <n v="90595"/>
    <n v="90792"/>
    <s v="-"/>
    <s v="BAI98447.1"/>
    <x v="0"/>
    <m/>
    <s v="hypothetical protein"/>
    <m/>
    <m/>
    <s v="SJA_C2-00840"/>
    <n v="198"/>
    <n v="65"/>
    <m/>
  </r>
  <r>
    <x v="0"/>
    <x v="0"/>
    <x v="0"/>
    <s v="Primary Assembly"/>
    <s v="chromosome"/>
    <n v="2"/>
    <s v="AP010804.1"/>
    <n v="90849"/>
    <n v="91559"/>
    <s v="-"/>
    <m/>
    <x v="0"/>
    <m/>
    <m/>
    <s v="crp"/>
    <m/>
    <s v="SJA_C2-00850"/>
    <n v="711"/>
    <m/>
    <m/>
  </r>
  <r>
    <x v="1"/>
    <x v="1"/>
    <x v="0"/>
    <s v="Primary Assembly"/>
    <s v="chromosome"/>
    <n v="2"/>
    <s v="AP010804.1"/>
    <n v="90849"/>
    <n v="91559"/>
    <s v="-"/>
    <s v="BAI98448.1"/>
    <x v="0"/>
    <m/>
    <s v="Crp/Fnr-family transcriptional regulator"/>
    <s v="crp"/>
    <m/>
    <s v="SJA_C2-00850"/>
    <n v="711"/>
    <n v="236"/>
    <m/>
  </r>
  <r>
    <x v="0"/>
    <x v="0"/>
    <x v="0"/>
    <s v="Primary Assembly"/>
    <s v="plasmid"/>
    <s v="pCHQ1"/>
    <s v="AP010805.1"/>
    <n v="91499"/>
    <n v="92299"/>
    <s v="+"/>
    <m/>
    <x v="0"/>
    <m/>
    <m/>
    <m/>
    <m/>
    <s v="SJA_P1-01160"/>
    <n v="801"/>
    <m/>
    <m/>
  </r>
  <r>
    <x v="1"/>
    <x v="1"/>
    <x v="0"/>
    <s v="Primary Assembly"/>
    <s v="plasmid"/>
    <s v="pCHQ1"/>
    <s v="AP010805.1"/>
    <n v="91499"/>
    <n v="92299"/>
    <s v="+"/>
    <s v="BAI99068.1"/>
    <x v="0"/>
    <m/>
    <s v="hypothetical protein"/>
    <m/>
    <m/>
    <s v="SJA_P1-01160"/>
    <n v="801"/>
    <n v="266"/>
    <m/>
  </r>
  <r>
    <x v="0"/>
    <x v="0"/>
    <x v="0"/>
    <s v="Primary Assembly"/>
    <s v="chromosome"/>
    <n v="2"/>
    <s v="AP010804.1"/>
    <n v="91562"/>
    <n v="92143"/>
    <s v="+"/>
    <m/>
    <x v="0"/>
    <m/>
    <m/>
    <m/>
    <m/>
    <s v="SJA_C2-00860"/>
    <n v="582"/>
    <m/>
    <m/>
  </r>
  <r>
    <x v="1"/>
    <x v="1"/>
    <x v="0"/>
    <s v="Primary Assembly"/>
    <s v="chromosome"/>
    <n v="2"/>
    <s v="AP010804.1"/>
    <n v="91562"/>
    <n v="92143"/>
    <s v="+"/>
    <s v="BAI98449.1"/>
    <x v="0"/>
    <m/>
    <s v="general stress protein"/>
    <m/>
    <m/>
    <s v="SJA_C2-00860"/>
    <n v="582"/>
    <n v="193"/>
    <m/>
  </r>
  <r>
    <x v="0"/>
    <x v="0"/>
    <x v="0"/>
    <s v="Primary Assembly"/>
    <s v="chromosome"/>
    <n v="2"/>
    <s v="AP010804.1"/>
    <n v="92257"/>
    <n v="92922"/>
    <s v="+"/>
    <m/>
    <x v="0"/>
    <m/>
    <m/>
    <m/>
    <m/>
    <s v="SJA_C2-00870"/>
    <n v="666"/>
    <m/>
    <m/>
  </r>
  <r>
    <x v="1"/>
    <x v="1"/>
    <x v="0"/>
    <s v="Primary Assembly"/>
    <s v="chromosome"/>
    <n v="2"/>
    <s v="AP010804.1"/>
    <n v="92257"/>
    <n v="92922"/>
    <s v="+"/>
    <s v="BAI98450.1"/>
    <x v="0"/>
    <m/>
    <s v="HAD-superfamily hydrolase"/>
    <m/>
    <m/>
    <s v="SJA_C2-00870"/>
    <n v="666"/>
    <n v="221"/>
    <m/>
  </r>
  <r>
    <x v="0"/>
    <x v="0"/>
    <x v="0"/>
    <s v="Primary Assembly"/>
    <s v="plasmid"/>
    <s v="pCHQ1"/>
    <s v="AP010805.1"/>
    <n v="92271"/>
    <n v="92867"/>
    <s v="+"/>
    <m/>
    <x v="0"/>
    <m/>
    <m/>
    <m/>
    <m/>
    <s v="SJA_P1-01170"/>
    <n v="597"/>
    <m/>
    <m/>
  </r>
  <r>
    <x v="1"/>
    <x v="1"/>
    <x v="0"/>
    <s v="Primary Assembly"/>
    <s v="plasmid"/>
    <s v="pCHQ1"/>
    <s v="AP010805.1"/>
    <n v="92271"/>
    <n v="92867"/>
    <s v="+"/>
    <s v="BAI99069.1"/>
    <x v="0"/>
    <m/>
    <s v="type IV secretory pathway protease TraF-like protein"/>
    <m/>
    <m/>
    <s v="SJA_P1-01170"/>
    <n v="597"/>
    <n v="198"/>
    <m/>
  </r>
  <r>
    <x v="0"/>
    <x v="0"/>
    <x v="0"/>
    <s v="Primary Assembly"/>
    <s v="plasmid"/>
    <s v="pCHQ1"/>
    <s v="AP010805.1"/>
    <n v="92864"/>
    <n v="93763"/>
    <s v="+"/>
    <m/>
    <x v="0"/>
    <m/>
    <m/>
    <m/>
    <m/>
    <s v="SJA_P1-01180"/>
    <n v="900"/>
    <m/>
    <m/>
  </r>
  <r>
    <x v="1"/>
    <x v="1"/>
    <x v="0"/>
    <s v="Primary Assembly"/>
    <s v="plasmid"/>
    <s v="pCHQ1"/>
    <s v="AP010805.1"/>
    <n v="92864"/>
    <n v="93763"/>
    <s v="+"/>
    <s v="BAI99070.1"/>
    <x v="0"/>
    <m/>
    <s v="thioredoxin-related protein"/>
    <m/>
    <m/>
    <s v="SJA_P1-01180"/>
    <n v="900"/>
    <n v="299"/>
    <m/>
  </r>
  <r>
    <x v="0"/>
    <x v="0"/>
    <x v="0"/>
    <s v="Primary Assembly"/>
    <s v="chromosome"/>
    <n v="2"/>
    <s v="AP010804.1"/>
    <n v="93028"/>
    <n v="93753"/>
    <s v="+"/>
    <m/>
    <x v="0"/>
    <m/>
    <m/>
    <m/>
    <m/>
    <s v="SJA_C2-00880"/>
    <n v="726"/>
    <m/>
    <m/>
  </r>
  <r>
    <x v="1"/>
    <x v="1"/>
    <x v="0"/>
    <s v="Primary Assembly"/>
    <s v="chromosome"/>
    <n v="2"/>
    <s v="AP010804.1"/>
    <n v="93028"/>
    <n v="93753"/>
    <s v="+"/>
    <s v="BAI98451.1"/>
    <x v="0"/>
    <m/>
    <s v="GntR-family transcriptional regulator"/>
    <m/>
    <m/>
    <s v="SJA_C2-00880"/>
    <n v="726"/>
    <n v="241"/>
    <m/>
  </r>
  <r>
    <x v="0"/>
    <x v="0"/>
    <x v="0"/>
    <s v="Primary Assembly"/>
    <s v="chromosome"/>
    <n v="1"/>
    <s v="AP010803.1"/>
    <n v="93325"/>
    <n v="94782"/>
    <s v="-"/>
    <m/>
    <x v="0"/>
    <m/>
    <m/>
    <s v="plD"/>
    <m/>
    <s v="SJA_C1-00920"/>
    <n v="1458"/>
    <m/>
    <m/>
  </r>
  <r>
    <x v="1"/>
    <x v="1"/>
    <x v="0"/>
    <s v="Primary Assembly"/>
    <s v="chromosome"/>
    <n v="1"/>
    <s v="AP010803.1"/>
    <n v="93325"/>
    <n v="94782"/>
    <s v="-"/>
    <s v="BAI94926.1"/>
    <x v="0"/>
    <m/>
    <s v="phospholipase D"/>
    <s v="plD"/>
    <m/>
    <s v="SJA_C1-00920"/>
    <n v="1458"/>
    <n v="485"/>
    <m/>
  </r>
  <r>
    <x v="0"/>
    <x v="0"/>
    <x v="0"/>
    <s v="Primary Assembly"/>
    <s v="plasmid"/>
    <s v="pCHQ1"/>
    <s v="AP010805.1"/>
    <n v="93802"/>
    <n v="94200"/>
    <s v="-"/>
    <m/>
    <x v="0"/>
    <m/>
    <m/>
    <m/>
    <m/>
    <s v="SJA_P1-01190"/>
    <n v="399"/>
    <m/>
    <m/>
  </r>
  <r>
    <x v="1"/>
    <x v="1"/>
    <x v="0"/>
    <s v="Primary Assembly"/>
    <s v="plasmid"/>
    <s v="pCHQ1"/>
    <s v="AP010805.1"/>
    <n v="93802"/>
    <n v="94200"/>
    <s v="-"/>
    <s v="BAI99071.1"/>
    <x v="0"/>
    <m/>
    <s v="PilT-like protein"/>
    <m/>
    <m/>
    <s v="SJA_P1-01190"/>
    <n v="399"/>
    <n v="132"/>
    <m/>
  </r>
  <r>
    <x v="0"/>
    <x v="0"/>
    <x v="0"/>
    <s v="Primary Assembly"/>
    <s v="chromosome"/>
    <n v="2"/>
    <s v="AP010804.1"/>
    <n v="93965"/>
    <n v="95347"/>
    <s v="+"/>
    <m/>
    <x v="0"/>
    <m/>
    <m/>
    <m/>
    <m/>
    <s v="SJA_C2-00890"/>
    <n v="1383"/>
    <m/>
    <m/>
  </r>
  <r>
    <x v="1"/>
    <x v="1"/>
    <x v="0"/>
    <s v="Primary Assembly"/>
    <s v="chromosome"/>
    <n v="2"/>
    <s v="AP010804.1"/>
    <n v="93965"/>
    <n v="95347"/>
    <s v="+"/>
    <s v="BAI98452.1"/>
    <x v="0"/>
    <m/>
    <s v="putative amidohydrolase"/>
    <m/>
    <m/>
    <s v="SJA_C2-00890"/>
    <n v="1383"/>
    <n v="460"/>
    <m/>
  </r>
  <r>
    <x v="0"/>
    <x v="0"/>
    <x v="0"/>
    <s v="Primary Assembly"/>
    <s v="plasmid"/>
    <s v="pCHQ1"/>
    <s v="AP010805.1"/>
    <n v="94197"/>
    <n v="94445"/>
    <s v="-"/>
    <m/>
    <x v="0"/>
    <m/>
    <m/>
    <m/>
    <m/>
    <s v="SJA_P1-01200"/>
    <n v="249"/>
    <m/>
    <m/>
  </r>
  <r>
    <x v="1"/>
    <x v="1"/>
    <x v="0"/>
    <s v="Primary Assembly"/>
    <s v="plasmid"/>
    <s v="pCHQ1"/>
    <s v="AP010805.1"/>
    <n v="94197"/>
    <n v="94445"/>
    <s v="-"/>
    <s v="BAI99072.1"/>
    <x v="0"/>
    <m/>
    <s v="putative transcriptional regulator AbrB"/>
    <m/>
    <m/>
    <s v="SJA_P1-01200"/>
    <n v="249"/>
    <n v="82"/>
    <m/>
  </r>
  <r>
    <x v="0"/>
    <x v="0"/>
    <x v="0"/>
    <s v="Primary Assembly"/>
    <s v="plasmid"/>
    <s v="pCHQ1"/>
    <s v="AP010805.1"/>
    <n v="94668"/>
    <n v="95267"/>
    <s v="+"/>
    <m/>
    <x v="0"/>
    <m/>
    <m/>
    <m/>
    <m/>
    <s v="SJA_P1-01210"/>
    <n v="600"/>
    <m/>
    <m/>
  </r>
  <r>
    <x v="1"/>
    <x v="1"/>
    <x v="0"/>
    <s v="Primary Assembly"/>
    <s v="plasmid"/>
    <s v="pCHQ1"/>
    <s v="AP010805.1"/>
    <n v="94668"/>
    <n v="95267"/>
    <s v="+"/>
    <s v="BAI99073.1"/>
    <x v="0"/>
    <m/>
    <s v="hypothetical protein"/>
    <m/>
    <m/>
    <s v="SJA_P1-01210"/>
    <n v="600"/>
    <n v="199"/>
    <m/>
  </r>
  <r>
    <x v="0"/>
    <x v="0"/>
    <x v="0"/>
    <s v="Primary Assembly"/>
    <s v="chromosome"/>
    <n v="1"/>
    <s v="AP010803.1"/>
    <n v="94779"/>
    <n v="95681"/>
    <s v="-"/>
    <m/>
    <x v="0"/>
    <m/>
    <m/>
    <s v="ubiA"/>
    <m/>
    <s v="SJA_C1-00930"/>
    <n v="903"/>
    <m/>
    <m/>
  </r>
  <r>
    <x v="1"/>
    <x v="1"/>
    <x v="0"/>
    <s v="Primary Assembly"/>
    <s v="chromosome"/>
    <n v="1"/>
    <s v="AP010803.1"/>
    <n v="94779"/>
    <n v="95681"/>
    <s v="-"/>
    <s v="BAI94927.1"/>
    <x v="0"/>
    <m/>
    <s v="4-hydroxybenzoate octaprenyltransferase"/>
    <s v="ubiA"/>
    <m/>
    <s v="SJA_C1-00930"/>
    <n v="903"/>
    <n v="300"/>
    <m/>
  </r>
  <r>
    <x v="0"/>
    <x v="0"/>
    <x v="0"/>
    <s v="Primary Assembly"/>
    <s v="chromosome"/>
    <n v="2"/>
    <s v="AP010804.1"/>
    <n v="95344"/>
    <n v="96678"/>
    <s v="+"/>
    <m/>
    <x v="0"/>
    <m/>
    <m/>
    <m/>
    <m/>
    <s v="SJA_C2-00900"/>
    <n v="1335"/>
    <m/>
    <m/>
  </r>
  <r>
    <x v="1"/>
    <x v="1"/>
    <x v="0"/>
    <s v="Primary Assembly"/>
    <s v="chromosome"/>
    <n v="2"/>
    <s v="AP010804.1"/>
    <n v="95344"/>
    <n v="96678"/>
    <s v="+"/>
    <s v="BAI98453.1"/>
    <x v="0"/>
    <m/>
    <s v="putative MFS permease"/>
    <m/>
    <m/>
    <s v="SJA_C2-00900"/>
    <n v="1335"/>
    <n v="444"/>
    <m/>
  </r>
  <r>
    <x v="0"/>
    <x v="0"/>
    <x v="0"/>
    <s v="Primary Assembly"/>
    <s v="plasmid"/>
    <s v="pCHQ1"/>
    <s v="AP010805.1"/>
    <n v="95362"/>
    <n v="96741"/>
    <s v="+"/>
    <m/>
    <x v="0"/>
    <m/>
    <m/>
    <s v="traH"/>
    <m/>
    <s v="SJA_P1-01220"/>
    <n v="1380"/>
    <m/>
    <m/>
  </r>
  <r>
    <x v="1"/>
    <x v="1"/>
    <x v="0"/>
    <s v="Primary Assembly"/>
    <s v="plasmid"/>
    <s v="pCHQ1"/>
    <s v="AP010805.1"/>
    <n v="95362"/>
    <n v="96741"/>
    <s v="+"/>
    <s v="BAI99074.1"/>
    <x v="0"/>
    <m/>
    <s v="sex pilus assembly protein TraH"/>
    <s v="traH"/>
    <m/>
    <s v="SJA_P1-01220"/>
    <n v="1380"/>
    <n v="459"/>
    <m/>
  </r>
  <r>
    <x v="0"/>
    <x v="0"/>
    <x v="0"/>
    <s v="Primary Assembly"/>
    <s v="chromosome"/>
    <n v="1"/>
    <s v="AP010803.1"/>
    <n v="95766"/>
    <n v="96527"/>
    <s v="+"/>
    <m/>
    <x v="0"/>
    <m/>
    <m/>
    <m/>
    <m/>
    <s v="SJA_C1-00940"/>
    <n v="762"/>
    <m/>
    <m/>
  </r>
  <r>
    <x v="1"/>
    <x v="1"/>
    <x v="0"/>
    <s v="Primary Assembly"/>
    <s v="chromosome"/>
    <n v="1"/>
    <s v="AP010803.1"/>
    <n v="95766"/>
    <n v="96527"/>
    <s v="+"/>
    <s v="BAI94928.1"/>
    <x v="0"/>
    <m/>
    <s v="conserved hypothetical protein"/>
    <m/>
    <m/>
    <s v="SJA_C1-00940"/>
    <n v="762"/>
    <n v="253"/>
    <m/>
  </r>
  <r>
    <x v="0"/>
    <x v="0"/>
    <x v="0"/>
    <s v="Primary Assembly"/>
    <s v="chromosome"/>
    <n v="1"/>
    <s v="AP010803.1"/>
    <n v="96689"/>
    <n v="98062"/>
    <s v="+"/>
    <m/>
    <x v="0"/>
    <m/>
    <m/>
    <m/>
    <m/>
    <s v="SJA_C1-00950"/>
    <n v="1374"/>
    <m/>
    <m/>
  </r>
  <r>
    <x v="1"/>
    <x v="1"/>
    <x v="0"/>
    <s v="Primary Assembly"/>
    <s v="chromosome"/>
    <n v="1"/>
    <s v="AP010803.1"/>
    <n v="96689"/>
    <n v="98062"/>
    <s v="+"/>
    <s v="BAI94929.1"/>
    <x v="0"/>
    <m/>
    <s v="gamma-glutamylcysteine synthetase"/>
    <m/>
    <m/>
    <s v="SJA_C1-00950"/>
    <n v="1374"/>
    <n v="457"/>
    <m/>
  </r>
  <r>
    <x v="0"/>
    <x v="0"/>
    <x v="0"/>
    <s v="Primary Assembly"/>
    <s v="chromosome"/>
    <n v="2"/>
    <s v="AP010804.1"/>
    <n v="96718"/>
    <n v="97116"/>
    <s v="+"/>
    <m/>
    <x v="0"/>
    <m/>
    <m/>
    <m/>
    <m/>
    <s v="SJA_C2-00910"/>
    <n v="399"/>
    <m/>
    <m/>
  </r>
  <r>
    <x v="1"/>
    <x v="1"/>
    <x v="0"/>
    <s v="Primary Assembly"/>
    <s v="chromosome"/>
    <n v="2"/>
    <s v="AP010804.1"/>
    <n v="96718"/>
    <n v="97116"/>
    <s v="+"/>
    <s v="BAI98454.1"/>
    <x v="0"/>
    <m/>
    <s v="cytochrome c2"/>
    <m/>
    <m/>
    <s v="SJA_C2-00910"/>
    <n v="399"/>
    <n v="132"/>
    <m/>
  </r>
  <r>
    <x v="0"/>
    <x v="0"/>
    <x v="0"/>
    <s v="Primary Assembly"/>
    <s v="plasmid"/>
    <s v="pCHQ1"/>
    <s v="AP010805.1"/>
    <n v="96746"/>
    <n v="100474"/>
    <s v="+"/>
    <m/>
    <x v="0"/>
    <m/>
    <m/>
    <s v="traG"/>
    <m/>
    <s v="SJA_P1-01230"/>
    <n v="3729"/>
    <m/>
    <m/>
  </r>
  <r>
    <x v="1"/>
    <x v="1"/>
    <x v="0"/>
    <s v="Primary Assembly"/>
    <s v="plasmid"/>
    <s v="pCHQ1"/>
    <s v="AP010805.1"/>
    <n v="96746"/>
    <n v="100474"/>
    <s v="+"/>
    <s v="BAI99075.1"/>
    <x v="0"/>
    <m/>
    <s v="DNA transfer and F pilus assembly protein TraG"/>
    <s v="traG"/>
    <m/>
    <s v="SJA_P1-01230"/>
    <n v="3729"/>
    <n v="1242"/>
    <m/>
  </r>
  <r>
    <x v="0"/>
    <x v="0"/>
    <x v="0"/>
    <s v="Primary Assembly"/>
    <s v="chromosome"/>
    <n v="2"/>
    <s v="AP010804.1"/>
    <n v="97113"/>
    <n v="98348"/>
    <s v="+"/>
    <m/>
    <x v="0"/>
    <m/>
    <m/>
    <s v="adh"/>
    <m/>
    <s v="SJA_C2-00920"/>
    <n v="1236"/>
    <m/>
    <m/>
  </r>
  <r>
    <x v="1"/>
    <x v="1"/>
    <x v="0"/>
    <s v="Primary Assembly"/>
    <s v="chromosome"/>
    <n v="2"/>
    <s v="AP010804.1"/>
    <n v="97113"/>
    <n v="98348"/>
    <s v="+"/>
    <s v="BAI98455.1"/>
    <x v="0"/>
    <m/>
    <s v="alcohol dehydrogenase"/>
    <s v="adh"/>
    <m/>
    <s v="SJA_C2-00920"/>
    <n v="1236"/>
    <n v="411"/>
    <m/>
  </r>
  <r>
    <x v="0"/>
    <x v="0"/>
    <x v="0"/>
    <s v="Primary Assembly"/>
    <s v="chromosome"/>
    <n v="1"/>
    <s v="AP010803.1"/>
    <n v="98147"/>
    <n v="99442"/>
    <s v="-"/>
    <m/>
    <x v="0"/>
    <m/>
    <m/>
    <m/>
    <m/>
    <s v="SJA_C1-00960"/>
    <n v="1296"/>
    <m/>
    <m/>
  </r>
  <r>
    <x v="1"/>
    <x v="1"/>
    <x v="0"/>
    <s v="Primary Assembly"/>
    <s v="chromosome"/>
    <n v="1"/>
    <s v="AP010803.1"/>
    <n v="98147"/>
    <n v="99442"/>
    <s v="-"/>
    <s v="BAI94930.1"/>
    <x v="0"/>
    <m/>
    <s v="putative protein-S-isoprenylcysteine methyltransferase"/>
    <m/>
    <m/>
    <s v="SJA_C1-00960"/>
    <n v="1296"/>
    <n v="431"/>
    <m/>
  </r>
  <r>
    <x v="0"/>
    <x v="0"/>
    <x v="0"/>
    <s v="Primary Assembly"/>
    <s v="chromosome"/>
    <n v="2"/>
    <s v="AP010804.1"/>
    <n v="98369"/>
    <n v="99853"/>
    <s v="+"/>
    <m/>
    <x v="0"/>
    <m/>
    <m/>
    <s v="gabD"/>
    <m/>
    <s v="SJA_C2-00930"/>
    <n v="1485"/>
    <m/>
    <m/>
  </r>
  <r>
    <x v="1"/>
    <x v="1"/>
    <x v="0"/>
    <s v="Primary Assembly"/>
    <s v="chromosome"/>
    <n v="2"/>
    <s v="AP010804.1"/>
    <n v="98369"/>
    <n v="99853"/>
    <s v="+"/>
    <s v="BAI98456.1"/>
    <x v="0"/>
    <m/>
    <s v="succinate-semialdehyde dehydrogenase (NADP+)"/>
    <s v="gabD"/>
    <m/>
    <s v="SJA_C2-00930"/>
    <n v="1485"/>
    <n v="494"/>
    <m/>
  </r>
  <r>
    <x v="0"/>
    <x v="0"/>
    <x v="0"/>
    <s v="Primary Assembly"/>
    <s v="chromosome"/>
    <n v="1"/>
    <s v="AP010803.1"/>
    <n v="99653"/>
    <n v="100279"/>
    <s v="-"/>
    <m/>
    <x v="0"/>
    <m/>
    <m/>
    <m/>
    <m/>
    <s v="SJA_C1-00970"/>
    <n v="627"/>
    <m/>
    <m/>
  </r>
  <r>
    <x v="1"/>
    <x v="1"/>
    <x v="0"/>
    <s v="Primary Assembly"/>
    <s v="chromosome"/>
    <n v="1"/>
    <s v="AP010803.1"/>
    <n v="99653"/>
    <n v="100279"/>
    <s v="-"/>
    <s v="BAI94931.1"/>
    <x v="0"/>
    <m/>
    <s v="conserved hypothetical protein"/>
    <m/>
    <m/>
    <s v="SJA_C1-00970"/>
    <n v="627"/>
    <n v="208"/>
    <m/>
  </r>
  <r>
    <x v="0"/>
    <x v="0"/>
    <x v="0"/>
    <s v="Primary Assembly"/>
    <s v="chromosome"/>
    <n v="2"/>
    <s v="AP010804.1"/>
    <n v="99895"/>
    <n v="101964"/>
    <s v="+"/>
    <m/>
    <x v="0"/>
    <m/>
    <m/>
    <m/>
    <m/>
    <s v="SJA_C2-00940"/>
    <n v="2070"/>
    <m/>
    <m/>
  </r>
  <r>
    <x v="1"/>
    <x v="1"/>
    <x v="0"/>
    <s v="Primary Assembly"/>
    <s v="chromosome"/>
    <n v="2"/>
    <s v="AP010804.1"/>
    <n v="99895"/>
    <n v="101964"/>
    <s v="+"/>
    <s v="BAI98457.1"/>
    <x v="0"/>
    <m/>
    <s v="glucose dehydrogenase"/>
    <m/>
    <m/>
    <s v="SJA_C2-00940"/>
    <n v="2070"/>
    <n v="689"/>
    <m/>
  </r>
  <r>
    <x v="0"/>
    <x v="0"/>
    <x v="0"/>
    <s v="Primary Assembly"/>
    <s v="chromosome"/>
    <n v="1"/>
    <s v="AP010803.1"/>
    <n v="100321"/>
    <n v="100896"/>
    <s v="-"/>
    <m/>
    <x v="0"/>
    <m/>
    <m/>
    <m/>
    <m/>
    <s v="SJA_C1-00980"/>
    <n v="576"/>
    <m/>
    <m/>
  </r>
  <r>
    <x v="1"/>
    <x v="1"/>
    <x v="0"/>
    <s v="Primary Assembly"/>
    <s v="chromosome"/>
    <n v="1"/>
    <s v="AP010803.1"/>
    <n v="100321"/>
    <n v="100896"/>
    <s v="-"/>
    <s v="BAI94932.1"/>
    <x v="0"/>
    <m/>
    <s v="hypothetical protein"/>
    <m/>
    <m/>
    <s v="SJA_C1-00980"/>
    <n v="576"/>
    <n v="191"/>
    <m/>
  </r>
  <r>
    <x v="0"/>
    <x v="0"/>
    <x v="0"/>
    <s v="Primary Assembly"/>
    <s v="plasmid"/>
    <s v="pCHQ1"/>
    <s v="AP010805.1"/>
    <n v="100471"/>
    <n v="100938"/>
    <s v="-"/>
    <m/>
    <x v="0"/>
    <m/>
    <m/>
    <m/>
    <m/>
    <s v="SJA_P1-01240"/>
    <n v="468"/>
    <m/>
    <m/>
  </r>
  <r>
    <x v="1"/>
    <x v="1"/>
    <x v="0"/>
    <s v="Primary Assembly"/>
    <s v="plasmid"/>
    <s v="pCHQ1"/>
    <s v="AP010805.1"/>
    <n v="100471"/>
    <n v="100938"/>
    <s v="-"/>
    <s v="BAI99076.1"/>
    <x v="0"/>
    <m/>
    <s v="hypothetical protein"/>
    <m/>
    <m/>
    <s v="SJA_P1-01240"/>
    <n v="468"/>
    <n v="155"/>
    <m/>
  </r>
  <r>
    <x v="0"/>
    <x v="0"/>
    <x v="0"/>
    <s v="Primary Assembly"/>
    <s v="chromosome"/>
    <n v="1"/>
    <s v="AP010803.1"/>
    <n v="101048"/>
    <n v="101656"/>
    <s v="+"/>
    <m/>
    <x v="0"/>
    <m/>
    <m/>
    <s v="ruvA"/>
    <m/>
    <s v="SJA_C1-00990"/>
    <n v="609"/>
    <m/>
    <m/>
  </r>
  <r>
    <x v="1"/>
    <x v="1"/>
    <x v="0"/>
    <s v="Primary Assembly"/>
    <s v="chromosome"/>
    <n v="1"/>
    <s v="AP010803.1"/>
    <n v="101048"/>
    <n v="101656"/>
    <s v="+"/>
    <s v="BAI94933.1"/>
    <x v="0"/>
    <m/>
    <s v="Holliday junction resolvasome DNA-binding subunit"/>
    <s v="ruvA"/>
    <m/>
    <s v="SJA_C1-00990"/>
    <n v="609"/>
    <n v="202"/>
    <m/>
  </r>
  <r>
    <x v="0"/>
    <x v="0"/>
    <x v="0"/>
    <s v="Primary Assembly"/>
    <s v="plasmid"/>
    <s v="pCHQ1"/>
    <s v="AP010805.1"/>
    <n v="101219"/>
    <n v="101524"/>
    <s v="+"/>
    <m/>
    <x v="0"/>
    <m/>
    <m/>
    <m/>
    <m/>
    <s v="SJA_P1-01250"/>
    <n v="306"/>
    <m/>
    <m/>
  </r>
  <r>
    <x v="1"/>
    <x v="1"/>
    <x v="0"/>
    <s v="Primary Assembly"/>
    <s v="plasmid"/>
    <s v="pCHQ1"/>
    <s v="AP010805.1"/>
    <n v="101219"/>
    <n v="101524"/>
    <s v="+"/>
    <s v="BAI99077.1"/>
    <x v="0"/>
    <m/>
    <s v="hypothetical protein"/>
    <m/>
    <m/>
    <s v="SJA_P1-01250"/>
    <n v="306"/>
    <n v="101"/>
    <m/>
  </r>
  <r>
    <x v="0"/>
    <x v="0"/>
    <x v="0"/>
    <s v="Primary Assembly"/>
    <s v="plasmid"/>
    <s v="pCHQ1"/>
    <s v="AP010805.1"/>
    <n v="101527"/>
    <n v="102138"/>
    <s v="+"/>
    <m/>
    <x v="0"/>
    <m/>
    <m/>
    <m/>
    <m/>
    <s v="SJA_P1-01260"/>
    <n v="612"/>
    <m/>
    <m/>
  </r>
  <r>
    <x v="1"/>
    <x v="1"/>
    <x v="0"/>
    <s v="Primary Assembly"/>
    <s v="plasmid"/>
    <s v="pCHQ1"/>
    <s v="AP010805.1"/>
    <n v="101527"/>
    <n v="102138"/>
    <s v="+"/>
    <s v="BAI99078.1"/>
    <x v="0"/>
    <m/>
    <s v="MobA-related protein"/>
    <m/>
    <m/>
    <s v="SJA_P1-01260"/>
    <n v="612"/>
    <n v="203"/>
    <m/>
  </r>
  <r>
    <x v="0"/>
    <x v="0"/>
    <x v="0"/>
    <s v="Primary Assembly"/>
    <s v="chromosome"/>
    <n v="1"/>
    <s v="AP010803.1"/>
    <n v="101735"/>
    <n v="102061"/>
    <s v="+"/>
    <m/>
    <x v="0"/>
    <m/>
    <m/>
    <s v="ruvC"/>
    <m/>
    <s v="SJA_C1-01000"/>
    <n v="327"/>
    <m/>
    <m/>
  </r>
  <r>
    <x v="1"/>
    <x v="1"/>
    <x v="0"/>
    <s v="Primary Assembly"/>
    <s v="chromosome"/>
    <n v="1"/>
    <s v="AP010803.1"/>
    <n v="101735"/>
    <n v="102061"/>
    <s v="+"/>
    <s v="BAI94934.1"/>
    <x v="0"/>
    <m/>
    <s v="crossover junction endodeoxyribonuclease RuvC"/>
    <s v="ruvC"/>
    <m/>
    <s v="SJA_C1-01000"/>
    <n v="327"/>
    <n v="108"/>
    <m/>
  </r>
  <r>
    <x v="0"/>
    <x v="0"/>
    <x v="0"/>
    <s v="Primary Assembly"/>
    <s v="chromosome"/>
    <n v="2"/>
    <s v="AP010804.1"/>
    <n v="101981"/>
    <n v="102457"/>
    <s v="+"/>
    <m/>
    <x v="0"/>
    <m/>
    <m/>
    <m/>
    <m/>
    <s v="SJA_C2-00950"/>
    <n v="477"/>
    <m/>
    <m/>
  </r>
  <r>
    <x v="1"/>
    <x v="1"/>
    <x v="0"/>
    <s v="Primary Assembly"/>
    <s v="chromosome"/>
    <n v="2"/>
    <s v="AP010804.1"/>
    <n v="101981"/>
    <n v="102457"/>
    <s v="+"/>
    <s v="BAI98458.1"/>
    <x v="0"/>
    <m/>
    <s v="cytochrome c"/>
    <m/>
    <m/>
    <s v="SJA_C2-00950"/>
    <n v="477"/>
    <n v="158"/>
    <m/>
  </r>
  <r>
    <x v="0"/>
    <x v="0"/>
    <x v="0"/>
    <s v="Primary Assembly"/>
    <s v="chromosome"/>
    <n v="1"/>
    <s v="AP010803.1"/>
    <n v="102099"/>
    <n v="103118"/>
    <s v="+"/>
    <m/>
    <x v="0"/>
    <m/>
    <m/>
    <s v="ruvB"/>
    <m/>
    <s v="SJA_C1-01010"/>
    <n v="1020"/>
    <m/>
    <m/>
  </r>
  <r>
    <x v="1"/>
    <x v="1"/>
    <x v="0"/>
    <s v="Primary Assembly"/>
    <s v="chromosome"/>
    <n v="1"/>
    <s v="AP010803.1"/>
    <n v="102099"/>
    <n v="103118"/>
    <s v="+"/>
    <s v="BAI94935.1"/>
    <x v="0"/>
    <m/>
    <s v="Holliday junction resolvasome helicase subunit"/>
    <s v="ruvB"/>
    <m/>
    <s v="SJA_C1-01010"/>
    <n v="1020"/>
    <n v="339"/>
    <m/>
  </r>
  <r>
    <x v="0"/>
    <x v="0"/>
    <x v="0"/>
    <s v="Primary Assembly"/>
    <s v="plasmid"/>
    <s v="pCHQ1"/>
    <s v="AP010805.1"/>
    <n v="102180"/>
    <n v="102389"/>
    <s v="-"/>
    <m/>
    <x v="0"/>
    <m/>
    <m/>
    <m/>
    <m/>
    <s v="SJA_P1-01270"/>
    <n v="210"/>
    <m/>
    <m/>
  </r>
  <r>
    <x v="1"/>
    <x v="1"/>
    <x v="0"/>
    <s v="Primary Assembly"/>
    <s v="plasmid"/>
    <s v="pCHQ1"/>
    <s v="AP010805.1"/>
    <n v="102180"/>
    <n v="102389"/>
    <s v="-"/>
    <s v="BAI99079.1"/>
    <x v="0"/>
    <m/>
    <s v="hypothetical protein"/>
    <m/>
    <m/>
    <s v="SJA_P1-01270"/>
    <n v="210"/>
    <n v="69"/>
    <m/>
  </r>
  <r>
    <x v="0"/>
    <x v="0"/>
    <x v="0"/>
    <s v="Primary Assembly"/>
    <s v="plasmid"/>
    <s v="pCHQ1"/>
    <s v="AP010805.1"/>
    <n v="102413"/>
    <n v="102685"/>
    <s v="-"/>
    <m/>
    <x v="0"/>
    <m/>
    <m/>
    <m/>
    <m/>
    <s v="SJA_P1-01280"/>
    <n v="273"/>
    <m/>
    <m/>
  </r>
  <r>
    <x v="1"/>
    <x v="1"/>
    <x v="0"/>
    <s v="Primary Assembly"/>
    <s v="plasmid"/>
    <s v="pCHQ1"/>
    <s v="AP010805.1"/>
    <n v="102413"/>
    <n v="102685"/>
    <s v="-"/>
    <s v="BAI99080.1"/>
    <x v="0"/>
    <m/>
    <s v="hypothetical protein"/>
    <m/>
    <m/>
    <s v="SJA_P1-01280"/>
    <n v="273"/>
    <n v="90"/>
    <m/>
  </r>
  <r>
    <x v="0"/>
    <x v="0"/>
    <x v="0"/>
    <s v="Primary Assembly"/>
    <s v="chromosome"/>
    <n v="2"/>
    <s v="AP010804.1"/>
    <n v="102493"/>
    <n v="103275"/>
    <s v="-"/>
    <m/>
    <x v="0"/>
    <m/>
    <m/>
    <m/>
    <m/>
    <s v="SJA_C2-00960"/>
    <n v="783"/>
    <m/>
    <m/>
  </r>
  <r>
    <x v="1"/>
    <x v="1"/>
    <x v="0"/>
    <s v="Primary Assembly"/>
    <s v="chromosome"/>
    <n v="2"/>
    <s v="AP010804.1"/>
    <n v="102493"/>
    <n v="103275"/>
    <s v="-"/>
    <s v="BAI98459.1"/>
    <x v="0"/>
    <m/>
    <s v="putative enoyl-CoA hydratase"/>
    <m/>
    <m/>
    <s v="SJA_C2-00960"/>
    <n v="783"/>
    <n v="260"/>
    <m/>
  </r>
  <r>
    <x v="0"/>
    <x v="0"/>
    <x v="0"/>
    <s v="Primary Assembly"/>
    <s v="plasmid"/>
    <s v="pCHQ1"/>
    <s v="AP010805.1"/>
    <n v="102729"/>
    <n v="103079"/>
    <s v="+"/>
    <m/>
    <x v="0"/>
    <m/>
    <m/>
    <m/>
    <m/>
    <s v="SJA_P1-01290"/>
    <n v="351"/>
    <m/>
    <m/>
  </r>
  <r>
    <x v="1"/>
    <x v="1"/>
    <x v="0"/>
    <s v="Primary Assembly"/>
    <s v="plasmid"/>
    <s v="pCHQ1"/>
    <s v="AP010805.1"/>
    <n v="102729"/>
    <n v="103079"/>
    <s v="+"/>
    <s v="BAI99081.1"/>
    <x v="0"/>
    <m/>
    <s v="GST-like protein"/>
    <m/>
    <m/>
    <s v="SJA_P1-01290"/>
    <n v="351"/>
    <n v="116"/>
    <m/>
  </r>
  <r>
    <x v="0"/>
    <x v="0"/>
    <x v="0"/>
    <s v="Primary Assembly"/>
    <s v="plasmid"/>
    <s v="pCHQ1"/>
    <s v="AP010805.1"/>
    <n v="103133"/>
    <n v="103531"/>
    <s v="-"/>
    <m/>
    <x v="0"/>
    <m/>
    <m/>
    <m/>
    <m/>
    <s v="SJA_P1-01300"/>
    <n v="399"/>
    <m/>
    <m/>
  </r>
  <r>
    <x v="1"/>
    <x v="1"/>
    <x v="0"/>
    <s v="Primary Assembly"/>
    <s v="plasmid"/>
    <s v="pCHQ1"/>
    <s v="AP010805.1"/>
    <n v="103133"/>
    <n v="103531"/>
    <s v="-"/>
    <s v="BAI99082.1"/>
    <x v="0"/>
    <m/>
    <s v="HPP-family protein"/>
    <m/>
    <m/>
    <s v="SJA_P1-01300"/>
    <n v="399"/>
    <n v="132"/>
    <m/>
  </r>
  <r>
    <x v="0"/>
    <x v="0"/>
    <x v="0"/>
    <s v="Primary Assembly"/>
    <s v="chromosome"/>
    <n v="2"/>
    <s v="AP010804.1"/>
    <n v="103272"/>
    <n v="104459"/>
    <s v="-"/>
    <m/>
    <x v="0"/>
    <m/>
    <m/>
    <m/>
    <m/>
    <s v="SJA_C2-00970"/>
    <n v="1188"/>
    <m/>
    <m/>
  </r>
  <r>
    <x v="1"/>
    <x v="1"/>
    <x v="0"/>
    <s v="Primary Assembly"/>
    <s v="chromosome"/>
    <n v="2"/>
    <s v="AP010804.1"/>
    <n v="103272"/>
    <n v="104459"/>
    <s v="-"/>
    <s v="BAI98460.1"/>
    <x v="0"/>
    <m/>
    <s v="putative acyl-CoA transferase"/>
    <m/>
    <m/>
    <s v="SJA_C2-00970"/>
    <n v="1188"/>
    <n v="395"/>
    <m/>
  </r>
  <r>
    <x v="0"/>
    <x v="0"/>
    <x v="0"/>
    <s v="Primary Assembly"/>
    <s v="chromosome"/>
    <n v="1"/>
    <s v="AP010803.1"/>
    <n v="103310"/>
    <n v="103477"/>
    <s v="-"/>
    <m/>
    <x v="0"/>
    <m/>
    <m/>
    <s v="rpmG"/>
    <m/>
    <s v="SJA_C1-01020"/>
    <n v="168"/>
    <m/>
    <m/>
  </r>
  <r>
    <x v="1"/>
    <x v="1"/>
    <x v="0"/>
    <s v="Primary Assembly"/>
    <s v="chromosome"/>
    <n v="1"/>
    <s v="AP010803.1"/>
    <n v="103310"/>
    <n v="103477"/>
    <s v="-"/>
    <s v="BAI94936.1"/>
    <x v="0"/>
    <m/>
    <s v="ribosomal protein L33"/>
    <s v="rpmG"/>
    <m/>
    <s v="SJA_C1-01020"/>
    <n v="168"/>
    <n v="55"/>
    <m/>
  </r>
  <r>
    <x v="0"/>
    <x v="0"/>
    <x v="0"/>
    <s v="Primary Assembly"/>
    <s v="plasmid"/>
    <s v="pCHQ1"/>
    <s v="AP010805.1"/>
    <n v="103686"/>
    <n v="105029"/>
    <s v="-"/>
    <m/>
    <x v="0"/>
    <m/>
    <m/>
    <m/>
    <m/>
    <s v="SJA_P1-01310"/>
    <n v="1344"/>
    <m/>
    <m/>
  </r>
  <r>
    <x v="1"/>
    <x v="1"/>
    <x v="0"/>
    <s v="Primary Assembly"/>
    <s v="plasmid"/>
    <s v="pCHQ1"/>
    <s v="AP010805.1"/>
    <n v="103686"/>
    <n v="105029"/>
    <s v="-"/>
    <s v="BAI99083.1"/>
    <x v="0"/>
    <m/>
    <s v="putative glutathione reductase"/>
    <m/>
    <m/>
    <s v="SJA_P1-01310"/>
    <n v="1344"/>
    <n v="447"/>
    <m/>
  </r>
  <r>
    <x v="0"/>
    <x v="0"/>
    <x v="0"/>
    <s v="Primary Assembly"/>
    <s v="chromosome"/>
    <n v="1"/>
    <s v="AP010803.1"/>
    <n v="103712"/>
    <n v="104032"/>
    <s v="+"/>
    <m/>
    <x v="0"/>
    <m/>
    <m/>
    <m/>
    <m/>
    <s v="SJA_C1-01030"/>
    <n v="321"/>
    <m/>
    <m/>
  </r>
  <r>
    <x v="1"/>
    <x v="1"/>
    <x v="0"/>
    <s v="Primary Assembly"/>
    <s v="chromosome"/>
    <n v="1"/>
    <s v="AP010803.1"/>
    <n v="103712"/>
    <n v="104032"/>
    <s v="+"/>
    <s v="BAI94937.1"/>
    <x v="0"/>
    <m/>
    <s v="hypothetical protein"/>
    <m/>
    <m/>
    <s v="SJA_C1-01030"/>
    <n v="321"/>
    <n v="106"/>
    <m/>
  </r>
  <r>
    <x v="0"/>
    <x v="0"/>
    <x v="0"/>
    <s v="Primary Assembly"/>
    <s v="chromosome"/>
    <n v="1"/>
    <s v="AP010803.1"/>
    <n v="104049"/>
    <n v="104615"/>
    <s v="+"/>
    <m/>
    <x v="0"/>
    <m/>
    <m/>
    <m/>
    <m/>
    <s v="SJA_C1-01040"/>
    <n v="567"/>
    <m/>
    <m/>
  </r>
  <r>
    <x v="1"/>
    <x v="1"/>
    <x v="0"/>
    <s v="Primary Assembly"/>
    <s v="chromosome"/>
    <n v="1"/>
    <s v="AP010803.1"/>
    <n v="104049"/>
    <n v="104615"/>
    <s v="+"/>
    <s v="BAI94938.1"/>
    <x v="0"/>
    <m/>
    <s v="conserved hypothetical protein"/>
    <m/>
    <m/>
    <s v="SJA_C1-01040"/>
    <n v="567"/>
    <n v="188"/>
    <m/>
  </r>
  <r>
    <x v="0"/>
    <x v="0"/>
    <x v="0"/>
    <s v="Primary Assembly"/>
    <s v="chromosome"/>
    <n v="2"/>
    <s v="AP010804.1"/>
    <n v="104609"/>
    <n v="106534"/>
    <s v="+"/>
    <m/>
    <x v="0"/>
    <m/>
    <m/>
    <s v="gcd"/>
    <m/>
    <s v="SJA_C2-00980"/>
    <n v="1926"/>
    <m/>
    <m/>
  </r>
  <r>
    <x v="1"/>
    <x v="1"/>
    <x v="0"/>
    <s v="Primary Assembly"/>
    <s v="chromosome"/>
    <n v="2"/>
    <s v="AP010804.1"/>
    <n v="104609"/>
    <n v="106534"/>
    <s v="+"/>
    <s v="BAI98461.1"/>
    <x v="0"/>
    <m/>
    <s v="quinoprotein glucose dehydrogenase"/>
    <s v="gcd"/>
    <m/>
    <s v="SJA_C2-00980"/>
    <n v="1926"/>
    <n v="641"/>
    <m/>
  </r>
  <r>
    <x v="0"/>
    <x v="0"/>
    <x v="0"/>
    <s v="Primary Assembly"/>
    <s v="chromosome"/>
    <n v="1"/>
    <s v="AP010803.1"/>
    <n v="104735"/>
    <n v="105226"/>
    <s v="+"/>
    <m/>
    <x v="0"/>
    <m/>
    <m/>
    <s v="dps"/>
    <m/>
    <s v="SJA_C1-01050"/>
    <n v="492"/>
    <m/>
    <m/>
  </r>
  <r>
    <x v="1"/>
    <x v="1"/>
    <x v="0"/>
    <s v="Primary Assembly"/>
    <s v="chromosome"/>
    <n v="1"/>
    <s v="AP010803.1"/>
    <n v="104735"/>
    <n v="105226"/>
    <s v="+"/>
    <s v="BAI94939.1"/>
    <x v="0"/>
    <m/>
    <s v="starvation-inducible DNA-binding protein"/>
    <s v="dps"/>
    <m/>
    <s v="SJA_C1-01050"/>
    <n v="492"/>
    <n v="163"/>
    <m/>
  </r>
  <r>
    <x v="0"/>
    <x v="0"/>
    <x v="0"/>
    <s v="Primary Assembly"/>
    <s v="plasmid"/>
    <s v="pCHQ1"/>
    <s v="AP010805.1"/>
    <n v="105130"/>
    <n v="105966"/>
    <s v="-"/>
    <m/>
    <x v="0"/>
    <m/>
    <m/>
    <m/>
    <m/>
    <s v="SJA_P1-01320"/>
    <n v="837"/>
    <m/>
    <m/>
  </r>
  <r>
    <x v="1"/>
    <x v="1"/>
    <x v="0"/>
    <s v="Primary Assembly"/>
    <s v="plasmid"/>
    <s v="pCHQ1"/>
    <s v="AP010805.1"/>
    <n v="105130"/>
    <n v="105966"/>
    <s v="-"/>
    <s v="BAI99084.1"/>
    <x v="0"/>
    <m/>
    <s v="putative esterase"/>
    <m/>
    <m/>
    <s v="SJA_P1-01320"/>
    <n v="837"/>
    <n v="278"/>
    <m/>
  </r>
  <r>
    <x v="0"/>
    <x v="0"/>
    <x v="0"/>
    <s v="Primary Assembly"/>
    <s v="chromosome"/>
    <n v="1"/>
    <s v="AP010803.1"/>
    <n v="105354"/>
    <n v="105824"/>
    <s v="-"/>
    <m/>
    <x v="0"/>
    <m/>
    <m/>
    <m/>
    <m/>
    <s v="SJA_C1-01060"/>
    <n v="471"/>
    <m/>
    <m/>
  </r>
  <r>
    <x v="1"/>
    <x v="1"/>
    <x v="0"/>
    <s v="Primary Assembly"/>
    <s v="chromosome"/>
    <n v="1"/>
    <s v="AP010803.1"/>
    <n v="105354"/>
    <n v="105824"/>
    <s v="-"/>
    <s v="BAI94940.1"/>
    <x v="0"/>
    <m/>
    <s v="transcription elongation factor"/>
    <m/>
    <m/>
    <s v="SJA_C1-01060"/>
    <n v="471"/>
    <n v="156"/>
    <m/>
  </r>
  <r>
    <x v="0"/>
    <x v="0"/>
    <x v="0"/>
    <s v="Primary Assembly"/>
    <s v="chromosome"/>
    <n v="1"/>
    <s v="AP010803.1"/>
    <n v="105870"/>
    <n v="107696"/>
    <s v="-"/>
    <m/>
    <x v="0"/>
    <m/>
    <m/>
    <s v="cobT"/>
    <m/>
    <s v="SJA_C1-01070"/>
    <n v="1827"/>
    <m/>
    <m/>
  </r>
  <r>
    <x v="1"/>
    <x v="1"/>
    <x v="0"/>
    <s v="Primary Assembly"/>
    <s v="chromosome"/>
    <n v="1"/>
    <s v="AP010803.1"/>
    <n v="105870"/>
    <n v="107696"/>
    <s v="-"/>
    <s v="BAI94941.1"/>
    <x v="0"/>
    <m/>
    <s v="cobalamin biosynthesis protein"/>
    <s v="cobT"/>
    <m/>
    <s v="SJA_C1-01070"/>
    <n v="1827"/>
    <n v="608"/>
    <m/>
  </r>
  <r>
    <x v="0"/>
    <x v="0"/>
    <x v="0"/>
    <s v="Primary Assembly"/>
    <s v="plasmid"/>
    <s v="pCHQ1"/>
    <s v="AP010805.1"/>
    <n v="106000"/>
    <n v="106392"/>
    <s v="-"/>
    <m/>
    <x v="0"/>
    <m/>
    <m/>
    <m/>
    <m/>
    <s v="SJA_P1-01330"/>
    <n v="393"/>
    <m/>
    <m/>
  </r>
  <r>
    <x v="1"/>
    <x v="1"/>
    <x v="0"/>
    <s v="Primary Assembly"/>
    <s v="plasmid"/>
    <s v="pCHQ1"/>
    <s v="AP010805.1"/>
    <n v="106000"/>
    <n v="106392"/>
    <s v="-"/>
    <s v="BAI99085.1"/>
    <x v="0"/>
    <m/>
    <s v="glyoxalase-family protein"/>
    <m/>
    <m/>
    <s v="SJA_P1-01330"/>
    <n v="393"/>
    <n v="130"/>
    <m/>
  </r>
  <r>
    <x v="0"/>
    <x v="0"/>
    <x v="0"/>
    <s v="Primary Assembly"/>
    <s v="plasmid"/>
    <s v="pCHQ1"/>
    <s v="AP010805.1"/>
    <n v="106357"/>
    <n v="106584"/>
    <s v="+"/>
    <m/>
    <x v="0"/>
    <m/>
    <m/>
    <m/>
    <m/>
    <s v="SJA_P1-01340"/>
    <n v="228"/>
    <m/>
    <m/>
  </r>
  <r>
    <x v="1"/>
    <x v="1"/>
    <x v="0"/>
    <s v="Primary Assembly"/>
    <s v="plasmid"/>
    <s v="pCHQ1"/>
    <s v="AP010805.1"/>
    <n v="106357"/>
    <n v="106584"/>
    <s v="+"/>
    <s v="BAI99086.1"/>
    <x v="0"/>
    <m/>
    <s v="hypothetical protein"/>
    <m/>
    <m/>
    <s v="SJA_P1-01340"/>
    <n v="228"/>
    <n v="75"/>
    <m/>
  </r>
  <r>
    <x v="0"/>
    <x v="0"/>
    <x v="0"/>
    <s v="Primary Assembly"/>
    <s v="chromosome"/>
    <n v="2"/>
    <s v="AP010804.1"/>
    <n v="106544"/>
    <n v="106873"/>
    <s v="+"/>
    <m/>
    <x v="0"/>
    <m/>
    <m/>
    <m/>
    <m/>
    <s v="SJA_C2-00990"/>
    <n v="330"/>
    <m/>
    <m/>
  </r>
  <r>
    <x v="1"/>
    <x v="1"/>
    <x v="0"/>
    <s v="Primary Assembly"/>
    <s v="chromosome"/>
    <n v="2"/>
    <s v="AP010804.1"/>
    <n v="106544"/>
    <n v="106873"/>
    <s v="+"/>
    <s v="BAI98462.1"/>
    <x v="0"/>
    <m/>
    <s v="hypothetical protein"/>
    <m/>
    <m/>
    <s v="SJA_C2-00990"/>
    <n v="330"/>
    <n v="109"/>
    <m/>
  </r>
  <r>
    <x v="0"/>
    <x v="0"/>
    <x v="0"/>
    <s v="Primary Assembly"/>
    <s v="plasmid"/>
    <s v="pCHQ1"/>
    <s v="AP010805.1"/>
    <n v="106644"/>
    <n v="107753"/>
    <s v="-"/>
    <m/>
    <x v="0"/>
    <m/>
    <m/>
    <m/>
    <m/>
    <s v="SJA_P1-01350"/>
    <n v="1110"/>
    <m/>
    <m/>
  </r>
  <r>
    <x v="1"/>
    <x v="1"/>
    <x v="0"/>
    <s v="Primary Assembly"/>
    <s v="plasmid"/>
    <s v="pCHQ1"/>
    <s v="AP010805.1"/>
    <n v="106644"/>
    <n v="107753"/>
    <s v="-"/>
    <s v="BAI99087.1"/>
    <x v="0"/>
    <m/>
    <s v="putative alcohol dehydrogenase"/>
    <m/>
    <m/>
    <s v="SJA_P1-01350"/>
    <n v="1110"/>
    <n v="369"/>
    <m/>
  </r>
  <r>
    <x v="0"/>
    <x v="0"/>
    <x v="0"/>
    <s v="Primary Assembly"/>
    <s v="chromosome"/>
    <n v="2"/>
    <s v="AP010804.1"/>
    <n v="106919"/>
    <n v="107935"/>
    <s v="-"/>
    <m/>
    <x v="0"/>
    <m/>
    <m/>
    <m/>
    <m/>
    <s v="SJA_C2-01000"/>
    <n v="1017"/>
    <m/>
    <m/>
  </r>
  <r>
    <x v="1"/>
    <x v="1"/>
    <x v="0"/>
    <s v="Primary Assembly"/>
    <s v="chromosome"/>
    <n v="2"/>
    <s v="AP010804.1"/>
    <n v="106919"/>
    <n v="107935"/>
    <s v="-"/>
    <s v="BAI98463.1"/>
    <x v="0"/>
    <m/>
    <s v="gluconolactonase"/>
    <m/>
    <m/>
    <s v="SJA_C2-01000"/>
    <n v="1017"/>
    <n v="338"/>
    <m/>
  </r>
  <r>
    <x v="0"/>
    <x v="0"/>
    <x v="0"/>
    <s v="Primary Assembly"/>
    <s v="chromosome"/>
    <n v="1"/>
    <s v="AP010803.1"/>
    <n v="107696"/>
    <n v="108481"/>
    <s v="-"/>
    <m/>
    <x v="0"/>
    <m/>
    <m/>
    <m/>
    <m/>
    <s v="SJA_C1-01080"/>
    <n v="786"/>
    <m/>
    <m/>
  </r>
  <r>
    <x v="1"/>
    <x v="1"/>
    <x v="0"/>
    <s v="Primary Assembly"/>
    <s v="chromosome"/>
    <n v="1"/>
    <s v="AP010803.1"/>
    <n v="107696"/>
    <n v="108481"/>
    <s v="-"/>
    <s v="BAI94942.1"/>
    <x v="0"/>
    <m/>
    <s v="protein tyrosine/serine phosphatase"/>
    <m/>
    <m/>
    <s v="SJA_C1-01080"/>
    <n v="786"/>
    <n v="261"/>
    <m/>
  </r>
  <r>
    <x v="0"/>
    <x v="0"/>
    <x v="0"/>
    <s v="Primary Assembly"/>
    <s v="plasmid"/>
    <s v="pCHQ1"/>
    <s v="AP010805.1"/>
    <n v="107851"/>
    <n v="108729"/>
    <s v="+"/>
    <m/>
    <x v="0"/>
    <m/>
    <m/>
    <m/>
    <m/>
    <s v="SJA_P1-01360"/>
    <n v="879"/>
    <m/>
    <m/>
  </r>
  <r>
    <x v="1"/>
    <x v="1"/>
    <x v="0"/>
    <s v="Primary Assembly"/>
    <s v="plasmid"/>
    <s v="pCHQ1"/>
    <s v="AP010805.1"/>
    <n v="107851"/>
    <n v="108729"/>
    <s v="+"/>
    <s v="BAI99088.1"/>
    <x v="0"/>
    <m/>
    <s v="LysR-family transcriptional regulator"/>
    <m/>
    <m/>
    <s v="SJA_P1-01360"/>
    <n v="879"/>
    <n v="292"/>
    <m/>
  </r>
  <r>
    <x v="0"/>
    <x v="0"/>
    <x v="0"/>
    <s v="Primary Assembly"/>
    <s v="chromosome"/>
    <n v="2"/>
    <s v="AP010804.1"/>
    <n v="107993"/>
    <n v="108910"/>
    <s v="-"/>
    <m/>
    <x v="0"/>
    <m/>
    <m/>
    <m/>
    <m/>
    <s v="SJA_C2-01010"/>
    <n v="918"/>
    <m/>
    <m/>
  </r>
  <r>
    <x v="1"/>
    <x v="1"/>
    <x v="0"/>
    <s v="Primary Assembly"/>
    <s v="chromosome"/>
    <n v="2"/>
    <s v="AP010804.1"/>
    <n v="107993"/>
    <n v="108910"/>
    <s v="-"/>
    <s v="BAI98464.1"/>
    <x v="0"/>
    <m/>
    <s v="hypothetical protein"/>
    <m/>
    <m/>
    <s v="SJA_C2-01010"/>
    <n v="918"/>
    <n v="305"/>
    <m/>
  </r>
  <r>
    <x v="0"/>
    <x v="0"/>
    <x v="0"/>
    <s v="Primary Assembly"/>
    <s v="chromosome"/>
    <n v="1"/>
    <s v="AP010803.1"/>
    <n v="108478"/>
    <n v="108900"/>
    <s v="-"/>
    <m/>
    <x v="0"/>
    <m/>
    <m/>
    <m/>
    <m/>
    <s v="SJA_C1-01090"/>
    <n v="423"/>
    <m/>
    <m/>
  </r>
  <r>
    <x v="1"/>
    <x v="1"/>
    <x v="0"/>
    <s v="Primary Assembly"/>
    <s v="chromosome"/>
    <n v="1"/>
    <s v="AP010803.1"/>
    <n v="108478"/>
    <n v="108900"/>
    <s v="-"/>
    <s v="BAI94943.1"/>
    <x v="0"/>
    <m/>
    <s v="OsmC-like protein"/>
    <m/>
    <m/>
    <s v="SJA_C1-01090"/>
    <n v="423"/>
    <n v="140"/>
    <m/>
  </r>
  <r>
    <x v="0"/>
    <x v="0"/>
    <x v="0"/>
    <s v="Primary Assembly"/>
    <s v="plasmid"/>
    <s v="pCHQ1"/>
    <s v="AP010805.1"/>
    <n v="108786"/>
    <n v="109706"/>
    <s v="-"/>
    <m/>
    <x v="0"/>
    <m/>
    <m/>
    <m/>
    <m/>
    <s v="SJA_P1-01370"/>
    <n v="921"/>
    <m/>
    <m/>
  </r>
  <r>
    <x v="1"/>
    <x v="1"/>
    <x v="0"/>
    <s v="Primary Assembly"/>
    <s v="plasmid"/>
    <s v="pCHQ1"/>
    <s v="AP010805.1"/>
    <n v="108786"/>
    <n v="109706"/>
    <s v="-"/>
    <s v="BAI99089.1"/>
    <x v="0"/>
    <m/>
    <s v="AraC-family transcriptional regulator"/>
    <m/>
    <m/>
    <s v="SJA_P1-01370"/>
    <n v="921"/>
    <n v="306"/>
    <m/>
  </r>
  <r>
    <x v="0"/>
    <x v="0"/>
    <x v="0"/>
    <s v="Primary Assembly"/>
    <s v="chromosome"/>
    <n v="1"/>
    <s v="AP010803.1"/>
    <n v="108902"/>
    <n v="109909"/>
    <s v="-"/>
    <m/>
    <x v="0"/>
    <m/>
    <m/>
    <s v="cobS"/>
    <m/>
    <s v="SJA_C1-01100"/>
    <n v="1008"/>
    <m/>
    <m/>
  </r>
  <r>
    <x v="1"/>
    <x v="1"/>
    <x v="0"/>
    <s v="Primary Assembly"/>
    <s v="chromosome"/>
    <n v="1"/>
    <s v="AP010803.1"/>
    <n v="108902"/>
    <n v="109909"/>
    <s v="-"/>
    <s v="BAI94944.1"/>
    <x v="0"/>
    <m/>
    <s v="MoxR-like ATPase"/>
    <s v="cobS"/>
    <m/>
    <s v="SJA_C1-01100"/>
    <n v="1008"/>
    <n v="335"/>
    <m/>
  </r>
  <r>
    <x v="0"/>
    <x v="0"/>
    <x v="0"/>
    <s v="Primary Assembly"/>
    <s v="chromosome"/>
    <n v="2"/>
    <s v="AP010804.1"/>
    <n v="109019"/>
    <n v="110338"/>
    <s v="+"/>
    <m/>
    <x v="0"/>
    <m/>
    <m/>
    <m/>
    <m/>
    <s v="SJA_C2-01020"/>
    <n v="1320"/>
    <m/>
    <m/>
  </r>
  <r>
    <x v="1"/>
    <x v="1"/>
    <x v="0"/>
    <s v="Primary Assembly"/>
    <s v="chromosome"/>
    <n v="2"/>
    <s v="AP010804.1"/>
    <n v="109019"/>
    <n v="110338"/>
    <s v="+"/>
    <s v="BAI98465.1"/>
    <x v="0"/>
    <m/>
    <s v="putative MFS permease"/>
    <m/>
    <m/>
    <s v="SJA_C2-01020"/>
    <n v="1320"/>
    <n v="439"/>
    <m/>
  </r>
  <r>
    <x v="0"/>
    <x v="0"/>
    <x v="0"/>
    <s v="Primary Assembly"/>
    <s v="plasmid"/>
    <s v="pCHQ1"/>
    <s v="AP010805.1"/>
    <n v="109868"/>
    <n v="110833"/>
    <s v="-"/>
    <m/>
    <x v="0"/>
    <m/>
    <m/>
    <s v="vanB"/>
    <m/>
    <s v="SJA_P1-01380"/>
    <n v="966"/>
    <m/>
    <m/>
  </r>
  <r>
    <x v="1"/>
    <x v="1"/>
    <x v="0"/>
    <s v="Primary Assembly"/>
    <s v="plasmid"/>
    <s v="pCHQ1"/>
    <s v="AP010805.1"/>
    <n v="109868"/>
    <n v="110833"/>
    <s v="-"/>
    <s v="BAI99090.1"/>
    <x v="0"/>
    <m/>
    <s v="vanillate monooxygenase oxidoreductase subunit"/>
    <s v="vanB"/>
    <m/>
    <s v="SJA_P1-01380"/>
    <n v="966"/>
    <n v="321"/>
    <m/>
  </r>
  <r>
    <x v="0"/>
    <x v="0"/>
    <x v="0"/>
    <s v="Primary Assembly"/>
    <s v="chromosome"/>
    <n v="1"/>
    <s v="AP010803.1"/>
    <n v="110048"/>
    <n v="110665"/>
    <s v="-"/>
    <m/>
    <x v="0"/>
    <m/>
    <m/>
    <s v="dnaJ"/>
    <m/>
    <s v="SJA_C1-01110"/>
    <n v="618"/>
    <m/>
    <m/>
  </r>
  <r>
    <x v="1"/>
    <x v="1"/>
    <x v="0"/>
    <s v="Primary Assembly"/>
    <s v="chromosome"/>
    <n v="1"/>
    <s v="AP010803.1"/>
    <n v="110048"/>
    <n v="110665"/>
    <s v="-"/>
    <s v="BAI94945.1"/>
    <x v="0"/>
    <m/>
    <s v="DnaJ-class molecular chaperone"/>
    <s v="dnaJ"/>
    <m/>
    <s v="SJA_C1-01110"/>
    <n v="618"/>
    <n v="205"/>
    <m/>
  </r>
  <r>
    <x v="0"/>
    <x v="0"/>
    <x v="0"/>
    <s v="Primary Assembly"/>
    <s v="chromosome"/>
    <n v="2"/>
    <s v="AP010804.1"/>
    <n v="110316"/>
    <n v="110792"/>
    <s v="-"/>
    <m/>
    <x v="0"/>
    <m/>
    <m/>
    <m/>
    <m/>
    <s v="SJA_C2-01030"/>
    <n v="477"/>
    <m/>
    <m/>
  </r>
  <r>
    <x v="1"/>
    <x v="1"/>
    <x v="0"/>
    <s v="Primary Assembly"/>
    <s v="chromosome"/>
    <n v="2"/>
    <s v="AP010804.1"/>
    <n v="110316"/>
    <n v="110792"/>
    <s v="-"/>
    <s v="BAI98466.1"/>
    <x v="0"/>
    <m/>
    <s v="hypothetical protein"/>
    <m/>
    <m/>
    <s v="SJA_C2-01030"/>
    <n v="477"/>
    <n v="158"/>
    <m/>
  </r>
  <r>
    <x v="0"/>
    <x v="0"/>
    <x v="0"/>
    <s v="Primary Assembly"/>
    <s v="chromosome"/>
    <n v="1"/>
    <s v="AP010803.1"/>
    <n v="110710"/>
    <n v="110997"/>
    <s v="+"/>
    <m/>
    <x v="0"/>
    <m/>
    <m/>
    <m/>
    <m/>
    <s v="SJA_C1-01120"/>
    <n v="288"/>
    <m/>
    <m/>
  </r>
  <r>
    <x v="1"/>
    <x v="1"/>
    <x v="0"/>
    <s v="Primary Assembly"/>
    <s v="chromosome"/>
    <n v="1"/>
    <s v="AP010803.1"/>
    <n v="110710"/>
    <n v="110997"/>
    <s v="+"/>
    <s v="BAI94946.1"/>
    <x v="0"/>
    <m/>
    <s v="BolA-like protein"/>
    <m/>
    <m/>
    <s v="SJA_C1-01120"/>
    <n v="288"/>
    <n v="95"/>
    <m/>
  </r>
  <r>
    <x v="0"/>
    <x v="0"/>
    <x v="0"/>
    <s v="Primary Assembly"/>
    <s v="chromosome"/>
    <n v="2"/>
    <s v="AP010804.1"/>
    <n v="110897"/>
    <n v="111889"/>
    <s v="+"/>
    <m/>
    <x v="0"/>
    <m/>
    <m/>
    <m/>
    <m/>
    <s v="SJA_C2-01040"/>
    <n v="993"/>
    <m/>
    <m/>
  </r>
  <r>
    <x v="1"/>
    <x v="1"/>
    <x v="0"/>
    <s v="Primary Assembly"/>
    <s v="chromosome"/>
    <n v="2"/>
    <s v="AP010804.1"/>
    <n v="110897"/>
    <n v="111889"/>
    <s v="+"/>
    <s v="BAI98467.1"/>
    <x v="0"/>
    <m/>
    <s v="hypothetical protein"/>
    <m/>
    <m/>
    <s v="SJA_C2-01040"/>
    <n v="993"/>
    <n v="330"/>
    <m/>
  </r>
  <r>
    <x v="0"/>
    <x v="0"/>
    <x v="0"/>
    <s v="Primary Assembly"/>
    <s v="plasmid"/>
    <s v="pCHQ1"/>
    <s v="AP010805.1"/>
    <n v="110947"/>
    <n v="111987"/>
    <s v="-"/>
    <m/>
    <x v="0"/>
    <m/>
    <m/>
    <s v="linD"/>
    <m/>
    <s v="SJA_P1-01390"/>
    <n v="1041"/>
    <m/>
    <m/>
  </r>
  <r>
    <x v="1"/>
    <x v="1"/>
    <x v="0"/>
    <s v="Primary Assembly"/>
    <s v="plasmid"/>
    <s v="pCHQ1"/>
    <s v="AP010805.1"/>
    <n v="110947"/>
    <n v="111987"/>
    <s v="-"/>
    <s v="BAI99091.1"/>
    <x v="0"/>
    <m/>
    <s v="2,5-dichlorohydroquinone reductive dechlorinase LinD"/>
    <s v="linD"/>
    <m/>
    <s v="SJA_P1-01390"/>
    <n v="1041"/>
    <n v="346"/>
    <m/>
  </r>
  <r>
    <x v="0"/>
    <x v="0"/>
    <x v="0"/>
    <s v="Primary Assembly"/>
    <s v="chromosome"/>
    <n v="1"/>
    <s v="AP010803.1"/>
    <n v="111046"/>
    <n v="111753"/>
    <s v="+"/>
    <m/>
    <x v="0"/>
    <m/>
    <m/>
    <s v="gst"/>
    <m/>
    <s v="SJA_C1-01130"/>
    <n v="708"/>
    <m/>
    <m/>
  </r>
  <r>
    <x v="1"/>
    <x v="1"/>
    <x v="0"/>
    <s v="Primary Assembly"/>
    <s v="chromosome"/>
    <n v="1"/>
    <s v="AP010803.1"/>
    <n v="111046"/>
    <n v="111753"/>
    <s v="+"/>
    <s v="BAI94947.1"/>
    <x v="0"/>
    <m/>
    <s v="glutathione S-transferase"/>
    <s v="gst"/>
    <m/>
    <s v="SJA_C1-01130"/>
    <n v="708"/>
    <n v="235"/>
    <m/>
  </r>
  <r>
    <x v="0"/>
    <x v="0"/>
    <x v="0"/>
    <s v="Primary Assembly"/>
    <s v="chromosome"/>
    <n v="1"/>
    <s v="AP010803.1"/>
    <n v="111750"/>
    <n v="112673"/>
    <s v="+"/>
    <m/>
    <x v="0"/>
    <m/>
    <m/>
    <m/>
    <m/>
    <s v="SJA_C1-01140"/>
    <n v="924"/>
    <m/>
    <m/>
  </r>
  <r>
    <x v="1"/>
    <x v="1"/>
    <x v="0"/>
    <s v="Primary Assembly"/>
    <s v="chromosome"/>
    <n v="1"/>
    <s v="AP010803.1"/>
    <n v="111750"/>
    <n v="112673"/>
    <s v="+"/>
    <s v="BAI94948.1"/>
    <x v="0"/>
    <m/>
    <s v="pirin-related protein"/>
    <m/>
    <m/>
    <s v="SJA_C1-01140"/>
    <n v="924"/>
    <n v="307"/>
    <m/>
  </r>
  <r>
    <x v="0"/>
    <x v="0"/>
    <x v="0"/>
    <s v="Primary Assembly"/>
    <s v="chromosome"/>
    <n v="2"/>
    <s v="AP010804.1"/>
    <n v="112008"/>
    <n v="114974"/>
    <s v="+"/>
    <m/>
    <x v="0"/>
    <m/>
    <m/>
    <m/>
    <m/>
    <s v="SJA_C2-01050"/>
    <n v="2967"/>
    <m/>
    <m/>
  </r>
  <r>
    <x v="1"/>
    <x v="1"/>
    <x v="0"/>
    <s v="Primary Assembly"/>
    <s v="chromosome"/>
    <n v="2"/>
    <s v="AP010804.1"/>
    <n v="112008"/>
    <n v="114974"/>
    <s v="+"/>
    <s v="BAI98468.1"/>
    <x v="0"/>
    <m/>
    <s v="TonB-dependent receptor-like protein"/>
    <m/>
    <m/>
    <s v="SJA_C2-01050"/>
    <n v="2967"/>
    <n v="988"/>
    <m/>
  </r>
  <r>
    <x v="0"/>
    <x v="0"/>
    <x v="0"/>
    <s v="Primary Assembly"/>
    <s v="plasmid"/>
    <s v="pCHQ1"/>
    <s v="AP010805.1"/>
    <n v="112047"/>
    <n v="112679"/>
    <s v="-"/>
    <m/>
    <x v="0"/>
    <m/>
    <m/>
    <m/>
    <m/>
    <s v="SJA_P1-01400"/>
    <n v="633"/>
    <m/>
    <m/>
  </r>
  <r>
    <x v="1"/>
    <x v="1"/>
    <x v="0"/>
    <s v="Primary Assembly"/>
    <s v="plasmid"/>
    <s v="pCHQ1"/>
    <s v="AP010805.1"/>
    <n v="112047"/>
    <n v="112679"/>
    <s v="-"/>
    <s v="BAI99092.1"/>
    <x v="0"/>
    <m/>
    <s v="conserved hypothetical protein"/>
    <m/>
    <m/>
    <s v="SJA_P1-01400"/>
    <n v="633"/>
    <n v="210"/>
    <m/>
  </r>
  <r>
    <x v="0"/>
    <x v="0"/>
    <x v="0"/>
    <s v="Primary Assembly"/>
    <s v="plasmid"/>
    <s v="pCHQ1"/>
    <s v="AP010805.1"/>
    <n v="112687"/>
    <n v="113403"/>
    <s v="-"/>
    <m/>
    <x v="0"/>
    <m/>
    <m/>
    <m/>
    <m/>
    <s v="SJA_P1-01410"/>
    <n v="717"/>
    <m/>
    <m/>
  </r>
  <r>
    <x v="1"/>
    <x v="1"/>
    <x v="0"/>
    <s v="Primary Assembly"/>
    <s v="plasmid"/>
    <s v="pCHQ1"/>
    <s v="AP010805.1"/>
    <n v="112687"/>
    <n v="113403"/>
    <s v="-"/>
    <s v="BAI99093.1"/>
    <x v="0"/>
    <m/>
    <s v="putative esterase"/>
    <m/>
    <m/>
    <s v="SJA_P1-01410"/>
    <n v="717"/>
    <n v="238"/>
    <m/>
  </r>
  <r>
    <x v="0"/>
    <x v="0"/>
    <x v="0"/>
    <s v="Primary Assembly"/>
    <s v="chromosome"/>
    <n v="1"/>
    <s v="AP010803.1"/>
    <n v="112796"/>
    <n v="113626"/>
    <s v="-"/>
    <m/>
    <x v="0"/>
    <m/>
    <m/>
    <m/>
    <m/>
    <s v="SJA_C1-01150"/>
    <n v="831"/>
    <m/>
    <m/>
  </r>
  <r>
    <x v="1"/>
    <x v="1"/>
    <x v="0"/>
    <s v="Primary Assembly"/>
    <s v="chromosome"/>
    <n v="1"/>
    <s v="AP010803.1"/>
    <n v="112796"/>
    <n v="113626"/>
    <s v="-"/>
    <s v="BAI94949.1"/>
    <x v="0"/>
    <m/>
    <s v="hypothetical protein"/>
    <m/>
    <m/>
    <s v="SJA_C1-01150"/>
    <n v="831"/>
    <n v="276"/>
    <m/>
  </r>
  <r>
    <x v="0"/>
    <x v="0"/>
    <x v="0"/>
    <s v="Primary Assembly"/>
    <s v="plasmid"/>
    <s v="pCHQ1"/>
    <s v="AP010805.1"/>
    <n v="113400"/>
    <n v="114209"/>
    <s v="-"/>
    <m/>
    <x v="0"/>
    <m/>
    <m/>
    <m/>
    <m/>
    <s v="SJA_P1-01420"/>
    <n v="810"/>
    <m/>
    <m/>
  </r>
  <r>
    <x v="1"/>
    <x v="1"/>
    <x v="0"/>
    <s v="Primary Assembly"/>
    <s v="plasmid"/>
    <s v="pCHQ1"/>
    <s v="AP010805.1"/>
    <n v="113400"/>
    <n v="114209"/>
    <s v="-"/>
    <s v="BAI99094.1"/>
    <x v="0"/>
    <m/>
    <s v="putative alpha/beta hydrolase"/>
    <m/>
    <m/>
    <s v="SJA_P1-01420"/>
    <n v="810"/>
    <n v="269"/>
    <m/>
  </r>
  <r>
    <x v="0"/>
    <x v="0"/>
    <x v="0"/>
    <s v="Primary Assembly"/>
    <s v="chromosome"/>
    <n v="1"/>
    <s v="AP010803.1"/>
    <n v="113807"/>
    <n v="114517"/>
    <s v="+"/>
    <m/>
    <x v="0"/>
    <m/>
    <m/>
    <s v="ftsE"/>
    <m/>
    <s v="SJA_C1-01160"/>
    <n v="711"/>
    <m/>
    <m/>
  </r>
  <r>
    <x v="1"/>
    <x v="1"/>
    <x v="0"/>
    <s v="Primary Assembly"/>
    <s v="chromosome"/>
    <n v="1"/>
    <s v="AP010803.1"/>
    <n v="113807"/>
    <n v="114517"/>
    <s v="+"/>
    <s v="BAI94950.1"/>
    <x v="0"/>
    <m/>
    <s v="putative ATPase involved in cell division"/>
    <s v="ftsE"/>
    <m/>
    <s v="SJA_C1-01160"/>
    <n v="711"/>
    <n v="236"/>
    <m/>
  </r>
  <r>
    <x v="0"/>
    <x v="0"/>
    <x v="0"/>
    <s v="Primary Assembly"/>
    <s v="plasmid"/>
    <s v="pCHQ1"/>
    <s v="AP010805.1"/>
    <n v="114235"/>
    <n v="115200"/>
    <s v="-"/>
    <m/>
    <x v="0"/>
    <m/>
    <m/>
    <s v="linE"/>
    <m/>
    <s v="SJA_P1-01430"/>
    <n v="966"/>
    <m/>
    <m/>
  </r>
  <r>
    <x v="1"/>
    <x v="1"/>
    <x v="0"/>
    <s v="Primary Assembly"/>
    <s v="plasmid"/>
    <s v="pCHQ1"/>
    <s v="AP010805.1"/>
    <n v="114235"/>
    <n v="115200"/>
    <s v="-"/>
    <s v="BAI99095.1"/>
    <x v="0"/>
    <m/>
    <s v="chlorohydroquinone/hydroquinone 1,2-dioxygenase LinE"/>
    <s v="linE"/>
    <m/>
    <s v="SJA_P1-01430"/>
    <n v="966"/>
    <n v="321"/>
    <m/>
  </r>
  <r>
    <x v="0"/>
    <x v="0"/>
    <x v="0"/>
    <s v="Primary Assembly"/>
    <s v="chromosome"/>
    <n v="1"/>
    <s v="AP010803.1"/>
    <n v="114517"/>
    <n v="115431"/>
    <s v="+"/>
    <m/>
    <x v="0"/>
    <m/>
    <m/>
    <s v="ftsX"/>
    <m/>
    <s v="SJA_C1-01170"/>
    <n v="915"/>
    <m/>
    <m/>
  </r>
  <r>
    <x v="1"/>
    <x v="1"/>
    <x v="0"/>
    <s v="Primary Assembly"/>
    <s v="chromosome"/>
    <n v="1"/>
    <s v="AP010803.1"/>
    <n v="114517"/>
    <n v="115431"/>
    <s v="+"/>
    <s v="BAI94951.1"/>
    <x v="0"/>
    <m/>
    <s v="cell division protein"/>
    <s v="ftsX"/>
    <m/>
    <s v="SJA_C1-01170"/>
    <n v="915"/>
    <n v="304"/>
    <m/>
  </r>
  <r>
    <x v="0"/>
    <x v="0"/>
    <x v="0"/>
    <s v="Primary Assembly"/>
    <s v="chromosome"/>
    <n v="2"/>
    <s v="AP010804.1"/>
    <n v="115305"/>
    <n v="116192"/>
    <s v="+"/>
    <m/>
    <x v="0"/>
    <m/>
    <m/>
    <m/>
    <m/>
    <s v="SJA_C2-01060"/>
    <n v="888"/>
    <m/>
    <m/>
  </r>
  <r>
    <x v="1"/>
    <x v="1"/>
    <x v="0"/>
    <s v="Primary Assembly"/>
    <s v="chromosome"/>
    <n v="2"/>
    <s v="AP010804.1"/>
    <n v="115305"/>
    <n v="116192"/>
    <s v="+"/>
    <s v="BAI98469.1"/>
    <x v="0"/>
    <m/>
    <s v="EamA family transporter"/>
    <m/>
    <m/>
    <s v="SJA_C2-01060"/>
    <n v="888"/>
    <n v="295"/>
    <m/>
  </r>
  <r>
    <x v="0"/>
    <x v="0"/>
    <x v="0"/>
    <s v="Primary Assembly"/>
    <s v="plasmid"/>
    <s v="pCHQ1"/>
    <s v="AP010805.1"/>
    <n v="115332"/>
    <n v="116243"/>
    <s v="+"/>
    <m/>
    <x v="0"/>
    <m/>
    <m/>
    <s v="linR"/>
    <m/>
    <s v="SJA_P1-01440"/>
    <n v="912"/>
    <m/>
    <m/>
  </r>
  <r>
    <x v="1"/>
    <x v="1"/>
    <x v="0"/>
    <s v="Primary Assembly"/>
    <s v="plasmid"/>
    <s v="pCHQ1"/>
    <s v="AP010805.1"/>
    <n v="115332"/>
    <n v="116243"/>
    <s v="+"/>
    <s v="BAI99096.1"/>
    <x v="0"/>
    <m/>
    <s v="LysR-family transcriptional regulator LinR"/>
    <s v="linR"/>
    <m/>
    <s v="SJA_P1-01440"/>
    <n v="912"/>
    <n v="303"/>
    <m/>
  </r>
  <r>
    <x v="0"/>
    <x v="0"/>
    <x v="0"/>
    <s v="Primary Assembly"/>
    <s v="chromosome"/>
    <n v="1"/>
    <s v="AP010803.1"/>
    <n v="115428"/>
    <n v="115958"/>
    <s v="+"/>
    <m/>
    <x v="0"/>
    <m/>
    <m/>
    <m/>
    <m/>
    <s v="SJA_C1-01180"/>
    <n v="531"/>
    <m/>
    <m/>
  </r>
  <r>
    <x v="1"/>
    <x v="1"/>
    <x v="0"/>
    <s v="Primary Assembly"/>
    <s v="chromosome"/>
    <n v="1"/>
    <s v="AP010803.1"/>
    <n v="115428"/>
    <n v="115958"/>
    <s v="+"/>
    <s v="BAI94952.1"/>
    <x v="0"/>
    <m/>
    <s v="conserved hypothetical protein"/>
    <m/>
    <m/>
    <s v="SJA_C1-01180"/>
    <n v="531"/>
    <n v="176"/>
    <m/>
  </r>
  <r>
    <x v="0"/>
    <x v="0"/>
    <x v="0"/>
    <s v="Primary Assembly"/>
    <s v="chromosome"/>
    <n v="1"/>
    <s v="AP010803.1"/>
    <n v="115973"/>
    <n v="116668"/>
    <s v="+"/>
    <m/>
    <x v="0"/>
    <m/>
    <m/>
    <s v="plsC"/>
    <m/>
    <s v="SJA_C1-01190"/>
    <n v="696"/>
    <m/>
    <m/>
  </r>
  <r>
    <x v="1"/>
    <x v="1"/>
    <x v="0"/>
    <s v="Primary Assembly"/>
    <s v="chromosome"/>
    <n v="1"/>
    <s v="AP010803.1"/>
    <n v="115973"/>
    <n v="116668"/>
    <s v="+"/>
    <s v="BAI94953.1"/>
    <x v="0"/>
    <m/>
    <s v="1-acyl-sn-glycerol-3-phosphate acyltransferase"/>
    <s v="plsC"/>
    <m/>
    <s v="SJA_C1-01190"/>
    <n v="696"/>
    <n v="231"/>
    <m/>
  </r>
  <r>
    <x v="0"/>
    <x v="0"/>
    <x v="0"/>
    <s v="Primary Assembly"/>
    <s v="plasmid"/>
    <s v="pCHQ1"/>
    <s v="AP010805.1"/>
    <n v="116338"/>
    <n v="118893"/>
    <s v="-"/>
    <m/>
    <x v="0"/>
    <m/>
    <m/>
    <m/>
    <m/>
    <s v="SJA_P1-01450"/>
    <n v="2556"/>
    <m/>
    <m/>
  </r>
  <r>
    <x v="1"/>
    <x v="1"/>
    <x v="0"/>
    <s v="Primary Assembly"/>
    <s v="plasmid"/>
    <s v="pCHQ1"/>
    <s v="AP010805.1"/>
    <n v="116338"/>
    <n v="118893"/>
    <s v="-"/>
    <s v="BAI99097.1"/>
    <x v="0"/>
    <m/>
    <s v="TonB-dependent receptor-like protein"/>
    <m/>
    <m/>
    <s v="SJA_P1-01450"/>
    <n v="2556"/>
    <n v="851"/>
    <m/>
  </r>
  <r>
    <x v="0"/>
    <x v="0"/>
    <x v="0"/>
    <s v="Primary Assembly"/>
    <s v="chromosome"/>
    <n v="2"/>
    <s v="AP010804.1"/>
    <n v="116341"/>
    <n v="118740"/>
    <s v="+"/>
    <m/>
    <x v="0"/>
    <m/>
    <m/>
    <m/>
    <m/>
    <s v="SJA_C2-01070"/>
    <n v="2400"/>
    <m/>
    <m/>
  </r>
  <r>
    <x v="1"/>
    <x v="1"/>
    <x v="0"/>
    <s v="Primary Assembly"/>
    <s v="chromosome"/>
    <n v="2"/>
    <s v="AP010804.1"/>
    <n v="116341"/>
    <n v="118740"/>
    <s v="+"/>
    <s v="BAI98470.1"/>
    <x v="0"/>
    <m/>
    <s v="hypothetical protein"/>
    <m/>
    <m/>
    <s v="SJA_C2-01070"/>
    <n v="2400"/>
    <n v="799"/>
    <m/>
  </r>
  <r>
    <x v="0"/>
    <x v="0"/>
    <x v="0"/>
    <s v="Primary Assembly"/>
    <s v="chromosome"/>
    <n v="1"/>
    <s v="AP010803.1"/>
    <n v="116769"/>
    <n v="117674"/>
    <s v="-"/>
    <m/>
    <x v="0"/>
    <m/>
    <m/>
    <m/>
    <m/>
    <s v="SJA_C1-01200"/>
    <n v="906"/>
    <m/>
    <m/>
  </r>
  <r>
    <x v="1"/>
    <x v="1"/>
    <x v="0"/>
    <s v="Primary Assembly"/>
    <s v="chromosome"/>
    <n v="1"/>
    <s v="AP010803.1"/>
    <n v="116769"/>
    <n v="117674"/>
    <s v="-"/>
    <s v="BAI94954.1"/>
    <x v="0"/>
    <m/>
    <s v="prephenate dehydrogenase"/>
    <m/>
    <m/>
    <s v="SJA_C1-01200"/>
    <n v="906"/>
    <n v="301"/>
    <m/>
  </r>
  <r>
    <x v="0"/>
    <x v="0"/>
    <x v="0"/>
    <s v="Primary Assembly"/>
    <s v="chromosome"/>
    <n v="1"/>
    <s v="AP010803.1"/>
    <n v="117674"/>
    <n v="118771"/>
    <s v="-"/>
    <m/>
    <x v="0"/>
    <m/>
    <m/>
    <s v="hisC"/>
    <m/>
    <s v="SJA_C1-01210"/>
    <n v="1098"/>
    <m/>
    <m/>
  </r>
  <r>
    <x v="1"/>
    <x v="1"/>
    <x v="0"/>
    <s v="Primary Assembly"/>
    <s v="chromosome"/>
    <n v="1"/>
    <s v="AP010803.1"/>
    <n v="117674"/>
    <n v="118771"/>
    <s v="-"/>
    <s v="BAI94955.1"/>
    <x v="0"/>
    <m/>
    <s v="histidinol-phosphate aminotransferase"/>
    <s v="hisC"/>
    <m/>
    <s v="SJA_C1-01210"/>
    <n v="1098"/>
    <n v="365"/>
    <m/>
  </r>
  <r>
    <x v="0"/>
    <x v="0"/>
    <x v="0"/>
    <s v="Primary Assembly"/>
    <s v="chromosome"/>
    <n v="2"/>
    <s v="AP010804.1"/>
    <n v="118721"/>
    <n v="118990"/>
    <s v="-"/>
    <m/>
    <x v="0"/>
    <m/>
    <m/>
    <m/>
    <m/>
    <s v="SJA_C2-01080"/>
    <n v="270"/>
    <m/>
    <m/>
  </r>
  <r>
    <x v="1"/>
    <x v="1"/>
    <x v="0"/>
    <s v="Primary Assembly"/>
    <s v="chromosome"/>
    <n v="2"/>
    <s v="AP010804.1"/>
    <n v="118721"/>
    <n v="118990"/>
    <s v="-"/>
    <s v="BAI98471.1"/>
    <x v="0"/>
    <m/>
    <s v="hypothetical protein"/>
    <m/>
    <m/>
    <s v="SJA_C2-01080"/>
    <n v="270"/>
    <n v="89"/>
    <m/>
  </r>
  <r>
    <x v="0"/>
    <x v="0"/>
    <x v="0"/>
    <s v="Primary Assembly"/>
    <s v="chromosome"/>
    <n v="1"/>
    <s v="AP010803.1"/>
    <n v="118875"/>
    <n v="119834"/>
    <s v="-"/>
    <m/>
    <x v="0"/>
    <m/>
    <m/>
    <m/>
    <m/>
    <s v="SJA_C1-01220"/>
    <n v="960"/>
    <m/>
    <m/>
  </r>
  <r>
    <x v="1"/>
    <x v="1"/>
    <x v="0"/>
    <s v="Primary Assembly"/>
    <s v="chromosome"/>
    <n v="1"/>
    <s v="AP010803.1"/>
    <n v="118875"/>
    <n v="119834"/>
    <s v="-"/>
    <s v="BAI94956.1"/>
    <x v="0"/>
    <m/>
    <s v="putative dehydrogenase"/>
    <m/>
    <m/>
    <s v="SJA_C1-01220"/>
    <n v="960"/>
    <n v="319"/>
    <m/>
  </r>
  <r>
    <x v="0"/>
    <x v="0"/>
    <x v="0"/>
    <s v="Primary Assembly"/>
    <s v="plasmid"/>
    <s v="pCHQ1"/>
    <s v="AP010805.1"/>
    <n v="119085"/>
    <n v="120014"/>
    <s v="-"/>
    <m/>
    <x v="0"/>
    <m/>
    <m/>
    <s v="vanA"/>
    <m/>
    <s v="SJA_P1-01460"/>
    <n v="930"/>
    <m/>
    <m/>
  </r>
  <r>
    <x v="1"/>
    <x v="1"/>
    <x v="0"/>
    <s v="Primary Assembly"/>
    <s v="plasmid"/>
    <s v="pCHQ1"/>
    <s v="AP010805.1"/>
    <n v="119085"/>
    <n v="120014"/>
    <s v="-"/>
    <s v="BAI99098.1"/>
    <x v="0"/>
    <m/>
    <s v="vanillate O-demethylase oxygenase subunit VanA"/>
    <s v="vanA"/>
    <m/>
    <s v="SJA_P1-01460"/>
    <n v="930"/>
    <n v="309"/>
    <m/>
  </r>
  <r>
    <x v="0"/>
    <x v="2"/>
    <x v="0"/>
    <s v="Primary Assembly"/>
    <s v="chromosome"/>
    <n v="2"/>
    <s v="AP010804.1"/>
    <n v="119248"/>
    <n v="120738"/>
    <s v="+"/>
    <m/>
    <x v="0"/>
    <m/>
    <m/>
    <m/>
    <m/>
    <s v="SJA_C2-r0010"/>
    <n v="1491"/>
    <m/>
    <m/>
  </r>
  <r>
    <x v="2"/>
    <x v="3"/>
    <x v="0"/>
    <s v="Primary Assembly"/>
    <s v="chromosome"/>
    <n v="2"/>
    <s v="AP010804.1"/>
    <n v="119248"/>
    <n v="120738"/>
    <s v="+"/>
    <m/>
    <x v="0"/>
    <m/>
    <s v="16S ribosomal RNA"/>
    <m/>
    <m/>
    <s v="SJA_C2-r0010"/>
    <n v="1491"/>
    <m/>
    <m/>
  </r>
  <r>
    <x v="0"/>
    <x v="0"/>
    <x v="0"/>
    <s v="Primary Assembly"/>
    <s v="chromosome"/>
    <n v="1"/>
    <s v="AP010803.1"/>
    <n v="119892"/>
    <n v="121043"/>
    <s v="+"/>
    <m/>
    <x v="0"/>
    <m/>
    <m/>
    <s v="metX"/>
    <m/>
    <s v="SJA_C1-01230"/>
    <n v="1152"/>
    <m/>
    <m/>
  </r>
  <r>
    <x v="1"/>
    <x v="1"/>
    <x v="0"/>
    <s v="Primary Assembly"/>
    <s v="chromosome"/>
    <n v="1"/>
    <s v="AP010803.1"/>
    <n v="119892"/>
    <n v="121043"/>
    <s v="+"/>
    <s v="BAI94957.1"/>
    <x v="0"/>
    <m/>
    <s v="homoserine O-acetyltransferase"/>
    <s v="metX"/>
    <m/>
    <s v="SJA_C1-01230"/>
    <n v="1152"/>
    <n v="383"/>
    <m/>
  </r>
  <r>
    <x v="0"/>
    <x v="0"/>
    <x v="0"/>
    <s v="Primary Assembly"/>
    <s v="plasmid"/>
    <s v="pCHQ1"/>
    <s v="AP010805.1"/>
    <n v="120043"/>
    <n v="120447"/>
    <s v="+"/>
    <m/>
    <x v="0"/>
    <m/>
    <m/>
    <m/>
    <m/>
    <s v="SJA_P1-01470"/>
    <n v="405"/>
    <m/>
    <m/>
  </r>
  <r>
    <x v="1"/>
    <x v="1"/>
    <x v="0"/>
    <s v="Primary Assembly"/>
    <s v="plasmid"/>
    <s v="pCHQ1"/>
    <s v="AP010805.1"/>
    <n v="120043"/>
    <n v="120447"/>
    <s v="+"/>
    <s v="BAI99099.1"/>
    <x v="0"/>
    <m/>
    <s v="hypothetical protein"/>
    <m/>
    <m/>
    <s v="SJA_P1-01470"/>
    <n v="405"/>
    <n v="134"/>
    <m/>
  </r>
  <r>
    <x v="0"/>
    <x v="0"/>
    <x v="0"/>
    <s v="Primary Assembly"/>
    <s v="plasmid"/>
    <s v="pCHQ1"/>
    <s v="AP010805.1"/>
    <n v="120511"/>
    <n v="120723"/>
    <s v="-"/>
    <m/>
    <x v="0"/>
    <m/>
    <m/>
    <m/>
    <m/>
    <s v="SJA_P1-01480"/>
    <n v="213"/>
    <m/>
    <m/>
  </r>
  <r>
    <x v="1"/>
    <x v="1"/>
    <x v="0"/>
    <s v="Primary Assembly"/>
    <s v="plasmid"/>
    <s v="pCHQ1"/>
    <s v="AP010805.1"/>
    <n v="120511"/>
    <n v="120723"/>
    <s v="-"/>
    <s v="BAI99100.1"/>
    <x v="0"/>
    <m/>
    <s v="putative acetyl-CoA acetyltransferase"/>
    <m/>
    <m/>
    <s v="SJA_P1-01480"/>
    <n v="213"/>
    <n v="70"/>
    <m/>
  </r>
  <r>
    <x v="0"/>
    <x v="0"/>
    <x v="0"/>
    <s v="Primary Assembly"/>
    <s v="plasmid"/>
    <s v="pCHQ1"/>
    <s v="AP010805.1"/>
    <n v="120791"/>
    <n v="121153"/>
    <s v="-"/>
    <m/>
    <x v="0"/>
    <m/>
    <m/>
    <m/>
    <m/>
    <s v="SJA_P1-01490"/>
    <n v="363"/>
    <m/>
    <m/>
  </r>
  <r>
    <x v="1"/>
    <x v="1"/>
    <x v="0"/>
    <s v="Primary Assembly"/>
    <s v="plasmid"/>
    <s v="pCHQ1"/>
    <s v="AP010805.1"/>
    <n v="120791"/>
    <n v="121153"/>
    <s v="-"/>
    <s v="BAI99101.1"/>
    <x v="0"/>
    <m/>
    <s v="putative mannose-6-phosphate isomerase"/>
    <m/>
    <m/>
    <s v="SJA_P1-01490"/>
    <n v="363"/>
    <n v="120"/>
    <m/>
  </r>
  <r>
    <x v="0"/>
    <x v="4"/>
    <x v="0"/>
    <s v="Primary Assembly"/>
    <s v="chromosome"/>
    <n v="2"/>
    <s v="AP010804.1"/>
    <n v="120913"/>
    <n v="120991"/>
    <s v="+"/>
    <m/>
    <x v="0"/>
    <m/>
    <m/>
    <m/>
    <m/>
    <s v="SJA_C2-t0010"/>
    <n v="79"/>
    <m/>
    <m/>
  </r>
  <r>
    <x v="3"/>
    <x v="3"/>
    <x v="0"/>
    <s v="Primary Assembly"/>
    <s v="chromosome"/>
    <n v="2"/>
    <s v="AP010804.1"/>
    <n v="120913"/>
    <n v="120991"/>
    <s v="+"/>
    <m/>
    <x v="0"/>
    <m/>
    <s v="tRNA-Ile"/>
    <m/>
    <m/>
    <s v="SJA_C2-t0010"/>
    <n v="79"/>
    <m/>
    <m/>
  </r>
  <r>
    <x v="0"/>
    <x v="4"/>
    <x v="0"/>
    <s v="Primary Assembly"/>
    <s v="chromosome"/>
    <n v="2"/>
    <s v="AP010804.1"/>
    <n v="121004"/>
    <n v="121079"/>
    <s v="+"/>
    <m/>
    <x v="0"/>
    <m/>
    <m/>
    <m/>
    <m/>
    <s v="SJA_C2-t0020"/>
    <n v="76"/>
    <m/>
    <m/>
  </r>
  <r>
    <x v="3"/>
    <x v="3"/>
    <x v="0"/>
    <s v="Primary Assembly"/>
    <s v="chromosome"/>
    <n v="2"/>
    <s v="AP010804.1"/>
    <n v="121004"/>
    <n v="121079"/>
    <s v="+"/>
    <m/>
    <x v="0"/>
    <m/>
    <s v="tRNA-Ala"/>
    <m/>
    <m/>
    <s v="SJA_C2-t0020"/>
    <n v="76"/>
    <m/>
    <m/>
  </r>
  <r>
    <x v="0"/>
    <x v="0"/>
    <x v="0"/>
    <s v="Primary Assembly"/>
    <s v="chromosome"/>
    <n v="1"/>
    <s v="AP010803.1"/>
    <n v="121040"/>
    <n v="121627"/>
    <s v="+"/>
    <m/>
    <x v="0"/>
    <m/>
    <m/>
    <s v="metW"/>
    <m/>
    <s v="SJA_C1-01240"/>
    <n v="588"/>
    <m/>
    <m/>
  </r>
  <r>
    <x v="1"/>
    <x v="1"/>
    <x v="0"/>
    <s v="Primary Assembly"/>
    <s v="chromosome"/>
    <n v="1"/>
    <s v="AP010803.1"/>
    <n v="121040"/>
    <n v="121627"/>
    <s v="+"/>
    <s v="BAI94958.1"/>
    <x v="0"/>
    <m/>
    <s v="SAM-dependent methyltransferase"/>
    <s v="metW"/>
    <m/>
    <s v="SJA_C1-01240"/>
    <n v="588"/>
    <n v="195"/>
    <m/>
  </r>
  <r>
    <x v="0"/>
    <x v="2"/>
    <x v="0"/>
    <s v="Primary Assembly"/>
    <s v="chromosome"/>
    <n v="2"/>
    <s v="AP010804.1"/>
    <n v="121409"/>
    <n v="124202"/>
    <s v="+"/>
    <m/>
    <x v="0"/>
    <m/>
    <m/>
    <m/>
    <m/>
    <s v="SJA_C2-r0020"/>
    <n v="2794"/>
    <m/>
    <m/>
  </r>
  <r>
    <x v="2"/>
    <x v="3"/>
    <x v="0"/>
    <s v="Primary Assembly"/>
    <s v="chromosome"/>
    <n v="2"/>
    <s v="AP010804.1"/>
    <n v="121409"/>
    <n v="124202"/>
    <s v="+"/>
    <m/>
    <x v="0"/>
    <m/>
    <s v="23S ribosomal RNA"/>
    <m/>
    <m/>
    <s v="SJA_C2-r0020"/>
    <n v="2794"/>
    <m/>
    <m/>
  </r>
  <r>
    <x v="0"/>
    <x v="0"/>
    <x v="0"/>
    <s v="Primary Assembly"/>
    <s v="plasmid"/>
    <s v="pCHQ1"/>
    <s v="AP010805.1"/>
    <n v="121447"/>
    <n v="122307"/>
    <s v="+"/>
    <m/>
    <x v="0"/>
    <m/>
    <m/>
    <m/>
    <m/>
    <s v="SJA_P1-01500"/>
    <n v="861"/>
    <m/>
    <m/>
  </r>
  <r>
    <x v="1"/>
    <x v="1"/>
    <x v="0"/>
    <s v="Primary Assembly"/>
    <s v="plasmid"/>
    <s v="pCHQ1"/>
    <s v="AP010805.1"/>
    <n v="121447"/>
    <n v="122307"/>
    <s v="+"/>
    <s v="BAI99102.1"/>
    <x v="0"/>
    <m/>
    <s v="putative DNA-binding protein"/>
    <m/>
    <m/>
    <s v="SJA_P1-01500"/>
    <n v="861"/>
    <n v="286"/>
    <m/>
  </r>
  <r>
    <x v="0"/>
    <x v="0"/>
    <x v="0"/>
    <s v="Primary Assembly"/>
    <s v="chromosome"/>
    <n v="1"/>
    <s v="AP010803.1"/>
    <n v="121742"/>
    <n v="125464"/>
    <s v="-"/>
    <m/>
    <x v="0"/>
    <m/>
    <m/>
    <s v="yapH"/>
    <m/>
    <s v="SJA_C1-01250"/>
    <n v="3723"/>
    <m/>
    <m/>
  </r>
  <r>
    <x v="1"/>
    <x v="1"/>
    <x v="0"/>
    <s v="Primary Assembly"/>
    <s v="chromosome"/>
    <n v="1"/>
    <s v="AP010803.1"/>
    <n v="121742"/>
    <n v="125464"/>
    <s v="-"/>
    <s v="BAI94959.1"/>
    <x v="0"/>
    <m/>
    <s v="putative autotransporter YapH"/>
    <s v="yapH"/>
    <m/>
    <s v="SJA_C1-01250"/>
    <n v="3723"/>
    <n v="1240"/>
    <m/>
  </r>
  <r>
    <x v="0"/>
    <x v="0"/>
    <x v="0"/>
    <s v="Primary Assembly"/>
    <s v="plasmid"/>
    <s v="pCHQ1"/>
    <s v="AP010805.1"/>
    <n v="122321"/>
    <n v="122479"/>
    <s v="+"/>
    <m/>
    <x v="0"/>
    <m/>
    <m/>
    <m/>
    <m/>
    <s v="SJA_P1-01510"/>
    <n v="159"/>
    <m/>
    <m/>
  </r>
  <r>
    <x v="1"/>
    <x v="1"/>
    <x v="0"/>
    <s v="Primary Assembly"/>
    <s v="plasmid"/>
    <s v="pCHQ1"/>
    <s v="AP010805.1"/>
    <n v="122321"/>
    <n v="122479"/>
    <s v="+"/>
    <s v="BAI99103.1"/>
    <x v="0"/>
    <m/>
    <s v="putative transposase"/>
    <m/>
    <m/>
    <s v="SJA_P1-01510"/>
    <n v="159"/>
    <n v="52"/>
    <m/>
  </r>
  <r>
    <x v="0"/>
    <x v="0"/>
    <x v="0"/>
    <s v="Primary Assembly"/>
    <s v="plasmid"/>
    <s v="pCHQ1"/>
    <s v="AP010805.1"/>
    <n v="122659"/>
    <n v="123564"/>
    <s v="+"/>
    <m/>
    <x v="0"/>
    <m/>
    <m/>
    <m/>
    <m/>
    <s v="SJA_P1-01520"/>
    <n v="906"/>
    <m/>
    <m/>
  </r>
  <r>
    <x v="1"/>
    <x v="1"/>
    <x v="0"/>
    <s v="Primary Assembly"/>
    <s v="plasmid"/>
    <s v="pCHQ1"/>
    <s v="AP010805.1"/>
    <n v="122659"/>
    <n v="123564"/>
    <s v="+"/>
    <s v="BAI99104.1"/>
    <x v="0"/>
    <m/>
    <s v="LysR-family transcriptional regulator"/>
    <m/>
    <m/>
    <s v="SJA_P1-01520"/>
    <n v="906"/>
    <n v="301"/>
    <m/>
  </r>
  <r>
    <x v="0"/>
    <x v="0"/>
    <x v="0"/>
    <s v="Primary Assembly"/>
    <s v="plasmid"/>
    <s v="pCHQ1"/>
    <s v="AP010805.1"/>
    <n v="123714"/>
    <n v="124508"/>
    <s v="+"/>
    <m/>
    <x v="0"/>
    <m/>
    <m/>
    <s v="tnp"/>
    <m/>
    <s v="SJA_P1-01530"/>
    <n v="795"/>
    <m/>
    <m/>
  </r>
  <r>
    <x v="1"/>
    <x v="1"/>
    <x v="0"/>
    <s v="Primary Assembly"/>
    <s v="plasmid"/>
    <s v="pCHQ1"/>
    <s v="AP010805.1"/>
    <n v="123714"/>
    <n v="124508"/>
    <s v="+"/>
    <s v="BAI99105.1"/>
    <x v="0"/>
    <m/>
    <s v="transposase of IS6100"/>
    <s v="tnp"/>
    <m/>
    <s v="SJA_P1-01530"/>
    <n v="795"/>
    <n v="264"/>
    <m/>
  </r>
  <r>
    <x v="0"/>
    <x v="2"/>
    <x v="0"/>
    <s v="Primary Assembly"/>
    <s v="chromosome"/>
    <n v="2"/>
    <s v="AP010804.1"/>
    <n v="124345"/>
    <n v="124462"/>
    <s v="+"/>
    <m/>
    <x v="0"/>
    <m/>
    <m/>
    <m/>
    <m/>
    <s v="SJA_C2-r0030"/>
    <n v="118"/>
    <m/>
    <m/>
  </r>
  <r>
    <x v="2"/>
    <x v="3"/>
    <x v="0"/>
    <s v="Primary Assembly"/>
    <s v="chromosome"/>
    <n v="2"/>
    <s v="AP010804.1"/>
    <n v="124345"/>
    <n v="124462"/>
    <s v="+"/>
    <m/>
    <x v="0"/>
    <m/>
    <s v="5S ribosomal RNA"/>
    <m/>
    <m/>
    <s v="SJA_C2-r0030"/>
    <n v="118"/>
    <m/>
    <m/>
  </r>
  <r>
    <x v="0"/>
    <x v="0"/>
    <x v="0"/>
    <s v="Primary Assembly"/>
    <s v="plasmid"/>
    <s v="pCHQ1"/>
    <s v="AP010805.1"/>
    <n v="124527"/>
    <n v="124973"/>
    <s v="-"/>
    <m/>
    <x v="0"/>
    <m/>
    <m/>
    <m/>
    <m/>
    <s v="SJA_P1-01540"/>
    <n v="447"/>
    <m/>
    <m/>
  </r>
  <r>
    <x v="1"/>
    <x v="1"/>
    <x v="0"/>
    <s v="Primary Assembly"/>
    <s v="plasmid"/>
    <s v="pCHQ1"/>
    <s v="AP010805.1"/>
    <n v="124527"/>
    <n v="124973"/>
    <s v="-"/>
    <s v="BAI99106.1"/>
    <x v="0"/>
    <m/>
    <s v="hypothetical protein"/>
    <m/>
    <m/>
    <s v="SJA_P1-01540"/>
    <n v="447"/>
    <n v="148"/>
    <m/>
  </r>
  <r>
    <x v="0"/>
    <x v="0"/>
    <x v="0"/>
    <s v="Primary Assembly"/>
    <s v="chromosome"/>
    <n v="2"/>
    <s v="AP010804.1"/>
    <n v="124600"/>
    <n v="125337"/>
    <s v="-"/>
    <m/>
    <x v="0"/>
    <m/>
    <m/>
    <m/>
    <m/>
    <s v="SJA_C2-01090"/>
    <n v="738"/>
    <m/>
    <m/>
  </r>
  <r>
    <x v="1"/>
    <x v="1"/>
    <x v="0"/>
    <s v="Primary Assembly"/>
    <s v="chromosome"/>
    <n v="2"/>
    <s v="AP010804.1"/>
    <n v="124600"/>
    <n v="125337"/>
    <s v="-"/>
    <s v="BAI98472.1"/>
    <x v="0"/>
    <m/>
    <s v="hypothetical protein"/>
    <m/>
    <m/>
    <s v="SJA_C2-01090"/>
    <n v="738"/>
    <n v="245"/>
    <m/>
  </r>
  <r>
    <x v="0"/>
    <x v="0"/>
    <x v="0"/>
    <s v="Primary Assembly"/>
    <s v="plasmid"/>
    <s v="pCHQ1"/>
    <s v="AP010805.1"/>
    <n v="125026"/>
    <n v="125196"/>
    <s v="-"/>
    <m/>
    <x v="0"/>
    <m/>
    <m/>
    <m/>
    <m/>
    <s v="SJA_P1-01550"/>
    <n v="171"/>
    <m/>
    <m/>
  </r>
  <r>
    <x v="1"/>
    <x v="1"/>
    <x v="0"/>
    <s v="Primary Assembly"/>
    <s v="plasmid"/>
    <s v="pCHQ1"/>
    <s v="AP010805.1"/>
    <n v="125026"/>
    <n v="125196"/>
    <s v="-"/>
    <s v="BAI99107.1"/>
    <x v="0"/>
    <m/>
    <s v="hypothetical protein"/>
    <m/>
    <m/>
    <s v="SJA_P1-01550"/>
    <n v="171"/>
    <n v="56"/>
    <m/>
  </r>
  <r>
    <x v="0"/>
    <x v="0"/>
    <x v="0"/>
    <s v="Primary Assembly"/>
    <s v="plasmid"/>
    <s v="pCHQ1"/>
    <s v="AP010805.1"/>
    <n v="125316"/>
    <n v="125747"/>
    <s v="+"/>
    <m/>
    <x v="0"/>
    <m/>
    <m/>
    <m/>
    <m/>
    <s v="SJA_P1-01560"/>
    <n v="432"/>
    <m/>
    <m/>
  </r>
  <r>
    <x v="1"/>
    <x v="1"/>
    <x v="0"/>
    <s v="Primary Assembly"/>
    <s v="plasmid"/>
    <s v="pCHQ1"/>
    <s v="AP010805.1"/>
    <n v="125316"/>
    <n v="125747"/>
    <s v="+"/>
    <s v="BAI99108.1"/>
    <x v="0"/>
    <m/>
    <s v="hypothetical protein"/>
    <m/>
    <m/>
    <s v="SJA_P1-01560"/>
    <n v="432"/>
    <n v="143"/>
    <m/>
  </r>
  <r>
    <x v="0"/>
    <x v="0"/>
    <x v="0"/>
    <s v="Primary Assembly"/>
    <s v="chromosome"/>
    <n v="2"/>
    <s v="AP010804.1"/>
    <n v="125340"/>
    <n v="127478"/>
    <s v="-"/>
    <m/>
    <x v="0"/>
    <m/>
    <m/>
    <m/>
    <m/>
    <s v="SJA_C2-01100"/>
    <n v="2139"/>
    <m/>
    <m/>
  </r>
  <r>
    <x v="1"/>
    <x v="1"/>
    <x v="0"/>
    <s v="Primary Assembly"/>
    <s v="chromosome"/>
    <n v="2"/>
    <s v="AP010804.1"/>
    <n v="125340"/>
    <n v="127478"/>
    <s v="-"/>
    <s v="BAI98473.1"/>
    <x v="0"/>
    <m/>
    <s v="hypothetical protein"/>
    <m/>
    <m/>
    <s v="SJA_C2-01100"/>
    <n v="2139"/>
    <n v="712"/>
    <m/>
  </r>
  <r>
    <x v="0"/>
    <x v="0"/>
    <x v="0"/>
    <s v="Primary Assembly"/>
    <s v="chromosome"/>
    <n v="1"/>
    <s v="AP010803.1"/>
    <n v="125710"/>
    <n v="126531"/>
    <s v="-"/>
    <m/>
    <x v="0"/>
    <m/>
    <m/>
    <m/>
    <m/>
    <s v="SJA_C1-01260"/>
    <n v="822"/>
    <m/>
    <m/>
  </r>
  <r>
    <x v="1"/>
    <x v="1"/>
    <x v="0"/>
    <s v="Primary Assembly"/>
    <s v="chromosome"/>
    <n v="1"/>
    <s v="AP010803.1"/>
    <n v="125710"/>
    <n v="126531"/>
    <s v="-"/>
    <s v="BAI94960.1"/>
    <x v="0"/>
    <m/>
    <s v="SDR-family protein"/>
    <m/>
    <m/>
    <s v="SJA_C1-01260"/>
    <n v="822"/>
    <n v="273"/>
    <m/>
  </r>
  <r>
    <x v="0"/>
    <x v="0"/>
    <x v="0"/>
    <s v="Primary Assembly"/>
    <s v="plasmid"/>
    <s v="pCHQ1"/>
    <s v="AP010805.1"/>
    <n v="125753"/>
    <n v="127117"/>
    <s v="+"/>
    <m/>
    <x v="0"/>
    <m/>
    <m/>
    <m/>
    <m/>
    <s v="SJA_P1-01570"/>
    <n v="1365"/>
    <m/>
    <m/>
  </r>
  <r>
    <x v="1"/>
    <x v="1"/>
    <x v="0"/>
    <s v="Primary Assembly"/>
    <s v="plasmid"/>
    <s v="pCHQ1"/>
    <s v="AP010805.1"/>
    <n v="125753"/>
    <n v="127117"/>
    <s v="+"/>
    <s v="BAI99109.1"/>
    <x v="0"/>
    <m/>
    <s v="putative transposase"/>
    <m/>
    <m/>
    <s v="SJA_P1-01570"/>
    <n v="1365"/>
    <n v="454"/>
    <m/>
  </r>
  <r>
    <x v="0"/>
    <x v="0"/>
    <x v="0"/>
    <s v="Primary Assembly"/>
    <s v="chromosome"/>
    <n v="1"/>
    <s v="AP010803.1"/>
    <n v="126764"/>
    <n v="127951"/>
    <s v="+"/>
    <m/>
    <x v="0"/>
    <m/>
    <m/>
    <m/>
    <m/>
    <s v="SJA_C1-01270"/>
    <n v="1188"/>
    <m/>
    <m/>
  </r>
  <r>
    <x v="1"/>
    <x v="1"/>
    <x v="0"/>
    <s v="Primary Assembly"/>
    <s v="chromosome"/>
    <n v="1"/>
    <s v="AP010803.1"/>
    <n v="126764"/>
    <n v="127951"/>
    <s v="+"/>
    <s v="BAI94961.1"/>
    <x v="0"/>
    <m/>
    <s v="acyl-CoA dehydrogenase"/>
    <m/>
    <m/>
    <s v="SJA_C1-01270"/>
    <n v="1188"/>
    <n v="395"/>
    <m/>
  </r>
  <r>
    <x v="0"/>
    <x v="0"/>
    <x v="0"/>
    <s v="Primary Assembly"/>
    <s v="plasmid"/>
    <s v="pCHQ1"/>
    <s v="AP010805.1"/>
    <n v="127152"/>
    <n v="127796"/>
    <s v="-"/>
    <m/>
    <x v="0"/>
    <m/>
    <m/>
    <m/>
    <m/>
    <s v="SJA_P1-01580"/>
    <n v="645"/>
    <m/>
    <m/>
  </r>
  <r>
    <x v="1"/>
    <x v="1"/>
    <x v="0"/>
    <s v="Primary Assembly"/>
    <s v="plasmid"/>
    <s v="pCHQ1"/>
    <s v="AP010805.1"/>
    <n v="127152"/>
    <n v="127796"/>
    <s v="-"/>
    <s v="BAI99110.1"/>
    <x v="0"/>
    <m/>
    <s v="TetR-family transcriptional regulator"/>
    <m/>
    <m/>
    <s v="SJA_P1-01580"/>
    <n v="645"/>
    <n v="214"/>
    <m/>
  </r>
  <r>
    <x v="0"/>
    <x v="0"/>
    <x v="0"/>
    <s v="Primary Assembly"/>
    <s v="chromosome"/>
    <n v="2"/>
    <s v="AP010804.1"/>
    <n v="127664"/>
    <n v="128881"/>
    <s v="-"/>
    <m/>
    <x v="0"/>
    <m/>
    <m/>
    <m/>
    <m/>
    <s v="SJA_C2-01110"/>
    <n v="1218"/>
    <m/>
    <m/>
  </r>
  <r>
    <x v="1"/>
    <x v="1"/>
    <x v="0"/>
    <s v="Primary Assembly"/>
    <s v="chromosome"/>
    <n v="2"/>
    <s v="AP010804.1"/>
    <n v="127664"/>
    <n v="128881"/>
    <s v="-"/>
    <s v="BAI98474.1"/>
    <x v="0"/>
    <m/>
    <s v="putative monooxygenase"/>
    <m/>
    <m/>
    <s v="SJA_C2-01110"/>
    <n v="1218"/>
    <n v="405"/>
    <m/>
  </r>
  <r>
    <x v="0"/>
    <x v="0"/>
    <x v="0"/>
    <s v="Primary Assembly"/>
    <s v="chromosome"/>
    <n v="1"/>
    <s v="AP010803.1"/>
    <n v="127944"/>
    <n v="128819"/>
    <s v="+"/>
    <m/>
    <x v="0"/>
    <m/>
    <m/>
    <m/>
    <m/>
    <s v="SJA_C1-01280"/>
    <n v="876"/>
    <m/>
    <m/>
  </r>
  <r>
    <x v="1"/>
    <x v="1"/>
    <x v="0"/>
    <s v="Primary Assembly"/>
    <s v="chromosome"/>
    <n v="1"/>
    <s v="AP010803.1"/>
    <n v="127944"/>
    <n v="128819"/>
    <s v="+"/>
    <s v="BAI94962.1"/>
    <x v="0"/>
    <m/>
    <s v="putative aldolase"/>
    <m/>
    <m/>
    <s v="SJA_C1-01280"/>
    <n v="876"/>
    <n v="291"/>
    <m/>
  </r>
  <r>
    <x v="0"/>
    <x v="0"/>
    <x v="0"/>
    <s v="Primary Assembly"/>
    <s v="plasmid"/>
    <s v="pCHQ1"/>
    <s v="AP010805.1"/>
    <n v="128049"/>
    <n v="128687"/>
    <s v="+"/>
    <m/>
    <x v="0"/>
    <m/>
    <m/>
    <m/>
    <m/>
    <s v="SJA_P1-01590"/>
    <n v="639"/>
    <m/>
    <m/>
  </r>
  <r>
    <x v="1"/>
    <x v="1"/>
    <x v="0"/>
    <s v="Primary Assembly"/>
    <s v="plasmid"/>
    <s v="pCHQ1"/>
    <s v="AP010805.1"/>
    <n v="128049"/>
    <n v="128687"/>
    <s v="+"/>
    <s v="BAI99111.1"/>
    <x v="0"/>
    <m/>
    <s v="TetR-family transcriptional regulator"/>
    <m/>
    <m/>
    <s v="SJA_P1-01590"/>
    <n v="639"/>
    <n v="212"/>
    <m/>
  </r>
  <r>
    <x v="0"/>
    <x v="0"/>
    <x v="0"/>
    <s v="Primary Assembly"/>
    <s v="plasmid"/>
    <s v="pCHQ1"/>
    <s v="AP010805.1"/>
    <n v="128858"/>
    <n v="129913"/>
    <s v="-"/>
    <m/>
    <x v="0"/>
    <m/>
    <m/>
    <m/>
    <m/>
    <s v="SJA_P1-01600"/>
    <n v="1056"/>
    <m/>
    <m/>
  </r>
  <r>
    <x v="1"/>
    <x v="1"/>
    <x v="0"/>
    <s v="Primary Assembly"/>
    <s v="plasmid"/>
    <s v="pCHQ1"/>
    <s v="AP010805.1"/>
    <n v="128858"/>
    <n v="129913"/>
    <s v="-"/>
    <s v="BAI99112.1"/>
    <x v="0"/>
    <m/>
    <s v="TetR-family transcriptional regulator"/>
    <m/>
    <m/>
    <s v="SJA_P1-01600"/>
    <n v="1056"/>
    <n v="351"/>
    <m/>
  </r>
  <r>
    <x v="0"/>
    <x v="0"/>
    <x v="0"/>
    <s v="Primary Assembly"/>
    <s v="chromosome"/>
    <n v="1"/>
    <s v="AP010803.1"/>
    <n v="128877"/>
    <n v="131390"/>
    <s v="-"/>
    <m/>
    <x v="0"/>
    <m/>
    <m/>
    <m/>
    <m/>
    <s v="SJA_C1-01290"/>
    <n v="2514"/>
    <m/>
    <m/>
  </r>
  <r>
    <x v="1"/>
    <x v="1"/>
    <x v="0"/>
    <s v="Primary Assembly"/>
    <s v="chromosome"/>
    <n v="1"/>
    <s v="AP010803.1"/>
    <n v="128877"/>
    <n v="131390"/>
    <s v="-"/>
    <s v="BAI94963.1"/>
    <x v="0"/>
    <m/>
    <s v="TonB-dependent receptor-like protein"/>
    <m/>
    <m/>
    <s v="SJA_C1-01290"/>
    <n v="2514"/>
    <n v="837"/>
    <m/>
  </r>
  <r>
    <x v="0"/>
    <x v="0"/>
    <x v="0"/>
    <s v="Primary Assembly"/>
    <s v="chromosome"/>
    <n v="2"/>
    <s v="AP010804.1"/>
    <n v="129080"/>
    <n v="130036"/>
    <s v="+"/>
    <m/>
    <x v="0"/>
    <m/>
    <m/>
    <m/>
    <m/>
    <s v="SJA_C2-01120"/>
    <n v="957"/>
    <m/>
    <m/>
  </r>
  <r>
    <x v="1"/>
    <x v="1"/>
    <x v="0"/>
    <s v="Primary Assembly"/>
    <s v="chromosome"/>
    <n v="2"/>
    <s v="AP010804.1"/>
    <n v="129080"/>
    <n v="130036"/>
    <s v="+"/>
    <s v="BAI98475.1"/>
    <x v="0"/>
    <m/>
    <s v="LysR-family transcriptional regulator"/>
    <m/>
    <m/>
    <s v="SJA_C2-01120"/>
    <n v="957"/>
    <n v="318"/>
    <m/>
  </r>
  <r>
    <x v="0"/>
    <x v="0"/>
    <x v="0"/>
    <s v="Primary Assembly"/>
    <s v="plasmid"/>
    <s v="pCHQ1"/>
    <s v="AP010805.1"/>
    <n v="129910"/>
    <n v="130545"/>
    <s v="-"/>
    <m/>
    <x v="0"/>
    <m/>
    <m/>
    <m/>
    <m/>
    <s v="SJA_P1-01610"/>
    <n v="636"/>
    <m/>
    <m/>
  </r>
  <r>
    <x v="1"/>
    <x v="1"/>
    <x v="0"/>
    <s v="Primary Assembly"/>
    <s v="plasmid"/>
    <s v="pCHQ1"/>
    <s v="AP010805.1"/>
    <n v="129910"/>
    <n v="130545"/>
    <s v="-"/>
    <s v="BAI99113.1"/>
    <x v="0"/>
    <m/>
    <s v="TetR-family transcriptional regulator"/>
    <m/>
    <m/>
    <s v="SJA_P1-01610"/>
    <n v="636"/>
    <n v="211"/>
    <m/>
  </r>
  <r>
    <x v="0"/>
    <x v="0"/>
    <x v="0"/>
    <s v="Primary Assembly"/>
    <s v="chromosome"/>
    <n v="2"/>
    <s v="AP010804.1"/>
    <n v="130049"/>
    <n v="131509"/>
    <s v="-"/>
    <m/>
    <x v="0"/>
    <m/>
    <m/>
    <m/>
    <m/>
    <s v="SJA_C2-01130"/>
    <n v="1461"/>
    <m/>
    <m/>
  </r>
  <r>
    <x v="1"/>
    <x v="1"/>
    <x v="0"/>
    <s v="Primary Assembly"/>
    <s v="chromosome"/>
    <n v="2"/>
    <s v="AP010804.1"/>
    <n v="130049"/>
    <n v="131509"/>
    <s v="-"/>
    <s v="BAI98476.1"/>
    <x v="0"/>
    <m/>
    <s v="putative MFS permease"/>
    <m/>
    <m/>
    <s v="SJA_C2-01130"/>
    <n v="1461"/>
    <n v="486"/>
    <m/>
  </r>
  <r>
    <x v="0"/>
    <x v="0"/>
    <x v="0"/>
    <s v="Primary Assembly"/>
    <s v="plasmid"/>
    <s v="pCHQ1"/>
    <s v="AP010805.1"/>
    <n v="131101"/>
    <n v="131754"/>
    <s v="-"/>
    <m/>
    <x v="0"/>
    <m/>
    <m/>
    <m/>
    <m/>
    <s v="SJA_P1-01620"/>
    <n v="654"/>
    <m/>
    <m/>
  </r>
  <r>
    <x v="1"/>
    <x v="1"/>
    <x v="0"/>
    <s v="Primary Assembly"/>
    <s v="plasmid"/>
    <s v="pCHQ1"/>
    <s v="AP010805.1"/>
    <n v="131101"/>
    <n v="131754"/>
    <s v="-"/>
    <s v="BAI99114.1"/>
    <x v="0"/>
    <m/>
    <s v="TetR-family transcriptional regulator"/>
    <m/>
    <m/>
    <s v="SJA_P1-01620"/>
    <n v="654"/>
    <n v="217"/>
    <m/>
  </r>
  <r>
    <x v="0"/>
    <x v="0"/>
    <x v="0"/>
    <s v="Primary Assembly"/>
    <s v="chromosome"/>
    <n v="1"/>
    <s v="AP010803.1"/>
    <n v="131731"/>
    <n v="132729"/>
    <s v="+"/>
    <m/>
    <x v="0"/>
    <m/>
    <m/>
    <m/>
    <m/>
    <s v="SJA_C1-01300"/>
    <n v="999"/>
    <m/>
    <m/>
  </r>
  <r>
    <x v="1"/>
    <x v="1"/>
    <x v="0"/>
    <s v="Primary Assembly"/>
    <s v="chromosome"/>
    <n v="1"/>
    <s v="AP010803.1"/>
    <n v="131731"/>
    <n v="132729"/>
    <s v="+"/>
    <s v="BAI94964.1"/>
    <x v="0"/>
    <m/>
    <s v="ABC-type transport system periplasmic component"/>
    <m/>
    <m/>
    <s v="SJA_C1-01300"/>
    <n v="999"/>
    <n v="332"/>
    <m/>
  </r>
  <r>
    <x v="0"/>
    <x v="0"/>
    <x v="0"/>
    <s v="Primary Assembly"/>
    <s v="chromosome"/>
    <n v="2"/>
    <s v="AP010804.1"/>
    <n v="131829"/>
    <n v="134117"/>
    <s v="+"/>
    <m/>
    <x v="0"/>
    <m/>
    <m/>
    <m/>
    <m/>
    <s v="SJA_C2-01140"/>
    <n v="2289"/>
    <m/>
    <m/>
  </r>
  <r>
    <x v="1"/>
    <x v="1"/>
    <x v="0"/>
    <s v="Primary Assembly"/>
    <s v="chromosome"/>
    <n v="2"/>
    <s v="AP010804.1"/>
    <n v="131829"/>
    <n v="134117"/>
    <s v="+"/>
    <s v="BAI98477.1"/>
    <x v="0"/>
    <m/>
    <s v="TonB-dependent receptor-like protein"/>
    <m/>
    <m/>
    <s v="SJA_C2-01140"/>
    <n v="2289"/>
    <n v="762"/>
    <m/>
  </r>
  <r>
    <x v="0"/>
    <x v="0"/>
    <x v="0"/>
    <s v="Primary Assembly"/>
    <s v="plasmid"/>
    <s v="pCHQ1"/>
    <s v="AP010805.1"/>
    <n v="131843"/>
    <n v="133264"/>
    <s v="+"/>
    <m/>
    <x v="0"/>
    <m/>
    <m/>
    <m/>
    <m/>
    <s v="SJA_P1-01630"/>
    <n v="1422"/>
    <m/>
    <m/>
  </r>
  <r>
    <x v="1"/>
    <x v="1"/>
    <x v="0"/>
    <s v="Primary Assembly"/>
    <s v="plasmid"/>
    <s v="pCHQ1"/>
    <s v="AP010805.1"/>
    <n v="131843"/>
    <n v="133264"/>
    <s v="+"/>
    <s v="BAI99115.1"/>
    <x v="0"/>
    <m/>
    <s v="RND-family efflux transporter"/>
    <m/>
    <m/>
    <s v="SJA_P1-01630"/>
    <n v="1422"/>
    <n v="473"/>
    <m/>
  </r>
  <r>
    <x v="0"/>
    <x v="0"/>
    <x v="0"/>
    <s v="Primary Assembly"/>
    <s v="chromosome"/>
    <n v="1"/>
    <s v="AP010803.1"/>
    <n v="132798"/>
    <n v="134165"/>
    <s v="-"/>
    <m/>
    <x v="0"/>
    <m/>
    <m/>
    <m/>
    <m/>
    <s v="SJA_C1-01310"/>
    <n v="1368"/>
    <m/>
    <m/>
  </r>
  <r>
    <x v="1"/>
    <x v="1"/>
    <x v="0"/>
    <s v="Primary Assembly"/>
    <s v="chromosome"/>
    <n v="1"/>
    <s v="AP010803.1"/>
    <n v="132798"/>
    <n v="134165"/>
    <s v="-"/>
    <s v="BAI94965.1"/>
    <x v="0"/>
    <m/>
    <s v="putative monooxygenase"/>
    <m/>
    <m/>
    <s v="SJA_C1-01310"/>
    <n v="1368"/>
    <n v="455"/>
    <m/>
  </r>
  <r>
    <x v="0"/>
    <x v="0"/>
    <x v="0"/>
    <s v="Primary Assembly"/>
    <s v="plasmid"/>
    <s v="pCHQ1"/>
    <s v="AP010805.1"/>
    <n v="133278"/>
    <n v="134429"/>
    <s v="+"/>
    <m/>
    <x v="0"/>
    <m/>
    <m/>
    <m/>
    <m/>
    <s v="SJA_P1-01640"/>
    <n v="1152"/>
    <m/>
    <m/>
  </r>
  <r>
    <x v="1"/>
    <x v="1"/>
    <x v="0"/>
    <s v="Primary Assembly"/>
    <s v="plasmid"/>
    <s v="pCHQ1"/>
    <s v="AP010805.1"/>
    <n v="133278"/>
    <n v="134429"/>
    <s v="+"/>
    <s v="BAI99116.1"/>
    <x v="0"/>
    <m/>
    <s v="HlyD-family secretion protein"/>
    <m/>
    <m/>
    <s v="SJA_P1-01640"/>
    <n v="1152"/>
    <n v="383"/>
    <m/>
  </r>
  <r>
    <x v="0"/>
    <x v="0"/>
    <x v="0"/>
    <s v="Primary Assembly"/>
    <s v="chromosome"/>
    <n v="2"/>
    <s v="AP010804.1"/>
    <n v="134202"/>
    <n v="135047"/>
    <s v="+"/>
    <m/>
    <x v="0"/>
    <m/>
    <m/>
    <s v="estC"/>
    <m/>
    <s v="SJA_C2-01150"/>
    <n v="846"/>
    <m/>
    <m/>
  </r>
  <r>
    <x v="1"/>
    <x v="1"/>
    <x v="0"/>
    <s v="Primary Assembly"/>
    <s v="chromosome"/>
    <n v="2"/>
    <s v="AP010804.1"/>
    <n v="134202"/>
    <n v="135047"/>
    <s v="+"/>
    <s v="BAI98478.1"/>
    <x v="0"/>
    <m/>
    <s v="esterase EstC"/>
    <s v="estC"/>
    <m/>
    <s v="SJA_C2-01150"/>
    <n v="846"/>
    <n v="281"/>
    <m/>
  </r>
  <r>
    <x v="0"/>
    <x v="0"/>
    <x v="0"/>
    <s v="Primary Assembly"/>
    <s v="chromosome"/>
    <n v="1"/>
    <s v="AP010803.1"/>
    <n v="134298"/>
    <n v="136691"/>
    <s v="-"/>
    <m/>
    <x v="0"/>
    <m/>
    <m/>
    <m/>
    <m/>
    <s v="SJA_C1-01320"/>
    <n v="2394"/>
    <m/>
    <m/>
  </r>
  <r>
    <x v="1"/>
    <x v="1"/>
    <x v="0"/>
    <s v="Primary Assembly"/>
    <s v="chromosome"/>
    <n v="1"/>
    <s v="AP010803.1"/>
    <n v="134298"/>
    <n v="136691"/>
    <s v="-"/>
    <s v="BAI94966.1"/>
    <x v="0"/>
    <m/>
    <s v="TonB-dependent receptor-like protein"/>
    <m/>
    <m/>
    <s v="SJA_C1-01320"/>
    <n v="2394"/>
    <n v="797"/>
    <m/>
  </r>
  <r>
    <x v="0"/>
    <x v="0"/>
    <x v="0"/>
    <s v="Primary Assembly"/>
    <s v="plasmid"/>
    <s v="pCHQ1"/>
    <s v="AP010805.1"/>
    <n v="134431"/>
    <n v="135966"/>
    <s v="+"/>
    <m/>
    <x v="0"/>
    <m/>
    <m/>
    <m/>
    <m/>
    <s v="SJA_P1-01650"/>
    <n v="1536"/>
    <m/>
    <m/>
  </r>
  <r>
    <x v="1"/>
    <x v="1"/>
    <x v="0"/>
    <s v="Primary Assembly"/>
    <s v="plasmid"/>
    <s v="pCHQ1"/>
    <s v="AP010805.1"/>
    <n v="134431"/>
    <n v="135966"/>
    <s v="+"/>
    <s v="BAI99117.1"/>
    <x v="0"/>
    <m/>
    <s v="putative multidrug resistance protein"/>
    <m/>
    <m/>
    <s v="SJA_P1-01650"/>
    <n v="1536"/>
    <n v="511"/>
    <m/>
  </r>
  <r>
    <x v="0"/>
    <x v="0"/>
    <x v="0"/>
    <s v="Primary Assembly"/>
    <s v="chromosome"/>
    <n v="2"/>
    <s v="AP010804.1"/>
    <n v="135127"/>
    <n v="135984"/>
    <s v="-"/>
    <m/>
    <x v="0"/>
    <m/>
    <m/>
    <s v="purU"/>
    <m/>
    <s v="SJA_C2-01160"/>
    <n v="858"/>
    <m/>
    <m/>
  </r>
  <r>
    <x v="1"/>
    <x v="1"/>
    <x v="0"/>
    <s v="Primary Assembly"/>
    <s v="chromosome"/>
    <n v="2"/>
    <s v="AP010804.1"/>
    <n v="135127"/>
    <n v="135984"/>
    <s v="-"/>
    <s v="BAI98479.1"/>
    <x v="0"/>
    <m/>
    <s v="formyltetrahydrofolate deformylase"/>
    <s v="purU"/>
    <m/>
    <s v="SJA_C2-01160"/>
    <n v="858"/>
    <n v="285"/>
    <m/>
  </r>
  <r>
    <x v="0"/>
    <x v="0"/>
    <x v="0"/>
    <s v="Primary Assembly"/>
    <s v="plasmid"/>
    <s v="pCHQ1"/>
    <s v="AP010805.1"/>
    <n v="136056"/>
    <n v="136730"/>
    <s v="+"/>
    <m/>
    <x v="0"/>
    <m/>
    <m/>
    <m/>
    <m/>
    <s v="SJA_P1-01660"/>
    <n v="675"/>
    <m/>
    <m/>
  </r>
  <r>
    <x v="1"/>
    <x v="1"/>
    <x v="0"/>
    <s v="Primary Assembly"/>
    <s v="plasmid"/>
    <s v="pCHQ1"/>
    <s v="AP010805.1"/>
    <n v="136056"/>
    <n v="136730"/>
    <s v="+"/>
    <s v="BAI99118.1"/>
    <x v="0"/>
    <m/>
    <s v="TetR-family transcriptional regulator"/>
    <m/>
    <m/>
    <s v="SJA_P1-01660"/>
    <n v="675"/>
    <n v="224"/>
    <m/>
  </r>
  <r>
    <x v="0"/>
    <x v="0"/>
    <x v="0"/>
    <s v="Primary Assembly"/>
    <s v="chromosome"/>
    <n v="2"/>
    <s v="AP010804.1"/>
    <n v="136310"/>
    <n v="138739"/>
    <s v="+"/>
    <m/>
    <x v="0"/>
    <m/>
    <m/>
    <m/>
    <m/>
    <s v="SJA_C2-01170"/>
    <n v="2430"/>
    <m/>
    <m/>
  </r>
  <r>
    <x v="1"/>
    <x v="1"/>
    <x v="0"/>
    <s v="Primary Assembly"/>
    <s v="chromosome"/>
    <n v="2"/>
    <s v="AP010804.1"/>
    <n v="136310"/>
    <n v="138739"/>
    <s v="+"/>
    <s v="BAI98480.1"/>
    <x v="0"/>
    <m/>
    <s v="TonB-dependent receptor-like protein"/>
    <m/>
    <m/>
    <s v="SJA_C2-01170"/>
    <n v="2430"/>
    <n v="809"/>
    <m/>
  </r>
  <r>
    <x v="0"/>
    <x v="0"/>
    <x v="0"/>
    <s v="Primary Assembly"/>
    <s v="plasmid"/>
    <s v="pCHQ1"/>
    <s v="AP010805.1"/>
    <n v="136796"/>
    <n v="137725"/>
    <s v="+"/>
    <m/>
    <x v="0"/>
    <m/>
    <m/>
    <m/>
    <m/>
    <s v="SJA_P1-01670"/>
    <n v="930"/>
    <m/>
    <m/>
  </r>
  <r>
    <x v="1"/>
    <x v="1"/>
    <x v="0"/>
    <s v="Primary Assembly"/>
    <s v="plasmid"/>
    <s v="pCHQ1"/>
    <s v="AP010805.1"/>
    <n v="136796"/>
    <n v="137725"/>
    <s v="+"/>
    <s v="BAI99119.1"/>
    <x v="0"/>
    <m/>
    <s v="LysR-family transcriptional regulator"/>
    <m/>
    <m/>
    <s v="SJA_P1-01670"/>
    <n v="930"/>
    <n v="309"/>
    <m/>
  </r>
  <r>
    <x v="0"/>
    <x v="0"/>
    <x v="0"/>
    <s v="Primary Assembly"/>
    <s v="chromosome"/>
    <n v="1"/>
    <s v="AP010803.1"/>
    <n v="136875"/>
    <n v="138620"/>
    <s v="+"/>
    <m/>
    <x v="0"/>
    <m/>
    <m/>
    <m/>
    <m/>
    <s v="SJA_C1-01330"/>
    <n v="1746"/>
    <m/>
    <m/>
  </r>
  <r>
    <x v="1"/>
    <x v="1"/>
    <x v="0"/>
    <s v="Primary Assembly"/>
    <s v="chromosome"/>
    <n v="1"/>
    <s v="AP010803.1"/>
    <n v="136875"/>
    <n v="138620"/>
    <s v="+"/>
    <s v="BAI94967.1"/>
    <x v="0"/>
    <m/>
    <s v="putative arylsulfatase A"/>
    <m/>
    <m/>
    <s v="SJA_C1-01330"/>
    <n v="1746"/>
    <n v="581"/>
    <m/>
  </r>
  <r>
    <x v="0"/>
    <x v="0"/>
    <x v="0"/>
    <s v="Primary Assembly"/>
    <s v="plasmid"/>
    <s v="pCHQ1"/>
    <s v="AP010805.1"/>
    <n v="137722"/>
    <n v="137973"/>
    <s v="-"/>
    <m/>
    <x v="0"/>
    <m/>
    <m/>
    <m/>
    <m/>
    <s v="SJA_P1-01680"/>
    <n v="252"/>
    <m/>
    <m/>
  </r>
  <r>
    <x v="1"/>
    <x v="1"/>
    <x v="0"/>
    <s v="Primary Assembly"/>
    <s v="plasmid"/>
    <s v="pCHQ1"/>
    <s v="AP010805.1"/>
    <n v="137722"/>
    <n v="137973"/>
    <s v="-"/>
    <s v="BAI99120.1"/>
    <x v="0"/>
    <m/>
    <s v="conserved hypothetical protein"/>
    <m/>
    <m/>
    <s v="SJA_P1-01680"/>
    <n v="252"/>
    <n v="83"/>
    <m/>
  </r>
  <r>
    <x v="0"/>
    <x v="0"/>
    <x v="0"/>
    <s v="Primary Assembly"/>
    <s v="plasmid"/>
    <s v="pCHQ1"/>
    <s v="AP010805.1"/>
    <n v="137976"/>
    <n v="139202"/>
    <s v="-"/>
    <m/>
    <x v="0"/>
    <m/>
    <m/>
    <s v="trbI"/>
    <m/>
    <s v="SJA_P1-01690"/>
    <n v="1227"/>
    <m/>
    <m/>
  </r>
  <r>
    <x v="1"/>
    <x v="1"/>
    <x v="0"/>
    <s v="Primary Assembly"/>
    <s v="plasmid"/>
    <s v="pCHQ1"/>
    <s v="AP010805.1"/>
    <n v="137976"/>
    <n v="139202"/>
    <s v="-"/>
    <s v="BAI99121.1"/>
    <x v="0"/>
    <m/>
    <s v="conjugal transfer protein TrbI"/>
    <s v="trbI"/>
    <m/>
    <s v="SJA_P1-01690"/>
    <n v="1227"/>
    <n v="408"/>
    <m/>
  </r>
  <r>
    <x v="0"/>
    <x v="0"/>
    <x v="0"/>
    <s v="Primary Assembly"/>
    <s v="chromosome"/>
    <n v="1"/>
    <s v="AP010803.1"/>
    <n v="138617"/>
    <n v="139498"/>
    <s v="+"/>
    <m/>
    <x v="0"/>
    <m/>
    <m/>
    <m/>
    <m/>
    <s v="SJA_C1-01340"/>
    <n v="882"/>
    <m/>
    <m/>
  </r>
  <r>
    <x v="1"/>
    <x v="1"/>
    <x v="0"/>
    <s v="Primary Assembly"/>
    <s v="chromosome"/>
    <n v="1"/>
    <s v="AP010803.1"/>
    <n v="138617"/>
    <n v="139498"/>
    <s v="+"/>
    <s v="BAI94968.1"/>
    <x v="0"/>
    <m/>
    <s v="conserved hypothetical protein"/>
    <m/>
    <m/>
    <s v="SJA_C1-01340"/>
    <n v="882"/>
    <n v="293"/>
    <m/>
  </r>
  <r>
    <x v="0"/>
    <x v="0"/>
    <x v="0"/>
    <s v="Primary Assembly"/>
    <s v="chromosome"/>
    <n v="2"/>
    <s v="AP010804.1"/>
    <n v="138837"/>
    <n v="139325"/>
    <s v="-"/>
    <m/>
    <x v="0"/>
    <m/>
    <m/>
    <m/>
    <m/>
    <s v="SJA_C2-01180"/>
    <n v="489"/>
    <m/>
    <m/>
  </r>
  <r>
    <x v="1"/>
    <x v="1"/>
    <x v="0"/>
    <s v="Primary Assembly"/>
    <s v="chromosome"/>
    <n v="2"/>
    <s v="AP010804.1"/>
    <n v="138837"/>
    <n v="139325"/>
    <s v="-"/>
    <s v="BAI98481.1"/>
    <x v="0"/>
    <m/>
    <s v="dihydroneopterin aldolase"/>
    <m/>
    <m/>
    <s v="SJA_C2-01180"/>
    <n v="489"/>
    <n v="162"/>
    <m/>
  </r>
  <r>
    <x v="0"/>
    <x v="0"/>
    <x v="0"/>
    <s v="Primary Assembly"/>
    <s v="plasmid"/>
    <s v="pCHQ1"/>
    <s v="AP010805.1"/>
    <n v="139199"/>
    <n v="140248"/>
    <s v="-"/>
    <m/>
    <x v="0"/>
    <m/>
    <m/>
    <s v="trbG"/>
    <m/>
    <s v="SJA_P1-01700"/>
    <n v="1050"/>
    <m/>
    <m/>
  </r>
  <r>
    <x v="1"/>
    <x v="1"/>
    <x v="0"/>
    <s v="Primary Assembly"/>
    <s v="plasmid"/>
    <s v="pCHQ1"/>
    <s v="AP010805.1"/>
    <n v="139199"/>
    <n v="140248"/>
    <s v="-"/>
    <s v="BAI99122.1"/>
    <x v="0"/>
    <m/>
    <s v="conjugal transfer protein TrbG"/>
    <s v="trbG"/>
    <m/>
    <s v="SJA_P1-01700"/>
    <n v="1050"/>
    <n v="349"/>
    <m/>
  </r>
  <r>
    <x v="0"/>
    <x v="0"/>
    <x v="0"/>
    <s v="Primary Assembly"/>
    <s v="chromosome"/>
    <n v="1"/>
    <s v="AP010803.1"/>
    <n v="139620"/>
    <n v="139889"/>
    <s v="-"/>
    <m/>
    <x v="0"/>
    <m/>
    <m/>
    <m/>
    <m/>
    <s v="SJA_C1-01350"/>
    <n v="270"/>
    <m/>
    <m/>
  </r>
  <r>
    <x v="1"/>
    <x v="1"/>
    <x v="0"/>
    <s v="Primary Assembly"/>
    <s v="chromosome"/>
    <n v="1"/>
    <s v="AP010803.1"/>
    <n v="139620"/>
    <n v="139889"/>
    <s v="-"/>
    <s v="BAI94969.1"/>
    <x v="0"/>
    <m/>
    <s v="hypothetical protein"/>
    <m/>
    <m/>
    <s v="SJA_C1-01350"/>
    <n v="270"/>
    <n v="89"/>
    <m/>
  </r>
  <r>
    <x v="0"/>
    <x v="0"/>
    <x v="0"/>
    <s v="Primary Assembly"/>
    <s v="chromosome"/>
    <n v="2"/>
    <s v="AP010804.1"/>
    <n v="139744"/>
    <n v="140772"/>
    <s v="-"/>
    <m/>
    <x v="0"/>
    <m/>
    <m/>
    <m/>
    <m/>
    <s v="SJA_C2-01190"/>
    <n v="1029"/>
    <m/>
    <m/>
  </r>
  <r>
    <x v="1"/>
    <x v="1"/>
    <x v="0"/>
    <s v="Primary Assembly"/>
    <s v="chromosome"/>
    <n v="2"/>
    <s v="AP010804.1"/>
    <n v="139744"/>
    <n v="140772"/>
    <s v="-"/>
    <s v="BAI98482.1"/>
    <x v="0"/>
    <m/>
    <s v="LysR-family transcriptional regulator"/>
    <m/>
    <m/>
    <s v="SJA_C2-01190"/>
    <n v="1029"/>
    <n v="342"/>
    <m/>
  </r>
  <r>
    <x v="0"/>
    <x v="0"/>
    <x v="0"/>
    <s v="Primary Assembly"/>
    <s v="chromosome"/>
    <n v="1"/>
    <s v="AP010803.1"/>
    <n v="139938"/>
    <n v="140249"/>
    <s v="-"/>
    <m/>
    <x v="0"/>
    <m/>
    <m/>
    <m/>
    <m/>
    <s v="SJA_C1-01360"/>
    <n v="312"/>
    <m/>
    <m/>
  </r>
  <r>
    <x v="1"/>
    <x v="1"/>
    <x v="0"/>
    <s v="Primary Assembly"/>
    <s v="chromosome"/>
    <n v="1"/>
    <s v="AP010803.1"/>
    <n v="139938"/>
    <n v="140249"/>
    <s v="-"/>
    <s v="BAI94970.1"/>
    <x v="0"/>
    <m/>
    <s v="hypothetical protein"/>
    <m/>
    <m/>
    <s v="SJA_C1-01360"/>
    <n v="312"/>
    <n v="103"/>
    <m/>
  </r>
  <r>
    <x v="0"/>
    <x v="0"/>
    <x v="0"/>
    <s v="Primary Assembly"/>
    <s v="plasmid"/>
    <s v="pCHQ1"/>
    <s v="AP010805.1"/>
    <n v="140245"/>
    <n v="140928"/>
    <s v="-"/>
    <m/>
    <x v="0"/>
    <m/>
    <m/>
    <s v="trbF"/>
    <m/>
    <s v="SJA_P1-01710"/>
    <n v="684"/>
    <m/>
    <m/>
  </r>
  <r>
    <x v="1"/>
    <x v="1"/>
    <x v="0"/>
    <s v="Primary Assembly"/>
    <s v="plasmid"/>
    <s v="pCHQ1"/>
    <s v="AP010805.1"/>
    <n v="140245"/>
    <n v="140928"/>
    <s v="-"/>
    <s v="BAI99123.1"/>
    <x v="0"/>
    <m/>
    <s v="conjugal transfer protein TrbF"/>
    <s v="trbF"/>
    <m/>
    <s v="SJA_P1-01710"/>
    <n v="684"/>
    <n v="227"/>
    <m/>
  </r>
  <r>
    <x v="0"/>
    <x v="0"/>
    <x v="0"/>
    <s v="Primary Assembly"/>
    <s v="chromosome"/>
    <n v="1"/>
    <s v="AP010803.1"/>
    <n v="140322"/>
    <n v="140537"/>
    <s v="-"/>
    <m/>
    <x v="0"/>
    <m/>
    <m/>
    <m/>
    <m/>
    <s v="SJA_C1-01370"/>
    <n v="216"/>
    <m/>
    <m/>
  </r>
  <r>
    <x v="1"/>
    <x v="1"/>
    <x v="0"/>
    <s v="Primary Assembly"/>
    <s v="chromosome"/>
    <n v="1"/>
    <s v="AP010803.1"/>
    <n v="140322"/>
    <n v="140537"/>
    <s v="-"/>
    <s v="BAI94971.1"/>
    <x v="0"/>
    <m/>
    <s v="hypothetical protein"/>
    <m/>
    <m/>
    <s v="SJA_C1-01370"/>
    <n v="216"/>
    <n v="71"/>
    <m/>
  </r>
  <r>
    <x v="0"/>
    <x v="0"/>
    <x v="0"/>
    <s v="Primary Assembly"/>
    <s v="chromosome"/>
    <n v="1"/>
    <s v="AP010803.1"/>
    <n v="140604"/>
    <n v="142982"/>
    <s v="+"/>
    <m/>
    <x v="0"/>
    <m/>
    <m/>
    <m/>
    <m/>
    <s v="SJA_C1-01380"/>
    <n v="2379"/>
    <m/>
    <m/>
  </r>
  <r>
    <x v="1"/>
    <x v="1"/>
    <x v="0"/>
    <s v="Primary Assembly"/>
    <s v="chromosome"/>
    <n v="1"/>
    <s v="AP010803.1"/>
    <n v="140604"/>
    <n v="142982"/>
    <s v="+"/>
    <s v="BAI94972.1"/>
    <x v="0"/>
    <m/>
    <s v="TonB-dependent receptor-like protein"/>
    <m/>
    <m/>
    <s v="SJA_C1-01380"/>
    <n v="2379"/>
    <n v="792"/>
    <m/>
  </r>
  <r>
    <x v="0"/>
    <x v="0"/>
    <x v="0"/>
    <s v="Primary Assembly"/>
    <s v="plasmid"/>
    <s v="pCHQ1"/>
    <s v="AP010805.1"/>
    <n v="140928"/>
    <n v="142286"/>
    <s v="-"/>
    <m/>
    <x v="0"/>
    <m/>
    <m/>
    <s v="trbL"/>
    <m/>
    <s v="SJA_P1-01720"/>
    <n v="1359"/>
    <m/>
    <m/>
  </r>
  <r>
    <x v="1"/>
    <x v="1"/>
    <x v="0"/>
    <s v="Primary Assembly"/>
    <s v="plasmid"/>
    <s v="pCHQ1"/>
    <s v="AP010805.1"/>
    <n v="140928"/>
    <n v="142286"/>
    <s v="-"/>
    <s v="BAI99124.1"/>
    <x v="0"/>
    <m/>
    <s v="conjugal transfer protein TrbL"/>
    <s v="trbL"/>
    <m/>
    <s v="SJA_P1-01720"/>
    <n v="1359"/>
    <n v="452"/>
    <m/>
  </r>
  <r>
    <x v="0"/>
    <x v="0"/>
    <x v="0"/>
    <s v="Primary Assembly"/>
    <s v="chromosome"/>
    <n v="2"/>
    <s v="AP010804.1"/>
    <n v="141047"/>
    <n v="142021"/>
    <s v="-"/>
    <m/>
    <x v="0"/>
    <m/>
    <m/>
    <s v="metF"/>
    <m/>
    <s v="SJA_C2-01200"/>
    <n v="975"/>
    <m/>
    <m/>
  </r>
  <r>
    <x v="1"/>
    <x v="1"/>
    <x v="0"/>
    <s v="Primary Assembly"/>
    <s v="chromosome"/>
    <n v="2"/>
    <s v="AP010804.1"/>
    <n v="141047"/>
    <n v="142021"/>
    <s v="-"/>
    <s v="BAI98483.1"/>
    <x v="0"/>
    <m/>
    <s v="5,10-methylenetetrahydrofolate reductase"/>
    <s v="metF"/>
    <m/>
    <s v="SJA_C2-01200"/>
    <n v="975"/>
    <n v="324"/>
    <m/>
  </r>
  <r>
    <x v="0"/>
    <x v="0"/>
    <x v="0"/>
    <s v="Primary Assembly"/>
    <s v="chromosome"/>
    <n v="2"/>
    <s v="AP010804.1"/>
    <n v="142087"/>
    <n v="143466"/>
    <s v="-"/>
    <m/>
    <x v="0"/>
    <m/>
    <m/>
    <m/>
    <m/>
    <s v="SJA_C2-01210"/>
    <n v="1380"/>
    <m/>
    <m/>
  </r>
  <r>
    <x v="1"/>
    <x v="1"/>
    <x v="0"/>
    <s v="Primary Assembly"/>
    <s v="chromosome"/>
    <n v="2"/>
    <s v="AP010804.1"/>
    <n v="142087"/>
    <n v="143466"/>
    <s v="-"/>
    <s v="BAI98484.1"/>
    <x v="0"/>
    <m/>
    <s v="putative aminomethyltransferase"/>
    <m/>
    <m/>
    <s v="SJA_C2-01210"/>
    <n v="1380"/>
    <n v="459"/>
    <m/>
  </r>
  <r>
    <x v="0"/>
    <x v="0"/>
    <x v="0"/>
    <s v="Primary Assembly"/>
    <s v="plasmid"/>
    <s v="pCHQ1"/>
    <s v="AP010805.1"/>
    <n v="142289"/>
    <n v="142624"/>
    <s v="-"/>
    <m/>
    <x v="0"/>
    <m/>
    <m/>
    <s v="trbK"/>
    <m/>
    <s v="SJA_P1-01730"/>
    <n v="336"/>
    <m/>
    <m/>
  </r>
  <r>
    <x v="1"/>
    <x v="1"/>
    <x v="0"/>
    <s v="Primary Assembly"/>
    <s v="plasmid"/>
    <s v="pCHQ1"/>
    <s v="AP010805.1"/>
    <n v="142289"/>
    <n v="142624"/>
    <s v="-"/>
    <s v="BAI99125.1"/>
    <x v="0"/>
    <m/>
    <s v="conjugal transfer protein TrbK"/>
    <s v="trbK"/>
    <m/>
    <s v="SJA_P1-01730"/>
    <n v="336"/>
    <n v="111"/>
    <m/>
  </r>
  <r>
    <x v="0"/>
    <x v="0"/>
    <x v="0"/>
    <s v="Primary Assembly"/>
    <s v="plasmid"/>
    <s v="pCHQ1"/>
    <s v="AP010805.1"/>
    <n v="142635"/>
    <n v="143399"/>
    <s v="-"/>
    <m/>
    <x v="0"/>
    <m/>
    <m/>
    <s v="trbJ"/>
    <m/>
    <s v="SJA_P1-01740"/>
    <n v="765"/>
    <m/>
    <m/>
  </r>
  <r>
    <x v="1"/>
    <x v="1"/>
    <x v="0"/>
    <s v="Primary Assembly"/>
    <s v="plasmid"/>
    <s v="pCHQ1"/>
    <s v="AP010805.1"/>
    <n v="142635"/>
    <n v="143399"/>
    <s v="-"/>
    <s v="BAI99126.1"/>
    <x v="0"/>
    <m/>
    <s v="conjugal transfer protein TrbJ"/>
    <s v="trbJ"/>
    <m/>
    <s v="SJA_P1-01740"/>
    <n v="765"/>
    <n v="254"/>
    <m/>
  </r>
  <r>
    <x v="0"/>
    <x v="0"/>
    <x v="0"/>
    <s v="Primary Assembly"/>
    <s v="chromosome"/>
    <n v="1"/>
    <s v="AP010803.1"/>
    <n v="143010"/>
    <n v="143786"/>
    <s v="+"/>
    <m/>
    <x v="0"/>
    <m/>
    <m/>
    <m/>
    <m/>
    <s v="SJA_C1-01390"/>
    <n v="777"/>
    <m/>
    <m/>
  </r>
  <r>
    <x v="1"/>
    <x v="1"/>
    <x v="0"/>
    <s v="Primary Assembly"/>
    <s v="chromosome"/>
    <n v="1"/>
    <s v="AP010803.1"/>
    <n v="143010"/>
    <n v="143786"/>
    <s v="+"/>
    <s v="BAI94973.1"/>
    <x v="0"/>
    <m/>
    <s v="SDR-family protein"/>
    <m/>
    <m/>
    <s v="SJA_C1-01390"/>
    <n v="777"/>
    <n v="258"/>
    <m/>
  </r>
  <r>
    <x v="0"/>
    <x v="0"/>
    <x v="0"/>
    <s v="Primary Assembly"/>
    <s v="plasmid"/>
    <s v="pCHQ1"/>
    <s v="AP010805.1"/>
    <n v="143396"/>
    <n v="145834"/>
    <s v="-"/>
    <m/>
    <x v="0"/>
    <m/>
    <m/>
    <s v="trbE"/>
    <m/>
    <s v="SJA_P1-01750"/>
    <n v="2439"/>
    <m/>
    <m/>
  </r>
  <r>
    <x v="1"/>
    <x v="1"/>
    <x v="0"/>
    <s v="Primary Assembly"/>
    <s v="plasmid"/>
    <s v="pCHQ1"/>
    <s v="AP010805.1"/>
    <n v="143396"/>
    <n v="145834"/>
    <s v="-"/>
    <s v="BAI99127.1"/>
    <x v="0"/>
    <m/>
    <s v="conjugal transfer protein TrbE"/>
    <s v="trbE"/>
    <m/>
    <s v="SJA_P1-01750"/>
    <n v="2439"/>
    <n v="812"/>
    <m/>
  </r>
  <r>
    <x v="0"/>
    <x v="0"/>
    <x v="0"/>
    <s v="Primary Assembly"/>
    <s v="chromosome"/>
    <n v="2"/>
    <s v="AP010804.1"/>
    <n v="143776"/>
    <n v="145152"/>
    <s v="-"/>
    <m/>
    <x v="0"/>
    <m/>
    <m/>
    <m/>
    <m/>
    <s v="SJA_C2-01220"/>
    <n v="1377"/>
    <m/>
    <m/>
  </r>
  <r>
    <x v="1"/>
    <x v="1"/>
    <x v="0"/>
    <s v="Primary Assembly"/>
    <s v="chromosome"/>
    <n v="2"/>
    <s v="AP010804.1"/>
    <n v="143776"/>
    <n v="145152"/>
    <s v="-"/>
    <s v="BAI98485.1"/>
    <x v="0"/>
    <m/>
    <s v="hypothetical protein"/>
    <m/>
    <m/>
    <s v="SJA_C2-01220"/>
    <n v="1377"/>
    <n v="458"/>
    <m/>
  </r>
  <r>
    <x v="0"/>
    <x v="0"/>
    <x v="0"/>
    <s v="Primary Assembly"/>
    <s v="chromosome"/>
    <n v="1"/>
    <s v="AP010803.1"/>
    <n v="143843"/>
    <n v="145018"/>
    <s v="+"/>
    <m/>
    <x v="0"/>
    <m/>
    <m/>
    <s v="atoB"/>
    <m/>
    <s v="SJA_C1-01400"/>
    <n v="1176"/>
    <m/>
    <m/>
  </r>
  <r>
    <x v="1"/>
    <x v="1"/>
    <x v="0"/>
    <s v="Primary Assembly"/>
    <s v="chromosome"/>
    <n v="1"/>
    <s v="AP010803.1"/>
    <n v="143843"/>
    <n v="145018"/>
    <s v="+"/>
    <s v="BAI94974.1"/>
    <x v="0"/>
    <m/>
    <s v="acetyl-CoA C-acetyltransferase"/>
    <s v="atoB"/>
    <m/>
    <s v="SJA_C1-01400"/>
    <n v="1176"/>
    <n v="391"/>
    <m/>
  </r>
  <r>
    <x v="0"/>
    <x v="0"/>
    <x v="0"/>
    <s v="Primary Assembly"/>
    <s v="chromosome"/>
    <n v="1"/>
    <s v="AP010803.1"/>
    <n v="145070"/>
    <n v="145546"/>
    <s v="+"/>
    <m/>
    <x v="0"/>
    <m/>
    <m/>
    <m/>
    <m/>
    <s v="SJA_C1-01410"/>
    <n v="477"/>
    <m/>
    <m/>
  </r>
  <r>
    <x v="1"/>
    <x v="1"/>
    <x v="0"/>
    <s v="Primary Assembly"/>
    <s v="chromosome"/>
    <n v="1"/>
    <s v="AP010803.1"/>
    <n v="145070"/>
    <n v="145546"/>
    <s v="+"/>
    <s v="BAI94975.1"/>
    <x v="0"/>
    <m/>
    <s v="MarR-family transcriptional regulator"/>
    <m/>
    <m/>
    <s v="SJA_C1-01410"/>
    <n v="477"/>
    <n v="158"/>
    <m/>
  </r>
  <r>
    <x v="0"/>
    <x v="0"/>
    <x v="0"/>
    <s v="Primary Assembly"/>
    <s v="chromosome"/>
    <n v="2"/>
    <s v="AP010804.1"/>
    <n v="145240"/>
    <n v="146811"/>
    <s v="+"/>
    <m/>
    <x v="0"/>
    <m/>
    <m/>
    <m/>
    <m/>
    <s v="SJA_C2-01230"/>
    <n v="1572"/>
    <m/>
    <m/>
  </r>
  <r>
    <x v="1"/>
    <x v="1"/>
    <x v="0"/>
    <s v="Primary Assembly"/>
    <s v="chromosome"/>
    <n v="2"/>
    <s v="AP010804.1"/>
    <n v="145240"/>
    <n v="146811"/>
    <s v="+"/>
    <s v="BAI98486.1"/>
    <x v="0"/>
    <m/>
    <s v="hypothetical protein"/>
    <m/>
    <m/>
    <s v="SJA_C2-01230"/>
    <n v="1572"/>
    <n v="523"/>
    <m/>
  </r>
  <r>
    <x v="0"/>
    <x v="0"/>
    <x v="0"/>
    <s v="Primary Assembly"/>
    <s v="plasmid"/>
    <s v="pCHQ1"/>
    <s v="AP010805.1"/>
    <n v="145845"/>
    <n v="146126"/>
    <s v="-"/>
    <m/>
    <x v="0"/>
    <m/>
    <m/>
    <s v="trbD"/>
    <m/>
    <s v="SJA_P1-01760"/>
    <n v="282"/>
    <m/>
    <m/>
  </r>
  <r>
    <x v="1"/>
    <x v="1"/>
    <x v="0"/>
    <s v="Primary Assembly"/>
    <s v="plasmid"/>
    <s v="pCHQ1"/>
    <s v="AP010805.1"/>
    <n v="145845"/>
    <n v="146126"/>
    <s v="-"/>
    <s v="BAI99128.1"/>
    <x v="0"/>
    <m/>
    <s v="conjugal transfer protein TrbD"/>
    <s v="trbD"/>
    <m/>
    <s v="SJA_P1-01760"/>
    <n v="282"/>
    <n v="93"/>
    <m/>
  </r>
  <r>
    <x v="0"/>
    <x v="0"/>
    <x v="0"/>
    <s v="Primary Assembly"/>
    <s v="chromosome"/>
    <n v="1"/>
    <s v="AP010803.1"/>
    <n v="145988"/>
    <n v="146218"/>
    <s v="-"/>
    <m/>
    <x v="0"/>
    <m/>
    <m/>
    <m/>
    <m/>
    <s v="SJA_C1-01420"/>
    <n v="231"/>
    <m/>
    <m/>
  </r>
  <r>
    <x v="1"/>
    <x v="1"/>
    <x v="0"/>
    <s v="Primary Assembly"/>
    <s v="chromosome"/>
    <n v="1"/>
    <s v="AP010803.1"/>
    <n v="145988"/>
    <n v="146218"/>
    <s v="-"/>
    <s v="BAI94976.1"/>
    <x v="0"/>
    <m/>
    <s v="hypothetical protein"/>
    <m/>
    <m/>
    <s v="SJA_C1-01420"/>
    <n v="231"/>
    <n v="76"/>
    <m/>
  </r>
  <r>
    <x v="0"/>
    <x v="0"/>
    <x v="0"/>
    <s v="Primary Assembly"/>
    <s v="plasmid"/>
    <s v="pCHQ1"/>
    <s v="AP010805.1"/>
    <n v="146126"/>
    <n v="146458"/>
    <s v="-"/>
    <m/>
    <x v="0"/>
    <m/>
    <m/>
    <s v="trbC"/>
    <m/>
    <s v="SJA_P1-01770"/>
    <n v="333"/>
    <m/>
    <m/>
  </r>
  <r>
    <x v="1"/>
    <x v="1"/>
    <x v="0"/>
    <s v="Primary Assembly"/>
    <s v="plasmid"/>
    <s v="pCHQ1"/>
    <s v="AP010805.1"/>
    <n v="146126"/>
    <n v="146458"/>
    <s v="-"/>
    <s v="BAI99129.1"/>
    <x v="0"/>
    <m/>
    <s v="conjugal transfer protein TrbC"/>
    <s v="trbC"/>
    <m/>
    <s v="SJA_P1-01770"/>
    <n v="333"/>
    <n v="110"/>
    <m/>
  </r>
  <r>
    <x v="0"/>
    <x v="0"/>
    <x v="0"/>
    <s v="Primary Assembly"/>
    <s v="chromosome"/>
    <n v="1"/>
    <s v="AP010803.1"/>
    <n v="146261"/>
    <n v="147052"/>
    <s v="+"/>
    <m/>
    <x v="0"/>
    <m/>
    <m/>
    <s v="paaB"/>
    <m/>
    <s v="SJA_C1-01430"/>
    <n v="792"/>
    <m/>
    <m/>
  </r>
  <r>
    <x v="1"/>
    <x v="1"/>
    <x v="0"/>
    <s v="Primary Assembly"/>
    <s v="chromosome"/>
    <n v="1"/>
    <s v="AP010803.1"/>
    <n v="146261"/>
    <n v="147052"/>
    <s v="+"/>
    <s v="BAI94977.1"/>
    <x v="0"/>
    <m/>
    <s v="phenylacetate degradation protein"/>
    <s v="paaB"/>
    <m/>
    <s v="SJA_C1-01430"/>
    <n v="792"/>
    <n v="263"/>
    <m/>
  </r>
  <r>
    <x v="0"/>
    <x v="0"/>
    <x v="0"/>
    <s v="Primary Assembly"/>
    <s v="plasmid"/>
    <s v="pCHQ1"/>
    <s v="AP010805.1"/>
    <n v="146455"/>
    <n v="147438"/>
    <s v="-"/>
    <m/>
    <x v="0"/>
    <m/>
    <m/>
    <s v="trbB"/>
    <m/>
    <s v="SJA_P1-01780"/>
    <n v="984"/>
    <m/>
    <m/>
  </r>
  <r>
    <x v="1"/>
    <x v="1"/>
    <x v="0"/>
    <s v="Primary Assembly"/>
    <s v="plasmid"/>
    <s v="pCHQ1"/>
    <s v="AP010805.1"/>
    <n v="146455"/>
    <n v="147438"/>
    <s v="-"/>
    <s v="BAI99130.1"/>
    <x v="0"/>
    <m/>
    <s v="conjugal transfer protein TrbB"/>
    <s v="trbB"/>
    <m/>
    <s v="SJA_P1-01780"/>
    <n v="984"/>
    <n v="327"/>
    <m/>
  </r>
  <r>
    <x v="0"/>
    <x v="0"/>
    <x v="0"/>
    <s v="Primary Assembly"/>
    <s v="chromosome"/>
    <n v="2"/>
    <s v="AP010804.1"/>
    <n v="146823"/>
    <n v="147533"/>
    <s v="+"/>
    <m/>
    <x v="0"/>
    <m/>
    <m/>
    <m/>
    <m/>
    <s v="SJA_C2-01240"/>
    <n v="711"/>
    <m/>
    <m/>
  </r>
  <r>
    <x v="1"/>
    <x v="1"/>
    <x v="0"/>
    <s v="Primary Assembly"/>
    <s v="chromosome"/>
    <n v="2"/>
    <s v="AP010804.1"/>
    <n v="146823"/>
    <n v="147533"/>
    <s v="+"/>
    <s v="BAI98487.1"/>
    <x v="0"/>
    <m/>
    <s v="two-component system response regulator"/>
    <m/>
    <m/>
    <s v="SJA_C2-01240"/>
    <n v="711"/>
    <n v="236"/>
    <m/>
  </r>
  <r>
    <x v="0"/>
    <x v="0"/>
    <x v="0"/>
    <s v="Primary Assembly"/>
    <s v="chromosome"/>
    <n v="1"/>
    <s v="AP010803.1"/>
    <n v="147125"/>
    <n v="149242"/>
    <s v="+"/>
    <m/>
    <x v="0"/>
    <m/>
    <m/>
    <s v="ehhadh3"/>
    <m/>
    <s v="SJA_C1-01440"/>
    <n v="2118"/>
    <m/>
    <m/>
  </r>
  <r>
    <x v="1"/>
    <x v="1"/>
    <x v="0"/>
    <s v="Primary Assembly"/>
    <s v="chromosome"/>
    <n v="1"/>
    <s v="AP010803.1"/>
    <n v="147125"/>
    <n v="149242"/>
    <s v="+"/>
    <s v="BAI94978.1"/>
    <x v="0"/>
    <m/>
    <s v="3,2-trans-enoyl-CoA isomerase"/>
    <s v="ehhadh3"/>
    <m/>
    <s v="SJA_C1-01440"/>
    <n v="2118"/>
    <n v="705"/>
    <m/>
  </r>
  <r>
    <x v="0"/>
    <x v="0"/>
    <x v="0"/>
    <s v="Primary Assembly"/>
    <s v="chromosome"/>
    <n v="2"/>
    <s v="AP010804.1"/>
    <n v="147506"/>
    <n v="149104"/>
    <s v="+"/>
    <m/>
    <x v="0"/>
    <m/>
    <m/>
    <m/>
    <m/>
    <s v="SJA_C2-01250"/>
    <n v="1599"/>
    <m/>
    <m/>
  </r>
  <r>
    <x v="1"/>
    <x v="1"/>
    <x v="0"/>
    <s v="Primary Assembly"/>
    <s v="chromosome"/>
    <n v="2"/>
    <s v="AP010804.1"/>
    <n v="147506"/>
    <n v="149104"/>
    <s v="+"/>
    <s v="BAI98488.1"/>
    <x v="0"/>
    <m/>
    <s v="signal transduction histidine kinase"/>
    <m/>
    <m/>
    <s v="SJA_C2-01250"/>
    <n v="1599"/>
    <n v="532"/>
    <m/>
  </r>
  <r>
    <x v="0"/>
    <x v="0"/>
    <x v="0"/>
    <s v="Primary Assembly"/>
    <s v="plasmid"/>
    <s v="pCHQ1"/>
    <s v="AP010805.1"/>
    <n v="147698"/>
    <n v="148132"/>
    <s v="-"/>
    <m/>
    <x v="0"/>
    <m/>
    <m/>
    <m/>
    <m/>
    <s v="SJA_P1-01790"/>
    <n v="435"/>
    <m/>
    <m/>
  </r>
  <r>
    <x v="1"/>
    <x v="1"/>
    <x v="0"/>
    <s v="Primary Assembly"/>
    <s v="plasmid"/>
    <s v="pCHQ1"/>
    <s v="AP010805.1"/>
    <n v="147698"/>
    <n v="148132"/>
    <s v="-"/>
    <s v="BAI99131.1"/>
    <x v="0"/>
    <m/>
    <s v="CopG-family protein"/>
    <m/>
    <m/>
    <s v="SJA_P1-01790"/>
    <n v="435"/>
    <n v="144"/>
    <m/>
  </r>
  <r>
    <x v="0"/>
    <x v="0"/>
    <x v="0"/>
    <s v="Primary Assembly"/>
    <s v="plasmid"/>
    <s v="pCHQ1"/>
    <s v="AP010805.1"/>
    <n v="148142"/>
    <n v="150145"/>
    <s v="-"/>
    <m/>
    <x v="0"/>
    <m/>
    <m/>
    <s v="traG"/>
    <m/>
    <s v="SJA_P1-01800"/>
    <n v="2004"/>
    <m/>
    <m/>
  </r>
  <r>
    <x v="1"/>
    <x v="1"/>
    <x v="0"/>
    <s v="Primary Assembly"/>
    <s v="plasmid"/>
    <s v="pCHQ1"/>
    <s v="AP010805.1"/>
    <n v="148142"/>
    <n v="150145"/>
    <s v="-"/>
    <s v="BAI99132.1"/>
    <x v="0"/>
    <m/>
    <s v="conjugal transfer protein TraG"/>
    <s v="traG"/>
    <m/>
    <s v="SJA_P1-01800"/>
    <n v="2004"/>
    <n v="667"/>
    <m/>
  </r>
  <r>
    <x v="0"/>
    <x v="0"/>
    <x v="0"/>
    <s v="Primary Assembly"/>
    <s v="chromosome"/>
    <n v="2"/>
    <s v="AP010804.1"/>
    <n v="149107"/>
    <n v="150030"/>
    <s v="-"/>
    <m/>
    <x v="0"/>
    <m/>
    <m/>
    <m/>
    <m/>
    <s v="SJA_C2-01260"/>
    <n v="924"/>
    <m/>
    <m/>
  </r>
  <r>
    <x v="1"/>
    <x v="1"/>
    <x v="0"/>
    <s v="Primary Assembly"/>
    <s v="chromosome"/>
    <n v="2"/>
    <s v="AP010804.1"/>
    <n v="149107"/>
    <n v="150030"/>
    <s v="-"/>
    <s v="BAI98489.1"/>
    <x v="0"/>
    <m/>
    <s v="putative membrane protein"/>
    <m/>
    <m/>
    <s v="SJA_C2-01260"/>
    <n v="924"/>
    <n v="307"/>
    <m/>
  </r>
  <r>
    <x v="0"/>
    <x v="0"/>
    <x v="0"/>
    <s v="Primary Assembly"/>
    <s v="chromosome"/>
    <n v="1"/>
    <s v="AP010803.1"/>
    <n v="149239"/>
    <n v="151038"/>
    <s v="+"/>
    <m/>
    <x v="0"/>
    <m/>
    <m/>
    <s v="bcd"/>
    <m/>
    <s v="SJA_C1-01450"/>
    <n v="1800"/>
    <m/>
    <m/>
  </r>
  <r>
    <x v="1"/>
    <x v="1"/>
    <x v="0"/>
    <s v="Primary Assembly"/>
    <s v="chromosome"/>
    <n v="1"/>
    <s v="AP010803.1"/>
    <n v="149239"/>
    <n v="151038"/>
    <s v="+"/>
    <s v="BAI94979.1"/>
    <x v="0"/>
    <m/>
    <s v="butyryl-CoA dehydrogenase"/>
    <s v="bcd"/>
    <m/>
    <s v="SJA_C1-01450"/>
    <n v="1800"/>
    <n v="599"/>
    <m/>
  </r>
  <r>
    <x v="0"/>
    <x v="0"/>
    <x v="0"/>
    <s v="Primary Assembly"/>
    <s v="chromosome"/>
    <n v="2"/>
    <s v="AP010804.1"/>
    <n v="150075"/>
    <n v="150776"/>
    <s v="+"/>
    <m/>
    <x v="0"/>
    <m/>
    <m/>
    <m/>
    <m/>
    <s v="SJA_C2-01270"/>
    <n v="702"/>
    <m/>
    <m/>
  </r>
  <r>
    <x v="1"/>
    <x v="1"/>
    <x v="0"/>
    <s v="Primary Assembly"/>
    <s v="chromosome"/>
    <n v="2"/>
    <s v="AP010804.1"/>
    <n v="150075"/>
    <n v="150776"/>
    <s v="+"/>
    <s v="BAI98490.1"/>
    <x v="0"/>
    <m/>
    <s v="TetR-family transcriptional regulator"/>
    <m/>
    <m/>
    <s v="SJA_C2-01270"/>
    <n v="702"/>
    <n v="233"/>
    <m/>
  </r>
  <r>
    <x v="0"/>
    <x v="0"/>
    <x v="0"/>
    <s v="Primary Assembly"/>
    <s v="plasmid"/>
    <s v="pCHQ1"/>
    <s v="AP010805.1"/>
    <n v="150171"/>
    <n v="151910"/>
    <s v="-"/>
    <m/>
    <x v="0"/>
    <m/>
    <m/>
    <s v="traI"/>
    <m/>
    <s v="SJA_P1-01810"/>
    <n v="1740"/>
    <m/>
    <m/>
  </r>
  <r>
    <x v="1"/>
    <x v="1"/>
    <x v="0"/>
    <s v="Primary Assembly"/>
    <s v="plasmid"/>
    <s v="pCHQ1"/>
    <s v="AP010805.1"/>
    <n v="150171"/>
    <n v="151910"/>
    <s v="-"/>
    <s v="BAI99133.1"/>
    <x v="0"/>
    <m/>
    <s v="conjugal transfer protein TraI"/>
    <s v="traI"/>
    <m/>
    <s v="SJA_P1-01810"/>
    <n v="1740"/>
    <n v="579"/>
    <m/>
  </r>
  <r>
    <x v="0"/>
    <x v="0"/>
    <x v="0"/>
    <s v="Primary Assembly"/>
    <s v="chromosome"/>
    <n v="2"/>
    <s v="AP010804.1"/>
    <n v="151027"/>
    <n v="152022"/>
    <s v="+"/>
    <m/>
    <x v="0"/>
    <m/>
    <m/>
    <m/>
    <m/>
    <s v="SJA_C2-01280"/>
    <n v="996"/>
    <m/>
    <m/>
  </r>
  <r>
    <x v="1"/>
    <x v="1"/>
    <x v="0"/>
    <s v="Primary Assembly"/>
    <s v="chromosome"/>
    <n v="2"/>
    <s v="AP010804.1"/>
    <n v="151027"/>
    <n v="152022"/>
    <s v="+"/>
    <s v="BAI98491.1"/>
    <x v="0"/>
    <m/>
    <s v="sterol desaturase"/>
    <m/>
    <m/>
    <s v="SJA_C2-01280"/>
    <n v="996"/>
    <n v="331"/>
    <m/>
  </r>
  <r>
    <x v="0"/>
    <x v="0"/>
    <x v="0"/>
    <s v="Primary Assembly"/>
    <s v="chromosome"/>
    <n v="1"/>
    <s v="AP010803.1"/>
    <n v="151051"/>
    <n v="152052"/>
    <s v="+"/>
    <m/>
    <x v="0"/>
    <m/>
    <m/>
    <m/>
    <m/>
    <s v="SJA_C1-01460"/>
    <n v="1002"/>
    <m/>
    <m/>
  </r>
  <r>
    <x v="1"/>
    <x v="1"/>
    <x v="0"/>
    <s v="Primary Assembly"/>
    <s v="chromosome"/>
    <n v="1"/>
    <s v="AP010803.1"/>
    <n v="151051"/>
    <n v="152052"/>
    <s v="+"/>
    <s v="BAI94980.1"/>
    <x v="0"/>
    <m/>
    <s v="putative NADP-dependent oxidoreductase"/>
    <m/>
    <m/>
    <s v="SJA_C1-01460"/>
    <n v="1002"/>
    <n v="333"/>
    <m/>
  </r>
  <r>
    <x v="0"/>
    <x v="0"/>
    <x v="0"/>
    <s v="Primary Assembly"/>
    <s v="chromosome"/>
    <n v="2"/>
    <s v="AP010804.1"/>
    <n v="152054"/>
    <n v="152662"/>
    <s v="+"/>
    <m/>
    <x v="0"/>
    <m/>
    <m/>
    <m/>
    <m/>
    <s v="SJA_C2-01290"/>
    <n v="609"/>
    <m/>
    <m/>
  </r>
  <r>
    <x v="1"/>
    <x v="1"/>
    <x v="0"/>
    <s v="Primary Assembly"/>
    <s v="chromosome"/>
    <n v="2"/>
    <s v="AP010804.1"/>
    <n v="152054"/>
    <n v="152662"/>
    <s v="+"/>
    <s v="BAI98492.1"/>
    <x v="0"/>
    <m/>
    <s v="hypothetical protein"/>
    <m/>
    <m/>
    <s v="SJA_C2-01290"/>
    <n v="609"/>
    <n v="202"/>
    <m/>
  </r>
  <r>
    <x v="0"/>
    <x v="0"/>
    <x v="0"/>
    <s v="Primary Assembly"/>
    <s v="chromosome"/>
    <n v="1"/>
    <s v="AP010803.1"/>
    <n v="152069"/>
    <n v="153634"/>
    <s v="+"/>
    <m/>
    <x v="0"/>
    <m/>
    <m/>
    <m/>
    <m/>
    <s v="SJA_C1-01470"/>
    <n v="1566"/>
    <m/>
    <m/>
  </r>
  <r>
    <x v="1"/>
    <x v="1"/>
    <x v="0"/>
    <s v="Primary Assembly"/>
    <s v="chromosome"/>
    <n v="1"/>
    <s v="AP010803.1"/>
    <n v="152069"/>
    <n v="153634"/>
    <s v="+"/>
    <s v="BAI94981.1"/>
    <x v="0"/>
    <m/>
    <s v="4-coumarate-CoA ligase"/>
    <m/>
    <m/>
    <s v="SJA_C1-01470"/>
    <n v="1566"/>
    <n v="521"/>
    <m/>
  </r>
  <r>
    <x v="0"/>
    <x v="0"/>
    <x v="0"/>
    <s v="Primary Assembly"/>
    <s v="plasmid"/>
    <s v="pCHQ1"/>
    <s v="AP010805.1"/>
    <n v="152155"/>
    <n v="152919"/>
    <s v="-"/>
    <m/>
    <x v="0"/>
    <m/>
    <m/>
    <m/>
    <m/>
    <s v="SJA_P1-01820"/>
    <n v="765"/>
    <m/>
    <m/>
  </r>
  <r>
    <x v="1"/>
    <x v="1"/>
    <x v="0"/>
    <s v="Primary Assembly"/>
    <s v="plasmid"/>
    <s v="pCHQ1"/>
    <s v="AP010805.1"/>
    <n v="152155"/>
    <n v="152919"/>
    <s v="-"/>
    <s v="BAI99134.1"/>
    <x v="0"/>
    <m/>
    <s v="putative transglycosylase"/>
    <m/>
    <m/>
    <s v="SJA_P1-01820"/>
    <n v="765"/>
    <n v="254"/>
    <m/>
  </r>
  <r>
    <x v="0"/>
    <x v="0"/>
    <x v="0"/>
    <s v="Primary Assembly"/>
    <s v="chromosome"/>
    <n v="2"/>
    <s v="AP010804.1"/>
    <n v="152706"/>
    <n v="153650"/>
    <s v="-"/>
    <m/>
    <x v="0"/>
    <m/>
    <m/>
    <m/>
    <m/>
    <s v="SJA_C2-01300"/>
    <n v="945"/>
    <m/>
    <m/>
  </r>
  <r>
    <x v="1"/>
    <x v="1"/>
    <x v="0"/>
    <s v="Primary Assembly"/>
    <s v="chromosome"/>
    <n v="2"/>
    <s v="AP010804.1"/>
    <n v="152706"/>
    <n v="153650"/>
    <s v="-"/>
    <s v="BAI98493.1"/>
    <x v="0"/>
    <m/>
    <s v="putative metallo-beta-lactamase"/>
    <m/>
    <m/>
    <s v="SJA_C2-01300"/>
    <n v="945"/>
    <n v="314"/>
    <m/>
  </r>
  <r>
    <x v="0"/>
    <x v="0"/>
    <x v="0"/>
    <s v="Primary Assembly"/>
    <s v="plasmid"/>
    <s v="pCHQ1"/>
    <s v="AP010805.1"/>
    <n v="152923"/>
    <n v="153270"/>
    <s v="-"/>
    <m/>
    <x v="0"/>
    <m/>
    <m/>
    <m/>
    <m/>
    <s v="SJA_P1-01830"/>
    <n v="348"/>
    <m/>
    <m/>
  </r>
  <r>
    <x v="1"/>
    <x v="1"/>
    <x v="0"/>
    <s v="Primary Assembly"/>
    <s v="plasmid"/>
    <s v="pCHQ1"/>
    <s v="AP010805.1"/>
    <n v="152923"/>
    <n v="153270"/>
    <s v="-"/>
    <s v="BAI99135.1"/>
    <x v="0"/>
    <m/>
    <s v="conserved hypothetical protein"/>
    <m/>
    <m/>
    <s v="SJA_P1-01830"/>
    <n v="348"/>
    <n v="115"/>
    <m/>
  </r>
  <r>
    <x v="0"/>
    <x v="0"/>
    <x v="0"/>
    <s v="Primary Assembly"/>
    <s v="plasmid"/>
    <s v="pCHQ1"/>
    <s v="AP010805.1"/>
    <n v="153317"/>
    <n v="153862"/>
    <s v="-"/>
    <m/>
    <x v="0"/>
    <m/>
    <m/>
    <s v="traF"/>
    <m/>
    <s v="SJA_P1-01840"/>
    <n v="546"/>
    <m/>
    <m/>
  </r>
  <r>
    <x v="1"/>
    <x v="1"/>
    <x v="0"/>
    <s v="Primary Assembly"/>
    <s v="plasmid"/>
    <s v="pCHQ1"/>
    <s v="AP010805.1"/>
    <n v="153317"/>
    <n v="153862"/>
    <s v="-"/>
    <s v="BAI99136.1"/>
    <x v="0"/>
    <m/>
    <s v="conjugal transfer protein TraF"/>
    <s v="traF"/>
    <m/>
    <s v="SJA_P1-01840"/>
    <n v="546"/>
    <n v="181"/>
    <m/>
  </r>
  <r>
    <x v="0"/>
    <x v="0"/>
    <x v="0"/>
    <s v="Primary Assembly"/>
    <s v="chromosome"/>
    <n v="2"/>
    <s v="AP010804.1"/>
    <n v="153805"/>
    <n v="156228"/>
    <s v="-"/>
    <m/>
    <x v="0"/>
    <m/>
    <m/>
    <m/>
    <m/>
    <s v="SJA_C2-01310"/>
    <n v="2424"/>
    <m/>
    <m/>
  </r>
  <r>
    <x v="1"/>
    <x v="1"/>
    <x v="0"/>
    <s v="Primary Assembly"/>
    <s v="chromosome"/>
    <n v="2"/>
    <s v="AP010804.1"/>
    <n v="153805"/>
    <n v="156228"/>
    <s v="-"/>
    <s v="BAI98494.1"/>
    <x v="0"/>
    <m/>
    <s v="TonB-dependent receptor-like protein"/>
    <m/>
    <m/>
    <s v="SJA_C2-01310"/>
    <n v="2424"/>
    <n v="807"/>
    <m/>
  </r>
  <r>
    <x v="0"/>
    <x v="0"/>
    <x v="0"/>
    <s v="Primary Assembly"/>
    <s v="chromosome"/>
    <n v="1"/>
    <s v="AP010803.1"/>
    <n v="153842"/>
    <n v="154756"/>
    <s v="+"/>
    <m/>
    <x v="0"/>
    <m/>
    <m/>
    <s v="fadB"/>
    <m/>
    <s v="SJA_C1-01480"/>
    <n v="915"/>
    <m/>
    <m/>
  </r>
  <r>
    <x v="1"/>
    <x v="1"/>
    <x v="0"/>
    <s v="Primary Assembly"/>
    <s v="chromosome"/>
    <n v="1"/>
    <s v="AP010803.1"/>
    <n v="153842"/>
    <n v="154756"/>
    <s v="+"/>
    <s v="BAI94982.1"/>
    <x v="0"/>
    <m/>
    <s v="3-hydroxyacyl-CoA dehydrogenase"/>
    <s v="fadB"/>
    <m/>
    <s v="SJA_C1-01480"/>
    <n v="915"/>
    <n v="304"/>
    <m/>
  </r>
  <r>
    <x v="0"/>
    <x v="0"/>
    <x v="0"/>
    <s v="Primary Assembly"/>
    <s v="plasmid"/>
    <s v="pCHQ1"/>
    <s v="AP010805.1"/>
    <n v="153859"/>
    <n v="154377"/>
    <s v="-"/>
    <m/>
    <x v="0"/>
    <m/>
    <m/>
    <m/>
    <m/>
    <s v="SJA_P1-01850"/>
    <n v="519"/>
    <m/>
    <m/>
  </r>
  <r>
    <x v="1"/>
    <x v="1"/>
    <x v="0"/>
    <s v="Primary Assembly"/>
    <s v="plasmid"/>
    <s v="pCHQ1"/>
    <s v="AP010805.1"/>
    <n v="153859"/>
    <n v="154377"/>
    <s v="-"/>
    <s v="BAI99137.1"/>
    <x v="0"/>
    <m/>
    <s v="hypothetical protein"/>
    <m/>
    <m/>
    <s v="SJA_P1-01850"/>
    <n v="519"/>
    <n v="172"/>
    <m/>
  </r>
  <r>
    <x v="0"/>
    <x v="0"/>
    <x v="0"/>
    <s v="Primary Assembly"/>
    <s v="plasmid"/>
    <s v="pCHQ1"/>
    <s v="AP010805.1"/>
    <n v="154374"/>
    <n v="154628"/>
    <s v="-"/>
    <m/>
    <x v="0"/>
    <m/>
    <m/>
    <m/>
    <m/>
    <s v="SJA_P1-01860"/>
    <n v="255"/>
    <m/>
    <m/>
  </r>
  <r>
    <x v="1"/>
    <x v="1"/>
    <x v="0"/>
    <s v="Primary Assembly"/>
    <s v="plasmid"/>
    <s v="pCHQ1"/>
    <s v="AP010805.1"/>
    <n v="154374"/>
    <n v="154628"/>
    <s v="-"/>
    <s v="BAI99138.1"/>
    <x v="0"/>
    <m/>
    <s v="hypothetical protein"/>
    <m/>
    <m/>
    <s v="SJA_P1-01860"/>
    <n v="255"/>
    <n v="84"/>
    <m/>
  </r>
  <r>
    <x v="0"/>
    <x v="0"/>
    <x v="0"/>
    <s v="Primary Assembly"/>
    <s v="plasmid"/>
    <s v="pCHQ1"/>
    <s v="AP010805.1"/>
    <n v="154625"/>
    <n v="155263"/>
    <s v="-"/>
    <m/>
    <x v="0"/>
    <m/>
    <m/>
    <m/>
    <m/>
    <s v="SJA_P1-01870"/>
    <n v="639"/>
    <m/>
    <m/>
  </r>
  <r>
    <x v="1"/>
    <x v="1"/>
    <x v="0"/>
    <s v="Primary Assembly"/>
    <s v="plasmid"/>
    <s v="pCHQ1"/>
    <s v="AP010805.1"/>
    <n v="154625"/>
    <n v="155263"/>
    <s v="-"/>
    <s v="BAI99139.1"/>
    <x v="0"/>
    <m/>
    <s v="ParA-like protein"/>
    <m/>
    <m/>
    <s v="SJA_P1-01870"/>
    <n v="639"/>
    <n v="212"/>
    <m/>
  </r>
  <r>
    <x v="0"/>
    <x v="0"/>
    <x v="0"/>
    <s v="Primary Assembly"/>
    <s v="chromosome"/>
    <n v="1"/>
    <s v="AP010803.1"/>
    <n v="154790"/>
    <n v="155506"/>
    <s v="+"/>
    <m/>
    <x v="0"/>
    <m/>
    <m/>
    <m/>
    <m/>
    <s v="SJA_C1-01490"/>
    <n v="717"/>
    <m/>
    <m/>
  </r>
  <r>
    <x v="1"/>
    <x v="1"/>
    <x v="0"/>
    <s v="Primary Assembly"/>
    <s v="chromosome"/>
    <n v="1"/>
    <s v="AP010803.1"/>
    <n v="154790"/>
    <n v="155506"/>
    <s v="+"/>
    <s v="BAI94983.1"/>
    <x v="0"/>
    <m/>
    <s v="hypothetical protein"/>
    <m/>
    <m/>
    <s v="SJA_C1-01490"/>
    <n v="717"/>
    <n v="238"/>
    <m/>
  </r>
  <r>
    <x v="0"/>
    <x v="0"/>
    <x v="0"/>
    <s v="Primary Assembly"/>
    <s v="plasmid"/>
    <s v="pCHQ1"/>
    <s v="AP010805.1"/>
    <n v="155472"/>
    <n v="156359"/>
    <s v="-"/>
    <m/>
    <x v="0"/>
    <m/>
    <m/>
    <s v="repA"/>
    <m/>
    <s v="SJA_P1-01880"/>
    <n v="888"/>
    <m/>
    <m/>
  </r>
  <r>
    <x v="1"/>
    <x v="1"/>
    <x v="0"/>
    <s v="Primary Assembly"/>
    <s v="plasmid"/>
    <s v="pCHQ1"/>
    <s v="AP010805.1"/>
    <n v="155472"/>
    <n v="156359"/>
    <s v="-"/>
    <s v="BAI99140.1"/>
    <x v="0"/>
    <m/>
    <s v="possible replication protein A"/>
    <s v="repA"/>
    <m/>
    <s v="SJA_P1-01880"/>
    <n v="888"/>
    <n v="295"/>
    <m/>
  </r>
  <r>
    <x v="0"/>
    <x v="0"/>
    <x v="0"/>
    <s v="Primary Assembly"/>
    <s v="chromosome"/>
    <n v="1"/>
    <s v="AP010803.1"/>
    <n v="155644"/>
    <n v="157224"/>
    <s v="-"/>
    <m/>
    <x v="0"/>
    <m/>
    <m/>
    <m/>
    <m/>
    <s v="SJA_C1-01500"/>
    <n v="1581"/>
    <m/>
    <m/>
  </r>
  <r>
    <x v="1"/>
    <x v="1"/>
    <x v="0"/>
    <s v="Primary Assembly"/>
    <s v="chromosome"/>
    <n v="1"/>
    <s v="AP010803.1"/>
    <n v="155644"/>
    <n v="157224"/>
    <s v="-"/>
    <s v="BAI94984.1"/>
    <x v="0"/>
    <m/>
    <s v="hypothetical protein"/>
    <m/>
    <m/>
    <s v="SJA_C1-01500"/>
    <n v="1581"/>
    <n v="526"/>
    <m/>
  </r>
  <r>
    <x v="0"/>
    <x v="0"/>
    <x v="0"/>
    <s v="Primary Assembly"/>
    <s v="plasmid"/>
    <s v="pCHQ1"/>
    <s v="AP010805.1"/>
    <n v="156371"/>
    <n v="156646"/>
    <s v="-"/>
    <m/>
    <x v="0"/>
    <m/>
    <m/>
    <m/>
    <m/>
    <s v="SJA_P1-01890"/>
    <n v="276"/>
    <m/>
    <m/>
  </r>
  <r>
    <x v="1"/>
    <x v="1"/>
    <x v="0"/>
    <s v="Primary Assembly"/>
    <s v="plasmid"/>
    <s v="pCHQ1"/>
    <s v="AP010805.1"/>
    <n v="156371"/>
    <n v="156646"/>
    <s v="-"/>
    <s v="BAI99141.1"/>
    <x v="0"/>
    <m/>
    <s v="putative phage transcriptional regulator AlpA"/>
    <m/>
    <m/>
    <s v="SJA_P1-01890"/>
    <n v="276"/>
    <n v="91"/>
    <m/>
  </r>
  <r>
    <x v="0"/>
    <x v="0"/>
    <x v="0"/>
    <s v="Primary Assembly"/>
    <s v="chromosome"/>
    <n v="2"/>
    <s v="AP010804.1"/>
    <n v="156404"/>
    <n v="156949"/>
    <s v="-"/>
    <m/>
    <x v="0"/>
    <m/>
    <m/>
    <m/>
    <m/>
    <s v="SJA_C2-01320"/>
    <n v="546"/>
    <m/>
    <m/>
  </r>
  <r>
    <x v="1"/>
    <x v="1"/>
    <x v="0"/>
    <s v="Primary Assembly"/>
    <s v="chromosome"/>
    <n v="2"/>
    <s v="AP010804.1"/>
    <n v="156404"/>
    <n v="156949"/>
    <s v="-"/>
    <s v="BAI98495.1"/>
    <x v="0"/>
    <m/>
    <s v="hypothetical protein"/>
    <m/>
    <m/>
    <s v="SJA_C2-01320"/>
    <n v="546"/>
    <n v="181"/>
    <m/>
  </r>
  <r>
    <x v="0"/>
    <x v="0"/>
    <x v="0"/>
    <s v="Primary Assembly"/>
    <s v="plasmid"/>
    <s v="pCHQ1"/>
    <s v="AP010805.1"/>
    <n v="156774"/>
    <n v="157280"/>
    <s v="-"/>
    <m/>
    <x v="0"/>
    <m/>
    <m/>
    <m/>
    <m/>
    <s v="SJA_P1-01900"/>
    <n v="507"/>
    <m/>
    <m/>
  </r>
  <r>
    <x v="1"/>
    <x v="1"/>
    <x v="0"/>
    <s v="Primary Assembly"/>
    <s v="plasmid"/>
    <s v="pCHQ1"/>
    <s v="AP010805.1"/>
    <n v="156774"/>
    <n v="157280"/>
    <s v="-"/>
    <s v="BAI99142.1"/>
    <x v="0"/>
    <m/>
    <s v="conserved hypothetical protein"/>
    <m/>
    <m/>
    <s v="SJA_P1-01900"/>
    <n v="507"/>
    <n v="168"/>
    <m/>
  </r>
  <r>
    <x v="0"/>
    <x v="0"/>
    <x v="0"/>
    <s v="Primary Assembly"/>
    <s v="chromosome"/>
    <n v="2"/>
    <s v="AP010804.1"/>
    <n v="157026"/>
    <n v="158108"/>
    <s v="+"/>
    <m/>
    <x v="0"/>
    <m/>
    <m/>
    <m/>
    <m/>
    <s v="SJA_C2-01330"/>
    <n v="1083"/>
    <m/>
    <m/>
  </r>
  <r>
    <x v="1"/>
    <x v="1"/>
    <x v="0"/>
    <s v="Primary Assembly"/>
    <s v="chromosome"/>
    <n v="2"/>
    <s v="AP010804.1"/>
    <n v="157026"/>
    <n v="158108"/>
    <s v="+"/>
    <s v="BAI98496.1"/>
    <x v="0"/>
    <m/>
    <s v="ABC-type transport system periplasmic component"/>
    <m/>
    <m/>
    <s v="SJA_C2-01330"/>
    <n v="1083"/>
    <n v="360"/>
    <m/>
  </r>
  <r>
    <x v="0"/>
    <x v="0"/>
    <x v="0"/>
    <s v="Primary Assembly"/>
    <s v="plasmid"/>
    <s v="pCHQ1"/>
    <s v="AP010805.1"/>
    <n v="157660"/>
    <n v="157941"/>
    <s v="-"/>
    <m/>
    <x v="0"/>
    <m/>
    <m/>
    <m/>
    <m/>
    <s v="SJA_P1-01910"/>
    <n v="282"/>
    <m/>
    <m/>
  </r>
  <r>
    <x v="1"/>
    <x v="1"/>
    <x v="0"/>
    <s v="Primary Assembly"/>
    <s v="plasmid"/>
    <s v="pCHQ1"/>
    <s v="AP010805.1"/>
    <n v="157660"/>
    <n v="157941"/>
    <s v="-"/>
    <s v="BAI99143.1"/>
    <x v="0"/>
    <m/>
    <s v="conserved hypothetical protein"/>
    <m/>
    <m/>
    <s v="SJA_P1-01910"/>
    <n v="282"/>
    <n v="93"/>
    <m/>
  </r>
  <r>
    <x v="0"/>
    <x v="4"/>
    <x v="0"/>
    <s v="Primary Assembly"/>
    <s v="chromosome"/>
    <n v="1"/>
    <s v="AP010803.1"/>
    <n v="157695"/>
    <n v="157771"/>
    <s v="-"/>
    <m/>
    <x v="0"/>
    <m/>
    <m/>
    <m/>
    <m/>
    <s v="SJA_C1-t0040"/>
    <n v="77"/>
    <m/>
    <m/>
  </r>
  <r>
    <x v="3"/>
    <x v="3"/>
    <x v="0"/>
    <s v="Primary Assembly"/>
    <s v="chromosome"/>
    <n v="1"/>
    <s v="AP010803.1"/>
    <n v="157695"/>
    <n v="157771"/>
    <s v="-"/>
    <m/>
    <x v="0"/>
    <m/>
    <s v="tRNA-Thr"/>
    <m/>
    <m/>
    <s v="SJA_C1-t0040"/>
    <n v="77"/>
    <m/>
    <m/>
  </r>
  <r>
    <x v="0"/>
    <x v="0"/>
    <x v="0"/>
    <s v="Primary Assembly"/>
    <s v="chromosome"/>
    <n v="1"/>
    <s v="AP010803.1"/>
    <n v="157849"/>
    <n v="158019"/>
    <s v="+"/>
    <m/>
    <x v="0"/>
    <m/>
    <m/>
    <m/>
    <m/>
    <s v="SJA_C1-01510"/>
    <n v="171"/>
    <m/>
    <m/>
  </r>
  <r>
    <x v="1"/>
    <x v="1"/>
    <x v="0"/>
    <s v="Primary Assembly"/>
    <s v="chromosome"/>
    <n v="1"/>
    <s v="AP010803.1"/>
    <n v="157849"/>
    <n v="158019"/>
    <s v="+"/>
    <s v="BAI94985.1"/>
    <x v="0"/>
    <m/>
    <s v="hypothetical protein"/>
    <m/>
    <m/>
    <s v="SJA_C1-01510"/>
    <n v="171"/>
    <n v="56"/>
    <m/>
  </r>
  <r>
    <x v="0"/>
    <x v="0"/>
    <x v="0"/>
    <s v="Primary Assembly"/>
    <s v="chromosome"/>
    <n v="1"/>
    <s v="AP010803.1"/>
    <n v="158030"/>
    <n v="159811"/>
    <s v="-"/>
    <m/>
    <x v="0"/>
    <m/>
    <m/>
    <s v="pepP"/>
    <m/>
    <s v="SJA_C1-01520"/>
    <n v="1782"/>
    <m/>
    <m/>
  </r>
  <r>
    <x v="1"/>
    <x v="1"/>
    <x v="0"/>
    <s v="Primary Assembly"/>
    <s v="chromosome"/>
    <n v="1"/>
    <s v="AP010803.1"/>
    <n v="158030"/>
    <n v="159811"/>
    <s v="-"/>
    <s v="BAI94986.1"/>
    <x v="0"/>
    <m/>
    <s v="Xaa-Pro aminopeptidase"/>
    <s v="pepP"/>
    <m/>
    <s v="SJA_C1-01520"/>
    <n v="1782"/>
    <n v="593"/>
    <m/>
  </r>
  <r>
    <x v="0"/>
    <x v="0"/>
    <x v="0"/>
    <s v="Primary Assembly"/>
    <s v="plasmid"/>
    <s v="pCHQ1"/>
    <s v="AP010805.1"/>
    <n v="158045"/>
    <n v="158287"/>
    <s v="-"/>
    <m/>
    <x v="0"/>
    <m/>
    <m/>
    <m/>
    <m/>
    <s v="SJA_P1-01920"/>
    <n v="243"/>
    <m/>
    <m/>
  </r>
  <r>
    <x v="1"/>
    <x v="1"/>
    <x v="0"/>
    <s v="Primary Assembly"/>
    <s v="plasmid"/>
    <s v="pCHQ1"/>
    <s v="AP010805.1"/>
    <n v="158045"/>
    <n v="158287"/>
    <s v="-"/>
    <s v="BAI99144.1"/>
    <x v="0"/>
    <m/>
    <s v="Xre-family transcriptional regulator"/>
    <m/>
    <m/>
    <s v="SJA_P1-01920"/>
    <n v="243"/>
    <n v="80"/>
    <m/>
  </r>
  <r>
    <x v="0"/>
    <x v="0"/>
    <x v="0"/>
    <s v="Primary Assembly"/>
    <s v="chromosome"/>
    <n v="2"/>
    <s v="AP010804.1"/>
    <n v="158145"/>
    <n v="158960"/>
    <s v="+"/>
    <m/>
    <x v="0"/>
    <m/>
    <m/>
    <m/>
    <m/>
    <s v="SJA_C2-01340"/>
    <n v="816"/>
    <m/>
    <m/>
  </r>
  <r>
    <x v="1"/>
    <x v="1"/>
    <x v="0"/>
    <s v="Primary Assembly"/>
    <s v="chromosome"/>
    <n v="2"/>
    <s v="AP010804.1"/>
    <n v="158145"/>
    <n v="158960"/>
    <s v="+"/>
    <s v="BAI98497.1"/>
    <x v="0"/>
    <m/>
    <s v="ABC-type transport system permease component"/>
    <m/>
    <m/>
    <s v="SJA_C2-01340"/>
    <n v="816"/>
    <n v="271"/>
    <m/>
  </r>
  <r>
    <x v="0"/>
    <x v="0"/>
    <x v="0"/>
    <s v="Primary Assembly"/>
    <s v="plasmid"/>
    <s v="pCHQ1"/>
    <s v="AP010805.1"/>
    <n v="158474"/>
    <n v="158800"/>
    <s v="-"/>
    <m/>
    <x v="0"/>
    <m/>
    <m/>
    <m/>
    <m/>
    <s v="SJA_P1-01930"/>
    <n v="327"/>
    <m/>
    <m/>
  </r>
  <r>
    <x v="1"/>
    <x v="1"/>
    <x v="0"/>
    <s v="Primary Assembly"/>
    <s v="plasmid"/>
    <s v="pCHQ1"/>
    <s v="AP010805.1"/>
    <n v="158474"/>
    <n v="158800"/>
    <s v="-"/>
    <s v="BAI99145.1"/>
    <x v="0"/>
    <m/>
    <s v="conserved hypothetical protein"/>
    <m/>
    <m/>
    <s v="SJA_P1-01930"/>
    <n v="327"/>
    <n v="108"/>
    <m/>
  </r>
  <r>
    <x v="0"/>
    <x v="0"/>
    <x v="0"/>
    <s v="Primary Assembly"/>
    <s v="plasmid"/>
    <s v="pCHQ1"/>
    <s v="AP010805.1"/>
    <n v="158848"/>
    <n v="159000"/>
    <s v="+"/>
    <m/>
    <x v="0"/>
    <m/>
    <m/>
    <m/>
    <m/>
    <s v="SJA_P1-01940"/>
    <n v="153"/>
    <m/>
    <m/>
  </r>
  <r>
    <x v="1"/>
    <x v="1"/>
    <x v="0"/>
    <s v="Primary Assembly"/>
    <s v="plasmid"/>
    <s v="pCHQ1"/>
    <s v="AP010805.1"/>
    <n v="158848"/>
    <n v="159000"/>
    <s v="+"/>
    <s v="BAI99146.1"/>
    <x v="0"/>
    <m/>
    <s v="hypothetical protein"/>
    <m/>
    <m/>
    <s v="SJA_P1-01940"/>
    <n v="153"/>
    <n v="50"/>
    <m/>
  </r>
  <r>
    <x v="0"/>
    <x v="0"/>
    <x v="0"/>
    <s v="Primary Assembly"/>
    <s v="chromosome"/>
    <n v="2"/>
    <s v="AP010804.1"/>
    <n v="158957"/>
    <n v="159760"/>
    <s v="+"/>
    <m/>
    <x v="0"/>
    <m/>
    <m/>
    <m/>
    <m/>
    <s v="SJA_C2-01350"/>
    <n v="804"/>
    <m/>
    <m/>
  </r>
  <r>
    <x v="1"/>
    <x v="1"/>
    <x v="0"/>
    <s v="Primary Assembly"/>
    <s v="chromosome"/>
    <n v="2"/>
    <s v="AP010804.1"/>
    <n v="158957"/>
    <n v="159760"/>
    <s v="+"/>
    <s v="BAI98498.1"/>
    <x v="0"/>
    <m/>
    <s v="ABC-type transport system ATPase component"/>
    <m/>
    <m/>
    <s v="SJA_C2-01350"/>
    <n v="804"/>
    <n v="267"/>
    <m/>
  </r>
  <r>
    <x v="0"/>
    <x v="0"/>
    <x v="0"/>
    <s v="Primary Assembly"/>
    <s v="plasmid"/>
    <s v="pCHQ1"/>
    <s v="AP010805.1"/>
    <n v="159361"/>
    <n v="159804"/>
    <s v="-"/>
    <m/>
    <x v="0"/>
    <m/>
    <m/>
    <m/>
    <m/>
    <s v="SJA_P1-01950"/>
    <n v="444"/>
    <m/>
    <m/>
  </r>
  <r>
    <x v="1"/>
    <x v="1"/>
    <x v="0"/>
    <s v="Primary Assembly"/>
    <s v="plasmid"/>
    <s v="pCHQ1"/>
    <s v="AP010805.1"/>
    <n v="159361"/>
    <n v="159804"/>
    <s v="-"/>
    <s v="BAI99147.1"/>
    <x v="0"/>
    <m/>
    <s v="hypothetical protein"/>
    <m/>
    <m/>
    <s v="SJA_P1-01950"/>
    <n v="444"/>
    <n v="147"/>
    <m/>
  </r>
  <r>
    <x v="0"/>
    <x v="0"/>
    <x v="0"/>
    <s v="Primary Assembly"/>
    <s v="chromosome"/>
    <n v="2"/>
    <s v="AP010804.1"/>
    <n v="159753"/>
    <n v="160226"/>
    <s v="+"/>
    <m/>
    <x v="0"/>
    <m/>
    <m/>
    <s v="nikR"/>
    <m/>
    <s v="SJA_C2-01360"/>
    <n v="474"/>
    <m/>
    <m/>
  </r>
  <r>
    <x v="1"/>
    <x v="1"/>
    <x v="0"/>
    <s v="Primary Assembly"/>
    <s v="chromosome"/>
    <n v="2"/>
    <s v="AP010804.1"/>
    <n v="159753"/>
    <n v="160226"/>
    <s v="+"/>
    <s v="BAI98499.1"/>
    <x v="0"/>
    <m/>
    <s v="CopG-family transcriptional regulator"/>
    <s v="nikR"/>
    <m/>
    <s v="SJA_C2-01360"/>
    <n v="474"/>
    <n v="157"/>
    <m/>
  </r>
  <r>
    <x v="0"/>
    <x v="0"/>
    <x v="0"/>
    <s v="Primary Assembly"/>
    <s v="plasmid"/>
    <s v="pCHQ1"/>
    <s v="AP010805.1"/>
    <n v="159803"/>
    <n v="159973"/>
    <s v="+"/>
    <m/>
    <x v="0"/>
    <m/>
    <m/>
    <m/>
    <m/>
    <s v="SJA_P1-01960"/>
    <n v="171"/>
    <m/>
    <m/>
  </r>
  <r>
    <x v="1"/>
    <x v="1"/>
    <x v="0"/>
    <s v="Primary Assembly"/>
    <s v="plasmid"/>
    <s v="pCHQ1"/>
    <s v="AP010805.1"/>
    <n v="159803"/>
    <n v="159973"/>
    <s v="+"/>
    <s v="BAI99148.1"/>
    <x v="0"/>
    <m/>
    <s v="hypothetical protein"/>
    <m/>
    <m/>
    <s v="SJA_P1-01960"/>
    <n v="171"/>
    <n v="56"/>
    <m/>
  </r>
  <r>
    <x v="0"/>
    <x v="0"/>
    <x v="0"/>
    <s v="Primary Assembly"/>
    <s v="chromosome"/>
    <n v="1"/>
    <s v="AP010803.1"/>
    <n v="159905"/>
    <n v="161977"/>
    <s v="+"/>
    <m/>
    <x v="0"/>
    <m/>
    <m/>
    <s v="ptrB"/>
    <m/>
    <s v="SJA_C1-01530"/>
    <n v="2073"/>
    <m/>
    <m/>
  </r>
  <r>
    <x v="1"/>
    <x v="1"/>
    <x v="0"/>
    <s v="Primary Assembly"/>
    <s v="chromosome"/>
    <n v="1"/>
    <s v="AP010803.1"/>
    <n v="159905"/>
    <n v="161977"/>
    <s v="+"/>
    <s v="BAI94987.1"/>
    <x v="0"/>
    <m/>
    <s v="oligopeptidase B"/>
    <s v="ptrB"/>
    <m/>
    <s v="SJA_C1-01530"/>
    <n v="2073"/>
    <n v="690"/>
    <m/>
  </r>
  <r>
    <x v="0"/>
    <x v="0"/>
    <x v="0"/>
    <s v="Primary Assembly"/>
    <s v="plasmid"/>
    <s v="pCHQ1"/>
    <s v="AP010805.1"/>
    <n v="159946"/>
    <n v="160227"/>
    <s v="-"/>
    <m/>
    <x v="0"/>
    <m/>
    <m/>
    <m/>
    <m/>
    <s v="SJA_P1-01970"/>
    <n v="282"/>
    <m/>
    <m/>
  </r>
  <r>
    <x v="1"/>
    <x v="1"/>
    <x v="0"/>
    <s v="Primary Assembly"/>
    <s v="plasmid"/>
    <s v="pCHQ1"/>
    <s v="AP010805.1"/>
    <n v="159946"/>
    <n v="160227"/>
    <s v="-"/>
    <s v="BAI99149.1"/>
    <x v="0"/>
    <m/>
    <s v="hypothetical protein"/>
    <m/>
    <m/>
    <s v="SJA_P1-01970"/>
    <n v="282"/>
    <n v="93"/>
    <m/>
  </r>
  <r>
    <x v="0"/>
    <x v="0"/>
    <x v="0"/>
    <s v="Primary Assembly"/>
    <s v="chromosome"/>
    <n v="2"/>
    <s v="AP010804.1"/>
    <n v="160223"/>
    <n v="161047"/>
    <s v="+"/>
    <m/>
    <x v="0"/>
    <m/>
    <m/>
    <m/>
    <m/>
    <s v="SJA_C2-01370"/>
    <n v="825"/>
    <m/>
    <m/>
  </r>
  <r>
    <x v="1"/>
    <x v="1"/>
    <x v="0"/>
    <s v="Primary Assembly"/>
    <s v="chromosome"/>
    <n v="2"/>
    <s v="AP010804.1"/>
    <n v="160223"/>
    <n v="161047"/>
    <s v="+"/>
    <s v="BAI98500.1"/>
    <x v="0"/>
    <m/>
    <s v="conserved hypothetical protein"/>
    <m/>
    <m/>
    <s v="SJA_C2-01370"/>
    <n v="825"/>
    <n v="274"/>
    <m/>
  </r>
  <r>
    <x v="0"/>
    <x v="0"/>
    <x v="0"/>
    <s v="Primary Assembly"/>
    <s v="plasmid"/>
    <s v="pCHQ1"/>
    <s v="AP010805.1"/>
    <n v="160427"/>
    <n v="160636"/>
    <s v="+"/>
    <m/>
    <x v="0"/>
    <m/>
    <m/>
    <m/>
    <m/>
    <s v="SJA_P1-01980"/>
    <n v="210"/>
    <m/>
    <m/>
  </r>
  <r>
    <x v="1"/>
    <x v="1"/>
    <x v="0"/>
    <s v="Primary Assembly"/>
    <s v="plasmid"/>
    <s v="pCHQ1"/>
    <s v="AP010805.1"/>
    <n v="160427"/>
    <n v="160636"/>
    <s v="+"/>
    <s v="BAI99150.1"/>
    <x v="0"/>
    <m/>
    <s v="hypothetical protein"/>
    <m/>
    <m/>
    <s v="SJA_P1-01980"/>
    <n v="210"/>
    <n v="69"/>
    <m/>
  </r>
  <r>
    <x v="0"/>
    <x v="0"/>
    <x v="0"/>
    <s v="Primary Assembly"/>
    <s v="plasmid"/>
    <s v="pCHQ1"/>
    <s v="AP010805.1"/>
    <n v="160710"/>
    <n v="161633"/>
    <s v="-"/>
    <m/>
    <x v="0"/>
    <m/>
    <m/>
    <m/>
    <m/>
    <s v="SJA_P1-01990"/>
    <n v="924"/>
    <m/>
    <m/>
  </r>
  <r>
    <x v="1"/>
    <x v="1"/>
    <x v="0"/>
    <s v="Primary Assembly"/>
    <s v="plasmid"/>
    <s v="pCHQ1"/>
    <s v="AP010805.1"/>
    <n v="160710"/>
    <n v="161633"/>
    <s v="-"/>
    <s v="BAI99151.1"/>
    <x v="0"/>
    <m/>
    <s v="hypothetical protein"/>
    <m/>
    <m/>
    <s v="SJA_P1-01990"/>
    <n v="924"/>
    <n v="307"/>
    <m/>
  </r>
  <r>
    <x v="0"/>
    <x v="0"/>
    <x v="0"/>
    <s v="Primary Assembly"/>
    <s v="chromosome"/>
    <n v="2"/>
    <s v="AP010804.1"/>
    <n v="161156"/>
    <n v="161791"/>
    <s v="+"/>
    <m/>
    <x v="0"/>
    <m/>
    <m/>
    <m/>
    <m/>
    <s v="SJA_C2-01380"/>
    <n v="636"/>
    <m/>
    <m/>
  </r>
  <r>
    <x v="1"/>
    <x v="1"/>
    <x v="0"/>
    <s v="Primary Assembly"/>
    <s v="chromosome"/>
    <n v="2"/>
    <s v="AP010804.1"/>
    <n v="161156"/>
    <n v="161791"/>
    <s v="+"/>
    <s v="BAI98501.1"/>
    <x v="0"/>
    <m/>
    <s v="conserved hypothetical protein"/>
    <m/>
    <m/>
    <s v="SJA_C2-01380"/>
    <n v="636"/>
    <n v="211"/>
    <m/>
  </r>
  <r>
    <x v="0"/>
    <x v="0"/>
    <x v="0"/>
    <s v="Primary Assembly"/>
    <s v="chromosome"/>
    <n v="2"/>
    <s v="AP010804.1"/>
    <n v="161788"/>
    <n v="165384"/>
    <s v="+"/>
    <m/>
    <x v="0"/>
    <m/>
    <m/>
    <m/>
    <m/>
    <s v="SJA_C2-01390"/>
    <n v="3597"/>
    <m/>
    <m/>
  </r>
  <r>
    <x v="1"/>
    <x v="1"/>
    <x v="0"/>
    <s v="Primary Assembly"/>
    <s v="chromosome"/>
    <n v="2"/>
    <s v="AP010804.1"/>
    <n v="161788"/>
    <n v="165384"/>
    <s v="+"/>
    <s v="BAI98502.1"/>
    <x v="0"/>
    <m/>
    <s v="putative allophanate hydrolase subunit 2/urea carboxylase"/>
    <m/>
    <m/>
    <s v="SJA_C2-01390"/>
    <n v="3597"/>
    <n v="1198"/>
    <m/>
  </r>
  <r>
    <x v="0"/>
    <x v="0"/>
    <x v="0"/>
    <s v="Primary Assembly"/>
    <s v="plasmid"/>
    <s v="pCHQ1"/>
    <s v="AP010805.1"/>
    <n v="161927"/>
    <n v="162961"/>
    <s v="-"/>
    <m/>
    <x v="0"/>
    <m/>
    <m/>
    <m/>
    <m/>
    <s v="SJA_P1-02000"/>
    <n v="1035"/>
    <m/>
    <m/>
  </r>
  <r>
    <x v="1"/>
    <x v="1"/>
    <x v="0"/>
    <s v="Primary Assembly"/>
    <s v="plasmid"/>
    <s v="pCHQ1"/>
    <s v="AP010805.1"/>
    <n v="161927"/>
    <n v="162961"/>
    <s v="-"/>
    <s v="BAI99152.1"/>
    <x v="0"/>
    <m/>
    <s v="hypothetical protein"/>
    <m/>
    <m/>
    <s v="SJA_P1-02000"/>
    <n v="1035"/>
    <n v="344"/>
    <m/>
  </r>
  <r>
    <x v="0"/>
    <x v="0"/>
    <x v="0"/>
    <s v="Primary Assembly"/>
    <s v="chromosome"/>
    <n v="1"/>
    <s v="AP010803.1"/>
    <n v="162047"/>
    <n v="162445"/>
    <s v="+"/>
    <m/>
    <x v="0"/>
    <m/>
    <m/>
    <m/>
    <m/>
    <s v="SJA_C1-01540"/>
    <n v="399"/>
    <m/>
    <m/>
  </r>
  <r>
    <x v="1"/>
    <x v="1"/>
    <x v="0"/>
    <s v="Primary Assembly"/>
    <s v="chromosome"/>
    <n v="1"/>
    <s v="AP010803.1"/>
    <n v="162047"/>
    <n v="162445"/>
    <s v="+"/>
    <s v="BAI94988.1"/>
    <x v="0"/>
    <m/>
    <s v="putative thioesterase"/>
    <m/>
    <m/>
    <s v="SJA_C1-01540"/>
    <n v="399"/>
    <n v="132"/>
    <m/>
  </r>
  <r>
    <x v="0"/>
    <x v="0"/>
    <x v="0"/>
    <s v="Primary Assembly"/>
    <s v="chromosome"/>
    <n v="1"/>
    <s v="AP010803.1"/>
    <n v="162534"/>
    <n v="163514"/>
    <s v="-"/>
    <m/>
    <x v="0"/>
    <m/>
    <m/>
    <s v="terC"/>
    <m/>
    <s v="SJA_C1-01550"/>
    <n v="981"/>
    <m/>
    <m/>
  </r>
  <r>
    <x v="1"/>
    <x v="1"/>
    <x v="0"/>
    <s v="Primary Assembly"/>
    <s v="chromosome"/>
    <n v="1"/>
    <s v="AP010803.1"/>
    <n v="162534"/>
    <n v="163514"/>
    <s v="-"/>
    <s v="BAI94989.1"/>
    <x v="0"/>
    <m/>
    <s v="tellurite resistance protein TerC"/>
    <s v="terC"/>
    <m/>
    <s v="SJA_C1-01550"/>
    <n v="981"/>
    <n v="326"/>
    <m/>
  </r>
  <r>
    <x v="0"/>
    <x v="0"/>
    <x v="0"/>
    <s v="Primary Assembly"/>
    <s v="plasmid"/>
    <s v="pCHQ1"/>
    <s v="AP010805.1"/>
    <n v="162961"/>
    <n v="167298"/>
    <s v="-"/>
    <m/>
    <x v="0"/>
    <m/>
    <m/>
    <m/>
    <m/>
    <s v="SJA_P1-02010"/>
    <n v="4338"/>
    <m/>
    <m/>
  </r>
  <r>
    <x v="1"/>
    <x v="1"/>
    <x v="0"/>
    <s v="Primary Assembly"/>
    <s v="plasmid"/>
    <s v="pCHQ1"/>
    <s v="AP010805.1"/>
    <n v="162961"/>
    <n v="167298"/>
    <s v="-"/>
    <s v="BAI99153.1"/>
    <x v="0"/>
    <m/>
    <s v="putative methylase/helicase"/>
    <m/>
    <m/>
    <s v="SJA_P1-02010"/>
    <n v="4338"/>
    <n v="1445"/>
    <m/>
  </r>
  <r>
    <x v="0"/>
    <x v="0"/>
    <x v="0"/>
    <s v="Primary Assembly"/>
    <s v="chromosome"/>
    <n v="1"/>
    <s v="AP010803.1"/>
    <n v="163894"/>
    <n v="165753"/>
    <s v="-"/>
    <m/>
    <x v="0"/>
    <m/>
    <m/>
    <m/>
    <m/>
    <s v="SJA_C1-01560"/>
    <n v="1860"/>
    <m/>
    <m/>
  </r>
  <r>
    <x v="1"/>
    <x v="1"/>
    <x v="0"/>
    <s v="Primary Assembly"/>
    <s v="chromosome"/>
    <n v="1"/>
    <s v="AP010803.1"/>
    <n v="163894"/>
    <n v="165753"/>
    <s v="-"/>
    <s v="BAI94990.1"/>
    <x v="0"/>
    <m/>
    <s v="ATP-binding cassette protein"/>
    <m/>
    <m/>
    <s v="SJA_C1-01560"/>
    <n v="1860"/>
    <n v="619"/>
    <m/>
  </r>
  <r>
    <x v="0"/>
    <x v="0"/>
    <x v="0"/>
    <s v="Primary Assembly"/>
    <s v="chromosome"/>
    <n v="2"/>
    <s v="AP010804.1"/>
    <n v="165381"/>
    <n v="167150"/>
    <s v="+"/>
    <m/>
    <x v="0"/>
    <m/>
    <m/>
    <m/>
    <m/>
    <s v="SJA_C2-01400"/>
    <n v="1770"/>
    <m/>
    <m/>
  </r>
  <r>
    <x v="1"/>
    <x v="1"/>
    <x v="0"/>
    <s v="Primary Assembly"/>
    <s v="chromosome"/>
    <n v="2"/>
    <s v="AP010804.1"/>
    <n v="165381"/>
    <n v="167150"/>
    <s v="+"/>
    <s v="BAI98503.1"/>
    <x v="0"/>
    <m/>
    <s v="putative amidase"/>
    <m/>
    <m/>
    <s v="SJA_C2-01400"/>
    <n v="1770"/>
    <n v="589"/>
    <m/>
  </r>
  <r>
    <x v="0"/>
    <x v="0"/>
    <x v="0"/>
    <s v="Primary Assembly"/>
    <s v="chromosome"/>
    <n v="1"/>
    <s v="AP010803.1"/>
    <n v="165909"/>
    <n v="166748"/>
    <s v="-"/>
    <m/>
    <x v="0"/>
    <m/>
    <m/>
    <s v="dapD"/>
    <m/>
    <s v="SJA_C1-01570"/>
    <n v="840"/>
    <m/>
    <m/>
  </r>
  <r>
    <x v="1"/>
    <x v="1"/>
    <x v="0"/>
    <s v="Primary Assembly"/>
    <s v="chromosome"/>
    <n v="1"/>
    <s v="AP010803.1"/>
    <n v="165909"/>
    <n v="166748"/>
    <s v="-"/>
    <s v="BAI94991.1"/>
    <x v="0"/>
    <m/>
    <s v="2,3,4,5-tetrahydropyridine-2-carboxylate N-succinyltransferase"/>
    <s v="dapD"/>
    <m/>
    <s v="SJA_C1-01570"/>
    <n v="840"/>
    <n v="279"/>
    <m/>
  </r>
  <r>
    <x v="0"/>
    <x v="0"/>
    <x v="0"/>
    <s v="Primary Assembly"/>
    <s v="chromosome"/>
    <n v="1"/>
    <s v="AP010803.1"/>
    <n v="166745"/>
    <n v="167416"/>
    <s v="-"/>
    <m/>
    <x v="0"/>
    <m/>
    <m/>
    <m/>
    <m/>
    <s v="SJA_C1-01580"/>
    <n v="672"/>
    <m/>
    <m/>
  </r>
  <r>
    <x v="1"/>
    <x v="1"/>
    <x v="0"/>
    <s v="Primary Assembly"/>
    <s v="chromosome"/>
    <n v="1"/>
    <s v="AP010803.1"/>
    <n v="166745"/>
    <n v="167416"/>
    <s v="-"/>
    <s v="BAI94992.1"/>
    <x v="0"/>
    <m/>
    <s v="putative hydrolase"/>
    <m/>
    <m/>
    <s v="SJA_C1-01580"/>
    <n v="672"/>
    <n v="223"/>
    <m/>
  </r>
  <r>
    <x v="0"/>
    <x v="0"/>
    <x v="0"/>
    <s v="Primary Assembly"/>
    <s v="chromosome"/>
    <n v="2"/>
    <s v="AP010804.1"/>
    <n v="167153"/>
    <n v="168079"/>
    <s v="+"/>
    <m/>
    <x v="0"/>
    <m/>
    <m/>
    <m/>
    <m/>
    <s v="SJA_C2-01410"/>
    <n v="927"/>
    <m/>
    <m/>
  </r>
  <r>
    <x v="1"/>
    <x v="1"/>
    <x v="0"/>
    <s v="Primary Assembly"/>
    <s v="chromosome"/>
    <n v="2"/>
    <s v="AP010804.1"/>
    <n v="167153"/>
    <n v="168079"/>
    <s v="+"/>
    <s v="BAI98504.1"/>
    <x v="0"/>
    <m/>
    <s v="conserved hypothetical protein"/>
    <m/>
    <m/>
    <s v="SJA_C2-01410"/>
    <n v="927"/>
    <n v="308"/>
    <m/>
  </r>
  <r>
    <x v="0"/>
    <x v="0"/>
    <x v="0"/>
    <s v="Primary Assembly"/>
    <s v="plasmid"/>
    <s v="pCHQ1"/>
    <s v="AP010805.1"/>
    <n v="167458"/>
    <n v="168459"/>
    <s v="-"/>
    <m/>
    <x v="0"/>
    <m/>
    <m/>
    <m/>
    <m/>
    <s v="SJA_P1-02020"/>
    <n v="1002"/>
    <m/>
    <m/>
  </r>
  <r>
    <x v="1"/>
    <x v="1"/>
    <x v="0"/>
    <s v="Primary Assembly"/>
    <s v="plasmid"/>
    <s v="pCHQ1"/>
    <s v="AP010805.1"/>
    <n v="167458"/>
    <n v="168459"/>
    <s v="-"/>
    <s v="BAI99154.1"/>
    <x v="0"/>
    <m/>
    <s v="hypothetical protein"/>
    <m/>
    <m/>
    <s v="SJA_P1-02020"/>
    <n v="1002"/>
    <n v="333"/>
    <m/>
  </r>
  <r>
    <x v="0"/>
    <x v="0"/>
    <x v="0"/>
    <s v="Primary Assembly"/>
    <s v="chromosome"/>
    <n v="1"/>
    <s v="AP010803.1"/>
    <n v="167646"/>
    <n v="168227"/>
    <s v="-"/>
    <m/>
    <x v="0"/>
    <m/>
    <m/>
    <m/>
    <m/>
    <s v="SJA_C1-01590"/>
    <n v="582"/>
    <m/>
    <m/>
  </r>
  <r>
    <x v="1"/>
    <x v="1"/>
    <x v="0"/>
    <s v="Primary Assembly"/>
    <s v="chromosome"/>
    <n v="1"/>
    <s v="AP010803.1"/>
    <n v="167646"/>
    <n v="168227"/>
    <s v="-"/>
    <s v="BAI94993.1"/>
    <x v="0"/>
    <m/>
    <s v="putative nucleotide-binding protein"/>
    <m/>
    <m/>
    <s v="SJA_C1-01590"/>
    <n v="582"/>
    <n v="193"/>
    <m/>
  </r>
  <r>
    <x v="0"/>
    <x v="0"/>
    <x v="0"/>
    <s v="Primary Assembly"/>
    <s v="chromosome"/>
    <n v="2"/>
    <s v="AP010804.1"/>
    <n v="168141"/>
    <n v="168473"/>
    <s v="-"/>
    <m/>
    <x v="0"/>
    <m/>
    <m/>
    <m/>
    <m/>
    <s v="SJA_C2-01420"/>
    <n v="333"/>
    <m/>
    <m/>
  </r>
  <r>
    <x v="1"/>
    <x v="1"/>
    <x v="0"/>
    <s v="Primary Assembly"/>
    <s v="chromosome"/>
    <n v="2"/>
    <s v="AP010804.1"/>
    <n v="168141"/>
    <n v="168473"/>
    <s v="-"/>
    <s v="BAI98505.1"/>
    <x v="0"/>
    <m/>
    <s v="hypothetical protein"/>
    <m/>
    <m/>
    <s v="SJA_C2-01420"/>
    <n v="333"/>
    <n v="110"/>
    <m/>
  </r>
  <r>
    <x v="0"/>
    <x v="0"/>
    <x v="0"/>
    <s v="Primary Assembly"/>
    <s v="chromosome"/>
    <n v="1"/>
    <s v="AP010803.1"/>
    <n v="168237"/>
    <n v="169718"/>
    <s v="-"/>
    <m/>
    <x v="0"/>
    <m/>
    <m/>
    <s v="crtQ"/>
    <m/>
    <s v="SJA_C1-01600"/>
    <n v="1482"/>
    <m/>
    <m/>
  </r>
  <r>
    <x v="1"/>
    <x v="1"/>
    <x v="0"/>
    <s v="Primary Assembly"/>
    <s v="chromosome"/>
    <n v="1"/>
    <s v="AP010803.1"/>
    <n v="168237"/>
    <n v="169718"/>
    <s v="-"/>
    <s v="BAI94994.1"/>
    <x v="0"/>
    <m/>
    <s v="zeta-carotene desaturase"/>
    <s v="crtQ"/>
    <m/>
    <s v="SJA_C1-01600"/>
    <n v="1482"/>
    <n v="493"/>
    <m/>
  </r>
  <r>
    <x v="0"/>
    <x v="0"/>
    <x v="0"/>
    <s v="Primary Assembly"/>
    <s v="chromosome"/>
    <n v="2"/>
    <s v="AP010804.1"/>
    <n v="168593"/>
    <n v="168946"/>
    <s v="-"/>
    <m/>
    <x v="0"/>
    <m/>
    <m/>
    <m/>
    <m/>
    <s v="SJA_C2-01430"/>
    <n v="354"/>
    <m/>
    <m/>
  </r>
  <r>
    <x v="1"/>
    <x v="1"/>
    <x v="0"/>
    <s v="Primary Assembly"/>
    <s v="chromosome"/>
    <n v="2"/>
    <s v="AP010804.1"/>
    <n v="168593"/>
    <n v="168946"/>
    <s v="-"/>
    <s v="BAI98506.1"/>
    <x v="0"/>
    <m/>
    <s v="hypothetical protein"/>
    <m/>
    <m/>
    <s v="SJA_C2-01430"/>
    <n v="354"/>
    <n v="117"/>
    <m/>
  </r>
  <r>
    <x v="0"/>
    <x v="0"/>
    <x v="0"/>
    <s v="Primary Assembly"/>
    <s v="plasmid"/>
    <s v="pCHQ1"/>
    <s v="AP010805.1"/>
    <n v="168688"/>
    <n v="169047"/>
    <s v="+"/>
    <m/>
    <x v="0"/>
    <m/>
    <m/>
    <m/>
    <m/>
    <s v="SJA_P1-02030"/>
    <n v="360"/>
    <m/>
    <m/>
  </r>
  <r>
    <x v="1"/>
    <x v="1"/>
    <x v="0"/>
    <s v="Primary Assembly"/>
    <s v="plasmid"/>
    <s v="pCHQ1"/>
    <s v="AP010805.1"/>
    <n v="168688"/>
    <n v="169047"/>
    <s v="+"/>
    <s v="BAI99155.1"/>
    <x v="0"/>
    <m/>
    <s v="hypothetical protein"/>
    <m/>
    <m/>
    <s v="SJA_P1-02030"/>
    <n v="360"/>
    <n v="119"/>
    <m/>
  </r>
  <r>
    <x v="0"/>
    <x v="0"/>
    <x v="0"/>
    <s v="Primary Assembly"/>
    <s v="chromosome"/>
    <n v="2"/>
    <s v="AP010804.1"/>
    <n v="168988"/>
    <n v="170556"/>
    <s v="-"/>
    <m/>
    <x v="0"/>
    <m/>
    <m/>
    <m/>
    <m/>
    <s v="SJA_C2-01440"/>
    <n v="1569"/>
    <m/>
    <m/>
  </r>
  <r>
    <x v="1"/>
    <x v="1"/>
    <x v="0"/>
    <s v="Primary Assembly"/>
    <s v="chromosome"/>
    <n v="2"/>
    <s v="AP010804.1"/>
    <n v="168988"/>
    <n v="170556"/>
    <s v="-"/>
    <s v="BAI98507.1"/>
    <x v="0"/>
    <m/>
    <s v="putative sulfotransferase"/>
    <m/>
    <m/>
    <s v="SJA_C2-01440"/>
    <n v="1569"/>
    <n v="522"/>
    <m/>
  </r>
  <r>
    <x v="0"/>
    <x v="0"/>
    <x v="0"/>
    <s v="Primary Assembly"/>
    <s v="plasmid"/>
    <s v="pCHQ1"/>
    <s v="AP010805.1"/>
    <n v="169054"/>
    <n v="169698"/>
    <s v="-"/>
    <m/>
    <x v="0"/>
    <m/>
    <m/>
    <m/>
    <m/>
    <s v="SJA_P1-02040"/>
    <n v="645"/>
    <m/>
    <m/>
  </r>
  <r>
    <x v="1"/>
    <x v="1"/>
    <x v="0"/>
    <s v="Primary Assembly"/>
    <s v="plasmid"/>
    <s v="pCHQ1"/>
    <s v="AP010805.1"/>
    <n v="169054"/>
    <n v="169698"/>
    <s v="-"/>
    <s v="BAI99156.1"/>
    <x v="0"/>
    <m/>
    <s v="hypothetical protein"/>
    <m/>
    <m/>
    <s v="SJA_P1-02040"/>
    <n v="645"/>
    <n v="214"/>
    <m/>
  </r>
  <r>
    <x v="0"/>
    <x v="0"/>
    <x v="0"/>
    <s v="Primary Assembly"/>
    <s v="plasmid"/>
    <s v="pCHQ1"/>
    <s v="AP010805.1"/>
    <n v="169691"/>
    <n v="170107"/>
    <s v="-"/>
    <m/>
    <x v="0"/>
    <m/>
    <m/>
    <m/>
    <m/>
    <s v="SJA_P1-02050"/>
    <n v="417"/>
    <m/>
    <m/>
  </r>
  <r>
    <x v="1"/>
    <x v="1"/>
    <x v="0"/>
    <s v="Primary Assembly"/>
    <s v="plasmid"/>
    <s v="pCHQ1"/>
    <s v="AP010805.1"/>
    <n v="169691"/>
    <n v="170107"/>
    <s v="-"/>
    <s v="BAI99157.1"/>
    <x v="0"/>
    <m/>
    <s v="hypothetical protein"/>
    <m/>
    <m/>
    <s v="SJA_P1-02050"/>
    <n v="417"/>
    <n v="138"/>
    <m/>
  </r>
  <r>
    <x v="0"/>
    <x v="0"/>
    <x v="0"/>
    <s v="Primary Assembly"/>
    <s v="chromosome"/>
    <n v="1"/>
    <s v="AP010803.1"/>
    <n v="169732"/>
    <n v="170892"/>
    <s v="-"/>
    <m/>
    <x v="0"/>
    <m/>
    <m/>
    <s v="crtY"/>
    <m/>
    <s v="SJA_C1-01610"/>
    <n v="1161"/>
    <m/>
    <m/>
  </r>
  <r>
    <x v="1"/>
    <x v="1"/>
    <x v="0"/>
    <s v="Primary Assembly"/>
    <s v="chromosome"/>
    <n v="1"/>
    <s v="AP010803.1"/>
    <n v="169732"/>
    <n v="170892"/>
    <s v="-"/>
    <s v="BAI94995.1"/>
    <x v="0"/>
    <m/>
    <s v="putative lycopene beta cyclase"/>
    <s v="crtY"/>
    <m/>
    <s v="SJA_C1-01610"/>
    <n v="1161"/>
    <n v="386"/>
    <m/>
  </r>
  <r>
    <x v="0"/>
    <x v="0"/>
    <x v="0"/>
    <s v="Primary Assembly"/>
    <s v="plasmid"/>
    <s v="pCHQ1"/>
    <s v="AP010805.1"/>
    <n v="170179"/>
    <n v="170451"/>
    <s v="-"/>
    <m/>
    <x v="0"/>
    <m/>
    <m/>
    <m/>
    <m/>
    <s v="SJA_P1-02060"/>
    <n v="273"/>
    <m/>
    <m/>
  </r>
  <r>
    <x v="1"/>
    <x v="1"/>
    <x v="0"/>
    <s v="Primary Assembly"/>
    <s v="plasmid"/>
    <s v="pCHQ1"/>
    <s v="AP010805.1"/>
    <n v="170179"/>
    <n v="170451"/>
    <s v="-"/>
    <s v="BAI99158.1"/>
    <x v="0"/>
    <m/>
    <s v="hypothetical protein"/>
    <m/>
    <m/>
    <s v="SJA_P1-02060"/>
    <n v="273"/>
    <n v="90"/>
    <m/>
  </r>
  <r>
    <x v="0"/>
    <x v="0"/>
    <x v="0"/>
    <s v="Primary Assembly"/>
    <s v="plasmid"/>
    <s v="pCHQ1"/>
    <s v="AP010805.1"/>
    <n v="170448"/>
    <n v="170861"/>
    <s v="-"/>
    <m/>
    <x v="0"/>
    <m/>
    <m/>
    <m/>
    <m/>
    <s v="SJA_P1-02070"/>
    <n v="414"/>
    <m/>
    <m/>
  </r>
  <r>
    <x v="1"/>
    <x v="1"/>
    <x v="0"/>
    <s v="Primary Assembly"/>
    <s v="plasmid"/>
    <s v="pCHQ1"/>
    <s v="AP010805.1"/>
    <n v="170448"/>
    <n v="170861"/>
    <s v="-"/>
    <s v="BAI99159.1"/>
    <x v="0"/>
    <m/>
    <s v="hypothetical protein"/>
    <m/>
    <m/>
    <s v="SJA_P1-02070"/>
    <n v="414"/>
    <n v="137"/>
    <m/>
  </r>
  <r>
    <x v="0"/>
    <x v="0"/>
    <x v="0"/>
    <s v="Primary Assembly"/>
    <s v="chromosome"/>
    <n v="2"/>
    <s v="AP010804.1"/>
    <n v="170553"/>
    <n v="171566"/>
    <s v="-"/>
    <m/>
    <x v="0"/>
    <m/>
    <m/>
    <m/>
    <m/>
    <s v="SJA_C2-01450"/>
    <n v="1014"/>
    <m/>
    <m/>
  </r>
  <r>
    <x v="1"/>
    <x v="1"/>
    <x v="0"/>
    <s v="Primary Assembly"/>
    <s v="chromosome"/>
    <n v="2"/>
    <s v="AP010804.1"/>
    <n v="170553"/>
    <n v="171566"/>
    <s v="-"/>
    <s v="BAI98508.1"/>
    <x v="0"/>
    <m/>
    <s v="sterol desaturase"/>
    <m/>
    <m/>
    <s v="SJA_C2-01450"/>
    <n v="1014"/>
    <n v="337"/>
    <m/>
  </r>
  <r>
    <x v="0"/>
    <x v="0"/>
    <x v="0"/>
    <s v="Primary Assembly"/>
    <s v="chromosome"/>
    <n v="1"/>
    <s v="AP010803.1"/>
    <n v="170929"/>
    <n v="171081"/>
    <s v="+"/>
    <m/>
    <x v="0"/>
    <m/>
    <m/>
    <m/>
    <m/>
    <s v="SJA_C1-01620"/>
    <n v="153"/>
    <m/>
    <m/>
  </r>
  <r>
    <x v="1"/>
    <x v="1"/>
    <x v="0"/>
    <s v="Primary Assembly"/>
    <s v="chromosome"/>
    <n v="1"/>
    <s v="AP010803.1"/>
    <n v="170929"/>
    <n v="171081"/>
    <s v="+"/>
    <s v="BAI94996.1"/>
    <x v="0"/>
    <m/>
    <s v="hypothetical protein"/>
    <m/>
    <m/>
    <s v="SJA_C1-01620"/>
    <n v="153"/>
    <n v="50"/>
    <m/>
  </r>
  <r>
    <x v="0"/>
    <x v="0"/>
    <x v="0"/>
    <s v="Primary Assembly"/>
    <s v="plasmid"/>
    <s v="pCHQ1"/>
    <s v="AP010805.1"/>
    <n v="170931"/>
    <n v="171152"/>
    <s v="-"/>
    <m/>
    <x v="0"/>
    <m/>
    <m/>
    <m/>
    <m/>
    <s v="SJA_P1-02080"/>
    <n v="222"/>
    <m/>
    <m/>
  </r>
  <r>
    <x v="1"/>
    <x v="1"/>
    <x v="0"/>
    <s v="Primary Assembly"/>
    <s v="plasmid"/>
    <s v="pCHQ1"/>
    <s v="AP010805.1"/>
    <n v="170931"/>
    <n v="171152"/>
    <s v="-"/>
    <s v="BAI99160.1"/>
    <x v="0"/>
    <m/>
    <s v="hypothetical protein"/>
    <m/>
    <m/>
    <s v="SJA_P1-02080"/>
    <n v="222"/>
    <n v="73"/>
    <m/>
  </r>
  <r>
    <x v="0"/>
    <x v="0"/>
    <x v="0"/>
    <s v="Primary Assembly"/>
    <s v="chromosome"/>
    <n v="1"/>
    <s v="AP010803.1"/>
    <n v="171115"/>
    <n v="171387"/>
    <s v="+"/>
    <m/>
    <x v="0"/>
    <m/>
    <m/>
    <m/>
    <m/>
    <s v="SJA_C1-01630"/>
    <n v="273"/>
    <m/>
    <m/>
  </r>
  <r>
    <x v="1"/>
    <x v="1"/>
    <x v="0"/>
    <s v="Primary Assembly"/>
    <s v="chromosome"/>
    <n v="1"/>
    <s v="AP010803.1"/>
    <n v="171115"/>
    <n v="171387"/>
    <s v="+"/>
    <s v="BAI94997.1"/>
    <x v="0"/>
    <m/>
    <s v="conserved hypothetical protein"/>
    <m/>
    <m/>
    <s v="SJA_C1-01630"/>
    <n v="273"/>
    <n v="90"/>
    <m/>
  </r>
  <r>
    <x v="0"/>
    <x v="0"/>
    <x v="0"/>
    <s v="Primary Assembly"/>
    <s v="plasmid"/>
    <s v="pCHQ1"/>
    <s v="AP010805.1"/>
    <n v="171209"/>
    <n v="173341"/>
    <s v="-"/>
    <m/>
    <x v="0"/>
    <m/>
    <m/>
    <m/>
    <m/>
    <s v="SJA_P1-02090"/>
    <n v="2133"/>
    <m/>
    <m/>
  </r>
  <r>
    <x v="1"/>
    <x v="1"/>
    <x v="0"/>
    <s v="Primary Assembly"/>
    <s v="plasmid"/>
    <s v="pCHQ1"/>
    <s v="AP010805.1"/>
    <n v="171209"/>
    <n v="173341"/>
    <s v="-"/>
    <s v="BAI99161.1"/>
    <x v="0"/>
    <m/>
    <s v="ParB-like protein"/>
    <m/>
    <m/>
    <s v="SJA_P1-02090"/>
    <n v="2133"/>
    <n v="710"/>
    <m/>
  </r>
  <r>
    <x v="0"/>
    <x v="0"/>
    <x v="0"/>
    <s v="Primary Assembly"/>
    <s v="chromosome"/>
    <n v="1"/>
    <s v="AP010803.1"/>
    <n v="171384"/>
    <n v="172370"/>
    <s v="+"/>
    <m/>
    <x v="0"/>
    <m/>
    <m/>
    <m/>
    <m/>
    <s v="SJA_C1-01640"/>
    <n v="987"/>
    <m/>
    <m/>
  </r>
  <r>
    <x v="1"/>
    <x v="1"/>
    <x v="0"/>
    <s v="Primary Assembly"/>
    <s v="chromosome"/>
    <n v="1"/>
    <s v="AP010803.1"/>
    <n v="171384"/>
    <n v="172370"/>
    <s v="+"/>
    <s v="BAI94998.1"/>
    <x v="0"/>
    <m/>
    <s v="CDF-family cation efflux system protein"/>
    <m/>
    <m/>
    <s v="SJA_C1-01640"/>
    <n v="987"/>
    <n v="328"/>
    <m/>
  </r>
  <r>
    <x v="0"/>
    <x v="0"/>
    <x v="0"/>
    <s v="Primary Assembly"/>
    <s v="chromosome"/>
    <n v="2"/>
    <s v="AP010804.1"/>
    <n v="171657"/>
    <n v="172595"/>
    <s v="-"/>
    <m/>
    <x v="0"/>
    <m/>
    <m/>
    <m/>
    <m/>
    <s v="SJA_C2-01460"/>
    <n v="939"/>
    <m/>
    <m/>
  </r>
  <r>
    <x v="1"/>
    <x v="1"/>
    <x v="0"/>
    <s v="Primary Assembly"/>
    <s v="chromosome"/>
    <n v="2"/>
    <s v="AP010804.1"/>
    <n v="171657"/>
    <n v="172595"/>
    <s v="-"/>
    <s v="BAI98509.1"/>
    <x v="0"/>
    <m/>
    <s v="LysR-family transcriptional regulator"/>
    <m/>
    <m/>
    <s v="SJA_C2-01460"/>
    <n v="939"/>
    <n v="312"/>
    <m/>
  </r>
  <r>
    <x v="0"/>
    <x v="0"/>
    <x v="0"/>
    <s v="Primary Assembly"/>
    <s v="chromosome"/>
    <n v="1"/>
    <s v="AP010803.1"/>
    <n v="172565"/>
    <n v="173749"/>
    <s v="-"/>
    <m/>
    <x v="0"/>
    <m/>
    <m/>
    <m/>
    <m/>
    <s v="SJA_C1-01650"/>
    <n v="1185"/>
    <m/>
    <m/>
  </r>
  <r>
    <x v="1"/>
    <x v="1"/>
    <x v="0"/>
    <s v="Primary Assembly"/>
    <s v="chromosome"/>
    <n v="1"/>
    <s v="AP010803.1"/>
    <n v="172565"/>
    <n v="173749"/>
    <s v="-"/>
    <s v="BAI94999.1"/>
    <x v="0"/>
    <m/>
    <s v="putative flavoprotein"/>
    <m/>
    <m/>
    <s v="SJA_C1-01650"/>
    <n v="1185"/>
    <n v="394"/>
    <m/>
  </r>
  <r>
    <x v="0"/>
    <x v="0"/>
    <x v="0"/>
    <s v="Primary Assembly"/>
    <s v="chromosome"/>
    <n v="2"/>
    <s v="AP010804.1"/>
    <n v="172721"/>
    <n v="173716"/>
    <s v="+"/>
    <m/>
    <x v="0"/>
    <m/>
    <m/>
    <m/>
    <m/>
    <s v="SJA_C2-01470"/>
    <n v="996"/>
    <m/>
    <m/>
  </r>
  <r>
    <x v="1"/>
    <x v="1"/>
    <x v="0"/>
    <s v="Primary Assembly"/>
    <s v="chromosome"/>
    <n v="2"/>
    <s v="AP010804.1"/>
    <n v="172721"/>
    <n v="173716"/>
    <s v="+"/>
    <s v="BAI98510.1"/>
    <x v="0"/>
    <m/>
    <s v="putative oxidoreductase"/>
    <m/>
    <m/>
    <s v="SJA_C2-01470"/>
    <n v="996"/>
    <n v="331"/>
    <m/>
  </r>
  <r>
    <x v="0"/>
    <x v="0"/>
    <x v="0"/>
    <s v="Primary Assembly"/>
    <s v="plasmid"/>
    <s v="pCHQ1"/>
    <s v="AP010805.1"/>
    <n v="173445"/>
    <n v="173639"/>
    <s v="+"/>
    <m/>
    <x v="0"/>
    <m/>
    <m/>
    <m/>
    <m/>
    <s v="SJA_P1-02100"/>
    <n v="195"/>
    <m/>
    <m/>
  </r>
  <r>
    <x v="1"/>
    <x v="1"/>
    <x v="0"/>
    <s v="Primary Assembly"/>
    <s v="plasmid"/>
    <s v="pCHQ1"/>
    <s v="AP010805.1"/>
    <n v="173445"/>
    <n v="173639"/>
    <s v="+"/>
    <s v="BAI99162.1"/>
    <x v="0"/>
    <m/>
    <s v="hypothetical protein"/>
    <m/>
    <m/>
    <s v="SJA_P1-02100"/>
    <n v="195"/>
    <n v="64"/>
    <m/>
  </r>
  <r>
    <x v="0"/>
    <x v="0"/>
    <x v="0"/>
    <s v="Primary Assembly"/>
    <s v="plasmid"/>
    <s v="pCHQ1"/>
    <s v="AP010805.1"/>
    <n v="173636"/>
    <n v="173926"/>
    <s v="+"/>
    <m/>
    <x v="0"/>
    <m/>
    <m/>
    <m/>
    <m/>
    <s v="SJA_P1-02110"/>
    <n v="291"/>
    <m/>
    <m/>
  </r>
  <r>
    <x v="1"/>
    <x v="1"/>
    <x v="0"/>
    <s v="Primary Assembly"/>
    <s v="plasmid"/>
    <s v="pCHQ1"/>
    <s v="AP010805.1"/>
    <n v="173636"/>
    <n v="173926"/>
    <s v="+"/>
    <s v="BAI99163.1"/>
    <x v="0"/>
    <m/>
    <s v="hypothetical protein"/>
    <m/>
    <m/>
    <s v="SJA_P1-02110"/>
    <n v="291"/>
    <n v="96"/>
    <m/>
  </r>
  <r>
    <x v="0"/>
    <x v="0"/>
    <x v="0"/>
    <s v="Primary Assembly"/>
    <s v="chromosome"/>
    <n v="2"/>
    <s v="AP010804.1"/>
    <n v="173713"/>
    <n v="174600"/>
    <s v="+"/>
    <m/>
    <x v="0"/>
    <m/>
    <m/>
    <m/>
    <m/>
    <s v="SJA_C2-01480"/>
    <n v="888"/>
    <m/>
    <m/>
  </r>
  <r>
    <x v="1"/>
    <x v="1"/>
    <x v="0"/>
    <s v="Primary Assembly"/>
    <s v="chromosome"/>
    <n v="2"/>
    <s v="AP010804.1"/>
    <n v="173713"/>
    <n v="174600"/>
    <s v="+"/>
    <s v="BAI98511.1"/>
    <x v="0"/>
    <m/>
    <s v="hypothetical protein"/>
    <m/>
    <m/>
    <s v="SJA_C2-01480"/>
    <n v="888"/>
    <n v="295"/>
    <m/>
  </r>
  <r>
    <x v="0"/>
    <x v="0"/>
    <x v="0"/>
    <s v="Primary Assembly"/>
    <s v="chromosome"/>
    <n v="1"/>
    <s v="AP010803.1"/>
    <n v="173749"/>
    <n v="174177"/>
    <s v="-"/>
    <m/>
    <x v="0"/>
    <m/>
    <m/>
    <m/>
    <m/>
    <s v="SJA_C1-01660"/>
    <n v="429"/>
    <m/>
    <m/>
  </r>
  <r>
    <x v="1"/>
    <x v="1"/>
    <x v="0"/>
    <s v="Primary Assembly"/>
    <s v="chromosome"/>
    <n v="1"/>
    <s v="AP010803.1"/>
    <n v="173749"/>
    <n v="174177"/>
    <s v="-"/>
    <s v="BAI95000.1"/>
    <x v="0"/>
    <m/>
    <s v="conserved hypothetical protein"/>
    <m/>
    <m/>
    <s v="SJA_C1-01660"/>
    <n v="429"/>
    <n v="142"/>
    <m/>
  </r>
  <r>
    <x v="0"/>
    <x v="0"/>
    <x v="0"/>
    <s v="Primary Assembly"/>
    <s v="plasmid"/>
    <s v="pCHQ1"/>
    <s v="AP010805.1"/>
    <n v="173998"/>
    <n v="174762"/>
    <s v="-"/>
    <m/>
    <x v="0"/>
    <m/>
    <m/>
    <m/>
    <m/>
    <s v="SJA_P1-02120"/>
    <n v="765"/>
    <m/>
    <m/>
  </r>
  <r>
    <x v="1"/>
    <x v="1"/>
    <x v="0"/>
    <s v="Primary Assembly"/>
    <s v="plasmid"/>
    <s v="pCHQ1"/>
    <s v="AP010805.1"/>
    <n v="173998"/>
    <n v="174762"/>
    <s v="-"/>
    <s v="BAI99164.1"/>
    <x v="0"/>
    <m/>
    <s v="hypothetical protein"/>
    <m/>
    <m/>
    <s v="SJA_P1-02120"/>
    <n v="765"/>
    <n v="254"/>
    <m/>
  </r>
  <r>
    <x v="0"/>
    <x v="0"/>
    <x v="0"/>
    <s v="Primary Assembly"/>
    <s v="chromosome"/>
    <n v="1"/>
    <s v="AP010803.1"/>
    <n v="174546"/>
    <n v="176318"/>
    <s v="-"/>
    <m/>
    <x v="0"/>
    <m/>
    <m/>
    <s v="recQ"/>
    <m/>
    <s v="SJA_C1-01670"/>
    <n v="1773"/>
    <m/>
    <m/>
  </r>
  <r>
    <x v="1"/>
    <x v="1"/>
    <x v="0"/>
    <s v="Primary Assembly"/>
    <s v="chromosome"/>
    <n v="1"/>
    <s v="AP010803.1"/>
    <n v="174546"/>
    <n v="176318"/>
    <s v="-"/>
    <s v="BAI95001.1"/>
    <x v="0"/>
    <m/>
    <s v="ATP-dependent DNA helicase RecQ"/>
    <s v="recQ"/>
    <m/>
    <s v="SJA_C1-01670"/>
    <n v="1773"/>
    <n v="590"/>
    <m/>
  </r>
  <r>
    <x v="0"/>
    <x v="0"/>
    <x v="0"/>
    <s v="Primary Assembly"/>
    <s v="chromosome"/>
    <n v="2"/>
    <s v="AP010804.1"/>
    <n v="174622"/>
    <n v="175296"/>
    <s v="-"/>
    <m/>
    <x v="0"/>
    <m/>
    <m/>
    <m/>
    <m/>
    <s v="SJA_C2-01490"/>
    <n v="675"/>
    <m/>
    <m/>
  </r>
  <r>
    <x v="1"/>
    <x v="1"/>
    <x v="0"/>
    <s v="Primary Assembly"/>
    <s v="chromosome"/>
    <n v="2"/>
    <s v="AP010804.1"/>
    <n v="174622"/>
    <n v="175296"/>
    <s v="-"/>
    <s v="BAI98512.1"/>
    <x v="0"/>
    <m/>
    <s v="peroxiredoxin"/>
    <m/>
    <m/>
    <s v="SJA_C2-01490"/>
    <n v="675"/>
    <n v="224"/>
    <m/>
  </r>
  <r>
    <x v="0"/>
    <x v="0"/>
    <x v="0"/>
    <s v="Primary Assembly"/>
    <s v="plasmid"/>
    <s v="pCHQ1"/>
    <s v="AP010805.1"/>
    <n v="174759"/>
    <n v="175130"/>
    <s v="-"/>
    <m/>
    <x v="0"/>
    <m/>
    <m/>
    <m/>
    <m/>
    <s v="SJA_P1-02130"/>
    <n v="372"/>
    <m/>
    <m/>
  </r>
  <r>
    <x v="1"/>
    <x v="1"/>
    <x v="0"/>
    <s v="Primary Assembly"/>
    <s v="plasmid"/>
    <s v="pCHQ1"/>
    <s v="AP010805.1"/>
    <n v="174759"/>
    <n v="175130"/>
    <s v="-"/>
    <s v="BAI99165.1"/>
    <x v="0"/>
    <m/>
    <s v="putative lipoprotein"/>
    <m/>
    <m/>
    <s v="SJA_P1-02130"/>
    <n v="372"/>
    <n v="123"/>
    <m/>
  </r>
  <r>
    <x v="0"/>
    <x v="0"/>
    <x v="0"/>
    <s v="Primary Assembly"/>
    <s v="plasmid"/>
    <s v="pCHQ1"/>
    <s v="AP010805.1"/>
    <n v="175127"/>
    <n v="175405"/>
    <s v="-"/>
    <m/>
    <x v="0"/>
    <m/>
    <m/>
    <s v="ardC"/>
    <m/>
    <s v="SJA_P1-02140"/>
    <n v="279"/>
    <m/>
    <m/>
  </r>
  <r>
    <x v="1"/>
    <x v="1"/>
    <x v="0"/>
    <s v="Primary Assembly"/>
    <s v="plasmid"/>
    <s v="pCHQ1"/>
    <s v="AP010805.1"/>
    <n v="175127"/>
    <n v="175405"/>
    <s v="-"/>
    <s v="BAI99166.1"/>
    <x v="0"/>
    <m/>
    <s v="antirestriction protein ArdC"/>
    <s v="ardC"/>
    <m/>
    <s v="SJA_P1-02140"/>
    <n v="279"/>
    <n v="92"/>
    <m/>
  </r>
  <r>
    <x v="0"/>
    <x v="0"/>
    <x v="0"/>
    <s v="Primary Assembly"/>
    <s v="chromosome"/>
    <n v="2"/>
    <s v="AP010804.1"/>
    <n v="175316"/>
    <n v="176653"/>
    <s v="-"/>
    <m/>
    <x v="0"/>
    <m/>
    <m/>
    <m/>
    <m/>
    <s v="SJA_C2-01500"/>
    <n v="1338"/>
    <m/>
    <m/>
  </r>
  <r>
    <x v="1"/>
    <x v="1"/>
    <x v="0"/>
    <s v="Primary Assembly"/>
    <s v="chromosome"/>
    <n v="2"/>
    <s v="AP010804.1"/>
    <n v="175316"/>
    <n v="176653"/>
    <s v="-"/>
    <s v="BAI98513.1"/>
    <x v="0"/>
    <m/>
    <s v="putative monooxygenase"/>
    <m/>
    <m/>
    <s v="SJA_C2-01500"/>
    <n v="1338"/>
    <n v="445"/>
    <m/>
  </r>
  <r>
    <x v="0"/>
    <x v="0"/>
    <x v="0"/>
    <s v="Primary Assembly"/>
    <s v="plasmid"/>
    <s v="pCHQ1"/>
    <s v="AP010805.1"/>
    <n v="175402"/>
    <n v="176304"/>
    <s v="-"/>
    <m/>
    <x v="0"/>
    <m/>
    <m/>
    <s v="ardC"/>
    <m/>
    <s v="SJA_P1-02150"/>
    <n v="903"/>
    <m/>
    <m/>
  </r>
  <r>
    <x v="1"/>
    <x v="1"/>
    <x v="0"/>
    <s v="Primary Assembly"/>
    <s v="plasmid"/>
    <s v="pCHQ1"/>
    <s v="AP010805.1"/>
    <n v="175402"/>
    <n v="176304"/>
    <s v="-"/>
    <s v="BAI99167.1"/>
    <x v="0"/>
    <m/>
    <s v="antirestriction protein ArdC"/>
    <s v="ardC"/>
    <m/>
    <s v="SJA_P1-02150"/>
    <n v="903"/>
    <n v="300"/>
    <m/>
  </r>
  <r>
    <x v="0"/>
    <x v="0"/>
    <x v="0"/>
    <s v="Primary Assembly"/>
    <s v="plasmid"/>
    <s v="pCHQ1"/>
    <s v="AP010805.1"/>
    <n v="176349"/>
    <n v="178574"/>
    <s v="-"/>
    <m/>
    <x v="0"/>
    <m/>
    <m/>
    <m/>
    <m/>
    <s v="SJA_P1-02160"/>
    <n v="2226"/>
    <m/>
    <m/>
  </r>
  <r>
    <x v="1"/>
    <x v="1"/>
    <x v="0"/>
    <s v="Primary Assembly"/>
    <s v="plasmid"/>
    <s v="pCHQ1"/>
    <s v="AP010805.1"/>
    <n v="176349"/>
    <n v="178574"/>
    <s v="-"/>
    <s v="BAI99168.1"/>
    <x v="0"/>
    <m/>
    <s v="hypothetical protein"/>
    <m/>
    <m/>
    <s v="SJA_P1-02160"/>
    <n v="2226"/>
    <n v="741"/>
    <m/>
  </r>
  <r>
    <x v="0"/>
    <x v="0"/>
    <x v="0"/>
    <s v="Primary Assembly"/>
    <s v="chromosome"/>
    <n v="1"/>
    <s v="AP010803.1"/>
    <n v="176481"/>
    <n v="176795"/>
    <s v="-"/>
    <m/>
    <x v="0"/>
    <m/>
    <m/>
    <m/>
    <m/>
    <s v="SJA_C1-01680"/>
    <n v="315"/>
    <m/>
    <m/>
  </r>
  <r>
    <x v="1"/>
    <x v="1"/>
    <x v="0"/>
    <s v="Primary Assembly"/>
    <s v="chromosome"/>
    <n v="1"/>
    <s v="AP010803.1"/>
    <n v="176481"/>
    <n v="176795"/>
    <s v="-"/>
    <s v="BAI95002.1"/>
    <x v="0"/>
    <m/>
    <s v="hypothetical protein"/>
    <m/>
    <m/>
    <s v="SJA_C1-01680"/>
    <n v="315"/>
    <n v="104"/>
    <m/>
  </r>
  <r>
    <x v="0"/>
    <x v="0"/>
    <x v="0"/>
    <s v="Primary Assembly"/>
    <s v="chromosome"/>
    <n v="2"/>
    <s v="AP010804.1"/>
    <n v="176819"/>
    <n v="178228"/>
    <s v="-"/>
    <m/>
    <x v="0"/>
    <m/>
    <m/>
    <m/>
    <m/>
    <s v="SJA_C2-01510"/>
    <n v="1410"/>
    <m/>
    <m/>
  </r>
  <r>
    <x v="1"/>
    <x v="1"/>
    <x v="0"/>
    <s v="Primary Assembly"/>
    <s v="chromosome"/>
    <n v="2"/>
    <s v="AP010804.1"/>
    <n v="176819"/>
    <n v="178228"/>
    <s v="-"/>
    <s v="BAI98514.1"/>
    <x v="0"/>
    <m/>
    <s v="RND-family efflux transporter"/>
    <m/>
    <m/>
    <s v="SJA_C2-01510"/>
    <n v="1410"/>
    <n v="469"/>
    <m/>
  </r>
  <r>
    <x v="0"/>
    <x v="0"/>
    <x v="0"/>
    <s v="Primary Assembly"/>
    <s v="chromosome"/>
    <n v="1"/>
    <s v="AP010803.1"/>
    <n v="176834"/>
    <n v="177958"/>
    <s v="+"/>
    <m/>
    <x v="0"/>
    <m/>
    <m/>
    <m/>
    <m/>
    <s v="SJA_C1-01690"/>
    <n v="1125"/>
    <m/>
    <m/>
  </r>
  <r>
    <x v="1"/>
    <x v="1"/>
    <x v="0"/>
    <s v="Primary Assembly"/>
    <s v="chromosome"/>
    <n v="1"/>
    <s v="AP010803.1"/>
    <n v="176834"/>
    <n v="177958"/>
    <s v="+"/>
    <s v="BAI95003.1"/>
    <x v="0"/>
    <m/>
    <s v="putative beta-lactamase class C"/>
    <m/>
    <m/>
    <s v="SJA_C1-01690"/>
    <n v="1125"/>
    <n v="374"/>
    <m/>
  </r>
  <r>
    <x v="0"/>
    <x v="0"/>
    <x v="0"/>
    <s v="Primary Assembly"/>
    <s v="chromosome"/>
    <n v="1"/>
    <s v="AP010803.1"/>
    <n v="178151"/>
    <n v="178945"/>
    <s v="-"/>
    <m/>
    <x v="0"/>
    <m/>
    <m/>
    <s v="phz"/>
    <m/>
    <s v="SJA_C1-01700"/>
    <n v="795"/>
    <m/>
    <m/>
  </r>
  <r>
    <x v="1"/>
    <x v="1"/>
    <x v="0"/>
    <s v="Primary Assembly"/>
    <s v="chromosome"/>
    <n v="1"/>
    <s v="AP010803.1"/>
    <n v="178151"/>
    <n v="178945"/>
    <s v="-"/>
    <s v="BAI95004.1"/>
    <x v="0"/>
    <m/>
    <s v="phenazine biosynthesis protein"/>
    <s v="phz"/>
    <m/>
    <s v="SJA_C1-01700"/>
    <n v="795"/>
    <n v="264"/>
    <m/>
  </r>
  <r>
    <x v="0"/>
    <x v="0"/>
    <x v="0"/>
    <s v="Primary Assembly"/>
    <s v="chromosome"/>
    <n v="2"/>
    <s v="AP010804.1"/>
    <n v="178237"/>
    <n v="181422"/>
    <s v="-"/>
    <m/>
    <x v="0"/>
    <m/>
    <m/>
    <m/>
    <m/>
    <s v="SJA_C2-01520"/>
    <n v="3186"/>
    <m/>
    <m/>
  </r>
  <r>
    <x v="1"/>
    <x v="1"/>
    <x v="0"/>
    <s v="Primary Assembly"/>
    <s v="chromosome"/>
    <n v="2"/>
    <s v="AP010804.1"/>
    <n v="178237"/>
    <n v="181422"/>
    <s v="-"/>
    <s v="BAI98515.1"/>
    <x v="0"/>
    <m/>
    <s v="putative multidrug efflux pump"/>
    <m/>
    <m/>
    <s v="SJA_C2-01520"/>
    <n v="3186"/>
    <n v="1061"/>
    <m/>
  </r>
  <r>
    <x v="0"/>
    <x v="0"/>
    <x v="0"/>
    <s v="Primary Assembly"/>
    <s v="plasmid"/>
    <s v="pCHQ1"/>
    <s v="AP010805.1"/>
    <n v="178571"/>
    <n v="180358"/>
    <s v="-"/>
    <m/>
    <x v="0"/>
    <m/>
    <m/>
    <m/>
    <m/>
    <s v="SJA_P1-02170"/>
    <n v="1788"/>
    <m/>
    <m/>
  </r>
  <r>
    <x v="1"/>
    <x v="1"/>
    <x v="0"/>
    <s v="Primary Assembly"/>
    <s v="plasmid"/>
    <s v="pCHQ1"/>
    <s v="AP010805.1"/>
    <n v="178571"/>
    <n v="180358"/>
    <s v="-"/>
    <s v="BAI99169.1"/>
    <x v="0"/>
    <m/>
    <s v="hypothetical protein"/>
    <m/>
    <m/>
    <s v="SJA_P1-02170"/>
    <n v="1788"/>
    <n v="595"/>
    <m/>
  </r>
  <r>
    <x v="0"/>
    <x v="0"/>
    <x v="0"/>
    <s v="Primary Assembly"/>
    <s v="chromosome"/>
    <n v="1"/>
    <s v="AP010803.1"/>
    <n v="179033"/>
    <n v="180811"/>
    <s v="-"/>
    <m/>
    <x v="0"/>
    <m/>
    <m/>
    <m/>
    <m/>
    <s v="SJA_C1-01710"/>
    <n v="1779"/>
    <m/>
    <m/>
  </r>
  <r>
    <x v="1"/>
    <x v="1"/>
    <x v="0"/>
    <s v="Primary Assembly"/>
    <s v="chromosome"/>
    <n v="1"/>
    <s v="AP010803.1"/>
    <n v="179033"/>
    <n v="180811"/>
    <s v="-"/>
    <s v="BAI95005.1"/>
    <x v="0"/>
    <m/>
    <s v="TrkA domain protein"/>
    <m/>
    <m/>
    <s v="SJA_C1-01710"/>
    <n v="1779"/>
    <n v="592"/>
    <m/>
  </r>
  <r>
    <x v="0"/>
    <x v="0"/>
    <x v="0"/>
    <s v="Primary Assembly"/>
    <s v="plasmid"/>
    <s v="pCHQ1"/>
    <s v="AP010805.1"/>
    <n v="180355"/>
    <n v="181746"/>
    <s v="-"/>
    <m/>
    <x v="0"/>
    <m/>
    <m/>
    <m/>
    <m/>
    <s v="SJA_P1-02180"/>
    <n v="1392"/>
    <m/>
    <m/>
  </r>
  <r>
    <x v="1"/>
    <x v="1"/>
    <x v="0"/>
    <s v="Primary Assembly"/>
    <s v="plasmid"/>
    <s v="pCHQ1"/>
    <s v="AP010805.1"/>
    <n v="180355"/>
    <n v="181746"/>
    <s v="-"/>
    <s v="BAI99170.1"/>
    <x v="0"/>
    <m/>
    <s v="putative integrase"/>
    <m/>
    <m/>
    <s v="SJA_P1-02180"/>
    <n v="1392"/>
    <n v="463"/>
    <m/>
  </r>
  <r>
    <x v="0"/>
    <x v="0"/>
    <x v="0"/>
    <s v="Primary Assembly"/>
    <s v="chromosome"/>
    <n v="1"/>
    <s v="AP010803.1"/>
    <n v="180806"/>
    <n v="180940"/>
    <s v="+"/>
    <m/>
    <x v="0"/>
    <m/>
    <m/>
    <m/>
    <m/>
    <s v="SJA_C1-01720"/>
    <n v="135"/>
    <m/>
    <m/>
  </r>
  <r>
    <x v="1"/>
    <x v="1"/>
    <x v="0"/>
    <s v="Primary Assembly"/>
    <s v="chromosome"/>
    <n v="1"/>
    <s v="AP010803.1"/>
    <n v="180806"/>
    <n v="180940"/>
    <s v="+"/>
    <s v="BAI95006.1"/>
    <x v="0"/>
    <m/>
    <s v="hypothetical protein"/>
    <m/>
    <m/>
    <s v="SJA_C1-01720"/>
    <n v="135"/>
    <n v="44"/>
    <m/>
  </r>
  <r>
    <x v="0"/>
    <x v="0"/>
    <x v="0"/>
    <s v="Primary Assembly"/>
    <s v="chromosome"/>
    <n v="1"/>
    <s v="AP010803.1"/>
    <n v="181193"/>
    <n v="182269"/>
    <s v="-"/>
    <m/>
    <x v="0"/>
    <m/>
    <m/>
    <s v="aroC"/>
    <m/>
    <s v="SJA_C1-01730"/>
    <n v="1077"/>
    <m/>
    <m/>
  </r>
  <r>
    <x v="1"/>
    <x v="1"/>
    <x v="0"/>
    <s v="Primary Assembly"/>
    <s v="chromosome"/>
    <n v="1"/>
    <s v="AP010803.1"/>
    <n v="181193"/>
    <n v="182269"/>
    <s v="-"/>
    <s v="BAI95007.1"/>
    <x v="0"/>
    <m/>
    <s v="chorismate synthase"/>
    <s v="aroC"/>
    <m/>
    <s v="SJA_C1-01730"/>
    <n v="1077"/>
    <n v="358"/>
    <m/>
  </r>
  <r>
    <x v="0"/>
    <x v="0"/>
    <x v="0"/>
    <s v="Primary Assembly"/>
    <s v="chromosome"/>
    <n v="2"/>
    <s v="AP010804.1"/>
    <n v="181576"/>
    <n v="182826"/>
    <s v="-"/>
    <m/>
    <x v="0"/>
    <m/>
    <m/>
    <m/>
    <m/>
    <s v="SJA_C2-01530"/>
    <n v="1251"/>
    <m/>
    <m/>
  </r>
  <r>
    <x v="1"/>
    <x v="1"/>
    <x v="0"/>
    <s v="Primary Assembly"/>
    <s v="chromosome"/>
    <n v="2"/>
    <s v="AP010804.1"/>
    <n v="181576"/>
    <n v="182826"/>
    <s v="-"/>
    <s v="BAI98516.1"/>
    <x v="0"/>
    <m/>
    <s v="HlyD-family secretion protein"/>
    <m/>
    <m/>
    <s v="SJA_C2-01530"/>
    <n v="1251"/>
    <n v="416"/>
    <m/>
  </r>
  <r>
    <x v="0"/>
    <x v="0"/>
    <x v="0"/>
    <s v="Primary Assembly"/>
    <s v="plasmid"/>
    <s v="pCHQ1"/>
    <s v="AP010805.1"/>
    <n v="181900"/>
    <n v="182646"/>
    <s v="-"/>
    <m/>
    <x v="0"/>
    <m/>
    <m/>
    <s v="ardC"/>
    <m/>
    <s v="SJA_P1-02190"/>
    <n v="747"/>
    <m/>
    <m/>
  </r>
  <r>
    <x v="1"/>
    <x v="1"/>
    <x v="0"/>
    <s v="Primary Assembly"/>
    <s v="plasmid"/>
    <s v="pCHQ1"/>
    <s v="AP010805.1"/>
    <n v="181900"/>
    <n v="182646"/>
    <s v="-"/>
    <s v="BAI99171.1"/>
    <x v="0"/>
    <m/>
    <s v="antirestriction protein ArdC"/>
    <s v="ardC"/>
    <m/>
    <s v="SJA_P1-02190"/>
    <n v="747"/>
    <n v="248"/>
    <m/>
  </r>
  <r>
    <x v="0"/>
    <x v="0"/>
    <x v="0"/>
    <s v="Primary Assembly"/>
    <s v="chromosome"/>
    <n v="1"/>
    <s v="AP010803.1"/>
    <n v="182359"/>
    <n v="183153"/>
    <s v="-"/>
    <m/>
    <x v="0"/>
    <m/>
    <m/>
    <s v="fabI"/>
    <m/>
    <s v="SJA_C1-01740"/>
    <n v="795"/>
    <m/>
    <m/>
  </r>
  <r>
    <x v="1"/>
    <x v="1"/>
    <x v="0"/>
    <s v="Primary Assembly"/>
    <s v="chromosome"/>
    <n v="1"/>
    <s v="AP010803.1"/>
    <n v="182359"/>
    <n v="183153"/>
    <s v="-"/>
    <s v="BAI95008.1"/>
    <x v="0"/>
    <m/>
    <s v="enoyl-[acyl-carrier-protein] reductase (NADH)"/>
    <s v="fabI"/>
    <m/>
    <s v="SJA_C1-01740"/>
    <n v="795"/>
    <n v="264"/>
    <m/>
  </r>
  <r>
    <x v="0"/>
    <x v="0"/>
    <x v="0"/>
    <s v="Primary Assembly"/>
    <s v="plasmid"/>
    <s v="pCHQ1"/>
    <s v="AP010805.1"/>
    <n v="182739"/>
    <n v="184751"/>
    <s v="-"/>
    <m/>
    <x v="0"/>
    <m/>
    <m/>
    <m/>
    <m/>
    <s v="SJA_P1-02200"/>
    <n v="2013"/>
    <m/>
    <m/>
  </r>
  <r>
    <x v="1"/>
    <x v="1"/>
    <x v="0"/>
    <s v="Primary Assembly"/>
    <s v="plasmid"/>
    <s v="pCHQ1"/>
    <s v="AP010805.1"/>
    <n v="182739"/>
    <n v="184751"/>
    <s v="-"/>
    <s v="BAI99172.1"/>
    <x v="0"/>
    <m/>
    <s v="ParB-like protein"/>
    <m/>
    <m/>
    <s v="SJA_P1-02200"/>
    <n v="2013"/>
    <n v="670"/>
    <m/>
  </r>
  <r>
    <x v="0"/>
    <x v="0"/>
    <x v="0"/>
    <s v="Primary Assembly"/>
    <s v="chromosome"/>
    <n v="2"/>
    <s v="AP010804.1"/>
    <n v="182830"/>
    <n v="183213"/>
    <s v="-"/>
    <m/>
    <x v="0"/>
    <m/>
    <m/>
    <m/>
    <m/>
    <s v="SJA_C2-01540"/>
    <n v="384"/>
    <m/>
    <m/>
  </r>
  <r>
    <x v="1"/>
    <x v="1"/>
    <x v="0"/>
    <s v="Primary Assembly"/>
    <s v="chromosome"/>
    <n v="2"/>
    <s v="AP010804.1"/>
    <n v="182830"/>
    <n v="183213"/>
    <s v="-"/>
    <s v="BAI98517.1"/>
    <x v="0"/>
    <m/>
    <s v="hypothetical protein"/>
    <m/>
    <m/>
    <s v="SJA_C2-01540"/>
    <n v="384"/>
    <n v="127"/>
    <m/>
  </r>
  <r>
    <x v="0"/>
    <x v="0"/>
    <x v="0"/>
    <s v="Primary Assembly"/>
    <s v="chromosome"/>
    <n v="1"/>
    <s v="AP010803.1"/>
    <n v="183162"/>
    <n v="184133"/>
    <s v="-"/>
    <m/>
    <x v="0"/>
    <m/>
    <m/>
    <m/>
    <m/>
    <s v="SJA_C1-01750"/>
    <n v="972"/>
    <m/>
    <m/>
  </r>
  <r>
    <x v="1"/>
    <x v="1"/>
    <x v="0"/>
    <s v="Primary Assembly"/>
    <s v="chromosome"/>
    <n v="1"/>
    <s v="AP010803.1"/>
    <n v="183162"/>
    <n v="184133"/>
    <s v="-"/>
    <s v="BAI95009.1"/>
    <x v="0"/>
    <m/>
    <s v="putative ribonuclease BN"/>
    <m/>
    <m/>
    <s v="SJA_C1-01750"/>
    <n v="972"/>
    <n v="323"/>
    <m/>
  </r>
  <r>
    <x v="0"/>
    <x v="0"/>
    <x v="0"/>
    <s v="Primary Assembly"/>
    <s v="chromosome"/>
    <n v="2"/>
    <s v="AP010804.1"/>
    <n v="183559"/>
    <n v="184167"/>
    <s v="-"/>
    <m/>
    <x v="0"/>
    <m/>
    <m/>
    <m/>
    <m/>
    <s v="SJA_C2-01550"/>
    <n v="609"/>
    <m/>
    <m/>
  </r>
  <r>
    <x v="1"/>
    <x v="1"/>
    <x v="0"/>
    <s v="Primary Assembly"/>
    <s v="chromosome"/>
    <n v="2"/>
    <s v="AP010804.1"/>
    <n v="183559"/>
    <n v="184167"/>
    <s v="-"/>
    <s v="BAI98518.1"/>
    <x v="0"/>
    <m/>
    <s v="TetR-family transcriptional regulator"/>
    <m/>
    <m/>
    <s v="SJA_C2-01550"/>
    <n v="609"/>
    <n v="202"/>
    <m/>
  </r>
  <r>
    <x v="0"/>
    <x v="0"/>
    <x v="0"/>
    <s v="Primary Assembly"/>
    <s v="chromosome"/>
    <n v="1"/>
    <s v="AP010803.1"/>
    <n v="184148"/>
    <n v="185092"/>
    <s v="-"/>
    <m/>
    <x v="0"/>
    <m/>
    <m/>
    <s v="dnaJ"/>
    <m/>
    <s v="SJA_C1-01760"/>
    <n v="945"/>
    <m/>
    <m/>
  </r>
  <r>
    <x v="1"/>
    <x v="1"/>
    <x v="0"/>
    <s v="Primary Assembly"/>
    <s v="chromosome"/>
    <n v="1"/>
    <s v="AP010803.1"/>
    <n v="184148"/>
    <n v="185092"/>
    <s v="-"/>
    <s v="BAI95010.1"/>
    <x v="0"/>
    <m/>
    <s v="DnaJ-class molecular chaperone"/>
    <s v="dnaJ"/>
    <m/>
    <s v="SJA_C1-01760"/>
    <n v="945"/>
    <n v="314"/>
    <m/>
  </r>
  <r>
    <x v="0"/>
    <x v="0"/>
    <x v="0"/>
    <s v="Primary Assembly"/>
    <s v="chromosome"/>
    <n v="2"/>
    <s v="AP010804.1"/>
    <n v="184264"/>
    <n v="185151"/>
    <s v="+"/>
    <m/>
    <x v="0"/>
    <m/>
    <m/>
    <m/>
    <m/>
    <s v="SJA_C2-01560"/>
    <n v="888"/>
    <m/>
    <m/>
  </r>
  <r>
    <x v="1"/>
    <x v="1"/>
    <x v="0"/>
    <s v="Primary Assembly"/>
    <s v="chromosome"/>
    <n v="2"/>
    <s v="AP010804.1"/>
    <n v="184264"/>
    <n v="185151"/>
    <s v="+"/>
    <s v="BAI98519.1"/>
    <x v="0"/>
    <m/>
    <s v="LysR-family transcriptional regulator"/>
    <m/>
    <m/>
    <s v="SJA_C2-01560"/>
    <n v="888"/>
    <n v="295"/>
    <m/>
  </r>
  <r>
    <x v="0"/>
    <x v="0"/>
    <x v="0"/>
    <s v="Primary Assembly"/>
    <s v="plasmid"/>
    <s v="pCHQ1"/>
    <s v="AP010805.1"/>
    <n v="184863"/>
    <n v="189062"/>
    <s v="-"/>
    <m/>
    <x v="0"/>
    <m/>
    <m/>
    <m/>
    <m/>
    <s v="SJA_P1-02210"/>
    <n v="4200"/>
    <m/>
    <m/>
  </r>
  <r>
    <x v="1"/>
    <x v="1"/>
    <x v="0"/>
    <s v="Primary Assembly"/>
    <s v="plasmid"/>
    <s v="pCHQ1"/>
    <s v="AP010805.1"/>
    <n v="184863"/>
    <n v="189062"/>
    <s v="-"/>
    <s v="BAI99173.1"/>
    <x v="0"/>
    <m/>
    <s v="putative methylase/helicase"/>
    <m/>
    <m/>
    <s v="SJA_P1-02210"/>
    <n v="4200"/>
    <n v="1399"/>
    <m/>
  </r>
  <r>
    <x v="0"/>
    <x v="0"/>
    <x v="0"/>
    <s v="Primary Assembly"/>
    <s v="chromosome"/>
    <n v="1"/>
    <s v="AP010803.1"/>
    <n v="185207"/>
    <n v="185782"/>
    <s v="+"/>
    <m/>
    <x v="0"/>
    <m/>
    <m/>
    <s v="pdxH"/>
    <m/>
    <s v="SJA_C1-01770"/>
    <n v="576"/>
    <m/>
    <m/>
  </r>
  <r>
    <x v="1"/>
    <x v="1"/>
    <x v="0"/>
    <s v="Primary Assembly"/>
    <s v="chromosome"/>
    <n v="1"/>
    <s v="AP010803.1"/>
    <n v="185207"/>
    <n v="185782"/>
    <s v="+"/>
    <s v="BAI95011.1"/>
    <x v="0"/>
    <m/>
    <s v="pyridoxamine 5'-phosphate oxidase"/>
    <s v="pdxH"/>
    <m/>
    <s v="SJA_C1-01770"/>
    <n v="576"/>
    <n v="191"/>
    <m/>
  </r>
  <r>
    <x v="0"/>
    <x v="0"/>
    <x v="0"/>
    <s v="Primary Assembly"/>
    <s v="chromosome"/>
    <n v="2"/>
    <s v="AP010804.1"/>
    <n v="185305"/>
    <n v="185748"/>
    <s v="-"/>
    <m/>
    <x v="0"/>
    <m/>
    <m/>
    <m/>
    <m/>
    <s v="SJA_C2-01570"/>
    <n v="444"/>
    <m/>
    <m/>
  </r>
  <r>
    <x v="1"/>
    <x v="1"/>
    <x v="0"/>
    <s v="Primary Assembly"/>
    <s v="chromosome"/>
    <n v="2"/>
    <s v="AP010804.1"/>
    <n v="185305"/>
    <n v="185748"/>
    <s v="-"/>
    <s v="BAI98520.1"/>
    <x v="0"/>
    <m/>
    <s v="MarR-family transcriptional regulator"/>
    <m/>
    <m/>
    <s v="SJA_C2-01570"/>
    <n v="444"/>
    <n v="147"/>
    <m/>
  </r>
  <r>
    <x v="0"/>
    <x v="0"/>
    <x v="0"/>
    <s v="Primary Assembly"/>
    <s v="chromosome"/>
    <n v="2"/>
    <s v="AP010804.1"/>
    <n v="185859"/>
    <n v="187148"/>
    <s v="+"/>
    <m/>
    <x v="0"/>
    <m/>
    <m/>
    <s v="hmgA"/>
    <m/>
    <s v="SJA_C2-01580"/>
    <n v="1290"/>
    <m/>
    <m/>
  </r>
  <r>
    <x v="1"/>
    <x v="1"/>
    <x v="0"/>
    <s v="Primary Assembly"/>
    <s v="chromosome"/>
    <n v="2"/>
    <s v="AP010804.1"/>
    <n v="185859"/>
    <n v="187148"/>
    <s v="+"/>
    <s v="BAI98521.1"/>
    <x v="0"/>
    <m/>
    <s v="homogentisate 1,2-dioxygenase"/>
    <s v="hmgA"/>
    <m/>
    <s v="SJA_C2-01580"/>
    <n v="1290"/>
    <n v="429"/>
    <m/>
  </r>
  <r>
    <x v="0"/>
    <x v="0"/>
    <x v="0"/>
    <s v="Primary Assembly"/>
    <s v="chromosome"/>
    <n v="1"/>
    <s v="AP010803.1"/>
    <n v="185958"/>
    <n v="187289"/>
    <s v="+"/>
    <m/>
    <x v="0"/>
    <m/>
    <m/>
    <m/>
    <m/>
    <s v="SJA_C1-01780"/>
    <n v="1332"/>
    <m/>
    <m/>
  </r>
  <r>
    <x v="1"/>
    <x v="1"/>
    <x v="0"/>
    <s v="Primary Assembly"/>
    <s v="chromosome"/>
    <n v="1"/>
    <s v="AP010803.1"/>
    <n v="185958"/>
    <n v="187289"/>
    <s v="+"/>
    <s v="BAI95012.1"/>
    <x v="0"/>
    <m/>
    <s v="dicarboxylate/amino acid:cation (Na+ or H+) symporter"/>
    <m/>
    <m/>
    <s v="SJA_C1-01780"/>
    <n v="1332"/>
    <n v="443"/>
    <m/>
  </r>
  <r>
    <x v="0"/>
    <x v="0"/>
    <x v="0"/>
    <s v="Primary Assembly"/>
    <s v="chromosome"/>
    <n v="2"/>
    <s v="AP010804.1"/>
    <n v="187145"/>
    <n v="188446"/>
    <s v="+"/>
    <m/>
    <x v="0"/>
    <m/>
    <m/>
    <s v="hmgB"/>
    <m/>
    <s v="SJA_C2-01590"/>
    <n v="1302"/>
    <m/>
    <m/>
  </r>
  <r>
    <x v="1"/>
    <x v="1"/>
    <x v="0"/>
    <s v="Primary Assembly"/>
    <s v="chromosome"/>
    <n v="2"/>
    <s v="AP010804.1"/>
    <n v="187145"/>
    <n v="188446"/>
    <s v="+"/>
    <s v="BAI98522.1"/>
    <x v="0"/>
    <m/>
    <s v="fumarylacetoacetase"/>
    <s v="hmgB"/>
    <m/>
    <s v="SJA_C2-01590"/>
    <n v="1302"/>
    <n v="433"/>
    <m/>
  </r>
  <r>
    <x v="0"/>
    <x v="0"/>
    <x v="0"/>
    <s v="Primary Assembly"/>
    <s v="chromosome"/>
    <n v="1"/>
    <s v="AP010803.1"/>
    <n v="187506"/>
    <n v="188072"/>
    <s v="-"/>
    <m/>
    <x v="0"/>
    <m/>
    <m/>
    <m/>
    <m/>
    <s v="SJA_C1-01790"/>
    <n v="567"/>
    <m/>
    <m/>
  </r>
  <r>
    <x v="1"/>
    <x v="1"/>
    <x v="0"/>
    <s v="Primary Assembly"/>
    <s v="chromosome"/>
    <n v="1"/>
    <s v="AP010803.1"/>
    <n v="187506"/>
    <n v="188072"/>
    <s v="-"/>
    <s v="BAI95013.1"/>
    <x v="0"/>
    <m/>
    <s v="putative flavoprotein"/>
    <m/>
    <m/>
    <s v="SJA_C1-01790"/>
    <n v="567"/>
    <n v="188"/>
    <m/>
  </r>
  <r>
    <x v="0"/>
    <x v="0"/>
    <x v="0"/>
    <s v="Primary Assembly"/>
    <s v="chromosome"/>
    <n v="1"/>
    <s v="AP010803.1"/>
    <n v="188390"/>
    <n v="188572"/>
    <s v="-"/>
    <m/>
    <x v="0"/>
    <m/>
    <m/>
    <m/>
    <m/>
    <s v="SJA_C1-01800"/>
    <n v="183"/>
    <m/>
    <m/>
  </r>
  <r>
    <x v="1"/>
    <x v="1"/>
    <x v="0"/>
    <s v="Primary Assembly"/>
    <s v="chromosome"/>
    <n v="1"/>
    <s v="AP010803.1"/>
    <n v="188390"/>
    <n v="188572"/>
    <s v="-"/>
    <s v="BAI95014.1"/>
    <x v="0"/>
    <m/>
    <s v="hypothetical protein"/>
    <m/>
    <m/>
    <s v="SJA_C1-01800"/>
    <n v="183"/>
    <n v="60"/>
    <m/>
  </r>
  <r>
    <x v="0"/>
    <x v="0"/>
    <x v="0"/>
    <s v="Primary Assembly"/>
    <s v="chromosome"/>
    <n v="2"/>
    <s v="AP010804.1"/>
    <n v="188416"/>
    <n v="189084"/>
    <s v="+"/>
    <m/>
    <x v="0"/>
    <m/>
    <m/>
    <s v="hmgC"/>
    <m/>
    <s v="SJA_C2-01600"/>
    <n v="669"/>
    <m/>
    <m/>
  </r>
  <r>
    <x v="1"/>
    <x v="1"/>
    <x v="0"/>
    <s v="Primary Assembly"/>
    <s v="chromosome"/>
    <n v="2"/>
    <s v="AP010804.1"/>
    <n v="188416"/>
    <n v="189084"/>
    <s v="+"/>
    <s v="BAI98523.1"/>
    <x v="0"/>
    <m/>
    <s v="maleylacetoacetate isomerase"/>
    <s v="hmgC"/>
    <m/>
    <s v="SJA_C2-01600"/>
    <n v="669"/>
    <n v="222"/>
    <m/>
  </r>
  <r>
    <x v="0"/>
    <x v="0"/>
    <x v="0"/>
    <s v="Primary Assembly"/>
    <s v="chromosome"/>
    <n v="1"/>
    <s v="AP010803.1"/>
    <n v="188578"/>
    <n v="189867"/>
    <s v="-"/>
    <m/>
    <x v="0"/>
    <m/>
    <m/>
    <s v="purA"/>
    <m/>
    <s v="SJA_C1-01810"/>
    <n v="1290"/>
    <m/>
    <m/>
  </r>
  <r>
    <x v="1"/>
    <x v="1"/>
    <x v="0"/>
    <s v="Primary Assembly"/>
    <s v="chromosome"/>
    <n v="1"/>
    <s v="AP010803.1"/>
    <n v="188578"/>
    <n v="189867"/>
    <s v="-"/>
    <s v="BAI95015.1"/>
    <x v="0"/>
    <m/>
    <s v="adenylosuccinate synthase"/>
    <s v="purA"/>
    <m/>
    <s v="SJA_C1-01810"/>
    <n v="1290"/>
    <n v="429"/>
    <m/>
  </r>
  <r>
    <x v="0"/>
    <x v="0"/>
    <x v="0"/>
    <s v="Primary Assembly"/>
    <s v="plasmid"/>
    <s v="pCHQ1"/>
    <s v="AP010805.1"/>
    <n v="189129"/>
    <n v="189995"/>
    <s v="-"/>
    <m/>
    <x v="0"/>
    <m/>
    <m/>
    <m/>
    <m/>
    <s v="SJA_P1-02220"/>
    <n v="867"/>
    <m/>
    <m/>
  </r>
  <r>
    <x v="1"/>
    <x v="1"/>
    <x v="0"/>
    <s v="Primary Assembly"/>
    <s v="plasmid"/>
    <s v="pCHQ1"/>
    <s v="AP010805.1"/>
    <n v="189129"/>
    <n v="189995"/>
    <s v="-"/>
    <s v="BAI99174.1"/>
    <x v="0"/>
    <m/>
    <s v="conserved hypothetical protein"/>
    <m/>
    <m/>
    <s v="SJA_P1-02220"/>
    <n v="867"/>
    <n v="288"/>
    <m/>
  </r>
  <r>
    <x v="0"/>
    <x v="0"/>
    <x v="0"/>
    <s v="Primary Assembly"/>
    <s v="chromosome"/>
    <n v="2"/>
    <s v="AP010804.1"/>
    <n v="189168"/>
    <n v="189635"/>
    <s v="+"/>
    <m/>
    <x v="0"/>
    <m/>
    <m/>
    <m/>
    <m/>
    <s v="SJA_C2-01610"/>
    <n v="468"/>
    <m/>
    <m/>
  </r>
  <r>
    <x v="1"/>
    <x v="1"/>
    <x v="0"/>
    <s v="Primary Assembly"/>
    <s v="chromosome"/>
    <n v="2"/>
    <s v="AP010804.1"/>
    <n v="189168"/>
    <n v="189635"/>
    <s v="+"/>
    <s v="BAI98524.1"/>
    <x v="0"/>
    <m/>
    <s v="NAD-dependent formate dehydrogenase gamma subunit"/>
    <m/>
    <m/>
    <s v="SJA_C2-01610"/>
    <n v="468"/>
    <n v="155"/>
    <m/>
  </r>
  <r>
    <x v="0"/>
    <x v="0"/>
    <x v="0"/>
    <s v="Primary Assembly"/>
    <s v="chromosome"/>
    <n v="2"/>
    <s v="AP010804.1"/>
    <n v="189632"/>
    <n v="191212"/>
    <s v="+"/>
    <m/>
    <x v="0"/>
    <m/>
    <m/>
    <m/>
    <m/>
    <s v="SJA_C2-01620"/>
    <n v="1581"/>
    <m/>
    <m/>
  </r>
  <r>
    <x v="1"/>
    <x v="1"/>
    <x v="0"/>
    <s v="Primary Assembly"/>
    <s v="chromosome"/>
    <n v="2"/>
    <s v="AP010804.1"/>
    <n v="189632"/>
    <n v="191212"/>
    <s v="+"/>
    <s v="BAI98525.1"/>
    <x v="0"/>
    <m/>
    <s v="NAD-dependent formate dehydrogenase beta subunit"/>
    <m/>
    <m/>
    <s v="SJA_C2-01620"/>
    <n v="1581"/>
    <n v="526"/>
    <m/>
  </r>
  <r>
    <x v="0"/>
    <x v="0"/>
    <x v="0"/>
    <s v="Primary Assembly"/>
    <s v="chromosome"/>
    <n v="1"/>
    <s v="AP010803.1"/>
    <n v="190052"/>
    <n v="190483"/>
    <s v="+"/>
    <m/>
    <x v="0"/>
    <m/>
    <m/>
    <m/>
    <m/>
    <s v="SJA_C1-01820"/>
    <n v="432"/>
    <m/>
    <m/>
  </r>
  <r>
    <x v="1"/>
    <x v="1"/>
    <x v="0"/>
    <s v="Primary Assembly"/>
    <s v="chromosome"/>
    <n v="1"/>
    <s v="AP010803.1"/>
    <n v="190052"/>
    <n v="190483"/>
    <s v="+"/>
    <s v="BAI95016.1"/>
    <x v="0"/>
    <m/>
    <s v="hypothetical protein"/>
    <m/>
    <m/>
    <s v="SJA_C1-01820"/>
    <n v="432"/>
    <n v="143"/>
    <m/>
  </r>
  <r>
    <x v="0"/>
    <x v="0"/>
    <x v="0"/>
    <s v="Primary Assembly"/>
    <s v="plasmid"/>
    <s v="pCHQ1"/>
    <s v="AP010805.1"/>
    <n v="190057"/>
    <n v="190383"/>
    <s v="-"/>
    <m/>
    <x v="0"/>
    <m/>
    <m/>
    <m/>
    <m/>
    <s v="SJA_P1-02230"/>
    <n v="327"/>
    <m/>
    <m/>
  </r>
  <r>
    <x v="1"/>
    <x v="1"/>
    <x v="0"/>
    <s v="Primary Assembly"/>
    <s v="plasmid"/>
    <s v="pCHQ1"/>
    <s v="AP010805.1"/>
    <n v="190057"/>
    <n v="190383"/>
    <s v="-"/>
    <s v="BAI99175.1"/>
    <x v="0"/>
    <m/>
    <s v="single-stranded DNA-binding protein"/>
    <m/>
    <m/>
    <s v="SJA_P1-02230"/>
    <n v="327"/>
    <n v="108"/>
    <m/>
  </r>
  <r>
    <x v="0"/>
    <x v="0"/>
    <x v="0"/>
    <s v="Primary Assembly"/>
    <s v="plasmid"/>
    <s v="pCHQ1"/>
    <s v="AP010805.1"/>
    <n v="190463"/>
    <n v="190663"/>
    <s v="+"/>
    <m/>
    <x v="0"/>
    <m/>
    <m/>
    <m/>
    <m/>
    <s v="SJA_P1-02240"/>
    <n v="201"/>
    <m/>
    <m/>
  </r>
  <r>
    <x v="1"/>
    <x v="1"/>
    <x v="0"/>
    <s v="Primary Assembly"/>
    <s v="plasmid"/>
    <s v="pCHQ1"/>
    <s v="AP010805.1"/>
    <n v="190463"/>
    <n v="190663"/>
    <s v="+"/>
    <s v="BAI99176.1"/>
    <x v="0"/>
    <m/>
    <s v="hypothetical protein"/>
    <m/>
    <m/>
    <s v="SJA_P1-02240"/>
    <n v="201"/>
    <n v="66"/>
    <m/>
  </r>
  <r>
    <x v="0"/>
    <x v="0"/>
    <x v="0"/>
    <s v="Primary Assembly"/>
    <s v="chromosome"/>
    <n v="1"/>
    <s v="AP010803.1"/>
    <n v="190491"/>
    <n v="191621"/>
    <s v="-"/>
    <m/>
    <x v="0"/>
    <m/>
    <m/>
    <s v="hisZ"/>
    <m/>
    <s v="SJA_C1-01830"/>
    <n v="1131"/>
    <m/>
    <m/>
  </r>
  <r>
    <x v="1"/>
    <x v="1"/>
    <x v="0"/>
    <s v="Primary Assembly"/>
    <s v="chromosome"/>
    <n v="1"/>
    <s v="AP010803.1"/>
    <n v="190491"/>
    <n v="191621"/>
    <s v="-"/>
    <s v="BAI95017.1"/>
    <x v="0"/>
    <m/>
    <s v="ATP phosphoribosyltransferase regulatory subunit"/>
    <s v="hisZ"/>
    <m/>
    <s v="SJA_C1-01830"/>
    <n v="1131"/>
    <n v="376"/>
    <m/>
  </r>
  <r>
    <x v="0"/>
    <x v="0"/>
    <x v="0"/>
    <s v="Primary Assembly"/>
    <s v="chromosome"/>
    <n v="2"/>
    <s v="AP010804.1"/>
    <n v="191209"/>
    <n v="194055"/>
    <s v="+"/>
    <m/>
    <x v="0"/>
    <m/>
    <m/>
    <m/>
    <m/>
    <s v="SJA_C2-01630"/>
    <n v="2847"/>
    <m/>
    <m/>
  </r>
  <r>
    <x v="1"/>
    <x v="1"/>
    <x v="0"/>
    <s v="Primary Assembly"/>
    <s v="chromosome"/>
    <n v="2"/>
    <s v="AP010804.1"/>
    <n v="191209"/>
    <n v="194055"/>
    <s v="+"/>
    <s v="BAI98526.1"/>
    <x v="0"/>
    <m/>
    <s v="NAD-dependent formate dehydrogenase alpha subunit"/>
    <m/>
    <m/>
    <s v="SJA_C2-01630"/>
    <n v="2847"/>
    <n v="948"/>
    <m/>
  </r>
  <r>
    <x v="0"/>
    <x v="0"/>
    <x v="0"/>
    <s v="Primary Assembly"/>
    <s v="chromosome"/>
    <n v="1"/>
    <s v="AP010803.1"/>
    <n v="191683"/>
    <n v="193263"/>
    <s v="-"/>
    <m/>
    <x v="0"/>
    <m/>
    <m/>
    <s v="serA"/>
    <m/>
    <s v="SJA_C1-01840"/>
    <n v="1581"/>
    <m/>
    <m/>
  </r>
  <r>
    <x v="1"/>
    <x v="1"/>
    <x v="0"/>
    <s v="Primary Assembly"/>
    <s v="chromosome"/>
    <n v="1"/>
    <s v="AP010803.1"/>
    <n v="191683"/>
    <n v="193263"/>
    <s v="-"/>
    <s v="BAI95018.1"/>
    <x v="0"/>
    <m/>
    <s v="D-3-phosphoglycerate dehydrogenase"/>
    <s v="serA"/>
    <m/>
    <s v="SJA_C1-01840"/>
    <n v="1581"/>
    <n v="526"/>
    <m/>
  </r>
  <r>
    <x v="0"/>
    <x v="0"/>
    <x v="0"/>
    <s v="Primary Assembly"/>
    <s v="chromosome"/>
    <n v="1"/>
    <s v="AP010803.1"/>
    <n v="193375"/>
    <n v="194538"/>
    <s v="-"/>
    <m/>
    <x v="0"/>
    <m/>
    <m/>
    <s v="serC"/>
    <m/>
    <s v="SJA_C1-01850"/>
    <n v="1164"/>
    <m/>
    <m/>
  </r>
  <r>
    <x v="1"/>
    <x v="1"/>
    <x v="0"/>
    <s v="Primary Assembly"/>
    <s v="chromosome"/>
    <n v="1"/>
    <s v="AP010803.1"/>
    <n v="193375"/>
    <n v="194538"/>
    <s v="-"/>
    <s v="BAI95019.1"/>
    <x v="0"/>
    <m/>
    <s v="phosphoserine aminotransferase"/>
    <s v="serC"/>
    <m/>
    <s v="SJA_C1-01850"/>
    <n v="1164"/>
    <n v="387"/>
    <m/>
  </r>
  <r>
    <x v="0"/>
    <x v="0"/>
    <x v="0"/>
    <s v="Primary Assembly"/>
    <s v="chromosome"/>
    <n v="2"/>
    <s v="AP010804.1"/>
    <n v="194066"/>
    <n v="194302"/>
    <s v="+"/>
    <m/>
    <x v="0"/>
    <m/>
    <m/>
    <m/>
    <m/>
    <s v="SJA_C2-01640"/>
    <n v="237"/>
    <m/>
    <m/>
  </r>
  <r>
    <x v="1"/>
    <x v="1"/>
    <x v="0"/>
    <s v="Primary Assembly"/>
    <s v="chromosome"/>
    <n v="2"/>
    <s v="AP010804.1"/>
    <n v="194066"/>
    <n v="194302"/>
    <s v="+"/>
    <s v="BAI98527.1"/>
    <x v="0"/>
    <m/>
    <s v="NAD-dependent formate dehydrogenase delta subunit"/>
    <m/>
    <m/>
    <s v="SJA_C2-01640"/>
    <n v="237"/>
    <n v="78"/>
    <m/>
  </r>
  <r>
    <x v="0"/>
    <x v="0"/>
    <x v="0"/>
    <s v="Primary Assembly"/>
    <s v="chromosome"/>
    <n v="2"/>
    <s v="AP010804.1"/>
    <n v="194299"/>
    <n v="195117"/>
    <s v="+"/>
    <m/>
    <x v="0"/>
    <m/>
    <m/>
    <s v="fdhD"/>
    <m/>
    <s v="SJA_C2-01650"/>
    <n v="819"/>
    <m/>
    <m/>
  </r>
  <r>
    <x v="1"/>
    <x v="1"/>
    <x v="0"/>
    <s v="Primary Assembly"/>
    <s v="chromosome"/>
    <n v="2"/>
    <s v="AP010804.1"/>
    <n v="194299"/>
    <n v="195117"/>
    <s v="+"/>
    <s v="BAI98528.1"/>
    <x v="0"/>
    <m/>
    <s v="formate dehydrogenase accessory protein FdhD"/>
    <s v="fdhD"/>
    <m/>
    <s v="SJA_C2-01650"/>
    <n v="819"/>
    <n v="272"/>
    <m/>
  </r>
  <r>
    <x v="0"/>
    <x v="0"/>
    <x v="0"/>
    <s v="Primary Assembly"/>
    <s v="chromosome"/>
    <n v="1"/>
    <s v="AP010803.1"/>
    <n v="194700"/>
    <n v="195389"/>
    <s v="+"/>
    <m/>
    <x v="0"/>
    <m/>
    <m/>
    <m/>
    <m/>
    <s v="SJA_C1-01860"/>
    <n v="690"/>
    <m/>
    <m/>
  </r>
  <r>
    <x v="1"/>
    <x v="1"/>
    <x v="0"/>
    <s v="Primary Assembly"/>
    <s v="chromosome"/>
    <n v="1"/>
    <s v="AP010803.1"/>
    <n v="194700"/>
    <n v="195389"/>
    <s v="+"/>
    <s v="BAI95020.1"/>
    <x v="0"/>
    <m/>
    <s v="extensin-like protein"/>
    <m/>
    <m/>
    <s v="SJA_C1-01860"/>
    <n v="690"/>
    <n v="229"/>
    <m/>
  </r>
  <r>
    <x v="0"/>
    <x v="0"/>
    <x v="0"/>
    <s v="Primary Assembly"/>
    <s v="chromosome"/>
    <n v="2"/>
    <s v="AP010804.1"/>
    <n v="195188"/>
    <n v="196582"/>
    <s v="-"/>
    <m/>
    <x v="0"/>
    <m/>
    <m/>
    <s v="pntB"/>
    <m/>
    <s v="SJA_C2-01660"/>
    <n v="1395"/>
    <m/>
    <m/>
  </r>
  <r>
    <x v="1"/>
    <x v="1"/>
    <x v="0"/>
    <s v="Primary Assembly"/>
    <s v="chromosome"/>
    <n v="2"/>
    <s v="AP010804.1"/>
    <n v="195188"/>
    <n v="196582"/>
    <s v="-"/>
    <s v="BAI98529.1"/>
    <x v="0"/>
    <m/>
    <s v="NAD(P) transhydrogenase subunit beta"/>
    <s v="pntB"/>
    <m/>
    <s v="SJA_C2-01660"/>
    <n v="1395"/>
    <n v="464"/>
    <m/>
  </r>
  <r>
    <x v="0"/>
    <x v="0"/>
    <x v="0"/>
    <s v="Primary Assembly"/>
    <s v="chromosome"/>
    <n v="1"/>
    <s v="AP010803.1"/>
    <n v="195466"/>
    <n v="196344"/>
    <s v="+"/>
    <m/>
    <x v="0"/>
    <m/>
    <m/>
    <m/>
    <m/>
    <s v="SJA_C1-01870"/>
    <n v="879"/>
    <m/>
    <m/>
  </r>
  <r>
    <x v="1"/>
    <x v="1"/>
    <x v="0"/>
    <s v="Primary Assembly"/>
    <s v="chromosome"/>
    <n v="1"/>
    <s v="AP010803.1"/>
    <n v="195466"/>
    <n v="196344"/>
    <s v="+"/>
    <s v="BAI95021.1"/>
    <x v="0"/>
    <m/>
    <s v="putative nucleotide-binding protein"/>
    <m/>
    <m/>
    <s v="SJA_C1-01870"/>
    <n v="879"/>
    <n v="292"/>
    <m/>
  </r>
  <r>
    <x v="0"/>
    <x v="0"/>
    <x v="0"/>
    <s v="Primary Assembly"/>
    <s v="chromosome"/>
    <n v="1"/>
    <s v="AP010803.1"/>
    <n v="196406"/>
    <n v="196831"/>
    <s v="+"/>
    <m/>
    <x v="0"/>
    <m/>
    <m/>
    <m/>
    <m/>
    <s v="SJA_C1-01880"/>
    <n v="426"/>
    <m/>
    <m/>
  </r>
  <r>
    <x v="1"/>
    <x v="1"/>
    <x v="0"/>
    <s v="Primary Assembly"/>
    <s v="chromosome"/>
    <n v="1"/>
    <s v="AP010803.1"/>
    <n v="196406"/>
    <n v="196831"/>
    <s v="+"/>
    <s v="BAI95022.1"/>
    <x v="0"/>
    <m/>
    <s v="hypothetical protein"/>
    <m/>
    <m/>
    <s v="SJA_C1-01880"/>
    <n v="426"/>
    <n v="141"/>
    <m/>
  </r>
  <r>
    <x v="0"/>
    <x v="0"/>
    <x v="0"/>
    <s v="Primary Assembly"/>
    <s v="chromosome"/>
    <n v="2"/>
    <s v="AP010804.1"/>
    <n v="196584"/>
    <n v="196874"/>
    <s v="-"/>
    <m/>
    <x v="0"/>
    <m/>
    <m/>
    <s v="pntA"/>
    <m/>
    <s v="SJA_C2-01670"/>
    <n v="291"/>
    <m/>
    <m/>
  </r>
  <r>
    <x v="1"/>
    <x v="1"/>
    <x v="0"/>
    <s v="Primary Assembly"/>
    <s v="chromosome"/>
    <n v="2"/>
    <s v="AP010804.1"/>
    <n v="196584"/>
    <n v="196874"/>
    <s v="-"/>
    <s v="BAI98530.1"/>
    <x v="0"/>
    <m/>
    <s v="NAD(P) transhydrogenase subunit alpha"/>
    <s v="pntA"/>
    <m/>
    <s v="SJA_C2-01670"/>
    <n v="291"/>
    <n v="96"/>
    <m/>
  </r>
  <r>
    <x v="0"/>
    <x v="0"/>
    <x v="0"/>
    <s v="Primary Assembly"/>
    <s v="chromosome"/>
    <n v="1"/>
    <s v="AP010803.1"/>
    <n v="196834"/>
    <n v="197787"/>
    <s v="+"/>
    <m/>
    <x v="0"/>
    <m/>
    <m/>
    <s v="crtB"/>
    <m/>
    <s v="SJA_C1-01890"/>
    <n v="954"/>
    <m/>
    <m/>
  </r>
  <r>
    <x v="1"/>
    <x v="1"/>
    <x v="0"/>
    <s v="Primary Assembly"/>
    <s v="chromosome"/>
    <n v="1"/>
    <s v="AP010803.1"/>
    <n v="196834"/>
    <n v="197787"/>
    <s v="+"/>
    <s v="BAI95023.1"/>
    <x v="0"/>
    <m/>
    <s v="phytoene/squalene synthetase"/>
    <s v="crtB"/>
    <m/>
    <s v="SJA_C1-01890"/>
    <n v="954"/>
    <n v="317"/>
    <m/>
  </r>
  <r>
    <x v="0"/>
    <x v="0"/>
    <x v="0"/>
    <s v="Primary Assembly"/>
    <s v="chromosome"/>
    <n v="2"/>
    <s v="AP010804.1"/>
    <n v="196871"/>
    <n v="198010"/>
    <s v="-"/>
    <m/>
    <x v="0"/>
    <m/>
    <m/>
    <m/>
    <m/>
    <s v="SJA_C2-01680"/>
    <n v="1140"/>
    <m/>
    <m/>
  </r>
  <r>
    <x v="1"/>
    <x v="1"/>
    <x v="0"/>
    <s v="Primary Assembly"/>
    <s v="chromosome"/>
    <n v="2"/>
    <s v="AP010804.1"/>
    <n v="196871"/>
    <n v="198010"/>
    <s v="-"/>
    <s v="BAI98531.1"/>
    <x v="0"/>
    <m/>
    <s v="alanine dehydrogenase"/>
    <m/>
    <m/>
    <s v="SJA_C2-01680"/>
    <n v="1140"/>
    <n v="379"/>
    <m/>
  </r>
  <r>
    <x v="0"/>
    <x v="0"/>
    <x v="0"/>
    <s v="Primary Assembly"/>
    <s v="chromosome"/>
    <n v="1"/>
    <s v="AP010803.1"/>
    <n v="197891"/>
    <n v="199315"/>
    <s v="-"/>
    <m/>
    <x v="0"/>
    <m/>
    <m/>
    <s v="amt"/>
    <m/>
    <s v="SJA_C1-01900"/>
    <n v="1425"/>
    <m/>
    <m/>
  </r>
  <r>
    <x v="1"/>
    <x v="1"/>
    <x v="0"/>
    <s v="Primary Assembly"/>
    <s v="chromosome"/>
    <n v="1"/>
    <s v="AP010803.1"/>
    <n v="197891"/>
    <n v="199315"/>
    <s v="-"/>
    <s v="BAI95024.1"/>
    <x v="0"/>
    <m/>
    <s v="Amt-family ammonium transporter"/>
    <s v="amt"/>
    <m/>
    <s v="SJA_C1-01900"/>
    <n v="1425"/>
    <n v="474"/>
    <m/>
  </r>
  <r>
    <x v="0"/>
    <x v="0"/>
    <x v="0"/>
    <s v="Primary Assembly"/>
    <s v="chromosome"/>
    <n v="2"/>
    <s v="AP010804.1"/>
    <n v="198234"/>
    <n v="198929"/>
    <s v="+"/>
    <m/>
    <x v="0"/>
    <m/>
    <m/>
    <m/>
    <m/>
    <s v="SJA_C2-01690"/>
    <n v="696"/>
    <m/>
    <m/>
  </r>
  <r>
    <x v="1"/>
    <x v="1"/>
    <x v="0"/>
    <s v="Primary Assembly"/>
    <s v="chromosome"/>
    <n v="2"/>
    <s v="AP010804.1"/>
    <n v="198234"/>
    <n v="198929"/>
    <s v="+"/>
    <s v="BAI98532.1"/>
    <x v="0"/>
    <m/>
    <s v="GntR-family transcriptional regulator"/>
    <m/>
    <m/>
    <s v="SJA_C2-01690"/>
    <n v="696"/>
    <n v="231"/>
    <m/>
  </r>
  <r>
    <x v="0"/>
    <x v="0"/>
    <x v="0"/>
    <s v="Primary Assembly"/>
    <s v="chromosome"/>
    <n v="2"/>
    <s v="AP010804.1"/>
    <n v="199018"/>
    <n v="199602"/>
    <s v="+"/>
    <m/>
    <x v="0"/>
    <m/>
    <m/>
    <m/>
    <m/>
    <s v="SJA_C2-01700"/>
    <n v="585"/>
    <m/>
    <m/>
  </r>
  <r>
    <x v="1"/>
    <x v="1"/>
    <x v="0"/>
    <s v="Primary Assembly"/>
    <s v="chromosome"/>
    <n v="2"/>
    <s v="AP010804.1"/>
    <n v="199018"/>
    <n v="199602"/>
    <s v="+"/>
    <s v="BAI98533.1"/>
    <x v="0"/>
    <m/>
    <s v="TetR-family transcriptional regulator"/>
    <m/>
    <m/>
    <s v="SJA_C2-01700"/>
    <n v="585"/>
    <n v="194"/>
    <m/>
  </r>
  <r>
    <x v="0"/>
    <x v="0"/>
    <x v="0"/>
    <s v="Primary Assembly"/>
    <s v="chromosome"/>
    <n v="1"/>
    <s v="AP010803.1"/>
    <n v="199329"/>
    <n v="199667"/>
    <s v="-"/>
    <m/>
    <x v="0"/>
    <m/>
    <m/>
    <s v="glnB"/>
    <m/>
    <s v="SJA_C1-01910"/>
    <n v="339"/>
    <m/>
    <m/>
  </r>
  <r>
    <x v="1"/>
    <x v="1"/>
    <x v="0"/>
    <s v="Primary Assembly"/>
    <s v="chromosome"/>
    <n v="1"/>
    <s v="AP010803.1"/>
    <n v="199329"/>
    <n v="199667"/>
    <s v="-"/>
    <s v="BAI95025.1"/>
    <x v="0"/>
    <m/>
    <s v="nitrogen regulatory protein P-II 1"/>
    <s v="glnB"/>
    <m/>
    <s v="SJA_C1-01910"/>
    <n v="339"/>
    <n v="112"/>
    <m/>
  </r>
  <r>
    <x v="0"/>
    <x v="0"/>
    <x v="0"/>
    <s v="Primary Assembly"/>
    <s v="chromosome"/>
    <n v="2"/>
    <s v="AP010804.1"/>
    <n v="199669"/>
    <n v="200379"/>
    <s v="-"/>
    <m/>
    <x v="0"/>
    <m/>
    <m/>
    <m/>
    <m/>
    <s v="SJA_C2-01710"/>
    <n v="711"/>
    <m/>
    <m/>
  </r>
  <r>
    <x v="1"/>
    <x v="1"/>
    <x v="0"/>
    <s v="Primary Assembly"/>
    <s v="chromosome"/>
    <n v="2"/>
    <s v="AP010804.1"/>
    <n v="199669"/>
    <n v="200379"/>
    <s v="-"/>
    <s v="BAI98534.1"/>
    <x v="0"/>
    <m/>
    <s v="Xre-family transcriptional regulator"/>
    <m/>
    <m/>
    <s v="SJA_C2-01710"/>
    <n v="711"/>
    <n v="236"/>
    <m/>
  </r>
  <r>
    <x v="0"/>
    <x v="0"/>
    <x v="0"/>
    <s v="Primary Assembly"/>
    <s v="chromosome"/>
    <n v="1"/>
    <s v="AP010803.1"/>
    <n v="200003"/>
    <n v="200581"/>
    <s v="-"/>
    <m/>
    <x v="0"/>
    <m/>
    <m/>
    <m/>
    <m/>
    <s v="SJA_C1-01920"/>
    <n v="579"/>
    <m/>
    <m/>
  </r>
  <r>
    <x v="1"/>
    <x v="1"/>
    <x v="0"/>
    <s v="Primary Assembly"/>
    <s v="chromosome"/>
    <n v="1"/>
    <s v="AP010803.1"/>
    <n v="200003"/>
    <n v="200581"/>
    <s v="-"/>
    <s v="BAI95026.1"/>
    <x v="0"/>
    <m/>
    <s v="conserved hypothetical protein"/>
    <m/>
    <m/>
    <s v="SJA_C1-01920"/>
    <n v="579"/>
    <n v="192"/>
    <m/>
  </r>
  <r>
    <x v="0"/>
    <x v="0"/>
    <x v="0"/>
    <s v="Primary Assembly"/>
    <s v="chromosome"/>
    <n v="2"/>
    <s v="AP010804.1"/>
    <n v="200522"/>
    <n v="202255"/>
    <s v="+"/>
    <m/>
    <x v="0"/>
    <m/>
    <m/>
    <m/>
    <m/>
    <s v="SJA_C2-01720"/>
    <n v="1734"/>
    <m/>
    <m/>
  </r>
  <r>
    <x v="1"/>
    <x v="1"/>
    <x v="0"/>
    <s v="Primary Assembly"/>
    <s v="chromosome"/>
    <n v="2"/>
    <s v="AP010804.1"/>
    <n v="200522"/>
    <n v="202255"/>
    <s v="+"/>
    <s v="BAI98535.1"/>
    <x v="0"/>
    <m/>
    <s v="acyl-CoA dehydrogenase"/>
    <m/>
    <m/>
    <s v="SJA_C2-01720"/>
    <n v="1734"/>
    <n v="577"/>
    <m/>
  </r>
  <r>
    <x v="0"/>
    <x v="0"/>
    <x v="0"/>
    <s v="Primary Assembly"/>
    <s v="chromosome"/>
    <n v="1"/>
    <s v="AP010803.1"/>
    <n v="200634"/>
    <n v="202076"/>
    <s v="-"/>
    <m/>
    <x v="0"/>
    <m/>
    <m/>
    <s v="tldD"/>
    <m/>
    <s v="SJA_C1-01930"/>
    <n v="1443"/>
    <m/>
    <m/>
  </r>
  <r>
    <x v="1"/>
    <x v="1"/>
    <x v="0"/>
    <s v="Primary Assembly"/>
    <s v="chromosome"/>
    <n v="1"/>
    <s v="AP010803.1"/>
    <n v="200634"/>
    <n v="202076"/>
    <s v="-"/>
    <s v="BAI95027.1"/>
    <x v="0"/>
    <m/>
    <s v="putative Zn-dependent protease TldD"/>
    <s v="tldD"/>
    <m/>
    <s v="SJA_C1-01930"/>
    <n v="1443"/>
    <n v="480"/>
    <m/>
  </r>
  <r>
    <x v="0"/>
    <x v="0"/>
    <x v="0"/>
    <s v="Primary Assembly"/>
    <s v="chromosome"/>
    <n v="1"/>
    <s v="AP010803.1"/>
    <n v="202230"/>
    <n v="202457"/>
    <s v="-"/>
    <m/>
    <x v="0"/>
    <m/>
    <m/>
    <m/>
    <m/>
    <s v="SJA_C1-01940"/>
    <n v="228"/>
    <m/>
    <m/>
  </r>
  <r>
    <x v="1"/>
    <x v="1"/>
    <x v="0"/>
    <s v="Primary Assembly"/>
    <s v="chromosome"/>
    <n v="1"/>
    <s v="AP010803.1"/>
    <n v="202230"/>
    <n v="202457"/>
    <s v="-"/>
    <s v="BAI95028.1"/>
    <x v="0"/>
    <m/>
    <s v="conserved hypothetical protein"/>
    <m/>
    <m/>
    <s v="SJA_C1-01940"/>
    <n v="228"/>
    <n v="75"/>
    <m/>
  </r>
  <r>
    <x v="0"/>
    <x v="0"/>
    <x v="0"/>
    <s v="Primary Assembly"/>
    <s v="chromosome"/>
    <n v="2"/>
    <s v="AP010804.1"/>
    <n v="202266"/>
    <n v="204353"/>
    <s v="+"/>
    <m/>
    <x v="0"/>
    <m/>
    <m/>
    <m/>
    <m/>
    <s v="SJA_C2-01730"/>
    <n v="2088"/>
    <m/>
    <m/>
  </r>
  <r>
    <x v="1"/>
    <x v="1"/>
    <x v="0"/>
    <s v="Primary Assembly"/>
    <s v="chromosome"/>
    <n v="2"/>
    <s v="AP010804.1"/>
    <n v="202266"/>
    <n v="204353"/>
    <s v="+"/>
    <s v="BAI98536.1"/>
    <x v="0"/>
    <m/>
    <s v="3-hydroxyacyl-CoA dehydrogenase"/>
    <m/>
    <m/>
    <s v="SJA_C2-01730"/>
    <n v="2088"/>
    <n v="695"/>
    <m/>
  </r>
  <r>
    <x v="0"/>
    <x v="0"/>
    <x v="0"/>
    <s v="Primary Assembly"/>
    <s v="chromosome"/>
    <n v="1"/>
    <s v="AP010803.1"/>
    <n v="202514"/>
    <n v="202687"/>
    <s v="-"/>
    <m/>
    <x v="0"/>
    <m/>
    <m/>
    <m/>
    <m/>
    <s v="SJA_C1-01950"/>
    <n v="174"/>
    <m/>
    <m/>
  </r>
  <r>
    <x v="1"/>
    <x v="1"/>
    <x v="0"/>
    <s v="Primary Assembly"/>
    <s v="chromosome"/>
    <n v="1"/>
    <s v="AP010803.1"/>
    <n v="202514"/>
    <n v="202687"/>
    <s v="-"/>
    <s v="BAI95029.1"/>
    <x v="0"/>
    <m/>
    <s v="hypothetical protein"/>
    <m/>
    <m/>
    <s v="SJA_C1-01950"/>
    <n v="174"/>
    <n v="57"/>
    <m/>
  </r>
  <r>
    <x v="0"/>
    <x v="4"/>
    <x v="0"/>
    <s v="Primary Assembly"/>
    <s v="chromosome"/>
    <n v="1"/>
    <s v="AP010803.1"/>
    <n v="202776"/>
    <n v="202851"/>
    <s v="-"/>
    <m/>
    <x v="0"/>
    <m/>
    <m/>
    <m/>
    <m/>
    <s v="SJA_C1-t0050"/>
    <n v="76"/>
    <m/>
    <m/>
  </r>
  <r>
    <x v="3"/>
    <x v="3"/>
    <x v="0"/>
    <s v="Primary Assembly"/>
    <s v="chromosome"/>
    <n v="1"/>
    <s v="AP010803.1"/>
    <n v="202776"/>
    <n v="202851"/>
    <s v="-"/>
    <m/>
    <x v="0"/>
    <m/>
    <s v="tRNA-Val"/>
    <m/>
    <m/>
    <s v="SJA_C1-t0050"/>
    <n v="76"/>
    <m/>
    <m/>
  </r>
  <r>
    <x v="0"/>
    <x v="0"/>
    <x v="0"/>
    <s v="Primary Assembly"/>
    <s v="chromosome"/>
    <n v="1"/>
    <s v="AP010803.1"/>
    <n v="202938"/>
    <n v="203942"/>
    <s v="-"/>
    <m/>
    <x v="0"/>
    <m/>
    <m/>
    <m/>
    <m/>
    <s v="SJA_C1-01960"/>
    <n v="1005"/>
    <m/>
    <m/>
  </r>
  <r>
    <x v="1"/>
    <x v="1"/>
    <x v="0"/>
    <s v="Primary Assembly"/>
    <s v="chromosome"/>
    <n v="1"/>
    <s v="AP010803.1"/>
    <n v="202938"/>
    <n v="203942"/>
    <s v="-"/>
    <s v="BAI95030.1"/>
    <x v="0"/>
    <m/>
    <s v="MarR-family transcriptional regulator"/>
    <m/>
    <m/>
    <s v="SJA_C1-01960"/>
    <n v="1005"/>
    <n v="334"/>
    <m/>
  </r>
  <r>
    <x v="0"/>
    <x v="0"/>
    <x v="0"/>
    <s v="Primary Assembly"/>
    <s v="chromosome"/>
    <n v="1"/>
    <s v="AP010803.1"/>
    <n v="204184"/>
    <n v="205035"/>
    <s v="-"/>
    <m/>
    <x v="0"/>
    <m/>
    <m/>
    <s v="dat"/>
    <m/>
    <s v="SJA_C1-01970"/>
    <n v="852"/>
    <m/>
    <m/>
  </r>
  <r>
    <x v="1"/>
    <x v="1"/>
    <x v="0"/>
    <s v="Primary Assembly"/>
    <s v="chromosome"/>
    <n v="1"/>
    <s v="AP010803.1"/>
    <n v="204184"/>
    <n v="205035"/>
    <s v="-"/>
    <s v="BAI95031.1"/>
    <x v="0"/>
    <m/>
    <s v="D-alanine transaminase"/>
    <s v="dat"/>
    <m/>
    <s v="SJA_C1-01970"/>
    <n v="852"/>
    <n v="283"/>
    <m/>
  </r>
  <r>
    <x v="0"/>
    <x v="0"/>
    <x v="0"/>
    <s v="Primary Assembly"/>
    <s v="chromosome"/>
    <n v="2"/>
    <s v="AP010804.1"/>
    <n v="204332"/>
    <n v="204670"/>
    <s v="-"/>
    <m/>
    <x v="0"/>
    <m/>
    <m/>
    <m/>
    <m/>
    <s v="SJA_C2-01740"/>
    <n v="339"/>
    <m/>
    <m/>
  </r>
  <r>
    <x v="1"/>
    <x v="1"/>
    <x v="0"/>
    <s v="Primary Assembly"/>
    <s v="chromosome"/>
    <n v="2"/>
    <s v="AP010804.1"/>
    <n v="204332"/>
    <n v="204670"/>
    <s v="-"/>
    <s v="BAI98537.1"/>
    <x v="0"/>
    <m/>
    <s v="hypothetical protein"/>
    <m/>
    <m/>
    <s v="SJA_C2-01740"/>
    <n v="339"/>
    <n v="112"/>
    <m/>
  </r>
  <r>
    <x v="0"/>
    <x v="0"/>
    <x v="0"/>
    <s v="Primary Assembly"/>
    <s v="chromosome"/>
    <n v="2"/>
    <s v="AP010804.1"/>
    <n v="204707"/>
    <n v="204973"/>
    <s v="+"/>
    <m/>
    <x v="0"/>
    <m/>
    <m/>
    <m/>
    <m/>
    <s v="SJA_C2-01750"/>
    <n v="267"/>
    <m/>
    <m/>
  </r>
  <r>
    <x v="1"/>
    <x v="1"/>
    <x v="0"/>
    <s v="Primary Assembly"/>
    <s v="chromosome"/>
    <n v="2"/>
    <s v="AP010804.1"/>
    <n v="204707"/>
    <n v="204973"/>
    <s v="+"/>
    <s v="BAI98538.1"/>
    <x v="0"/>
    <m/>
    <s v="conserved hypothetical protein"/>
    <m/>
    <m/>
    <s v="SJA_C2-01750"/>
    <n v="267"/>
    <n v="88"/>
    <m/>
  </r>
  <r>
    <x v="0"/>
    <x v="0"/>
    <x v="0"/>
    <s v="Primary Assembly"/>
    <s v="chromosome"/>
    <n v="2"/>
    <s v="AP010804.1"/>
    <n v="205001"/>
    <n v="205186"/>
    <s v="+"/>
    <m/>
    <x v="0"/>
    <m/>
    <m/>
    <m/>
    <m/>
    <s v="SJA_C2-01760"/>
    <n v="186"/>
    <m/>
    <m/>
  </r>
  <r>
    <x v="1"/>
    <x v="1"/>
    <x v="0"/>
    <s v="Primary Assembly"/>
    <s v="chromosome"/>
    <n v="2"/>
    <s v="AP010804.1"/>
    <n v="205001"/>
    <n v="205186"/>
    <s v="+"/>
    <s v="BAI98539.1"/>
    <x v="0"/>
    <m/>
    <s v="hypothetical protein"/>
    <m/>
    <m/>
    <s v="SJA_C2-01760"/>
    <n v="186"/>
    <n v="61"/>
    <m/>
  </r>
  <r>
    <x v="0"/>
    <x v="0"/>
    <x v="0"/>
    <s v="Primary Assembly"/>
    <s v="chromosome"/>
    <n v="2"/>
    <s v="AP010804.1"/>
    <n v="205186"/>
    <n v="205392"/>
    <s v="+"/>
    <m/>
    <x v="0"/>
    <m/>
    <m/>
    <m/>
    <m/>
    <s v="SJA_C2-01770"/>
    <n v="207"/>
    <m/>
    <m/>
  </r>
  <r>
    <x v="1"/>
    <x v="1"/>
    <x v="0"/>
    <s v="Primary Assembly"/>
    <s v="chromosome"/>
    <n v="2"/>
    <s v="AP010804.1"/>
    <n v="205186"/>
    <n v="205392"/>
    <s v="+"/>
    <s v="BAI98540.1"/>
    <x v="0"/>
    <m/>
    <s v="hypothetical protein"/>
    <m/>
    <m/>
    <s v="SJA_C2-01770"/>
    <n v="207"/>
    <n v="68"/>
    <m/>
  </r>
  <r>
    <x v="0"/>
    <x v="0"/>
    <x v="0"/>
    <s v="Primary Assembly"/>
    <s v="chromosome"/>
    <n v="1"/>
    <s v="AP010803.1"/>
    <n v="205253"/>
    <n v="206767"/>
    <s v="-"/>
    <m/>
    <x v="0"/>
    <m/>
    <m/>
    <s v="rpoN"/>
    <m/>
    <s v="SJA_C1-01980"/>
    <n v="1515"/>
    <m/>
    <m/>
  </r>
  <r>
    <x v="1"/>
    <x v="1"/>
    <x v="0"/>
    <s v="Primary Assembly"/>
    <s v="chromosome"/>
    <n v="1"/>
    <s v="AP010803.1"/>
    <n v="205253"/>
    <n v="206767"/>
    <s v="-"/>
    <s v="BAI95032.1"/>
    <x v="0"/>
    <m/>
    <s v="RNA polymerase sigma-54 factor"/>
    <s v="rpoN"/>
    <m/>
    <s v="SJA_C1-01980"/>
    <n v="1515"/>
    <n v="504"/>
    <m/>
  </r>
  <r>
    <x v="0"/>
    <x v="0"/>
    <x v="0"/>
    <s v="Primary Assembly"/>
    <s v="chromosome"/>
    <n v="2"/>
    <s v="AP010804.1"/>
    <n v="205411"/>
    <n v="207291"/>
    <s v="-"/>
    <m/>
    <x v="0"/>
    <m/>
    <m/>
    <s v="ggt"/>
    <m/>
    <s v="SJA_C2-01780"/>
    <n v="1881"/>
    <m/>
    <m/>
  </r>
  <r>
    <x v="1"/>
    <x v="1"/>
    <x v="0"/>
    <s v="Primary Assembly"/>
    <s v="chromosome"/>
    <n v="2"/>
    <s v="AP010804.1"/>
    <n v="205411"/>
    <n v="207291"/>
    <s v="-"/>
    <s v="BAI98541.1"/>
    <x v="0"/>
    <m/>
    <s v="gamma-glutamyltranspeptidase"/>
    <s v="ggt"/>
    <m/>
    <s v="SJA_C2-01780"/>
    <n v="1881"/>
    <n v="626"/>
    <m/>
  </r>
  <r>
    <x v="0"/>
    <x v="0"/>
    <x v="0"/>
    <s v="Primary Assembly"/>
    <s v="chromosome"/>
    <n v="1"/>
    <s v="AP010803.1"/>
    <n v="206816"/>
    <n v="207604"/>
    <s v="-"/>
    <m/>
    <x v="0"/>
    <m/>
    <m/>
    <m/>
    <m/>
    <s v="SJA_C1-01990"/>
    <n v="789"/>
    <m/>
    <m/>
  </r>
  <r>
    <x v="1"/>
    <x v="1"/>
    <x v="0"/>
    <s v="Primary Assembly"/>
    <s v="chromosome"/>
    <n v="1"/>
    <s v="AP010803.1"/>
    <n v="206816"/>
    <n v="207604"/>
    <s v="-"/>
    <s v="BAI95033.1"/>
    <x v="0"/>
    <m/>
    <s v="ABC-type transport system ATPase component"/>
    <m/>
    <m/>
    <s v="SJA_C1-01990"/>
    <n v="789"/>
    <n v="262"/>
    <m/>
  </r>
  <r>
    <x v="0"/>
    <x v="0"/>
    <x v="0"/>
    <s v="Primary Assembly"/>
    <s v="chromosome"/>
    <n v="2"/>
    <s v="AP010804.1"/>
    <n v="207366"/>
    <n v="210485"/>
    <s v="-"/>
    <m/>
    <x v="0"/>
    <m/>
    <m/>
    <m/>
    <m/>
    <s v="SJA_C2-01790"/>
    <n v="3120"/>
    <m/>
    <m/>
  </r>
  <r>
    <x v="1"/>
    <x v="1"/>
    <x v="0"/>
    <s v="Primary Assembly"/>
    <s v="chromosome"/>
    <n v="2"/>
    <s v="AP010804.1"/>
    <n v="207366"/>
    <n v="210485"/>
    <s v="-"/>
    <s v="BAI98542.1"/>
    <x v="0"/>
    <m/>
    <s v="TonB-dependent receptor-like protein"/>
    <m/>
    <m/>
    <s v="SJA_C2-01790"/>
    <n v="3120"/>
    <n v="1039"/>
    <m/>
  </r>
  <r>
    <x v="0"/>
    <x v="0"/>
    <x v="0"/>
    <s v="Primary Assembly"/>
    <s v="chromosome"/>
    <n v="1"/>
    <s v="AP010803.1"/>
    <n v="207644"/>
    <n v="207907"/>
    <s v="+"/>
    <m/>
    <x v="0"/>
    <m/>
    <m/>
    <m/>
    <m/>
    <s v="SJA_C1-02000"/>
    <n v="264"/>
    <m/>
    <m/>
  </r>
  <r>
    <x v="1"/>
    <x v="1"/>
    <x v="0"/>
    <s v="Primary Assembly"/>
    <s v="chromosome"/>
    <n v="1"/>
    <s v="AP010803.1"/>
    <n v="207644"/>
    <n v="207907"/>
    <s v="+"/>
    <s v="BAI95034.1"/>
    <x v="0"/>
    <m/>
    <s v="hypothetical protein"/>
    <m/>
    <m/>
    <s v="SJA_C1-02000"/>
    <n v="264"/>
    <n v="87"/>
    <m/>
  </r>
  <r>
    <x v="0"/>
    <x v="0"/>
    <x v="0"/>
    <s v="Primary Assembly"/>
    <s v="chromosome"/>
    <n v="1"/>
    <s v="AP010803.1"/>
    <n v="207959"/>
    <n v="210058"/>
    <s v="-"/>
    <m/>
    <x v="0"/>
    <m/>
    <m/>
    <m/>
    <m/>
    <s v="SJA_C1-02010"/>
    <n v="2100"/>
    <m/>
    <m/>
  </r>
  <r>
    <x v="1"/>
    <x v="1"/>
    <x v="0"/>
    <s v="Primary Assembly"/>
    <s v="chromosome"/>
    <n v="1"/>
    <s v="AP010803.1"/>
    <n v="207959"/>
    <n v="210058"/>
    <s v="-"/>
    <s v="BAI95035.1"/>
    <x v="0"/>
    <m/>
    <s v="alcohol dehydrogenase large subunit"/>
    <m/>
    <m/>
    <s v="SJA_C1-02010"/>
    <n v="2100"/>
    <n v="699"/>
    <m/>
  </r>
  <r>
    <x v="0"/>
    <x v="0"/>
    <x v="0"/>
    <s v="Primary Assembly"/>
    <s v="chromosome"/>
    <n v="1"/>
    <s v="AP010803.1"/>
    <n v="210147"/>
    <n v="210668"/>
    <s v="-"/>
    <m/>
    <x v="0"/>
    <m/>
    <m/>
    <m/>
    <m/>
    <s v="SJA_C1-02020"/>
    <n v="522"/>
    <m/>
    <m/>
  </r>
  <r>
    <x v="1"/>
    <x v="1"/>
    <x v="0"/>
    <s v="Primary Assembly"/>
    <s v="chromosome"/>
    <n v="1"/>
    <s v="AP010803.1"/>
    <n v="210147"/>
    <n v="210668"/>
    <s v="-"/>
    <s v="BAI95036.1"/>
    <x v="0"/>
    <m/>
    <s v="hypothetical protein"/>
    <m/>
    <m/>
    <s v="SJA_C1-02020"/>
    <n v="522"/>
    <n v="173"/>
    <m/>
  </r>
  <r>
    <x v="0"/>
    <x v="0"/>
    <x v="0"/>
    <s v="Primary Assembly"/>
    <s v="chromosome"/>
    <n v="1"/>
    <s v="AP010803.1"/>
    <n v="210665"/>
    <n v="212083"/>
    <s v="-"/>
    <m/>
    <x v="0"/>
    <m/>
    <m/>
    <m/>
    <m/>
    <s v="SJA_C1-02030"/>
    <n v="1419"/>
    <m/>
    <m/>
  </r>
  <r>
    <x v="1"/>
    <x v="1"/>
    <x v="0"/>
    <s v="Primary Assembly"/>
    <s v="chromosome"/>
    <n v="1"/>
    <s v="AP010803.1"/>
    <n v="210665"/>
    <n v="212083"/>
    <s v="-"/>
    <s v="BAI95037.1"/>
    <x v="0"/>
    <m/>
    <s v="acyl-CoA synthetase (NDP forming)"/>
    <m/>
    <m/>
    <s v="SJA_C1-02030"/>
    <n v="1419"/>
    <n v="472"/>
    <m/>
  </r>
  <r>
    <x v="0"/>
    <x v="0"/>
    <x v="0"/>
    <s v="Primary Assembly"/>
    <s v="chromosome"/>
    <n v="2"/>
    <s v="AP010804.1"/>
    <n v="210944"/>
    <n v="212818"/>
    <s v="+"/>
    <m/>
    <x v="0"/>
    <m/>
    <m/>
    <s v="ggt"/>
    <m/>
    <s v="SJA_C2-01800"/>
    <n v="1875"/>
    <m/>
    <m/>
  </r>
  <r>
    <x v="1"/>
    <x v="1"/>
    <x v="0"/>
    <s v="Primary Assembly"/>
    <s v="chromosome"/>
    <n v="2"/>
    <s v="AP010804.1"/>
    <n v="210944"/>
    <n v="212818"/>
    <s v="+"/>
    <s v="BAI98543.1"/>
    <x v="0"/>
    <m/>
    <s v="gamma-glutamyltranspeptidase"/>
    <s v="ggt"/>
    <m/>
    <s v="SJA_C2-01800"/>
    <n v="1875"/>
    <n v="624"/>
    <m/>
  </r>
  <r>
    <x v="0"/>
    <x v="0"/>
    <x v="0"/>
    <s v="Primary Assembly"/>
    <s v="chromosome"/>
    <n v="1"/>
    <s v="AP010803.1"/>
    <n v="212085"/>
    <n v="213440"/>
    <s v="-"/>
    <m/>
    <x v="0"/>
    <m/>
    <m/>
    <s v="ydjE"/>
    <m/>
    <s v="SJA_C1-02040"/>
    <n v="1356"/>
    <m/>
    <m/>
  </r>
  <r>
    <x v="1"/>
    <x v="1"/>
    <x v="0"/>
    <s v="Primary Assembly"/>
    <s v="chromosome"/>
    <n v="1"/>
    <s v="AP010803.1"/>
    <n v="212085"/>
    <n v="213440"/>
    <s v="-"/>
    <s v="BAI95038.1"/>
    <x v="0"/>
    <m/>
    <s v="MFS transporter, putative metabolite:H+ symporter"/>
    <s v="ydjE"/>
    <m/>
    <s v="SJA_C1-02040"/>
    <n v="1356"/>
    <n v="451"/>
    <m/>
  </r>
  <r>
    <x v="0"/>
    <x v="0"/>
    <x v="0"/>
    <s v="Primary Assembly"/>
    <s v="chromosome"/>
    <n v="2"/>
    <s v="AP010804.1"/>
    <n v="212831"/>
    <n v="215809"/>
    <s v="+"/>
    <m/>
    <x v="0"/>
    <m/>
    <m/>
    <m/>
    <m/>
    <s v="SJA_C2-01810"/>
    <n v="2979"/>
    <m/>
    <m/>
  </r>
  <r>
    <x v="1"/>
    <x v="1"/>
    <x v="0"/>
    <s v="Primary Assembly"/>
    <s v="chromosome"/>
    <n v="2"/>
    <s v="AP010804.1"/>
    <n v="212831"/>
    <n v="215809"/>
    <s v="+"/>
    <s v="BAI98544.1"/>
    <x v="0"/>
    <m/>
    <s v="putative amidohydrolase"/>
    <m/>
    <m/>
    <s v="SJA_C2-01810"/>
    <n v="2979"/>
    <n v="992"/>
    <m/>
  </r>
  <r>
    <x v="0"/>
    <x v="0"/>
    <x v="0"/>
    <s v="Primary Assembly"/>
    <s v="chromosome"/>
    <n v="1"/>
    <s v="AP010803.1"/>
    <n v="213623"/>
    <n v="214237"/>
    <s v="+"/>
    <m/>
    <x v="0"/>
    <m/>
    <m/>
    <s v="gst"/>
    <m/>
    <s v="SJA_C1-02050"/>
    <n v="615"/>
    <m/>
    <m/>
  </r>
  <r>
    <x v="1"/>
    <x v="1"/>
    <x v="0"/>
    <s v="Primary Assembly"/>
    <s v="chromosome"/>
    <n v="1"/>
    <s v="AP010803.1"/>
    <n v="213623"/>
    <n v="214237"/>
    <s v="+"/>
    <s v="BAI95039.1"/>
    <x v="0"/>
    <m/>
    <s v="glutathione S-transferase"/>
    <s v="gst"/>
    <m/>
    <s v="SJA_C1-02050"/>
    <n v="615"/>
    <n v="204"/>
    <m/>
  </r>
  <r>
    <x v="0"/>
    <x v="0"/>
    <x v="0"/>
    <s v="Primary Assembly"/>
    <s v="chromosome"/>
    <n v="1"/>
    <s v="AP010803.1"/>
    <n v="214238"/>
    <n v="215128"/>
    <s v="+"/>
    <m/>
    <x v="0"/>
    <m/>
    <m/>
    <m/>
    <m/>
    <s v="SJA_C1-02060"/>
    <n v="891"/>
    <m/>
    <m/>
  </r>
  <r>
    <x v="1"/>
    <x v="1"/>
    <x v="0"/>
    <s v="Primary Assembly"/>
    <s v="chromosome"/>
    <n v="1"/>
    <s v="AP010803.1"/>
    <n v="214238"/>
    <n v="215128"/>
    <s v="+"/>
    <s v="BAI95040.1"/>
    <x v="0"/>
    <m/>
    <s v="putative metal-dependent hydrolase"/>
    <m/>
    <m/>
    <s v="SJA_C1-02060"/>
    <n v="891"/>
    <n v="296"/>
    <m/>
  </r>
  <r>
    <x v="0"/>
    <x v="0"/>
    <x v="0"/>
    <s v="Primary Assembly"/>
    <s v="chromosome"/>
    <n v="1"/>
    <s v="AP010803.1"/>
    <n v="215158"/>
    <n v="217272"/>
    <s v="+"/>
    <m/>
    <x v="0"/>
    <m/>
    <m/>
    <m/>
    <m/>
    <s v="SJA_C1-02070"/>
    <n v="2115"/>
    <m/>
    <m/>
  </r>
  <r>
    <x v="1"/>
    <x v="1"/>
    <x v="0"/>
    <s v="Primary Assembly"/>
    <s v="chromosome"/>
    <n v="1"/>
    <s v="AP010803.1"/>
    <n v="215158"/>
    <n v="217272"/>
    <s v="+"/>
    <s v="BAI95041.1"/>
    <x v="0"/>
    <m/>
    <s v="quinohemoprotein alcohol dehydrogenase"/>
    <m/>
    <m/>
    <s v="SJA_C1-02070"/>
    <n v="2115"/>
    <n v="704"/>
    <m/>
  </r>
  <r>
    <x v="0"/>
    <x v="0"/>
    <x v="0"/>
    <s v="Primary Assembly"/>
    <s v="chromosome"/>
    <n v="2"/>
    <s v="AP010804.1"/>
    <n v="216010"/>
    <n v="216513"/>
    <s v="+"/>
    <m/>
    <x v="0"/>
    <m/>
    <m/>
    <s v="tdcF"/>
    <m/>
    <s v="SJA_C2-01820"/>
    <n v="504"/>
    <m/>
    <m/>
  </r>
  <r>
    <x v="1"/>
    <x v="1"/>
    <x v="0"/>
    <s v="Primary Assembly"/>
    <s v="chromosome"/>
    <n v="2"/>
    <s v="AP010804.1"/>
    <n v="216010"/>
    <n v="216513"/>
    <s v="+"/>
    <s v="BAI98545.1"/>
    <x v="0"/>
    <m/>
    <s v="endonuclease L-PSP (mRNA) endoribonuclease"/>
    <s v="tdcF"/>
    <m/>
    <s v="SJA_C2-01820"/>
    <n v="504"/>
    <n v="167"/>
    <m/>
  </r>
  <r>
    <x v="0"/>
    <x v="0"/>
    <x v="0"/>
    <s v="Primary Assembly"/>
    <s v="chromosome"/>
    <n v="2"/>
    <s v="AP010804.1"/>
    <n v="216544"/>
    <n v="218130"/>
    <s v="+"/>
    <m/>
    <x v="0"/>
    <m/>
    <m/>
    <m/>
    <m/>
    <s v="SJA_C2-01830"/>
    <n v="1587"/>
    <m/>
    <m/>
  </r>
  <r>
    <x v="1"/>
    <x v="1"/>
    <x v="0"/>
    <s v="Primary Assembly"/>
    <s v="chromosome"/>
    <n v="2"/>
    <s v="AP010804.1"/>
    <n v="216544"/>
    <n v="218130"/>
    <s v="+"/>
    <s v="BAI98546.1"/>
    <x v="0"/>
    <m/>
    <s v="putative amine oxidase"/>
    <m/>
    <m/>
    <s v="SJA_C2-01830"/>
    <n v="1587"/>
    <n v="528"/>
    <m/>
  </r>
  <r>
    <x v="0"/>
    <x v="0"/>
    <x v="0"/>
    <s v="Primary Assembly"/>
    <s v="chromosome"/>
    <n v="1"/>
    <s v="AP010803.1"/>
    <n v="217367"/>
    <n v="217792"/>
    <s v="+"/>
    <m/>
    <x v="0"/>
    <m/>
    <m/>
    <m/>
    <m/>
    <s v="SJA_C1-02080"/>
    <n v="426"/>
    <m/>
    <m/>
  </r>
  <r>
    <x v="1"/>
    <x v="1"/>
    <x v="0"/>
    <s v="Primary Assembly"/>
    <s v="chromosome"/>
    <n v="1"/>
    <s v="AP010803.1"/>
    <n v="217367"/>
    <n v="217792"/>
    <s v="+"/>
    <s v="BAI95042.1"/>
    <x v="0"/>
    <m/>
    <s v="putative nucleic-acid-binding protein"/>
    <m/>
    <m/>
    <s v="SJA_C1-02080"/>
    <n v="426"/>
    <n v="141"/>
    <m/>
  </r>
  <r>
    <x v="0"/>
    <x v="0"/>
    <x v="0"/>
    <s v="Primary Assembly"/>
    <s v="chromosome"/>
    <n v="1"/>
    <s v="AP010803.1"/>
    <n v="217802"/>
    <n v="218947"/>
    <s v="+"/>
    <m/>
    <x v="0"/>
    <m/>
    <m/>
    <m/>
    <m/>
    <s v="SJA_C1-02090"/>
    <n v="1146"/>
    <m/>
    <m/>
  </r>
  <r>
    <x v="1"/>
    <x v="1"/>
    <x v="0"/>
    <s v="Primary Assembly"/>
    <s v="chromosome"/>
    <n v="1"/>
    <s v="AP010803.1"/>
    <n v="217802"/>
    <n v="218947"/>
    <s v="+"/>
    <s v="BAI95043.1"/>
    <x v="0"/>
    <m/>
    <s v="acetyl-CoA acetyltransferase"/>
    <m/>
    <m/>
    <s v="SJA_C1-02090"/>
    <n v="1146"/>
    <n v="381"/>
    <m/>
  </r>
  <r>
    <x v="0"/>
    <x v="0"/>
    <x v="0"/>
    <s v="Primary Assembly"/>
    <s v="chromosome"/>
    <n v="2"/>
    <s v="AP010804.1"/>
    <n v="218127"/>
    <n v="218534"/>
    <s v="+"/>
    <m/>
    <x v="0"/>
    <m/>
    <m/>
    <m/>
    <m/>
    <s v="SJA_C2-01840"/>
    <n v="408"/>
    <m/>
    <m/>
  </r>
  <r>
    <x v="1"/>
    <x v="1"/>
    <x v="0"/>
    <s v="Primary Assembly"/>
    <s v="chromosome"/>
    <n v="2"/>
    <s v="AP010804.1"/>
    <n v="218127"/>
    <n v="218534"/>
    <s v="+"/>
    <s v="BAI98547.1"/>
    <x v="0"/>
    <m/>
    <s v="putative cytochrome c"/>
    <m/>
    <m/>
    <s v="SJA_C2-01840"/>
    <n v="408"/>
    <n v="135"/>
    <m/>
  </r>
  <r>
    <x v="0"/>
    <x v="0"/>
    <x v="0"/>
    <s v="Primary Assembly"/>
    <s v="chromosome"/>
    <n v="2"/>
    <s v="AP010804.1"/>
    <n v="218688"/>
    <n v="220139"/>
    <s v="+"/>
    <m/>
    <x v="0"/>
    <m/>
    <m/>
    <m/>
    <m/>
    <s v="SJA_C2-01850"/>
    <n v="1452"/>
    <m/>
    <m/>
  </r>
  <r>
    <x v="1"/>
    <x v="1"/>
    <x v="0"/>
    <s v="Primary Assembly"/>
    <s v="chromosome"/>
    <n v="2"/>
    <s v="AP010804.1"/>
    <n v="218688"/>
    <n v="220139"/>
    <s v="+"/>
    <s v="BAI98548.1"/>
    <x v="0"/>
    <m/>
    <s v="putative prenyltransferase"/>
    <m/>
    <m/>
    <s v="SJA_C2-01850"/>
    <n v="1452"/>
    <n v="483"/>
    <m/>
  </r>
  <r>
    <x v="0"/>
    <x v="0"/>
    <x v="0"/>
    <s v="Primary Assembly"/>
    <s v="chromosome"/>
    <n v="1"/>
    <s v="AP010803.1"/>
    <n v="218950"/>
    <n v="219741"/>
    <s v="+"/>
    <m/>
    <x v="0"/>
    <m/>
    <m/>
    <m/>
    <m/>
    <s v="SJA_C1-02100"/>
    <n v="792"/>
    <m/>
    <m/>
  </r>
  <r>
    <x v="1"/>
    <x v="1"/>
    <x v="0"/>
    <s v="Primary Assembly"/>
    <s v="chromosome"/>
    <n v="1"/>
    <s v="AP010803.1"/>
    <n v="218950"/>
    <n v="219741"/>
    <s v="+"/>
    <s v="BAI95044.1"/>
    <x v="0"/>
    <m/>
    <s v="enoyl-CoA hydratase/carnitine racemase"/>
    <m/>
    <m/>
    <s v="SJA_C1-02100"/>
    <n v="792"/>
    <n v="263"/>
    <m/>
  </r>
  <r>
    <x v="0"/>
    <x v="0"/>
    <x v="0"/>
    <s v="Primary Assembly"/>
    <s v="chromosome"/>
    <n v="1"/>
    <s v="AP010803.1"/>
    <n v="219762"/>
    <n v="221726"/>
    <s v="+"/>
    <m/>
    <x v="0"/>
    <m/>
    <m/>
    <m/>
    <m/>
    <s v="SJA_C1-02110"/>
    <n v="1965"/>
    <m/>
    <m/>
  </r>
  <r>
    <x v="1"/>
    <x v="1"/>
    <x v="0"/>
    <s v="Primary Assembly"/>
    <s v="chromosome"/>
    <n v="1"/>
    <s v="AP010803.1"/>
    <n v="219762"/>
    <n v="221726"/>
    <s v="+"/>
    <s v="BAI95045.1"/>
    <x v="0"/>
    <m/>
    <s v="3-hydroxyacyl-CoA dehydrogenase"/>
    <m/>
    <m/>
    <s v="SJA_C1-02110"/>
    <n v="1965"/>
    <n v="654"/>
    <m/>
  </r>
  <r>
    <x v="0"/>
    <x v="0"/>
    <x v="0"/>
    <s v="Primary Assembly"/>
    <s v="chromosome"/>
    <n v="2"/>
    <s v="AP010804.1"/>
    <n v="220161"/>
    <n v="220571"/>
    <s v="+"/>
    <m/>
    <x v="0"/>
    <m/>
    <m/>
    <m/>
    <m/>
    <s v="SJA_C2-01860"/>
    <n v="411"/>
    <m/>
    <m/>
  </r>
  <r>
    <x v="1"/>
    <x v="1"/>
    <x v="0"/>
    <s v="Primary Assembly"/>
    <s v="chromosome"/>
    <n v="2"/>
    <s v="AP010804.1"/>
    <n v="220161"/>
    <n v="220571"/>
    <s v="+"/>
    <s v="BAI98549.1"/>
    <x v="0"/>
    <m/>
    <s v="putative permease"/>
    <m/>
    <m/>
    <s v="SJA_C2-01860"/>
    <n v="411"/>
    <n v="136"/>
    <m/>
  </r>
  <r>
    <x v="0"/>
    <x v="0"/>
    <x v="0"/>
    <s v="Primary Assembly"/>
    <s v="chromosome"/>
    <n v="2"/>
    <s v="AP010804.1"/>
    <n v="220573"/>
    <n v="221868"/>
    <s v="+"/>
    <m/>
    <x v="0"/>
    <m/>
    <m/>
    <m/>
    <m/>
    <s v="SJA_C2-01870"/>
    <n v="1296"/>
    <m/>
    <m/>
  </r>
  <r>
    <x v="1"/>
    <x v="1"/>
    <x v="0"/>
    <s v="Primary Assembly"/>
    <s v="chromosome"/>
    <n v="2"/>
    <s v="AP010804.1"/>
    <n v="220573"/>
    <n v="221868"/>
    <s v="+"/>
    <s v="BAI98550.1"/>
    <x v="0"/>
    <m/>
    <s v="hypothetical protein"/>
    <m/>
    <m/>
    <s v="SJA_C2-01870"/>
    <n v="1296"/>
    <n v="431"/>
    <m/>
  </r>
  <r>
    <x v="0"/>
    <x v="0"/>
    <x v="0"/>
    <s v="Primary Assembly"/>
    <s v="chromosome"/>
    <n v="1"/>
    <s v="AP010803.1"/>
    <n v="221835"/>
    <n v="222623"/>
    <s v="-"/>
    <m/>
    <x v="0"/>
    <m/>
    <m/>
    <m/>
    <m/>
    <s v="SJA_C1-02120"/>
    <n v="789"/>
    <m/>
    <m/>
  </r>
  <r>
    <x v="1"/>
    <x v="1"/>
    <x v="0"/>
    <s v="Primary Assembly"/>
    <s v="chromosome"/>
    <n v="1"/>
    <s v="AP010803.1"/>
    <n v="221835"/>
    <n v="222623"/>
    <s v="-"/>
    <s v="BAI95046.1"/>
    <x v="0"/>
    <m/>
    <s v="conserved hypothetical protein"/>
    <m/>
    <m/>
    <s v="SJA_C1-02120"/>
    <n v="789"/>
    <n v="262"/>
    <m/>
  </r>
  <r>
    <x v="0"/>
    <x v="0"/>
    <x v="0"/>
    <s v="Primary Assembly"/>
    <s v="chromosome"/>
    <n v="2"/>
    <s v="AP010804.1"/>
    <n v="221870"/>
    <n v="222913"/>
    <s v="-"/>
    <m/>
    <x v="0"/>
    <m/>
    <m/>
    <m/>
    <m/>
    <s v="SJA_C2-01880"/>
    <n v="1044"/>
    <m/>
    <m/>
  </r>
  <r>
    <x v="1"/>
    <x v="1"/>
    <x v="0"/>
    <s v="Primary Assembly"/>
    <s v="chromosome"/>
    <n v="2"/>
    <s v="AP010804.1"/>
    <n v="221870"/>
    <n v="222913"/>
    <s v="-"/>
    <s v="BAI98551.1"/>
    <x v="0"/>
    <m/>
    <s v="acyltransferase 3 family protein"/>
    <m/>
    <m/>
    <s v="SJA_C2-01880"/>
    <n v="1044"/>
    <n v="347"/>
    <m/>
  </r>
  <r>
    <x v="0"/>
    <x v="0"/>
    <x v="0"/>
    <s v="Primary Assembly"/>
    <s v="chromosome"/>
    <n v="1"/>
    <s v="AP010803.1"/>
    <n v="222775"/>
    <n v="223212"/>
    <s v="-"/>
    <m/>
    <x v="0"/>
    <m/>
    <m/>
    <m/>
    <m/>
    <s v="SJA_C1-02130"/>
    <n v="438"/>
    <m/>
    <m/>
  </r>
  <r>
    <x v="1"/>
    <x v="1"/>
    <x v="0"/>
    <s v="Primary Assembly"/>
    <s v="chromosome"/>
    <n v="1"/>
    <s v="AP010803.1"/>
    <n v="222775"/>
    <n v="223212"/>
    <s v="-"/>
    <s v="BAI95047.1"/>
    <x v="0"/>
    <m/>
    <s v="hypothetical protein"/>
    <m/>
    <m/>
    <s v="SJA_C1-02130"/>
    <n v="438"/>
    <n v="145"/>
    <m/>
  </r>
  <r>
    <x v="0"/>
    <x v="0"/>
    <x v="0"/>
    <s v="Primary Assembly"/>
    <s v="chromosome"/>
    <n v="2"/>
    <s v="AP010804.1"/>
    <n v="222933"/>
    <n v="224012"/>
    <s v="-"/>
    <m/>
    <x v="0"/>
    <m/>
    <m/>
    <m/>
    <m/>
    <s v="SJA_C2-01890"/>
    <n v="1080"/>
    <m/>
    <m/>
  </r>
  <r>
    <x v="1"/>
    <x v="1"/>
    <x v="0"/>
    <s v="Primary Assembly"/>
    <s v="chromosome"/>
    <n v="2"/>
    <s v="AP010804.1"/>
    <n v="222933"/>
    <n v="224012"/>
    <s v="-"/>
    <s v="BAI98552.1"/>
    <x v="0"/>
    <m/>
    <s v="putative acyltransferase"/>
    <m/>
    <m/>
    <s v="SJA_C2-01890"/>
    <n v="1080"/>
    <n v="359"/>
    <m/>
  </r>
  <r>
    <x v="0"/>
    <x v="0"/>
    <x v="0"/>
    <s v="Primary Assembly"/>
    <s v="chromosome"/>
    <n v="1"/>
    <s v="AP010803.1"/>
    <n v="223334"/>
    <n v="226138"/>
    <s v="+"/>
    <m/>
    <x v="0"/>
    <m/>
    <m/>
    <m/>
    <m/>
    <s v="SJA_C1-02140"/>
    <n v="2805"/>
    <m/>
    <m/>
  </r>
  <r>
    <x v="1"/>
    <x v="1"/>
    <x v="0"/>
    <s v="Primary Assembly"/>
    <s v="chromosome"/>
    <n v="1"/>
    <s v="AP010803.1"/>
    <n v="223334"/>
    <n v="226138"/>
    <s v="+"/>
    <s v="BAI95048.1"/>
    <x v="0"/>
    <m/>
    <s v="TonB-dependent receptor-like protein"/>
    <m/>
    <m/>
    <s v="SJA_C1-02140"/>
    <n v="2805"/>
    <n v="934"/>
    <m/>
  </r>
  <r>
    <x v="0"/>
    <x v="0"/>
    <x v="0"/>
    <s v="Primary Assembly"/>
    <s v="chromosome"/>
    <n v="2"/>
    <s v="AP010804.1"/>
    <n v="224009"/>
    <n v="225232"/>
    <s v="-"/>
    <m/>
    <x v="0"/>
    <m/>
    <m/>
    <s v="gumE"/>
    <m/>
    <s v="SJA_C2-01900"/>
    <n v="1224"/>
    <m/>
    <m/>
  </r>
  <r>
    <x v="1"/>
    <x v="1"/>
    <x v="0"/>
    <s v="Primary Assembly"/>
    <s v="chromosome"/>
    <n v="2"/>
    <s v="AP010804.1"/>
    <n v="224009"/>
    <n v="225232"/>
    <s v="-"/>
    <s v="BAI98553.1"/>
    <x v="0"/>
    <m/>
    <s v="xanthan biosynthesis exopolysaccharide polymerase GumE"/>
    <s v="gumE"/>
    <m/>
    <s v="SJA_C2-01900"/>
    <n v="1224"/>
    <n v="407"/>
    <m/>
  </r>
  <r>
    <x v="0"/>
    <x v="0"/>
    <x v="0"/>
    <s v="Primary Assembly"/>
    <s v="chromosome"/>
    <n v="2"/>
    <s v="AP010804.1"/>
    <n v="225258"/>
    <n v="226382"/>
    <s v="-"/>
    <m/>
    <x v="0"/>
    <m/>
    <m/>
    <s v="gumK"/>
    <m/>
    <s v="SJA_C2-01910"/>
    <n v="1125"/>
    <m/>
    <m/>
  </r>
  <r>
    <x v="1"/>
    <x v="1"/>
    <x v="0"/>
    <s v="Primary Assembly"/>
    <s v="chromosome"/>
    <n v="2"/>
    <s v="AP010804.1"/>
    <n v="225258"/>
    <n v="226382"/>
    <s v="-"/>
    <s v="BAI98554.1"/>
    <x v="0"/>
    <m/>
    <s v="xanthan biosynthesis glucuronosyltransferase GumK"/>
    <s v="gumK"/>
    <m/>
    <s v="SJA_C2-01910"/>
    <n v="1125"/>
    <n v="374"/>
    <m/>
  </r>
  <r>
    <x v="0"/>
    <x v="0"/>
    <x v="0"/>
    <s v="Primary Assembly"/>
    <s v="chromosome"/>
    <n v="1"/>
    <s v="AP010803.1"/>
    <n v="226162"/>
    <n v="226983"/>
    <s v="+"/>
    <m/>
    <x v="0"/>
    <m/>
    <m/>
    <m/>
    <m/>
    <s v="SJA_C1-02150"/>
    <n v="822"/>
    <m/>
    <m/>
  </r>
  <r>
    <x v="1"/>
    <x v="1"/>
    <x v="0"/>
    <s v="Primary Assembly"/>
    <s v="chromosome"/>
    <n v="1"/>
    <s v="AP010803.1"/>
    <n v="226162"/>
    <n v="226983"/>
    <s v="+"/>
    <s v="BAI95049.1"/>
    <x v="0"/>
    <m/>
    <s v="conserved hypothetical protein"/>
    <m/>
    <m/>
    <s v="SJA_C1-02150"/>
    <n v="822"/>
    <n v="273"/>
    <m/>
  </r>
  <r>
    <x v="0"/>
    <x v="0"/>
    <x v="0"/>
    <s v="Primary Assembly"/>
    <s v="chromosome"/>
    <n v="2"/>
    <s v="AP010804.1"/>
    <n v="226379"/>
    <n v="227509"/>
    <s v="-"/>
    <m/>
    <x v="0"/>
    <m/>
    <m/>
    <m/>
    <m/>
    <s v="SJA_C2-01920"/>
    <n v="1131"/>
    <m/>
    <m/>
  </r>
  <r>
    <x v="1"/>
    <x v="1"/>
    <x v="0"/>
    <s v="Primary Assembly"/>
    <s v="chromosome"/>
    <n v="2"/>
    <s v="AP010804.1"/>
    <n v="226379"/>
    <n v="227509"/>
    <s v="-"/>
    <s v="BAI98555.1"/>
    <x v="0"/>
    <m/>
    <s v="putative glycosyltransferase"/>
    <m/>
    <m/>
    <s v="SJA_C2-01920"/>
    <n v="1131"/>
    <n v="376"/>
    <m/>
  </r>
  <r>
    <x v="0"/>
    <x v="0"/>
    <x v="0"/>
    <s v="Primary Assembly"/>
    <s v="chromosome"/>
    <n v="1"/>
    <s v="AP010803.1"/>
    <n v="227050"/>
    <n v="227688"/>
    <s v="+"/>
    <m/>
    <x v="0"/>
    <m/>
    <m/>
    <m/>
    <m/>
    <s v="SJA_C1-02160"/>
    <n v="639"/>
    <m/>
    <m/>
  </r>
  <r>
    <x v="1"/>
    <x v="1"/>
    <x v="0"/>
    <s v="Primary Assembly"/>
    <s v="chromosome"/>
    <n v="1"/>
    <s v="AP010803.1"/>
    <n v="227050"/>
    <n v="227688"/>
    <s v="+"/>
    <s v="BAI95050.1"/>
    <x v="0"/>
    <m/>
    <s v="demethylmenaquinone methyltransferase"/>
    <m/>
    <m/>
    <s v="SJA_C1-02160"/>
    <n v="639"/>
    <n v="212"/>
    <m/>
  </r>
  <r>
    <x v="0"/>
    <x v="0"/>
    <x v="0"/>
    <s v="Primary Assembly"/>
    <s v="chromosome"/>
    <n v="2"/>
    <s v="AP010804.1"/>
    <n v="227679"/>
    <n v="228617"/>
    <s v="+"/>
    <m/>
    <x v="0"/>
    <m/>
    <m/>
    <m/>
    <m/>
    <s v="SJA_C2-01930"/>
    <n v="939"/>
    <m/>
    <m/>
  </r>
  <r>
    <x v="1"/>
    <x v="1"/>
    <x v="0"/>
    <s v="Primary Assembly"/>
    <s v="chromosome"/>
    <n v="2"/>
    <s v="AP010804.1"/>
    <n v="227679"/>
    <n v="228617"/>
    <s v="+"/>
    <s v="BAI98556.1"/>
    <x v="0"/>
    <m/>
    <s v="putative glycosyltransferase"/>
    <m/>
    <m/>
    <s v="SJA_C2-01930"/>
    <n v="939"/>
    <n v="312"/>
    <m/>
  </r>
  <r>
    <x v="0"/>
    <x v="0"/>
    <x v="0"/>
    <s v="Primary Assembly"/>
    <s v="chromosome"/>
    <n v="1"/>
    <s v="AP010803.1"/>
    <n v="227980"/>
    <n v="230805"/>
    <s v="+"/>
    <m/>
    <x v="0"/>
    <m/>
    <m/>
    <m/>
    <m/>
    <s v="SJA_C1-02170"/>
    <n v="2826"/>
    <m/>
    <m/>
  </r>
  <r>
    <x v="1"/>
    <x v="1"/>
    <x v="0"/>
    <s v="Primary Assembly"/>
    <s v="chromosome"/>
    <n v="1"/>
    <s v="AP010803.1"/>
    <n v="227980"/>
    <n v="230805"/>
    <s v="+"/>
    <s v="BAI95051.1"/>
    <x v="0"/>
    <m/>
    <s v="TonB-dependent receptor-like protein"/>
    <m/>
    <m/>
    <s v="SJA_C1-02170"/>
    <n v="2826"/>
    <n v="941"/>
    <m/>
  </r>
  <r>
    <x v="0"/>
    <x v="0"/>
    <x v="0"/>
    <s v="Primary Assembly"/>
    <s v="chromosome"/>
    <n v="2"/>
    <s v="AP010804.1"/>
    <n v="228652"/>
    <n v="229668"/>
    <s v="-"/>
    <m/>
    <x v="0"/>
    <m/>
    <m/>
    <m/>
    <m/>
    <s v="SJA_C2-01940"/>
    <n v="1017"/>
    <m/>
    <m/>
  </r>
  <r>
    <x v="1"/>
    <x v="1"/>
    <x v="0"/>
    <s v="Primary Assembly"/>
    <s v="chromosome"/>
    <n v="2"/>
    <s v="AP010804.1"/>
    <n v="228652"/>
    <n v="229668"/>
    <s v="-"/>
    <s v="BAI98557.1"/>
    <x v="0"/>
    <m/>
    <s v="putative succinoglycan biosynthesis ketolase"/>
    <m/>
    <m/>
    <s v="SJA_C2-01940"/>
    <n v="1017"/>
    <n v="338"/>
    <m/>
  </r>
  <r>
    <x v="0"/>
    <x v="0"/>
    <x v="0"/>
    <s v="Primary Assembly"/>
    <s v="chromosome"/>
    <n v="2"/>
    <s v="AP010804.1"/>
    <n v="229665"/>
    <n v="230681"/>
    <s v="-"/>
    <m/>
    <x v="0"/>
    <m/>
    <m/>
    <m/>
    <m/>
    <s v="SJA_C2-01950"/>
    <n v="1017"/>
    <m/>
    <m/>
  </r>
  <r>
    <x v="1"/>
    <x v="1"/>
    <x v="0"/>
    <s v="Primary Assembly"/>
    <s v="chromosome"/>
    <n v="2"/>
    <s v="AP010804.1"/>
    <n v="229665"/>
    <n v="230681"/>
    <s v="-"/>
    <s v="BAI98558.1"/>
    <x v="0"/>
    <m/>
    <s v="putative glycosyltransferase"/>
    <m/>
    <m/>
    <s v="SJA_C2-01950"/>
    <n v="1017"/>
    <n v="338"/>
    <m/>
  </r>
  <r>
    <x v="0"/>
    <x v="0"/>
    <x v="0"/>
    <s v="Primary Assembly"/>
    <s v="chromosome"/>
    <n v="2"/>
    <s v="AP010804.1"/>
    <n v="230710"/>
    <n v="232596"/>
    <s v="-"/>
    <m/>
    <x v="0"/>
    <m/>
    <m/>
    <s v="gumH"/>
    <m/>
    <s v="SJA_C2-01960"/>
    <n v="1887"/>
    <m/>
    <m/>
  </r>
  <r>
    <x v="1"/>
    <x v="1"/>
    <x v="0"/>
    <s v="Primary Assembly"/>
    <s v="chromosome"/>
    <n v="2"/>
    <s v="AP010804.1"/>
    <n v="230710"/>
    <n v="232596"/>
    <s v="-"/>
    <s v="BAI98559.1"/>
    <x v="0"/>
    <m/>
    <s v="xanthan biosynthesis glucuronosyltransferase GumH"/>
    <s v="gumH"/>
    <m/>
    <s v="SJA_C2-01960"/>
    <n v="1887"/>
    <n v="628"/>
    <m/>
  </r>
  <r>
    <x v="0"/>
    <x v="0"/>
    <x v="0"/>
    <s v="Primary Assembly"/>
    <s v="chromosome"/>
    <n v="1"/>
    <s v="AP010803.1"/>
    <n v="230815"/>
    <n v="231306"/>
    <s v="-"/>
    <m/>
    <x v="0"/>
    <m/>
    <m/>
    <m/>
    <m/>
    <s v="SJA_C1-02180"/>
    <n v="492"/>
    <m/>
    <m/>
  </r>
  <r>
    <x v="1"/>
    <x v="1"/>
    <x v="0"/>
    <s v="Primary Assembly"/>
    <s v="chromosome"/>
    <n v="1"/>
    <s v="AP010803.1"/>
    <n v="230815"/>
    <n v="231306"/>
    <s v="-"/>
    <s v="BAI95052.1"/>
    <x v="0"/>
    <m/>
    <s v="hypothetical protein"/>
    <m/>
    <m/>
    <s v="SJA_C1-02180"/>
    <n v="492"/>
    <n v="163"/>
    <m/>
  </r>
  <r>
    <x v="0"/>
    <x v="0"/>
    <x v="0"/>
    <s v="Primary Assembly"/>
    <s v="chromosome"/>
    <n v="1"/>
    <s v="AP010803.1"/>
    <n v="231413"/>
    <n v="232366"/>
    <s v="-"/>
    <m/>
    <x v="0"/>
    <m/>
    <m/>
    <m/>
    <m/>
    <s v="SJA_C1-02190"/>
    <n v="954"/>
    <m/>
    <m/>
  </r>
  <r>
    <x v="1"/>
    <x v="1"/>
    <x v="0"/>
    <s v="Primary Assembly"/>
    <s v="chromosome"/>
    <n v="1"/>
    <s v="AP010803.1"/>
    <n v="231413"/>
    <n v="232366"/>
    <s v="-"/>
    <s v="BAI95053.1"/>
    <x v="0"/>
    <m/>
    <s v="conserved hypothetical protein"/>
    <m/>
    <m/>
    <s v="SJA_C1-02190"/>
    <n v="954"/>
    <n v="317"/>
    <m/>
  </r>
  <r>
    <x v="0"/>
    <x v="0"/>
    <x v="0"/>
    <s v="Primary Assembly"/>
    <s v="chromosome"/>
    <n v="1"/>
    <s v="AP010803.1"/>
    <n v="232383"/>
    <n v="232925"/>
    <s v="-"/>
    <m/>
    <x v="0"/>
    <m/>
    <m/>
    <m/>
    <m/>
    <s v="SJA_C1-02200"/>
    <n v="543"/>
    <m/>
    <m/>
  </r>
  <r>
    <x v="1"/>
    <x v="1"/>
    <x v="0"/>
    <s v="Primary Assembly"/>
    <s v="chromosome"/>
    <n v="1"/>
    <s v="AP010803.1"/>
    <n v="232383"/>
    <n v="232925"/>
    <s v="-"/>
    <s v="BAI95054.1"/>
    <x v="0"/>
    <m/>
    <s v="hypothetical protein"/>
    <m/>
    <m/>
    <s v="SJA_C1-02200"/>
    <n v="543"/>
    <n v="180"/>
    <m/>
  </r>
  <r>
    <x v="0"/>
    <x v="0"/>
    <x v="0"/>
    <s v="Primary Assembly"/>
    <s v="chromosome"/>
    <n v="2"/>
    <s v="AP010804.1"/>
    <n v="232619"/>
    <n v="233293"/>
    <s v="-"/>
    <m/>
    <x v="0"/>
    <m/>
    <m/>
    <m/>
    <m/>
    <s v="SJA_C2-01970"/>
    <n v="675"/>
    <m/>
    <m/>
  </r>
  <r>
    <x v="1"/>
    <x v="1"/>
    <x v="0"/>
    <s v="Primary Assembly"/>
    <s v="chromosome"/>
    <n v="2"/>
    <s v="AP010804.1"/>
    <n v="232619"/>
    <n v="233293"/>
    <s v="-"/>
    <s v="BAI98560.1"/>
    <x v="0"/>
    <m/>
    <s v="hypothetical protein"/>
    <m/>
    <m/>
    <s v="SJA_C2-01970"/>
    <n v="675"/>
    <n v="224"/>
    <m/>
  </r>
  <r>
    <x v="0"/>
    <x v="0"/>
    <x v="0"/>
    <s v="Primary Assembly"/>
    <s v="chromosome"/>
    <n v="1"/>
    <s v="AP010803.1"/>
    <n v="232922"/>
    <n v="233905"/>
    <s v="-"/>
    <m/>
    <x v="0"/>
    <m/>
    <m/>
    <m/>
    <m/>
    <s v="SJA_C1-02210"/>
    <n v="984"/>
    <m/>
    <m/>
  </r>
  <r>
    <x v="1"/>
    <x v="1"/>
    <x v="0"/>
    <s v="Primary Assembly"/>
    <s v="chromosome"/>
    <n v="1"/>
    <s v="AP010803.1"/>
    <n v="232922"/>
    <n v="233905"/>
    <s v="-"/>
    <s v="BAI95055.1"/>
    <x v="0"/>
    <m/>
    <s v="aminocarboxymuconate-semialdehyde decarboxylase"/>
    <m/>
    <m/>
    <s v="SJA_C1-02210"/>
    <n v="984"/>
    <n v="327"/>
    <m/>
  </r>
  <r>
    <x v="0"/>
    <x v="0"/>
    <x v="0"/>
    <s v="Primary Assembly"/>
    <s v="chromosome"/>
    <n v="2"/>
    <s v="AP010804.1"/>
    <n v="233284"/>
    <n v="234654"/>
    <s v="-"/>
    <m/>
    <x v="0"/>
    <m/>
    <m/>
    <s v="gumC"/>
    <m/>
    <s v="SJA_C2-01980"/>
    <n v="1371"/>
    <m/>
    <m/>
  </r>
  <r>
    <x v="1"/>
    <x v="1"/>
    <x v="0"/>
    <s v="Primary Assembly"/>
    <s v="chromosome"/>
    <n v="2"/>
    <s v="AP010804.1"/>
    <n v="233284"/>
    <n v="234654"/>
    <s v="-"/>
    <s v="BAI98561.1"/>
    <x v="0"/>
    <m/>
    <s v="uncharacterized protein involved in exopolysaccharide biosynthesis"/>
    <s v="gumC"/>
    <m/>
    <s v="SJA_C2-01980"/>
    <n v="1371"/>
    <n v="456"/>
    <m/>
  </r>
  <r>
    <x v="0"/>
    <x v="0"/>
    <x v="0"/>
    <s v="Primary Assembly"/>
    <s v="chromosome"/>
    <n v="1"/>
    <s v="AP010803.1"/>
    <n v="233902"/>
    <n v="234303"/>
    <s v="-"/>
    <m/>
    <x v="0"/>
    <m/>
    <m/>
    <m/>
    <m/>
    <s v="SJA_C1-02220"/>
    <n v="402"/>
    <m/>
    <m/>
  </r>
  <r>
    <x v="1"/>
    <x v="1"/>
    <x v="0"/>
    <s v="Primary Assembly"/>
    <s v="chromosome"/>
    <n v="1"/>
    <s v="AP010803.1"/>
    <n v="233902"/>
    <n v="234303"/>
    <s v="-"/>
    <s v="BAI95056.1"/>
    <x v="0"/>
    <m/>
    <s v="YjgF-family protein"/>
    <m/>
    <m/>
    <s v="SJA_C1-02220"/>
    <n v="402"/>
    <n v="133"/>
    <m/>
  </r>
  <r>
    <x v="0"/>
    <x v="0"/>
    <x v="0"/>
    <s v="Primary Assembly"/>
    <s v="chromosome"/>
    <n v="1"/>
    <s v="AP010803.1"/>
    <n v="234304"/>
    <n v="235254"/>
    <s v="-"/>
    <m/>
    <x v="0"/>
    <m/>
    <m/>
    <m/>
    <m/>
    <s v="SJA_C1-02230"/>
    <n v="951"/>
    <m/>
    <m/>
  </r>
  <r>
    <x v="1"/>
    <x v="1"/>
    <x v="0"/>
    <s v="Primary Assembly"/>
    <s v="chromosome"/>
    <n v="1"/>
    <s v="AP010803.1"/>
    <n v="234304"/>
    <n v="235254"/>
    <s v="-"/>
    <s v="BAI95057.1"/>
    <x v="0"/>
    <m/>
    <s v="putative extradiol ring-cleavage dioxygenase"/>
    <m/>
    <m/>
    <s v="SJA_C1-02230"/>
    <n v="951"/>
    <n v="316"/>
    <m/>
  </r>
  <r>
    <x v="0"/>
    <x v="0"/>
    <x v="0"/>
    <s v="Primary Assembly"/>
    <s v="chromosome"/>
    <n v="2"/>
    <s v="AP010804.1"/>
    <n v="234685"/>
    <n v="235947"/>
    <s v="-"/>
    <m/>
    <x v="0"/>
    <m/>
    <m/>
    <s v="gelJ"/>
    <m/>
    <s v="SJA_C2-01990"/>
    <n v="1263"/>
    <m/>
    <m/>
  </r>
  <r>
    <x v="1"/>
    <x v="1"/>
    <x v="0"/>
    <s v="Primary Assembly"/>
    <s v="chromosome"/>
    <n v="2"/>
    <s v="AP010804.1"/>
    <n v="234685"/>
    <n v="235947"/>
    <s v="-"/>
    <s v="BAI98562.1"/>
    <x v="0"/>
    <m/>
    <s v="predicted ATPase GelJ"/>
    <s v="gelJ"/>
    <m/>
    <s v="SJA_C2-01990"/>
    <n v="1263"/>
    <n v="420"/>
    <m/>
  </r>
  <r>
    <x v="0"/>
    <x v="0"/>
    <x v="0"/>
    <s v="Primary Assembly"/>
    <s v="chromosome"/>
    <n v="1"/>
    <s v="AP010803.1"/>
    <n v="235313"/>
    <n v="236638"/>
    <s v="-"/>
    <m/>
    <x v="0"/>
    <m/>
    <m/>
    <m/>
    <m/>
    <s v="SJA_C1-02240"/>
    <n v="1326"/>
    <m/>
    <m/>
  </r>
  <r>
    <x v="1"/>
    <x v="1"/>
    <x v="0"/>
    <s v="Primary Assembly"/>
    <s v="chromosome"/>
    <n v="1"/>
    <s v="AP010803.1"/>
    <n v="235313"/>
    <n v="236638"/>
    <s v="-"/>
    <s v="BAI95058.1"/>
    <x v="0"/>
    <m/>
    <s v="putative MFS permease"/>
    <m/>
    <m/>
    <s v="SJA_C1-02240"/>
    <n v="1326"/>
    <n v="441"/>
    <m/>
  </r>
  <r>
    <x v="0"/>
    <x v="0"/>
    <x v="0"/>
    <s v="Primary Assembly"/>
    <s v="chromosome"/>
    <n v="2"/>
    <s v="AP010804.1"/>
    <n v="235970"/>
    <n v="236767"/>
    <s v="-"/>
    <m/>
    <x v="0"/>
    <m/>
    <m/>
    <s v="gelD"/>
    <m/>
    <s v="SJA_C2-02000"/>
    <n v="798"/>
    <m/>
    <m/>
  </r>
  <r>
    <x v="1"/>
    <x v="1"/>
    <x v="0"/>
    <s v="Primary Assembly"/>
    <s v="chromosome"/>
    <n v="2"/>
    <s v="AP010804.1"/>
    <n v="235970"/>
    <n v="236767"/>
    <s v="-"/>
    <s v="BAI98563.1"/>
    <x v="0"/>
    <m/>
    <s v="periplasmic protein GelD involved in polysaccharide export"/>
    <s v="gelD"/>
    <m/>
    <s v="SJA_C2-02000"/>
    <n v="798"/>
    <n v="265"/>
    <m/>
  </r>
  <r>
    <x v="0"/>
    <x v="0"/>
    <x v="0"/>
    <s v="Primary Assembly"/>
    <s v="chromosome"/>
    <n v="1"/>
    <s v="AP010803.1"/>
    <n v="236718"/>
    <n v="237893"/>
    <s v="-"/>
    <m/>
    <x v="0"/>
    <m/>
    <m/>
    <m/>
    <m/>
    <s v="SJA_C1-02250"/>
    <n v="1176"/>
    <m/>
    <m/>
  </r>
  <r>
    <x v="1"/>
    <x v="1"/>
    <x v="0"/>
    <s v="Primary Assembly"/>
    <s v="chromosome"/>
    <n v="1"/>
    <s v="AP010803.1"/>
    <n v="236718"/>
    <n v="237893"/>
    <s v="-"/>
    <s v="BAI95059.1"/>
    <x v="0"/>
    <m/>
    <s v="putative acyl-CoA transferase"/>
    <m/>
    <m/>
    <s v="SJA_C1-02250"/>
    <n v="1176"/>
    <n v="391"/>
    <m/>
  </r>
  <r>
    <x v="0"/>
    <x v="0"/>
    <x v="0"/>
    <s v="Primary Assembly"/>
    <s v="chromosome"/>
    <n v="2"/>
    <s v="AP010804.1"/>
    <n v="236778"/>
    <n v="237977"/>
    <s v="-"/>
    <m/>
    <x v="0"/>
    <m/>
    <m/>
    <s v="gelF"/>
    <m/>
    <s v="SJA_C2-02010"/>
    <n v="1200"/>
    <m/>
    <m/>
  </r>
  <r>
    <x v="1"/>
    <x v="1"/>
    <x v="0"/>
    <s v="Primary Assembly"/>
    <s v="chromosome"/>
    <n v="2"/>
    <s v="AP010804.1"/>
    <n v="236778"/>
    <n v="237977"/>
    <s v="-"/>
    <s v="BAI98564.1"/>
    <x v="0"/>
    <m/>
    <s v="gellan polysaccharide biosynthesis protein GelF"/>
    <s v="gelF"/>
    <m/>
    <s v="SJA_C2-02010"/>
    <n v="1200"/>
    <n v="399"/>
    <m/>
  </r>
  <r>
    <x v="0"/>
    <x v="0"/>
    <x v="0"/>
    <s v="Primary Assembly"/>
    <s v="chromosome"/>
    <n v="1"/>
    <s v="AP010803.1"/>
    <n v="237912"/>
    <n v="238598"/>
    <s v="-"/>
    <m/>
    <x v="0"/>
    <m/>
    <m/>
    <s v="gst"/>
    <m/>
    <s v="SJA_C1-02260"/>
    <n v="687"/>
    <m/>
    <m/>
  </r>
  <r>
    <x v="1"/>
    <x v="1"/>
    <x v="0"/>
    <s v="Primary Assembly"/>
    <s v="chromosome"/>
    <n v="1"/>
    <s v="AP010803.1"/>
    <n v="237912"/>
    <n v="238598"/>
    <s v="-"/>
    <s v="BAI95060.1"/>
    <x v="0"/>
    <m/>
    <s v="glutathione S-transferase"/>
    <s v="gst"/>
    <m/>
    <s v="SJA_C1-02260"/>
    <n v="687"/>
    <n v="228"/>
    <m/>
  </r>
  <r>
    <x v="0"/>
    <x v="0"/>
    <x v="0"/>
    <s v="Primary Assembly"/>
    <s v="chromosome"/>
    <n v="2"/>
    <s v="AP010804.1"/>
    <n v="237974"/>
    <n v="239002"/>
    <s v="-"/>
    <m/>
    <x v="0"/>
    <m/>
    <m/>
    <m/>
    <m/>
    <s v="SJA_C2-02020"/>
    <n v="1029"/>
    <m/>
    <m/>
  </r>
  <r>
    <x v="1"/>
    <x v="1"/>
    <x v="0"/>
    <s v="Primary Assembly"/>
    <s v="chromosome"/>
    <n v="2"/>
    <s v="AP010804.1"/>
    <n v="237974"/>
    <n v="239002"/>
    <s v="-"/>
    <s v="BAI98565.1"/>
    <x v="0"/>
    <m/>
    <s v="putative cellulase"/>
    <m/>
    <m/>
    <s v="SJA_C2-02020"/>
    <n v="1029"/>
    <n v="342"/>
    <m/>
  </r>
  <r>
    <x v="0"/>
    <x v="0"/>
    <x v="0"/>
    <s v="Primary Assembly"/>
    <s v="chromosome"/>
    <n v="1"/>
    <s v="AP010803.1"/>
    <n v="238801"/>
    <n v="239460"/>
    <s v="+"/>
    <m/>
    <x v="0"/>
    <m/>
    <m/>
    <m/>
    <m/>
    <s v="SJA_C1-02270"/>
    <n v="660"/>
    <m/>
    <m/>
  </r>
  <r>
    <x v="1"/>
    <x v="1"/>
    <x v="0"/>
    <s v="Primary Assembly"/>
    <s v="chromosome"/>
    <n v="1"/>
    <s v="AP010803.1"/>
    <n v="238801"/>
    <n v="239460"/>
    <s v="+"/>
    <s v="BAI95061.1"/>
    <x v="0"/>
    <m/>
    <s v="GntR-family transcriptional regulator"/>
    <m/>
    <m/>
    <s v="SJA_C1-02270"/>
    <n v="660"/>
    <n v="219"/>
    <m/>
  </r>
  <r>
    <x v="0"/>
    <x v="0"/>
    <x v="0"/>
    <s v="Primary Assembly"/>
    <s v="chromosome"/>
    <n v="2"/>
    <s v="AP010804.1"/>
    <n v="239071"/>
    <n v="239643"/>
    <s v="+"/>
    <m/>
    <x v="0"/>
    <m/>
    <m/>
    <m/>
    <m/>
    <s v="SJA_C2-02030"/>
    <n v="573"/>
    <m/>
    <m/>
  </r>
  <r>
    <x v="1"/>
    <x v="1"/>
    <x v="0"/>
    <s v="Primary Assembly"/>
    <s v="chromosome"/>
    <n v="2"/>
    <s v="AP010804.1"/>
    <n v="239071"/>
    <n v="239643"/>
    <s v="+"/>
    <s v="BAI98566.1"/>
    <x v="0"/>
    <m/>
    <s v="hypothetical protein"/>
    <m/>
    <m/>
    <s v="SJA_C2-02030"/>
    <n v="573"/>
    <n v="190"/>
    <m/>
  </r>
  <r>
    <x v="0"/>
    <x v="0"/>
    <x v="0"/>
    <s v="Primary Assembly"/>
    <s v="chromosome"/>
    <n v="1"/>
    <s v="AP010803.1"/>
    <n v="239623"/>
    <n v="240216"/>
    <s v="+"/>
    <m/>
    <x v="0"/>
    <m/>
    <m/>
    <m/>
    <m/>
    <s v="SJA_C1-02280"/>
    <n v="594"/>
    <m/>
    <m/>
  </r>
  <r>
    <x v="1"/>
    <x v="1"/>
    <x v="0"/>
    <s v="Primary Assembly"/>
    <s v="chromosome"/>
    <n v="1"/>
    <s v="AP010803.1"/>
    <n v="239623"/>
    <n v="240216"/>
    <s v="+"/>
    <s v="BAI95062.1"/>
    <x v="0"/>
    <m/>
    <s v="conserved hypothetical protein"/>
    <m/>
    <m/>
    <s v="SJA_C1-02280"/>
    <n v="594"/>
    <n v="197"/>
    <m/>
  </r>
  <r>
    <x v="0"/>
    <x v="0"/>
    <x v="0"/>
    <s v="Primary Assembly"/>
    <s v="chromosome"/>
    <n v="2"/>
    <s v="AP010804.1"/>
    <n v="239649"/>
    <n v="240644"/>
    <s v="-"/>
    <m/>
    <x v="0"/>
    <m/>
    <m/>
    <m/>
    <m/>
    <s v="SJA_C2-02040"/>
    <n v="996"/>
    <m/>
    <m/>
  </r>
  <r>
    <x v="1"/>
    <x v="1"/>
    <x v="0"/>
    <s v="Primary Assembly"/>
    <s v="chromosome"/>
    <n v="2"/>
    <s v="AP010804.1"/>
    <n v="239649"/>
    <n v="240644"/>
    <s v="-"/>
    <s v="BAI98567.1"/>
    <x v="0"/>
    <m/>
    <s v="oxidoreductase-like protein"/>
    <m/>
    <m/>
    <s v="SJA_C2-02040"/>
    <n v="996"/>
    <n v="331"/>
    <m/>
  </r>
  <r>
    <x v="0"/>
    <x v="0"/>
    <x v="0"/>
    <s v="Primary Assembly"/>
    <s v="chromosome"/>
    <n v="1"/>
    <s v="AP010803.1"/>
    <n v="240236"/>
    <n v="241528"/>
    <s v="+"/>
    <m/>
    <x v="0"/>
    <m/>
    <m/>
    <s v="ligX"/>
    <m/>
    <s v="SJA_C1-02290"/>
    <n v="1293"/>
    <m/>
    <m/>
  </r>
  <r>
    <x v="1"/>
    <x v="1"/>
    <x v="0"/>
    <s v="Primary Assembly"/>
    <s v="chromosome"/>
    <n v="1"/>
    <s v="AP010803.1"/>
    <n v="240236"/>
    <n v="241528"/>
    <s v="+"/>
    <s v="BAI95063.1"/>
    <x v="0"/>
    <m/>
    <s v="DDVA O-demethylase"/>
    <s v="ligX"/>
    <m/>
    <s v="SJA_C1-02290"/>
    <n v="1293"/>
    <n v="430"/>
    <m/>
  </r>
  <r>
    <x v="0"/>
    <x v="0"/>
    <x v="0"/>
    <s v="Primary Assembly"/>
    <s v="chromosome"/>
    <n v="2"/>
    <s v="AP010804.1"/>
    <n v="240641"/>
    <n v="241369"/>
    <s v="-"/>
    <m/>
    <x v="0"/>
    <m/>
    <m/>
    <m/>
    <m/>
    <s v="SJA_C2-02050"/>
    <n v="729"/>
    <m/>
    <m/>
  </r>
  <r>
    <x v="1"/>
    <x v="1"/>
    <x v="0"/>
    <s v="Primary Assembly"/>
    <s v="chromosome"/>
    <n v="2"/>
    <s v="AP010804.1"/>
    <n v="240641"/>
    <n v="241369"/>
    <s v="-"/>
    <s v="BAI98568.1"/>
    <x v="0"/>
    <m/>
    <s v="putative methyltransferase"/>
    <m/>
    <m/>
    <s v="SJA_C2-02050"/>
    <n v="729"/>
    <n v="242"/>
    <m/>
  </r>
  <r>
    <x v="0"/>
    <x v="0"/>
    <x v="0"/>
    <s v="Primary Assembly"/>
    <s v="chromosome"/>
    <n v="2"/>
    <s v="AP010804.1"/>
    <n v="241366"/>
    <n v="243090"/>
    <s v="-"/>
    <m/>
    <x v="0"/>
    <m/>
    <m/>
    <m/>
    <m/>
    <s v="SJA_C2-02060"/>
    <n v="1725"/>
    <m/>
    <m/>
  </r>
  <r>
    <x v="1"/>
    <x v="1"/>
    <x v="0"/>
    <s v="Primary Assembly"/>
    <s v="chromosome"/>
    <n v="2"/>
    <s v="AP010804.1"/>
    <n v="241366"/>
    <n v="243090"/>
    <s v="-"/>
    <s v="BAI98569.1"/>
    <x v="0"/>
    <m/>
    <s v="hypothetical protein"/>
    <m/>
    <m/>
    <s v="SJA_C2-02060"/>
    <n v="1725"/>
    <n v="574"/>
    <m/>
  </r>
  <r>
    <x v="0"/>
    <x v="0"/>
    <x v="0"/>
    <s v="Primary Assembly"/>
    <s v="chromosome"/>
    <n v="1"/>
    <s v="AP010803.1"/>
    <n v="241579"/>
    <n v="242232"/>
    <s v="+"/>
    <m/>
    <x v="0"/>
    <m/>
    <m/>
    <s v="gst"/>
    <m/>
    <s v="SJA_C1-02300"/>
    <n v="654"/>
    <m/>
    <m/>
  </r>
  <r>
    <x v="1"/>
    <x v="1"/>
    <x v="0"/>
    <s v="Primary Assembly"/>
    <s v="chromosome"/>
    <n v="1"/>
    <s v="AP010803.1"/>
    <n v="241579"/>
    <n v="242232"/>
    <s v="+"/>
    <s v="BAI95064.1"/>
    <x v="0"/>
    <m/>
    <s v="glutathione S-transferase"/>
    <s v="gst"/>
    <m/>
    <s v="SJA_C1-02300"/>
    <n v="654"/>
    <n v="217"/>
    <m/>
  </r>
  <r>
    <x v="0"/>
    <x v="0"/>
    <x v="0"/>
    <s v="Primary Assembly"/>
    <s v="chromosome"/>
    <n v="1"/>
    <s v="AP010803.1"/>
    <n v="242245"/>
    <n v="243123"/>
    <s v="-"/>
    <m/>
    <x v="0"/>
    <m/>
    <m/>
    <m/>
    <m/>
    <s v="SJA_C1-02310"/>
    <n v="879"/>
    <m/>
    <m/>
  </r>
  <r>
    <x v="1"/>
    <x v="1"/>
    <x v="0"/>
    <s v="Primary Assembly"/>
    <s v="chromosome"/>
    <n v="1"/>
    <s v="AP010803.1"/>
    <n v="242245"/>
    <n v="243123"/>
    <s v="-"/>
    <s v="BAI95065.1"/>
    <x v="0"/>
    <m/>
    <s v="putative metal-dependent hydrolase"/>
    <m/>
    <m/>
    <s v="SJA_C1-02310"/>
    <n v="879"/>
    <n v="292"/>
    <m/>
  </r>
  <r>
    <x v="0"/>
    <x v="0"/>
    <x v="0"/>
    <s v="Primary Assembly"/>
    <s v="chromosome"/>
    <n v="1"/>
    <s v="AP010803.1"/>
    <n v="243232"/>
    <n v="243903"/>
    <s v="+"/>
    <m/>
    <x v="0"/>
    <m/>
    <m/>
    <m/>
    <m/>
    <s v="SJA_C1-02320"/>
    <n v="672"/>
    <m/>
    <m/>
  </r>
  <r>
    <x v="1"/>
    <x v="1"/>
    <x v="0"/>
    <s v="Primary Assembly"/>
    <s v="chromosome"/>
    <n v="1"/>
    <s v="AP010803.1"/>
    <n v="243232"/>
    <n v="243903"/>
    <s v="+"/>
    <s v="BAI95066.1"/>
    <x v="0"/>
    <m/>
    <s v="demethylmenaquinone methyltransferase"/>
    <m/>
    <m/>
    <s v="SJA_C1-02320"/>
    <n v="672"/>
    <n v="223"/>
    <m/>
  </r>
  <r>
    <x v="0"/>
    <x v="0"/>
    <x v="0"/>
    <s v="Primary Assembly"/>
    <s v="chromosome"/>
    <n v="2"/>
    <s v="AP010804.1"/>
    <n v="243335"/>
    <n v="244270"/>
    <s v="+"/>
    <m/>
    <x v="0"/>
    <m/>
    <m/>
    <s v="dpm1"/>
    <m/>
    <s v="SJA_C2-02070"/>
    <n v="936"/>
    <m/>
    <m/>
  </r>
  <r>
    <x v="1"/>
    <x v="1"/>
    <x v="0"/>
    <s v="Primary Assembly"/>
    <s v="chromosome"/>
    <n v="2"/>
    <s v="AP010804.1"/>
    <n v="243335"/>
    <n v="244270"/>
    <s v="+"/>
    <s v="BAI98570.1"/>
    <x v="0"/>
    <m/>
    <s v="dolichol-phosphate mannosyltransferase"/>
    <s v="dpm1"/>
    <m/>
    <s v="SJA_C2-02070"/>
    <n v="936"/>
    <n v="311"/>
    <m/>
  </r>
  <r>
    <x v="0"/>
    <x v="0"/>
    <x v="0"/>
    <s v="Primary Assembly"/>
    <s v="chromosome"/>
    <n v="1"/>
    <s v="AP010803.1"/>
    <n v="243900"/>
    <n v="244559"/>
    <s v="+"/>
    <m/>
    <x v="0"/>
    <m/>
    <m/>
    <m/>
    <m/>
    <s v="SJA_C1-02330"/>
    <n v="660"/>
    <m/>
    <m/>
  </r>
  <r>
    <x v="1"/>
    <x v="1"/>
    <x v="0"/>
    <s v="Primary Assembly"/>
    <s v="chromosome"/>
    <n v="1"/>
    <s v="AP010803.1"/>
    <n v="243900"/>
    <n v="244559"/>
    <s v="+"/>
    <s v="BAI95067.1"/>
    <x v="0"/>
    <m/>
    <s v="demethylmenaquinone methyltransferase"/>
    <m/>
    <m/>
    <s v="SJA_C1-02330"/>
    <n v="660"/>
    <n v="219"/>
    <m/>
  </r>
  <r>
    <x v="0"/>
    <x v="0"/>
    <x v="0"/>
    <s v="Primary Assembly"/>
    <s v="chromosome"/>
    <n v="2"/>
    <s v="AP010804.1"/>
    <n v="244274"/>
    <n v="245251"/>
    <s v="+"/>
    <m/>
    <x v="0"/>
    <m/>
    <m/>
    <m/>
    <m/>
    <s v="SJA_C2-02080"/>
    <n v="978"/>
    <m/>
    <m/>
  </r>
  <r>
    <x v="1"/>
    <x v="1"/>
    <x v="0"/>
    <s v="Primary Assembly"/>
    <s v="chromosome"/>
    <n v="2"/>
    <s v="AP010804.1"/>
    <n v="244274"/>
    <n v="245251"/>
    <s v="+"/>
    <s v="BAI98571.1"/>
    <x v="0"/>
    <m/>
    <s v="putative glycosyltransferase"/>
    <m/>
    <m/>
    <s v="SJA_C2-02080"/>
    <n v="978"/>
    <n v="325"/>
    <m/>
  </r>
  <r>
    <x v="0"/>
    <x v="0"/>
    <x v="0"/>
    <s v="Primary Assembly"/>
    <s v="chromosome"/>
    <n v="1"/>
    <s v="AP010803.1"/>
    <n v="244814"/>
    <n v="246103"/>
    <s v="+"/>
    <m/>
    <x v="0"/>
    <m/>
    <m/>
    <m/>
    <m/>
    <s v="SJA_C1-02340"/>
    <n v="1290"/>
    <m/>
    <m/>
  </r>
  <r>
    <x v="1"/>
    <x v="1"/>
    <x v="0"/>
    <s v="Primary Assembly"/>
    <s v="chromosome"/>
    <n v="1"/>
    <s v="AP010803.1"/>
    <n v="244814"/>
    <n v="246103"/>
    <s v="+"/>
    <s v="BAI95068.1"/>
    <x v="0"/>
    <m/>
    <s v="putative MFS permease"/>
    <m/>
    <m/>
    <s v="SJA_C1-02340"/>
    <n v="1290"/>
    <n v="429"/>
    <m/>
  </r>
  <r>
    <x v="0"/>
    <x v="0"/>
    <x v="0"/>
    <s v="Primary Assembly"/>
    <s v="chromosome"/>
    <n v="2"/>
    <s v="AP010804.1"/>
    <n v="245244"/>
    <n v="246407"/>
    <s v="+"/>
    <m/>
    <x v="0"/>
    <m/>
    <m/>
    <m/>
    <m/>
    <s v="SJA_C2-02090"/>
    <n v="1164"/>
    <m/>
    <m/>
  </r>
  <r>
    <x v="1"/>
    <x v="1"/>
    <x v="0"/>
    <s v="Primary Assembly"/>
    <s v="chromosome"/>
    <n v="2"/>
    <s v="AP010804.1"/>
    <n v="245244"/>
    <n v="246407"/>
    <s v="+"/>
    <s v="BAI98572.1"/>
    <x v="0"/>
    <m/>
    <s v="putative glycerol-3-phosphate dehydrogenase"/>
    <m/>
    <m/>
    <s v="SJA_C2-02090"/>
    <n v="1164"/>
    <n v="387"/>
    <m/>
  </r>
  <r>
    <x v="0"/>
    <x v="0"/>
    <x v="0"/>
    <s v="Primary Assembly"/>
    <s v="chromosome"/>
    <n v="2"/>
    <s v="AP010804.1"/>
    <n v="246400"/>
    <n v="247131"/>
    <s v="+"/>
    <m/>
    <x v="0"/>
    <m/>
    <m/>
    <m/>
    <m/>
    <s v="SJA_C2-02100"/>
    <n v="732"/>
    <m/>
    <m/>
  </r>
  <r>
    <x v="1"/>
    <x v="1"/>
    <x v="0"/>
    <s v="Primary Assembly"/>
    <s v="chromosome"/>
    <n v="2"/>
    <s v="AP010804.1"/>
    <n v="246400"/>
    <n v="247131"/>
    <s v="+"/>
    <s v="BAI98573.1"/>
    <x v="0"/>
    <m/>
    <s v="hypothetical protein"/>
    <m/>
    <m/>
    <s v="SJA_C2-02100"/>
    <n v="732"/>
    <n v="243"/>
    <m/>
  </r>
  <r>
    <x v="0"/>
    <x v="0"/>
    <x v="0"/>
    <s v="Primary Assembly"/>
    <s v="chromosome"/>
    <n v="1"/>
    <s v="AP010803.1"/>
    <n v="246522"/>
    <n v="246881"/>
    <s v="-"/>
    <m/>
    <x v="0"/>
    <m/>
    <m/>
    <m/>
    <m/>
    <s v="SJA_C1-02350"/>
    <n v="360"/>
    <m/>
    <m/>
  </r>
  <r>
    <x v="1"/>
    <x v="1"/>
    <x v="0"/>
    <s v="Primary Assembly"/>
    <s v="chromosome"/>
    <n v="1"/>
    <s v="AP010803.1"/>
    <n v="246522"/>
    <n v="246881"/>
    <s v="-"/>
    <s v="BAI95069.1"/>
    <x v="0"/>
    <m/>
    <s v="cytochrome c2"/>
    <m/>
    <m/>
    <s v="SJA_C1-02350"/>
    <n v="360"/>
    <n v="119"/>
    <m/>
  </r>
  <r>
    <x v="0"/>
    <x v="0"/>
    <x v="0"/>
    <s v="Primary Assembly"/>
    <s v="chromosome"/>
    <n v="1"/>
    <s v="AP010803.1"/>
    <n v="247006"/>
    <n v="249126"/>
    <s v="-"/>
    <m/>
    <x v="0"/>
    <m/>
    <m/>
    <m/>
    <m/>
    <s v="SJA_C1-02360"/>
    <n v="2121"/>
    <m/>
    <m/>
  </r>
  <r>
    <x v="1"/>
    <x v="1"/>
    <x v="0"/>
    <s v="Primary Assembly"/>
    <s v="chromosome"/>
    <n v="1"/>
    <s v="AP010803.1"/>
    <n v="247006"/>
    <n v="249126"/>
    <s v="-"/>
    <s v="BAI95070.1"/>
    <x v="0"/>
    <m/>
    <s v="acyl-CoA synthetase (NDP forming)"/>
    <m/>
    <m/>
    <s v="SJA_C1-02360"/>
    <n v="2121"/>
    <n v="706"/>
    <m/>
  </r>
  <r>
    <x v="0"/>
    <x v="0"/>
    <x v="0"/>
    <s v="Primary Assembly"/>
    <s v="chromosome"/>
    <n v="2"/>
    <s v="AP010804.1"/>
    <n v="247128"/>
    <n v="248318"/>
    <s v="+"/>
    <m/>
    <x v="0"/>
    <m/>
    <m/>
    <m/>
    <m/>
    <s v="SJA_C2-02110"/>
    <n v="1191"/>
    <m/>
    <m/>
  </r>
  <r>
    <x v="1"/>
    <x v="1"/>
    <x v="0"/>
    <s v="Primary Assembly"/>
    <s v="chromosome"/>
    <n v="2"/>
    <s v="AP010804.1"/>
    <n v="247128"/>
    <n v="248318"/>
    <s v="+"/>
    <s v="BAI98574.1"/>
    <x v="0"/>
    <m/>
    <s v="putative glycosyltransferase"/>
    <m/>
    <m/>
    <s v="SJA_C2-02110"/>
    <n v="1191"/>
    <n v="396"/>
    <m/>
  </r>
  <r>
    <x v="0"/>
    <x v="0"/>
    <x v="0"/>
    <s v="Primary Assembly"/>
    <s v="chromosome"/>
    <n v="2"/>
    <s v="AP010804.1"/>
    <n v="248315"/>
    <n v="249532"/>
    <s v="+"/>
    <m/>
    <x v="0"/>
    <m/>
    <m/>
    <m/>
    <m/>
    <s v="SJA_C2-02120"/>
    <n v="1218"/>
    <m/>
    <m/>
  </r>
  <r>
    <x v="1"/>
    <x v="1"/>
    <x v="0"/>
    <s v="Primary Assembly"/>
    <s v="chromosome"/>
    <n v="2"/>
    <s v="AP010804.1"/>
    <n v="248315"/>
    <n v="249532"/>
    <s v="+"/>
    <s v="BAI98575.1"/>
    <x v="0"/>
    <m/>
    <s v="putative polysaccharide biosynthesis protein"/>
    <m/>
    <m/>
    <s v="SJA_C2-02120"/>
    <n v="1218"/>
    <n v="405"/>
    <m/>
  </r>
  <r>
    <x v="0"/>
    <x v="0"/>
    <x v="0"/>
    <s v="Primary Assembly"/>
    <s v="chromosome"/>
    <n v="1"/>
    <s v="AP010803.1"/>
    <n v="249116"/>
    <n v="249967"/>
    <s v="-"/>
    <m/>
    <x v="0"/>
    <m/>
    <m/>
    <s v="menB"/>
    <m/>
    <s v="SJA_C1-02370"/>
    <n v="852"/>
    <m/>
    <m/>
  </r>
  <r>
    <x v="1"/>
    <x v="1"/>
    <x v="0"/>
    <s v="Primary Assembly"/>
    <s v="chromosome"/>
    <n v="1"/>
    <s v="AP010803.1"/>
    <n v="249116"/>
    <n v="249967"/>
    <s v="-"/>
    <s v="BAI95071.1"/>
    <x v="0"/>
    <m/>
    <s v="naphthoate synthase"/>
    <s v="menB"/>
    <m/>
    <s v="SJA_C1-02370"/>
    <n v="852"/>
    <n v="283"/>
    <m/>
  </r>
  <r>
    <x v="0"/>
    <x v="0"/>
    <x v="0"/>
    <s v="Primary Assembly"/>
    <s v="chromosome"/>
    <n v="2"/>
    <s v="AP010804.1"/>
    <n v="249536"/>
    <n v="251332"/>
    <s v="+"/>
    <m/>
    <x v="0"/>
    <m/>
    <m/>
    <m/>
    <m/>
    <s v="SJA_C2-02130"/>
    <n v="1797"/>
    <m/>
    <m/>
  </r>
  <r>
    <x v="1"/>
    <x v="1"/>
    <x v="0"/>
    <s v="Primary Assembly"/>
    <s v="chromosome"/>
    <n v="2"/>
    <s v="AP010804.1"/>
    <n v="249536"/>
    <n v="251332"/>
    <s v="+"/>
    <s v="BAI98576.1"/>
    <x v="0"/>
    <m/>
    <s v="HAD-superfamily protein"/>
    <m/>
    <m/>
    <s v="SJA_C2-02130"/>
    <n v="1797"/>
    <n v="598"/>
    <m/>
  </r>
  <r>
    <x v="0"/>
    <x v="0"/>
    <x v="0"/>
    <s v="Primary Assembly"/>
    <s v="chromosome"/>
    <n v="1"/>
    <s v="AP010803.1"/>
    <n v="250377"/>
    <n v="251855"/>
    <s v="+"/>
    <m/>
    <x v="0"/>
    <m/>
    <m/>
    <m/>
    <m/>
    <s v="SJA_C1-02380"/>
    <n v="1479"/>
    <m/>
    <m/>
  </r>
  <r>
    <x v="1"/>
    <x v="1"/>
    <x v="0"/>
    <s v="Primary Assembly"/>
    <s v="chromosome"/>
    <n v="1"/>
    <s v="AP010803.1"/>
    <n v="250377"/>
    <n v="251855"/>
    <s v="+"/>
    <s v="BAI95072.1"/>
    <x v="0"/>
    <m/>
    <s v="NAD-dependent aldehyde dehydrogenase"/>
    <m/>
    <m/>
    <s v="SJA_C1-02380"/>
    <n v="1479"/>
    <n v="492"/>
    <m/>
  </r>
  <r>
    <x v="0"/>
    <x v="0"/>
    <x v="0"/>
    <s v="Primary Assembly"/>
    <s v="chromosome"/>
    <n v="2"/>
    <s v="AP010804.1"/>
    <n v="251332"/>
    <n v="251562"/>
    <s v="+"/>
    <m/>
    <x v="0"/>
    <m/>
    <m/>
    <m/>
    <m/>
    <s v="SJA_C2-02140"/>
    <n v="231"/>
    <m/>
    <m/>
  </r>
  <r>
    <x v="1"/>
    <x v="1"/>
    <x v="0"/>
    <s v="Primary Assembly"/>
    <s v="chromosome"/>
    <n v="2"/>
    <s v="AP010804.1"/>
    <n v="251332"/>
    <n v="251562"/>
    <s v="+"/>
    <s v="BAI98577.1"/>
    <x v="0"/>
    <m/>
    <s v="putative acyl carrier protein"/>
    <m/>
    <m/>
    <s v="SJA_C2-02140"/>
    <n v="231"/>
    <n v="76"/>
    <m/>
  </r>
  <r>
    <x v="0"/>
    <x v="0"/>
    <x v="0"/>
    <s v="Primary Assembly"/>
    <s v="chromosome"/>
    <n v="2"/>
    <s v="AP010804.1"/>
    <n v="251567"/>
    <n v="252097"/>
    <s v="+"/>
    <m/>
    <x v="0"/>
    <m/>
    <m/>
    <m/>
    <m/>
    <s v="SJA_C2-02150"/>
    <n v="531"/>
    <m/>
    <m/>
  </r>
  <r>
    <x v="1"/>
    <x v="1"/>
    <x v="0"/>
    <s v="Primary Assembly"/>
    <s v="chromosome"/>
    <n v="2"/>
    <s v="AP010804.1"/>
    <n v="251567"/>
    <n v="252097"/>
    <s v="+"/>
    <s v="BAI98578.1"/>
    <x v="0"/>
    <m/>
    <s v="putative acetyltransferase"/>
    <m/>
    <m/>
    <s v="SJA_C2-02150"/>
    <n v="531"/>
    <n v="176"/>
    <m/>
  </r>
  <r>
    <x v="0"/>
    <x v="4"/>
    <x v="0"/>
    <s v="Primary Assembly"/>
    <s v="chromosome"/>
    <n v="1"/>
    <s v="AP010803.1"/>
    <n v="252073"/>
    <n v="252161"/>
    <s v="-"/>
    <m/>
    <x v="0"/>
    <m/>
    <m/>
    <m/>
    <m/>
    <s v="SJA_C1-t0060"/>
    <n v="89"/>
    <m/>
    <m/>
  </r>
  <r>
    <x v="3"/>
    <x v="3"/>
    <x v="0"/>
    <s v="Primary Assembly"/>
    <s v="chromosome"/>
    <n v="1"/>
    <s v="AP010803.1"/>
    <n v="252073"/>
    <n v="252161"/>
    <s v="-"/>
    <m/>
    <x v="0"/>
    <m/>
    <s v="tRNA-Leu"/>
    <m/>
    <m/>
    <s v="SJA_C1-t0060"/>
    <n v="89"/>
    <m/>
    <m/>
  </r>
  <r>
    <x v="0"/>
    <x v="0"/>
    <x v="0"/>
    <s v="Primary Assembly"/>
    <s v="chromosome"/>
    <n v="2"/>
    <s v="AP010804.1"/>
    <n v="252094"/>
    <n v="252651"/>
    <s v="+"/>
    <m/>
    <x v="0"/>
    <m/>
    <m/>
    <s v="maa"/>
    <m/>
    <s v="SJA_C2-02160"/>
    <n v="558"/>
    <m/>
    <m/>
  </r>
  <r>
    <x v="1"/>
    <x v="1"/>
    <x v="0"/>
    <s v="Primary Assembly"/>
    <s v="chromosome"/>
    <n v="2"/>
    <s v="AP010804.1"/>
    <n v="252094"/>
    <n v="252651"/>
    <s v="+"/>
    <s v="BAI98579.1"/>
    <x v="0"/>
    <m/>
    <s v="maltose O-acetyltransferase"/>
    <s v="maa"/>
    <m/>
    <s v="SJA_C2-02160"/>
    <n v="558"/>
    <n v="185"/>
    <m/>
  </r>
  <r>
    <x v="0"/>
    <x v="0"/>
    <x v="0"/>
    <s v="Primary Assembly"/>
    <s v="chromosome"/>
    <n v="1"/>
    <s v="AP010803.1"/>
    <n v="252291"/>
    <n v="252785"/>
    <s v="+"/>
    <m/>
    <x v="0"/>
    <m/>
    <m/>
    <m/>
    <m/>
    <s v="SJA_C1-02390"/>
    <n v="495"/>
    <m/>
    <m/>
  </r>
  <r>
    <x v="1"/>
    <x v="1"/>
    <x v="0"/>
    <s v="Primary Assembly"/>
    <s v="chromosome"/>
    <n v="1"/>
    <s v="AP010803.1"/>
    <n v="252291"/>
    <n v="252785"/>
    <s v="+"/>
    <s v="BAI95073.1"/>
    <x v="0"/>
    <m/>
    <s v="hypothetical protein"/>
    <m/>
    <m/>
    <s v="SJA_C1-02390"/>
    <n v="495"/>
    <n v="164"/>
    <m/>
  </r>
  <r>
    <x v="0"/>
    <x v="0"/>
    <x v="0"/>
    <s v="Primary Assembly"/>
    <s v="chromosome"/>
    <n v="2"/>
    <s v="AP010804.1"/>
    <n v="252662"/>
    <n v="254122"/>
    <s v="+"/>
    <m/>
    <x v="0"/>
    <m/>
    <m/>
    <m/>
    <m/>
    <s v="SJA_C2-02170"/>
    <n v="1461"/>
    <m/>
    <m/>
  </r>
  <r>
    <x v="1"/>
    <x v="1"/>
    <x v="0"/>
    <s v="Primary Assembly"/>
    <s v="chromosome"/>
    <n v="2"/>
    <s v="AP010804.1"/>
    <n v="252662"/>
    <n v="254122"/>
    <s v="+"/>
    <s v="BAI98580.1"/>
    <x v="0"/>
    <m/>
    <s v="PST family polysaccharide transporter"/>
    <m/>
    <m/>
    <s v="SJA_C2-02170"/>
    <n v="1461"/>
    <n v="486"/>
    <m/>
  </r>
  <r>
    <x v="0"/>
    <x v="0"/>
    <x v="0"/>
    <s v="Primary Assembly"/>
    <s v="chromosome"/>
    <n v="1"/>
    <s v="AP010803.1"/>
    <n v="252809"/>
    <n v="257332"/>
    <s v="-"/>
    <m/>
    <x v="0"/>
    <m/>
    <m/>
    <s v="gltB"/>
    <m/>
    <s v="SJA_C1-02400"/>
    <n v="4524"/>
    <m/>
    <m/>
  </r>
  <r>
    <x v="1"/>
    <x v="1"/>
    <x v="0"/>
    <s v="Primary Assembly"/>
    <s v="chromosome"/>
    <n v="1"/>
    <s v="AP010803.1"/>
    <n v="252809"/>
    <n v="257332"/>
    <s v="-"/>
    <s v="BAI95074.1"/>
    <x v="0"/>
    <m/>
    <s v="glutamate synthase (NADPH) large chain"/>
    <s v="gltB"/>
    <m/>
    <s v="SJA_C1-02400"/>
    <n v="4524"/>
    <n v="1507"/>
    <m/>
  </r>
  <r>
    <x v="0"/>
    <x v="0"/>
    <x v="0"/>
    <s v="Primary Assembly"/>
    <s v="chromosome"/>
    <n v="2"/>
    <s v="AP010804.1"/>
    <n v="254385"/>
    <n v="256337"/>
    <s v="+"/>
    <m/>
    <x v="0"/>
    <m/>
    <m/>
    <m/>
    <m/>
    <s v="SJA_C2-02180"/>
    <n v="1953"/>
    <m/>
    <m/>
  </r>
  <r>
    <x v="1"/>
    <x v="1"/>
    <x v="0"/>
    <s v="Primary Assembly"/>
    <s v="chromosome"/>
    <n v="2"/>
    <s v="AP010804.1"/>
    <n v="254385"/>
    <n v="256337"/>
    <s v="+"/>
    <s v="BAI98581.1"/>
    <x v="0"/>
    <m/>
    <s v="signal transduction histidine kinase"/>
    <m/>
    <m/>
    <s v="SJA_C2-02180"/>
    <n v="1953"/>
    <n v="650"/>
    <m/>
  </r>
  <r>
    <x v="0"/>
    <x v="0"/>
    <x v="0"/>
    <s v="Primary Assembly"/>
    <s v="chromosome"/>
    <n v="2"/>
    <s v="AP010804.1"/>
    <n v="256351"/>
    <n v="256950"/>
    <s v="+"/>
    <m/>
    <x v="0"/>
    <m/>
    <m/>
    <m/>
    <m/>
    <s v="SJA_C2-02190"/>
    <n v="600"/>
    <m/>
    <m/>
  </r>
  <r>
    <x v="1"/>
    <x v="1"/>
    <x v="0"/>
    <s v="Primary Assembly"/>
    <s v="chromosome"/>
    <n v="2"/>
    <s v="AP010804.1"/>
    <n v="256351"/>
    <n v="256950"/>
    <s v="+"/>
    <s v="BAI98582.1"/>
    <x v="0"/>
    <m/>
    <s v="LuxR-family response regulator"/>
    <m/>
    <m/>
    <s v="SJA_C2-02190"/>
    <n v="600"/>
    <n v="199"/>
    <m/>
  </r>
  <r>
    <x v="0"/>
    <x v="0"/>
    <x v="0"/>
    <s v="Primary Assembly"/>
    <s v="chromosome"/>
    <n v="2"/>
    <s v="AP010804.1"/>
    <n v="257167"/>
    <n v="257301"/>
    <s v="-"/>
    <m/>
    <x v="0"/>
    <m/>
    <m/>
    <m/>
    <m/>
    <s v="SJA_C2-02200"/>
    <n v="135"/>
    <m/>
    <m/>
  </r>
  <r>
    <x v="1"/>
    <x v="1"/>
    <x v="0"/>
    <s v="Primary Assembly"/>
    <s v="chromosome"/>
    <n v="2"/>
    <s v="AP010804.1"/>
    <n v="257167"/>
    <n v="257301"/>
    <s v="-"/>
    <s v="BAI98583.1"/>
    <x v="0"/>
    <m/>
    <s v="hypothetical protein"/>
    <m/>
    <m/>
    <s v="SJA_C2-02200"/>
    <n v="135"/>
    <n v="44"/>
    <m/>
  </r>
  <r>
    <x v="0"/>
    <x v="0"/>
    <x v="0"/>
    <s v="Primary Assembly"/>
    <s v="chromosome"/>
    <n v="1"/>
    <s v="AP010803.1"/>
    <n v="257344"/>
    <n v="257931"/>
    <s v="-"/>
    <m/>
    <x v="0"/>
    <m/>
    <m/>
    <m/>
    <m/>
    <s v="SJA_C1-02410"/>
    <n v="588"/>
    <m/>
    <m/>
  </r>
  <r>
    <x v="1"/>
    <x v="1"/>
    <x v="0"/>
    <s v="Primary Assembly"/>
    <s v="chromosome"/>
    <n v="1"/>
    <s v="AP010803.1"/>
    <n v="257344"/>
    <n v="257931"/>
    <s v="-"/>
    <s v="BAI95075.1"/>
    <x v="0"/>
    <m/>
    <s v="hypothetical protein"/>
    <m/>
    <m/>
    <s v="SJA_C1-02410"/>
    <n v="588"/>
    <n v="195"/>
    <m/>
  </r>
  <r>
    <x v="0"/>
    <x v="0"/>
    <x v="0"/>
    <s v="Primary Assembly"/>
    <s v="chromosome"/>
    <n v="2"/>
    <s v="AP010804.1"/>
    <n v="257778"/>
    <n v="257939"/>
    <s v="-"/>
    <m/>
    <x v="0"/>
    <m/>
    <m/>
    <m/>
    <m/>
    <s v="SJA_C2-02210"/>
    <n v="162"/>
    <m/>
    <m/>
  </r>
  <r>
    <x v="1"/>
    <x v="1"/>
    <x v="0"/>
    <s v="Primary Assembly"/>
    <s v="chromosome"/>
    <n v="2"/>
    <s v="AP010804.1"/>
    <n v="257778"/>
    <n v="257939"/>
    <s v="-"/>
    <s v="BAI98584.1"/>
    <x v="0"/>
    <m/>
    <s v="hypothetical protein"/>
    <m/>
    <m/>
    <s v="SJA_C2-02210"/>
    <n v="162"/>
    <n v="53"/>
    <m/>
  </r>
  <r>
    <x v="0"/>
    <x v="0"/>
    <x v="0"/>
    <s v="Primary Assembly"/>
    <s v="chromosome"/>
    <n v="2"/>
    <s v="AP010804.1"/>
    <n v="257895"/>
    <n v="259265"/>
    <s v="+"/>
    <m/>
    <x v="0"/>
    <m/>
    <m/>
    <m/>
    <m/>
    <s v="SJA_C2-02220"/>
    <n v="1371"/>
    <m/>
    <m/>
  </r>
  <r>
    <x v="1"/>
    <x v="1"/>
    <x v="0"/>
    <s v="Primary Assembly"/>
    <s v="chromosome"/>
    <n v="2"/>
    <s v="AP010804.1"/>
    <n v="257895"/>
    <n v="259265"/>
    <s v="+"/>
    <s v="BAI98585.1"/>
    <x v="0"/>
    <m/>
    <s v="putative sugar transferase"/>
    <m/>
    <m/>
    <s v="SJA_C2-02220"/>
    <n v="1371"/>
    <n v="456"/>
    <m/>
  </r>
  <r>
    <x v="0"/>
    <x v="0"/>
    <x v="0"/>
    <s v="Primary Assembly"/>
    <s v="chromosome"/>
    <n v="1"/>
    <s v="AP010803.1"/>
    <n v="257928"/>
    <n v="259379"/>
    <s v="-"/>
    <m/>
    <x v="0"/>
    <m/>
    <m/>
    <s v="gltD"/>
    <m/>
    <s v="SJA_C1-02420"/>
    <n v="1452"/>
    <m/>
    <m/>
  </r>
  <r>
    <x v="1"/>
    <x v="1"/>
    <x v="0"/>
    <s v="Primary Assembly"/>
    <s v="chromosome"/>
    <n v="1"/>
    <s v="AP010803.1"/>
    <n v="257928"/>
    <n v="259379"/>
    <s v="-"/>
    <s v="BAI95076.1"/>
    <x v="0"/>
    <m/>
    <s v="glutamate synthase (NADPH) small chain"/>
    <s v="gltD"/>
    <m/>
    <s v="SJA_C1-02420"/>
    <n v="1452"/>
    <n v="483"/>
    <m/>
  </r>
  <r>
    <x v="0"/>
    <x v="0"/>
    <x v="0"/>
    <s v="Primary Assembly"/>
    <s v="chromosome"/>
    <n v="2"/>
    <s v="AP010804.1"/>
    <n v="259392"/>
    <n v="259712"/>
    <s v="+"/>
    <m/>
    <x v="0"/>
    <m/>
    <m/>
    <m/>
    <m/>
    <s v="SJA_C2-02230"/>
    <n v="321"/>
    <m/>
    <m/>
  </r>
  <r>
    <x v="1"/>
    <x v="1"/>
    <x v="0"/>
    <s v="Primary Assembly"/>
    <s v="chromosome"/>
    <n v="2"/>
    <s v="AP010804.1"/>
    <n v="259392"/>
    <n v="259712"/>
    <s v="+"/>
    <s v="BAI98586.1"/>
    <x v="0"/>
    <m/>
    <s v="hypothetical protein"/>
    <m/>
    <m/>
    <s v="SJA_C2-02230"/>
    <n v="321"/>
    <n v="106"/>
    <m/>
  </r>
  <r>
    <x v="0"/>
    <x v="0"/>
    <x v="0"/>
    <s v="Primary Assembly"/>
    <s v="chromosome"/>
    <n v="1"/>
    <s v="AP010803.1"/>
    <n v="259546"/>
    <n v="260355"/>
    <s v="-"/>
    <m/>
    <x v="0"/>
    <m/>
    <m/>
    <s v="bacA"/>
    <m/>
    <s v="SJA_C1-02430"/>
    <n v="810"/>
    <m/>
    <m/>
  </r>
  <r>
    <x v="1"/>
    <x v="1"/>
    <x v="0"/>
    <s v="Primary Assembly"/>
    <s v="chromosome"/>
    <n v="1"/>
    <s v="AP010803.1"/>
    <n v="259546"/>
    <n v="260355"/>
    <s v="-"/>
    <s v="BAI95077.1"/>
    <x v="0"/>
    <m/>
    <s v="undecaprenyl-diphosphatase"/>
    <s v="bacA"/>
    <m/>
    <s v="SJA_C1-02430"/>
    <n v="810"/>
    <n v="269"/>
    <m/>
  </r>
  <r>
    <x v="0"/>
    <x v="0"/>
    <x v="0"/>
    <s v="Primary Assembly"/>
    <s v="chromosome"/>
    <n v="2"/>
    <s v="AP010804.1"/>
    <n v="259780"/>
    <n v="260751"/>
    <s v="-"/>
    <m/>
    <x v="0"/>
    <m/>
    <m/>
    <m/>
    <m/>
    <s v="SJA_C2-02240"/>
    <n v="972"/>
    <m/>
    <m/>
  </r>
  <r>
    <x v="1"/>
    <x v="1"/>
    <x v="0"/>
    <s v="Primary Assembly"/>
    <s v="chromosome"/>
    <n v="2"/>
    <s v="AP010804.1"/>
    <n v="259780"/>
    <n v="260751"/>
    <s v="-"/>
    <s v="BAI98587.1"/>
    <x v="0"/>
    <m/>
    <s v="putative xylanase"/>
    <m/>
    <m/>
    <s v="SJA_C2-02240"/>
    <n v="972"/>
    <n v="323"/>
    <m/>
  </r>
  <r>
    <x v="0"/>
    <x v="0"/>
    <x v="0"/>
    <s v="Primary Assembly"/>
    <s v="chromosome"/>
    <n v="1"/>
    <s v="AP010803.1"/>
    <n v="260501"/>
    <n v="261439"/>
    <s v="-"/>
    <m/>
    <x v="0"/>
    <m/>
    <m/>
    <s v="NDUFA9"/>
    <m/>
    <s v="SJA_C1-02440"/>
    <n v="939"/>
    <m/>
    <m/>
  </r>
  <r>
    <x v="1"/>
    <x v="1"/>
    <x v="0"/>
    <s v="Primary Assembly"/>
    <s v="chromosome"/>
    <n v="1"/>
    <s v="AP010803.1"/>
    <n v="260501"/>
    <n v="261439"/>
    <s v="-"/>
    <s v="BAI95078.1"/>
    <x v="0"/>
    <m/>
    <s v="NADH dehydrogenase (ubiquinone) 1 alpha subcomplex 9"/>
    <s v="NDUFA9"/>
    <m/>
    <s v="SJA_C1-02440"/>
    <n v="939"/>
    <n v="312"/>
    <m/>
  </r>
  <r>
    <x v="0"/>
    <x v="0"/>
    <x v="0"/>
    <s v="Primary Assembly"/>
    <s v="chromosome"/>
    <n v="2"/>
    <s v="AP010804.1"/>
    <n v="260777"/>
    <n v="262345"/>
    <s v="-"/>
    <m/>
    <x v="0"/>
    <m/>
    <m/>
    <s v="abfA"/>
    <m/>
    <s v="SJA_C2-02250"/>
    <n v="1569"/>
    <m/>
    <m/>
  </r>
  <r>
    <x v="1"/>
    <x v="1"/>
    <x v="0"/>
    <s v="Primary Assembly"/>
    <s v="chromosome"/>
    <n v="2"/>
    <s v="AP010804.1"/>
    <n v="260777"/>
    <n v="262345"/>
    <s v="-"/>
    <s v="BAI98588.1"/>
    <x v="0"/>
    <m/>
    <s v="alpha-L-arabinosidase"/>
    <s v="abfA"/>
    <m/>
    <s v="SJA_C2-02250"/>
    <n v="1569"/>
    <n v="522"/>
    <m/>
  </r>
  <r>
    <x v="0"/>
    <x v="0"/>
    <x v="0"/>
    <s v="Primary Assembly"/>
    <s v="chromosome"/>
    <n v="1"/>
    <s v="AP010803.1"/>
    <n v="261653"/>
    <n v="262384"/>
    <s v="-"/>
    <m/>
    <x v="0"/>
    <m/>
    <m/>
    <m/>
    <m/>
    <s v="SJA_C1-02450"/>
    <n v="732"/>
    <m/>
    <m/>
  </r>
  <r>
    <x v="1"/>
    <x v="1"/>
    <x v="0"/>
    <s v="Primary Assembly"/>
    <s v="chromosome"/>
    <n v="1"/>
    <s v="AP010803.1"/>
    <n v="261653"/>
    <n v="262384"/>
    <s v="-"/>
    <s v="BAI95079.1"/>
    <x v="0"/>
    <m/>
    <s v="conserved hypothetical protein"/>
    <m/>
    <m/>
    <s v="SJA_C1-02450"/>
    <n v="732"/>
    <n v="243"/>
    <m/>
  </r>
  <r>
    <x v="0"/>
    <x v="0"/>
    <x v="0"/>
    <s v="Primary Assembly"/>
    <s v="chromosome"/>
    <n v="2"/>
    <s v="AP010804.1"/>
    <n v="262385"/>
    <n v="265009"/>
    <s v="-"/>
    <m/>
    <x v="0"/>
    <m/>
    <m/>
    <m/>
    <m/>
    <s v="SJA_C2-02260"/>
    <n v="2625"/>
    <m/>
    <m/>
  </r>
  <r>
    <x v="1"/>
    <x v="1"/>
    <x v="0"/>
    <s v="Primary Assembly"/>
    <s v="chromosome"/>
    <n v="2"/>
    <s v="AP010804.1"/>
    <n v="262385"/>
    <n v="265009"/>
    <s v="-"/>
    <s v="BAI98589.1"/>
    <x v="0"/>
    <m/>
    <s v="putative beta-glucosidase"/>
    <m/>
    <m/>
    <s v="SJA_C2-02260"/>
    <n v="2625"/>
    <n v="874"/>
    <m/>
  </r>
  <r>
    <x v="0"/>
    <x v="0"/>
    <x v="0"/>
    <s v="Primary Assembly"/>
    <s v="chromosome"/>
    <n v="1"/>
    <s v="AP010803.1"/>
    <n v="262509"/>
    <n v="263408"/>
    <s v="-"/>
    <m/>
    <x v="0"/>
    <m/>
    <m/>
    <s v="galU"/>
    <m/>
    <s v="SJA_C1-02460"/>
    <n v="900"/>
    <m/>
    <m/>
  </r>
  <r>
    <x v="1"/>
    <x v="1"/>
    <x v="0"/>
    <s v="Primary Assembly"/>
    <s v="chromosome"/>
    <n v="1"/>
    <s v="AP010803.1"/>
    <n v="262509"/>
    <n v="263408"/>
    <s v="-"/>
    <s v="BAI95080.1"/>
    <x v="0"/>
    <m/>
    <s v="UTP-glucose-1-phosphate uridylyltransferase"/>
    <s v="galU"/>
    <m/>
    <s v="SJA_C1-02460"/>
    <n v="900"/>
    <n v="299"/>
    <m/>
  </r>
  <r>
    <x v="0"/>
    <x v="0"/>
    <x v="0"/>
    <s v="Primary Assembly"/>
    <s v="chromosome"/>
    <n v="1"/>
    <s v="AP010803.1"/>
    <n v="263492"/>
    <n v="263920"/>
    <s v="-"/>
    <m/>
    <x v="0"/>
    <m/>
    <m/>
    <m/>
    <m/>
    <s v="SJA_C1-02470"/>
    <n v="429"/>
    <m/>
    <m/>
  </r>
  <r>
    <x v="1"/>
    <x v="1"/>
    <x v="0"/>
    <s v="Primary Assembly"/>
    <s v="chromosome"/>
    <n v="1"/>
    <s v="AP010803.1"/>
    <n v="263492"/>
    <n v="263920"/>
    <s v="-"/>
    <s v="BAI95081.1"/>
    <x v="0"/>
    <m/>
    <s v="hypothetical protein"/>
    <m/>
    <m/>
    <s v="SJA_C1-02470"/>
    <n v="429"/>
    <n v="142"/>
    <m/>
  </r>
  <r>
    <x v="0"/>
    <x v="0"/>
    <x v="0"/>
    <s v="Primary Assembly"/>
    <s v="chromosome"/>
    <n v="1"/>
    <s v="AP010803.1"/>
    <n v="264122"/>
    <n v="264295"/>
    <s v="-"/>
    <m/>
    <x v="0"/>
    <m/>
    <m/>
    <m/>
    <m/>
    <s v="SJA_C1-02480"/>
    <n v="174"/>
    <m/>
    <m/>
  </r>
  <r>
    <x v="1"/>
    <x v="1"/>
    <x v="0"/>
    <s v="Primary Assembly"/>
    <s v="chromosome"/>
    <n v="1"/>
    <s v="AP010803.1"/>
    <n v="264122"/>
    <n v="264295"/>
    <s v="-"/>
    <s v="BAI95082.1"/>
    <x v="0"/>
    <m/>
    <s v="conserved hypothetical protein"/>
    <m/>
    <m/>
    <s v="SJA_C1-02480"/>
    <n v="174"/>
    <n v="57"/>
    <m/>
  </r>
  <r>
    <x v="0"/>
    <x v="0"/>
    <x v="0"/>
    <s v="Primary Assembly"/>
    <s v="chromosome"/>
    <n v="1"/>
    <s v="AP010803.1"/>
    <n v="264383"/>
    <n v="265312"/>
    <s v="+"/>
    <m/>
    <x v="0"/>
    <m/>
    <m/>
    <s v="htpX"/>
    <m/>
    <s v="SJA_C1-02490"/>
    <n v="930"/>
    <m/>
    <m/>
  </r>
  <r>
    <x v="1"/>
    <x v="1"/>
    <x v="0"/>
    <s v="Primary Assembly"/>
    <s v="chromosome"/>
    <n v="1"/>
    <s v="AP010803.1"/>
    <n v="264383"/>
    <n v="265312"/>
    <s v="+"/>
    <s v="BAI95083.1"/>
    <x v="0"/>
    <m/>
    <s v="heat shock protein HtpX"/>
    <s v="htpX"/>
    <m/>
    <s v="SJA_C1-02490"/>
    <n v="930"/>
    <n v="309"/>
    <m/>
  </r>
  <r>
    <x v="0"/>
    <x v="0"/>
    <x v="0"/>
    <s v="Primary Assembly"/>
    <s v="chromosome"/>
    <n v="2"/>
    <s v="AP010804.1"/>
    <n v="265111"/>
    <n v="266241"/>
    <s v="-"/>
    <m/>
    <x v="0"/>
    <m/>
    <m/>
    <s v="xynB"/>
    <m/>
    <s v="SJA_C2-02270"/>
    <n v="1131"/>
    <m/>
    <m/>
  </r>
  <r>
    <x v="1"/>
    <x v="1"/>
    <x v="0"/>
    <s v="Primary Assembly"/>
    <s v="chromosome"/>
    <n v="2"/>
    <s v="AP010804.1"/>
    <n v="265111"/>
    <n v="266241"/>
    <s v="-"/>
    <s v="BAI98590.1"/>
    <x v="0"/>
    <m/>
    <s v="putative beta-xylosidase"/>
    <s v="xynB"/>
    <m/>
    <s v="SJA_C2-02270"/>
    <n v="1131"/>
    <n v="376"/>
    <m/>
  </r>
  <r>
    <x v="0"/>
    <x v="0"/>
    <x v="0"/>
    <s v="Primary Assembly"/>
    <s v="chromosome"/>
    <n v="1"/>
    <s v="AP010803.1"/>
    <n v="265362"/>
    <n v="267128"/>
    <s v="-"/>
    <m/>
    <x v="0"/>
    <m/>
    <m/>
    <m/>
    <m/>
    <s v="SJA_C1-02500"/>
    <n v="1767"/>
    <m/>
    <m/>
  </r>
  <r>
    <x v="1"/>
    <x v="1"/>
    <x v="0"/>
    <s v="Primary Assembly"/>
    <s v="chromosome"/>
    <n v="1"/>
    <s v="AP010803.1"/>
    <n v="265362"/>
    <n v="267128"/>
    <s v="-"/>
    <s v="BAI95084.1"/>
    <x v="0"/>
    <m/>
    <s v="conserved hypothetical protein"/>
    <m/>
    <m/>
    <s v="SJA_C1-02500"/>
    <n v="1767"/>
    <n v="588"/>
    <m/>
  </r>
  <r>
    <x v="0"/>
    <x v="0"/>
    <x v="0"/>
    <s v="Primary Assembly"/>
    <s v="chromosome"/>
    <n v="2"/>
    <s v="AP010804.1"/>
    <n v="266354"/>
    <n v="267940"/>
    <s v="-"/>
    <m/>
    <x v="0"/>
    <m/>
    <m/>
    <m/>
    <m/>
    <s v="SJA_C2-02280"/>
    <n v="1587"/>
    <m/>
    <m/>
  </r>
  <r>
    <x v="1"/>
    <x v="1"/>
    <x v="0"/>
    <s v="Primary Assembly"/>
    <s v="chromosome"/>
    <n v="2"/>
    <s v="AP010804.1"/>
    <n v="266354"/>
    <n v="267940"/>
    <s v="-"/>
    <s v="BAI98591.1"/>
    <x v="0"/>
    <m/>
    <s v="putative tryptophan halogenase"/>
    <m/>
    <m/>
    <s v="SJA_C2-02280"/>
    <n v="1587"/>
    <n v="528"/>
    <m/>
  </r>
  <r>
    <x v="0"/>
    <x v="0"/>
    <x v="0"/>
    <s v="Primary Assembly"/>
    <s v="chromosome"/>
    <n v="1"/>
    <s v="AP010803.1"/>
    <n v="267125"/>
    <n v="267787"/>
    <s v="-"/>
    <m/>
    <x v="0"/>
    <m/>
    <m/>
    <s v="rpe"/>
    <m/>
    <s v="SJA_C1-02510"/>
    <n v="663"/>
    <m/>
    <m/>
  </r>
  <r>
    <x v="1"/>
    <x v="1"/>
    <x v="0"/>
    <s v="Primary Assembly"/>
    <s v="chromosome"/>
    <n v="1"/>
    <s v="AP010803.1"/>
    <n v="267125"/>
    <n v="267787"/>
    <s v="-"/>
    <s v="BAI95085.1"/>
    <x v="0"/>
    <m/>
    <s v="ribulose-phosphate 3-epimerase"/>
    <s v="rpe"/>
    <m/>
    <s v="SJA_C1-02510"/>
    <n v="663"/>
    <n v="220"/>
    <m/>
  </r>
  <r>
    <x v="0"/>
    <x v="0"/>
    <x v="0"/>
    <s v="Primary Assembly"/>
    <s v="chromosome"/>
    <n v="1"/>
    <s v="AP010803.1"/>
    <n v="267892"/>
    <n v="268377"/>
    <s v="-"/>
    <m/>
    <x v="0"/>
    <m/>
    <m/>
    <m/>
    <m/>
    <s v="SJA_C1-02520"/>
    <n v="486"/>
    <m/>
    <m/>
  </r>
  <r>
    <x v="1"/>
    <x v="1"/>
    <x v="0"/>
    <s v="Primary Assembly"/>
    <s v="chromosome"/>
    <n v="1"/>
    <s v="AP010803.1"/>
    <n v="267892"/>
    <n v="268377"/>
    <s v="-"/>
    <s v="BAI95086.1"/>
    <x v="0"/>
    <m/>
    <s v="PAS/PAC domain protein"/>
    <m/>
    <m/>
    <s v="SJA_C1-02520"/>
    <n v="486"/>
    <n v="161"/>
    <m/>
  </r>
  <r>
    <x v="0"/>
    <x v="0"/>
    <x v="0"/>
    <s v="Primary Assembly"/>
    <s v="chromosome"/>
    <n v="2"/>
    <s v="AP010804.1"/>
    <n v="267961"/>
    <n v="270867"/>
    <s v="-"/>
    <m/>
    <x v="0"/>
    <m/>
    <m/>
    <m/>
    <m/>
    <s v="SJA_C2-02290"/>
    <n v="2907"/>
    <m/>
    <m/>
  </r>
  <r>
    <x v="1"/>
    <x v="1"/>
    <x v="0"/>
    <s v="Primary Assembly"/>
    <s v="chromosome"/>
    <n v="2"/>
    <s v="AP010804.1"/>
    <n v="267961"/>
    <n v="270867"/>
    <s v="-"/>
    <s v="BAI98592.1"/>
    <x v="0"/>
    <m/>
    <s v="TonB-dependent receptor-like protein"/>
    <m/>
    <m/>
    <s v="SJA_C2-02290"/>
    <n v="2907"/>
    <n v="968"/>
    <m/>
  </r>
  <r>
    <x v="0"/>
    <x v="0"/>
    <x v="0"/>
    <s v="Primary Assembly"/>
    <s v="chromosome"/>
    <n v="1"/>
    <s v="AP010803.1"/>
    <n v="268422"/>
    <n v="269711"/>
    <s v="-"/>
    <m/>
    <x v="0"/>
    <m/>
    <m/>
    <s v="sun"/>
    <m/>
    <s v="SJA_C1-02530"/>
    <n v="1290"/>
    <m/>
    <m/>
  </r>
  <r>
    <x v="1"/>
    <x v="1"/>
    <x v="0"/>
    <s v="Primary Assembly"/>
    <s v="chromosome"/>
    <n v="1"/>
    <s v="AP010803.1"/>
    <n v="268422"/>
    <n v="269711"/>
    <s v="-"/>
    <s v="BAI95087.1"/>
    <x v="0"/>
    <m/>
    <s v="tRNA/rRNA cytosine-C5-methylase"/>
    <s v="sun"/>
    <m/>
    <s v="SJA_C1-02530"/>
    <n v="1290"/>
    <n v="429"/>
    <m/>
  </r>
  <r>
    <x v="0"/>
    <x v="0"/>
    <x v="0"/>
    <s v="Primary Assembly"/>
    <s v="chromosome"/>
    <n v="1"/>
    <s v="AP010803.1"/>
    <n v="269791"/>
    <n v="271026"/>
    <s v="-"/>
    <m/>
    <x v="0"/>
    <m/>
    <m/>
    <m/>
    <m/>
    <s v="SJA_C1-02540"/>
    <n v="1236"/>
    <m/>
    <m/>
  </r>
  <r>
    <x v="1"/>
    <x v="1"/>
    <x v="0"/>
    <s v="Primary Assembly"/>
    <s v="chromosome"/>
    <n v="1"/>
    <s v="AP010803.1"/>
    <n v="269791"/>
    <n v="271026"/>
    <s v="-"/>
    <s v="BAI95088.1"/>
    <x v="0"/>
    <m/>
    <s v="putative metalloendopeptidase"/>
    <m/>
    <m/>
    <s v="SJA_C1-02540"/>
    <n v="1236"/>
    <n v="411"/>
    <m/>
  </r>
  <r>
    <x v="0"/>
    <x v="0"/>
    <x v="0"/>
    <s v="Primary Assembly"/>
    <s v="chromosome"/>
    <n v="2"/>
    <s v="AP010804.1"/>
    <n v="271087"/>
    <n v="271854"/>
    <s v="+"/>
    <m/>
    <x v="0"/>
    <m/>
    <m/>
    <m/>
    <m/>
    <s v="SJA_C2-02300"/>
    <n v="768"/>
    <m/>
    <m/>
  </r>
  <r>
    <x v="1"/>
    <x v="1"/>
    <x v="0"/>
    <s v="Primary Assembly"/>
    <s v="chromosome"/>
    <n v="2"/>
    <s v="AP010804.1"/>
    <n v="271087"/>
    <n v="271854"/>
    <s v="+"/>
    <s v="BAI98593.1"/>
    <x v="0"/>
    <m/>
    <s v="SapC-like protein"/>
    <m/>
    <m/>
    <s v="SJA_C2-02300"/>
    <n v="768"/>
    <n v="255"/>
    <m/>
  </r>
  <r>
    <x v="0"/>
    <x v="0"/>
    <x v="0"/>
    <s v="Primary Assembly"/>
    <s v="chromosome"/>
    <n v="1"/>
    <s v="AP010803.1"/>
    <n v="271296"/>
    <n v="271718"/>
    <s v="-"/>
    <m/>
    <x v="0"/>
    <m/>
    <m/>
    <s v="ybeA"/>
    <m/>
    <s v="SJA_C1-02550"/>
    <n v="423"/>
    <m/>
    <m/>
  </r>
  <r>
    <x v="1"/>
    <x v="1"/>
    <x v="0"/>
    <s v="Primary Assembly"/>
    <s v="chromosome"/>
    <n v="1"/>
    <s v="AP010803.1"/>
    <n v="271296"/>
    <n v="271718"/>
    <s v="-"/>
    <s v="BAI95089.1"/>
    <x v="0"/>
    <m/>
    <s v="conserved hypothetical protein YbeA"/>
    <s v="ybeA"/>
    <m/>
    <s v="SJA_C1-02550"/>
    <n v="423"/>
    <n v="140"/>
    <m/>
  </r>
  <r>
    <x v="0"/>
    <x v="0"/>
    <x v="0"/>
    <s v="Primary Assembly"/>
    <s v="chromosome"/>
    <n v="2"/>
    <s v="AP010804.1"/>
    <n v="271857"/>
    <n v="272876"/>
    <s v="+"/>
    <m/>
    <x v="0"/>
    <m/>
    <m/>
    <m/>
    <m/>
    <s v="SJA_C2-02310"/>
    <n v="1020"/>
    <m/>
    <m/>
  </r>
  <r>
    <x v="1"/>
    <x v="1"/>
    <x v="0"/>
    <s v="Primary Assembly"/>
    <s v="chromosome"/>
    <n v="2"/>
    <s v="AP010804.1"/>
    <n v="271857"/>
    <n v="272876"/>
    <s v="+"/>
    <s v="BAI98594.1"/>
    <x v="0"/>
    <m/>
    <s v="Pass1-related protein"/>
    <m/>
    <m/>
    <s v="SJA_C2-02310"/>
    <n v="1020"/>
    <n v="339"/>
    <m/>
  </r>
  <r>
    <x v="0"/>
    <x v="0"/>
    <x v="0"/>
    <s v="Primary Assembly"/>
    <s v="chromosome"/>
    <n v="1"/>
    <s v="AP010803.1"/>
    <n v="271865"/>
    <n v="272254"/>
    <s v="-"/>
    <m/>
    <x v="0"/>
    <m/>
    <m/>
    <m/>
    <m/>
    <s v="SJA_C1-02560"/>
    <n v="390"/>
    <m/>
    <m/>
  </r>
  <r>
    <x v="1"/>
    <x v="1"/>
    <x v="0"/>
    <s v="Primary Assembly"/>
    <s v="chromosome"/>
    <n v="1"/>
    <s v="AP010803.1"/>
    <n v="271865"/>
    <n v="272254"/>
    <s v="-"/>
    <s v="BAI95090.1"/>
    <x v="0"/>
    <m/>
    <s v="Iojap-related protein"/>
    <m/>
    <m/>
    <s v="SJA_C1-02560"/>
    <n v="390"/>
    <n v="129"/>
    <m/>
  </r>
  <r>
    <x v="0"/>
    <x v="0"/>
    <x v="0"/>
    <s v="Primary Assembly"/>
    <s v="chromosome"/>
    <n v="1"/>
    <s v="AP010803.1"/>
    <n v="272267"/>
    <n v="272896"/>
    <s v="-"/>
    <m/>
    <x v="0"/>
    <m/>
    <m/>
    <s v="nadD"/>
    <m/>
    <s v="SJA_C1-02570"/>
    <n v="630"/>
    <m/>
    <m/>
  </r>
  <r>
    <x v="1"/>
    <x v="1"/>
    <x v="0"/>
    <s v="Primary Assembly"/>
    <s v="chromosome"/>
    <n v="1"/>
    <s v="AP010803.1"/>
    <n v="272267"/>
    <n v="272896"/>
    <s v="-"/>
    <s v="BAI95091.1"/>
    <x v="0"/>
    <m/>
    <s v="nicotinate-nucleotide adenylyltransferase"/>
    <s v="nadD"/>
    <m/>
    <s v="SJA_C1-02570"/>
    <n v="630"/>
    <n v="209"/>
    <m/>
  </r>
  <r>
    <x v="0"/>
    <x v="0"/>
    <x v="0"/>
    <s v="Primary Assembly"/>
    <s v="chromosome"/>
    <n v="1"/>
    <s v="AP010803.1"/>
    <n v="273000"/>
    <n v="273689"/>
    <s v="-"/>
    <m/>
    <x v="0"/>
    <m/>
    <m/>
    <m/>
    <m/>
    <s v="SJA_C1-02580"/>
    <n v="690"/>
    <m/>
    <m/>
  </r>
  <r>
    <x v="1"/>
    <x v="1"/>
    <x v="0"/>
    <s v="Primary Assembly"/>
    <s v="chromosome"/>
    <n v="1"/>
    <s v="AP010803.1"/>
    <n v="273000"/>
    <n v="273689"/>
    <s v="-"/>
    <s v="BAI95092.1"/>
    <x v="0"/>
    <m/>
    <s v="hypothetical protein"/>
    <m/>
    <m/>
    <s v="SJA_C1-02580"/>
    <n v="690"/>
    <n v="229"/>
    <m/>
  </r>
  <r>
    <x v="0"/>
    <x v="0"/>
    <x v="0"/>
    <s v="Primary Assembly"/>
    <s v="chromosome"/>
    <n v="2"/>
    <s v="AP010804.1"/>
    <n v="273039"/>
    <n v="274994"/>
    <s v="+"/>
    <m/>
    <x v="0"/>
    <m/>
    <m/>
    <m/>
    <m/>
    <s v="SJA_C2-02320"/>
    <n v="1956"/>
    <m/>
    <m/>
  </r>
  <r>
    <x v="1"/>
    <x v="1"/>
    <x v="0"/>
    <s v="Primary Assembly"/>
    <s v="chromosome"/>
    <n v="2"/>
    <s v="AP010804.1"/>
    <n v="273039"/>
    <n v="274994"/>
    <s v="+"/>
    <s v="BAI98595.1"/>
    <x v="0"/>
    <m/>
    <s v="putative sialic acid-specific 9-O-acetylesterase"/>
    <m/>
    <m/>
    <s v="SJA_C2-02320"/>
    <n v="1956"/>
    <n v="651"/>
    <m/>
  </r>
  <r>
    <x v="0"/>
    <x v="0"/>
    <x v="0"/>
    <s v="Primary Assembly"/>
    <s v="chromosome"/>
    <n v="1"/>
    <s v="AP010803.1"/>
    <n v="273837"/>
    <n v="274745"/>
    <s v="+"/>
    <m/>
    <x v="0"/>
    <m/>
    <m/>
    <m/>
    <m/>
    <s v="SJA_C1-02590"/>
    <n v="909"/>
    <m/>
    <m/>
  </r>
  <r>
    <x v="1"/>
    <x v="1"/>
    <x v="0"/>
    <s v="Primary Assembly"/>
    <s v="chromosome"/>
    <n v="1"/>
    <s v="AP010803.1"/>
    <n v="273837"/>
    <n v="274745"/>
    <s v="+"/>
    <s v="BAI95093.1"/>
    <x v="0"/>
    <m/>
    <s v="SDR-family protein"/>
    <m/>
    <m/>
    <s v="SJA_C1-02590"/>
    <n v="909"/>
    <n v="302"/>
    <m/>
  </r>
  <r>
    <x v="0"/>
    <x v="0"/>
    <x v="0"/>
    <s v="Primary Assembly"/>
    <s v="chromosome"/>
    <n v="1"/>
    <s v="AP010803.1"/>
    <n v="274742"/>
    <n v="275494"/>
    <s v="+"/>
    <m/>
    <x v="0"/>
    <m/>
    <m/>
    <m/>
    <m/>
    <s v="SJA_C1-02600"/>
    <n v="753"/>
    <m/>
    <m/>
  </r>
  <r>
    <x v="1"/>
    <x v="1"/>
    <x v="0"/>
    <s v="Primary Assembly"/>
    <s v="chromosome"/>
    <n v="1"/>
    <s v="AP010803.1"/>
    <n v="274742"/>
    <n v="275494"/>
    <s v="+"/>
    <s v="BAI95094.1"/>
    <x v="0"/>
    <m/>
    <s v="LinC-like SDR-family protein"/>
    <m/>
    <m/>
    <s v="SJA_C1-02600"/>
    <n v="753"/>
    <n v="250"/>
    <m/>
  </r>
  <r>
    <x v="0"/>
    <x v="0"/>
    <x v="0"/>
    <s v="Primary Assembly"/>
    <s v="chromosome"/>
    <n v="2"/>
    <s v="AP010804.1"/>
    <n v="275010"/>
    <n v="276905"/>
    <s v="-"/>
    <m/>
    <x v="0"/>
    <m/>
    <m/>
    <s v="galA"/>
    <m/>
    <s v="SJA_C2-02330"/>
    <n v="1896"/>
    <m/>
    <m/>
  </r>
  <r>
    <x v="1"/>
    <x v="1"/>
    <x v="0"/>
    <s v="Primary Assembly"/>
    <s v="chromosome"/>
    <n v="2"/>
    <s v="AP010804.1"/>
    <n v="275010"/>
    <n v="276905"/>
    <s v="-"/>
    <s v="BAI98596.1"/>
    <x v="0"/>
    <m/>
    <s v="alpha-galactosidase"/>
    <s v="galA"/>
    <m/>
    <s v="SJA_C2-02330"/>
    <n v="1896"/>
    <n v="631"/>
    <m/>
  </r>
  <r>
    <x v="0"/>
    <x v="0"/>
    <x v="0"/>
    <s v="Primary Assembly"/>
    <s v="chromosome"/>
    <n v="1"/>
    <s v="AP010803.1"/>
    <n v="275491"/>
    <n v="276651"/>
    <s v="+"/>
    <m/>
    <x v="0"/>
    <m/>
    <m/>
    <m/>
    <m/>
    <s v="SJA_C1-02610"/>
    <n v="1161"/>
    <m/>
    <m/>
  </r>
  <r>
    <x v="1"/>
    <x v="1"/>
    <x v="0"/>
    <s v="Primary Assembly"/>
    <s v="chromosome"/>
    <n v="1"/>
    <s v="AP010803.1"/>
    <n v="275491"/>
    <n v="276651"/>
    <s v="+"/>
    <s v="BAI95095.1"/>
    <x v="0"/>
    <m/>
    <s v="acyl-CoA dehydrogenase"/>
    <m/>
    <m/>
    <s v="SJA_C1-02610"/>
    <n v="1161"/>
    <n v="386"/>
    <m/>
  </r>
  <r>
    <x v="0"/>
    <x v="0"/>
    <x v="0"/>
    <s v="Primary Assembly"/>
    <s v="chromosome"/>
    <n v="1"/>
    <s v="AP010803.1"/>
    <n v="276648"/>
    <n v="278087"/>
    <s v="+"/>
    <m/>
    <x v="0"/>
    <m/>
    <m/>
    <m/>
    <m/>
    <s v="SJA_C1-02620"/>
    <n v="1440"/>
    <m/>
    <m/>
  </r>
  <r>
    <x v="1"/>
    <x v="1"/>
    <x v="0"/>
    <s v="Primary Assembly"/>
    <s v="chromosome"/>
    <n v="1"/>
    <s v="AP010803.1"/>
    <n v="276648"/>
    <n v="278087"/>
    <s v="+"/>
    <s v="BAI95096.1"/>
    <x v="0"/>
    <m/>
    <s v="conserved hypothetical protein"/>
    <m/>
    <m/>
    <s v="SJA_C1-02620"/>
    <n v="1440"/>
    <n v="479"/>
    <m/>
  </r>
  <r>
    <x v="0"/>
    <x v="0"/>
    <x v="0"/>
    <s v="Primary Assembly"/>
    <s v="chromosome"/>
    <n v="2"/>
    <s v="AP010804.1"/>
    <n v="276902"/>
    <n v="279235"/>
    <s v="-"/>
    <m/>
    <x v="0"/>
    <m/>
    <m/>
    <m/>
    <m/>
    <s v="SJA_C2-02340"/>
    <n v="2334"/>
    <m/>
    <m/>
  </r>
  <r>
    <x v="1"/>
    <x v="1"/>
    <x v="0"/>
    <s v="Primary Assembly"/>
    <s v="chromosome"/>
    <n v="2"/>
    <s v="AP010804.1"/>
    <n v="276902"/>
    <n v="279235"/>
    <s v="-"/>
    <s v="BAI98597.1"/>
    <x v="0"/>
    <m/>
    <s v="hypothetical protein"/>
    <m/>
    <m/>
    <s v="SJA_C2-02340"/>
    <n v="2334"/>
    <n v="777"/>
    <m/>
  </r>
  <r>
    <x v="0"/>
    <x v="0"/>
    <x v="0"/>
    <s v="Primary Assembly"/>
    <s v="chromosome"/>
    <n v="1"/>
    <s v="AP010803.1"/>
    <n v="278084"/>
    <n v="279154"/>
    <s v="+"/>
    <m/>
    <x v="0"/>
    <m/>
    <m/>
    <m/>
    <m/>
    <s v="SJA_C1-02630"/>
    <n v="1071"/>
    <m/>
    <m/>
  </r>
  <r>
    <x v="1"/>
    <x v="1"/>
    <x v="0"/>
    <s v="Primary Assembly"/>
    <s v="chromosome"/>
    <n v="1"/>
    <s v="AP010803.1"/>
    <n v="278084"/>
    <n v="279154"/>
    <s v="+"/>
    <s v="BAI95097.1"/>
    <x v="0"/>
    <m/>
    <s v="putative aminoglycoside phosphotransferase"/>
    <m/>
    <m/>
    <s v="SJA_C1-02630"/>
    <n v="1071"/>
    <n v="356"/>
    <m/>
  </r>
  <r>
    <x v="0"/>
    <x v="0"/>
    <x v="0"/>
    <s v="Primary Assembly"/>
    <s v="chromosome"/>
    <n v="2"/>
    <s v="AP010804.1"/>
    <n v="279232"/>
    <n v="280791"/>
    <s v="-"/>
    <m/>
    <x v="0"/>
    <m/>
    <m/>
    <s v="xynB"/>
    <m/>
    <s v="SJA_C2-02350"/>
    <n v="1560"/>
    <m/>
    <m/>
  </r>
  <r>
    <x v="1"/>
    <x v="1"/>
    <x v="0"/>
    <s v="Primary Assembly"/>
    <s v="chromosome"/>
    <n v="2"/>
    <s v="AP010804.1"/>
    <n v="279232"/>
    <n v="280791"/>
    <s v="-"/>
    <s v="BAI98598.1"/>
    <x v="0"/>
    <m/>
    <s v="putative beta-xylosidase"/>
    <s v="xynB"/>
    <m/>
    <s v="SJA_C2-02350"/>
    <n v="1560"/>
    <n v="519"/>
    <m/>
  </r>
  <r>
    <x v="0"/>
    <x v="0"/>
    <x v="0"/>
    <s v="Primary Assembly"/>
    <s v="chromosome"/>
    <n v="1"/>
    <s v="AP010803.1"/>
    <n v="279335"/>
    <n v="280123"/>
    <s v="+"/>
    <m/>
    <x v="0"/>
    <m/>
    <m/>
    <m/>
    <m/>
    <s v="SJA_C1-02640"/>
    <n v="789"/>
    <m/>
    <m/>
  </r>
  <r>
    <x v="1"/>
    <x v="1"/>
    <x v="0"/>
    <s v="Primary Assembly"/>
    <s v="chromosome"/>
    <n v="1"/>
    <s v="AP010803.1"/>
    <n v="279335"/>
    <n v="280123"/>
    <s v="+"/>
    <s v="BAI95098.1"/>
    <x v="0"/>
    <m/>
    <s v="hypothetical protein"/>
    <m/>
    <m/>
    <s v="SJA_C1-02640"/>
    <n v="789"/>
    <n v="262"/>
    <m/>
  </r>
  <r>
    <x v="0"/>
    <x v="4"/>
    <x v="0"/>
    <s v="Primary Assembly"/>
    <s v="chromosome"/>
    <n v="1"/>
    <s v="AP010803.1"/>
    <n v="280157"/>
    <n v="280234"/>
    <s v="-"/>
    <m/>
    <x v="0"/>
    <m/>
    <m/>
    <m/>
    <m/>
    <s v="SJA_C1-t0070"/>
    <n v="78"/>
    <m/>
    <m/>
  </r>
  <r>
    <x v="3"/>
    <x v="3"/>
    <x v="0"/>
    <s v="Primary Assembly"/>
    <s v="chromosome"/>
    <n v="1"/>
    <s v="AP010803.1"/>
    <n v="280157"/>
    <n v="280234"/>
    <s v="-"/>
    <m/>
    <x v="0"/>
    <m/>
    <s v="tRNA-Phe"/>
    <m/>
    <m/>
    <s v="SJA_C1-t0070"/>
    <n v="78"/>
    <m/>
    <m/>
  </r>
  <r>
    <x v="0"/>
    <x v="0"/>
    <x v="0"/>
    <s v="Primary Assembly"/>
    <s v="chromosome"/>
    <n v="1"/>
    <s v="AP010803.1"/>
    <n v="280469"/>
    <n v="281458"/>
    <s v="-"/>
    <m/>
    <x v="0"/>
    <m/>
    <m/>
    <m/>
    <m/>
    <s v="SJA_C1-02650"/>
    <n v="990"/>
    <m/>
    <m/>
  </r>
  <r>
    <x v="1"/>
    <x v="1"/>
    <x v="0"/>
    <s v="Primary Assembly"/>
    <s v="chromosome"/>
    <n v="1"/>
    <s v="AP010803.1"/>
    <n v="280469"/>
    <n v="281458"/>
    <s v="-"/>
    <s v="BAI95099.1"/>
    <x v="0"/>
    <m/>
    <s v="putative ribonuclease"/>
    <m/>
    <m/>
    <s v="SJA_C1-02650"/>
    <n v="990"/>
    <n v="329"/>
    <m/>
  </r>
  <r>
    <x v="0"/>
    <x v="0"/>
    <x v="0"/>
    <s v="Primary Assembly"/>
    <s v="chromosome"/>
    <n v="2"/>
    <s v="AP010804.1"/>
    <n v="280803"/>
    <n v="282533"/>
    <s v="-"/>
    <m/>
    <x v="0"/>
    <m/>
    <m/>
    <s v="xynB"/>
    <m/>
    <s v="SJA_C2-02360"/>
    <n v="1731"/>
    <m/>
    <m/>
  </r>
  <r>
    <x v="1"/>
    <x v="1"/>
    <x v="0"/>
    <s v="Primary Assembly"/>
    <s v="chromosome"/>
    <n v="2"/>
    <s v="AP010804.1"/>
    <n v="280803"/>
    <n v="282533"/>
    <s v="-"/>
    <s v="BAI98599.1"/>
    <x v="0"/>
    <m/>
    <s v="putative beta-xylosidase"/>
    <s v="xynB"/>
    <m/>
    <s v="SJA_C2-02360"/>
    <n v="1731"/>
    <n v="576"/>
    <m/>
  </r>
  <r>
    <x v="0"/>
    <x v="0"/>
    <x v="0"/>
    <s v="Primary Assembly"/>
    <s v="chromosome"/>
    <n v="1"/>
    <s v="AP010803.1"/>
    <n v="281465"/>
    <n v="281962"/>
    <s v="-"/>
    <m/>
    <x v="0"/>
    <m/>
    <m/>
    <s v="maf"/>
    <m/>
    <s v="SJA_C1-02660"/>
    <n v="498"/>
    <m/>
    <m/>
  </r>
  <r>
    <x v="1"/>
    <x v="1"/>
    <x v="0"/>
    <s v="Primary Assembly"/>
    <s v="chromosome"/>
    <n v="1"/>
    <s v="AP010803.1"/>
    <n v="281465"/>
    <n v="281962"/>
    <s v="-"/>
    <s v="BAI95100.1"/>
    <x v="0"/>
    <m/>
    <s v="septum formation protein"/>
    <s v="maf"/>
    <m/>
    <s v="SJA_C1-02660"/>
    <n v="498"/>
    <n v="165"/>
    <m/>
  </r>
  <r>
    <x v="0"/>
    <x v="0"/>
    <x v="0"/>
    <s v="Primary Assembly"/>
    <s v="chromosome"/>
    <n v="1"/>
    <s v="AP010803.1"/>
    <n v="282050"/>
    <n v="282199"/>
    <s v="-"/>
    <m/>
    <x v="0"/>
    <m/>
    <m/>
    <s v="infA"/>
    <m/>
    <s v="SJA_C1-02670"/>
    <n v="150"/>
    <m/>
    <m/>
  </r>
  <r>
    <x v="1"/>
    <x v="1"/>
    <x v="0"/>
    <s v="Primary Assembly"/>
    <s v="chromosome"/>
    <n v="1"/>
    <s v="AP010803.1"/>
    <n v="282050"/>
    <n v="282199"/>
    <s v="-"/>
    <s v="BAI95101.1"/>
    <x v="0"/>
    <m/>
    <s v="translation initiation factor IF-1"/>
    <s v="infA"/>
    <m/>
    <s v="SJA_C1-02670"/>
    <n v="150"/>
    <n v="49"/>
    <m/>
  </r>
  <r>
    <x v="0"/>
    <x v="0"/>
    <x v="0"/>
    <s v="Primary Assembly"/>
    <s v="chromosome"/>
    <n v="1"/>
    <s v="AP010803.1"/>
    <n v="282328"/>
    <n v="283617"/>
    <s v="-"/>
    <m/>
    <x v="0"/>
    <m/>
    <m/>
    <s v="bioA"/>
    <m/>
    <s v="SJA_C1-02680"/>
    <n v="1290"/>
    <m/>
    <m/>
  </r>
  <r>
    <x v="1"/>
    <x v="1"/>
    <x v="0"/>
    <s v="Primary Assembly"/>
    <s v="chromosome"/>
    <n v="1"/>
    <s v="AP010803.1"/>
    <n v="282328"/>
    <n v="283617"/>
    <s v="-"/>
    <s v="BAI95102.1"/>
    <x v="0"/>
    <m/>
    <s v="adenosylmethionine-8-amino-7-oxononanoate aminotransferase"/>
    <s v="bioA"/>
    <m/>
    <s v="SJA_C1-02680"/>
    <n v="1290"/>
    <n v="429"/>
    <m/>
  </r>
  <r>
    <x v="0"/>
    <x v="0"/>
    <x v="0"/>
    <s v="Primary Assembly"/>
    <s v="chromosome"/>
    <n v="2"/>
    <s v="AP010804.1"/>
    <n v="282619"/>
    <n v="284283"/>
    <s v="-"/>
    <m/>
    <x v="0"/>
    <m/>
    <m/>
    <s v="pnbA"/>
    <m/>
    <s v="SJA_C2-02370"/>
    <n v="1665"/>
    <m/>
    <m/>
  </r>
  <r>
    <x v="1"/>
    <x v="1"/>
    <x v="0"/>
    <s v="Primary Assembly"/>
    <s v="chromosome"/>
    <n v="2"/>
    <s v="AP010804.1"/>
    <n v="282619"/>
    <n v="284283"/>
    <s v="-"/>
    <s v="BAI98600.1"/>
    <x v="0"/>
    <m/>
    <s v="para-nitrobenzyl esterase"/>
    <s v="pnbA"/>
    <m/>
    <s v="SJA_C2-02370"/>
    <n v="1665"/>
    <n v="554"/>
    <m/>
  </r>
  <r>
    <x v="0"/>
    <x v="0"/>
    <x v="0"/>
    <s v="Primary Assembly"/>
    <s v="chromosome"/>
    <n v="1"/>
    <s v="AP010803.1"/>
    <n v="283814"/>
    <n v="284236"/>
    <s v="-"/>
    <m/>
    <x v="0"/>
    <m/>
    <m/>
    <m/>
    <m/>
    <s v="SJA_C1-02690"/>
    <n v="423"/>
    <m/>
    <m/>
  </r>
  <r>
    <x v="1"/>
    <x v="1"/>
    <x v="0"/>
    <s v="Primary Assembly"/>
    <s v="chromosome"/>
    <n v="1"/>
    <s v="AP010803.1"/>
    <n v="283814"/>
    <n v="284236"/>
    <s v="-"/>
    <s v="BAI95103.1"/>
    <x v="0"/>
    <m/>
    <s v="hypothetical protein"/>
    <m/>
    <m/>
    <s v="SJA_C1-02690"/>
    <n v="423"/>
    <n v="140"/>
    <m/>
  </r>
  <r>
    <x v="0"/>
    <x v="0"/>
    <x v="0"/>
    <s v="Primary Assembly"/>
    <s v="chromosome"/>
    <n v="2"/>
    <s v="AP010804.1"/>
    <n v="284427"/>
    <n v="286061"/>
    <s v="-"/>
    <m/>
    <x v="0"/>
    <m/>
    <m/>
    <s v="xynB"/>
    <m/>
    <s v="SJA_C2-02380"/>
    <n v="1635"/>
    <m/>
    <m/>
  </r>
  <r>
    <x v="1"/>
    <x v="1"/>
    <x v="0"/>
    <s v="Primary Assembly"/>
    <s v="chromosome"/>
    <n v="2"/>
    <s v="AP010804.1"/>
    <n v="284427"/>
    <n v="286061"/>
    <s v="-"/>
    <s v="BAI98601.1"/>
    <x v="0"/>
    <m/>
    <s v="xylan 1,4-beta-xylosidase"/>
    <s v="xynB"/>
    <m/>
    <s v="SJA_C2-02380"/>
    <n v="1635"/>
    <n v="544"/>
    <m/>
  </r>
  <r>
    <x v="0"/>
    <x v="0"/>
    <x v="0"/>
    <s v="Primary Assembly"/>
    <s v="chromosome"/>
    <n v="1"/>
    <s v="AP010803.1"/>
    <n v="284456"/>
    <n v="286465"/>
    <s v="-"/>
    <m/>
    <x v="0"/>
    <m/>
    <m/>
    <s v="pepo"/>
    <m/>
    <s v="SJA_C1-02700"/>
    <n v="2010"/>
    <m/>
    <m/>
  </r>
  <r>
    <x v="1"/>
    <x v="1"/>
    <x v="0"/>
    <s v="Primary Assembly"/>
    <s v="chromosome"/>
    <n v="1"/>
    <s v="AP010803.1"/>
    <n v="284456"/>
    <n v="286465"/>
    <s v="-"/>
    <s v="BAI95104.1"/>
    <x v="0"/>
    <m/>
    <s v="putative endopeptidase/metallopeptidase"/>
    <s v="pepo"/>
    <m/>
    <s v="SJA_C1-02700"/>
    <n v="2010"/>
    <n v="669"/>
    <m/>
  </r>
  <r>
    <x v="0"/>
    <x v="0"/>
    <x v="0"/>
    <s v="Primary Assembly"/>
    <s v="chromosome"/>
    <n v="2"/>
    <s v="AP010804.1"/>
    <n v="286058"/>
    <n v="287302"/>
    <s v="-"/>
    <m/>
    <x v="0"/>
    <m/>
    <m/>
    <s v="exuT"/>
    <m/>
    <s v="SJA_C2-02390"/>
    <n v="1245"/>
    <m/>
    <m/>
  </r>
  <r>
    <x v="1"/>
    <x v="1"/>
    <x v="0"/>
    <s v="Primary Assembly"/>
    <s v="chromosome"/>
    <n v="2"/>
    <s v="AP010804.1"/>
    <n v="286058"/>
    <n v="287302"/>
    <s v="-"/>
    <s v="BAI98602.1"/>
    <x v="0"/>
    <m/>
    <s v="hexuronate transporter"/>
    <s v="exuT"/>
    <m/>
    <s v="SJA_C2-02390"/>
    <n v="1245"/>
    <n v="414"/>
    <m/>
  </r>
  <r>
    <x v="0"/>
    <x v="0"/>
    <x v="0"/>
    <s v="Primary Assembly"/>
    <s v="chromosome"/>
    <n v="1"/>
    <s v="AP010803.1"/>
    <n v="286490"/>
    <n v="286630"/>
    <s v="+"/>
    <m/>
    <x v="0"/>
    <m/>
    <m/>
    <m/>
    <m/>
    <s v="SJA_C1-02710"/>
    <n v="141"/>
    <m/>
    <m/>
  </r>
  <r>
    <x v="1"/>
    <x v="1"/>
    <x v="0"/>
    <s v="Primary Assembly"/>
    <s v="chromosome"/>
    <n v="1"/>
    <s v="AP010803.1"/>
    <n v="286490"/>
    <n v="286630"/>
    <s v="+"/>
    <s v="BAI95105.1"/>
    <x v="0"/>
    <m/>
    <s v="hypothetical protein"/>
    <m/>
    <m/>
    <s v="SJA_C1-02710"/>
    <n v="141"/>
    <n v="46"/>
    <m/>
  </r>
  <r>
    <x v="0"/>
    <x v="0"/>
    <x v="0"/>
    <s v="Primary Assembly"/>
    <s v="chromosome"/>
    <n v="1"/>
    <s v="AP010803.1"/>
    <n v="286687"/>
    <n v="287301"/>
    <s v="-"/>
    <m/>
    <x v="0"/>
    <m/>
    <m/>
    <s v="bioD"/>
    <m/>
    <s v="SJA_C1-02720"/>
    <n v="615"/>
    <m/>
    <m/>
  </r>
  <r>
    <x v="1"/>
    <x v="1"/>
    <x v="0"/>
    <s v="Primary Assembly"/>
    <s v="chromosome"/>
    <n v="1"/>
    <s v="AP010803.1"/>
    <n v="286687"/>
    <n v="287301"/>
    <s v="-"/>
    <s v="BAI95106.1"/>
    <x v="0"/>
    <m/>
    <s v="dethiobiotin synthase"/>
    <s v="bioD"/>
    <m/>
    <s v="SJA_C1-02720"/>
    <n v="615"/>
    <n v="204"/>
    <m/>
  </r>
  <r>
    <x v="0"/>
    <x v="0"/>
    <x v="0"/>
    <s v="Primary Assembly"/>
    <s v="chromosome"/>
    <n v="1"/>
    <s v="AP010803.1"/>
    <n v="287298"/>
    <n v="288422"/>
    <s v="-"/>
    <m/>
    <x v="0"/>
    <m/>
    <m/>
    <s v="bioF"/>
    <m/>
    <s v="SJA_C1-02730"/>
    <n v="1125"/>
    <m/>
    <m/>
  </r>
  <r>
    <x v="1"/>
    <x v="1"/>
    <x v="0"/>
    <s v="Primary Assembly"/>
    <s v="chromosome"/>
    <n v="1"/>
    <s v="AP010803.1"/>
    <n v="287298"/>
    <n v="288422"/>
    <s v="-"/>
    <s v="BAI95107.1"/>
    <x v="0"/>
    <m/>
    <s v="8-amino-7-oxononanoate synthase"/>
    <s v="bioF"/>
    <m/>
    <s v="SJA_C1-02730"/>
    <n v="1125"/>
    <n v="374"/>
    <m/>
  </r>
  <r>
    <x v="0"/>
    <x v="0"/>
    <x v="0"/>
    <s v="Primary Assembly"/>
    <s v="chromosome"/>
    <n v="2"/>
    <s v="AP010804.1"/>
    <n v="287594"/>
    <n v="288943"/>
    <s v="+"/>
    <m/>
    <x v="0"/>
    <m/>
    <m/>
    <m/>
    <m/>
    <s v="SJA_C2-02400"/>
    <n v="1350"/>
    <m/>
    <m/>
  </r>
  <r>
    <x v="1"/>
    <x v="1"/>
    <x v="0"/>
    <s v="Primary Assembly"/>
    <s v="chromosome"/>
    <n v="2"/>
    <s v="AP010804.1"/>
    <n v="287594"/>
    <n v="288943"/>
    <s v="+"/>
    <s v="BAI98603.1"/>
    <x v="0"/>
    <m/>
    <s v="putative Na+/ H+ antiporter"/>
    <m/>
    <m/>
    <s v="SJA_C2-02400"/>
    <n v="1350"/>
    <n v="449"/>
    <m/>
  </r>
  <r>
    <x v="0"/>
    <x v="0"/>
    <x v="0"/>
    <s v="Primary Assembly"/>
    <s v="chromosome"/>
    <n v="1"/>
    <s v="AP010803.1"/>
    <n v="288661"/>
    <n v="289341"/>
    <s v="-"/>
    <m/>
    <x v="0"/>
    <m/>
    <m/>
    <m/>
    <m/>
    <s v="SJA_C1-02740"/>
    <n v="681"/>
    <m/>
    <m/>
  </r>
  <r>
    <x v="1"/>
    <x v="1"/>
    <x v="0"/>
    <s v="Primary Assembly"/>
    <s v="chromosome"/>
    <n v="1"/>
    <s v="AP010803.1"/>
    <n v="288661"/>
    <n v="289341"/>
    <s v="-"/>
    <s v="BAI95108.1"/>
    <x v="0"/>
    <m/>
    <s v="hypothetical protein"/>
    <m/>
    <m/>
    <s v="SJA_C1-02740"/>
    <n v="681"/>
    <n v="226"/>
    <m/>
  </r>
  <r>
    <x v="0"/>
    <x v="0"/>
    <x v="0"/>
    <s v="Primary Assembly"/>
    <s v="chromosome"/>
    <n v="2"/>
    <s v="AP010804.1"/>
    <n v="288989"/>
    <n v="290089"/>
    <s v="-"/>
    <m/>
    <x v="0"/>
    <m/>
    <m/>
    <m/>
    <m/>
    <s v="SJA_C2-02410"/>
    <n v="1101"/>
    <m/>
    <m/>
  </r>
  <r>
    <x v="1"/>
    <x v="1"/>
    <x v="0"/>
    <s v="Primary Assembly"/>
    <s v="chromosome"/>
    <n v="2"/>
    <s v="AP010804.1"/>
    <n v="288989"/>
    <n v="290089"/>
    <s v="-"/>
    <s v="BAI98604.1"/>
    <x v="0"/>
    <m/>
    <s v="glucose-fructose oxidoreductase"/>
    <m/>
    <m/>
    <s v="SJA_C2-02410"/>
    <n v="1101"/>
    <n v="366"/>
    <m/>
  </r>
  <r>
    <x v="0"/>
    <x v="0"/>
    <x v="0"/>
    <s v="Primary Assembly"/>
    <s v="chromosome"/>
    <n v="1"/>
    <s v="AP010803.1"/>
    <n v="289453"/>
    <n v="291399"/>
    <s v="-"/>
    <m/>
    <x v="0"/>
    <m/>
    <m/>
    <m/>
    <m/>
    <s v="SJA_C1-02750"/>
    <n v="1947"/>
    <m/>
    <m/>
  </r>
  <r>
    <x v="1"/>
    <x v="1"/>
    <x v="0"/>
    <s v="Primary Assembly"/>
    <s v="chromosome"/>
    <n v="1"/>
    <s v="AP010803.1"/>
    <n v="289453"/>
    <n v="291399"/>
    <s v="-"/>
    <s v="BAI95109.1"/>
    <x v="0"/>
    <m/>
    <s v="putative peptidase"/>
    <m/>
    <m/>
    <s v="SJA_C1-02750"/>
    <n v="1947"/>
    <n v="648"/>
    <m/>
  </r>
  <r>
    <x v="0"/>
    <x v="0"/>
    <x v="0"/>
    <s v="Primary Assembly"/>
    <s v="chromosome"/>
    <n v="2"/>
    <s v="AP010804.1"/>
    <n v="290286"/>
    <n v="291242"/>
    <s v="-"/>
    <m/>
    <x v="0"/>
    <m/>
    <m/>
    <m/>
    <m/>
    <s v="SJA_C2-02420"/>
    <n v="957"/>
    <m/>
    <m/>
  </r>
  <r>
    <x v="1"/>
    <x v="1"/>
    <x v="0"/>
    <s v="Primary Assembly"/>
    <s v="chromosome"/>
    <n v="2"/>
    <s v="AP010804.1"/>
    <n v="290286"/>
    <n v="291242"/>
    <s v="-"/>
    <s v="BAI98605.1"/>
    <x v="0"/>
    <m/>
    <s v="AraC-family transcriptional regulator"/>
    <m/>
    <m/>
    <s v="SJA_C2-02420"/>
    <n v="957"/>
    <n v="318"/>
    <m/>
  </r>
  <r>
    <x v="0"/>
    <x v="0"/>
    <x v="0"/>
    <s v="Primary Assembly"/>
    <s v="chromosome"/>
    <n v="2"/>
    <s v="AP010804.1"/>
    <n v="291340"/>
    <n v="292089"/>
    <s v="+"/>
    <m/>
    <x v="0"/>
    <m/>
    <m/>
    <m/>
    <m/>
    <s v="SJA_C2-02430"/>
    <n v="750"/>
    <m/>
    <m/>
  </r>
  <r>
    <x v="1"/>
    <x v="1"/>
    <x v="0"/>
    <s v="Primary Assembly"/>
    <s v="chromosome"/>
    <n v="2"/>
    <s v="AP010804.1"/>
    <n v="291340"/>
    <n v="292089"/>
    <s v="+"/>
    <s v="BAI98606.1"/>
    <x v="0"/>
    <m/>
    <s v="SDR-family protein"/>
    <m/>
    <m/>
    <s v="SJA_C2-02430"/>
    <n v="750"/>
    <n v="249"/>
    <m/>
  </r>
  <r>
    <x v="0"/>
    <x v="0"/>
    <x v="0"/>
    <s v="Primary Assembly"/>
    <s v="chromosome"/>
    <n v="1"/>
    <s v="AP010803.1"/>
    <n v="291479"/>
    <n v="293602"/>
    <s v="-"/>
    <m/>
    <x v="0"/>
    <m/>
    <m/>
    <s v="ppa"/>
    <m/>
    <s v="SJA_C1-02760"/>
    <n v="2124"/>
    <m/>
    <m/>
  </r>
  <r>
    <x v="1"/>
    <x v="1"/>
    <x v="0"/>
    <s v="Primary Assembly"/>
    <s v="chromosome"/>
    <n v="1"/>
    <s v="AP010803.1"/>
    <n v="291479"/>
    <n v="293602"/>
    <s v="-"/>
    <s v="BAI95110.1"/>
    <x v="0"/>
    <m/>
    <s v="inorganic pyrophosphatase"/>
    <s v="ppa"/>
    <m/>
    <s v="SJA_C1-02760"/>
    <n v="2124"/>
    <n v="707"/>
    <m/>
  </r>
  <r>
    <x v="0"/>
    <x v="0"/>
    <x v="0"/>
    <s v="Primary Assembly"/>
    <s v="chromosome"/>
    <n v="2"/>
    <s v="AP010804.1"/>
    <n v="292035"/>
    <n v="292970"/>
    <s v="-"/>
    <m/>
    <x v="0"/>
    <m/>
    <m/>
    <m/>
    <m/>
    <s v="SJA_C2-02440"/>
    <n v="936"/>
    <m/>
    <m/>
  </r>
  <r>
    <x v="1"/>
    <x v="1"/>
    <x v="0"/>
    <s v="Primary Assembly"/>
    <s v="chromosome"/>
    <n v="2"/>
    <s v="AP010804.1"/>
    <n v="292035"/>
    <n v="292970"/>
    <s v="-"/>
    <s v="BAI98607.1"/>
    <x v="0"/>
    <m/>
    <s v="putative permease"/>
    <m/>
    <m/>
    <s v="SJA_C2-02440"/>
    <n v="936"/>
    <n v="311"/>
    <m/>
  </r>
  <r>
    <x v="0"/>
    <x v="0"/>
    <x v="0"/>
    <s v="Primary Assembly"/>
    <s v="chromosome"/>
    <n v="2"/>
    <s v="AP010804.1"/>
    <n v="293224"/>
    <n v="293574"/>
    <s v="-"/>
    <m/>
    <x v="0"/>
    <m/>
    <m/>
    <m/>
    <m/>
    <s v="SJA_C2-02450"/>
    <n v="351"/>
    <m/>
    <m/>
  </r>
  <r>
    <x v="1"/>
    <x v="1"/>
    <x v="0"/>
    <s v="Primary Assembly"/>
    <s v="chromosome"/>
    <n v="2"/>
    <s v="AP010804.1"/>
    <n v="293224"/>
    <n v="293574"/>
    <s v="-"/>
    <s v="BAI98608.1"/>
    <x v="0"/>
    <m/>
    <s v="hypothetical protein"/>
    <m/>
    <m/>
    <s v="SJA_C2-02450"/>
    <n v="351"/>
    <n v="116"/>
    <m/>
  </r>
  <r>
    <x v="0"/>
    <x v="0"/>
    <x v="0"/>
    <s v="Primary Assembly"/>
    <s v="chromosome"/>
    <n v="2"/>
    <s v="AP010804.1"/>
    <n v="293678"/>
    <n v="294694"/>
    <s v="-"/>
    <m/>
    <x v="0"/>
    <m/>
    <m/>
    <m/>
    <m/>
    <s v="SJA_C2-02460"/>
    <n v="1017"/>
    <m/>
    <m/>
  </r>
  <r>
    <x v="1"/>
    <x v="1"/>
    <x v="0"/>
    <s v="Primary Assembly"/>
    <s v="chromosome"/>
    <n v="2"/>
    <s v="AP010804.1"/>
    <n v="293678"/>
    <n v="294694"/>
    <s v="-"/>
    <s v="BAI98609.1"/>
    <x v="0"/>
    <m/>
    <s v="LacI-family transcriptional regulator"/>
    <m/>
    <m/>
    <s v="SJA_C2-02460"/>
    <n v="1017"/>
    <n v="338"/>
    <m/>
  </r>
  <r>
    <x v="0"/>
    <x v="0"/>
    <x v="0"/>
    <s v="Primary Assembly"/>
    <s v="chromosome"/>
    <n v="1"/>
    <s v="AP010803.1"/>
    <n v="293833"/>
    <n v="294747"/>
    <s v="-"/>
    <m/>
    <x v="0"/>
    <m/>
    <m/>
    <s v="thiL"/>
    <m/>
    <s v="SJA_C1-02770"/>
    <n v="915"/>
    <m/>
    <m/>
  </r>
  <r>
    <x v="1"/>
    <x v="1"/>
    <x v="0"/>
    <s v="Primary Assembly"/>
    <s v="chromosome"/>
    <n v="1"/>
    <s v="AP010803.1"/>
    <n v="293833"/>
    <n v="294747"/>
    <s v="-"/>
    <s v="BAI95111.1"/>
    <x v="0"/>
    <m/>
    <s v="thiamine-monophosphate kinase"/>
    <s v="thiL"/>
    <m/>
    <s v="SJA_C1-02770"/>
    <n v="915"/>
    <n v="304"/>
    <m/>
  </r>
  <r>
    <x v="0"/>
    <x v="0"/>
    <x v="0"/>
    <s v="Primary Assembly"/>
    <s v="chromosome"/>
    <n v="2"/>
    <s v="AP010804.1"/>
    <n v="294691"/>
    <n v="295929"/>
    <s v="-"/>
    <m/>
    <x v="0"/>
    <m/>
    <m/>
    <m/>
    <m/>
    <s v="SJA_C2-02470"/>
    <n v="1239"/>
    <m/>
    <m/>
  </r>
  <r>
    <x v="1"/>
    <x v="1"/>
    <x v="0"/>
    <s v="Primary Assembly"/>
    <s v="chromosome"/>
    <n v="2"/>
    <s v="AP010804.1"/>
    <n v="294691"/>
    <n v="295929"/>
    <s v="-"/>
    <s v="BAI98610.1"/>
    <x v="0"/>
    <m/>
    <s v="glucose/galactose transporter"/>
    <m/>
    <m/>
    <s v="SJA_C2-02470"/>
    <n v="1239"/>
    <n v="412"/>
    <m/>
  </r>
  <r>
    <x v="0"/>
    <x v="0"/>
    <x v="0"/>
    <s v="Primary Assembly"/>
    <s v="chromosome"/>
    <n v="1"/>
    <s v="AP010803.1"/>
    <n v="294868"/>
    <n v="295314"/>
    <s v="-"/>
    <m/>
    <x v="0"/>
    <m/>
    <m/>
    <s v="nusB"/>
    <m/>
    <s v="SJA_C1-02780"/>
    <n v="447"/>
    <m/>
    <m/>
  </r>
  <r>
    <x v="1"/>
    <x v="1"/>
    <x v="0"/>
    <s v="Primary Assembly"/>
    <s v="chromosome"/>
    <n v="1"/>
    <s v="AP010803.1"/>
    <n v="294868"/>
    <n v="295314"/>
    <s v="-"/>
    <s v="BAI95112.1"/>
    <x v="0"/>
    <m/>
    <s v="N utilization substance protein B"/>
    <s v="nusB"/>
    <m/>
    <s v="SJA_C1-02780"/>
    <n v="447"/>
    <n v="148"/>
    <m/>
  </r>
  <r>
    <x v="0"/>
    <x v="0"/>
    <x v="0"/>
    <s v="Primary Assembly"/>
    <s v="chromosome"/>
    <n v="1"/>
    <s v="AP010803.1"/>
    <n v="295352"/>
    <n v="296641"/>
    <s v="-"/>
    <m/>
    <x v="0"/>
    <m/>
    <m/>
    <s v="hisD"/>
    <m/>
    <s v="SJA_C1-02790"/>
    <n v="1290"/>
    <m/>
    <m/>
  </r>
  <r>
    <x v="1"/>
    <x v="1"/>
    <x v="0"/>
    <s v="Primary Assembly"/>
    <s v="chromosome"/>
    <n v="1"/>
    <s v="AP010803.1"/>
    <n v="295352"/>
    <n v="296641"/>
    <s v="-"/>
    <s v="BAI95113.1"/>
    <x v="0"/>
    <m/>
    <s v="histidinol dehydrogenase"/>
    <s v="hisD"/>
    <m/>
    <s v="SJA_C1-02790"/>
    <n v="1290"/>
    <n v="429"/>
    <m/>
  </r>
  <r>
    <x v="0"/>
    <x v="0"/>
    <x v="0"/>
    <s v="Primary Assembly"/>
    <s v="chromosome"/>
    <n v="2"/>
    <s v="AP010804.1"/>
    <n v="296093"/>
    <n v="298543"/>
    <s v="+"/>
    <m/>
    <x v="0"/>
    <m/>
    <m/>
    <m/>
    <m/>
    <s v="SJA_C2-02480"/>
    <n v="2451"/>
    <m/>
    <m/>
  </r>
  <r>
    <x v="1"/>
    <x v="1"/>
    <x v="0"/>
    <s v="Primary Assembly"/>
    <s v="chromosome"/>
    <n v="2"/>
    <s v="AP010804.1"/>
    <n v="296093"/>
    <n v="298543"/>
    <s v="+"/>
    <s v="BAI98611.1"/>
    <x v="0"/>
    <m/>
    <s v="TonB-dependent receptor-like protein"/>
    <m/>
    <m/>
    <s v="SJA_C2-02480"/>
    <n v="2451"/>
    <n v="816"/>
    <m/>
  </r>
  <r>
    <x v="0"/>
    <x v="0"/>
    <x v="0"/>
    <s v="Primary Assembly"/>
    <s v="chromosome"/>
    <n v="1"/>
    <s v="AP010803.1"/>
    <n v="296684"/>
    <n v="297346"/>
    <s v="-"/>
    <m/>
    <x v="0"/>
    <m/>
    <m/>
    <s v="hisG"/>
    <m/>
    <s v="SJA_C1-02800"/>
    <n v="663"/>
    <m/>
    <m/>
  </r>
  <r>
    <x v="1"/>
    <x v="1"/>
    <x v="0"/>
    <s v="Primary Assembly"/>
    <s v="chromosome"/>
    <n v="1"/>
    <s v="AP010803.1"/>
    <n v="296684"/>
    <n v="297346"/>
    <s v="-"/>
    <s v="BAI95114.1"/>
    <x v="0"/>
    <m/>
    <s v="ATP phosphoribosyltransferase"/>
    <s v="hisG"/>
    <m/>
    <s v="SJA_C1-02800"/>
    <n v="663"/>
    <n v="220"/>
    <m/>
  </r>
  <r>
    <x v="0"/>
    <x v="0"/>
    <x v="0"/>
    <s v="Primary Assembly"/>
    <s v="chromosome"/>
    <n v="1"/>
    <s v="AP010803.1"/>
    <n v="297479"/>
    <n v="298600"/>
    <s v="-"/>
    <m/>
    <x v="0"/>
    <m/>
    <m/>
    <s v="trmU"/>
    <m/>
    <s v="SJA_C1-02810"/>
    <n v="1122"/>
    <m/>
    <m/>
  </r>
  <r>
    <x v="1"/>
    <x v="1"/>
    <x v="0"/>
    <s v="Primary Assembly"/>
    <s v="chromosome"/>
    <n v="1"/>
    <s v="AP010803.1"/>
    <n v="297479"/>
    <n v="298600"/>
    <s v="-"/>
    <s v="BAI95115.1"/>
    <x v="0"/>
    <m/>
    <s v="tRNA (5-methylaminomethyl-2-thiouridylate)-methyltransferase"/>
    <s v="trmU"/>
    <m/>
    <s v="SJA_C1-02810"/>
    <n v="1122"/>
    <n v="373"/>
    <m/>
  </r>
  <r>
    <x v="0"/>
    <x v="0"/>
    <x v="0"/>
    <s v="Primary Assembly"/>
    <s v="chromosome"/>
    <n v="1"/>
    <s v="AP010803.1"/>
    <n v="298599"/>
    <n v="299021"/>
    <s v="+"/>
    <m/>
    <x v="0"/>
    <m/>
    <m/>
    <m/>
    <m/>
    <s v="SJA_C1-02820"/>
    <n v="423"/>
    <m/>
    <m/>
  </r>
  <r>
    <x v="1"/>
    <x v="1"/>
    <x v="0"/>
    <s v="Primary Assembly"/>
    <s v="chromosome"/>
    <n v="1"/>
    <s v="AP010803.1"/>
    <n v="298599"/>
    <n v="299021"/>
    <s v="+"/>
    <s v="BAI95116.1"/>
    <x v="0"/>
    <m/>
    <s v="hypothetical protein"/>
    <m/>
    <m/>
    <s v="SJA_C1-02820"/>
    <n v="423"/>
    <n v="140"/>
    <m/>
  </r>
  <r>
    <x v="0"/>
    <x v="0"/>
    <x v="0"/>
    <s v="Primary Assembly"/>
    <s v="chromosome"/>
    <n v="2"/>
    <s v="AP010804.1"/>
    <n v="298776"/>
    <n v="301034"/>
    <s v="+"/>
    <m/>
    <x v="0"/>
    <m/>
    <m/>
    <s v="bglX"/>
    <m/>
    <s v="SJA_C2-02490"/>
    <n v="2259"/>
    <m/>
    <m/>
  </r>
  <r>
    <x v="1"/>
    <x v="1"/>
    <x v="0"/>
    <s v="Primary Assembly"/>
    <s v="chromosome"/>
    <n v="2"/>
    <s v="AP010804.1"/>
    <n v="298776"/>
    <n v="301034"/>
    <s v="+"/>
    <s v="BAI98612.1"/>
    <x v="0"/>
    <m/>
    <s v="beta-glucosidase"/>
    <s v="bglX"/>
    <m/>
    <s v="SJA_C2-02490"/>
    <n v="2259"/>
    <n v="752"/>
    <m/>
  </r>
  <r>
    <x v="0"/>
    <x v="0"/>
    <x v="0"/>
    <s v="Primary Assembly"/>
    <s v="chromosome"/>
    <n v="1"/>
    <s v="AP010803.1"/>
    <n v="299128"/>
    <n v="299427"/>
    <s v="+"/>
    <m/>
    <x v="0"/>
    <m/>
    <m/>
    <m/>
    <m/>
    <s v="SJA_C1-02830"/>
    <n v="300"/>
    <m/>
    <m/>
  </r>
  <r>
    <x v="1"/>
    <x v="1"/>
    <x v="0"/>
    <s v="Primary Assembly"/>
    <s v="chromosome"/>
    <n v="1"/>
    <s v="AP010803.1"/>
    <n v="299128"/>
    <n v="299427"/>
    <s v="+"/>
    <s v="BAI95117.1"/>
    <x v="0"/>
    <m/>
    <s v="hypothetical protein"/>
    <m/>
    <m/>
    <s v="SJA_C1-02830"/>
    <n v="300"/>
    <n v="99"/>
    <m/>
  </r>
  <r>
    <x v="0"/>
    <x v="0"/>
    <x v="0"/>
    <s v="Primary Assembly"/>
    <s v="chromosome"/>
    <n v="1"/>
    <s v="AP010803.1"/>
    <n v="299586"/>
    <n v="299840"/>
    <s v="+"/>
    <m/>
    <x v="0"/>
    <m/>
    <m/>
    <m/>
    <m/>
    <s v="SJA_C1-02840"/>
    <n v="255"/>
    <m/>
    <m/>
  </r>
  <r>
    <x v="1"/>
    <x v="1"/>
    <x v="0"/>
    <s v="Primary Assembly"/>
    <s v="chromosome"/>
    <n v="1"/>
    <s v="AP010803.1"/>
    <n v="299586"/>
    <n v="299840"/>
    <s v="+"/>
    <s v="BAI95118.1"/>
    <x v="0"/>
    <m/>
    <s v="conserved hypothetical protein"/>
    <m/>
    <m/>
    <s v="SJA_C1-02840"/>
    <n v="255"/>
    <n v="84"/>
    <m/>
  </r>
  <r>
    <x v="0"/>
    <x v="0"/>
    <x v="0"/>
    <s v="Primary Assembly"/>
    <s v="chromosome"/>
    <n v="1"/>
    <s v="AP010803.1"/>
    <n v="299901"/>
    <n v="300149"/>
    <s v="-"/>
    <m/>
    <x v="0"/>
    <m/>
    <m/>
    <m/>
    <m/>
    <s v="SJA_C1-02850"/>
    <n v="249"/>
    <m/>
    <m/>
  </r>
  <r>
    <x v="1"/>
    <x v="1"/>
    <x v="0"/>
    <s v="Primary Assembly"/>
    <s v="chromosome"/>
    <n v="1"/>
    <s v="AP010803.1"/>
    <n v="299901"/>
    <n v="300149"/>
    <s v="-"/>
    <s v="BAI95119.1"/>
    <x v="0"/>
    <m/>
    <s v="conserved hypothetical protein"/>
    <m/>
    <m/>
    <s v="SJA_C1-02850"/>
    <n v="249"/>
    <n v="82"/>
    <m/>
  </r>
  <r>
    <x v="0"/>
    <x v="0"/>
    <x v="0"/>
    <s v="Primary Assembly"/>
    <s v="chromosome"/>
    <n v="1"/>
    <s v="AP010803.1"/>
    <n v="300336"/>
    <n v="301508"/>
    <s v="+"/>
    <m/>
    <x v="0"/>
    <m/>
    <m/>
    <s v="hlyD"/>
    <m/>
    <s v="SJA_C1-02860"/>
    <n v="1173"/>
    <m/>
    <m/>
  </r>
  <r>
    <x v="1"/>
    <x v="1"/>
    <x v="0"/>
    <s v="Primary Assembly"/>
    <s v="chromosome"/>
    <n v="1"/>
    <s v="AP010803.1"/>
    <n v="300336"/>
    <n v="301508"/>
    <s v="+"/>
    <s v="BAI95120.1"/>
    <x v="0"/>
    <m/>
    <s v="HlyD-family secretion protein"/>
    <s v="hlyD"/>
    <m/>
    <s v="SJA_C1-02860"/>
    <n v="1173"/>
    <n v="390"/>
    <m/>
  </r>
  <r>
    <x v="0"/>
    <x v="0"/>
    <x v="0"/>
    <s v="Primary Assembly"/>
    <s v="chromosome"/>
    <n v="2"/>
    <s v="AP010804.1"/>
    <n v="301184"/>
    <n v="303664"/>
    <s v="+"/>
    <m/>
    <x v="0"/>
    <m/>
    <m/>
    <m/>
    <m/>
    <s v="SJA_C2-02500"/>
    <n v="2481"/>
    <m/>
    <m/>
  </r>
  <r>
    <x v="1"/>
    <x v="1"/>
    <x v="0"/>
    <s v="Primary Assembly"/>
    <s v="chromosome"/>
    <n v="2"/>
    <s v="AP010804.1"/>
    <n v="301184"/>
    <n v="303664"/>
    <s v="+"/>
    <s v="BAI98613.1"/>
    <x v="0"/>
    <m/>
    <s v="glucan 1,4-beta-glucosidase"/>
    <m/>
    <m/>
    <s v="SJA_C2-02500"/>
    <n v="2481"/>
    <n v="826"/>
    <m/>
  </r>
  <r>
    <x v="0"/>
    <x v="0"/>
    <x v="0"/>
    <s v="Primary Assembly"/>
    <s v="chromosome"/>
    <n v="1"/>
    <s v="AP010803.1"/>
    <n v="301561"/>
    <n v="304719"/>
    <s v="+"/>
    <m/>
    <x v="0"/>
    <m/>
    <m/>
    <s v="acrB"/>
    <m/>
    <s v="SJA_C1-02870"/>
    <n v="3159"/>
    <m/>
    <m/>
  </r>
  <r>
    <x v="1"/>
    <x v="1"/>
    <x v="0"/>
    <s v="Primary Assembly"/>
    <s v="chromosome"/>
    <n v="1"/>
    <s v="AP010803.1"/>
    <n v="301561"/>
    <n v="304719"/>
    <s v="+"/>
    <s v="BAI95121.1"/>
    <x v="0"/>
    <m/>
    <s v="hydrophobic/amphiphilic exporter-1"/>
    <s v="acrB"/>
    <m/>
    <s v="SJA_C1-02870"/>
    <n v="3159"/>
    <n v="1052"/>
    <m/>
  </r>
  <r>
    <x v="0"/>
    <x v="0"/>
    <x v="0"/>
    <s v="Primary Assembly"/>
    <s v="chromosome"/>
    <n v="2"/>
    <s v="AP010804.1"/>
    <n v="303759"/>
    <n v="303956"/>
    <s v="+"/>
    <m/>
    <x v="0"/>
    <m/>
    <m/>
    <m/>
    <m/>
    <s v="SJA_C2-02510"/>
    <n v="198"/>
    <m/>
    <m/>
  </r>
  <r>
    <x v="1"/>
    <x v="1"/>
    <x v="0"/>
    <s v="Primary Assembly"/>
    <s v="chromosome"/>
    <n v="2"/>
    <s v="AP010804.1"/>
    <n v="303759"/>
    <n v="303956"/>
    <s v="+"/>
    <s v="BAI98614.1"/>
    <x v="0"/>
    <m/>
    <s v="hypothetical protein"/>
    <m/>
    <m/>
    <s v="SJA_C2-02510"/>
    <n v="198"/>
    <n v="65"/>
    <m/>
  </r>
  <r>
    <x v="0"/>
    <x v="0"/>
    <x v="0"/>
    <s v="Primary Assembly"/>
    <s v="chromosome"/>
    <n v="2"/>
    <s v="AP010804.1"/>
    <n v="304265"/>
    <n v="304492"/>
    <s v="-"/>
    <m/>
    <x v="0"/>
    <m/>
    <m/>
    <m/>
    <m/>
    <s v="SJA_C2-02520"/>
    <n v="228"/>
    <m/>
    <m/>
  </r>
  <r>
    <x v="1"/>
    <x v="1"/>
    <x v="0"/>
    <s v="Primary Assembly"/>
    <s v="chromosome"/>
    <n v="2"/>
    <s v="AP010804.1"/>
    <n v="304265"/>
    <n v="304492"/>
    <s v="-"/>
    <s v="BAI98615.1"/>
    <x v="0"/>
    <m/>
    <s v="hypothetical protein"/>
    <m/>
    <m/>
    <s v="SJA_C2-02520"/>
    <n v="228"/>
    <n v="75"/>
    <m/>
  </r>
  <r>
    <x v="0"/>
    <x v="0"/>
    <x v="0"/>
    <s v="Primary Assembly"/>
    <s v="chromosome"/>
    <n v="2"/>
    <s v="AP010804.1"/>
    <n v="304482"/>
    <n v="304685"/>
    <s v="-"/>
    <m/>
    <x v="0"/>
    <m/>
    <m/>
    <m/>
    <m/>
    <s v="SJA_C2-02530"/>
    <n v="204"/>
    <m/>
    <m/>
  </r>
  <r>
    <x v="1"/>
    <x v="1"/>
    <x v="0"/>
    <s v="Primary Assembly"/>
    <s v="chromosome"/>
    <n v="2"/>
    <s v="AP010804.1"/>
    <n v="304482"/>
    <n v="304685"/>
    <s v="-"/>
    <s v="BAI98616.1"/>
    <x v="0"/>
    <m/>
    <s v="hypothetical protein"/>
    <m/>
    <m/>
    <s v="SJA_C2-02530"/>
    <n v="204"/>
    <n v="67"/>
    <m/>
  </r>
  <r>
    <x v="0"/>
    <x v="0"/>
    <x v="0"/>
    <s v="Primary Assembly"/>
    <s v="chromosome"/>
    <n v="1"/>
    <s v="AP010803.1"/>
    <n v="304844"/>
    <n v="306106"/>
    <s v="+"/>
    <m/>
    <x v="0"/>
    <m/>
    <m/>
    <m/>
    <m/>
    <s v="SJA_C1-02880"/>
    <n v="1263"/>
    <m/>
    <m/>
  </r>
  <r>
    <x v="1"/>
    <x v="1"/>
    <x v="0"/>
    <s v="Primary Assembly"/>
    <s v="chromosome"/>
    <n v="1"/>
    <s v="AP010803.1"/>
    <n v="304844"/>
    <n v="306106"/>
    <s v="+"/>
    <s v="BAI95122.1"/>
    <x v="0"/>
    <m/>
    <s v="conserved hypothetical protein"/>
    <m/>
    <m/>
    <s v="SJA_C1-02880"/>
    <n v="1263"/>
    <n v="420"/>
    <m/>
  </r>
  <r>
    <x v="0"/>
    <x v="0"/>
    <x v="0"/>
    <s v="Primary Assembly"/>
    <s v="chromosome"/>
    <n v="2"/>
    <s v="AP010804.1"/>
    <n v="304879"/>
    <n v="305532"/>
    <s v="+"/>
    <m/>
    <x v="0"/>
    <m/>
    <m/>
    <m/>
    <m/>
    <s v="SJA_C2-02540"/>
    <n v="654"/>
    <m/>
    <m/>
  </r>
  <r>
    <x v="1"/>
    <x v="1"/>
    <x v="0"/>
    <s v="Primary Assembly"/>
    <s v="chromosome"/>
    <n v="2"/>
    <s v="AP010804.1"/>
    <n v="304879"/>
    <n v="305532"/>
    <s v="+"/>
    <s v="BAI98617.1"/>
    <x v="0"/>
    <m/>
    <s v="hypothetical protein"/>
    <m/>
    <m/>
    <s v="SJA_C2-02540"/>
    <n v="654"/>
    <n v="217"/>
    <m/>
  </r>
  <r>
    <x v="0"/>
    <x v="0"/>
    <x v="0"/>
    <s v="Primary Assembly"/>
    <s v="chromosome"/>
    <n v="2"/>
    <s v="AP010804.1"/>
    <n v="305559"/>
    <n v="307544"/>
    <s v="-"/>
    <m/>
    <x v="0"/>
    <m/>
    <m/>
    <m/>
    <m/>
    <s v="SJA_C2-02550"/>
    <n v="1986"/>
    <m/>
    <m/>
  </r>
  <r>
    <x v="1"/>
    <x v="1"/>
    <x v="0"/>
    <s v="Primary Assembly"/>
    <s v="chromosome"/>
    <n v="2"/>
    <s v="AP010804.1"/>
    <n v="305559"/>
    <n v="307544"/>
    <s v="-"/>
    <s v="BAI98618.1"/>
    <x v="0"/>
    <m/>
    <s v="TonB-dependent receptor-like protein"/>
    <m/>
    <m/>
    <s v="SJA_C2-02550"/>
    <n v="1986"/>
    <n v="661"/>
    <m/>
  </r>
  <r>
    <x v="0"/>
    <x v="0"/>
    <x v="0"/>
    <s v="Primary Assembly"/>
    <s v="chromosome"/>
    <n v="1"/>
    <s v="AP010803.1"/>
    <n v="306570"/>
    <n v="307259"/>
    <s v="+"/>
    <m/>
    <x v="0"/>
    <m/>
    <m/>
    <s v="tonB"/>
    <m/>
    <s v="SJA_C1-02890"/>
    <n v="690"/>
    <m/>
    <m/>
  </r>
  <r>
    <x v="1"/>
    <x v="1"/>
    <x v="0"/>
    <s v="Primary Assembly"/>
    <s v="chromosome"/>
    <n v="1"/>
    <s v="AP010803.1"/>
    <n v="306570"/>
    <n v="307259"/>
    <s v="+"/>
    <s v="BAI95123.1"/>
    <x v="0"/>
    <m/>
    <s v="TonB-like protein"/>
    <s v="tonB"/>
    <m/>
    <s v="SJA_C1-02890"/>
    <n v="690"/>
    <n v="229"/>
    <m/>
  </r>
  <r>
    <x v="0"/>
    <x v="0"/>
    <x v="0"/>
    <s v="Primary Assembly"/>
    <s v="chromosome"/>
    <n v="1"/>
    <s v="AP010803.1"/>
    <n v="307283"/>
    <n v="307810"/>
    <s v="+"/>
    <m/>
    <x v="0"/>
    <m/>
    <m/>
    <m/>
    <m/>
    <s v="SJA_C1-02900"/>
    <n v="528"/>
    <m/>
    <m/>
  </r>
  <r>
    <x v="1"/>
    <x v="1"/>
    <x v="0"/>
    <s v="Primary Assembly"/>
    <s v="chromosome"/>
    <n v="1"/>
    <s v="AP010803.1"/>
    <n v="307283"/>
    <n v="307810"/>
    <s v="+"/>
    <s v="BAI95124.1"/>
    <x v="0"/>
    <m/>
    <s v="hypothetical protein"/>
    <m/>
    <m/>
    <s v="SJA_C1-02900"/>
    <n v="528"/>
    <n v="175"/>
    <m/>
  </r>
  <r>
    <x v="0"/>
    <x v="0"/>
    <x v="0"/>
    <s v="Primary Assembly"/>
    <s v="chromosome"/>
    <n v="1"/>
    <s v="AP010803.1"/>
    <n v="307882"/>
    <n v="308835"/>
    <s v="+"/>
    <m/>
    <x v="0"/>
    <m/>
    <m/>
    <s v="ribD"/>
    <m/>
    <s v="SJA_C1-02910"/>
    <n v="954"/>
    <m/>
    <m/>
  </r>
  <r>
    <x v="1"/>
    <x v="1"/>
    <x v="0"/>
    <s v="Primary Assembly"/>
    <s v="chromosome"/>
    <n v="1"/>
    <s v="AP010803.1"/>
    <n v="307882"/>
    <n v="308835"/>
    <s v="+"/>
    <s v="BAI95125.1"/>
    <x v="0"/>
    <m/>
    <s v="5-amino-6-(5-phosphoribosylamino)uracil reductase"/>
    <s v="ribD"/>
    <m/>
    <s v="SJA_C1-02910"/>
    <n v="954"/>
    <n v="317"/>
    <m/>
  </r>
  <r>
    <x v="0"/>
    <x v="2"/>
    <x v="0"/>
    <s v="Primary Assembly"/>
    <s v="chromosome"/>
    <n v="2"/>
    <s v="AP010804.1"/>
    <n v="308550"/>
    <n v="310040"/>
    <s v="+"/>
    <m/>
    <x v="0"/>
    <m/>
    <m/>
    <m/>
    <m/>
    <s v="SJA_C2-r0040"/>
    <n v="1491"/>
    <m/>
    <m/>
  </r>
  <r>
    <x v="2"/>
    <x v="3"/>
    <x v="0"/>
    <s v="Primary Assembly"/>
    <s v="chromosome"/>
    <n v="2"/>
    <s v="AP010804.1"/>
    <n v="308550"/>
    <n v="310040"/>
    <s v="+"/>
    <m/>
    <x v="0"/>
    <m/>
    <s v="16S ribosomal RNA"/>
    <m/>
    <m/>
    <s v="SJA_C2-r0040"/>
    <n v="1491"/>
    <m/>
    <m/>
  </r>
  <r>
    <x v="0"/>
    <x v="0"/>
    <x v="0"/>
    <s v="Primary Assembly"/>
    <s v="chromosome"/>
    <n v="1"/>
    <s v="AP010803.1"/>
    <n v="308889"/>
    <n v="309503"/>
    <s v="+"/>
    <m/>
    <x v="0"/>
    <m/>
    <m/>
    <s v="ribE"/>
    <m/>
    <s v="SJA_C1-02920"/>
    <n v="615"/>
    <m/>
    <m/>
  </r>
  <r>
    <x v="1"/>
    <x v="1"/>
    <x v="0"/>
    <s v="Primary Assembly"/>
    <s v="chromosome"/>
    <n v="1"/>
    <s v="AP010803.1"/>
    <n v="308889"/>
    <n v="309503"/>
    <s v="+"/>
    <s v="BAI95126.1"/>
    <x v="0"/>
    <m/>
    <s v="riboflavin synthase alpha-chain"/>
    <s v="ribE"/>
    <m/>
    <s v="SJA_C1-02920"/>
    <n v="615"/>
    <n v="204"/>
    <m/>
  </r>
  <r>
    <x v="0"/>
    <x v="0"/>
    <x v="0"/>
    <s v="Primary Assembly"/>
    <s v="chromosome"/>
    <n v="1"/>
    <s v="AP010803.1"/>
    <n v="309575"/>
    <n v="310858"/>
    <s v="+"/>
    <m/>
    <x v="0"/>
    <m/>
    <m/>
    <s v="ribA"/>
    <m/>
    <s v="SJA_C1-02930"/>
    <n v="1284"/>
    <m/>
    <m/>
  </r>
  <r>
    <x v="1"/>
    <x v="1"/>
    <x v="0"/>
    <s v="Primary Assembly"/>
    <s v="chromosome"/>
    <n v="1"/>
    <s v="AP010803.1"/>
    <n v="309575"/>
    <n v="310858"/>
    <s v="+"/>
    <s v="BAI95127.1"/>
    <x v="0"/>
    <m/>
    <s v="GTP cyclohydrolase II"/>
    <s v="ribA"/>
    <m/>
    <s v="SJA_C1-02930"/>
    <n v="1284"/>
    <n v="427"/>
    <m/>
  </r>
  <r>
    <x v="0"/>
    <x v="4"/>
    <x v="0"/>
    <s v="Primary Assembly"/>
    <s v="chromosome"/>
    <n v="2"/>
    <s v="AP010804.1"/>
    <n v="310310"/>
    <n v="310386"/>
    <s v="+"/>
    <m/>
    <x v="0"/>
    <m/>
    <m/>
    <m/>
    <m/>
    <s v="SJA_C2-t0030"/>
    <n v="77"/>
    <m/>
    <m/>
  </r>
  <r>
    <x v="3"/>
    <x v="3"/>
    <x v="0"/>
    <s v="Primary Assembly"/>
    <s v="chromosome"/>
    <n v="2"/>
    <s v="AP010804.1"/>
    <n v="310310"/>
    <n v="310386"/>
    <s v="+"/>
    <m/>
    <x v="0"/>
    <m/>
    <s v="tRNA-Ile"/>
    <m/>
    <m/>
    <s v="SJA_C2-t0030"/>
    <n v="77"/>
    <m/>
    <m/>
  </r>
  <r>
    <x v="0"/>
    <x v="4"/>
    <x v="0"/>
    <s v="Primary Assembly"/>
    <s v="chromosome"/>
    <n v="2"/>
    <s v="AP010804.1"/>
    <n v="310396"/>
    <n v="310471"/>
    <s v="+"/>
    <m/>
    <x v="0"/>
    <m/>
    <m/>
    <m/>
    <m/>
    <s v="SJA_C2-t0040"/>
    <n v="76"/>
    <m/>
    <m/>
  </r>
  <r>
    <x v="3"/>
    <x v="3"/>
    <x v="0"/>
    <s v="Primary Assembly"/>
    <s v="chromosome"/>
    <n v="2"/>
    <s v="AP010804.1"/>
    <n v="310396"/>
    <n v="310471"/>
    <s v="+"/>
    <m/>
    <x v="0"/>
    <m/>
    <s v="tRNA-Ala"/>
    <m/>
    <m/>
    <s v="SJA_C2-t0040"/>
    <n v="76"/>
    <m/>
    <m/>
  </r>
  <r>
    <x v="0"/>
    <x v="0"/>
    <x v="0"/>
    <s v="Primary Assembly"/>
    <s v="chromosome"/>
    <n v="1"/>
    <s v="AP010803.1"/>
    <n v="310871"/>
    <n v="311293"/>
    <s v="+"/>
    <m/>
    <x v="0"/>
    <m/>
    <m/>
    <s v="ribH"/>
    <m/>
    <s v="SJA_C1-02940"/>
    <n v="423"/>
    <m/>
    <m/>
  </r>
  <r>
    <x v="1"/>
    <x v="1"/>
    <x v="0"/>
    <s v="Primary Assembly"/>
    <s v="chromosome"/>
    <n v="1"/>
    <s v="AP010803.1"/>
    <n v="310871"/>
    <n v="311293"/>
    <s v="+"/>
    <s v="BAI95128.1"/>
    <x v="0"/>
    <m/>
    <s v="riboflavin synthase beta-chain"/>
    <s v="ribH"/>
    <m/>
    <s v="SJA_C1-02940"/>
    <n v="423"/>
    <n v="140"/>
    <m/>
  </r>
  <r>
    <x v="0"/>
    <x v="2"/>
    <x v="0"/>
    <s v="Primary Assembly"/>
    <s v="chromosome"/>
    <n v="2"/>
    <s v="AP010804.1"/>
    <n v="310877"/>
    <n v="313670"/>
    <s v="+"/>
    <m/>
    <x v="0"/>
    <m/>
    <m/>
    <m/>
    <m/>
    <s v="SJA_C2-r0050"/>
    <n v="2794"/>
    <m/>
    <m/>
  </r>
  <r>
    <x v="2"/>
    <x v="3"/>
    <x v="0"/>
    <s v="Primary Assembly"/>
    <s v="chromosome"/>
    <n v="2"/>
    <s v="AP010804.1"/>
    <n v="310877"/>
    <n v="313670"/>
    <s v="+"/>
    <m/>
    <x v="0"/>
    <m/>
    <s v="23S ribosomal RNA"/>
    <m/>
    <m/>
    <s v="SJA_C2-r0050"/>
    <n v="2794"/>
    <m/>
    <m/>
  </r>
  <r>
    <x v="0"/>
    <x v="0"/>
    <x v="0"/>
    <s v="Primary Assembly"/>
    <s v="chromosome"/>
    <n v="1"/>
    <s v="AP010803.1"/>
    <n v="311348"/>
    <n v="312430"/>
    <s v="-"/>
    <m/>
    <x v="0"/>
    <m/>
    <m/>
    <s v="fadH"/>
    <m/>
    <s v="SJA_C1-02950"/>
    <n v="1083"/>
    <m/>
    <m/>
  </r>
  <r>
    <x v="1"/>
    <x v="1"/>
    <x v="0"/>
    <s v="Primary Assembly"/>
    <s v="chromosome"/>
    <n v="1"/>
    <s v="AP010803.1"/>
    <n v="311348"/>
    <n v="312430"/>
    <s v="-"/>
    <s v="BAI95129.1"/>
    <x v="0"/>
    <m/>
    <s v="2,4-dienoyl-CoA reductase (NADPH2)"/>
    <s v="fadH"/>
    <m/>
    <s v="SJA_C1-02950"/>
    <n v="1083"/>
    <n v="360"/>
    <m/>
  </r>
  <r>
    <x v="0"/>
    <x v="0"/>
    <x v="0"/>
    <s v="Primary Assembly"/>
    <s v="chromosome"/>
    <n v="1"/>
    <s v="AP010803.1"/>
    <n v="312634"/>
    <n v="313278"/>
    <s v="+"/>
    <m/>
    <x v="0"/>
    <m/>
    <m/>
    <m/>
    <m/>
    <s v="SJA_C1-02960"/>
    <n v="645"/>
    <m/>
    <m/>
  </r>
  <r>
    <x v="1"/>
    <x v="1"/>
    <x v="0"/>
    <s v="Primary Assembly"/>
    <s v="chromosome"/>
    <n v="1"/>
    <s v="AP010803.1"/>
    <n v="312634"/>
    <n v="313278"/>
    <s v="+"/>
    <s v="BAI95130.1"/>
    <x v="0"/>
    <m/>
    <s v="conserved hypothetical protein"/>
    <m/>
    <m/>
    <s v="SJA_C1-02960"/>
    <n v="645"/>
    <n v="214"/>
    <m/>
  </r>
  <r>
    <x v="0"/>
    <x v="0"/>
    <x v="0"/>
    <s v="Primary Assembly"/>
    <s v="chromosome"/>
    <n v="1"/>
    <s v="AP010803.1"/>
    <n v="313349"/>
    <n v="313624"/>
    <s v="+"/>
    <m/>
    <x v="0"/>
    <m/>
    <m/>
    <s v="feoA"/>
    <m/>
    <s v="SJA_C1-02970"/>
    <n v="276"/>
    <m/>
    <m/>
  </r>
  <r>
    <x v="1"/>
    <x v="1"/>
    <x v="0"/>
    <s v="Primary Assembly"/>
    <s v="chromosome"/>
    <n v="1"/>
    <s v="AP010803.1"/>
    <n v="313349"/>
    <n v="313624"/>
    <s v="+"/>
    <s v="BAI95131.1"/>
    <x v="0"/>
    <m/>
    <s v="Fe2+ transport system protein A"/>
    <s v="feoA"/>
    <m/>
    <s v="SJA_C1-02970"/>
    <n v="276"/>
    <n v="91"/>
    <m/>
  </r>
  <r>
    <x v="0"/>
    <x v="0"/>
    <x v="0"/>
    <s v="Primary Assembly"/>
    <s v="chromosome"/>
    <n v="1"/>
    <s v="AP010803.1"/>
    <n v="313621"/>
    <n v="315480"/>
    <s v="+"/>
    <m/>
    <x v="0"/>
    <m/>
    <m/>
    <s v="feoB"/>
    <m/>
    <s v="SJA_C1-02980"/>
    <n v="1860"/>
    <m/>
    <m/>
  </r>
  <r>
    <x v="1"/>
    <x v="1"/>
    <x v="0"/>
    <s v="Primary Assembly"/>
    <s v="chromosome"/>
    <n v="1"/>
    <s v="AP010803.1"/>
    <n v="313621"/>
    <n v="315480"/>
    <s v="+"/>
    <s v="BAI95132.1"/>
    <x v="0"/>
    <m/>
    <s v="Fe2+ transport system protein B"/>
    <s v="feoB"/>
    <m/>
    <s v="SJA_C1-02980"/>
    <n v="1860"/>
    <n v="619"/>
    <m/>
  </r>
  <r>
    <x v="0"/>
    <x v="2"/>
    <x v="0"/>
    <s v="Primary Assembly"/>
    <s v="chromosome"/>
    <n v="2"/>
    <s v="AP010804.1"/>
    <n v="313816"/>
    <n v="313933"/>
    <s v="+"/>
    <m/>
    <x v="0"/>
    <m/>
    <m/>
    <m/>
    <m/>
    <s v="SJA_C2-r0060"/>
    <n v="118"/>
    <m/>
    <m/>
  </r>
  <r>
    <x v="2"/>
    <x v="3"/>
    <x v="0"/>
    <s v="Primary Assembly"/>
    <s v="chromosome"/>
    <n v="2"/>
    <s v="AP010804.1"/>
    <n v="313816"/>
    <n v="313933"/>
    <s v="+"/>
    <m/>
    <x v="0"/>
    <m/>
    <s v="5S ribosomal RNA"/>
    <m/>
    <m/>
    <s v="SJA_C2-r0060"/>
    <n v="118"/>
    <m/>
    <m/>
  </r>
  <r>
    <x v="0"/>
    <x v="0"/>
    <x v="0"/>
    <s v="Primary Assembly"/>
    <s v="chromosome"/>
    <n v="2"/>
    <s v="AP010804.1"/>
    <n v="313965"/>
    <n v="314297"/>
    <s v="+"/>
    <m/>
    <x v="0"/>
    <m/>
    <m/>
    <m/>
    <m/>
    <s v="SJA_C2-02560"/>
    <n v="333"/>
    <m/>
    <m/>
  </r>
  <r>
    <x v="1"/>
    <x v="1"/>
    <x v="0"/>
    <s v="Primary Assembly"/>
    <s v="chromosome"/>
    <n v="2"/>
    <s v="AP010804.1"/>
    <n v="313965"/>
    <n v="314297"/>
    <s v="+"/>
    <s v="BAI98619.1"/>
    <x v="0"/>
    <m/>
    <s v="hypothetical protein"/>
    <m/>
    <m/>
    <s v="SJA_C2-02560"/>
    <n v="333"/>
    <n v="110"/>
    <m/>
  </r>
  <r>
    <x v="0"/>
    <x v="0"/>
    <x v="0"/>
    <s v="Primary Assembly"/>
    <s v="chromosome"/>
    <n v="2"/>
    <s v="AP010804.1"/>
    <n v="314469"/>
    <n v="316340"/>
    <s v="+"/>
    <m/>
    <x v="0"/>
    <m/>
    <m/>
    <s v="kup"/>
    <m/>
    <s v="SJA_C2-02570"/>
    <n v="1872"/>
    <m/>
    <m/>
  </r>
  <r>
    <x v="1"/>
    <x v="1"/>
    <x v="0"/>
    <s v="Primary Assembly"/>
    <s v="chromosome"/>
    <n v="2"/>
    <s v="AP010804.1"/>
    <n v="314469"/>
    <n v="316340"/>
    <s v="+"/>
    <s v="BAI98620.1"/>
    <x v="0"/>
    <m/>
    <s v="KUP system potassium uptake protein"/>
    <s v="kup"/>
    <m/>
    <s v="SJA_C2-02570"/>
    <n v="1872"/>
    <n v="623"/>
    <m/>
  </r>
  <r>
    <x v="0"/>
    <x v="0"/>
    <x v="0"/>
    <s v="Primary Assembly"/>
    <s v="chromosome"/>
    <n v="1"/>
    <s v="AP010803.1"/>
    <n v="315507"/>
    <n v="316064"/>
    <s v="+"/>
    <m/>
    <x v="0"/>
    <m/>
    <m/>
    <s v="ssb"/>
    <m/>
    <s v="SJA_C1-02990"/>
    <n v="558"/>
    <m/>
    <m/>
  </r>
  <r>
    <x v="1"/>
    <x v="1"/>
    <x v="0"/>
    <s v="Primary Assembly"/>
    <s v="chromosome"/>
    <n v="1"/>
    <s v="AP010803.1"/>
    <n v="315507"/>
    <n v="316064"/>
    <s v="+"/>
    <s v="BAI95133.1"/>
    <x v="0"/>
    <m/>
    <s v="single-stranded DNA-binding protein"/>
    <s v="ssb"/>
    <m/>
    <s v="SJA_C1-02990"/>
    <n v="558"/>
    <n v="185"/>
    <m/>
  </r>
  <r>
    <x v="0"/>
    <x v="0"/>
    <x v="0"/>
    <s v="Primary Assembly"/>
    <s v="chromosome"/>
    <n v="1"/>
    <s v="AP010803.1"/>
    <n v="316422"/>
    <n v="318011"/>
    <s v="+"/>
    <m/>
    <x v="0"/>
    <m/>
    <m/>
    <s v="purH"/>
    <m/>
    <s v="SJA_C1-03000"/>
    <n v="1590"/>
    <m/>
    <m/>
  </r>
  <r>
    <x v="1"/>
    <x v="1"/>
    <x v="0"/>
    <s v="Primary Assembly"/>
    <s v="chromosome"/>
    <n v="1"/>
    <s v="AP010803.1"/>
    <n v="316422"/>
    <n v="318011"/>
    <s v="+"/>
    <s v="BAI95134.1"/>
    <x v="0"/>
    <m/>
    <s v="phosphoribosylaminoimidazolecarboxamide formyltransferase"/>
    <s v="purH"/>
    <m/>
    <s v="SJA_C1-03000"/>
    <n v="1590"/>
    <n v="529"/>
    <m/>
  </r>
  <r>
    <x v="0"/>
    <x v="0"/>
    <x v="0"/>
    <s v="Primary Assembly"/>
    <s v="chromosome"/>
    <n v="2"/>
    <s v="AP010804.1"/>
    <n v="316638"/>
    <n v="317702"/>
    <s v="+"/>
    <m/>
    <x v="0"/>
    <m/>
    <m/>
    <m/>
    <m/>
    <s v="SJA_C2-02580"/>
    <n v="1065"/>
    <m/>
    <m/>
  </r>
  <r>
    <x v="1"/>
    <x v="1"/>
    <x v="0"/>
    <s v="Primary Assembly"/>
    <s v="chromosome"/>
    <n v="2"/>
    <s v="AP010804.1"/>
    <n v="316638"/>
    <n v="317702"/>
    <s v="+"/>
    <s v="BAI98621.1"/>
    <x v="0"/>
    <m/>
    <s v="putative naringenin-chalcone synthase"/>
    <m/>
    <m/>
    <s v="SJA_C2-02580"/>
    <n v="1065"/>
    <n v="354"/>
    <m/>
  </r>
  <r>
    <x v="0"/>
    <x v="0"/>
    <x v="0"/>
    <s v="Primary Assembly"/>
    <s v="chromosome"/>
    <n v="2"/>
    <s v="AP010804.1"/>
    <n v="317699"/>
    <n v="318832"/>
    <s v="+"/>
    <m/>
    <x v="0"/>
    <m/>
    <m/>
    <m/>
    <m/>
    <s v="SJA_C2-02590"/>
    <n v="1134"/>
    <m/>
    <m/>
  </r>
  <r>
    <x v="1"/>
    <x v="1"/>
    <x v="0"/>
    <s v="Primary Assembly"/>
    <s v="chromosome"/>
    <n v="2"/>
    <s v="AP010804.1"/>
    <n v="317699"/>
    <n v="318832"/>
    <s v="+"/>
    <s v="BAI98622.1"/>
    <x v="0"/>
    <m/>
    <s v="putative oxidoreductase"/>
    <m/>
    <m/>
    <s v="SJA_C2-02590"/>
    <n v="1134"/>
    <n v="377"/>
    <m/>
  </r>
  <r>
    <x v="0"/>
    <x v="0"/>
    <x v="0"/>
    <s v="Primary Assembly"/>
    <s v="chromosome"/>
    <n v="1"/>
    <s v="AP010803.1"/>
    <n v="318071"/>
    <n v="318430"/>
    <s v="-"/>
    <m/>
    <x v="0"/>
    <m/>
    <m/>
    <m/>
    <m/>
    <s v="SJA_C1-03010"/>
    <n v="360"/>
    <m/>
    <m/>
  </r>
  <r>
    <x v="1"/>
    <x v="1"/>
    <x v="0"/>
    <s v="Primary Assembly"/>
    <s v="chromosome"/>
    <n v="1"/>
    <s v="AP010803.1"/>
    <n v="318071"/>
    <n v="318430"/>
    <s v="-"/>
    <s v="BAI95135.1"/>
    <x v="0"/>
    <m/>
    <s v="hypothetical protein"/>
    <m/>
    <m/>
    <s v="SJA_C1-03010"/>
    <n v="360"/>
    <n v="119"/>
    <m/>
  </r>
  <r>
    <x v="0"/>
    <x v="0"/>
    <x v="0"/>
    <s v="Primary Assembly"/>
    <s v="chromosome"/>
    <n v="1"/>
    <s v="AP010803.1"/>
    <n v="318563"/>
    <n v="318904"/>
    <s v="+"/>
    <m/>
    <x v="0"/>
    <m/>
    <m/>
    <m/>
    <m/>
    <s v="SJA_C1-03020"/>
    <n v="342"/>
    <m/>
    <m/>
  </r>
  <r>
    <x v="1"/>
    <x v="1"/>
    <x v="0"/>
    <s v="Primary Assembly"/>
    <s v="chromosome"/>
    <n v="1"/>
    <s v="AP010803.1"/>
    <n v="318563"/>
    <n v="318904"/>
    <s v="+"/>
    <s v="BAI95136.1"/>
    <x v="0"/>
    <m/>
    <s v="hypothetical protein"/>
    <m/>
    <m/>
    <s v="SJA_C1-03020"/>
    <n v="342"/>
    <n v="113"/>
    <m/>
  </r>
  <r>
    <x v="0"/>
    <x v="0"/>
    <x v="0"/>
    <s v="Primary Assembly"/>
    <s v="chromosome"/>
    <n v="2"/>
    <s v="AP010804.1"/>
    <n v="318762"/>
    <n v="319499"/>
    <s v="-"/>
    <m/>
    <x v="0"/>
    <m/>
    <m/>
    <m/>
    <m/>
    <s v="SJA_C2-02600"/>
    <n v="738"/>
    <m/>
    <m/>
  </r>
  <r>
    <x v="1"/>
    <x v="1"/>
    <x v="0"/>
    <s v="Primary Assembly"/>
    <s v="chromosome"/>
    <n v="2"/>
    <s v="AP010804.1"/>
    <n v="318762"/>
    <n v="319499"/>
    <s v="-"/>
    <s v="BAI98623.1"/>
    <x v="0"/>
    <m/>
    <s v="putative SAM-dependent methyltransferase"/>
    <m/>
    <m/>
    <s v="SJA_C2-02600"/>
    <n v="738"/>
    <n v="245"/>
    <m/>
  </r>
  <r>
    <x v="0"/>
    <x v="0"/>
    <x v="0"/>
    <s v="Primary Assembly"/>
    <s v="chromosome"/>
    <n v="1"/>
    <s v="AP010803.1"/>
    <n v="319050"/>
    <n v="320576"/>
    <s v="+"/>
    <m/>
    <x v="0"/>
    <m/>
    <m/>
    <m/>
    <m/>
    <s v="SJA_C1-03030"/>
    <n v="1527"/>
    <m/>
    <m/>
  </r>
  <r>
    <x v="1"/>
    <x v="1"/>
    <x v="0"/>
    <s v="Primary Assembly"/>
    <s v="chromosome"/>
    <n v="1"/>
    <s v="AP010803.1"/>
    <n v="319050"/>
    <n v="320576"/>
    <s v="+"/>
    <s v="BAI95137.1"/>
    <x v="0"/>
    <m/>
    <s v="putative oxidase"/>
    <m/>
    <m/>
    <s v="SJA_C1-03030"/>
    <n v="1527"/>
    <n v="508"/>
    <m/>
  </r>
  <r>
    <x v="0"/>
    <x v="0"/>
    <x v="0"/>
    <s v="Primary Assembly"/>
    <s v="chromosome"/>
    <n v="2"/>
    <s v="AP010804.1"/>
    <n v="319569"/>
    <n v="321008"/>
    <s v="-"/>
    <m/>
    <x v="0"/>
    <m/>
    <m/>
    <s v="oprN"/>
    <m/>
    <s v="SJA_C2-02610"/>
    <n v="1440"/>
    <m/>
    <m/>
  </r>
  <r>
    <x v="1"/>
    <x v="1"/>
    <x v="0"/>
    <s v="Primary Assembly"/>
    <s v="chromosome"/>
    <n v="2"/>
    <s v="AP010804.1"/>
    <n v="319569"/>
    <n v="321008"/>
    <s v="-"/>
    <s v="BAI98624.1"/>
    <x v="0"/>
    <m/>
    <s v="outer membrane protein OprN"/>
    <s v="oprN"/>
    <m/>
    <s v="SJA_C2-02610"/>
    <n v="1440"/>
    <n v="479"/>
    <m/>
  </r>
  <r>
    <x v="0"/>
    <x v="0"/>
    <x v="0"/>
    <s v="Primary Assembly"/>
    <s v="chromosome"/>
    <n v="1"/>
    <s v="AP010803.1"/>
    <n v="320582"/>
    <n v="321001"/>
    <s v="+"/>
    <m/>
    <x v="0"/>
    <m/>
    <m/>
    <m/>
    <m/>
    <s v="SJA_C1-03040"/>
    <n v="420"/>
    <m/>
    <m/>
  </r>
  <r>
    <x v="1"/>
    <x v="1"/>
    <x v="0"/>
    <s v="Primary Assembly"/>
    <s v="chromosome"/>
    <n v="1"/>
    <s v="AP010803.1"/>
    <n v="320582"/>
    <n v="321001"/>
    <s v="+"/>
    <s v="BAI95138.1"/>
    <x v="0"/>
    <m/>
    <s v="hypothetical protein"/>
    <m/>
    <m/>
    <s v="SJA_C1-03040"/>
    <n v="420"/>
    <n v="139"/>
    <m/>
  </r>
  <r>
    <x v="0"/>
    <x v="0"/>
    <x v="0"/>
    <s v="Primary Assembly"/>
    <s v="chromosome"/>
    <n v="1"/>
    <s v="AP010803.1"/>
    <n v="320979"/>
    <n v="322829"/>
    <s v="+"/>
    <m/>
    <x v="0"/>
    <m/>
    <m/>
    <m/>
    <m/>
    <s v="SJA_C1-03050"/>
    <n v="1851"/>
    <m/>
    <m/>
  </r>
  <r>
    <x v="1"/>
    <x v="1"/>
    <x v="0"/>
    <s v="Primary Assembly"/>
    <s v="chromosome"/>
    <n v="1"/>
    <s v="AP010803.1"/>
    <n v="320979"/>
    <n v="322829"/>
    <s v="+"/>
    <s v="BAI95139.1"/>
    <x v="0"/>
    <m/>
    <s v="conserved hypothetical protein"/>
    <m/>
    <m/>
    <s v="SJA_C1-03050"/>
    <n v="1851"/>
    <n v="616"/>
    <m/>
  </r>
  <r>
    <x v="0"/>
    <x v="0"/>
    <x v="0"/>
    <s v="Primary Assembly"/>
    <s v="chromosome"/>
    <n v="2"/>
    <s v="AP010804.1"/>
    <n v="321019"/>
    <n v="322575"/>
    <s v="-"/>
    <m/>
    <x v="0"/>
    <m/>
    <m/>
    <m/>
    <m/>
    <s v="SJA_C2-02620"/>
    <n v="1557"/>
    <m/>
    <m/>
  </r>
  <r>
    <x v="1"/>
    <x v="1"/>
    <x v="0"/>
    <s v="Primary Assembly"/>
    <s v="chromosome"/>
    <n v="2"/>
    <s v="AP010804.1"/>
    <n v="321019"/>
    <n v="322575"/>
    <s v="-"/>
    <s v="BAI98625.1"/>
    <x v="0"/>
    <m/>
    <s v="putative MFS permease"/>
    <m/>
    <m/>
    <s v="SJA_C2-02620"/>
    <n v="1557"/>
    <n v="518"/>
    <m/>
  </r>
  <r>
    <x v="0"/>
    <x v="0"/>
    <x v="0"/>
    <s v="Primary Assembly"/>
    <s v="chromosome"/>
    <n v="2"/>
    <s v="AP010804.1"/>
    <n v="322572"/>
    <n v="323723"/>
    <s v="-"/>
    <m/>
    <x v="0"/>
    <m/>
    <m/>
    <m/>
    <m/>
    <s v="SJA_C2-02630"/>
    <n v="1152"/>
    <m/>
    <m/>
  </r>
  <r>
    <x v="1"/>
    <x v="1"/>
    <x v="0"/>
    <s v="Primary Assembly"/>
    <s v="chromosome"/>
    <n v="2"/>
    <s v="AP010804.1"/>
    <n v="322572"/>
    <n v="323723"/>
    <s v="-"/>
    <s v="BAI98626.1"/>
    <x v="0"/>
    <m/>
    <s v="multidrug resistance efflux pump"/>
    <m/>
    <m/>
    <s v="SJA_C2-02630"/>
    <n v="1152"/>
    <n v="383"/>
    <m/>
  </r>
  <r>
    <x v="0"/>
    <x v="0"/>
    <x v="0"/>
    <s v="Primary Assembly"/>
    <s v="chromosome"/>
    <n v="1"/>
    <s v="AP010803.1"/>
    <n v="322787"/>
    <n v="323272"/>
    <s v="-"/>
    <m/>
    <x v="0"/>
    <m/>
    <m/>
    <s v="msrB"/>
    <m/>
    <s v="SJA_C1-03060"/>
    <n v="486"/>
    <m/>
    <m/>
  </r>
  <r>
    <x v="1"/>
    <x v="1"/>
    <x v="0"/>
    <s v="Primary Assembly"/>
    <s v="chromosome"/>
    <n v="1"/>
    <s v="AP010803.1"/>
    <n v="322787"/>
    <n v="323272"/>
    <s v="-"/>
    <s v="BAI95140.1"/>
    <x v="0"/>
    <m/>
    <s v="peptide-methionine (R)-S-oxide reductase"/>
    <s v="msrB"/>
    <m/>
    <s v="SJA_C1-03060"/>
    <n v="486"/>
    <n v="161"/>
    <m/>
  </r>
  <r>
    <x v="0"/>
    <x v="0"/>
    <x v="0"/>
    <s v="Primary Assembly"/>
    <s v="chromosome"/>
    <n v="1"/>
    <s v="AP010803.1"/>
    <n v="323280"/>
    <n v="324470"/>
    <s v="-"/>
    <m/>
    <x v="0"/>
    <m/>
    <m/>
    <m/>
    <m/>
    <s v="SJA_C1-03070"/>
    <n v="1191"/>
    <m/>
    <m/>
  </r>
  <r>
    <x v="1"/>
    <x v="1"/>
    <x v="0"/>
    <s v="Primary Assembly"/>
    <s v="chromosome"/>
    <n v="1"/>
    <s v="AP010803.1"/>
    <n v="323280"/>
    <n v="324470"/>
    <s v="-"/>
    <s v="BAI95141.1"/>
    <x v="0"/>
    <m/>
    <s v="ABC-type transport system permease component"/>
    <m/>
    <m/>
    <s v="SJA_C1-03070"/>
    <n v="1191"/>
    <n v="396"/>
    <m/>
  </r>
  <r>
    <x v="0"/>
    <x v="0"/>
    <x v="0"/>
    <s v="Primary Assembly"/>
    <s v="chromosome"/>
    <n v="2"/>
    <s v="AP010804.1"/>
    <n v="323818"/>
    <n v="324249"/>
    <s v="+"/>
    <m/>
    <x v="0"/>
    <m/>
    <m/>
    <m/>
    <m/>
    <s v="SJA_C2-02640"/>
    <n v="432"/>
    <m/>
    <m/>
  </r>
  <r>
    <x v="1"/>
    <x v="1"/>
    <x v="0"/>
    <s v="Primary Assembly"/>
    <s v="chromosome"/>
    <n v="2"/>
    <s v="AP010804.1"/>
    <n v="323818"/>
    <n v="324249"/>
    <s v="+"/>
    <s v="BAI98627.1"/>
    <x v="0"/>
    <m/>
    <s v="MarR-family transcriptional regulator"/>
    <m/>
    <m/>
    <s v="SJA_C2-02640"/>
    <n v="432"/>
    <n v="143"/>
    <m/>
  </r>
  <r>
    <x v="0"/>
    <x v="0"/>
    <x v="0"/>
    <s v="Primary Assembly"/>
    <s v="chromosome"/>
    <n v="2"/>
    <s v="AP010804.1"/>
    <n v="324253"/>
    <n v="324432"/>
    <s v="+"/>
    <m/>
    <x v="0"/>
    <m/>
    <m/>
    <m/>
    <m/>
    <s v="SJA_C2-02650"/>
    <n v="180"/>
    <m/>
    <m/>
  </r>
  <r>
    <x v="1"/>
    <x v="1"/>
    <x v="0"/>
    <s v="Primary Assembly"/>
    <s v="chromosome"/>
    <n v="2"/>
    <s v="AP010804.1"/>
    <n v="324253"/>
    <n v="324432"/>
    <s v="+"/>
    <s v="BAI98628.1"/>
    <x v="0"/>
    <m/>
    <s v="hypothetical protein"/>
    <m/>
    <m/>
    <s v="SJA_C2-02650"/>
    <n v="180"/>
    <n v="59"/>
    <m/>
  </r>
  <r>
    <x v="0"/>
    <x v="0"/>
    <x v="0"/>
    <s v="Primary Assembly"/>
    <s v="chromosome"/>
    <n v="1"/>
    <s v="AP010803.1"/>
    <n v="324467"/>
    <n v="325423"/>
    <s v="-"/>
    <m/>
    <x v="0"/>
    <m/>
    <m/>
    <m/>
    <m/>
    <s v="SJA_C1-03080"/>
    <n v="957"/>
    <m/>
    <m/>
  </r>
  <r>
    <x v="1"/>
    <x v="1"/>
    <x v="0"/>
    <s v="Primary Assembly"/>
    <s v="chromosome"/>
    <n v="1"/>
    <s v="AP010803.1"/>
    <n v="324467"/>
    <n v="325423"/>
    <s v="-"/>
    <s v="BAI95142.1"/>
    <x v="0"/>
    <m/>
    <s v="ABC-type transport system ATPase component"/>
    <m/>
    <m/>
    <s v="SJA_C1-03080"/>
    <n v="957"/>
    <n v="318"/>
    <m/>
  </r>
  <r>
    <x v="0"/>
    <x v="0"/>
    <x v="0"/>
    <s v="Primary Assembly"/>
    <s v="chromosome"/>
    <n v="2"/>
    <s v="AP010804.1"/>
    <n v="324497"/>
    <n v="326350"/>
    <s v="-"/>
    <m/>
    <x v="0"/>
    <m/>
    <m/>
    <s v="ilvD"/>
    <m/>
    <s v="SJA_C2-02660"/>
    <n v="1854"/>
    <m/>
    <m/>
  </r>
  <r>
    <x v="1"/>
    <x v="1"/>
    <x v="0"/>
    <s v="Primary Assembly"/>
    <s v="chromosome"/>
    <n v="2"/>
    <s v="AP010804.1"/>
    <n v="324497"/>
    <n v="326350"/>
    <s v="-"/>
    <s v="BAI98629.1"/>
    <x v="0"/>
    <m/>
    <s v="dihydroxy-acid dehydratase"/>
    <s v="ilvD"/>
    <m/>
    <s v="SJA_C2-02660"/>
    <n v="1854"/>
    <n v="617"/>
    <m/>
  </r>
  <r>
    <x v="0"/>
    <x v="0"/>
    <x v="0"/>
    <s v="Primary Assembly"/>
    <s v="chromosome"/>
    <n v="1"/>
    <s v="AP010803.1"/>
    <n v="325467"/>
    <n v="326489"/>
    <s v="+"/>
    <m/>
    <x v="0"/>
    <m/>
    <m/>
    <m/>
    <m/>
    <s v="SJA_C1-03090"/>
    <n v="1023"/>
    <m/>
    <m/>
  </r>
  <r>
    <x v="1"/>
    <x v="1"/>
    <x v="0"/>
    <s v="Primary Assembly"/>
    <s v="chromosome"/>
    <n v="1"/>
    <s v="AP010803.1"/>
    <n v="325467"/>
    <n v="326489"/>
    <s v="+"/>
    <s v="BAI95143.1"/>
    <x v="0"/>
    <m/>
    <s v="putative Fe-S protein"/>
    <m/>
    <m/>
    <s v="SJA_C1-03090"/>
    <n v="1023"/>
    <n v="340"/>
    <m/>
  </r>
  <r>
    <x v="0"/>
    <x v="0"/>
    <x v="0"/>
    <s v="Primary Assembly"/>
    <s v="chromosome"/>
    <n v="2"/>
    <s v="AP010804.1"/>
    <n v="326443"/>
    <n v="327357"/>
    <s v="+"/>
    <m/>
    <x v="0"/>
    <m/>
    <m/>
    <m/>
    <m/>
    <s v="SJA_C2-02670"/>
    <n v="915"/>
    <m/>
    <m/>
  </r>
  <r>
    <x v="1"/>
    <x v="1"/>
    <x v="0"/>
    <s v="Primary Assembly"/>
    <s v="chromosome"/>
    <n v="2"/>
    <s v="AP010804.1"/>
    <n v="326443"/>
    <n v="327357"/>
    <s v="+"/>
    <s v="BAI98630.1"/>
    <x v="0"/>
    <m/>
    <s v="LysR-family transcriptional regulator"/>
    <m/>
    <m/>
    <s v="SJA_C2-02670"/>
    <n v="915"/>
    <n v="304"/>
    <m/>
  </r>
  <r>
    <x v="0"/>
    <x v="0"/>
    <x v="0"/>
    <s v="Primary Assembly"/>
    <s v="chromosome"/>
    <n v="1"/>
    <s v="AP010803.1"/>
    <n v="326556"/>
    <n v="326930"/>
    <s v="-"/>
    <m/>
    <x v="0"/>
    <m/>
    <m/>
    <m/>
    <m/>
    <s v="SJA_C1-03100"/>
    <n v="375"/>
    <m/>
    <m/>
  </r>
  <r>
    <x v="1"/>
    <x v="1"/>
    <x v="0"/>
    <s v="Primary Assembly"/>
    <s v="chromosome"/>
    <n v="1"/>
    <s v="AP010803.1"/>
    <n v="326556"/>
    <n v="326930"/>
    <s v="-"/>
    <s v="BAI95144.1"/>
    <x v="0"/>
    <m/>
    <s v="hypothetical protein"/>
    <m/>
    <m/>
    <s v="SJA_C1-03100"/>
    <n v="375"/>
    <n v="124"/>
    <m/>
  </r>
  <r>
    <x v="0"/>
    <x v="0"/>
    <x v="0"/>
    <s v="Primary Assembly"/>
    <s v="chromosome"/>
    <n v="1"/>
    <s v="AP010803.1"/>
    <n v="326927"/>
    <n v="327607"/>
    <s v="-"/>
    <m/>
    <x v="0"/>
    <m/>
    <m/>
    <m/>
    <m/>
    <s v="SJA_C1-03110"/>
    <n v="681"/>
    <m/>
    <m/>
  </r>
  <r>
    <x v="1"/>
    <x v="1"/>
    <x v="0"/>
    <s v="Primary Assembly"/>
    <s v="chromosome"/>
    <n v="1"/>
    <s v="AP010803.1"/>
    <n v="326927"/>
    <n v="327607"/>
    <s v="-"/>
    <s v="BAI95145.1"/>
    <x v="0"/>
    <m/>
    <s v="conserved hypothetical protein"/>
    <m/>
    <m/>
    <s v="SJA_C1-03110"/>
    <n v="681"/>
    <n v="226"/>
    <m/>
  </r>
  <r>
    <x v="0"/>
    <x v="0"/>
    <x v="0"/>
    <s v="Primary Assembly"/>
    <s v="chromosome"/>
    <n v="2"/>
    <s v="AP010804.1"/>
    <n v="327363"/>
    <n v="328160"/>
    <s v="-"/>
    <m/>
    <x v="0"/>
    <m/>
    <m/>
    <m/>
    <m/>
    <s v="SJA_C2-02680"/>
    <n v="798"/>
    <m/>
    <m/>
  </r>
  <r>
    <x v="1"/>
    <x v="1"/>
    <x v="0"/>
    <s v="Primary Assembly"/>
    <s v="chromosome"/>
    <n v="2"/>
    <s v="AP010804.1"/>
    <n v="327363"/>
    <n v="328160"/>
    <s v="-"/>
    <s v="BAI98631.1"/>
    <x v="0"/>
    <m/>
    <s v="putative integral membrane protein"/>
    <m/>
    <m/>
    <s v="SJA_C2-02680"/>
    <n v="798"/>
    <n v="265"/>
    <m/>
  </r>
  <r>
    <x v="0"/>
    <x v="0"/>
    <x v="0"/>
    <s v="Primary Assembly"/>
    <s v="chromosome"/>
    <n v="1"/>
    <s v="AP010803.1"/>
    <n v="327718"/>
    <n v="328719"/>
    <s v="+"/>
    <m/>
    <x v="0"/>
    <m/>
    <m/>
    <s v="pfkB"/>
    <m/>
    <s v="SJA_C1-03120"/>
    <n v="1002"/>
    <m/>
    <m/>
  </r>
  <r>
    <x v="1"/>
    <x v="1"/>
    <x v="0"/>
    <s v="Primary Assembly"/>
    <s v="chromosome"/>
    <n v="1"/>
    <s v="AP010803.1"/>
    <n v="327718"/>
    <n v="328719"/>
    <s v="+"/>
    <s v="BAI95146.1"/>
    <x v="0"/>
    <m/>
    <s v="ribokinase family sugar kinase"/>
    <s v="pfkB"/>
    <m/>
    <s v="SJA_C1-03120"/>
    <n v="1002"/>
    <n v="333"/>
    <m/>
  </r>
  <r>
    <x v="0"/>
    <x v="0"/>
    <x v="0"/>
    <s v="Primary Assembly"/>
    <s v="chromosome"/>
    <n v="2"/>
    <s v="AP010804.1"/>
    <n v="328510"/>
    <n v="329511"/>
    <s v="+"/>
    <m/>
    <x v="0"/>
    <m/>
    <m/>
    <m/>
    <m/>
    <s v="SJA_C2-02690"/>
    <n v="1002"/>
    <m/>
    <m/>
  </r>
  <r>
    <x v="1"/>
    <x v="1"/>
    <x v="0"/>
    <s v="Primary Assembly"/>
    <s v="chromosome"/>
    <n v="2"/>
    <s v="AP010804.1"/>
    <n v="328510"/>
    <n v="329511"/>
    <s v="+"/>
    <s v="BAI98632.1"/>
    <x v="0"/>
    <m/>
    <s v="SDR-family protein"/>
    <m/>
    <m/>
    <s v="SJA_C2-02690"/>
    <n v="1002"/>
    <n v="333"/>
    <m/>
  </r>
  <r>
    <x v="0"/>
    <x v="0"/>
    <x v="0"/>
    <s v="Primary Assembly"/>
    <s v="chromosome"/>
    <n v="1"/>
    <s v="AP010803.1"/>
    <n v="328759"/>
    <n v="330255"/>
    <s v="-"/>
    <m/>
    <x v="0"/>
    <m/>
    <m/>
    <m/>
    <m/>
    <s v="SJA_C1-03130"/>
    <n v="1497"/>
    <m/>
    <m/>
  </r>
  <r>
    <x v="1"/>
    <x v="1"/>
    <x v="0"/>
    <s v="Primary Assembly"/>
    <s v="chromosome"/>
    <n v="1"/>
    <s v="AP010803.1"/>
    <n v="328759"/>
    <n v="330255"/>
    <s v="-"/>
    <s v="BAI95147.1"/>
    <x v="0"/>
    <m/>
    <s v="putative polysaccharide transporter"/>
    <m/>
    <m/>
    <s v="SJA_C1-03130"/>
    <n v="1497"/>
    <n v="498"/>
    <m/>
  </r>
  <r>
    <x v="0"/>
    <x v="0"/>
    <x v="0"/>
    <s v="Primary Assembly"/>
    <s v="chromosome"/>
    <n v="2"/>
    <s v="AP010804.1"/>
    <n v="329516"/>
    <n v="330430"/>
    <s v="+"/>
    <m/>
    <x v="0"/>
    <m/>
    <m/>
    <s v="trxB"/>
    <m/>
    <s v="SJA_C2-02700"/>
    <n v="915"/>
    <m/>
    <m/>
  </r>
  <r>
    <x v="1"/>
    <x v="1"/>
    <x v="0"/>
    <s v="Primary Assembly"/>
    <s v="chromosome"/>
    <n v="2"/>
    <s v="AP010804.1"/>
    <n v="329516"/>
    <n v="330430"/>
    <s v="+"/>
    <s v="BAI98633.1"/>
    <x v="0"/>
    <m/>
    <s v="thioredoxin reductase (NADPH)"/>
    <s v="trxB"/>
    <m/>
    <s v="SJA_C2-02700"/>
    <n v="915"/>
    <n v="304"/>
    <m/>
  </r>
  <r>
    <x v="0"/>
    <x v="0"/>
    <x v="0"/>
    <s v="Primary Assembly"/>
    <s v="chromosome"/>
    <n v="1"/>
    <s v="AP010803.1"/>
    <n v="330344"/>
    <n v="331315"/>
    <s v="-"/>
    <m/>
    <x v="0"/>
    <m/>
    <m/>
    <s v="gpsA"/>
    <m/>
    <s v="SJA_C1-03140"/>
    <n v="972"/>
    <m/>
    <m/>
  </r>
  <r>
    <x v="1"/>
    <x v="1"/>
    <x v="0"/>
    <s v="Primary Assembly"/>
    <s v="chromosome"/>
    <n v="1"/>
    <s v="AP010803.1"/>
    <n v="330344"/>
    <n v="331315"/>
    <s v="-"/>
    <s v="BAI95148.1"/>
    <x v="0"/>
    <m/>
    <s v="glycerol-3-phosphate dehydrogenase (NAD(P)+)"/>
    <s v="gpsA"/>
    <m/>
    <s v="SJA_C1-03140"/>
    <n v="972"/>
    <n v="323"/>
    <m/>
  </r>
  <r>
    <x v="0"/>
    <x v="0"/>
    <x v="0"/>
    <s v="Primary Assembly"/>
    <s v="chromosome"/>
    <n v="2"/>
    <s v="AP010804.1"/>
    <n v="330492"/>
    <n v="330641"/>
    <s v="+"/>
    <m/>
    <x v="0"/>
    <m/>
    <m/>
    <m/>
    <m/>
    <s v="SJA_C2-02710"/>
    <n v="150"/>
    <m/>
    <m/>
  </r>
  <r>
    <x v="1"/>
    <x v="1"/>
    <x v="0"/>
    <s v="Primary Assembly"/>
    <s v="chromosome"/>
    <n v="2"/>
    <s v="AP010804.1"/>
    <n v="330492"/>
    <n v="330641"/>
    <s v="+"/>
    <s v="BAI98634.1"/>
    <x v="0"/>
    <m/>
    <s v="hypothetical protein"/>
    <m/>
    <m/>
    <s v="SJA_C2-02710"/>
    <n v="150"/>
    <n v="49"/>
    <m/>
  </r>
  <r>
    <x v="0"/>
    <x v="0"/>
    <x v="0"/>
    <s v="Primary Assembly"/>
    <s v="chromosome"/>
    <n v="2"/>
    <s v="AP010804.1"/>
    <n v="331074"/>
    <n v="331622"/>
    <s v="+"/>
    <m/>
    <x v="0"/>
    <m/>
    <m/>
    <m/>
    <m/>
    <s v="SJA_C2-02720"/>
    <n v="549"/>
    <m/>
    <m/>
  </r>
  <r>
    <x v="1"/>
    <x v="1"/>
    <x v="0"/>
    <s v="Primary Assembly"/>
    <s v="chromosome"/>
    <n v="2"/>
    <s v="AP010804.1"/>
    <n v="331074"/>
    <n v="331622"/>
    <s v="+"/>
    <s v="BAI98635.1"/>
    <x v="0"/>
    <m/>
    <s v="hypothetical protein"/>
    <m/>
    <m/>
    <s v="SJA_C2-02720"/>
    <n v="549"/>
    <n v="182"/>
    <m/>
  </r>
  <r>
    <x v="0"/>
    <x v="0"/>
    <x v="0"/>
    <s v="Primary Assembly"/>
    <s v="chromosome"/>
    <n v="1"/>
    <s v="AP010803.1"/>
    <n v="331312"/>
    <n v="332346"/>
    <s v="-"/>
    <m/>
    <x v="0"/>
    <m/>
    <m/>
    <s v="gcp"/>
    <m/>
    <s v="SJA_C1-03150"/>
    <n v="1035"/>
    <m/>
    <m/>
  </r>
  <r>
    <x v="1"/>
    <x v="1"/>
    <x v="0"/>
    <s v="Primary Assembly"/>
    <s v="chromosome"/>
    <n v="1"/>
    <s v="AP010803.1"/>
    <n v="331312"/>
    <n v="332346"/>
    <s v="-"/>
    <s v="BAI95149.1"/>
    <x v="0"/>
    <m/>
    <s v="O-sialoglycoprotein endopeptidase"/>
    <s v="gcp"/>
    <m/>
    <s v="SJA_C1-03150"/>
    <n v="1035"/>
    <n v="344"/>
    <m/>
  </r>
  <r>
    <x v="0"/>
    <x v="0"/>
    <x v="0"/>
    <s v="Primary Assembly"/>
    <s v="chromosome"/>
    <n v="2"/>
    <s v="AP010804.1"/>
    <n v="331844"/>
    <n v="332845"/>
    <s v="+"/>
    <m/>
    <x v="0"/>
    <m/>
    <m/>
    <m/>
    <m/>
    <s v="SJA_C2-02730"/>
    <n v="1002"/>
    <m/>
    <m/>
  </r>
  <r>
    <x v="1"/>
    <x v="1"/>
    <x v="0"/>
    <s v="Primary Assembly"/>
    <s v="chromosome"/>
    <n v="2"/>
    <s v="AP010804.1"/>
    <n v="331844"/>
    <n v="332845"/>
    <s v="+"/>
    <s v="BAI98636.1"/>
    <x v="0"/>
    <m/>
    <s v="putative transposase"/>
    <m/>
    <m/>
    <s v="SJA_C2-02730"/>
    <n v="1002"/>
    <n v="333"/>
    <m/>
  </r>
  <r>
    <x v="0"/>
    <x v="0"/>
    <x v="0"/>
    <s v="Primary Assembly"/>
    <s v="chromosome"/>
    <n v="1"/>
    <s v="AP010803.1"/>
    <n v="332392"/>
    <n v="333318"/>
    <s v="+"/>
    <m/>
    <x v="0"/>
    <m/>
    <m/>
    <s v="hemC"/>
    <m/>
    <s v="SJA_C1-03160"/>
    <n v="927"/>
    <m/>
    <m/>
  </r>
  <r>
    <x v="1"/>
    <x v="1"/>
    <x v="0"/>
    <s v="Primary Assembly"/>
    <s v="chromosome"/>
    <n v="1"/>
    <s v="AP010803.1"/>
    <n v="332392"/>
    <n v="333318"/>
    <s v="+"/>
    <s v="BAI95150.1"/>
    <x v="0"/>
    <m/>
    <s v="hydroxymethylbilane synthase"/>
    <s v="hemC"/>
    <m/>
    <s v="SJA_C1-03160"/>
    <n v="927"/>
    <n v="308"/>
    <m/>
  </r>
  <r>
    <x v="0"/>
    <x v="0"/>
    <x v="0"/>
    <s v="Primary Assembly"/>
    <s v="chromosome"/>
    <n v="2"/>
    <s v="AP010804.1"/>
    <n v="333268"/>
    <n v="333795"/>
    <s v="+"/>
    <m/>
    <x v="0"/>
    <m/>
    <m/>
    <m/>
    <m/>
    <s v="SJA_C2-02740"/>
    <n v="528"/>
    <m/>
    <m/>
  </r>
  <r>
    <x v="1"/>
    <x v="1"/>
    <x v="0"/>
    <s v="Primary Assembly"/>
    <s v="chromosome"/>
    <n v="2"/>
    <s v="AP010804.1"/>
    <n v="333268"/>
    <n v="333795"/>
    <s v="+"/>
    <s v="BAI98637.1"/>
    <x v="0"/>
    <m/>
    <s v="putative transposase"/>
    <m/>
    <m/>
    <s v="SJA_C2-02740"/>
    <n v="528"/>
    <n v="175"/>
    <m/>
  </r>
  <r>
    <x v="0"/>
    <x v="0"/>
    <x v="0"/>
    <s v="Primary Assembly"/>
    <s v="chromosome"/>
    <n v="1"/>
    <s v="AP010803.1"/>
    <n v="333315"/>
    <n v="333983"/>
    <s v="+"/>
    <m/>
    <x v="0"/>
    <m/>
    <m/>
    <s v="hemD"/>
    <m/>
    <s v="SJA_C1-03170"/>
    <n v="669"/>
    <m/>
    <m/>
  </r>
  <r>
    <x v="1"/>
    <x v="1"/>
    <x v="0"/>
    <s v="Primary Assembly"/>
    <s v="chromosome"/>
    <n v="1"/>
    <s v="AP010803.1"/>
    <n v="333315"/>
    <n v="333983"/>
    <s v="+"/>
    <s v="BAI95151.1"/>
    <x v="0"/>
    <m/>
    <s v="uroporphyrinogen-III synthase"/>
    <s v="hemD"/>
    <m/>
    <s v="SJA_C1-03170"/>
    <n v="669"/>
    <n v="222"/>
    <m/>
  </r>
  <r>
    <x v="0"/>
    <x v="0"/>
    <x v="0"/>
    <s v="Primary Assembly"/>
    <s v="chromosome"/>
    <n v="2"/>
    <s v="AP010804.1"/>
    <n v="333847"/>
    <n v="333993"/>
    <s v="-"/>
    <m/>
    <x v="0"/>
    <m/>
    <m/>
    <m/>
    <m/>
    <s v="SJA_C2-02750"/>
    <n v="147"/>
    <m/>
    <m/>
  </r>
  <r>
    <x v="1"/>
    <x v="1"/>
    <x v="0"/>
    <s v="Primary Assembly"/>
    <s v="chromosome"/>
    <n v="2"/>
    <s v="AP010804.1"/>
    <n v="333847"/>
    <n v="333993"/>
    <s v="-"/>
    <s v="BAI98638.1"/>
    <x v="0"/>
    <m/>
    <s v="hypothetical protein"/>
    <m/>
    <m/>
    <s v="SJA_C2-02750"/>
    <n v="147"/>
    <n v="48"/>
    <m/>
  </r>
  <r>
    <x v="0"/>
    <x v="0"/>
    <x v="0"/>
    <s v="Primary Assembly"/>
    <s v="chromosome"/>
    <n v="1"/>
    <s v="AP010803.1"/>
    <n v="333994"/>
    <n v="334878"/>
    <s v="+"/>
    <m/>
    <x v="0"/>
    <m/>
    <m/>
    <m/>
    <m/>
    <s v="SJA_C1-03180"/>
    <n v="885"/>
    <m/>
    <m/>
  </r>
  <r>
    <x v="1"/>
    <x v="1"/>
    <x v="0"/>
    <s v="Primary Assembly"/>
    <s v="chromosome"/>
    <n v="1"/>
    <s v="AP010803.1"/>
    <n v="333994"/>
    <n v="334878"/>
    <s v="+"/>
    <s v="BAI95152.1"/>
    <x v="0"/>
    <m/>
    <s v="hypothetical protein"/>
    <m/>
    <m/>
    <s v="SJA_C1-03180"/>
    <n v="885"/>
    <n v="294"/>
    <m/>
  </r>
  <r>
    <x v="0"/>
    <x v="0"/>
    <x v="0"/>
    <s v="Primary Assembly"/>
    <s v="chromosome"/>
    <n v="2"/>
    <s v="AP010804.1"/>
    <n v="334012"/>
    <n v="334302"/>
    <s v="-"/>
    <m/>
    <x v="0"/>
    <m/>
    <m/>
    <m/>
    <m/>
    <s v="SJA_C2-02760"/>
    <n v="291"/>
    <m/>
    <m/>
  </r>
  <r>
    <x v="1"/>
    <x v="1"/>
    <x v="0"/>
    <s v="Primary Assembly"/>
    <s v="chromosome"/>
    <n v="2"/>
    <s v="AP010804.1"/>
    <n v="334012"/>
    <n v="334302"/>
    <s v="-"/>
    <s v="BAI98639.1"/>
    <x v="0"/>
    <m/>
    <s v="hypothetical protein"/>
    <m/>
    <m/>
    <s v="SJA_C2-02760"/>
    <n v="291"/>
    <n v="96"/>
    <m/>
  </r>
  <r>
    <x v="0"/>
    <x v="0"/>
    <x v="0"/>
    <s v="Primary Assembly"/>
    <s v="chromosome"/>
    <n v="2"/>
    <s v="AP010804.1"/>
    <n v="334489"/>
    <n v="334812"/>
    <s v="+"/>
    <m/>
    <x v="0"/>
    <m/>
    <m/>
    <m/>
    <m/>
    <s v="SJA_C2-02770"/>
    <n v="324"/>
    <m/>
    <m/>
  </r>
  <r>
    <x v="1"/>
    <x v="1"/>
    <x v="0"/>
    <s v="Primary Assembly"/>
    <s v="chromosome"/>
    <n v="2"/>
    <s v="AP010804.1"/>
    <n v="334489"/>
    <n v="334812"/>
    <s v="+"/>
    <s v="BAI98640.1"/>
    <x v="0"/>
    <m/>
    <s v="hypothetical protein"/>
    <m/>
    <m/>
    <s v="SJA_C2-02770"/>
    <n v="324"/>
    <n v="107"/>
    <m/>
  </r>
  <r>
    <x v="0"/>
    <x v="0"/>
    <x v="0"/>
    <s v="Primary Assembly"/>
    <s v="chromosome"/>
    <n v="2"/>
    <s v="AP010804.1"/>
    <n v="334948"/>
    <n v="335814"/>
    <s v="-"/>
    <m/>
    <x v="0"/>
    <m/>
    <m/>
    <m/>
    <m/>
    <s v="SJA_C2-02780"/>
    <n v="867"/>
    <m/>
    <m/>
  </r>
  <r>
    <x v="1"/>
    <x v="1"/>
    <x v="0"/>
    <s v="Primary Assembly"/>
    <s v="chromosome"/>
    <n v="2"/>
    <s v="AP010804.1"/>
    <n v="334948"/>
    <n v="335814"/>
    <s v="-"/>
    <s v="BAI98641.1"/>
    <x v="0"/>
    <m/>
    <s v="OmpA-family protein"/>
    <m/>
    <m/>
    <s v="SJA_C2-02780"/>
    <n v="867"/>
    <n v="288"/>
    <m/>
  </r>
  <r>
    <x v="0"/>
    <x v="0"/>
    <x v="0"/>
    <s v="Primary Assembly"/>
    <s v="chromosome"/>
    <n v="1"/>
    <s v="AP010803.1"/>
    <n v="335002"/>
    <n v="335751"/>
    <s v="+"/>
    <m/>
    <x v="0"/>
    <m/>
    <m/>
    <m/>
    <m/>
    <s v="SJA_C1-03190"/>
    <n v="750"/>
    <m/>
    <m/>
  </r>
  <r>
    <x v="1"/>
    <x v="1"/>
    <x v="0"/>
    <s v="Primary Assembly"/>
    <s v="chromosome"/>
    <n v="1"/>
    <s v="AP010803.1"/>
    <n v="335002"/>
    <n v="335751"/>
    <s v="+"/>
    <s v="BAI95153.1"/>
    <x v="0"/>
    <m/>
    <s v="hypothetical protein"/>
    <m/>
    <m/>
    <s v="SJA_C1-03190"/>
    <n v="750"/>
    <n v="249"/>
    <m/>
  </r>
  <r>
    <x v="0"/>
    <x v="0"/>
    <x v="0"/>
    <s v="Primary Assembly"/>
    <s v="chromosome"/>
    <n v="2"/>
    <s v="AP010804.1"/>
    <n v="335814"/>
    <n v="336095"/>
    <s v="-"/>
    <m/>
    <x v="0"/>
    <m/>
    <m/>
    <m/>
    <m/>
    <s v="SJA_C2-02790"/>
    <n v="282"/>
    <m/>
    <m/>
  </r>
  <r>
    <x v="1"/>
    <x v="1"/>
    <x v="0"/>
    <s v="Primary Assembly"/>
    <s v="chromosome"/>
    <n v="2"/>
    <s v="AP010804.1"/>
    <n v="335814"/>
    <n v="336095"/>
    <s v="-"/>
    <s v="BAI98642.1"/>
    <x v="0"/>
    <m/>
    <s v="hypothetical protein"/>
    <m/>
    <m/>
    <s v="SJA_C2-02790"/>
    <n v="282"/>
    <n v="93"/>
    <m/>
  </r>
  <r>
    <x v="0"/>
    <x v="0"/>
    <x v="0"/>
    <s v="Primary Assembly"/>
    <s v="chromosome"/>
    <n v="1"/>
    <s v="AP010803.1"/>
    <n v="335907"/>
    <n v="337238"/>
    <s v="-"/>
    <m/>
    <x v="0"/>
    <m/>
    <m/>
    <s v="gltX"/>
    <m/>
    <s v="SJA_C1-03200"/>
    <n v="1332"/>
    <m/>
    <m/>
  </r>
  <r>
    <x v="1"/>
    <x v="1"/>
    <x v="0"/>
    <s v="Primary Assembly"/>
    <s v="chromosome"/>
    <n v="1"/>
    <s v="AP010803.1"/>
    <n v="335907"/>
    <n v="337238"/>
    <s v="-"/>
    <s v="BAI95154.1"/>
    <x v="0"/>
    <m/>
    <s v="glutamyl-tRNA synthetase"/>
    <s v="gltX"/>
    <m/>
    <s v="SJA_C1-03200"/>
    <n v="1332"/>
    <n v="443"/>
    <m/>
  </r>
  <r>
    <x v="0"/>
    <x v="0"/>
    <x v="0"/>
    <s v="Primary Assembly"/>
    <s v="chromosome"/>
    <n v="2"/>
    <s v="AP010804.1"/>
    <n v="336377"/>
    <n v="337174"/>
    <s v="-"/>
    <m/>
    <x v="0"/>
    <m/>
    <m/>
    <m/>
    <m/>
    <s v="SJA_C2-02800"/>
    <n v="798"/>
    <m/>
    <m/>
  </r>
  <r>
    <x v="1"/>
    <x v="1"/>
    <x v="0"/>
    <s v="Primary Assembly"/>
    <s v="chromosome"/>
    <n v="2"/>
    <s v="AP010804.1"/>
    <n v="336377"/>
    <n v="337174"/>
    <s v="-"/>
    <s v="BAI98643.1"/>
    <x v="0"/>
    <m/>
    <s v="SDR-family protein"/>
    <m/>
    <m/>
    <s v="SJA_C2-02800"/>
    <n v="798"/>
    <n v="265"/>
    <m/>
  </r>
  <r>
    <x v="0"/>
    <x v="0"/>
    <x v="0"/>
    <s v="Primary Assembly"/>
    <s v="chromosome"/>
    <n v="2"/>
    <s v="AP010804.1"/>
    <n v="337171"/>
    <n v="337947"/>
    <s v="-"/>
    <m/>
    <x v="0"/>
    <m/>
    <m/>
    <s v="cbr"/>
    <m/>
    <s v="SJA_C2-02810"/>
    <n v="777"/>
    <m/>
    <m/>
  </r>
  <r>
    <x v="1"/>
    <x v="1"/>
    <x v="0"/>
    <s v="Primary Assembly"/>
    <s v="chromosome"/>
    <n v="2"/>
    <s v="AP010804.1"/>
    <n v="337171"/>
    <n v="337947"/>
    <s v="-"/>
    <s v="BAI98644.1"/>
    <x v="0"/>
    <m/>
    <s v="carbonyl reductase (NADPH)"/>
    <s v="cbr"/>
    <m/>
    <s v="SJA_C2-02810"/>
    <n v="777"/>
    <n v="258"/>
    <m/>
  </r>
  <r>
    <x v="0"/>
    <x v="0"/>
    <x v="0"/>
    <s v="Primary Assembly"/>
    <s v="chromosome"/>
    <n v="1"/>
    <s v="AP010803.1"/>
    <n v="337365"/>
    <n v="339026"/>
    <s v="-"/>
    <m/>
    <x v="0"/>
    <m/>
    <m/>
    <s v="nadE"/>
    <m/>
    <s v="SJA_C1-03210"/>
    <n v="1662"/>
    <m/>
    <m/>
  </r>
  <r>
    <x v="1"/>
    <x v="1"/>
    <x v="0"/>
    <s v="Primary Assembly"/>
    <s v="chromosome"/>
    <n v="1"/>
    <s v="AP010803.1"/>
    <n v="337365"/>
    <n v="339026"/>
    <s v="-"/>
    <s v="BAI95155.1"/>
    <x v="0"/>
    <m/>
    <s v="NAD+ synthase (glutamine-hydrolyzing)"/>
    <s v="nadE"/>
    <m/>
    <s v="SJA_C1-03210"/>
    <n v="1662"/>
    <n v="553"/>
    <m/>
  </r>
  <r>
    <x v="0"/>
    <x v="0"/>
    <x v="0"/>
    <s v="Primary Assembly"/>
    <s v="chromosome"/>
    <n v="2"/>
    <s v="AP010804.1"/>
    <n v="337977"/>
    <n v="339014"/>
    <s v="-"/>
    <m/>
    <x v="0"/>
    <m/>
    <m/>
    <m/>
    <m/>
    <s v="SJA_C2-02820"/>
    <n v="1038"/>
    <m/>
    <m/>
  </r>
  <r>
    <x v="1"/>
    <x v="1"/>
    <x v="0"/>
    <s v="Primary Assembly"/>
    <s v="chromosome"/>
    <n v="2"/>
    <s v="AP010804.1"/>
    <n v="337977"/>
    <n v="339014"/>
    <s v="-"/>
    <s v="BAI98645.1"/>
    <x v="0"/>
    <m/>
    <s v="putative aminoglycoside phosphotransferase"/>
    <m/>
    <m/>
    <s v="SJA_C2-02820"/>
    <n v="1038"/>
    <n v="345"/>
    <m/>
  </r>
  <r>
    <x v="0"/>
    <x v="0"/>
    <x v="0"/>
    <s v="Primary Assembly"/>
    <s v="chromosome"/>
    <n v="2"/>
    <s v="AP010804.1"/>
    <n v="339011"/>
    <n v="340255"/>
    <s v="-"/>
    <m/>
    <x v="0"/>
    <m/>
    <m/>
    <s v="acd"/>
    <m/>
    <s v="SJA_C2-02830"/>
    <n v="1245"/>
    <m/>
    <m/>
  </r>
  <r>
    <x v="1"/>
    <x v="1"/>
    <x v="0"/>
    <s v="Primary Assembly"/>
    <s v="chromosome"/>
    <n v="2"/>
    <s v="AP010804.1"/>
    <n v="339011"/>
    <n v="340255"/>
    <s v="-"/>
    <s v="BAI98646.1"/>
    <x v="0"/>
    <m/>
    <s v="acyl-CoA dehydrogenase"/>
    <s v="acd"/>
    <m/>
    <s v="SJA_C2-02830"/>
    <n v="1245"/>
    <n v="414"/>
    <m/>
  </r>
  <r>
    <x v="0"/>
    <x v="0"/>
    <x v="0"/>
    <s v="Primary Assembly"/>
    <s v="chromosome"/>
    <n v="1"/>
    <s v="AP010803.1"/>
    <n v="339158"/>
    <n v="340093"/>
    <s v="+"/>
    <m/>
    <x v="0"/>
    <m/>
    <m/>
    <s v="prsA"/>
    <m/>
    <s v="SJA_C1-03220"/>
    <n v="936"/>
    <m/>
    <m/>
  </r>
  <r>
    <x v="1"/>
    <x v="1"/>
    <x v="0"/>
    <s v="Primary Assembly"/>
    <s v="chromosome"/>
    <n v="1"/>
    <s v="AP010803.1"/>
    <n v="339158"/>
    <n v="340093"/>
    <s v="+"/>
    <s v="BAI95156.1"/>
    <x v="0"/>
    <m/>
    <s v="ribose-phosphate pyrophosphokinase"/>
    <s v="prsA"/>
    <m/>
    <s v="SJA_C1-03220"/>
    <n v="936"/>
    <n v="311"/>
    <m/>
  </r>
  <r>
    <x v="0"/>
    <x v="0"/>
    <x v="0"/>
    <s v="Primary Assembly"/>
    <s v="chromosome"/>
    <n v="1"/>
    <s v="AP010803.1"/>
    <n v="340186"/>
    <n v="340422"/>
    <s v="-"/>
    <m/>
    <x v="0"/>
    <m/>
    <m/>
    <m/>
    <m/>
    <s v="SJA_C1-03230"/>
    <n v="237"/>
    <m/>
    <m/>
  </r>
  <r>
    <x v="1"/>
    <x v="1"/>
    <x v="0"/>
    <s v="Primary Assembly"/>
    <s v="chromosome"/>
    <n v="1"/>
    <s v="AP010803.1"/>
    <n v="340186"/>
    <n v="340422"/>
    <s v="-"/>
    <s v="BAI95157.1"/>
    <x v="0"/>
    <m/>
    <s v="hypothetical protein"/>
    <m/>
    <m/>
    <s v="SJA_C1-03230"/>
    <n v="237"/>
    <n v="78"/>
    <m/>
  </r>
  <r>
    <x v="0"/>
    <x v="0"/>
    <x v="0"/>
    <s v="Primary Assembly"/>
    <s v="chromosome"/>
    <n v="2"/>
    <s v="AP010804.1"/>
    <n v="340457"/>
    <n v="341707"/>
    <s v="+"/>
    <m/>
    <x v="0"/>
    <m/>
    <m/>
    <m/>
    <m/>
    <s v="SJA_C2-02840"/>
    <n v="1251"/>
    <m/>
    <m/>
  </r>
  <r>
    <x v="1"/>
    <x v="1"/>
    <x v="0"/>
    <s v="Primary Assembly"/>
    <s v="chromosome"/>
    <n v="2"/>
    <s v="AP010804.1"/>
    <n v="340457"/>
    <n v="341707"/>
    <s v="+"/>
    <s v="BAI98647.1"/>
    <x v="0"/>
    <m/>
    <s v="TetR-family transcriptional regulator"/>
    <m/>
    <m/>
    <s v="SJA_C2-02840"/>
    <n v="1251"/>
    <n v="416"/>
    <m/>
  </r>
  <r>
    <x v="0"/>
    <x v="0"/>
    <x v="0"/>
    <s v="Primary Assembly"/>
    <s v="chromosome"/>
    <n v="1"/>
    <s v="AP010803.1"/>
    <n v="340478"/>
    <n v="340909"/>
    <s v="-"/>
    <m/>
    <x v="0"/>
    <m/>
    <m/>
    <m/>
    <m/>
    <s v="SJA_C1-03240"/>
    <n v="432"/>
    <m/>
    <m/>
  </r>
  <r>
    <x v="1"/>
    <x v="1"/>
    <x v="0"/>
    <s v="Primary Assembly"/>
    <s v="chromosome"/>
    <n v="1"/>
    <s v="AP010803.1"/>
    <n v="340478"/>
    <n v="340909"/>
    <s v="-"/>
    <s v="BAI95158.1"/>
    <x v="0"/>
    <m/>
    <s v="glyoxalase-family protein"/>
    <m/>
    <m/>
    <s v="SJA_C1-03240"/>
    <n v="432"/>
    <n v="143"/>
    <m/>
  </r>
  <r>
    <x v="0"/>
    <x v="0"/>
    <x v="0"/>
    <s v="Primary Assembly"/>
    <s v="chromosome"/>
    <n v="1"/>
    <s v="AP010803.1"/>
    <n v="341035"/>
    <n v="341820"/>
    <s v="+"/>
    <m/>
    <x v="0"/>
    <m/>
    <m/>
    <m/>
    <m/>
    <s v="SJA_C1-03250"/>
    <n v="786"/>
    <m/>
    <m/>
  </r>
  <r>
    <x v="1"/>
    <x v="1"/>
    <x v="0"/>
    <s v="Primary Assembly"/>
    <s v="chromosome"/>
    <n v="1"/>
    <s v="AP010803.1"/>
    <n v="341035"/>
    <n v="341820"/>
    <s v="+"/>
    <s v="BAI95159.1"/>
    <x v="0"/>
    <m/>
    <s v="putative fructose-1,6-bisphosphatase"/>
    <m/>
    <m/>
    <s v="SJA_C1-03250"/>
    <n v="786"/>
    <n v="261"/>
    <m/>
  </r>
  <r>
    <x v="0"/>
    <x v="0"/>
    <x v="0"/>
    <s v="Primary Assembly"/>
    <s v="chromosome"/>
    <n v="2"/>
    <s v="AP010804.1"/>
    <n v="341730"/>
    <n v="342332"/>
    <s v="-"/>
    <m/>
    <x v="0"/>
    <m/>
    <m/>
    <m/>
    <m/>
    <s v="SJA_C2-02850"/>
    <n v="603"/>
    <m/>
    <m/>
  </r>
  <r>
    <x v="1"/>
    <x v="1"/>
    <x v="0"/>
    <s v="Primary Assembly"/>
    <s v="chromosome"/>
    <n v="2"/>
    <s v="AP010804.1"/>
    <n v="341730"/>
    <n v="342332"/>
    <s v="-"/>
    <s v="BAI98648.1"/>
    <x v="0"/>
    <m/>
    <s v="putative acetyltransferase"/>
    <m/>
    <m/>
    <s v="SJA_C2-02850"/>
    <n v="603"/>
    <n v="200"/>
    <m/>
  </r>
  <r>
    <x v="0"/>
    <x v="0"/>
    <x v="0"/>
    <s v="Primary Assembly"/>
    <s v="chromosome"/>
    <n v="1"/>
    <s v="AP010803.1"/>
    <n v="342025"/>
    <n v="343803"/>
    <s v="+"/>
    <m/>
    <x v="0"/>
    <m/>
    <m/>
    <s v="fadD"/>
    <m/>
    <s v="SJA_C1-03260"/>
    <n v="1779"/>
    <m/>
    <m/>
  </r>
  <r>
    <x v="1"/>
    <x v="1"/>
    <x v="0"/>
    <s v="Primary Assembly"/>
    <s v="chromosome"/>
    <n v="1"/>
    <s v="AP010803.1"/>
    <n v="342025"/>
    <n v="343803"/>
    <s v="+"/>
    <s v="BAI95160.1"/>
    <x v="0"/>
    <m/>
    <s v="long-chain fatty-acid-CoA ligase"/>
    <s v="fadD"/>
    <m/>
    <s v="SJA_C1-03260"/>
    <n v="1779"/>
    <n v="592"/>
    <m/>
  </r>
  <r>
    <x v="0"/>
    <x v="0"/>
    <x v="0"/>
    <s v="Primary Assembly"/>
    <s v="chromosome"/>
    <n v="2"/>
    <s v="AP010804.1"/>
    <n v="342329"/>
    <n v="342457"/>
    <s v="-"/>
    <m/>
    <x v="0"/>
    <m/>
    <m/>
    <m/>
    <m/>
    <s v="SJA_C2-02860"/>
    <n v="129"/>
    <m/>
    <m/>
  </r>
  <r>
    <x v="1"/>
    <x v="1"/>
    <x v="0"/>
    <s v="Primary Assembly"/>
    <s v="chromosome"/>
    <n v="2"/>
    <s v="AP010804.1"/>
    <n v="342329"/>
    <n v="342457"/>
    <s v="-"/>
    <s v="BAI98649.1"/>
    <x v="0"/>
    <m/>
    <s v="hypothetical protein"/>
    <m/>
    <m/>
    <s v="SJA_C2-02860"/>
    <n v="129"/>
    <n v="42"/>
    <m/>
  </r>
  <r>
    <x v="0"/>
    <x v="0"/>
    <x v="0"/>
    <s v="Primary Assembly"/>
    <s v="chromosome"/>
    <n v="2"/>
    <s v="AP010804.1"/>
    <n v="342461"/>
    <n v="343318"/>
    <s v="-"/>
    <m/>
    <x v="0"/>
    <m/>
    <m/>
    <m/>
    <m/>
    <s v="SJA_C2-02870"/>
    <n v="858"/>
    <m/>
    <m/>
  </r>
  <r>
    <x v="1"/>
    <x v="1"/>
    <x v="0"/>
    <s v="Primary Assembly"/>
    <s v="chromosome"/>
    <n v="2"/>
    <s v="AP010804.1"/>
    <n v="342461"/>
    <n v="343318"/>
    <s v="-"/>
    <s v="BAI98650.1"/>
    <x v="0"/>
    <m/>
    <s v="putative esterase"/>
    <m/>
    <m/>
    <s v="SJA_C2-02870"/>
    <n v="858"/>
    <n v="285"/>
    <m/>
  </r>
  <r>
    <x v="0"/>
    <x v="0"/>
    <x v="0"/>
    <s v="Primary Assembly"/>
    <s v="chromosome"/>
    <n v="2"/>
    <s v="AP010804.1"/>
    <n v="343387"/>
    <n v="344499"/>
    <s v="-"/>
    <m/>
    <x v="0"/>
    <m/>
    <m/>
    <s v="adh"/>
    <m/>
    <s v="SJA_C2-02880"/>
    <n v="1113"/>
    <m/>
    <m/>
  </r>
  <r>
    <x v="1"/>
    <x v="1"/>
    <x v="0"/>
    <s v="Primary Assembly"/>
    <s v="chromosome"/>
    <n v="2"/>
    <s v="AP010804.1"/>
    <n v="343387"/>
    <n v="344499"/>
    <s v="-"/>
    <s v="BAI98651.1"/>
    <x v="0"/>
    <m/>
    <s v="Zn-dependent alcohol dehydrogenase"/>
    <s v="adh"/>
    <m/>
    <s v="SJA_C2-02880"/>
    <n v="1113"/>
    <n v="370"/>
    <m/>
  </r>
  <r>
    <x v="0"/>
    <x v="0"/>
    <x v="0"/>
    <s v="Primary Assembly"/>
    <s v="chromosome"/>
    <n v="1"/>
    <s v="AP010803.1"/>
    <n v="343860"/>
    <n v="344276"/>
    <s v="-"/>
    <m/>
    <x v="0"/>
    <m/>
    <m/>
    <m/>
    <m/>
    <s v="SJA_C1-03270"/>
    <n v="417"/>
    <m/>
    <m/>
  </r>
  <r>
    <x v="1"/>
    <x v="1"/>
    <x v="0"/>
    <s v="Primary Assembly"/>
    <s v="chromosome"/>
    <n v="1"/>
    <s v="AP010803.1"/>
    <n v="343860"/>
    <n v="344276"/>
    <s v="-"/>
    <s v="BAI95161.1"/>
    <x v="0"/>
    <m/>
    <s v="hypothetical protein"/>
    <m/>
    <m/>
    <s v="SJA_C1-03270"/>
    <n v="417"/>
    <n v="138"/>
    <m/>
  </r>
  <r>
    <x v="0"/>
    <x v="0"/>
    <x v="0"/>
    <s v="Primary Assembly"/>
    <s v="chromosome"/>
    <n v="1"/>
    <s v="AP010803.1"/>
    <n v="344331"/>
    <n v="345053"/>
    <s v="-"/>
    <m/>
    <x v="0"/>
    <m/>
    <m/>
    <s v="gloB"/>
    <m/>
    <s v="SJA_C1-03280"/>
    <n v="723"/>
    <m/>
    <m/>
  </r>
  <r>
    <x v="1"/>
    <x v="1"/>
    <x v="0"/>
    <s v="Primary Assembly"/>
    <s v="chromosome"/>
    <n v="1"/>
    <s v="AP010803.1"/>
    <n v="344331"/>
    <n v="345053"/>
    <s v="-"/>
    <s v="BAI95162.1"/>
    <x v="0"/>
    <m/>
    <s v="hydroxyacylglutathione hydrolase"/>
    <s v="gloB"/>
    <m/>
    <s v="SJA_C1-03280"/>
    <n v="723"/>
    <n v="240"/>
    <m/>
  </r>
  <r>
    <x v="0"/>
    <x v="0"/>
    <x v="0"/>
    <s v="Primary Assembly"/>
    <s v="chromosome"/>
    <n v="2"/>
    <s v="AP010804.1"/>
    <n v="344641"/>
    <n v="345576"/>
    <s v="+"/>
    <m/>
    <x v="0"/>
    <m/>
    <m/>
    <m/>
    <m/>
    <s v="SJA_C2-02890"/>
    <n v="936"/>
    <m/>
    <m/>
  </r>
  <r>
    <x v="1"/>
    <x v="1"/>
    <x v="0"/>
    <s v="Primary Assembly"/>
    <s v="chromosome"/>
    <n v="2"/>
    <s v="AP010804.1"/>
    <n v="344641"/>
    <n v="345576"/>
    <s v="+"/>
    <s v="BAI98652.1"/>
    <x v="0"/>
    <m/>
    <s v="LysR-family transcriptional regulator"/>
    <m/>
    <m/>
    <s v="SJA_C2-02890"/>
    <n v="936"/>
    <n v="311"/>
    <m/>
  </r>
  <r>
    <x v="0"/>
    <x v="0"/>
    <x v="0"/>
    <s v="Primary Assembly"/>
    <s v="chromosome"/>
    <n v="1"/>
    <s v="AP010803.1"/>
    <n v="345058"/>
    <n v="345522"/>
    <s v="-"/>
    <m/>
    <x v="0"/>
    <m/>
    <m/>
    <s v="gloA"/>
    <m/>
    <s v="SJA_C1-03290"/>
    <n v="465"/>
    <m/>
    <m/>
  </r>
  <r>
    <x v="1"/>
    <x v="1"/>
    <x v="0"/>
    <s v="Primary Assembly"/>
    <s v="chromosome"/>
    <n v="1"/>
    <s v="AP010803.1"/>
    <n v="345058"/>
    <n v="345522"/>
    <s v="-"/>
    <s v="BAI95163.1"/>
    <x v="0"/>
    <m/>
    <s v="lactoylglutathione lyase"/>
    <s v="gloA"/>
    <m/>
    <s v="SJA_C1-03290"/>
    <n v="465"/>
    <n v="154"/>
    <m/>
  </r>
  <r>
    <x v="0"/>
    <x v="0"/>
    <x v="0"/>
    <s v="Primary Assembly"/>
    <s v="chromosome"/>
    <n v="2"/>
    <s v="AP010804.1"/>
    <n v="345591"/>
    <n v="346436"/>
    <s v="-"/>
    <m/>
    <x v="0"/>
    <m/>
    <m/>
    <m/>
    <m/>
    <s v="SJA_C2-02900"/>
    <n v="846"/>
    <m/>
    <m/>
  </r>
  <r>
    <x v="1"/>
    <x v="1"/>
    <x v="0"/>
    <s v="Primary Assembly"/>
    <s v="chromosome"/>
    <n v="2"/>
    <s v="AP010804.1"/>
    <n v="345591"/>
    <n v="346436"/>
    <s v="-"/>
    <s v="BAI98653.1"/>
    <x v="0"/>
    <m/>
    <s v="putative metallophosphoesterase"/>
    <m/>
    <m/>
    <s v="SJA_C2-02900"/>
    <n v="846"/>
    <n v="281"/>
    <m/>
  </r>
  <r>
    <x v="0"/>
    <x v="0"/>
    <x v="0"/>
    <s v="Primary Assembly"/>
    <s v="chromosome"/>
    <n v="1"/>
    <s v="AP010803.1"/>
    <n v="345596"/>
    <n v="346300"/>
    <s v="+"/>
    <m/>
    <x v="0"/>
    <m/>
    <m/>
    <m/>
    <m/>
    <s v="SJA_C1-03300"/>
    <n v="705"/>
    <m/>
    <m/>
  </r>
  <r>
    <x v="1"/>
    <x v="1"/>
    <x v="0"/>
    <s v="Primary Assembly"/>
    <s v="chromosome"/>
    <n v="1"/>
    <s v="AP010803.1"/>
    <n v="345596"/>
    <n v="346300"/>
    <s v="+"/>
    <s v="BAI95164.1"/>
    <x v="0"/>
    <m/>
    <s v="conserved hypothetical protein"/>
    <m/>
    <m/>
    <s v="SJA_C1-03300"/>
    <n v="705"/>
    <n v="234"/>
    <m/>
  </r>
  <r>
    <x v="0"/>
    <x v="0"/>
    <x v="0"/>
    <s v="Primary Assembly"/>
    <s v="chromosome"/>
    <n v="1"/>
    <s v="AP010803.1"/>
    <n v="346304"/>
    <n v="346513"/>
    <s v="-"/>
    <m/>
    <x v="0"/>
    <m/>
    <m/>
    <m/>
    <m/>
    <s v="SJA_C1-03310"/>
    <n v="210"/>
    <m/>
    <m/>
  </r>
  <r>
    <x v="1"/>
    <x v="1"/>
    <x v="0"/>
    <s v="Primary Assembly"/>
    <s v="chromosome"/>
    <n v="1"/>
    <s v="AP010803.1"/>
    <n v="346304"/>
    <n v="346513"/>
    <s v="-"/>
    <s v="BAI95165.1"/>
    <x v="0"/>
    <m/>
    <s v="phage-related protein"/>
    <m/>
    <m/>
    <s v="SJA_C1-03310"/>
    <n v="210"/>
    <n v="69"/>
    <m/>
  </r>
  <r>
    <x v="0"/>
    <x v="0"/>
    <x v="0"/>
    <s v="Primary Assembly"/>
    <s v="chromosome"/>
    <n v="2"/>
    <s v="AP010804.1"/>
    <n v="346482"/>
    <n v="348308"/>
    <s v="-"/>
    <m/>
    <x v="0"/>
    <m/>
    <m/>
    <m/>
    <m/>
    <s v="SJA_C2-02910"/>
    <n v="1827"/>
    <m/>
    <m/>
  </r>
  <r>
    <x v="1"/>
    <x v="1"/>
    <x v="0"/>
    <s v="Primary Assembly"/>
    <s v="chromosome"/>
    <n v="2"/>
    <s v="AP010804.1"/>
    <n v="346482"/>
    <n v="348308"/>
    <s v="-"/>
    <s v="BAI98654.1"/>
    <x v="0"/>
    <m/>
    <s v="hypothetical protein"/>
    <m/>
    <m/>
    <s v="SJA_C2-02910"/>
    <n v="1827"/>
    <n v="608"/>
    <m/>
  </r>
  <r>
    <x v="0"/>
    <x v="0"/>
    <x v="0"/>
    <s v="Primary Assembly"/>
    <s v="chromosome"/>
    <n v="1"/>
    <s v="AP010803.1"/>
    <n v="346591"/>
    <n v="347445"/>
    <s v="-"/>
    <m/>
    <x v="0"/>
    <m/>
    <m/>
    <m/>
    <m/>
    <s v="SJA_C1-03320"/>
    <n v="855"/>
    <m/>
    <m/>
  </r>
  <r>
    <x v="1"/>
    <x v="1"/>
    <x v="0"/>
    <s v="Primary Assembly"/>
    <s v="chromosome"/>
    <n v="1"/>
    <s v="AP010803.1"/>
    <n v="346591"/>
    <n v="347445"/>
    <s v="-"/>
    <s v="BAI95166.1"/>
    <x v="0"/>
    <m/>
    <s v="TPR repeat protein"/>
    <m/>
    <m/>
    <s v="SJA_C1-03320"/>
    <n v="855"/>
    <n v="284"/>
    <m/>
  </r>
  <r>
    <x v="0"/>
    <x v="0"/>
    <x v="0"/>
    <s v="Primary Assembly"/>
    <s v="chromosome"/>
    <n v="1"/>
    <s v="AP010803.1"/>
    <n v="347445"/>
    <n v="348200"/>
    <s v="-"/>
    <m/>
    <x v="0"/>
    <m/>
    <m/>
    <m/>
    <m/>
    <s v="SJA_C1-03330"/>
    <n v="756"/>
    <m/>
    <m/>
  </r>
  <r>
    <x v="1"/>
    <x v="1"/>
    <x v="0"/>
    <s v="Primary Assembly"/>
    <s v="chromosome"/>
    <n v="1"/>
    <s v="AP010803.1"/>
    <n v="347445"/>
    <n v="348200"/>
    <s v="-"/>
    <s v="BAI95167.1"/>
    <x v="0"/>
    <m/>
    <s v="putative alpha/beta hydrolase"/>
    <m/>
    <m/>
    <s v="SJA_C1-03330"/>
    <n v="756"/>
    <n v="251"/>
    <m/>
  </r>
  <r>
    <x v="0"/>
    <x v="0"/>
    <x v="0"/>
    <s v="Primary Assembly"/>
    <s v="chromosome"/>
    <n v="2"/>
    <s v="AP010804.1"/>
    <n v="348316"/>
    <n v="349194"/>
    <s v="-"/>
    <m/>
    <x v="0"/>
    <m/>
    <m/>
    <m/>
    <m/>
    <s v="SJA_C2-02920"/>
    <n v="879"/>
    <m/>
    <m/>
  </r>
  <r>
    <x v="1"/>
    <x v="1"/>
    <x v="0"/>
    <s v="Primary Assembly"/>
    <s v="chromosome"/>
    <n v="2"/>
    <s v="AP010804.1"/>
    <n v="348316"/>
    <n v="349194"/>
    <s v="-"/>
    <s v="BAI98655.1"/>
    <x v="0"/>
    <m/>
    <s v="hypothetical protein"/>
    <m/>
    <m/>
    <s v="SJA_C2-02920"/>
    <n v="879"/>
    <n v="292"/>
    <m/>
  </r>
  <r>
    <x v="0"/>
    <x v="4"/>
    <x v="0"/>
    <s v="Primary Assembly"/>
    <s v="chromosome"/>
    <n v="1"/>
    <s v="AP010803.1"/>
    <n v="348342"/>
    <n v="348430"/>
    <s v="+"/>
    <m/>
    <x v="0"/>
    <m/>
    <m/>
    <m/>
    <m/>
    <s v="SJA_C1-t0080"/>
    <n v="89"/>
    <m/>
    <m/>
  </r>
  <r>
    <x v="3"/>
    <x v="3"/>
    <x v="0"/>
    <s v="Primary Assembly"/>
    <s v="chromosome"/>
    <n v="1"/>
    <s v="AP010803.1"/>
    <n v="348342"/>
    <n v="348430"/>
    <s v="+"/>
    <m/>
    <x v="0"/>
    <m/>
    <s v="tRNA-Leu"/>
    <m/>
    <m/>
    <s v="SJA_C1-t0080"/>
    <n v="89"/>
    <m/>
    <m/>
  </r>
  <r>
    <x v="0"/>
    <x v="0"/>
    <x v="0"/>
    <s v="Primary Assembly"/>
    <s v="chromosome"/>
    <n v="1"/>
    <s v="AP010803.1"/>
    <n v="348591"/>
    <n v="349787"/>
    <s v="+"/>
    <m/>
    <x v="0"/>
    <m/>
    <m/>
    <m/>
    <m/>
    <s v="SJA_C1-03340"/>
    <n v="1197"/>
    <m/>
    <m/>
  </r>
  <r>
    <x v="1"/>
    <x v="1"/>
    <x v="0"/>
    <s v="Primary Assembly"/>
    <s v="chromosome"/>
    <n v="1"/>
    <s v="AP010803.1"/>
    <n v="348591"/>
    <n v="349787"/>
    <s v="+"/>
    <s v="BAI95168.1"/>
    <x v="0"/>
    <m/>
    <s v="putative integrase"/>
    <m/>
    <m/>
    <s v="SJA_C1-03340"/>
    <n v="1197"/>
    <n v="398"/>
    <m/>
  </r>
  <r>
    <x v="0"/>
    <x v="0"/>
    <x v="0"/>
    <s v="Primary Assembly"/>
    <s v="chromosome"/>
    <n v="2"/>
    <s v="AP010804.1"/>
    <n v="349194"/>
    <n v="351707"/>
    <s v="-"/>
    <m/>
    <x v="0"/>
    <m/>
    <m/>
    <m/>
    <m/>
    <s v="SJA_C2-02930"/>
    <n v="2514"/>
    <m/>
    <m/>
  </r>
  <r>
    <x v="1"/>
    <x v="1"/>
    <x v="0"/>
    <s v="Primary Assembly"/>
    <s v="chromosome"/>
    <n v="2"/>
    <s v="AP010804.1"/>
    <n v="349194"/>
    <n v="351707"/>
    <s v="-"/>
    <s v="BAI98656.1"/>
    <x v="0"/>
    <m/>
    <s v="iron-sulfur protein"/>
    <m/>
    <m/>
    <s v="SJA_C2-02930"/>
    <n v="2514"/>
    <n v="837"/>
    <m/>
  </r>
  <r>
    <x v="0"/>
    <x v="0"/>
    <x v="0"/>
    <s v="Primary Assembly"/>
    <s v="chromosome"/>
    <n v="1"/>
    <s v="AP010803.1"/>
    <n v="349904"/>
    <n v="350104"/>
    <s v="+"/>
    <m/>
    <x v="0"/>
    <m/>
    <m/>
    <m/>
    <m/>
    <s v="SJA_C1-03350"/>
    <n v="201"/>
    <m/>
    <m/>
  </r>
  <r>
    <x v="1"/>
    <x v="1"/>
    <x v="0"/>
    <s v="Primary Assembly"/>
    <s v="chromosome"/>
    <n v="1"/>
    <s v="AP010803.1"/>
    <n v="349904"/>
    <n v="350104"/>
    <s v="+"/>
    <s v="BAI95169.1"/>
    <x v="0"/>
    <m/>
    <s v="hypothetical protein"/>
    <m/>
    <m/>
    <s v="SJA_C1-03350"/>
    <n v="201"/>
    <n v="66"/>
    <m/>
  </r>
  <r>
    <x v="0"/>
    <x v="0"/>
    <x v="0"/>
    <s v="Primary Assembly"/>
    <s v="chromosome"/>
    <n v="1"/>
    <s v="AP010803.1"/>
    <n v="350191"/>
    <n v="350439"/>
    <s v="+"/>
    <m/>
    <x v="0"/>
    <m/>
    <m/>
    <m/>
    <m/>
    <s v="SJA_C1-03360"/>
    <n v="249"/>
    <m/>
    <m/>
  </r>
  <r>
    <x v="1"/>
    <x v="1"/>
    <x v="0"/>
    <s v="Primary Assembly"/>
    <s v="chromosome"/>
    <n v="1"/>
    <s v="AP010803.1"/>
    <n v="350191"/>
    <n v="350439"/>
    <s v="+"/>
    <s v="BAI95170.1"/>
    <x v="0"/>
    <m/>
    <s v="hypothetical protein"/>
    <m/>
    <m/>
    <s v="SJA_C1-03360"/>
    <n v="249"/>
    <n v="82"/>
    <m/>
  </r>
  <r>
    <x v="0"/>
    <x v="0"/>
    <x v="0"/>
    <s v="Primary Assembly"/>
    <s v="chromosome"/>
    <n v="1"/>
    <s v="AP010803.1"/>
    <n v="350505"/>
    <n v="350654"/>
    <s v="-"/>
    <m/>
    <x v="0"/>
    <m/>
    <m/>
    <m/>
    <m/>
    <s v="SJA_C1-03370"/>
    <n v="150"/>
    <m/>
    <m/>
  </r>
  <r>
    <x v="1"/>
    <x v="1"/>
    <x v="0"/>
    <s v="Primary Assembly"/>
    <s v="chromosome"/>
    <n v="1"/>
    <s v="AP010803.1"/>
    <n v="350505"/>
    <n v="350654"/>
    <s v="-"/>
    <s v="BAI95171.1"/>
    <x v="0"/>
    <m/>
    <s v="hypothetical protein"/>
    <m/>
    <m/>
    <s v="SJA_C1-03370"/>
    <n v="150"/>
    <n v="49"/>
    <m/>
  </r>
  <r>
    <x v="0"/>
    <x v="0"/>
    <x v="0"/>
    <s v="Primary Assembly"/>
    <s v="chromosome"/>
    <n v="1"/>
    <s v="AP010803.1"/>
    <n v="350949"/>
    <n v="351224"/>
    <s v="+"/>
    <m/>
    <x v="0"/>
    <m/>
    <m/>
    <m/>
    <m/>
    <s v="SJA_C1-03380"/>
    <n v="276"/>
    <m/>
    <m/>
  </r>
  <r>
    <x v="1"/>
    <x v="1"/>
    <x v="0"/>
    <s v="Primary Assembly"/>
    <s v="chromosome"/>
    <n v="1"/>
    <s v="AP010803.1"/>
    <n v="350949"/>
    <n v="351224"/>
    <s v="+"/>
    <s v="BAI95172.1"/>
    <x v="0"/>
    <m/>
    <s v="hypothetical protein"/>
    <m/>
    <m/>
    <s v="SJA_C1-03380"/>
    <n v="276"/>
    <n v="91"/>
    <m/>
  </r>
  <r>
    <x v="0"/>
    <x v="0"/>
    <x v="0"/>
    <s v="Primary Assembly"/>
    <s v="chromosome"/>
    <n v="1"/>
    <s v="AP010803.1"/>
    <n v="351564"/>
    <n v="352109"/>
    <s v="+"/>
    <m/>
    <x v="0"/>
    <m/>
    <m/>
    <m/>
    <m/>
    <s v="SJA_C1-03390"/>
    <n v="546"/>
    <m/>
    <m/>
  </r>
  <r>
    <x v="1"/>
    <x v="1"/>
    <x v="0"/>
    <s v="Primary Assembly"/>
    <s v="chromosome"/>
    <n v="1"/>
    <s v="AP010803.1"/>
    <n v="351564"/>
    <n v="352109"/>
    <s v="+"/>
    <s v="BAI95173.1"/>
    <x v="0"/>
    <m/>
    <s v="hypothetical protein"/>
    <m/>
    <m/>
    <s v="SJA_C1-03390"/>
    <n v="546"/>
    <n v="181"/>
    <m/>
  </r>
  <r>
    <x v="0"/>
    <x v="0"/>
    <x v="0"/>
    <s v="Primary Assembly"/>
    <s v="chromosome"/>
    <n v="2"/>
    <s v="AP010804.1"/>
    <n v="351876"/>
    <n v="352781"/>
    <s v="+"/>
    <m/>
    <x v="0"/>
    <m/>
    <m/>
    <m/>
    <m/>
    <s v="SJA_C2-02940"/>
    <n v="906"/>
    <m/>
    <m/>
  </r>
  <r>
    <x v="1"/>
    <x v="1"/>
    <x v="0"/>
    <s v="Primary Assembly"/>
    <s v="chromosome"/>
    <n v="2"/>
    <s v="AP010804.1"/>
    <n v="351876"/>
    <n v="352781"/>
    <s v="+"/>
    <s v="BAI98657.1"/>
    <x v="0"/>
    <m/>
    <s v="TPR repeat protein"/>
    <m/>
    <m/>
    <s v="SJA_C2-02940"/>
    <n v="906"/>
    <n v="301"/>
    <m/>
  </r>
  <r>
    <x v="0"/>
    <x v="0"/>
    <x v="0"/>
    <s v="Primary Assembly"/>
    <s v="chromosome"/>
    <n v="1"/>
    <s v="AP010803.1"/>
    <n v="352115"/>
    <n v="352384"/>
    <s v="+"/>
    <m/>
    <x v="0"/>
    <m/>
    <m/>
    <m/>
    <m/>
    <s v="SJA_C1-03400"/>
    <n v="270"/>
    <m/>
    <m/>
  </r>
  <r>
    <x v="1"/>
    <x v="1"/>
    <x v="0"/>
    <s v="Primary Assembly"/>
    <s v="chromosome"/>
    <n v="1"/>
    <s v="AP010803.1"/>
    <n v="352115"/>
    <n v="352384"/>
    <s v="+"/>
    <s v="BAI95174.1"/>
    <x v="0"/>
    <m/>
    <s v="hypothetical protein"/>
    <m/>
    <m/>
    <s v="SJA_C1-03400"/>
    <n v="270"/>
    <n v="89"/>
    <m/>
  </r>
  <r>
    <x v="0"/>
    <x v="0"/>
    <x v="0"/>
    <s v="Primary Assembly"/>
    <s v="chromosome"/>
    <n v="1"/>
    <s v="AP010803.1"/>
    <n v="352414"/>
    <n v="352572"/>
    <s v="+"/>
    <m/>
    <x v="0"/>
    <m/>
    <m/>
    <m/>
    <m/>
    <s v="SJA_C1-03410"/>
    <n v="159"/>
    <m/>
    <m/>
  </r>
  <r>
    <x v="1"/>
    <x v="1"/>
    <x v="0"/>
    <s v="Primary Assembly"/>
    <s v="chromosome"/>
    <n v="1"/>
    <s v="AP010803.1"/>
    <n v="352414"/>
    <n v="352572"/>
    <s v="+"/>
    <s v="BAI95175.1"/>
    <x v="0"/>
    <m/>
    <s v="hypothetical protein"/>
    <m/>
    <m/>
    <s v="SJA_C1-03410"/>
    <n v="159"/>
    <n v="52"/>
    <m/>
  </r>
  <r>
    <x v="0"/>
    <x v="0"/>
    <x v="0"/>
    <s v="Primary Assembly"/>
    <s v="chromosome"/>
    <n v="2"/>
    <s v="AP010804.1"/>
    <n v="352791"/>
    <n v="356768"/>
    <s v="-"/>
    <m/>
    <x v="0"/>
    <m/>
    <m/>
    <m/>
    <m/>
    <s v="SJA_C2-02950"/>
    <n v="3978"/>
    <m/>
    <m/>
  </r>
  <r>
    <x v="1"/>
    <x v="1"/>
    <x v="0"/>
    <s v="Primary Assembly"/>
    <s v="chromosome"/>
    <n v="2"/>
    <s v="AP010804.1"/>
    <n v="352791"/>
    <n v="356768"/>
    <s v="-"/>
    <s v="BAI98658.1"/>
    <x v="0"/>
    <m/>
    <s v="LVIVD repeat protein precursor"/>
    <m/>
    <m/>
    <s v="SJA_C2-02950"/>
    <n v="3978"/>
    <n v="1325"/>
    <m/>
  </r>
  <r>
    <x v="0"/>
    <x v="0"/>
    <x v="0"/>
    <s v="Primary Assembly"/>
    <s v="chromosome"/>
    <n v="1"/>
    <s v="AP010803.1"/>
    <n v="352901"/>
    <n v="353089"/>
    <s v="-"/>
    <m/>
    <x v="0"/>
    <m/>
    <m/>
    <m/>
    <m/>
    <s v="SJA_C1-03420"/>
    <n v="189"/>
    <m/>
    <m/>
  </r>
  <r>
    <x v="1"/>
    <x v="1"/>
    <x v="0"/>
    <s v="Primary Assembly"/>
    <s v="chromosome"/>
    <n v="1"/>
    <s v="AP010803.1"/>
    <n v="352901"/>
    <n v="353089"/>
    <s v="-"/>
    <s v="BAI95176.1"/>
    <x v="0"/>
    <m/>
    <s v="hypothetical protein"/>
    <m/>
    <m/>
    <s v="SJA_C1-03420"/>
    <n v="189"/>
    <n v="62"/>
    <m/>
  </r>
  <r>
    <x v="0"/>
    <x v="0"/>
    <x v="0"/>
    <s v="Primary Assembly"/>
    <s v="chromosome"/>
    <n v="1"/>
    <s v="AP010803.1"/>
    <n v="353608"/>
    <n v="354192"/>
    <s v="-"/>
    <m/>
    <x v="0"/>
    <m/>
    <m/>
    <m/>
    <m/>
    <s v="SJA_C1-03430"/>
    <n v="585"/>
    <m/>
    <m/>
  </r>
  <r>
    <x v="1"/>
    <x v="1"/>
    <x v="0"/>
    <s v="Primary Assembly"/>
    <s v="chromosome"/>
    <n v="1"/>
    <s v="AP010803.1"/>
    <n v="353608"/>
    <n v="354192"/>
    <s v="-"/>
    <s v="BAI95177.1"/>
    <x v="0"/>
    <m/>
    <s v="hypothetical protein"/>
    <m/>
    <m/>
    <s v="SJA_C1-03430"/>
    <n v="585"/>
    <n v="194"/>
    <m/>
  </r>
  <r>
    <x v="0"/>
    <x v="0"/>
    <x v="0"/>
    <s v="Primary Assembly"/>
    <s v="chromosome"/>
    <n v="1"/>
    <s v="AP010803.1"/>
    <n v="354305"/>
    <n v="354457"/>
    <s v="-"/>
    <m/>
    <x v="0"/>
    <m/>
    <m/>
    <m/>
    <m/>
    <s v="SJA_C1-03440"/>
    <n v="153"/>
    <m/>
    <m/>
  </r>
  <r>
    <x v="1"/>
    <x v="1"/>
    <x v="0"/>
    <s v="Primary Assembly"/>
    <s v="chromosome"/>
    <n v="1"/>
    <s v="AP010803.1"/>
    <n v="354305"/>
    <n v="354457"/>
    <s v="-"/>
    <s v="BAI95178.1"/>
    <x v="0"/>
    <m/>
    <s v="hypothetical protein"/>
    <m/>
    <m/>
    <s v="SJA_C1-03440"/>
    <n v="153"/>
    <n v="50"/>
    <m/>
  </r>
  <r>
    <x v="0"/>
    <x v="0"/>
    <x v="0"/>
    <s v="Primary Assembly"/>
    <s v="chromosome"/>
    <n v="1"/>
    <s v="AP010803.1"/>
    <n v="354492"/>
    <n v="354614"/>
    <s v="+"/>
    <m/>
    <x v="0"/>
    <m/>
    <m/>
    <m/>
    <m/>
    <s v="SJA_C1-03450"/>
    <n v="123"/>
    <m/>
    <m/>
  </r>
  <r>
    <x v="1"/>
    <x v="1"/>
    <x v="0"/>
    <s v="Primary Assembly"/>
    <s v="chromosome"/>
    <n v="1"/>
    <s v="AP010803.1"/>
    <n v="354492"/>
    <n v="354614"/>
    <s v="+"/>
    <s v="BAI95179.1"/>
    <x v="0"/>
    <m/>
    <s v="hypothetical protein"/>
    <m/>
    <m/>
    <s v="SJA_C1-03450"/>
    <n v="123"/>
    <n v="40"/>
    <m/>
  </r>
  <r>
    <x v="0"/>
    <x v="0"/>
    <x v="0"/>
    <s v="Primary Assembly"/>
    <s v="chromosome"/>
    <n v="1"/>
    <s v="AP010803.1"/>
    <n v="354804"/>
    <n v="356846"/>
    <s v="+"/>
    <m/>
    <x v="0"/>
    <m/>
    <m/>
    <m/>
    <m/>
    <s v="SJA_C1-03460"/>
    <n v="2043"/>
    <m/>
    <m/>
  </r>
  <r>
    <x v="1"/>
    <x v="1"/>
    <x v="0"/>
    <s v="Primary Assembly"/>
    <s v="chromosome"/>
    <n v="1"/>
    <s v="AP010803.1"/>
    <n v="354804"/>
    <n v="356846"/>
    <s v="+"/>
    <s v="BAI95180.1"/>
    <x v="0"/>
    <m/>
    <s v="transglutaminase-like protein"/>
    <m/>
    <m/>
    <s v="SJA_C1-03460"/>
    <n v="2043"/>
    <n v="680"/>
    <m/>
  </r>
  <r>
    <x v="0"/>
    <x v="0"/>
    <x v="0"/>
    <s v="Primary Assembly"/>
    <s v="chromosome"/>
    <n v="1"/>
    <s v="AP010803.1"/>
    <n v="356878"/>
    <n v="357504"/>
    <s v="-"/>
    <m/>
    <x v="0"/>
    <m/>
    <m/>
    <s v="tonB"/>
    <m/>
    <s v="SJA_C1-03470"/>
    <n v="627"/>
    <m/>
    <m/>
  </r>
  <r>
    <x v="1"/>
    <x v="1"/>
    <x v="0"/>
    <s v="Primary Assembly"/>
    <s v="chromosome"/>
    <n v="1"/>
    <s v="AP010803.1"/>
    <n v="356878"/>
    <n v="357504"/>
    <s v="-"/>
    <s v="BAI95181.1"/>
    <x v="0"/>
    <m/>
    <s v="TonB-like protein"/>
    <s v="tonB"/>
    <m/>
    <s v="SJA_C1-03470"/>
    <n v="627"/>
    <n v="208"/>
    <m/>
  </r>
  <r>
    <x v="0"/>
    <x v="0"/>
    <x v="0"/>
    <s v="Primary Assembly"/>
    <s v="chromosome"/>
    <n v="2"/>
    <s v="AP010804.1"/>
    <n v="356882"/>
    <n v="358705"/>
    <s v="-"/>
    <m/>
    <x v="0"/>
    <m/>
    <m/>
    <m/>
    <m/>
    <s v="SJA_C2-02960"/>
    <n v="1824"/>
    <m/>
    <m/>
  </r>
  <r>
    <x v="1"/>
    <x v="1"/>
    <x v="0"/>
    <s v="Primary Assembly"/>
    <s v="chromosome"/>
    <n v="2"/>
    <s v="AP010804.1"/>
    <n v="356882"/>
    <n v="358705"/>
    <s v="-"/>
    <s v="BAI98659.1"/>
    <x v="0"/>
    <m/>
    <s v="hypothetical protein"/>
    <m/>
    <m/>
    <s v="SJA_C2-02960"/>
    <n v="1824"/>
    <n v="607"/>
    <m/>
  </r>
  <r>
    <x v="0"/>
    <x v="0"/>
    <x v="0"/>
    <s v="Primary Assembly"/>
    <s v="chromosome"/>
    <n v="1"/>
    <s v="AP010803.1"/>
    <n v="357644"/>
    <n v="357871"/>
    <s v="-"/>
    <m/>
    <x v="0"/>
    <m/>
    <m/>
    <m/>
    <m/>
    <s v="SJA_C1-03480"/>
    <n v="228"/>
    <m/>
    <m/>
  </r>
  <r>
    <x v="1"/>
    <x v="1"/>
    <x v="0"/>
    <s v="Primary Assembly"/>
    <s v="chromosome"/>
    <n v="1"/>
    <s v="AP010803.1"/>
    <n v="357644"/>
    <n v="357871"/>
    <s v="-"/>
    <s v="BAI95182.1"/>
    <x v="0"/>
    <m/>
    <s v="hypothetical protein"/>
    <m/>
    <m/>
    <s v="SJA_C1-03480"/>
    <n v="228"/>
    <n v="75"/>
    <m/>
  </r>
  <r>
    <x v="0"/>
    <x v="0"/>
    <x v="0"/>
    <s v="Primary Assembly"/>
    <s v="chromosome"/>
    <n v="1"/>
    <s v="AP010803.1"/>
    <n v="357868"/>
    <n v="358287"/>
    <s v="-"/>
    <m/>
    <x v="0"/>
    <m/>
    <m/>
    <m/>
    <m/>
    <s v="SJA_C1-03490"/>
    <n v="420"/>
    <m/>
    <m/>
  </r>
  <r>
    <x v="1"/>
    <x v="1"/>
    <x v="0"/>
    <s v="Primary Assembly"/>
    <s v="chromosome"/>
    <n v="1"/>
    <s v="AP010803.1"/>
    <n v="357868"/>
    <n v="358287"/>
    <s v="-"/>
    <s v="BAI95183.1"/>
    <x v="0"/>
    <m/>
    <s v="hypothetical protein"/>
    <m/>
    <m/>
    <s v="SJA_C1-03490"/>
    <n v="420"/>
    <n v="139"/>
    <m/>
  </r>
  <r>
    <x v="0"/>
    <x v="0"/>
    <x v="0"/>
    <s v="Primary Assembly"/>
    <s v="chromosome"/>
    <n v="1"/>
    <s v="AP010803.1"/>
    <n v="358437"/>
    <n v="360500"/>
    <s v="-"/>
    <m/>
    <x v="0"/>
    <m/>
    <m/>
    <s v="virD2"/>
    <m/>
    <s v="SJA_C1-03500"/>
    <n v="2064"/>
    <m/>
    <m/>
  </r>
  <r>
    <x v="1"/>
    <x v="1"/>
    <x v="0"/>
    <s v="Primary Assembly"/>
    <s v="chromosome"/>
    <n v="1"/>
    <s v="AP010803.1"/>
    <n v="358437"/>
    <n v="360500"/>
    <s v="-"/>
    <s v="BAI95184.1"/>
    <x v="0"/>
    <m/>
    <s v="type IV secretory pathway VirD2 component"/>
    <s v="virD2"/>
    <m/>
    <s v="SJA_C1-03500"/>
    <n v="2064"/>
    <n v="687"/>
    <m/>
  </r>
  <r>
    <x v="0"/>
    <x v="0"/>
    <x v="0"/>
    <s v="Primary Assembly"/>
    <s v="chromosome"/>
    <n v="2"/>
    <s v="AP010804.1"/>
    <n v="358709"/>
    <n v="360688"/>
    <s v="-"/>
    <m/>
    <x v="0"/>
    <m/>
    <m/>
    <m/>
    <m/>
    <s v="SJA_C2-02970"/>
    <n v="1980"/>
    <m/>
    <m/>
  </r>
  <r>
    <x v="1"/>
    <x v="1"/>
    <x v="0"/>
    <s v="Primary Assembly"/>
    <s v="chromosome"/>
    <n v="2"/>
    <s v="AP010804.1"/>
    <n v="358709"/>
    <n v="360688"/>
    <s v="-"/>
    <s v="BAI98660.1"/>
    <x v="0"/>
    <m/>
    <s v="hypothetical protein"/>
    <m/>
    <m/>
    <s v="SJA_C2-02970"/>
    <n v="1980"/>
    <n v="659"/>
    <m/>
  </r>
  <r>
    <x v="0"/>
    <x v="0"/>
    <x v="0"/>
    <s v="Primary Assembly"/>
    <s v="chromosome"/>
    <n v="2"/>
    <s v="AP010804.1"/>
    <n v="360685"/>
    <n v="362076"/>
    <s v="-"/>
    <m/>
    <x v="0"/>
    <m/>
    <m/>
    <m/>
    <m/>
    <s v="SJA_C2-02980"/>
    <n v="1392"/>
    <m/>
    <m/>
  </r>
  <r>
    <x v="1"/>
    <x v="1"/>
    <x v="0"/>
    <s v="Primary Assembly"/>
    <s v="chromosome"/>
    <n v="2"/>
    <s v="AP010804.1"/>
    <n v="360685"/>
    <n v="362076"/>
    <s v="-"/>
    <s v="BAI98661.1"/>
    <x v="0"/>
    <m/>
    <s v="hypothetical protein"/>
    <m/>
    <m/>
    <s v="SJA_C2-02980"/>
    <n v="1392"/>
    <n v="463"/>
    <m/>
  </r>
  <r>
    <x v="0"/>
    <x v="0"/>
    <x v="0"/>
    <s v="Primary Assembly"/>
    <s v="chromosome"/>
    <n v="1"/>
    <s v="AP010803.1"/>
    <n v="360777"/>
    <n v="361139"/>
    <s v="+"/>
    <m/>
    <x v="0"/>
    <m/>
    <m/>
    <m/>
    <m/>
    <s v="SJA_C1-03510"/>
    <n v="363"/>
    <m/>
    <m/>
  </r>
  <r>
    <x v="1"/>
    <x v="1"/>
    <x v="0"/>
    <s v="Primary Assembly"/>
    <s v="chromosome"/>
    <n v="1"/>
    <s v="AP010803.1"/>
    <n v="360777"/>
    <n v="361139"/>
    <s v="+"/>
    <s v="BAI95185.1"/>
    <x v="0"/>
    <m/>
    <s v="hypothetical protein"/>
    <m/>
    <m/>
    <s v="SJA_C1-03510"/>
    <n v="363"/>
    <n v="120"/>
    <m/>
  </r>
  <r>
    <x v="0"/>
    <x v="0"/>
    <x v="0"/>
    <s v="Primary Assembly"/>
    <s v="chromosome"/>
    <n v="1"/>
    <s v="AP010803.1"/>
    <n v="361150"/>
    <n v="362061"/>
    <s v="-"/>
    <m/>
    <x v="0"/>
    <m/>
    <m/>
    <m/>
    <m/>
    <s v="SJA_C1-03520"/>
    <n v="912"/>
    <m/>
    <m/>
  </r>
  <r>
    <x v="1"/>
    <x v="1"/>
    <x v="0"/>
    <s v="Primary Assembly"/>
    <s v="chromosome"/>
    <n v="1"/>
    <s v="AP010803.1"/>
    <n v="361150"/>
    <n v="362061"/>
    <s v="-"/>
    <s v="BAI95186.1"/>
    <x v="0"/>
    <m/>
    <s v="putative nucleotidyltransferase"/>
    <m/>
    <m/>
    <s v="SJA_C1-03520"/>
    <n v="912"/>
    <n v="303"/>
    <m/>
  </r>
  <r>
    <x v="0"/>
    <x v="0"/>
    <x v="0"/>
    <s v="Primary Assembly"/>
    <s v="chromosome"/>
    <n v="1"/>
    <s v="AP010803.1"/>
    <n v="362134"/>
    <n v="362391"/>
    <s v="-"/>
    <m/>
    <x v="0"/>
    <m/>
    <m/>
    <m/>
    <m/>
    <s v="SJA_C1-03530"/>
    <n v="258"/>
    <m/>
    <m/>
  </r>
  <r>
    <x v="1"/>
    <x v="1"/>
    <x v="0"/>
    <s v="Primary Assembly"/>
    <s v="chromosome"/>
    <n v="1"/>
    <s v="AP010803.1"/>
    <n v="362134"/>
    <n v="362391"/>
    <s v="-"/>
    <s v="BAI95187.1"/>
    <x v="0"/>
    <m/>
    <s v="ECF-type sigma factor"/>
    <m/>
    <m/>
    <s v="SJA_C1-03530"/>
    <n v="258"/>
    <n v="85"/>
    <m/>
  </r>
  <r>
    <x v="0"/>
    <x v="0"/>
    <x v="0"/>
    <s v="Primary Assembly"/>
    <s v="chromosome"/>
    <n v="2"/>
    <s v="AP010804.1"/>
    <n v="362185"/>
    <n v="368499"/>
    <s v="-"/>
    <m/>
    <x v="0"/>
    <m/>
    <m/>
    <m/>
    <m/>
    <s v="SJA_C2-02990"/>
    <n v="6315"/>
    <m/>
    <m/>
  </r>
  <r>
    <x v="1"/>
    <x v="1"/>
    <x v="0"/>
    <s v="Primary Assembly"/>
    <s v="chromosome"/>
    <n v="2"/>
    <s v="AP010804.1"/>
    <n v="362185"/>
    <n v="368499"/>
    <s v="-"/>
    <s v="BAI98662.1"/>
    <x v="0"/>
    <m/>
    <s v="putative outer membrane autotransporter"/>
    <m/>
    <m/>
    <s v="SJA_C2-02990"/>
    <n v="6315"/>
    <n v="2104"/>
    <m/>
  </r>
  <r>
    <x v="0"/>
    <x v="0"/>
    <x v="0"/>
    <s v="Primary Assembly"/>
    <s v="chromosome"/>
    <n v="1"/>
    <s v="AP010803.1"/>
    <n v="362449"/>
    <n v="364209"/>
    <s v="-"/>
    <m/>
    <x v="0"/>
    <m/>
    <m/>
    <m/>
    <m/>
    <s v="SJA_C1-03540"/>
    <n v="1761"/>
    <m/>
    <m/>
  </r>
  <r>
    <x v="1"/>
    <x v="1"/>
    <x v="0"/>
    <s v="Primary Assembly"/>
    <s v="chromosome"/>
    <n v="1"/>
    <s v="AP010803.1"/>
    <n v="362449"/>
    <n v="364209"/>
    <s v="-"/>
    <s v="BAI95188.1"/>
    <x v="0"/>
    <m/>
    <s v="ParB-like protein"/>
    <m/>
    <m/>
    <s v="SJA_C1-03540"/>
    <n v="1761"/>
    <n v="586"/>
    <m/>
  </r>
  <r>
    <x v="0"/>
    <x v="0"/>
    <x v="0"/>
    <s v="Primary Assembly"/>
    <s v="chromosome"/>
    <n v="1"/>
    <s v="AP010803.1"/>
    <n v="364337"/>
    <n v="364483"/>
    <s v="+"/>
    <m/>
    <x v="0"/>
    <m/>
    <m/>
    <m/>
    <m/>
    <s v="SJA_C1-03550"/>
    <n v="147"/>
    <m/>
    <m/>
  </r>
  <r>
    <x v="1"/>
    <x v="1"/>
    <x v="0"/>
    <s v="Primary Assembly"/>
    <s v="chromosome"/>
    <n v="1"/>
    <s v="AP010803.1"/>
    <n v="364337"/>
    <n v="364483"/>
    <s v="+"/>
    <s v="BAI95189.1"/>
    <x v="0"/>
    <m/>
    <s v="hypothetical protein"/>
    <m/>
    <m/>
    <s v="SJA_C1-03550"/>
    <n v="147"/>
    <n v="48"/>
    <m/>
  </r>
  <r>
    <x v="0"/>
    <x v="0"/>
    <x v="0"/>
    <s v="Primary Assembly"/>
    <s v="chromosome"/>
    <n v="1"/>
    <s v="AP010803.1"/>
    <n v="364495"/>
    <n v="364656"/>
    <s v="+"/>
    <m/>
    <x v="0"/>
    <m/>
    <m/>
    <m/>
    <m/>
    <s v="SJA_C1-03560"/>
    <n v="162"/>
    <m/>
    <m/>
  </r>
  <r>
    <x v="1"/>
    <x v="1"/>
    <x v="0"/>
    <s v="Primary Assembly"/>
    <s v="chromosome"/>
    <n v="1"/>
    <s v="AP010803.1"/>
    <n v="364495"/>
    <n v="364656"/>
    <s v="+"/>
    <s v="BAI95190.1"/>
    <x v="0"/>
    <m/>
    <s v="hypothetical protein"/>
    <m/>
    <m/>
    <s v="SJA_C1-03560"/>
    <n v="162"/>
    <n v="53"/>
    <m/>
  </r>
  <r>
    <x v="0"/>
    <x v="0"/>
    <x v="0"/>
    <s v="Primary Assembly"/>
    <s v="chromosome"/>
    <n v="1"/>
    <s v="AP010803.1"/>
    <n v="364957"/>
    <n v="367017"/>
    <s v="+"/>
    <m/>
    <x v="0"/>
    <m/>
    <m/>
    <m/>
    <m/>
    <s v="SJA_C1-03570"/>
    <n v="2061"/>
    <m/>
    <m/>
  </r>
  <r>
    <x v="1"/>
    <x v="1"/>
    <x v="0"/>
    <s v="Primary Assembly"/>
    <s v="chromosome"/>
    <n v="1"/>
    <s v="AP010803.1"/>
    <n v="364957"/>
    <n v="367017"/>
    <s v="+"/>
    <s v="BAI95191.1"/>
    <x v="0"/>
    <m/>
    <s v="putative signal transduction protein"/>
    <m/>
    <m/>
    <s v="SJA_C1-03570"/>
    <n v="2061"/>
    <n v="686"/>
    <m/>
  </r>
  <r>
    <x v="0"/>
    <x v="0"/>
    <x v="0"/>
    <s v="Primary Assembly"/>
    <s v="chromosome"/>
    <n v="1"/>
    <s v="AP010803.1"/>
    <n v="367359"/>
    <n v="367583"/>
    <s v="+"/>
    <m/>
    <x v="0"/>
    <m/>
    <m/>
    <m/>
    <m/>
    <s v="SJA_C1-03580"/>
    <n v="225"/>
    <m/>
    <m/>
  </r>
  <r>
    <x v="1"/>
    <x v="1"/>
    <x v="0"/>
    <s v="Primary Assembly"/>
    <s v="chromosome"/>
    <n v="1"/>
    <s v="AP010803.1"/>
    <n v="367359"/>
    <n v="367583"/>
    <s v="+"/>
    <s v="BAI95192.1"/>
    <x v="0"/>
    <m/>
    <s v="hypothetical protein"/>
    <m/>
    <m/>
    <s v="SJA_C1-03580"/>
    <n v="225"/>
    <n v="74"/>
    <m/>
  </r>
  <r>
    <x v="0"/>
    <x v="0"/>
    <x v="0"/>
    <s v="Primary Assembly"/>
    <s v="chromosome"/>
    <n v="1"/>
    <s v="AP010803.1"/>
    <n v="367549"/>
    <n v="368955"/>
    <s v="-"/>
    <m/>
    <x v="0"/>
    <m/>
    <m/>
    <m/>
    <m/>
    <s v="SJA_C1-03590"/>
    <n v="1407"/>
    <m/>
    <m/>
  </r>
  <r>
    <x v="1"/>
    <x v="1"/>
    <x v="0"/>
    <s v="Primary Assembly"/>
    <s v="chromosome"/>
    <n v="1"/>
    <s v="AP010803.1"/>
    <n v="367549"/>
    <n v="368955"/>
    <s v="-"/>
    <s v="BAI95193.1"/>
    <x v="0"/>
    <m/>
    <s v="hypothetical protein"/>
    <m/>
    <m/>
    <s v="SJA_C1-03590"/>
    <n v="1407"/>
    <n v="468"/>
    <m/>
  </r>
  <r>
    <x v="0"/>
    <x v="0"/>
    <x v="0"/>
    <s v="Primary Assembly"/>
    <s v="chromosome"/>
    <n v="2"/>
    <s v="AP010804.1"/>
    <n v="368499"/>
    <n v="370283"/>
    <s v="-"/>
    <m/>
    <x v="0"/>
    <m/>
    <m/>
    <m/>
    <m/>
    <s v="SJA_C2-03000"/>
    <n v="1785"/>
    <m/>
    <m/>
  </r>
  <r>
    <x v="1"/>
    <x v="1"/>
    <x v="0"/>
    <s v="Primary Assembly"/>
    <s v="chromosome"/>
    <n v="2"/>
    <s v="AP010804.1"/>
    <n v="368499"/>
    <n v="370283"/>
    <s v="-"/>
    <s v="BAI98663.1"/>
    <x v="0"/>
    <m/>
    <s v="putative hemolysin activation/secretion protein"/>
    <m/>
    <m/>
    <s v="SJA_C2-03000"/>
    <n v="1785"/>
    <n v="594"/>
    <m/>
  </r>
  <r>
    <x v="0"/>
    <x v="0"/>
    <x v="0"/>
    <s v="Primary Assembly"/>
    <s v="chromosome"/>
    <n v="1"/>
    <s v="AP010803.1"/>
    <n v="369158"/>
    <n v="372667"/>
    <s v="-"/>
    <m/>
    <x v="0"/>
    <m/>
    <m/>
    <s v="hels"/>
    <m/>
    <s v="SJA_C1-03600"/>
    <n v="3510"/>
    <m/>
    <m/>
  </r>
  <r>
    <x v="1"/>
    <x v="1"/>
    <x v="0"/>
    <s v="Primary Assembly"/>
    <s v="chromosome"/>
    <n v="1"/>
    <s v="AP010803.1"/>
    <n v="369158"/>
    <n v="372667"/>
    <s v="-"/>
    <s v="BAI95194.1"/>
    <x v="0"/>
    <m/>
    <s v="putative helicase"/>
    <s v="hels"/>
    <m/>
    <s v="SJA_C1-03600"/>
    <n v="3510"/>
    <n v="1169"/>
    <m/>
  </r>
  <r>
    <x v="0"/>
    <x v="0"/>
    <x v="0"/>
    <s v="Primary Assembly"/>
    <s v="chromosome"/>
    <n v="2"/>
    <s v="AP010804.1"/>
    <n v="370438"/>
    <n v="371181"/>
    <s v="-"/>
    <m/>
    <x v="0"/>
    <m/>
    <m/>
    <m/>
    <m/>
    <s v="SJA_C2-03010"/>
    <n v="744"/>
    <m/>
    <m/>
  </r>
  <r>
    <x v="1"/>
    <x v="1"/>
    <x v="0"/>
    <s v="Primary Assembly"/>
    <s v="chromosome"/>
    <n v="2"/>
    <s v="AP010804.1"/>
    <n v="370438"/>
    <n v="371181"/>
    <s v="-"/>
    <s v="BAI98664.1"/>
    <x v="0"/>
    <m/>
    <s v="hypothetical protein"/>
    <m/>
    <m/>
    <s v="SJA_C2-03010"/>
    <n v="744"/>
    <n v="247"/>
    <m/>
  </r>
  <r>
    <x v="0"/>
    <x v="0"/>
    <x v="0"/>
    <s v="Primary Assembly"/>
    <s v="chromosome"/>
    <n v="2"/>
    <s v="AP010804.1"/>
    <n v="371168"/>
    <n v="373207"/>
    <s v="-"/>
    <m/>
    <x v="0"/>
    <m/>
    <m/>
    <m/>
    <m/>
    <s v="SJA_C2-03020"/>
    <n v="2040"/>
    <m/>
    <m/>
  </r>
  <r>
    <x v="1"/>
    <x v="1"/>
    <x v="0"/>
    <s v="Primary Assembly"/>
    <s v="chromosome"/>
    <n v="2"/>
    <s v="AP010804.1"/>
    <n v="371168"/>
    <n v="373207"/>
    <s v="-"/>
    <s v="BAI98665.1"/>
    <x v="0"/>
    <m/>
    <s v="putative adenylate cyclase"/>
    <m/>
    <m/>
    <s v="SJA_C2-03020"/>
    <n v="2040"/>
    <n v="679"/>
    <m/>
  </r>
  <r>
    <x v="0"/>
    <x v="0"/>
    <x v="0"/>
    <s v="Primary Assembly"/>
    <s v="chromosome"/>
    <n v="1"/>
    <s v="AP010803.1"/>
    <n v="372654"/>
    <n v="373436"/>
    <s v="-"/>
    <m/>
    <x v="0"/>
    <m/>
    <m/>
    <m/>
    <m/>
    <s v="SJA_C1-03610"/>
    <n v="783"/>
    <m/>
    <m/>
  </r>
  <r>
    <x v="1"/>
    <x v="1"/>
    <x v="0"/>
    <s v="Primary Assembly"/>
    <s v="chromosome"/>
    <n v="1"/>
    <s v="AP010803.1"/>
    <n v="372654"/>
    <n v="373436"/>
    <s v="-"/>
    <s v="BAI95195.1"/>
    <x v="0"/>
    <m/>
    <s v="hypothetical protein"/>
    <m/>
    <m/>
    <s v="SJA_C1-03610"/>
    <n v="783"/>
    <n v="260"/>
    <m/>
  </r>
  <r>
    <x v="0"/>
    <x v="0"/>
    <x v="0"/>
    <s v="Primary Assembly"/>
    <s v="chromosome"/>
    <n v="2"/>
    <s v="AP010804.1"/>
    <n v="373213"/>
    <n v="376146"/>
    <s v="-"/>
    <m/>
    <x v="0"/>
    <m/>
    <m/>
    <m/>
    <m/>
    <s v="SJA_C2-03030"/>
    <n v="2934"/>
    <m/>
    <m/>
  </r>
  <r>
    <x v="1"/>
    <x v="1"/>
    <x v="0"/>
    <s v="Primary Assembly"/>
    <s v="chromosome"/>
    <n v="2"/>
    <s v="AP010804.1"/>
    <n v="373213"/>
    <n v="376146"/>
    <s v="-"/>
    <s v="BAI98666.1"/>
    <x v="0"/>
    <m/>
    <s v="conserved hypothetical protein"/>
    <m/>
    <m/>
    <s v="SJA_C2-03030"/>
    <n v="2934"/>
    <n v="977"/>
    <m/>
  </r>
  <r>
    <x v="0"/>
    <x v="0"/>
    <x v="0"/>
    <s v="Primary Assembly"/>
    <s v="chromosome"/>
    <n v="1"/>
    <s v="AP010803.1"/>
    <n v="373452"/>
    <n v="373997"/>
    <s v="-"/>
    <m/>
    <x v="0"/>
    <m/>
    <m/>
    <m/>
    <m/>
    <s v="SJA_C1-03620"/>
    <n v="546"/>
    <m/>
    <m/>
  </r>
  <r>
    <x v="1"/>
    <x v="1"/>
    <x v="0"/>
    <s v="Primary Assembly"/>
    <s v="chromosome"/>
    <n v="1"/>
    <s v="AP010803.1"/>
    <n v="373452"/>
    <n v="373997"/>
    <s v="-"/>
    <s v="BAI95196.1"/>
    <x v="0"/>
    <m/>
    <s v="hypothetical protein"/>
    <m/>
    <m/>
    <s v="SJA_C1-03620"/>
    <n v="546"/>
    <n v="181"/>
    <m/>
  </r>
  <r>
    <x v="0"/>
    <x v="0"/>
    <x v="0"/>
    <s v="Primary Assembly"/>
    <s v="chromosome"/>
    <n v="1"/>
    <s v="AP010803.1"/>
    <n v="374442"/>
    <n v="374681"/>
    <s v="+"/>
    <m/>
    <x v="0"/>
    <m/>
    <m/>
    <m/>
    <m/>
    <s v="SJA_C1-03630"/>
    <n v="240"/>
    <m/>
    <m/>
  </r>
  <r>
    <x v="1"/>
    <x v="1"/>
    <x v="0"/>
    <s v="Primary Assembly"/>
    <s v="chromosome"/>
    <n v="1"/>
    <s v="AP010803.1"/>
    <n v="374442"/>
    <n v="374681"/>
    <s v="+"/>
    <s v="BAI95197.1"/>
    <x v="0"/>
    <m/>
    <s v="hypothetical protein"/>
    <m/>
    <m/>
    <s v="SJA_C1-03630"/>
    <n v="240"/>
    <n v="79"/>
    <m/>
  </r>
  <r>
    <x v="0"/>
    <x v="0"/>
    <x v="0"/>
    <s v="Primary Assembly"/>
    <s v="chromosome"/>
    <n v="1"/>
    <s v="AP010803.1"/>
    <n v="374681"/>
    <n v="375793"/>
    <s v="+"/>
    <m/>
    <x v="0"/>
    <m/>
    <m/>
    <m/>
    <m/>
    <s v="SJA_C1-03640"/>
    <n v="1113"/>
    <m/>
    <m/>
  </r>
  <r>
    <x v="1"/>
    <x v="1"/>
    <x v="0"/>
    <s v="Primary Assembly"/>
    <s v="chromosome"/>
    <n v="1"/>
    <s v="AP010803.1"/>
    <n v="374681"/>
    <n v="375793"/>
    <s v="+"/>
    <s v="BAI95198.1"/>
    <x v="0"/>
    <m/>
    <s v="hypothetical protein"/>
    <m/>
    <m/>
    <s v="SJA_C1-03640"/>
    <n v="1113"/>
    <n v="370"/>
    <m/>
  </r>
  <r>
    <x v="0"/>
    <x v="0"/>
    <x v="0"/>
    <s v="Primary Assembly"/>
    <s v="chromosome"/>
    <n v="1"/>
    <s v="AP010803.1"/>
    <n v="375798"/>
    <n v="376499"/>
    <s v="-"/>
    <m/>
    <x v="0"/>
    <m/>
    <m/>
    <m/>
    <m/>
    <s v="SJA_C1-03650"/>
    <n v="702"/>
    <m/>
    <m/>
  </r>
  <r>
    <x v="1"/>
    <x v="1"/>
    <x v="0"/>
    <s v="Primary Assembly"/>
    <s v="chromosome"/>
    <n v="1"/>
    <s v="AP010803.1"/>
    <n v="375798"/>
    <n v="376499"/>
    <s v="-"/>
    <s v="BAI95199.1"/>
    <x v="0"/>
    <m/>
    <s v="hypothetical protein"/>
    <m/>
    <m/>
    <s v="SJA_C1-03650"/>
    <n v="702"/>
    <n v="233"/>
    <m/>
  </r>
  <r>
    <x v="0"/>
    <x v="0"/>
    <x v="0"/>
    <s v="Primary Assembly"/>
    <s v="chromosome"/>
    <n v="1"/>
    <s v="AP010803.1"/>
    <n v="376491"/>
    <n v="376931"/>
    <s v="+"/>
    <m/>
    <x v="0"/>
    <m/>
    <m/>
    <m/>
    <m/>
    <s v="SJA_C1-03660"/>
    <n v="441"/>
    <m/>
    <m/>
  </r>
  <r>
    <x v="1"/>
    <x v="1"/>
    <x v="0"/>
    <s v="Primary Assembly"/>
    <s v="chromosome"/>
    <n v="1"/>
    <s v="AP010803.1"/>
    <n v="376491"/>
    <n v="376931"/>
    <s v="+"/>
    <s v="BAI95200.1"/>
    <x v="0"/>
    <m/>
    <s v="hypothetical protein"/>
    <m/>
    <m/>
    <s v="SJA_C1-03660"/>
    <n v="441"/>
    <n v="146"/>
    <m/>
  </r>
  <r>
    <x v="0"/>
    <x v="0"/>
    <x v="0"/>
    <s v="Primary Assembly"/>
    <s v="chromosome"/>
    <n v="2"/>
    <s v="AP010804.1"/>
    <n v="376591"/>
    <n v="376833"/>
    <s v="+"/>
    <m/>
    <x v="0"/>
    <m/>
    <m/>
    <m/>
    <m/>
    <s v="SJA_C2-03040"/>
    <n v="243"/>
    <m/>
    <m/>
  </r>
  <r>
    <x v="1"/>
    <x v="1"/>
    <x v="0"/>
    <s v="Primary Assembly"/>
    <s v="chromosome"/>
    <n v="2"/>
    <s v="AP010804.1"/>
    <n v="376591"/>
    <n v="376833"/>
    <s v="+"/>
    <s v="BAI98667.1"/>
    <x v="0"/>
    <m/>
    <s v="hypothetical protein"/>
    <m/>
    <m/>
    <s v="SJA_C2-03040"/>
    <n v="243"/>
    <n v="80"/>
    <m/>
  </r>
  <r>
    <x v="0"/>
    <x v="0"/>
    <x v="0"/>
    <s v="Primary Assembly"/>
    <s v="chromosome"/>
    <n v="1"/>
    <s v="AP010803.1"/>
    <n v="377013"/>
    <n v="378263"/>
    <s v="-"/>
    <m/>
    <x v="0"/>
    <m/>
    <m/>
    <m/>
    <m/>
    <s v="SJA_C1-03670"/>
    <n v="1251"/>
    <m/>
    <m/>
  </r>
  <r>
    <x v="1"/>
    <x v="1"/>
    <x v="0"/>
    <s v="Primary Assembly"/>
    <s v="chromosome"/>
    <n v="1"/>
    <s v="AP010803.1"/>
    <n v="377013"/>
    <n v="378263"/>
    <s v="-"/>
    <s v="BAI95201.1"/>
    <x v="0"/>
    <m/>
    <s v="hypothetical protein"/>
    <m/>
    <m/>
    <s v="SJA_C1-03670"/>
    <n v="1251"/>
    <n v="416"/>
    <m/>
  </r>
  <r>
    <x v="0"/>
    <x v="0"/>
    <x v="0"/>
    <s v="Primary Assembly"/>
    <s v="chromosome"/>
    <n v="2"/>
    <s v="AP010804.1"/>
    <n v="377371"/>
    <n v="378444"/>
    <s v="+"/>
    <m/>
    <x v="0"/>
    <m/>
    <m/>
    <s v="nixA"/>
    <m/>
    <s v="SJA_C2-03050"/>
    <n v="1074"/>
    <m/>
    <m/>
  </r>
  <r>
    <x v="1"/>
    <x v="1"/>
    <x v="0"/>
    <s v="Primary Assembly"/>
    <s v="chromosome"/>
    <n v="2"/>
    <s v="AP010804.1"/>
    <n v="377371"/>
    <n v="378444"/>
    <s v="+"/>
    <s v="BAI98668.1"/>
    <x v="0"/>
    <m/>
    <s v="high-affinity nickel-transport protein"/>
    <s v="nixA"/>
    <m/>
    <s v="SJA_C2-03050"/>
    <n v="1074"/>
    <n v="357"/>
    <m/>
  </r>
  <r>
    <x v="0"/>
    <x v="0"/>
    <x v="0"/>
    <s v="Primary Assembly"/>
    <s v="chromosome"/>
    <n v="2"/>
    <s v="AP010804.1"/>
    <n v="378441"/>
    <n v="379481"/>
    <s v="+"/>
    <m/>
    <x v="0"/>
    <m/>
    <m/>
    <s v="cobW"/>
    <m/>
    <s v="SJA_C2-03060"/>
    <n v="1041"/>
    <m/>
    <m/>
  </r>
  <r>
    <x v="1"/>
    <x v="1"/>
    <x v="0"/>
    <s v="Primary Assembly"/>
    <s v="chromosome"/>
    <n v="2"/>
    <s v="AP010804.1"/>
    <n v="378441"/>
    <n v="379481"/>
    <s v="+"/>
    <s v="BAI98669.1"/>
    <x v="0"/>
    <m/>
    <s v="cobalamin biosynthesis protein CobW"/>
    <s v="cobW"/>
    <m/>
    <s v="SJA_C2-03060"/>
    <n v="1041"/>
    <n v="346"/>
    <m/>
  </r>
  <r>
    <x v="0"/>
    <x v="0"/>
    <x v="0"/>
    <s v="Primary Assembly"/>
    <s v="chromosome"/>
    <n v="1"/>
    <s v="AP010803.1"/>
    <n v="378483"/>
    <n v="379403"/>
    <s v="+"/>
    <m/>
    <x v="0"/>
    <m/>
    <m/>
    <m/>
    <m/>
    <s v="SJA_C1-03680"/>
    <n v="921"/>
    <m/>
    <m/>
  </r>
  <r>
    <x v="1"/>
    <x v="1"/>
    <x v="0"/>
    <s v="Primary Assembly"/>
    <s v="chromosome"/>
    <n v="1"/>
    <s v="AP010803.1"/>
    <n v="378483"/>
    <n v="379403"/>
    <s v="+"/>
    <s v="BAI95202.1"/>
    <x v="0"/>
    <m/>
    <s v="hypothetical protein"/>
    <m/>
    <m/>
    <s v="SJA_C1-03680"/>
    <n v="921"/>
    <n v="306"/>
    <m/>
  </r>
  <r>
    <x v="0"/>
    <x v="0"/>
    <x v="0"/>
    <s v="Primary Assembly"/>
    <s v="chromosome"/>
    <n v="2"/>
    <s v="AP010804.1"/>
    <n v="379481"/>
    <n v="383293"/>
    <s v="+"/>
    <m/>
    <x v="0"/>
    <m/>
    <m/>
    <s v="cobN"/>
    <m/>
    <s v="SJA_C2-03070"/>
    <n v="3813"/>
    <m/>
    <m/>
  </r>
  <r>
    <x v="1"/>
    <x v="1"/>
    <x v="0"/>
    <s v="Primary Assembly"/>
    <s v="chromosome"/>
    <n v="2"/>
    <s v="AP010804.1"/>
    <n v="379481"/>
    <n v="383293"/>
    <s v="+"/>
    <s v="BAI98670.1"/>
    <x v="0"/>
    <m/>
    <s v="cobaltochelatase"/>
    <s v="cobN"/>
    <m/>
    <s v="SJA_C2-03070"/>
    <n v="3813"/>
    <n v="1270"/>
    <m/>
  </r>
  <r>
    <x v="0"/>
    <x v="0"/>
    <x v="0"/>
    <s v="Primary Assembly"/>
    <s v="chromosome"/>
    <n v="1"/>
    <s v="AP010803.1"/>
    <n v="379843"/>
    <n v="379986"/>
    <s v="+"/>
    <m/>
    <x v="0"/>
    <m/>
    <m/>
    <m/>
    <m/>
    <s v="SJA_C1-03690"/>
    <n v="144"/>
    <m/>
    <m/>
  </r>
  <r>
    <x v="1"/>
    <x v="1"/>
    <x v="0"/>
    <s v="Primary Assembly"/>
    <s v="chromosome"/>
    <n v="1"/>
    <s v="AP010803.1"/>
    <n v="379843"/>
    <n v="379986"/>
    <s v="+"/>
    <s v="BAI95203.1"/>
    <x v="0"/>
    <m/>
    <s v="hypothetical protein"/>
    <m/>
    <m/>
    <s v="SJA_C1-03690"/>
    <n v="144"/>
    <n v="47"/>
    <m/>
  </r>
  <r>
    <x v="0"/>
    <x v="0"/>
    <x v="0"/>
    <s v="Primary Assembly"/>
    <s v="chromosome"/>
    <n v="1"/>
    <s v="AP010803.1"/>
    <n v="380034"/>
    <n v="380879"/>
    <s v="-"/>
    <m/>
    <x v="0"/>
    <m/>
    <m/>
    <m/>
    <m/>
    <s v="SJA_C1-03700"/>
    <n v="846"/>
    <m/>
    <m/>
  </r>
  <r>
    <x v="1"/>
    <x v="1"/>
    <x v="0"/>
    <s v="Primary Assembly"/>
    <s v="chromosome"/>
    <n v="1"/>
    <s v="AP010803.1"/>
    <n v="380034"/>
    <n v="380879"/>
    <s v="-"/>
    <s v="BAI95204.1"/>
    <x v="0"/>
    <m/>
    <s v="hypothetical protein"/>
    <m/>
    <m/>
    <s v="SJA_C1-03700"/>
    <n v="846"/>
    <n v="281"/>
    <m/>
  </r>
  <r>
    <x v="0"/>
    <x v="0"/>
    <x v="0"/>
    <s v="Primary Assembly"/>
    <s v="chromosome"/>
    <n v="1"/>
    <s v="AP010803.1"/>
    <n v="380956"/>
    <n v="381159"/>
    <s v="+"/>
    <m/>
    <x v="0"/>
    <m/>
    <m/>
    <m/>
    <m/>
    <s v="SJA_C1-03710"/>
    <n v="204"/>
    <m/>
    <m/>
  </r>
  <r>
    <x v="1"/>
    <x v="1"/>
    <x v="0"/>
    <s v="Primary Assembly"/>
    <s v="chromosome"/>
    <n v="1"/>
    <s v="AP010803.1"/>
    <n v="380956"/>
    <n v="381159"/>
    <s v="+"/>
    <s v="BAI95205.1"/>
    <x v="0"/>
    <m/>
    <s v="hypothetical protein"/>
    <m/>
    <m/>
    <s v="SJA_C1-03710"/>
    <n v="204"/>
    <n v="67"/>
    <m/>
  </r>
  <r>
    <x v="0"/>
    <x v="0"/>
    <x v="0"/>
    <s v="Primary Assembly"/>
    <s v="chromosome"/>
    <n v="1"/>
    <s v="AP010803.1"/>
    <n v="381366"/>
    <n v="381890"/>
    <s v="+"/>
    <m/>
    <x v="0"/>
    <m/>
    <m/>
    <m/>
    <m/>
    <s v="SJA_C1-03720"/>
    <n v="525"/>
    <m/>
    <m/>
  </r>
  <r>
    <x v="1"/>
    <x v="1"/>
    <x v="0"/>
    <s v="Primary Assembly"/>
    <s v="chromosome"/>
    <n v="1"/>
    <s v="AP010803.1"/>
    <n v="381366"/>
    <n v="381890"/>
    <s v="+"/>
    <s v="BAI95206.1"/>
    <x v="0"/>
    <m/>
    <s v="ArsR-family transcriptional regulator"/>
    <m/>
    <m/>
    <s v="SJA_C1-03720"/>
    <n v="525"/>
    <n v="174"/>
    <m/>
  </r>
  <r>
    <x v="0"/>
    <x v="0"/>
    <x v="0"/>
    <s v="Primary Assembly"/>
    <s v="chromosome"/>
    <n v="1"/>
    <s v="AP010803.1"/>
    <n v="382029"/>
    <n v="382649"/>
    <s v="+"/>
    <m/>
    <x v="0"/>
    <m/>
    <m/>
    <m/>
    <m/>
    <s v="SJA_C1-03730"/>
    <n v="621"/>
    <m/>
    <m/>
  </r>
  <r>
    <x v="1"/>
    <x v="1"/>
    <x v="0"/>
    <s v="Primary Assembly"/>
    <s v="chromosome"/>
    <n v="1"/>
    <s v="AP010803.1"/>
    <n v="382029"/>
    <n v="382649"/>
    <s v="+"/>
    <s v="BAI95207.1"/>
    <x v="0"/>
    <m/>
    <s v="hypothetical protein"/>
    <m/>
    <m/>
    <s v="SJA_C1-03730"/>
    <n v="621"/>
    <n v="206"/>
    <m/>
  </r>
  <r>
    <x v="0"/>
    <x v="0"/>
    <x v="0"/>
    <s v="Primary Assembly"/>
    <s v="chromosome"/>
    <n v="1"/>
    <s v="AP010803.1"/>
    <n v="382646"/>
    <n v="384148"/>
    <s v="+"/>
    <m/>
    <x v="0"/>
    <m/>
    <m/>
    <m/>
    <m/>
    <s v="SJA_C1-03740"/>
    <n v="1503"/>
    <m/>
    <m/>
  </r>
  <r>
    <x v="1"/>
    <x v="1"/>
    <x v="0"/>
    <s v="Primary Assembly"/>
    <s v="chromosome"/>
    <n v="1"/>
    <s v="AP010803.1"/>
    <n v="382646"/>
    <n v="384148"/>
    <s v="+"/>
    <s v="BAI95208.1"/>
    <x v="0"/>
    <m/>
    <s v="SulA-family protein"/>
    <m/>
    <m/>
    <s v="SJA_C1-03740"/>
    <n v="1503"/>
    <n v="500"/>
    <m/>
  </r>
  <r>
    <x v="0"/>
    <x v="0"/>
    <x v="0"/>
    <s v="Primary Assembly"/>
    <s v="chromosome"/>
    <n v="2"/>
    <s v="AP010804.1"/>
    <n v="383290"/>
    <n v="383895"/>
    <s v="+"/>
    <m/>
    <x v="0"/>
    <m/>
    <m/>
    <s v="cobO"/>
    <m/>
    <s v="SJA_C2-03080"/>
    <n v="606"/>
    <m/>
    <m/>
  </r>
  <r>
    <x v="1"/>
    <x v="1"/>
    <x v="0"/>
    <s v="Primary Assembly"/>
    <s v="chromosome"/>
    <n v="2"/>
    <s v="AP010804.1"/>
    <n v="383290"/>
    <n v="383895"/>
    <s v="+"/>
    <s v="BAI98671.1"/>
    <x v="0"/>
    <m/>
    <s v="cob(I)alamin adenosyltransferase"/>
    <s v="cobO"/>
    <m/>
    <s v="SJA_C2-03080"/>
    <n v="606"/>
    <n v="201"/>
    <m/>
  </r>
  <r>
    <x v="0"/>
    <x v="0"/>
    <x v="0"/>
    <s v="Primary Assembly"/>
    <s v="chromosome"/>
    <n v="2"/>
    <s v="AP010804.1"/>
    <n v="383952"/>
    <n v="384521"/>
    <s v="+"/>
    <m/>
    <x v="0"/>
    <m/>
    <m/>
    <s v="bluB"/>
    <m/>
    <s v="SJA_C2-03090"/>
    <n v="570"/>
    <m/>
    <m/>
  </r>
  <r>
    <x v="1"/>
    <x v="1"/>
    <x v="0"/>
    <s v="Primary Assembly"/>
    <s v="chromosome"/>
    <n v="2"/>
    <s v="AP010804.1"/>
    <n v="383952"/>
    <n v="384521"/>
    <s v="+"/>
    <s v="BAI98672.1"/>
    <x v="0"/>
    <m/>
    <s v="cob(II)yrinic acid a,c-diamide reductase"/>
    <s v="bluB"/>
    <m/>
    <s v="SJA_C2-03090"/>
    <n v="570"/>
    <n v="189"/>
    <m/>
  </r>
  <r>
    <x v="0"/>
    <x v="0"/>
    <x v="0"/>
    <s v="Primary Assembly"/>
    <s v="chromosome"/>
    <n v="1"/>
    <s v="AP010803.1"/>
    <n v="384148"/>
    <n v="385011"/>
    <s v="+"/>
    <m/>
    <x v="0"/>
    <m/>
    <m/>
    <m/>
    <m/>
    <s v="SJA_C1-03750"/>
    <n v="864"/>
    <m/>
    <m/>
  </r>
  <r>
    <x v="1"/>
    <x v="1"/>
    <x v="0"/>
    <s v="Primary Assembly"/>
    <s v="chromosome"/>
    <n v="1"/>
    <s v="AP010803.1"/>
    <n v="384148"/>
    <n v="385011"/>
    <s v="+"/>
    <s v="BAI95209.1"/>
    <x v="0"/>
    <m/>
    <s v="conserved hypothetical protein"/>
    <m/>
    <m/>
    <s v="SJA_C1-03750"/>
    <n v="864"/>
    <n v="287"/>
    <m/>
  </r>
  <r>
    <x v="0"/>
    <x v="0"/>
    <x v="0"/>
    <s v="Primary Assembly"/>
    <s v="chromosome"/>
    <n v="2"/>
    <s v="AP010804.1"/>
    <n v="384999"/>
    <n v="386063"/>
    <s v="+"/>
    <m/>
    <x v="0"/>
    <m/>
    <m/>
    <s v="cobG"/>
    <m/>
    <s v="SJA_C2-03100"/>
    <n v="1065"/>
    <m/>
    <m/>
  </r>
  <r>
    <x v="1"/>
    <x v="1"/>
    <x v="0"/>
    <s v="Primary Assembly"/>
    <s v="chromosome"/>
    <n v="2"/>
    <s v="AP010804.1"/>
    <n v="384999"/>
    <n v="386063"/>
    <s v="+"/>
    <s v="BAI98673.1"/>
    <x v="0"/>
    <m/>
    <s v="cobalamin synthesis protein CobG"/>
    <s v="cobG"/>
    <m/>
    <s v="SJA_C2-03100"/>
    <n v="1065"/>
    <n v="354"/>
    <m/>
  </r>
  <r>
    <x v="0"/>
    <x v="0"/>
    <x v="0"/>
    <s v="Primary Assembly"/>
    <s v="chromosome"/>
    <n v="1"/>
    <s v="AP010803.1"/>
    <n v="385103"/>
    <n v="385363"/>
    <s v="-"/>
    <m/>
    <x v="0"/>
    <m/>
    <m/>
    <m/>
    <m/>
    <s v="SJA_C1-03760"/>
    <n v="261"/>
    <m/>
    <m/>
  </r>
  <r>
    <x v="1"/>
    <x v="1"/>
    <x v="0"/>
    <s v="Primary Assembly"/>
    <s v="chromosome"/>
    <n v="1"/>
    <s v="AP010803.1"/>
    <n v="385103"/>
    <n v="385363"/>
    <s v="-"/>
    <s v="BAI95210.1"/>
    <x v="0"/>
    <m/>
    <s v="hypothetical protein"/>
    <m/>
    <m/>
    <s v="SJA_C1-03760"/>
    <n v="261"/>
    <n v="86"/>
    <m/>
  </r>
  <r>
    <x v="0"/>
    <x v="0"/>
    <x v="0"/>
    <s v="Primary Assembly"/>
    <s v="chromosome"/>
    <n v="1"/>
    <s v="AP010803.1"/>
    <n v="385607"/>
    <n v="386959"/>
    <s v="-"/>
    <m/>
    <x v="0"/>
    <m/>
    <m/>
    <m/>
    <m/>
    <s v="SJA_C1-03770"/>
    <n v="1353"/>
    <m/>
    <m/>
  </r>
  <r>
    <x v="1"/>
    <x v="1"/>
    <x v="0"/>
    <s v="Primary Assembly"/>
    <s v="chromosome"/>
    <n v="1"/>
    <s v="AP010803.1"/>
    <n v="385607"/>
    <n v="386959"/>
    <s v="-"/>
    <s v="BAI95211.1"/>
    <x v="0"/>
    <m/>
    <s v="putative iron uptake protein"/>
    <m/>
    <m/>
    <s v="SJA_C1-03770"/>
    <n v="1353"/>
    <n v="450"/>
    <m/>
  </r>
  <r>
    <x v="0"/>
    <x v="0"/>
    <x v="0"/>
    <s v="Primary Assembly"/>
    <s v="chromosome"/>
    <n v="2"/>
    <s v="AP010804.1"/>
    <n v="386063"/>
    <n v="386692"/>
    <s v="+"/>
    <m/>
    <x v="0"/>
    <m/>
    <m/>
    <s v="cobH"/>
    <m/>
    <s v="SJA_C2-03110"/>
    <n v="630"/>
    <m/>
    <m/>
  </r>
  <r>
    <x v="1"/>
    <x v="1"/>
    <x v="0"/>
    <s v="Primary Assembly"/>
    <s v="chromosome"/>
    <n v="2"/>
    <s v="AP010804.1"/>
    <n v="386063"/>
    <n v="386692"/>
    <s v="+"/>
    <s v="BAI98674.1"/>
    <x v="0"/>
    <m/>
    <s v="precorrin-8X methylmutase"/>
    <s v="cobH"/>
    <m/>
    <s v="SJA_C2-03110"/>
    <n v="630"/>
    <n v="209"/>
    <m/>
  </r>
  <r>
    <x v="0"/>
    <x v="0"/>
    <x v="0"/>
    <s v="Primary Assembly"/>
    <s v="chromosome"/>
    <n v="2"/>
    <s v="AP010804.1"/>
    <n v="386689"/>
    <n v="387408"/>
    <s v="+"/>
    <m/>
    <x v="0"/>
    <m/>
    <m/>
    <s v="cobI"/>
    <m/>
    <s v="SJA_C2-03120"/>
    <n v="720"/>
    <m/>
    <m/>
  </r>
  <r>
    <x v="1"/>
    <x v="1"/>
    <x v="0"/>
    <s v="Primary Assembly"/>
    <s v="chromosome"/>
    <n v="2"/>
    <s v="AP010804.1"/>
    <n v="386689"/>
    <n v="387408"/>
    <s v="+"/>
    <s v="BAI98675.1"/>
    <x v="0"/>
    <m/>
    <s v="precorrin-2 C20-methyltransferase"/>
    <s v="cobI"/>
    <m/>
    <s v="SJA_C2-03120"/>
    <n v="720"/>
    <n v="239"/>
    <m/>
  </r>
  <r>
    <x v="0"/>
    <x v="0"/>
    <x v="0"/>
    <s v="Primary Assembly"/>
    <s v="chromosome"/>
    <n v="1"/>
    <s v="AP010803.1"/>
    <n v="386956"/>
    <n v="387534"/>
    <s v="-"/>
    <m/>
    <x v="0"/>
    <m/>
    <m/>
    <m/>
    <m/>
    <s v="SJA_C1-03780"/>
    <n v="579"/>
    <m/>
    <m/>
  </r>
  <r>
    <x v="1"/>
    <x v="1"/>
    <x v="0"/>
    <s v="Primary Assembly"/>
    <s v="chromosome"/>
    <n v="1"/>
    <s v="AP010803.1"/>
    <n v="386956"/>
    <n v="387534"/>
    <s v="-"/>
    <s v="BAI95212.1"/>
    <x v="0"/>
    <m/>
    <s v="hypothetical protein"/>
    <m/>
    <m/>
    <s v="SJA_C1-03780"/>
    <n v="579"/>
    <n v="192"/>
    <m/>
  </r>
  <r>
    <x v="0"/>
    <x v="0"/>
    <x v="0"/>
    <s v="Primary Assembly"/>
    <s v="chromosome"/>
    <n v="2"/>
    <s v="AP010804.1"/>
    <n v="387405"/>
    <n v="388154"/>
    <s v="+"/>
    <m/>
    <x v="0"/>
    <m/>
    <m/>
    <s v="cobJ"/>
    <m/>
    <s v="SJA_C2-03130"/>
    <n v="750"/>
    <m/>
    <m/>
  </r>
  <r>
    <x v="1"/>
    <x v="1"/>
    <x v="0"/>
    <s v="Primary Assembly"/>
    <s v="chromosome"/>
    <n v="2"/>
    <s v="AP010804.1"/>
    <n v="387405"/>
    <n v="388154"/>
    <s v="+"/>
    <s v="BAI98676.1"/>
    <x v="0"/>
    <m/>
    <s v="precorrin-3B C17-methyltransferase"/>
    <s v="cobJ"/>
    <m/>
    <s v="SJA_C2-03130"/>
    <n v="750"/>
    <n v="249"/>
    <m/>
  </r>
  <r>
    <x v="0"/>
    <x v="0"/>
    <x v="0"/>
    <s v="Primary Assembly"/>
    <s v="chromosome"/>
    <n v="1"/>
    <s v="AP010803.1"/>
    <n v="387534"/>
    <n v="389711"/>
    <s v="-"/>
    <m/>
    <x v="0"/>
    <m/>
    <m/>
    <m/>
    <m/>
    <s v="SJA_C1-03790"/>
    <n v="2178"/>
    <m/>
    <m/>
  </r>
  <r>
    <x v="1"/>
    <x v="1"/>
    <x v="0"/>
    <s v="Primary Assembly"/>
    <s v="chromosome"/>
    <n v="1"/>
    <s v="AP010803.1"/>
    <n v="387534"/>
    <n v="389711"/>
    <s v="-"/>
    <s v="BAI95213.1"/>
    <x v="0"/>
    <m/>
    <s v="outer membrane receptor for ferric iron uptake"/>
    <m/>
    <m/>
    <s v="SJA_C1-03790"/>
    <n v="2178"/>
    <n v="725"/>
    <m/>
  </r>
  <r>
    <x v="0"/>
    <x v="0"/>
    <x v="0"/>
    <s v="Primary Assembly"/>
    <s v="chromosome"/>
    <n v="2"/>
    <s v="AP010804.1"/>
    <n v="388130"/>
    <n v="388879"/>
    <s v="-"/>
    <m/>
    <x v="0"/>
    <m/>
    <m/>
    <s v="cobK"/>
    <m/>
    <s v="SJA_C2-03140"/>
    <n v="750"/>
    <m/>
    <m/>
  </r>
  <r>
    <x v="1"/>
    <x v="1"/>
    <x v="0"/>
    <s v="Primary Assembly"/>
    <s v="chromosome"/>
    <n v="2"/>
    <s v="AP010804.1"/>
    <n v="388130"/>
    <n v="388879"/>
    <s v="-"/>
    <s v="BAI98677.1"/>
    <x v="0"/>
    <m/>
    <s v="precorrin-6X reductase"/>
    <s v="cobK"/>
    <m/>
    <s v="SJA_C2-03140"/>
    <n v="750"/>
    <n v="249"/>
    <m/>
  </r>
  <r>
    <x v="0"/>
    <x v="0"/>
    <x v="0"/>
    <s v="Primary Assembly"/>
    <s v="chromosome"/>
    <n v="2"/>
    <s v="AP010804.1"/>
    <n v="388878"/>
    <n v="390086"/>
    <s v="+"/>
    <m/>
    <x v="0"/>
    <m/>
    <m/>
    <s v="cobL"/>
    <m/>
    <s v="SJA_C2-03150"/>
    <n v="1209"/>
    <m/>
    <m/>
  </r>
  <r>
    <x v="1"/>
    <x v="1"/>
    <x v="0"/>
    <s v="Primary Assembly"/>
    <s v="chromosome"/>
    <n v="2"/>
    <s v="AP010804.1"/>
    <n v="388878"/>
    <n v="390086"/>
    <s v="+"/>
    <s v="BAI98678.1"/>
    <x v="0"/>
    <m/>
    <s v="precorrin-6Y C5,15-methyltransferase"/>
    <s v="cobL"/>
    <m/>
    <s v="SJA_C2-03150"/>
    <n v="1209"/>
    <n v="402"/>
    <m/>
  </r>
  <r>
    <x v="0"/>
    <x v="0"/>
    <x v="0"/>
    <s v="Primary Assembly"/>
    <s v="chromosome"/>
    <n v="1"/>
    <s v="AP010803.1"/>
    <n v="389989"/>
    <n v="390390"/>
    <s v="+"/>
    <m/>
    <x v="0"/>
    <m/>
    <m/>
    <m/>
    <m/>
    <s v="SJA_C1-03800"/>
    <n v="402"/>
    <m/>
    <m/>
  </r>
  <r>
    <x v="1"/>
    <x v="1"/>
    <x v="0"/>
    <s v="Primary Assembly"/>
    <s v="chromosome"/>
    <n v="1"/>
    <s v="AP010803.1"/>
    <n v="389989"/>
    <n v="390390"/>
    <s v="+"/>
    <s v="BAI95214.1"/>
    <x v="0"/>
    <m/>
    <s v="hypothetical protein"/>
    <m/>
    <m/>
    <s v="SJA_C1-03800"/>
    <n v="402"/>
    <n v="133"/>
    <m/>
  </r>
  <r>
    <x v="0"/>
    <x v="0"/>
    <x v="0"/>
    <s v="Primary Assembly"/>
    <s v="chromosome"/>
    <n v="2"/>
    <s v="AP010804.1"/>
    <n v="390083"/>
    <n v="390448"/>
    <s v="+"/>
    <m/>
    <x v="0"/>
    <m/>
    <m/>
    <s v="cbiG"/>
    <m/>
    <s v="SJA_C2-03160"/>
    <n v="366"/>
    <m/>
    <m/>
  </r>
  <r>
    <x v="1"/>
    <x v="1"/>
    <x v="0"/>
    <s v="Primary Assembly"/>
    <s v="chromosome"/>
    <n v="2"/>
    <s v="AP010804.1"/>
    <n v="390083"/>
    <n v="390448"/>
    <s v="+"/>
    <s v="BAI98679.1"/>
    <x v="0"/>
    <m/>
    <s v="cobalamin biosynthesis protein G"/>
    <s v="cbiG"/>
    <m/>
    <s v="SJA_C2-03160"/>
    <n v="366"/>
    <n v="121"/>
    <m/>
  </r>
  <r>
    <x v="0"/>
    <x v="0"/>
    <x v="0"/>
    <s v="Primary Assembly"/>
    <s v="chromosome"/>
    <n v="2"/>
    <s v="AP010804.1"/>
    <n v="390445"/>
    <n v="391227"/>
    <s v="+"/>
    <m/>
    <x v="0"/>
    <m/>
    <m/>
    <s v="cobM"/>
    <m/>
    <s v="SJA_C2-03170"/>
    <n v="783"/>
    <m/>
    <m/>
  </r>
  <r>
    <x v="1"/>
    <x v="1"/>
    <x v="0"/>
    <s v="Primary Assembly"/>
    <s v="chromosome"/>
    <n v="2"/>
    <s v="AP010804.1"/>
    <n v="390445"/>
    <n v="391227"/>
    <s v="+"/>
    <s v="BAI98680.1"/>
    <x v="0"/>
    <m/>
    <s v="precorrin-4 methyltransferase"/>
    <s v="cobM"/>
    <m/>
    <s v="SJA_C2-03170"/>
    <n v="783"/>
    <n v="260"/>
    <m/>
  </r>
  <r>
    <x v="0"/>
    <x v="0"/>
    <x v="0"/>
    <s v="Primary Assembly"/>
    <s v="chromosome"/>
    <n v="1"/>
    <s v="AP010803.1"/>
    <n v="390532"/>
    <n v="391548"/>
    <s v="-"/>
    <m/>
    <x v="0"/>
    <m/>
    <m/>
    <m/>
    <m/>
    <s v="SJA_C1-03810"/>
    <n v="1017"/>
    <m/>
    <m/>
  </r>
  <r>
    <x v="1"/>
    <x v="1"/>
    <x v="0"/>
    <s v="Primary Assembly"/>
    <s v="chromosome"/>
    <n v="1"/>
    <s v="AP010803.1"/>
    <n v="390532"/>
    <n v="391548"/>
    <s v="-"/>
    <s v="BAI95215.1"/>
    <x v="0"/>
    <m/>
    <s v="putative NADP-dependent oxidoreductase"/>
    <m/>
    <m/>
    <s v="SJA_C1-03810"/>
    <n v="1017"/>
    <n v="338"/>
    <m/>
  </r>
  <r>
    <x v="0"/>
    <x v="0"/>
    <x v="0"/>
    <s v="Primary Assembly"/>
    <s v="chromosome"/>
    <n v="2"/>
    <s v="AP010804.1"/>
    <n v="391224"/>
    <n v="392543"/>
    <s v="+"/>
    <m/>
    <x v="0"/>
    <m/>
    <m/>
    <s v="cobB"/>
    <m/>
    <s v="SJA_C2-03180"/>
    <n v="1320"/>
    <m/>
    <m/>
  </r>
  <r>
    <x v="1"/>
    <x v="1"/>
    <x v="0"/>
    <s v="Primary Assembly"/>
    <s v="chromosome"/>
    <n v="2"/>
    <s v="AP010804.1"/>
    <n v="391224"/>
    <n v="392543"/>
    <s v="+"/>
    <s v="BAI98681.1"/>
    <x v="0"/>
    <m/>
    <s v="cobyrinic acid a,c-diamide synthase"/>
    <s v="cobB"/>
    <m/>
    <s v="SJA_C2-03180"/>
    <n v="1320"/>
    <n v="439"/>
    <m/>
  </r>
  <r>
    <x v="0"/>
    <x v="0"/>
    <x v="0"/>
    <s v="Primary Assembly"/>
    <s v="chromosome"/>
    <n v="1"/>
    <s v="AP010803.1"/>
    <n v="391545"/>
    <n v="393614"/>
    <s v="-"/>
    <m/>
    <x v="0"/>
    <m/>
    <m/>
    <s v="fadB"/>
    <m/>
    <s v="SJA_C1-03820"/>
    <n v="2070"/>
    <m/>
    <m/>
  </r>
  <r>
    <x v="1"/>
    <x v="1"/>
    <x v="0"/>
    <s v="Primary Assembly"/>
    <s v="chromosome"/>
    <n v="1"/>
    <s v="AP010803.1"/>
    <n v="391545"/>
    <n v="393614"/>
    <s v="-"/>
    <s v="BAI95216.1"/>
    <x v="0"/>
    <m/>
    <s v="3-hydroxyacyl-CoA dehydrogenase"/>
    <s v="fadB"/>
    <m/>
    <s v="SJA_C1-03820"/>
    <n v="2070"/>
    <n v="689"/>
    <m/>
  </r>
  <r>
    <x v="0"/>
    <x v="0"/>
    <x v="0"/>
    <s v="Primary Assembly"/>
    <s v="chromosome"/>
    <n v="2"/>
    <s v="AP010804.1"/>
    <n v="392540"/>
    <n v="393286"/>
    <s v="+"/>
    <m/>
    <x v="0"/>
    <m/>
    <m/>
    <s v="cobF"/>
    <m/>
    <s v="SJA_C2-03190"/>
    <n v="747"/>
    <m/>
    <m/>
  </r>
  <r>
    <x v="1"/>
    <x v="1"/>
    <x v="0"/>
    <s v="Primary Assembly"/>
    <s v="chromosome"/>
    <n v="2"/>
    <s v="AP010804.1"/>
    <n v="392540"/>
    <n v="393286"/>
    <s v="+"/>
    <s v="BAI98682.1"/>
    <x v="0"/>
    <m/>
    <s v="precorrin-6A synthase deacetylating"/>
    <s v="cobF"/>
    <m/>
    <s v="SJA_C2-03190"/>
    <n v="747"/>
    <n v="248"/>
    <m/>
  </r>
  <r>
    <x v="0"/>
    <x v="0"/>
    <x v="0"/>
    <s v="Primary Assembly"/>
    <s v="chromosome"/>
    <n v="2"/>
    <s v="AP010804.1"/>
    <n v="393335"/>
    <n v="393538"/>
    <s v="-"/>
    <m/>
    <x v="0"/>
    <m/>
    <m/>
    <m/>
    <m/>
    <s v="SJA_C2-03200"/>
    <n v="204"/>
    <m/>
    <m/>
  </r>
  <r>
    <x v="1"/>
    <x v="1"/>
    <x v="0"/>
    <s v="Primary Assembly"/>
    <s v="chromosome"/>
    <n v="2"/>
    <s v="AP010804.1"/>
    <n v="393335"/>
    <n v="393538"/>
    <s v="-"/>
    <s v="BAI98683.1"/>
    <x v="0"/>
    <m/>
    <s v="hypothetical protein"/>
    <m/>
    <m/>
    <s v="SJA_C2-03200"/>
    <n v="204"/>
    <n v="67"/>
    <m/>
  </r>
  <r>
    <x v="0"/>
    <x v="0"/>
    <x v="0"/>
    <s v="Primary Assembly"/>
    <s v="chromosome"/>
    <n v="1"/>
    <s v="AP010803.1"/>
    <n v="393616"/>
    <n v="395142"/>
    <s v="-"/>
    <m/>
    <x v="0"/>
    <m/>
    <m/>
    <m/>
    <m/>
    <s v="SJA_C1-03830"/>
    <n v="1527"/>
    <m/>
    <m/>
  </r>
  <r>
    <x v="1"/>
    <x v="1"/>
    <x v="0"/>
    <s v="Primary Assembly"/>
    <s v="chromosome"/>
    <n v="1"/>
    <s v="AP010803.1"/>
    <n v="393616"/>
    <n v="395142"/>
    <s v="-"/>
    <s v="BAI95217.1"/>
    <x v="0"/>
    <m/>
    <s v="putative acyl-CoA synthetase"/>
    <m/>
    <m/>
    <s v="SJA_C1-03830"/>
    <n v="1527"/>
    <n v="508"/>
    <m/>
  </r>
  <r>
    <x v="0"/>
    <x v="0"/>
    <x v="0"/>
    <s v="Primary Assembly"/>
    <s v="chromosome"/>
    <n v="2"/>
    <s v="AP010804.1"/>
    <n v="393702"/>
    <n v="395243"/>
    <s v="-"/>
    <m/>
    <x v="0"/>
    <m/>
    <m/>
    <m/>
    <m/>
    <s v="SJA_C2-03210"/>
    <n v="1542"/>
    <m/>
    <m/>
  </r>
  <r>
    <x v="1"/>
    <x v="1"/>
    <x v="0"/>
    <s v="Primary Assembly"/>
    <s v="chromosome"/>
    <n v="2"/>
    <s v="AP010804.1"/>
    <n v="393702"/>
    <n v="395243"/>
    <s v="-"/>
    <s v="BAI98684.1"/>
    <x v="0"/>
    <m/>
    <s v="SpoVR-family protein"/>
    <m/>
    <m/>
    <s v="SJA_C2-03210"/>
    <n v="1542"/>
    <n v="513"/>
    <m/>
  </r>
  <r>
    <x v="0"/>
    <x v="0"/>
    <x v="0"/>
    <s v="Primary Assembly"/>
    <s v="chromosome"/>
    <n v="1"/>
    <s v="AP010803.1"/>
    <n v="395135"/>
    <n v="395929"/>
    <s v="-"/>
    <m/>
    <x v="0"/>
    <m/>
    <m/>
    <m/>
    <m/>
    <s v="SJA_C1-03840"/>
    <n v="795"/>
    <m/>
    <m/>
  </r>
  <r>
    <x v="1"/>
    <x v="1"/>
    <x v="0"/>
    <s v="Primary Assembly"/>
    <s v="chromosome"/>
    <n v="1"/>
    <s v="AP010803.1"/>
    <n v="395135"/>
    <n v="395929"/>
    <s v="-"/>
    <s v="BAI95218.1"/>
    <x v="0"/>
    <m/>
    <s v="putative gluconate 5-dehydrogenase"/>
    <m/>
    <m/>
    <s v="SJA_C1-03840"/>
    <n v="795"/>
    <n v="264"/>
    <m/>
  </r>
  <r>
    <x v="0"/>
    <x v="0"/>
    <x v="0"/>
    <s v="Primary Assembly"/>
    <s v="chromosome"/>
    <n v="2"/>
    <s v="AP010804.1"/>
    <n v="395257"/>
    <n v="396564"/>
    <s v="-"/>
    <m/>
    <x v="0"/>
    <m/>
    <m/>
    <m/>
    <m/>
    <s v="SJA_C2-03220"/>
    <n v="1308"/>
    <m/>
    <m/>
  </r>
  <r>
    <x v="1"/>
    <x v="1"/>
    <x v="0"/>
    <s v="Primary Assembly"/>
    <s v="chromosome"/>
    <n v="2"/>
    <s v="AP010804.1"/>
    <n v="395257"/>
    <n v="396564"/>
    <s v="-"/>
    <s v="BAI98685.1"/>
    <x v="0"/>
    <m/>
    <s v="conserved hypothetical protein"/>
    <m/>
    <m/>
    <s v="SJA_C2-03220"/>
    <n v="1308"/>
    <n v="435"/>
    <m/>
  </r>
  <r>
    <x v="0"/>
    <x v="0"/>
    <x v="0"/>
    <s v="Primary Assembly"/>
    <s v="chromosome"/>
    <n v="1"/>
    <s v="AP010803.1"/>
    <n v="395922"/>
    <n v="396260"/>
    <s v="-"/>
    <m/>
    <x v="0"/>
    <m/>
    <m/>
    <m/>
    <m/>
    <s v="SJA_C1-03850"/>
    <n v="339"/>
    <m/>
    <m/>
  </r>
  <r>
    <x v="1"/>
    <x v="1"/>
    <x v="0"/>
    <s v="Primary Assembly"/>
    <s v="chromosome"/>
    <n v="1"/>
    <s v="AP010803.1"/>
    <n v="395922"/>
    <n v="396260"/>
    <s v="-"/>
    <s v="BAI95219.1"/>
    <x v="0"/>
    <m/>
    <s v="hypothetical protein"/>
    <m/>
    <m/>
    <s v="SJA_C1-03850"/>
    <n v="339"/>
    <n v="112"/>
    <m/>
  </r>
  <r>
    <x v="0"/>
    <x v="0"/>
    <x v="0"/>
    <s v="Primary Assembly"/>
    <s v="chromosome"/>
    <n v="1"/>
    <s v="AP010803.1"/>
    <n v="396264"/>
    <n v="397061"/>
    <s v="-"/>
    <m/>
    <x v="0"/>
    <m/>
    <m/>
    <m/>
    <m/>
    <s v="SJA_C1-03860"/>
    <n v="798"/>
    <m/>
    <m/>
  </r>
  <r>
    <x v="1"/>
    <x v="1"/>
    <x v="0"/>
    <s v="Primary Assembly"/>
    <s v="chromosome"/>
    <n v="1"/>
    <s v="AP010803.1"/>
    <n v="396264"/>
    <n v="397061"/>
    <s v="-"/>
    <s v="BAI95220.1"/>
    <x v="0"/>
    <m/>
    <s v="putative enoyl-CoA hydratase"/>
    <m/>
    <m/>
    <s v="SJA_C1-03860"/>
    <n v="798"/>
    <n v="265"/>
    <m/>
  </r>
  <r>
    <x v="0"/>
    <x v="0"/>
    <x v="0"/>
    <s v="Primary Assembly"/>
    <s v="chromosome"/>
    <n v="2"/>
    <s v="AP010804.1"/>
    <n v="396584"/>
    <n v="398527"/>
    <s v="-"/>
    <m/>
    <x v="0"/>
    <m/>
    <m/>
    <s v="prkA"/>
    <m/>
    <s v="SJA_C2-03230"/>
    <n v="1944"/>
    <m/>
    <m/>
  </r>
  <r>
    <x v="1"/>
    <x v="1"/>
    <x v="0"/>
    <s v="Primary Assembly"/>
    <s v="chromosome"/>
    <n v="2"/>
    <s v="AP010804.1"/>
    <n v="396584"/>
    <n v="398527"/>
    <s v="-"/>
    <s v="BAI98686.1"/>
    <x v="0"/>
    <m/>
    <s v="serine protein kinase"/>
    <s v="prkA"/>
    <m/>
    <s v="SJA_C2-03230"/>
    <n v="1944"/>
    <n v="647"/>
    <m/>
  </r>
  <r>
    <x v="0"/>
    <x v="0"/>
    <x v="0"/>
    <s v="Primary Assembly"/>
    <s v="chromosome"/>
    <n v="1"/>
    <s v="AP010803.1"/>
    <n v="397104"/>
    <n v="397811"/>
    <s v="-"/>
    <m/>
    <x v="0"/>
    <m/>
    <m/>
    <m/>
    <m/>
    <s v="SJA_C1-03870"/>
    <n v="708"/>
    <m/>
    <m/>
  </r>
  <r>
    <x v="1"/>
    <x v="1"/>
    <x v="0"/>
    <s v="Primary Assembly"/>
    <s v="chromosome"/>
    <n v="1"/>
    <s v="AP010803.1"/>
    <n v="397104"/>
    <n v="397811"/>
    <s v="-"/>
    <s v="BAI95221.1"/>
    <x v="0"/>
    <m/>
    <s v="hypothetical protein"/>
    <m/>
    <m/>
    <s v="SJA_C1-03870"/>
    <n v="708"/>
    <n v="235"/>
    <m/>
  </r>
  <r>
    <x v="0"/>
    <x v="0"/>
    <x v="0"/>
    <s v="Primary Assembly"/>
    <s v="chromosome"/>
    <n v="1"/>
    <s v="AP010803.1"/>
    <n v="397808"/>
    <n v="397978"/>
    <s v="-"/>
    <m/>
    <x v="0"/>
    <m/>
    <m/>
    <m/>
    <m/>
    <s v="SJA_C1-03880"/>
    <n v="171"/>
    <m/>
    <m/>
  </r>
  <r>
    <x v="1"/>
    <x v="1"/>
    <x v="0"/>
    <s v="Primary Assembly"/>
    <s v="chromosome"/>
    <n v="1"/>
    <s v="AP010803.1"/>
    <n v="397808"/>
    <n v="397978"/>
    <s v="-"/>
    <s v="BAI95222.1"/>
    <x v="0"/>
    <m/>
    <s v="hypothetical protein"/>
    <m/>
    <m/>
    <s v="SJA_C1-03880"/>
    <n v="171"/>
    <n v="56"/>
    <m/>
  </r>
  <r>
    <x v="0"/>
    <x v="0"/>
    <x v="0"/>
    <s v="Primary Assembly"/>
    <s v="chromosome"/>
    <n v="1"/>
    <s v="AP010803.1"/>
    <n v="397994"/>
    <n v="399232"/>
    <s v="+"/>
    <m/>
    <x v="0"/>
    <m/>
    <m/>
    <m/>
    <m/>
    <s v="SJA_C1-03890"/>
    <n v="1239"/>
    <m/>
    <m/>
  </r>
  <r>
    <x v="1"/>
    <x v="1"/>
    <x v="0"/>
    <s v="Primary Assembly"/>
    <s v="chromosome"/>
    <n v="1"/>
    <s v="AP010803.1"/>
    <n v="397994"/>
    <n v="399232"/>
    <s v="+"/>
    <s v="BAI95223.1"/>
    <x v="0"/>
    <m/>
    <s v="putative acyl-CoA dehydrogenase"/>
    <m/>
    <m/>
    <s v="SJA_C1-03890"/>
    <n v="1239"/>
    <n v="412"/>
    <m/>
  </r>
  <r>
    <x v="0"/>
    <x v="0"/>
    <x v="0"/>
    <s v="Primary Assembly"/>
    <s v="chromosome"/>
    <n v="2"/>
    <s v="AP010804.1"/>
    <n v="398990"/>
    <n v="400360"/>
    <s v="-"/>
    <m/>
    <x v="0"/>
    <m/>
    <m/>
    <m/>
    <m/>
    <s v="SJA_C2-03240"/>
    <n v="1371"/>
    <m/>
    <m/>
  </r>
  <r>
    <x v="1"/>
    <x v="1"/>
    <x v="0"/>
    <s v="Primary Assembly"/>
    <s v="chromosome"/>
    <n v="2"/>
    <s v="AP010804.1"/>
    <n v="398990"/>
    <n v="400360"/>
    <s v="-"/>
    <s v="BAI98687.1"/>
    <x v="0"/>
    <m/>
    <s v="signal transduction histidine kinase"/>
    <m/>
    <m/>
    <s v="SJA_C2-03240"/>
    <n v="1371"/>
    <n v="456"/>
    <m/>
  </r>
  <r>
    <x v="0"/>
    <x v="0"/>
    <x v="0"/>
    <s v="Primary Assembly"/>
    <s v="chromosome"/>
    <n v="1"/>
    <s v="AP010803.1"/>
    <n v="399229"/>
    <n v="400311"/>
    <s v="+"/>
    <m/>
    <x v="0"/>
    <m/>
    <m/>
    <m/>
    <m/>
    <s v="SJA_C1-03900"/>
    <n v="1083"/>
    <m/>
    <m/>
  </r>
  <r>
    <x v="1"/>
    <x v="1"/>
    <x v="0"/>
    <s v="Primary Assembly"/>
    <s v="chromosome"/>
    <n v="1"/>
    <s v="AP010803.1"/>
    <n v="399229"/>
    <n v="400311"/>
    <s v="+"/>
    <s v="BAI95224.1"/>
    <x v="0"/>
    <m/>
    <s v="putative aminoglycoside phosphotransferase"/>
    <m/>
    <m/>
    <s v="SJA_C1-03900"/>
    <n v="1083"/>
    <n v="360"/>
    <m/>
  </r>
  <r>
    <x v="0"/>
    <x v="0"/>
    <x v="0"/>
    <s v="Primary Assembly"/>
    <s v="chromosome"/>
    <n v="1"/>
    <s v="AP010803.1"/>
    <n v="400377"/>
    <n v="403265"/>
    <s v="+"/>
    <m/>
    <x v="0"/>
    <m/>
    <m/>
    <m/>
    <m/>
    <s v="SJA_C1-03910"/>
    <n v="2889"/>
    <m/>
    <m/>
  </r>
  <r>
    <x v="1"/>
    <x v="1"/>
    <x v="0"/>
    <s v="Primary Assembly"/>
    <s v="chromosome"/>
    <n v="1"/>
    <s v="AP010803.1"/>
    <n v="400377"/>
    <n v="403265"/>
    <s v="+"/>
    <s v="BAI95225.1"/>
    <x v="0"/>
    <m/>
    <s v="TonB-dependent receptor-like protein"/>
    <m/>
    <m/>
    <s v="SJA_C1-03910"/>
    <n v="2889"/>
    <n v="962"/>
    <m/>
  </r>
  <r>
    <x v="0"/>
    <x v="0"/>
    <x v="0"/>
    <s v="Primary Assembly"/>
    <s v="chromosome"/>
    <n v="2"/>
    <s v="AP010804.1"/>
    <n v="400379"/>
    <n v="401107"/>
    <s v="-"/>
    <m/>
    <x v="0"/>
    <m/>
    <m/>
    <m/>
    <m/>
    <s v="SJA_C2-03250"/>
    <n v="729"/>
    <m/>
    <m/>
  </r>
  <r>
    <x v="1"/>
    <x v="1"/>
    <x v="0"/>
    <s v="Primary Assembly"/>
    <s v="chromosome"/>
    <n v="2"/>
    <s v="AP010804.1"/>
    <n v="400379"/>
    <n v="401107"/>
    <s v="-"/>
    <s v="BAI98688.1"/>
    <x v="0"/>
    <m/>
    <s v="response regulator"/>
    <m/>
    <m/>
    <s v="SJA_C2-03250"/>
    <n v="729"/>
    <n v="242"/>
    <m/>
  </r>
  <r>
    <x v="0"/>
    <x v="0"/>
    <x v="0"/>
    <s v="Primary Assembly"/>
    <s v="chromosome"/>
    <n v="2"/>
    <s v="AP010804.1"/>
    <n v="401350"/>
    <n v="402480"/>
    <s v="+"/>
    <m/>
    <x v="0"/>
    <m/>
    <m/>
    <m/>
    <m/>
    <s v="SJA_C2-03260"/>
    <n v="1131"/>
    <m/>
    <m/>
  </r>
  <r>
    <x v="1"/>
    <x v="1"/>
    <x v="0"/>
    <s v="Primary Assembly"/>
    <s v="chromosome"/>
    <n v="2"/>
    <s v="AP010804.1"/>
    <n v="401350"/>
    <n v="402480"/>
    <s v="+"/>
    <s v="BAI98689.1"/>
    <x v="0"/>
    <m/>
    <s v="HlyD-family secretion protein"/>
    <m/>
    <m/>
    <s v="SJA_C2-03260"/>
    <n v="1131"/>
    <n v="376"/>
    <m/>
  </r>
  <r>
    <x v="0"/>
    <x v="0"/>
    <x v="0"/>
    <s v="Primary Assembly"/>
    <s v="chromosome"/>
    <n v="2"/>
    <s v="AP010804.1"/>
    <n v="402493"/>
    <n v="405636"/>
    <s v="+"/>
    <m/>
    <x v="0"/>
    <m/>
    <m/>
    <m/>
    <m/>
    <s v="SJA_C2-03270"/>
    <n v="3144"/>
    <m/>
    <m/>
  </r>
  <r>
    <x v="1"/>
    <x v="1"/>
    <x v="0"/>
    <s v="Primary Assembly"/>
    <s v="chromosome"/>
    <n v="2"/>
    <s v="AP010804.1"/>
    <n v="402493"/>
    <n v="405636"/>
    <s v="+"/>
    <s v="BAI98690.1"/>
    <x v="0"/>
    <m/>
    <s v="HAE1-family efflux protein"/>
    <m/>
    <m/>
    <s v="SJA_C2-03270"/>
    <n v="3144"/>
    <n v="1047"/>
    <m/>
  </r>
  <r>
    <x v="0"/>
    <x v="0"/>
    <x v="0"/>
    <s v="Primary Assembly"/>
    <s v="chromosome"/>
    <n v="1"/>
    <s v="AP010803.1"/>
    <n v="403369"/>
    <n v="404667"/>
    <s v="+"/>
    <m/>
    <x v="0"/>
    <m/>
    <m/>
    <m/>
    <m/>
    <s v="SJA_C1-03920"/>
    <n v="1299"/>
    <m/>
    <m/>
  </r>
  <r>
    <x v="1"/>
    <x v="1"/>
    <x v="0"/>
    <s v="Primary Assembly"/>
    <s v="chromosome"/>
    <n v="1"/>
    <s v="AP010803.1"/>
    <n v="403369"/>
    <n v="404667"/>
    <s v="+"/>
    <s v="BAI95226.1"/>
    <x v="0"/>
    <m/>
    <s v="putative MFS permease"/>
    <m/>
    <m/>
    <s v="SJA_C1-03920"/>
    <n v="1299"/>
    <n v="432"/>
    <m/>
  </r>
  <r>
    <x v="0"/>
    <x v="0"/>
    <x v="0"/>
    <s v="Primary Assembly"/>
    <s v="chromosome"/>
    <n v="1"/>
    <s v="AP010803.1"/>
    <n v="404671"/>
    <n v="405417"/>
    <s v="-"/>
    <m/>
    <x v="0"/>
    <m/>
    <m/>
    <m/>
    <m/>
    <s v="SJA_C1-03930"/>
    <n v="747"/>
    <m/>
    <m/>
  </r>
  <r>
    <x v="1"/>
    <x v="1"/>
    <x v="0"/>
    <s v="Primary Assembly"/>
    <s v="chromosome"/>
    <n v="1"/>
    <s v="AP010803.1"/>
    <n v="404671"/>
    <n v="405417"/>
    <s v="-"/>
    <s v="BAI95227.1"/>
    <x v="0"/>
    <m/>
    <s v="LinC-like dehydrogenase"/>
    <m/>
    <m/>
    <s v="SJA_C1-03930"/>
    <n v="747"/>
    <n v="248"/>
    <m/>
  </r>
  <r>
    <x v="0"/>
    <x v="0"/>
    <x v="0"/>
    <s v="Primary Assembly"/>
    <s v="chromosome"/>
    <n v="1"/>
    <s v="AP010803.1"/>
    <n v="405428"/>
    <n v="406426"/>
    <s v="-"/>
    <m/>
    <x v="0"/>
    <m/>
    <m/>
    <m/>
    <m/>
    <s v="SJA_C1-03940"/>
    <n v="999"/>
    <m/>
    <m/>
  </r>
  <r>
    <x v="1"/>
    <x v="1"/>
    <x v="0"/>
    <s v="Primary Assembly"/>
    <s v="chromosome"/>
    <n v="1"/>
    <s v="AP010803.1"/>
    <n v="405428"/>
    <n v="406426"/>
    <s v="-"/>
    <s v="BAI95228.1"/>
    <x v="0"/>
    <m/>
    <s v="putative acyl-CoA dehydrogenase"/>
    <m/>
    <m/>
    <s v="SJA_C1-03940"/>
    <n v="999"/>
    <n v="332"/>
    <m/>
  </r>
  <r>
    <x v="0"/>
    <x v="0"/>
    <x v="0"/>
    <s v="Primary Assembly"/>
    <s v="chromosome"/>
    <n v="2"/>
    <s v="AP010804.1"/>
    <n v="405633"/>
    <n v="407009"/>
    <s v="+"/>
    <m/>
    <x v="0"/>
    <m/>
    <m/>
    <m/>
    <m/>
    <s v="SJA_C2-03280"/>
    <n v="1377"/>
    <m/>
    <m/>
  </r>
  <r>
    <x v="1"/>
    <x v="1"/>
    <x v="0"/>
    <s v="Primary Assembly"/>
    <s v="chromosome"/>
    <n v="2"/>
    <s v="AP010804.1"/>
    <n v="405633"/>
    <n v="407009"/>
    <s v="+"/>
    <s v="BAI98691.1"/>
    <x v="0"/>
    <m/>
    <s v="RND-family efflux transporter"/>
    <m/>
    <m/>
    <s v="SJA_C2-03280"/>
    <n v="1377"/>
    <n v="458"/>
    <m/>
  </r>
  <r>
    <x v="0"/>
    <x v="0"/>
    <x v="0"/>
    <s v="Primary Assembly"/>
    <s v="chromosome"/>
    <n v="1"/>
    <s v="AP010803.1"/>
    <n v="406430"/>
    <n v="407605"/>
    <s v="-"/>
    <m/>
    <x v="0"/>
    <m/>
    <m/>
    <s v="fadA"/>
    <m/>
    <s v="SJA_C1-03950"/>
    <n v="1176"/>
    <m/>
    <m/>
  </r>
  <r>
    <x v="1"/>
    <x v="1"/>
    <x v="0"/>
    <s v="Primary Assembly"/>
    <s v="chromosome"/>
    <n v="1"/>
    <s v="AP010803.1"/>
    <n v="406430"/>
    <n v="407605"/>
    <s v="-"/>
    <s v="BAI95229.1"/>
    <x v="0"/>
    <m/>
    <s v="acetyl-CoA acetyltransferase"/>
    <s v="fadA"/>
    <m/>
    <s v="SJA_C1-03950"/>
    <n v="1176"/>
    <n v="391"/>
    <m/>
  </r>
  <r>
    <x v="0"/>
    <x v="0"/>
    <x v="0"/>
    <s v="Primary Assembly"/>
    <s v="chromosome"/>
    <n v="2"/>
    <s v="AP010804.1"/>
    <n v="407043"/>
    <n v="407546"/>
    <s v="-"/>
    <m/>
    <x v="0"/>
    <m/>
    <m/>
    <s v="cobU/cobP"/>
    <m/>
    <s v="SJA_C2-03290"/>
    <n v="504"/>
    <m/>
    <m/>
  </r>
  <r>
    <x v="1"/>
    <x v="1"/>
    <x v="0"/>
    <s v="Primary Assembly"/>
    <s v="chromosome"/>
    <n v="2"/>
    <s v="AP010804.1"/>
    <n v="407043"/>
    <n v="407546"/>
    <s v="-"/>
    <s v="BAI98692.1"/>
    <x v="0"/>
    <m/>
    <s v="cobalamin biosynthesis enzyme"/>
    <s v="cobU/cobP"/>
    <m/>
    <s v="SJA_C2-03290"/>
    <n v="504"/>
    <n v="167"/>
    <m/>
  </r>
  <r>
    <x v="0"/>
    <x v="0"/>
    <x v="0"/>
    <s v="Primary Assembly"/>
    <s v="chromosome"/>
    <n v="2"/>
    <s v="AP010804.1"/>
    <n v="407552"/>
    <n v="408487"/>
    <s v="-"/>
    <m/>
    <x v="0"/>
    <m/>
    <m/>
    <s v="cobD"/>
    <m/>
    <s v="SJA_C2-03300"/>
    <n v="936"/>
    <m/>
    <m/>
  </r>
  <r>
    <x v="1"/>
    <x v="1"/>
    <x v="0"/>
    <s v="Primary Assembly"/>
    <s v="chromosome"/>
    <n v="2"/>
    <s v="AP010804.1"/>
    <n v="407552"/>
    <n v="408487"/>
    <s v="-"/>
    <s v="BAI98693.1"/>
    <x v="0"/>
    <m/>
    <s v="cobalamin biosynthesis CobD/CbiB"/>
    <s v="cobD"/>
    <m/>
    <s v="SJA_C2-03300"/>
    <n v="936"/>
    <n v="311"/>
    <m/>
  </r>
  <r>
    <x v="0"/>
    <x v="0"/>
    <x v="0"/>
    <s v="Primary Assembly"/>
    <s v="chromosome"/>
    <n v="1"/>
    <s v="AP010803.1"/>
    <n v="407624"/>
    <n v="408802"/>
    <s v="-"/>
    <m/>
    <x v="0"/>
    <m/>
    <m/>
    <m/>
    <m/>
    <s v="SJA_C1-03960"/>
    <n v="1179"/>
    <m/>
    <m/>
  </r>
  <r>
    <x v="1"/>
    <x v="1"/>
    <x v="0"/>
    <s v="Primary Assembly"/>
    <s v="chromosome"/>
    <n v="1"/>
    <s v="AP010803.1"/>
    <n v="407624"/>
    <n v="408802"/>
    <s v="-"/>
    <s v="BAI95230.1"/>
    <x v="0"/>
    <m/>
    <s v="acyl-CoA dehydrogenase"/>
    <m/>
    <m/>
    <s v="SJA_C1-03960"/>
    <n v="1179"/>
    <n v="392"/>
    <m/>
  </r>
  <r>
    <x v="0"/>
    <x v="0"/>
    <x v="0"/>
    <s v="Primary Assembly"/>
    <s v="chromosome"/>
    <n v="2"/>
    <s v="AP010804.1"/>
    <n v="408480"/>
    <n v="409457"/>
    <s v="-"/>
    <m/>
    <x v="0"/>
    <m/>
    <m/>
    <s v="cobC"/>
    <m/>
    <s v="SJA_C2-03310"/>
    <n v="978"/>
    <m/>
    <m/>
  </r>
  <r>
    <x v="1"/>
    <x v="1"/>
    <x v="0"/>
    <s v="Primary Assembly"/>
    <s v="chromosome"/>
    <n v="2"/>
    <s v="AP010804.1"/>
    <n v="408480"/>
    <n v="409457"/>
    <s v="-"/>
    <s v="BAI98694.1"/>
    <x v="0"/>
    <m/>
    <s v="cobalamin biosynthesis CobC"/>
    <s v="cobC"/>
    <m/>
    <s v="SJA_C2-03310"/>
    <n v="978"/>
    <n v="325"/>
    <m/>
  </r>
  <r>
    <x v="0"/>
    <x v="0"/>
    <x v="0"/>
    <s v="Primary Assembly"/>
    <s v="chromosome"/>
    <n v="1"/>
    <s v="AP010803.1"/>
    <n v="408807"/>
    <n v="409955"/>
    <s v="-"/>
    <m/>
    <x v="0"/>
    <m/>
    <m/>
    <m/>
    <m/>
    <s v="SJA_C1-03970"/>
    <n v="1149"/>
    <m/>
    <m/>
  </r>
  <r>
    <x v="1"/>
    <x v="1"/>
    <x v="0"/>
    <s v="Primary Assembly"/>
    <s v="chromosome"/>
    <n v="1"/>
    <s v="AP010803.1"/>
    <n v="408807"/>
    <n v="409955"/>
    <s v="-"/>
    <s v="BAI95231.1"/>
    <x v="0"/>
    <m/>
    <s v="acetyl-CoA acetyltransferase"/>
    <m/>
    <m/>
    <s v="SJA_C1-03970"/>
    <n v="1149"/>
    <n v="382"/>
    <m/>
  </r>
  <r>
    <x v="0"/>
    <x v="0"/>
    <x v="0"/>
    <s v="Primary Assembly"/>
    <s v="chromosome"/>
    <n v="2"/>
    <s v="AP010804.1"/>
    <n v="409454"/>
    <n v="410164"/>
    <s v="-"/>
    <m/>
    <x v="0"/>
    <m/>
    <m/>
    <s v="cobS"/>
    <m/>
    <s v="SJA_C2-03320"/>
    <n v="711"/>
    <m/>
    <m/>
  </r>
  <r>
    <x v="1"/>
    <x v="1"/>
    <x v="0"/>
    <s v="Primary Assembly"/>
    <s v="chromosome"/>
    <n v="2"/>
    <s v="AP010804.1"/>
    <n v="409454"/>
    <n v="410164"/>
    <s v="-"/>
    <s v="BAI98695.1"/>
    <x v="0"/>
    <m/>
    <s v="cobalamin-5-phosphate synthase CobS"/>
    <s v="cobS"/>
    <m/>
    <s v="SJA_C2-03320"/>
    <n v="711"/>
    <n v="236"/>
    <m/>
  </r>
  <r>
    <x v="0"/>
    <x v="0"/>
    <x v="0"/>
    <s v="Primary Assembly"/>
    <s v="chromosome"/>
    <n v="1"/>
    <s v="AP010803.1"/>
    <n v="409952"/>
    <n v="410374"/>
    <s v="-"/>
    <m/>
    <x v="0"/>
    <m/>
    <m/>
    <m/>
    <m/>
    <s v="SJA_C1-03980"/>
    <n v="423"/>
    <m/>
    <m/>
  </r>
  <r>
    <x v="1"/>
    <x v="1"/>
    <x v="0"/>
    <s v="Primary Assembly"/>
    <s v="chromosome"/>
    <n v="1"/>
    <s v="AP010803.1"/>
    <n v="409952"/>
    <n v="410374"/>
    <s v="-"/>
    <s v="BAI95232.1"/>
    <x v="0"/>
    <m/>
    <s v="putative nucleic-acid-binding protein"/>
    <m/>
    <m/>
    <s v="SJA_C1-03980"/>
    <n v="423"/>
    <n v="140"/>
    <m/>
  </r>
  <r>
    <x v="0"/>
    <x v="0"/>
    <x v="0"/>
    <s v="Primary Assembly"/>
    <s v="chromosome"/>
    <n v="2"/>
    <s v="AP010804.1"/>
    <n v="410161"/>
    <n v="410724"/>
    <s v="-"/>
    <m/>
    <x v="0"/>
    <m/>
    <m/>
    <m/>
    <m/>
    <s v="SJA_C2-03330"/>
    <n v="564"/>
    <m/>
    <m/>
  </r>
  <r>
    <x v="1"/>
    <x v="1"/>
    <x v="0"/>
    <s v="Primary Assembly"/>
    <s v="chromosome"/>
    <n v="2"/>
    <s v="AP010804.1"/>
    <n v="410161"/>
    <n v="410724"/>
    <s v="-"/>
    <s v="BAI98696.1"/>
    <x v="0"/>
    <m/>
    <s v="phosphoglycerate/bisphosphoglycerate mutase family protein"/>
    <m/>
    <m/>
    <s v="SJA_C2-03330"/>
    <n v="564"/>
    <n v="187"/>
    <m/>
  </r>
  <r>
    <x v="0"/>
    <x v="0"/>
    <x v="0"/>
    <s v="Primary Assembly"/>
    <s v="chromosome"/>
    <n v="1"/>
    <s v="AP010803.1"/>
    <n v="410441"/>
    <n v="411238"/>
    <s v="-"/>
    <m/>
    <x v="0"/>
    <m/>
    <m/>
    <s v="luxR"/>
    <m/>
    <s v="SJA_C1-03990"/>
    <n v="798"/>
    <m/>
    <m/>
  </r>
  <r>
    <x v="1"/>
    <x v="1"/>
    <x v="0"/>
    <s v="Primary Assembly"/>
    <s v="chromosome"/>
    <n v="1"/>
    <s v="AP010803.1"/>
    <n v="410441"/>
    <n v="411238"/>
    <s v="-"/>
    <s v="BAI95233.1"/>
    <x v="0"/>
    <m/>
    <s v="LuxR-family transcriptional regulator"/>
    <s v="luxR"/>
    <m/>
    <s v="SJA_C1-03990"/>
    <n v="798"/>
    <n v="265"/>
    <m/>
  </r>
  <r>
    <x v="0"/>
    <x v="0"/>
    <x v="0"/>
    <s v="Primary Assembly"/>
    <s v="chromosome"/>
    <n v="2"/>
    <s v="AP010804.1"/>
    <n v="410721"/>
    <n v="411737"/>
    <s v="-"/>
    <m/>
    <x v="0"/>
    <m/>
    <m/>
    <s v="cobT"/>
    <m/>
    <s v="SJA_C2-03340"/>
    <n v="1017"/>
    <m/>
    <m/>
  </r>
  <r>
    <x v="1"/>
    <x v="1"/>
    <x v="0"/>
    <s v="Primary Assembly"/>
    <s v="chromosome"/>
    <n v="2"/>
    <s v="AP010804.1"/>
    <n v="410721"/>
    <n v="411737"/>
    <s v="-"/>
    <s v="BAI98697.1"/>
    <x v="0"/>
    <m/>
    <s v="nicotinate-nucleotide-dimethylbenzimidazole phosphoribosyltransferase"/>
    <s v="cobT"/>
    <m/>
    <s v="SJA_C2-03340"/>
    <n v="1017"/>
    <n v="338"/>
    <m/>
  </r>
  <r>
    <x v="0"/>
    <x v="0"/>
    <x v="0"/>
    <s v="Primary Assembly"/>
    <s v="chromosome"/>
    <n v="1"/>
    <s v="AP010803.1"/>
    <n v="411241"/>
    <n v="411858"/>
    <s v="-"/>
    <m/>
    <x v="0"/>
    <m/>
    <m/>
    <m/>
    <m/>
    <s v="SJA_C1-04000"/>
    <n v="618"/>
    <m/>
    <m/>
  </r>
  <r>
    <x v="1"/>
    <x v="1"/>
    <x v="0"/>
    <s v="Primary Assembly"/>
    <s v="chromosome"/>
    <n v="1"/>
    <s v="AP010803.1"/>
    <n v="411241"/>
    <n v="411858"/>
    <s v="-"/>
    <s v="BAI95234.1"/>
    <x v="0"/>
    <m/>
    <s v="TetR-family transcriptional regulator"/>
    <m/>
    <m/>
    <s v="SJA_C1-04000"/>
    <n v="618"/>
    <n v="205"/>
    <m/>
  </r>
  <r>
    <x v="0"/>
    <x v="0"/>
    <x v="0"/>
    <s v="Primary Assembly"/>
    <s v="chromosome"/>
    <n v="2"/>
    <s v="AP010804.1"/>
    <n v="411734"/>
    <n v="412141"/>
    <s v="-"/>
    <m/>
    <x v="0"/>
    <m/>
    <m/>
    <m/>
    <m/>
    <s v="SJA_C2-03350"/>
    <n v="408"/>
    <m/>
    <m/>
  </r>
  <r>
    <x v="1"/>
    <x v="1"/>
    <x v="0"/>
    <s v="Primary Assembly"/>
    <s v="chromosome"/>
    <n v="2"/>
    <s v="AP010804.1"/>
    <n v="411734"/>
    <n v="412141"/>
    <s v="-"/>
    <s v="BAI98698.1"/>
    <x v="0"/>
    <m/>
    <s v="conserved hypothetical protein"/>
    <m/>
    <m/>
    <s v="SJA_C2-03350"/>
    <n v="408"/>
    <n v="135"/>
    <m/>
  </r>
  <r>
    <x v="0"/>
    <x v="0"/>
    <x v="0"/>
    <s v="Primary Assembly"/>
    <s v="chromosome"/>
    <n v="1"/>
    <s v="AP010803.1"/>
    <n v="411977"/>
    <n v="412729"/>
    <s v="+"/>
    <m/>
    <x v="0"/>
    <m/>
    <m/>
    <m/>
    <m/>
    <s v="SJA_C1-04010"/>
    <n v="753"/>
    <m/>
    <m/>
  </r>
  <r>
    <x v="1"/>
    <x v="1"/>
    <x v="0"/>
    <s v="Primary Assembly"/>
    <s v="chromosome"/>
    <n v="1"/>
    <s v="AP010803.1"/>
    <n v="411977"/>
    <n v="412729"/>
    <s v="+"/>
    <s v="BAI95235.1"/>
    <x v="0"/>
    <m/>
    <s v="SDR-family protein"/>
    <m/>
    <m/>
    <s v="SJA_C1-04010"/>
    <n v="753"/>
    <n v="250"/>
    <m/>
  </r>
  <r>
    <x v="0"/>
    <x v="0"/>
    <x v="0"/>
    <s v="Primary Assembly"/>
    <s v="chromosome"/>
    <n v="2"/>
    <s v="AP010804.1"/>
    <n v="412517"/>
    <n v="413149"/>
    <s v="+"/>
    <m/>
    <x v="0"/>
    <m/>
    <m/>
    <m/>
    <m/>
    <s v="SJA_C2-03360"/>
    <n v="633"/>
    <m/>
    <m/>
  </r>
  <r>
    <x v="1"/>
    <x v="1"/>
    <x v="0"/>
    <s v="Primary Assembly"/>
    <s v="chromosome"/>
    <n v="2"/>
    <s v="AP010804.1"/>
    <n v="412517"/>
    <n v="413149"/>
    <s v="+"/>
    <s v="BAI98699.1"/>
    <x v="0"/>
    <m/>
    <s v="MgtC/SapB family transporter"/>
    <m/>
    <m/>
    <s v="SJA_C2-03360"/>
    <n v="633"/>
    <n v="210"/>
    <m/>
  </r>
  <r>
    <x v="0"/>
    <x v="0"/>
    <x v="0"/>
    <s v="Primary Assembly"/>
    <s v="chromosome"/>
    <n v="1"/>
    <s v="AP010803.1"/>
    <n v="412839"/>
    <n v="414272"/>
    <s v="-"/>
    <m/>
    <x v="0"/>
    <m/>
    <m/>
    <m/>
    <m/>
    <s v="SJA_C1-04020"/>
    <n v="1434"/>
    <m/>
    <m/>
  </r>
  <r>
    <x v="1"/>
    <x v="1"/>
    <x v="0"/>
    <s v="Primary Assembly"/>
    <s v="chromosome"/>
    <n v="1"/>
    <s v="AP010803.1"/>
    <n v="412839"/>
    <n v="414272"/>
    <s v="-"/>
    <s v="BAI95236.1"/>
    <x v="0"/>
    <m/>
    <s v="conserved hypothetical protein"/>
    <m/>
    <m/>
    <s v="SJA_C1-04020"/>
    <n v="1434"/>
    <n v="477"/>
    <m/>
  </r>
  <r>
    <x v="0"/>
    <x v="0"/>
    <x v="0"/>
    <s v="Primary Assembly"/>
    <s v="chromosome"/>
    <n v="2"/>
    <s v="AP010804.1"/>
    <n v="413300"/>
    <n v="414481"/>
    <s v="+"/>
    <m/>
    <x v="0"/>
    <m/>
    <m/>
    <s v="atoB"/>
    <m/>
    <s v="SJA_C2-03370"/>
    <n v="1182"/>
    <m/>
    <m/>
  </r>
  <r>
    <x v="1"/>
    <x v="1"/>
    <x v="0"/>
    <s v="Primary Assembly"/>
    <s v="chromosome"/>
    <n v="2"/>
    <s v="AP010804.1"/>
    <n v="413300"/>
    <n v="414481"/>
    <s v="+"/>
    <s v="BAI98700.1"/>
    <x v="0"/>
    <m/>
    <s v="acetyl-CoA C-acetyltransferase"/>
    <s v="atoB"/>
    <m/>
    <s v="SJA_C2-03370"/>
    <n v="1182"/>
    <n v="393"/>
    <m/>
  </r>
  <r>
    <x v="0"/>
    <x v="0"/>
    <x v="0"/>
    <s v="Primary Assembly"/>
    <s v="chromosome"/>
    <n v="1"/>
    <s v="AP010803.1"/>
    <n v="414357"/>
    <n v="415544"/>
    <s v="-"/>
    <m/>
    <x v="0"/>
    <m/>
    <m/>
    <m/>
    <m/>
    <s v="SJA_C1-04030"/>
    <n v="1188"/>
    <m/>
    <m/>
  </r>
  <r>
    <x v="1"/>
    <x v="1"/>
    <x v="0"/>
    <s v="Primary Assembly"/>
    <s v="chromosome"/>
    <n v="1"/>
    <s v="AP010803.1"/>
    <n v="414357"/>
    <n v="415544"/>
    <s v="-"/>
    <s v="BAI95237.1"/>
    <x v="0"/>
    <m/>
    <s v="putative aminotransferase"/>
    <m/>
    <m/>
    <s v="SJA_C1-04030"/>
    <n v="1188"/>
    <n v="395"/>
    <m/>
  </r>
  <r>
    <x v="0"/>
    <x v="0"/>
    <x v="0"/>
    <s v="Primary Assembly"/>
    <s v="chromosome"/>
    <n v="2"/>
    <s v="AP010804.1"/>
    <n v="414600"/>
    <n v="415886"/>
    <s v="-"/>
    <m/>
    <x v="0"/>
    <m/>
    <m/>
    <m/>
    <m/>
    <s v="SJA_C2-03380"/>
    <n v="1287"/>
    <m/>
    <m/>
  </r>
  <r>
    <x v="1"/>
    <x v="1"/>
    <x v="0"/>
    <s v="Primary Assembly"/>
    <s v="chromosome"/>
    <n v="2"/>
    <s v="AP010804.1"/>
    <n v="414600"/>
    <n v="415886"/>
    <s v="-"/>
    <s v="BAI98701.1"/>
    <x v="0"/>
    <m/>
    <s v="conserved hypothetical protein"/>
    <m/>
    <m/>
    <s v="SJA_C2-03380"/>
    <n v="1287"/>
    <n v="428"/>
    <m/>
  </r>
  <r>
    <x v="0"/>
    <x v="0"/>
    <x v="0"/>
    <s v="Primary Assembly"/>
    <s v="chromosome"/>
    <n v="1"/>
    <s v="AP010803.1"/>
    <n v="415649"/>
    <n v="415837"/>
    <s v="+"/>
    <m/>
    <x v="0"/>
    <m/>
    <m/>
    <m/>
    <m/>
    <s v="SJA_C1-04040"/>
    <n v="189"/>
    <m/>
    <m/>
  </r>
  <r>
    <x v="1"/>
    <x v="1"/>
    <x v="0"/>
    <s v="Primary Assembly"/>
    <s v="chromosome"/>
    <n v="1"/>
    <s v="AP010803.1"/>
    <n v="415649"/>
    <n v="415837"/>
    <s v="+"/>
    <s v="BAI95238.1"/>
    <x v="0"/>
    <m/>
    <s v="hypothetical protein"/>
    <m/>
    <m/>
    <s v="SJA_C1-04040"/>
    <n v="189"/>
    <n v="62"/>
    <m/>
  </r>
  <r>
    <x v="0"/>
    <x v="0"/>
    <x v="0"/>
    <s v="Primary Assembly"/>
    <s v="chromosome"/>
    <n v="2"/>
    <s v="AP010804.1"/>
    <n v="416039"/>
    <n v="417274"/>
    <s v="-"/>
    <m/>
    <x v="0"/>
    <m/>
    <m/>
    <m/>
    <m/>
    <s v="SJA_C2-03390"/>
    <n v="1236"/>
    <m/>
    <m/>
  </r>
  <r>
    <x v="1"/>
    <x v="1"/>
    <x v="0"/>
    <s v="Primary Assembly"/>
    <s v="chromosome"/>
    <n v="2"/>
    <s v="AP010804.1"/>
    <n v="416039"/>
    <n v="417274"/>
    <s v="-"/>
    <s v="BAI98702.1"/>
    <x v="0"/>
    <m/>
    <s v="putative esterase"/>
    <m/>
    <m/>
    <s v="SJA_C2-03390"/>
    <n v="1236"/>
    <n v="411"/>
    <m/>
  </r>
  <r>
    <x v="0"/>
    <x v="0"/>
    <x v="0"/>
    <s v="Primary Assembly"/>
    <s v="chromosome"/>
    <n v="1"/>
    <s v="AP010803.1"/>
    <n v="416221"/>
    <n v="416976"/>
    <s v="-"/>
    <m/>
    <x v="0"/>
    <m/>
    <m/>
    <m/>
    <m/>
    <s v="SJA_C1-04050"/>
    <n v="756"/>
    <m/>
    <m/>
  </r>
  <r>
    <x v="1"/>
    <x v="1"/>
    <x v="0"/>
    <s v="Primary Assembly"/>
    <s v="chromosome"/>
    <n v="1"/>
    <s v="AP010803.1"/>
    <n v="416221"/>
    <n v="416976"/>
    <s v="-"/>
    <s v="BAI95239.1"/>
    <x v="0"/>
    <m/>
    <s v="hypothetical protein"/>
    <m/>
    <m/>
    <s v="SJA_C1-04050"/>
    <n v="756"/>
    <n v="251"/>
    <m/>
  </r>
  <r>
    <x v="0"/>
    <x v="0"/>
    <x v="0"/>
    <s v="Primary Assembly"/>
    <s v="chromosome"/>
    <n v="1"/>
    <s v="AP010803.1"/>
    <n v="417136"/>
    <n v="418953"/>
    <s v="-"/>
    <m/>
    <x v="0"/>
    <m/>
    <m/>
    <m/>
    <m/>
    <s v="SJA_C1-04060"/>
    <n v="1818"/>
    <m/>
    <m/>
  </r>
  <r>
    <x v="1"/>
    <x v="1"/>
    <x v="0"/>
    <s v="Primary Assembly"/>
    <s v="chromosome"/>
    <n v="1"/>
    <s v="AP010803.1"/>
    <n v="417136"/>
    <n v="418953"/>
    <s v="-"/>
    <s v="BAI95240.1"/>
    <x v="0"/>
    <m/>
    <s v="putative ATP-dependent DNA helicase"/>
    <m/>
    <m/>
    <s v="SJA_C1-04060"/>
    <n v="1818"/>
    <n v="605"/>
    <m/>
  </r>
  <r>
    <x v="0"/>
    <x v="0"/>
    <x v="0"/>
    <s v="Primary Assembly"/>
    <s v="chromosome"/>
    <n v="2"/>
    <s v="AP010804.1"/>
    <n v="417344"/>
    <n v="420274"/>
    <s v="-"/>
    <m/>
    <x v="0"/>
    <m/>
    <m/>
    <m/>
    <m/>
    <s v="SJA_C2-03400"/>
    <n v="2931"/>
    <m/>
    <m/>
  </r>
  <r>
    <x v="1"/>
    <x v="1"/>
    <x v="0"/>
    <s v="Primary Assembly"/>
    <s v="chromosome"/>
    <n v="2"/>
    <s v="AP010804.1"/>
    <n v="417344"/>
    <n v="420274"/>
    <s v="-"/>
    <s v="BAI98703.1"/>
    <x v="0"/>
    <m/>
    <s v="TonB-dependent receptor-like protein"/>
    <m/>
    <m/>
    <s v="SJA_C2-03400"/>
    <n v="2931"/>
    <n v="976"/>
    <m/>
  </r>
  <r>
    <x v="0"/>
    <x v="0"/>
    <x v="0"/>
    <s v="Primary Assembly"/>
    <s v="chromosome"/>
    <n v="1"/>
    <s v="AP010803.1"/>
    <n v="418940"/>
    <n v="420730"/>
    <s v="-"/>
    <m/>
    <x v="0"/>
    <m/>
    <m/>
    <s v="ybjD"/>
    <m/>
    <s v="SJA_C1-04070"/>
    <n v="1791"/>
    <m/>
    <m/>
  </r>
  <r>
    <x v="1"/>
    <x v="1"/>
    <x v="0"/>
    <s v="Primary Assembly"/>
    <s v="chromosome"/>
    <n v="1"/>
    <s v="AP010803.1"/>
    <n v="418940"/>
    <n v="420730"/>
    <s v="-"/>
    <s v="BAI95241.1"/>
    <x v="0"/>
    <m/>
    <s v="putative ATP-dependent endonuclease of the OLD family"/>
    <s v="ybjD"/>
    <m/>
    <s v="SJA_C1-04070"/>
    <n v="1791"/>
    <n v="596"/>
    <m/>
  </r>
  <r>
    <x v="0"/>
    <x v="0"/>
    <x v="0"/>
    <s v="Primary Assembly"/>
    <s v="chromosome"/>
    <n v="2"/>
    <s v="AP010804.1"/>
    <n v="420614"/>
    <n v="422086"/>
    <s v="-"/>
    <m/>
    <x v="0"/>
    <m/>
    <m/>
    <m/>
    <m/>
    <s v="SJA_C2-03410"/>
    <n v="1473"/>
    <m/>
    <m/>
  </r>
  <r>
    <x v="1"/>
    <x v="1"/>
    <x v="0"/>
    <s v="Primary Assembly"/>
    <s v="chromosome"/>
    <n v="2"/>
    <s v="AP010804.1"/>
    <n v="420614"/>
    <n v="422086"/>
    <s v="-"/>
    <s v="BAI98704.1"/>
    <x v="0"/>
    <m/>
    <s v="D-mannnonate oxidoreductase"/>
    <m/>
    <m/>
    <s v="SJA_C2-03410"/>
    <n v="1473"/>
    <n v="490"/>
    <m/>
  </r>
  <r>
    <x v="0"/>
    <x v="0"/>
    <x v="0"/>
    <s v="Primary Assembly"/>
    <s v="chromosome"/>
    <n v="1"/>
    <s v="AP010803.1"/>
    <n v="420760"/>
    <n v="423312"/>
    <s v="-"/>
    <m/>
    <x v="0"/>
    <m/>
    <m/>
    <m/>
    <m/>
    <s v="SJA_C1-04080"/>
    <n v="2553"/>
    <m/>
    <m/>
  </r>
  <r>
    <x v="1"/>
    <x v="1"/>
    <x v="0"/>
    <s v="Primary Assembly"/>
    <s v="chromosome"/>
    <n v="1"/>
    <s v="AP010803.1"/>
    <n v="420760"/>
    <n v="423312"/>
    <s v="-"/>
    <s v="BAI95242.1"/>
    <x v="0"/>
    <m/>
    <s v="putative subtilisin proteinase-like protein"/>
    <m/>
    <m/>
    <s v="SJA_C1-04080"/>
    <n v="2553"/>
    <n v="850"/>
    <m/>
  </r>
  <r>
    <x v="0"/>
    <x v="0"/>
    <x v="0"/>
    <s v="Primary Assembly"/>
    <s v="chromosome"/>
    <n v="2"/>
    <s v="AP010804.1"/>
    <n v="422083"/>
    <n v="423495"/>
    <s v="-"/>
    <m/>
    <x v="0"/>
    <m/>
    <m/>
    <s v="uxaC"/>
    <m/>
    <s v="SJA_C2-03420"/>
    <n v="1413"/>
    <m/>
    <m/>
  </r>
  <r>
    <x v="1"/>
    <x v="1"/>
    <x v="0"/>
    <s v="Primary Assembly"/>
    <s v="chromosome"/>
    <n v="2"/>
    <s v="AP010804.1"/>
    <n v="422083"/>
    <n v="423495"/>
    <s v="-"/>
    <s v="BAI98705.1"/>
    <x v="0"/>
    <m/>
    <s v="glucuronate isomerase"/>
    <s v="uxaC"/>
    <m/>
    <s v="SJA_C2-03420"/>
    <n v="1413"/>
    <n v="470"/>
    <m/>
  </r>
  <r>
    <x v="0"/>
    <x v="0"/>
    <x v="0"/>
    <s v="Primary Assembly"/>
    <s v="chromosome"/>
    <n v="1"/>
    <s v="AP010803.1"/>
    <n v="423365"/>
    <n v="424375"/>
    <s v="-"/>
    <m/>
    <x v="0"/>
    <m/>
    <m/>
    <m/>
    <m/>
    <s v="SJA_C1-04090"/>
    <n v="1011"/>
    <m/>
    <m/>
  </r>
  <r>
    <x v="1"/>
    <x v="1"/>
    <x v="0"/>
    <s v="Primary Assembly"/>
    <s v="chromosome"/>
    <n v="1"/>
    <s v="AP010803.1"/>
    <n v="423365"/>
    <n v="424375"/>
    <s v="-"/>
    <s v="BAI95243.1"/>
    <x v="0"/>
    <m/>
    <s v="putative AAA ATPase"/>
    <m/>
    <m/>
    <s v="SJA_C1-04090"/>
    <n v="1011"/>
    <n v="336"/>
    <m/>
  </r>
  <r>
    <x v="0"/>
    <x v="0"/>
    <x v="0"/>
    <s v="Primary Assembly"/>
    <s v="chromosome"/>
    <n v="2"/>
    <s v="AP010804.1"/>
    <n v="423492"/>
    <n v="424769"/>
    <s v="-"/>
    <m/>
    <x v="0"/>
    <m/>
    <m/>
    <m/>
    <m/>
    <s v="SJA_C2-03430"/>
    <n v="1278"/>
    <m/>
    <m/>
  </r>
  <r>
    <x v="1"/>
    <x v="1"/>
    <x v="0"/>
    <s v="Primary Assembly"/>
    <s v="chromosome"/>
    <n v="2"/>
    <s v="AP010804.1"/>
    <n v="423492"/>
    <n v="424769"/>
    <s v="-"/>
    <s v="BAI98706.1"/>
    <x v="0"/>
    <m/>
    <s v="putative MFS permease"/>
    <m/>
    <m/>
    <s v="SJA_C2-03430"/>
    <n v="1278"/>
    <n v="425"/>
    <m/>
  </r>
  <r>
    <x v="0"/>
    <x v="0"/>
    <x v="0"/>
    <s v="Primary Assembly"/>
    <s v="chromosome"/>
    <n v="1"/>
    <s v="AP010803.1"/>
    <n v="424365"/>
    <n v="424697"/>
    <s v="-"/>
    <m/>
    <x v="0"/>
    <m/>
    <m/>
    <m/>
    <m/>
    <s v="SJA_C1-04100"/>
    <n v="333"/>
    <m/>
    <m/>
  </r>
  <r>
    <x v="1"/>
    <x v="1"/>
    <x v="0"/>
    <s v="Primary Assembly"/>
    <s v="chromosome"/>
    <n v="1"/>
    <s v="AP010803.1"/>
    <n v="424365"/>
    <n v="424697"/>
    <s v="-"/>
    <s v="BAI95244.1"/>
    <x v="0"/>
    <m/>
    <s v="hypothetical protein"/>
    <m/>
    <m/>
    <s v="SJA_C1-04100"/>
    <n v="333"/>
    <n v="110"/>
    <m/>
  </r>
  <r>
    <x v="0"/>
    <x v="0"/>
    <x v="0"/>
    <s v="Primary Assembly"/>
    <s v="chromosome"/>
    <n v="1"/>
    <s v="AP010803.1"/>
    <n v="424733"/>
    <n v="425458"/>
    <s v="+"/>
    <m/>
    <x v="0"/>
    <m/>
    <m/>
    <m/>
    <m/>
    <s v="SJA_C1-04110"/>
    <n v="726"/>
    <m/>
    <m/>
  </r>
  <r>
    <x v="1"/>
    <x v="1"/>
    <x v="0"/>
    <s v="Primary Assembly"/>
    <s v="chromosome"/>
    <n v="1"/>
    <s v="AP010803.1"/>
    <n v="424733"/>
    <n v="425458"/>
    <s v="+"/>
    <s v="BAI95245.1"/>
    <x v="0"/>
    <m/>
    <s v="conserved hypothetical protein"/>
    <m/>
    <m/>
    <s v="SJA_C1-04110"/>
    <n v="726"/>
    <n v="241"/>
    <m/>
  </r>
  <r>
    <x v="0"/>
    <x v="0"/>
    <x v="0"/>
    <s v="Primary Assembly"/>
    <s v="chromosome"/>
    <n v="2"/>
    <s v="AP010804.1"/>
    <n v="424897"/>
    <n v="426108"/>
    <s v="-"/>
    <m/>
    <x v="0"/>
    <m/>
    <m/>
    <s v="rspA"/>
    <m/>
    <s v="SJA_C2-03440"/>
    <n v="1212"/>
    <m/>
    <m/>
  </r>
  <r>
    <x v="1"/>
    <x v="1"/>
    <x v="0"/>
    <s v="Primary Assembly"/>
    <s v="chromosome"/>
    <n v="2"/>
    <s v="AP010804.1"/>
    <n v="424897"/>
    <n v="426108"/>
    <s v="-"/>
    <s v="BAI98707.1"/>
    <x v="0"/>
    <m/>
    <s v="starvation sensing protein RspA"/>
    <s v="rspA"/>
    <m/>
    <s v="SJA_C2-03440"/>
    <n v="1212"/>
    <n v="403"/>
    <m/>
  </r>
  <r>
    <x v="0"/>
    <x v="0"/>
    <x v="0"/>
    <s v="Primary Assembly"/>
    <s v="chromosome"/>
    <n v="1"/>
    <s v="AP010803.1"/>
    <n v="425373"/>
    <n v="426893"/>
    <s v="+"/>
    <m/>
    <x v="0"/>
    <m/>
    <m/>
    <m/>
    <m/>
    <s v="SJA_C1-04120"/>
    <n v="1521"/>
    <m/>
    <m/>
  </r>
  <r>
    <x v="1"/>
    <x v="1"/>
    <x v="0"/>
    <s v="Primary Assembly"/>
    <s v="chromosome"/>
    <n v="1"/>
    <s v="AP010803.1"/>
    <n v="425373"/>
    <n v="426893"/>
    <s v="+"/>
    <s v="BAI95246.1"/>
    <x v="0"/>
    <m/>
    <s v="putative nucleotidyltransferase"/>
    <m/>
    <m/>
    <s v="SJA_C1-04120"/>
    <n v="1521"/>
    <n v="506"/>
    <m/>
  </r>
  <r>
    <x v="0"/>
    <x v="0"/>
    <x v="0"/>
    <s v="Primary Assembly"/>
    <s v="chromosome"/>
    <n v="2"/>
    <s v="AP010804.1"/>
    <n v="426123"/>
    <n v="428495"/>
    <s v="-"/>
    <m/>
    <x v="0"/>
    <m/>
    <m/>
    <s v="bglX"/>
    <m/>
    <s v="SJA_C2-03450"/>
    <n v="2373"/>
    <m/>
    <m/>
  </r>
  <r>
    <x v="1"/>
    <x v="1"/>
    <x v="0"/>
    <s v="Primary Assembly"/>
    <s v="chromosome"/>
    <n v="2"/>
    <s v="AP010804.1"/>
    <n v="426123"/>
    <n v="428495"/>
    <s v="-"/>
    <s v="BAI98708.1"/>
    <x v="0"/>
    <m/>
    <s v="beta-glucosidase"/>
    <s v="bglX"/>
    <m/>
    <s v="SJA_C2-03450"/>
    <n v="2373"/>
    <n v="790"/>
    <m/>
  </r>
  <r>
    <x v="0"/>
    <x v="0"/>
    <x v="0"/>
    <s v="Primary Assembly"/>
    <s v="chromosome"/>
    <n v="1"/>
    <s v="AP010803.1"/>
    <n v="426890"/>
    <n v="430162"/>
    <s v="+"/>
    <m/>
    <x v="0"/>
    <m/>
    <m/>
    <s v="dnaE"/>
    <m/>
    <s v="SJA_C1-04130"/>
    <n v="3273"/>
    <m/>
    <m/>
  </r>
  <r>
    <x v="1"/>
    <x v="1"/>
    <x v="0"/>
    <s v="Primary Assembly"/>
    <s v="chromosome"/>
    <n v="1"/>
    <s v="AP010803.1"/>
    <n v="426890"/>
    <n v="430162"/>
    <s v="+"/>
    <s v="BAI95247.1"/>
    <x v="0"/>
    <m/>
    <s v="DNA polymerase III alpha subunit"/>
    <s v="dnaE"/>
    <m/>
    <s v="SJA_C1-04130"/>
    <n v="3273"/>
    <n v="1090"/>
    <m/>
  </r>
  <r>
    <x v="0"/>
    <x v="0"/>
    <x v="0"/>
    <s v="Primary Assembly"/>
    <s v="chromosome"/>
    <n v="2"/>
    <s v="AP010804.1"/>
    <n v="428492"/>
    <n v="430867"/>
    <s v="-"/>
    <m/>
    <x v="0"/>
    <m/>
    <m/>
    <s v="bglX"/>
    <m/>
    <s v="SJA_C2-03460"/>
    <n v="2376"/>
    <m/>
    <m/>
  </r>
  <r>
    <x v="1"/>
    <x v="1"/>
    <x v="0"/>
    <s v="Primary Assembly"/>
    <s v="chromosome"/>
    <n v="2"/>
    <s v="AP010804.1"/>
    <n v="428492"/>
    <n v="430867"/>
    <s v="-"/>
    <s v="BAI98709.1"/>
    <x v="0"/>
    <m/>
    <s v="beta-glucosidase"/>
    <s v="bglX"/>
    <m/>
    <s v="SJA_C2-03460"/>
    <n v="2376"/>
    <n v="791"/>
    <m/>
  </r>
  <r>
    <x v="0"/>
    <x v="0"/>
    <x v="0"/>
    <s v="Primary Assembly"/>
    <s v="chromosome"/>
    <n v="1"/>
    <s v="AP010803.1"/>
    <n v="430203"/>
    <n v="430793"/>
    <s v="-"/>
    <m/>
    <x v="0"/>
    <m/>
    <m/>
    <m/>
    <m/>
    <s v="SJA_C1-04140"/>
    <n v="591"/>
    <m/>
    <m/>
  </r>
  <r>
    <x v="1"/>
    <x v="1"/>
    <x v="0"/>
    <s v="Primary Assembly"/>
    <s v="chromosome"/>
    <n v="1"/>
    <s v="AP010803.1"/>
    <n v="430203"/>
    <n v="430793"/>
    <s v="-"/>
    <s v="BAI95248.1"/>
    <x v="0"/>
    <m/>
    <s v="conserved hypothetical protein"/>
    <m/>
    <m/>
    <s v="SJA_C1-04140"/>
    <n v="591"/>
    <n v="196"/>
    <m/>
  </r>
  <r>
    <x v="0"/>
    <x v="0"/>
    <x v="0"/>
    <s v="Primary Assembly"/>
    <s v="chromosome"/>
    <n v="1"/>
    <s v="AP010803.1"/>
    <n v="430853"/>
    <n v="431353"/>
    <s v="+"/>
    <m/>
    <x v="0"/>
    <m/>
    <m/>
    <m/>
    <m/>
    <s v="SJA_C1-04150"/>
    <n v="501"/>
    <m/>
    <m/>
  </r>
  <r>
    <x v="1"/>
    <x v="1"/>
    <x v="0"/>
    <s v="Primary Assembly"/>
    <s v="chromosome"/>
    <n v="1"/>
    <s v="AP010803.1"/>
    <n v="430853"/>
    <n v="431353"/>
    <s v="+"/>
    <s v="BAI95249.1"/>
    <x v="0"/>
    <m/>
    <s v="conserved hypothetical protein"/>
    <m/>
    <m/>
    <s v="SJA_C1-04150"/>
    <n v="501"/>
    <n v="166"/>
    <m/>
  </r>
  <r>
    <x v="0"/>
    <x v="0"/>
    <x v="0"/>
    <s v="Primary Assembly"/>
    <s v="chromosome"/>
    <n v="2"/>
    <s v="AP010804.1"/>
    <n v="431026"/>
    <n v="433158"/>
    <s v="+"/>
    <m/>
    <x v="0"/>
    <m/>
    <m/>
    <s v="aguA"/>
    <m/>
    <s v="SJA_C2-03470"/>
    <n v="2133"/>
    <m/>
    <m/>
  </r>
  <r>
    <x v="1"/>
    <x v="1"/>
    <x v="0"/>
    <s v="Primary Assembly"/>
    <s v="chromosome"/>
    <n v="2"/>
    <s v="AP010804.1"/>
    <n v="431026"/>
    <n v="433158"/>
    <s v="+"/>
    <s v="BAI98710.1"/>
    <x v="0"/>
    <m/>
    <s v="alpha-glucuronidase"/>
    <s v="aguA"/>
    <m/>
    <s v="SJA_C2-03470"/>
    <n v="2133"/>
    <n v="710"/>
    <m/>
  </r>
  <r>
    <x v="0"/>
    <x v="0"/>
    <x v="0"/>
    <s v="Primary Assembly"/>
    <s v="chromosome"/>
    <n v="1"/>
    <s v="AP010803.1"/>
    <n v="431418"/>
    <n v="433307"/>
    <s v="-"/>
    <m/>
    <x v="0"/>
    <m/>
    <m/>
    <m/>
    <m/>
    <s v="SJA_C1-04160"/>
    <n v="1890"/>
    <m/>
    <m/>
  </r>
  <r>
    <x v="1"/>
    <x v="1"/>
    <x v="0"/>
    <s v="Primary Assembly"/>
    <s v="chromosome"/>
    <n v="1"/>
    <s v="AP010803.1"/>
    <n v="431418"/>
    <n v="433307"/>
    <s v="-"/>
    <s v="BAI95250.1"/>
    <x v="0"/>
    <m/>
    <s v="putative signal transduction protein"/>
    <m/>
    <m/>
    <s v="SJA_C1-04160"/>
    <n v="1890"/>
    <n v="629"/>
    <m/>
  </r>
  <r>
    <x v="0"/>
    <x v="0"/>
    <x v="0"/>
    <s v="Primary Assembly"/>
    <s v="chromosome"/>
    <n v="2"/>
    <s v="AP010804.1"/>
    <n v="433256"/>
    <n v="434239"/>
    <s v="+"/>
    <m/>
    <x v="0"/>
    <m/>
    <m/>
    <m/>
    <m/>
    <s v="SJA_C2-03480"/>
    <n v="984"/>
    <m/>
    <m/>
  </r>
  <r>
    <x v="1"/>
    <x v="1"/>
    <x v="0"/>
    <s v="Primary Assembly"/>
    <s v="chromosome"/>
    <n v="2"/>
    <s v="AP010804.1"/>
    <n v="433256"/>
    <n v="434239"/>
    <s v="+"/>
    <s v="BAI98711.1"/>
    <x v="0"/>
    <m/>
    <s v="LacI-family transcriptional regulator"/>
    <m/>
    <m/>
    <s v="SJA_C2-03480"/>
    <n v="984"/>
    <n v="327"/>
    <m/>
  </r>
  <r>
    <x v="0"/>
    <x v="0"/>
    <x v="0"/>
    <s v="Primary Assembly"/>
    <s v="chromosome"/>
    <n v="1"/>
    <s v="AP010803.1"/>
    <n v="433589"/>
    <n v="434362"/>
    <s v="+"/>
    <m/>
    <x v="0"/>
    <m/>
    <m/>
    <s v="ardC"/>
    <m/>
    <s v="SJA_C1-04170"/>
    <n v="774"/>
    <m/>
    <m/>
  </r>
  <r>
    <x v="1"/>
    <x v="1"/>
    <x v="0"/>
    <s v="Primary Assembly"/>
    <s v="chromosome"/>
    <n v="1"/>
    <s v="AP010803.1"/>
    <n v="433589"/>
    <n v="434362"/>
    <s v="+"/>
    <s v="BAI95251.1"/>
    <x v="0"/>
    <m/>
    <s v="putative antirestriction protein"/>
    <s v="ardC"/>
    <m/>
    <s v="SJA_C1-04170"/>
    <n v="774"/>
    <n v="257"/>
    <m/>
  </r>
  <r>
    <x v="0"/>
    <x v="0"/>
    <x v="0"/>
    <s v="Primary Assembly"/>
    <s v="chromosome"/>
    <n v="2"/>
    <s v="AP010804.1"/>
    <n v="434358"/>
    <n v="434771"/>
    <s v="-"/>
    <m/>
    <x v="0"/>
    <m/>
    <m/>
    <m/>
    <m/>
    <s v="SJA_C2-03490"/>
    <n v="414"/>
    <m/>
    <m/>
  </r>
  <r>
    <x v="1"/>
    <x v="1"/>
    <x v="0"/>
    <s v="Primary Assembly"/>
    <s v="chromosome"/>
    <n v="2"/>
    <s v="AP010804.1"/>
    <n v="434358"/>
    <n v="434771"/>
    <s v="-"/>
    <s v="BAI98712.1"/>
    <x v="0"/>
    <m/>
    <s v="MarR-family transcriptional regulator"/>
    <m/>
    <m/>
    <s v="SJA_C2-03490"/>
    <n v="414"/>
    <n v="137"/>
    <m/>
  </r>
  <r>
    <x v="0"/>
    <x v="0"/>
    <x v="0"/>
    <s v="Primary Assembly"/>
    <s v="chromosome"/>
    <n v="1"/>
    <s v="AP010803.1"/>
    <n v="434516"/>
    <n v="435907"/>
    <s v="+"/>
    <m/>
    <x v="0"/>
    <m/>
    <m/>
    <m/>
    <m/>
    <s v="SJA_C1-04180"/>
    <n v="1392"/>
    <m/>
    <m/>
  </r>
  <r>
    <x v="1"/>
    <x v="1"/>
    <x v="0"/>
    <s v="Primary Assembly"/>
    <s v="chromosome"/>
    <n v="1"/>
    <s v="AP010803.1"/>
    <n v="434516"/>
    <n v="435907"/>
    <s v="+"/>
    <s v="BAI95252.1"/>
    <x v="0"/>
    <m/>
    <s v="putative integrase"/>
    <m/>
    <m/>
    <s v="SJA_C1-04180"/>
    <n v="1392"/>
    <n v="463"/>
    <m/>
  </r>
  <r>
    <x v="0"/>
    <x v="0"/>
    <x v="0"/>
    <s v="Primary Assembly"/>
    <s v="chromosome"/>
    <n v="2"/>
    <s v="AP010804.1"/>
    <n v="435109"/>
    <n v="435984"/>
    <s v="+"/>
    <m/>
    <x v="0"/>
    <m/>
    <m/>
    <m/>
    <m/>
    <s v="SJA_C2-03500"/>
    <n v="876"/>
    <m/>
    <m/>
  </r>
  <r>
    <x v="1"/>
    <x v="1"/>
    <x v="0"/>
    <s v="Primary Assembly"/>
    <s v="chromosome"/>
    <n v="2"/>
    <s v="AP010804.1"/>
    <n v="435109"/>
    <n v="435984"/>
    <s v="+"/>
    <s v="BAI98713.1"/>
    <x v="0"/>
    <m/>
    <s v="hypothetical protein"/>
    <m/>
    <m/>
    <s v="SJA_C2-03500"/>
    <n v="876"/>
    <n v="291"/>
    <m/>
  </r>
  <r>
    <x v="0"/>
    <x v="0"/>
    <x v="0"/>
    <s v="Primary Assembly"/>
    <s v="chromosome"/>
    <n v="1"/>
    <s v="AP010803.1"/>
    <n v="435904"/>
    <n v="437691"/>
    <s v="+"/>
    <m/>
    <x v="0"/>
    <m/>
    <m/>
    <m/>
    <m/>
    <s v="SJA_C1-04190"/>
    <n v="1788"/>
    <m/>
    <m/>
  </r>
  <r>
    <x v="1"/>
    <x v="1"/>
    <x v="0"/>
    <s v="Primary Assembly"/>
    <s v="chromosome"/>
    <n v="1"/>
    <s v="AP010803.1"/>
    <n v="435904"/>
    <n v="437691"/>
    <s v="+"/>
    <s v="BAI95253.1"/>
    <x v="0"/>
    <m/>
    <s v="hypothetical protein"/>
    <m/>
    <m/>
    <s v="SJA_C1-04190"/>
    <n v="1788"/>
    <n v="595"/>
    <m/>
  </r>
  <r>
    <x v="0"/>
    <x v="0"/>
    <x v="0"/>
    <s v="Primary Assembly"/>
    <s v="chromosome"/>
    <n v="2"/>
    <s v="AP010804.1"/>
    <n v="436056"/>
    <n v="437042"/>
    <s v="+"/>
    <m/>
    <x v="0"/>
    <m/>
    <m/>
    <m/>
    <m/>
    <s v="SJA_C2-03510"/>
    <n v="987"/>
    <m/>
    <m/>
  </r>
  <r>
    <x v="1"/>
    <x v="1"/>
    <x v="0"/>
    <s v="Primary Assembly"/>
    <s v="chromosome"/>
    <n v="2"/>
    <s v="AP010804.1"/>
    <n v="436056"/>
    <n v="437042"/>
    <s v="+"/>
    <s v="BAI98714.1"/>
    <x v="0"/>
    <m/>
    <s v="putative demethylmenaquinone methyltransferase"/>
    <m/>
    <m/>
    <s v="SJA_C2-03510"/>
    <n v="987"/>
    <n v="328"/>
    <m/>
  </r>
  <r>
    <x v="0"/>
    <x v="0"/>
    <x v="0"/>
    <s v="Primary Assembly"/>
    <s v="chromosome"/>
    <n v="2"/>
    <s v="AP010804.1"/>
    <n v="437113"/>
    <n v="437550"/>
    <s v="+"/>
    <m/>
    <x v="0"/>
    <m/>
    <m/>
    <m/>
    <m/>
    <s v="SJA_C2-03520"/>
    <n v="438"/>
    <m/>
    <m/>
  </r>
  <r>
    <x v="1"/>
    <x v="1"/>
    <x v="0"/>
    <s v="Primary Assembly"/>
    <s v="chromosome"/>
    <n v="2"/>
    <s v="AP010804.1"/>
    <n v="437113"/>
    <n v="437550"/>
    <s v="+"/>
    <s v="BAI98715.1"/>
    <x v="0"/>
    <m/>
    <s v="hypothetical protein"/>
    <m/>
    <m/>
    <s v="SJA_C2-03520"/>
    <n v="438"/>
    <n v="145"/>
    <m/>
  </r>
  <r>
    <x v="0"/>
    <x v="0"/>
    <x v="0"/>
    <s v="Primary Assembly"/>
    <s v="chromosome"/>
    <n v="2"/>
    <s v="AP010804.1"/>
    <n v="437636"/>
    <n v="438652"/>
    <s v="+"/>
    <m/>
    <x v="0"/>
    <m/>
    <m/>
    <m/>
    <m/>
    <s v="SJA_C2-03530"/>
    <n v="1017"/>
    <m/>
    <m/>
  </r>
  <r>
    <x v="1"/>
    <x v="1"/>
    <x v="0"/>
    <s v="Primary Assembly"/>
    <s v="chromosome"/>
    <n v="2"/>
    <s v="AP010804.1"/>
    <n v="437636"/>
    <n v="438652"/>
    <s v="+"/>
    <s v="BAI98716.1"/>
    <x v="0"/>
    <m/>
    <s v="fatty acid desaturase family protein"/>
    <m/>
    <m/>
    <s v="SJA_C2-03530"/>
    <n v="1017"/>
    <n v="338"/>
    <m/>
  </r>
  <r>
    <x v="0"/>
    <x v="0"/>
    <x v="0"/>
    <s v="Primary Assembly"/>
    <s v="chromosome"/>
    <n v="1"/>
    <s v="AP010803.1"/>
    <n v="437688"/>
    <n v="439913"/>
    <s v="+"/>
    <m/>
    <x v="0"/>
    <m/>
    <m/>
    <m/>
    <m/>
    <s v="SJA_C1-04200"/>
    <n v="2226"/>
    <m/>
    <m/>
  </r>
  <r>
    <x v="1"/>
    <x v="1"/>
    <x v="0"/>
    <s v="Primary Assembly"/>
    <s v="chromosome"/>
    <n v="1"/>
    <s v="AP010803.1"/>
    <n v="437688"/>
    <n v="439913"/>
    <s v="+"/>
    <s v="BAI95254.1"/>
    <x v="0"/>
    <m/>
    <s v="hypothetical protein"/>
    <m/>
    <m/>
    <s v="SJA_C1-04200"/>
    <n v="2226"/>
    <n v="741"/>
    <m/>
  </r>
  <r>
    <x v="0"/>
    <x v="0"/>
    <x v="0"/>
    <s v="Primary Assembly"/>
    <s v="chromosome"/>
    <n v="2"/>
    <s v="AP010804.1"/>
    <n v="438711"/>
    <n v="439421"/>
    <s v="-"/>
    <m/>
    <x v="0"/>
    <m/>
    <m/>
    <m/>
    <m/>
    <s v="SJA_C2-03540"/>
    <n v="711"/>
    <m/>
    <m/>
  </r>
  <r>
    <x v="1"/>
    <x v="1"/>
    <x v="0"/>
    <s v="Primary Assembly"/>
    <s v="chromosome"/>
    <n v="2"/>
    <s v="AP010804.1"/>
    <n v="438711"/>
    <n v="439421"/>
    <s v="-"/>
    <s v="BAI98717.1"/>
    <x v="0"/>
    <m/>
    <s v="GntR-family transcriptional regulator"/>
    <m/>
    <m/>
    <s v="SJA_C2-03540"/>
    <n v="711"/>
    <n v="236"/>
    <m/>
  </r>
  <r>
    <x v="0"/>
    <x v="0"/>
    <x v="0"/>
    <s v="Primary Assembly"/>
    <s v="chromosome"/>
    <n v="2"/>
    <s v="AP010804.1"/>
    <n v="439476"/>
    <n v="440780"/>
    <s v="-"/>
    <m/>
    <x v="0"/>
    <m/>
    <m/>
    <m/>
    <m/>
    <s v="SJA_C2-03550"/>
    <n v="1305"/>
    <m/>
    <m/>
  </r>
  <r>
    <x v="1"/>
    <x v="1"/>
    <x v="0"/>
    <s v="Primary Assembly"/>
    <s v="chromosome"/>
    <n v="2"/>
    <s v="AP010804.1"/>
    <n v="439476"/>
    <n v="440780"/>
    <s v="-"/>
    <s v="BAI98718.1"/>
    <x v="0"/>
    <m/>
    <s v="putative MFS permease"/>
    <m/>
    <m/>
    <s v="SJA_C2-03550"/>
    <n v="1305"/>
    <n v="434"/>
    <m/>
  </r>
  <r>
    <x v="0"/>
    <x v="0"/>
    <x v="0"/>
    <s v="Primary Assembly"/>
    <s v="chromosome"/>
    <n v="1"/>
    <s v="AP010803.1"/>
    <n v="439958"/>
    <n v="440860"/>
    <s v="+"/>
    <m/>
    <x v="0"/>
    <m/>
    <m/>
    <s v="ardC"/>
    <m/>
    <s v="SJA_C1-04210"/>
    <n v="903"/>
    <m/>
    <m/>
  </r>
  <r>
    <x v="1"/>
    <x v="1"/>
    <x v="0"/>
    <s v="Primary Assembly"/>
    <s v="chromosome"/>
    <n v="1"/>
    <s v="AP010803.1"/>
    <n v="439958"/>
    <n v="440860"/>
    <s v="+"/>
    <s v="BAI95255.1"/>
    <x v="0"/>
    <m/>
    <s v="antirestriction protein ArdC"/>
    <s v="ardC"/>
    <m/>
    <s v="SJA_C1-04210"/>
    <n v="903"/>
    <n v="300"/>
    <m/>
  </r>
  <r>
    <x v="0"/>
    <x v="0"/>
    <x v="0"/>
    <s v="Primary Assembly"/>
    <s v="chromosome"/>
    <n v="1"/>
    <s v="AP010803.1"/>
    <n v="440857"/>
    <n v="441138"/>
    <s v="+"/>
    <m/>
    <x v="0"/>
    <m/>
    <m/>
    <s v="ardC"/>
    <m/>
    <s v="SJA_C1-04220"/>
    <n v="282"/>
    <m/>
    <m/>
  </r>
  <r>
    <x v="1"/>
    <x v="1"/>
    <x v="0"/>
    <s v="Primary Assembly"/>
    <s v="chromosome"/>
    <n v="1"/>
    <s v="AP010803.1"/>
    <n v="440857"/>
    <n v="441138"/>
    <s v="+"/>
    <s v="BAI95256.1"/>
    <x v="0"/>
    <m/>
    <s v="antirestriction protein ArdC"/>
    <s v="ardC"/>
    <m/>
    <s v="SJA_C1-04220"/>
    <n v="282"/>
    <n v="93"/>
    <m/>
  </r>
  <r>
    <x v="0"/>
    <x v="0"/>
    <x v="0"/>
    <s v="Primary Assembly"/>
    <s v="chromosome"/>
    <n v="2"/>
    <s v="AP010804.1"/>
    <n v="440911"/>
    <n v="441867"/>
    <s v="+"/>
    <m/>
    <x v="0"/>
    <m/>
    <m/>
    <s v="apbA"/>
    <m/>
    <s v="SJA_C2-03560"/>
    <n v="957"/>
    <m/>
    <m/>
  </r>
  <r>
    <x v="1"/>
    <x v="1"/>
    <x v="0"/>
    <s v="Primary Assembly"/>
    <s v="chromosome"/>
    <n v="2"/>
    <s v="AP010804.1"/>
    <n v="440911"/>
    <n v="441867"/>
    <s v="+"/>
    <s v="BAI98719.1"/>
    <x v="0"/>
    <m/>
    <s v="2-dehydropantoate 2-reductase"/>
    <s v="apbA"/>
    <m/>
    <s v="SJA_C2-03560"/>
    <n v="957"/>
    <n v="318"/>
    <m/>
  </r>
  <r>
    <x v="0"/>
    <x v="0"/>
    <x v="0"/>
    <s v="Primary Assembly"/>
    <s v="chromosome"/>
    <n v="1"/>
    <s v="AP010803.1"/>
    <n v="441110"/>
    <n v="441529"/>
    <s v="+"/>
    <m/>
    <x v="0"/>
    <m/>
    <m/>
    <s v="arsR"/>
    <m/>
    <s v="SJA_C1-04230"/>
    <n v="420"/>
    <m/>
    <m/>
  </r>
  <r>
    <x v="1"/>
    <x v="1"/>
    <x v="0"/>
    <s v="Primary Assembly"/>
    <s v="chromosome"/>
    <n v="1"/>
    <s v="AP010803.1"/>
    <n v="441110"/>
    <n v="441529"/>
    <s v="+"/>
    <s v="BAI95257.1"/>
    <x v="0"/>
    <m/>
    <s v="ArsR-family transcriptional regulator"/>
    <s v="arsR"/>
    <m/>
    <s v="SJA_C1-04230"/>
    <n v="420"/>
    <n v="139"/>
    <m/>
  </r>
  <r>
    <x v="0"/>
    <x v="0"/>
    <x v="0"/>
    <s v="Primary Assembly"/>
    <s v="chromosome"/>
    <n v="1"/>
    <s v="AP010803.1"/>
    <n v="441542"/>
    <n v="442078"/>
    <s v="+"/>
    <m/>
    <x v="0"/>
    <m/>
    <m/>
    <s v="arsC"/>
    <m/>
    <s v="SJA_C1-04240"/>
    <n v="537"/>
    <m/>
    <m/>
  </r>
  <r>
    <x v="1"/>
    <x v="1"/>
    <x v="0"/>
    <s v="Primary Assembly"/>
    <s v="chromosome"/>
    <n v="1"/>
    <s v="AP010803.1"/>
    <n v="441542"/>
    <n v="442078"/>
    <s v="+"/>
    <s v="BAI95258.1"/>
    <x v="0"/>
    <m/>
    <s v="arsenate reductase"/>
    <s v="arsC"/>
    <m/>
    <s v="SJA_C1-04240"/>
    <n v="537"/>
    <n v="178"/>
    <m/>
  </r>
  <r>
    <x v="0"/>
    <x v="0"/>
    <x v="0"/>
    <s v="Primary Assembly"/>
    <s v="chromosome"/>
    <n v="2"/>
    <s v="AP010804.1"/>
    <n v="441964"/>
    <n v="443493"/>
    <s v="+"/>
    <m/>
    <x v="0"/>
    <m/>
    <m/>
    <m/>
    <m/>
    <s v="SJA_C2-03570"/>
    <n v="1530"/>
    <m/>
    <m/>
  </r>
  <r>
    <x v="1"/>
    <x v="1"/>
    <x v="0"/>
    <s v="Primary Assembly"/>
    <s v="chromosome"/>
    <n v="2"/>
    <s v="AP010804.1"/>
    <n v="441964"/>
    <n v="443493"/>
    <s v="+"/>
    <s v="BAI98720.1"/>
    <x v="0"/>
    <m/>
    <s v="putative AMP-dependent acyl-CoA synthetase"/>
    <m/>
    <m/>
    <s v="SJA_C2-03570"/>
    <n v="1530"/>
    <n v="509"/>
    <m/>
  </r>
  <r>
    <x v="0"/>
    <x v="0"/>
    <x v="0"/>
    <s v="Primary Assembly"/>
    <s v="chromosome"/>
    <n v="1"/>
    <s v="AP010803.1"/>
    <n v="442075"/>
    <n v="442515"/>
    <s v="+"/>
    <m/>
    <x v="0"/>
    <m/>
    <m/>
    <s v="arsC"/>
    <m/>
    <s v="SJA_C1-04250"/>
    <n v="441"/>
    <m/>
    <m/>
  </r>
  <r>
    <x v="1"/>
    <x v="1"/>
    <x v="0"/>
    <s v="Primary Assembly"/>
    <s v="chromosome"/>
    <n v="1"/>
    <s v="AP010803.1"/>
    <n v="442075"/>
    <n v="442515"/>
    <s v="+"/>
    <s v="BAI95259.1"/>
    <x v="0"/>
    <m/>
    <s v="arsenate reductase"/>
    <s v="arsC"/>
    <m/>
    <s v="SJA_C1-04250"/>
    <n v="441"/>
    <n v="146"/>
    <m/>
  </r>
  <r>
    <x v="0"/>
    <x v="0"/>
    <x v="0"/>
    <s v="Primary Assembly"/>
    <s v="chromosome"/>
    <n v="1"/>
    <s v="AP010803.1"/>
    <n v="442512"/>
    <n v="443579"/>
    <s v="+"/>
    <m/>
    <x v="0"/>
    <m/>
    <m/>
    <m/>
    <m/>
    <s v="SJA_C1-04260"/>
    <n v="1068"/>
    <m/>
    <m/>
  </r>
  <r>
    <x v="1"/>
    <x v="1"/>
    <x v="0"/>
    <s v="Primary Assembly"/>
    <s v="chromosome"/>
    <n v="1"/>
    <s v="AP010803.1"/>
    <n v="442512"/>
    <n v="443579"/>
    <s v="+"/>
    <s v="BAI95260.1"/>
    <x v="0"/>
    <m/>
    <s v="arsenite transporter"/>
    <m/>
    <m/>
    <s v="SJA_C1-04260"/>
    <n v="1068"/>
    <n v="355"/>
    <m/>
  </r>
  <r>
    <x v="0"/>
    <x v="0"/>
    <x v="0"/>
    <s v="Primary Assembly"/>
    <s v="chromosome"/>
    <n v="2"/>
    <s v="AP010804.1"/>
    <n v="443531"/>
    <n v="444334"/>
    <s v="-"/>
    <m/>
    <x v="0"/>
    <m/>
    <m/>
    <s v="gip"/>
    <m/>
    <s v="SJA_C2-03580"/>
    <n v="804"/>
    <m/>
    <m/>
  </r>
  <r>
    <x v="1"/>
    <x v="1"/>
    <x v="0"/>
    <s v="Primary Assembly"/>
    <s v="chromosome"/>
    <n v="2"/>
    <s v="AP010804.1"/>
    <n v="443531"/>
    <n v="444334"/>
    <s v="-"/>
    <s v="BAI98721.1"/>
    <x v="0"/>
    <m/>
    <s v="hydroxypyruvate isomerase"/>
    <s v="gip"/>
    <m/>
    <s v="SJA_C2-03580"/>
    <n v="804"/>
    <n v="267"/>
    <m/>
  </r>
  <r>
    <x v="0"/>
    <x v="0"/>
    <x v="0"/>
    <s v="Primary Assembly"/>
    <s v="chromosome"/>
    <n v="1"/>
    <s v="AP010803.1"/>
    <n v="443576"/>
    <n v="444007"/>
    <s v="+"/>
    <m/>
    <x v="0"/>
    <m/>
    <m/>
    <m/>
    <m/>
    <s v="SJA_C1-04270"/>
    <n v="432"/>
    <m/>
    <m/>
  </r>
  <r>
    <x v="1"/>
    <x v="1"/>
    <x v="0"/>
    <s v="Primary Assembly"/>
    <s v="chromosome"/>
    <n v="1"/>
    <s v="AP010803.1"/>
    <n v="443576"/>
    <n v="444007"/>
    <s v="+"/>
    <s v="BAI95261.1"/>
    <x v="0"/>
    <m/>
    <s v="putative acetyltransferase"/>
    <m/>
    <m/>
    <s v="SJA_C1-04270"/>
    <n v="432"/>
    <n v="143"/>
    <m/>
  </r>
  <r>
    <x v="0"/>
    <x v="0"/>
    <x v="0"/>
    <s v="Primary Assembly"/>
    <s v="chromosome"/>
    <n v="1"/>
    <s v="AP010803.1"/>
    <n v="444007"/>
    <n v="444747"/>
    <s v="+"/>
    <m/>
    <x v="0"/>
    <m/>
    <m/>
    <s v="arsH"/>
    <m/>
    <s v="SJA_C1-04280"/>
    <n v="741"/>
    <m/>
    <m/>
  </r>
  <r>
    <x v="1"/>
    <x v="1"/>
    <x v="0"/>
    <s v="Primary Assembly"/>
    <s v="chromosome"/>
    <n v="1"/>
    <s v="AP010803.1"/>
    <n v="444007"/>
    <n v="444747"/>
    <s v="+"/>
    <s v="BAI95262.1"/>
    <x v="0"/>
    <m/>
    <s v="arylsulfatase-family protein"/>
    <s v="arsH"/>
    <m/>
    <s v="SJA_C1-04280"/>
    <n v="741"/>
    <n v="246"/>
    <m/>
  </r>
  <r>
    <x v="0"/>
    <x v="0"/>
    <x v="0"/>
    <s v="Primary Assembly"/>
    <s v="chromosome"/>
    <n v="2"/>
    <s v="AP010804.1"/>
    <n v="444342"/>
    <n v="445232"/>
    <s v="-"/>
    <m/>
    <x v="0"/>
    <m/>
    <m/>
    <s v="garR"/>
    <m/>
    <s v="SJA_C2-03590"/>
    <n v="891"/>
    <m/>
    <m/>
  </r>
  <r>
    <x v="1"/>
    <x v="1"/>
    <x v="0"/>
    <s v="Primary Assembly"/>
    <s v="chromosome"/>
    <n v="2"/>
    <s v="AP010804.1"/>
    <n v="444342"/>
    <n v="445232"/>
    <s v="-"/>
    <s v="BAI98722.1"/>
    <x v="0"/>
    <m/>
    <s v="2-hydroxy-3-oxopropionate reductase"/>
    <s v="garR"/>
    <m/>
    <s v="SJA_C2-03590"/>
    <n v="891"/>
    <n v="296"/>
    <m/>
  </r>
  <r>
    <x v="0"/>
    <x v="0"/>
    <x v="0"/>
    <s v="Primary Assembly"/>
    <s v="chromosome"/>
    <n v="1"/>
    <s v="AP010803.1"/>
    <n v="444894"/>
    <n v="446036"/>
    <s v="+"/>
    <m/>
    <x v="0"/>
    <m/>
    <m/>
    <m/>
    <m/>
    <s v="SJA_C1-04290"/>
    <n v="1143"/>
    <m/>
    <m/>
  </r>
  <r>
    <x v="1"/>
    <x v="1"/>
    <x v="0"/>
    <s v="Primary Assembly"/>
    <s v="chromosome"/>
    <n v="1"/>
    <s v="AP010803.1"/>
    <n v="444894"/>
    <n v="446036"/>
    <s v="+"/>
    <s v="BAI95263.1"/>
    <x v="0"/>
    <m/>
    <s v="hypothetical protein"/>
    <m/>
    <m/>
    <s v="SJA_C1-04290"/>
    <n v="1143"/>
    <n v="380"/>
    <m/>
  </r>
  <r>
    <x v="0"/>
    <x v="0"/>
    <x v="0"/>
    <s v="Primary Assembly"/>
    <s v="chromosome"/>
    <n v="2"/>
    <s v="AP010804.1"/>
    <n v="445332"/>
    <n v="446294"/>
    <s v="+"/>
    <m/>
    <x v="0"/>
    <m/>
    <m/>
    <m/>
    <m/>
    <s v="SJA_C2-03600"/>
    <n v="963"/>
    <m/>
    <m/>
  </r>
  <r>
    <x v="1"/>
    <x v="1"/>
    <x v="0"/>
    <s v="Primary Assembly"/>
    <s v="chromosome"/>
    <n v="2"/>
    <s v="AP010804.1"/>
    <n v="445332"/>
    <n v="446294"/>
    <s v="+"/>
    <s v="BAI98723.1"/>
    <x v="0"/>
    <m/>
    <s v="putative FAA hydrolase"/>
    <m/>
    <m/>
    <s v="SJA_C2-03600"/>
    <n v="963"/>
    <n v="320"/>
    <m/>
  </r>
  <r>
    <x v="0"/>
    <x v="0"/>
    <x v="0"/>
    <s v="Primary Assembly"/>
    <s v="chromosome"/>
    <n v="1"/>
    <s v="AP010803.1"/>
    <n v="446149"/>
    <n v="446817"/>
    <s v="+"/>
    <m/>
    <x v="0"/>
    <m/>
    <m/>
    <m/>
    <m/>
    <s v="SJA_C1-04300"/>
    <n v="669"/>
    <m/>
    <m/>
  </r>
  <r>
    <x v="1"/>
    <x v="1"/>
    <x v="0"/>
    <s v="Primary Assembly"/>
    <s v="chromosome"/>
    <n v="1"/>
    <s v="AP010803.1"/>
    <n v="446149"/>
    <n v="446817"/>
    <s v="+"/>
    <s v="BAI95264.1"/>
    <x v="0"/>
    <m/>
    <s v="hypothetical protein"/>
    <m/>
    <m/>
    <s v="SJA_C1-04300"/>
    <n v="669"/>
    <n v="222"/>
    <m/>
  </r>
  <r>
    <x v="0"/>
    <x v="0"/>
    <x v="0"/>
    <s v="Primary Assembly"/>
    <s v="chromosome"/>
    <n v="2"/>
    <s v="AP010804.1"/>
    <n v="446464"/>
    <n v="449520"/>
    <s v="+"/>
    <m/>
    <x v="0"/>
    <m/>
    <m/>
    <m/>
    <m/>
    <s v="SJA_C2-03610"/>
    <n v="3057"/>
    <m/>
    <m/>
  </r>
  <r>
    <x v="1"/>
    <x v="1"/>
    <x v="0"/>
    <s v="Primary Assembly"/>
    <s v="chromosome"/>
    <n v="2"/>
    <s v="AP010804.1"/>
    <n v="446464"/>
    <n v="449520"/>
    <s v="+"/>
    <s v="BAI98724.1"/>
    <x v="0"/>
    <m/>
    <s v="TonB-dependent receptor-like protein"/>
    <m/>
    <m/>
    <s v="SJA_C2-03610"/>
    <n v="3057"/>
    <n v="1018"/>
    <m/>
  </r>
  <r>
    <x v="0"/>
    <x v="0"/>
    <x v="0"/>
    <s v="Primary Assembly"/>
    <s v="chromosome"/>
    <n v="1"/>
    <s v="AP010803.1"/>
    <n v="446866"/>
    <n v="447069"/>
    <s v="-"/>
    <m/>
    <x v="0"/>
    <m/>
    <m/>
    <m/>
    <m/>
    <s v="SJA_C1-04310"/>
    <n v="204"/>
    <m/>
    <m/>
  </r>
  <r>
    <x v="1"/>
    <x v="1"/>
    <x v="0"/>
    <s v="Primary Assembly"/>
    <s v="chromosome"/>
    <n v="1"/>
    <s v="AP010803.1"/>
    <n v="446866"/>
    <n v="447069"/>
    <s v="-"/>
    <s v="BAI95265.1"/>
    <x v="0"/>
    <m/>
    <s v="hypothetical protein"/>
    <m/>
    <m/>
    <s v="SJA_C1-04310"/>
    <n v="204"/>
    <n v="67"/>
    <m/>
  </r>
  <r>
    <x v="0"/>
    <x v="0"/>
    <x v="0"/>
    <s v="Primary Assembly"/>
    <s v="chromosome"/>
    <n v="1"/>
    <s v="AP010803.1"/>
    <n v="447225"/>
    <n v="447632"/>
    <s v="+"/>
    <m/>
    <x v="0"/>
    <m/>
    <m/>
    <m/>
    <m/>
    <s v="SJA_C1-04320"/>
    <n v="408"/>
    <m/>
    <m/>
  </r>
  <r>
    <x v="1"/>
    <x v="1"/>
    <x v="0"/>
    <s v="Primary Assembly"/>
    <s v="chromosome"/>
    <n v="1"/>
    <s v="AP010803.1"/>
    <n v="447225"/>
    <n v="447632"/>
    <s v="+"/>
    <s v="BAI95266.1"/>
    <x v="0"/>
    <m/>
    <s v="single-stranded DNA-binding protein"/>
    <m/>
    <m/>
    <s v="SJA_C1-04320"/>
    <n v="408"/>
    <n v="135"/>
    <m/>
  </r>
  <r>
    <x v="0"/>
    <x v="0"/>
    <x v="0"/>
    <s v="Primary Assembly"/>
    <s v="chromosome"/>
    <n v="1"/>
    <s v="AP010803.1"/>
    <n v="447708"/>
    <n v="448142"/>
    <s v="-"/>
    <m/>
    <x v="0"/>
    <m/>
    <m/>
    <m/>
    <m/>
    <s v="SJA_C1-04330"/>
    <n v="435"/>
    <m/>
    <m/>
  </r>
  <r>
    <x v="1"/>
    <x v="1"/>
    <x v="0"/>
    <s v="Primary Assembly"/>
    <s v="chromosome"/>
    <n v="1"/>
    <s v="AP010803.1"/>
    <n v="447708"/>
    <n v="448142"/>
    <s v="-"/>
    <s v="BAI95267.1"/>
    <x v="0"/>
    <m/>
    <s v="hypothetical protein"/>
    <m/>
    <m/>
    <s v="SJA_C1-04330"/>
    <n v="435"/>
    <n v="144"/>
    <m/>
  </r>
  <r>
    <x v="0"/>
    <x v="0"/>
    <x v="0"/>
    <s v="Primary Assembly"/>
    <s v="chromosome"/>
    <n v="1"/>
    <s v="AP010803.1"/>
    <n v="448371"/>
    <n v="448613"/>
    <s v="+"/>
    <m/>
    <x v="0"/>
    <m/>
    <m/>
    <m/>
    <m/>
    <s v="SJA_C1-04340"/>
    <n v="243"/>
    <m/>
    <m/>
  </r>
  <r>
    <x v="1"/>
    <x v="1"/>
    <x v="0"/>
    <s v="Primary Assembly"/>
    <s v="chromosome"/>
    <n v="1"/>
    <s v="AP010803.1"/>
    <n v="448371"/>
    <n v="448613"/>
    <s v="+"/>
    <s v="BAI95268.1"/>
    <x v="0"/>
    <m/>
    <s v="hypothetical protein"/>
    <m/>
    <m/>
    <s v="SJA_C1-04340"/>
    <n v="243"/>
    <n v="80"/>
    <m/>
  </r>
  <r>
    <x v="0"/>
    <x v="0"/>
    <x v="0"/>
    <s v="Primary Assembly"/>
    <s v="chromosome"/>
    <n v="1"/>
    <s v="AP010803.1"/>
    <n v="448691"/>
    <n v="449242"/>
    <s v="+"/>
    <m/>
    <x v="0"/>
    <m/>
    <m/>
    <m/>
    <m/>
    <s v="SJA_C1-04350"/>
    <n v="552"/>
    <m/>
    <m/>
  </r>
  <r>
    <x v="1"/>
    <x v="1"/>
    <x v="0"/>
    <s v="Primary Assembly"/>
    <s v="chromosome"/>
    <n v="1"/>
    <s v="AP010803.1"/>
    <n v="448691"/>
    <n v="449242"/>
    <s v="+"/>
    <s v="BAI95269.1"/>
    <x v="0"/>
    <m/>
    <s v="hypothetical protein"/>
    <m/>
    <m/>
    <s v="SJA_C1-04350"/>
    <n v="552"/>
    <n v="183"/>
    <m/>
  </r>
  <r>
    <x v="0"/>
    <x v="0"/>
    <x v="0"/>
    <s v="Primary Assembly"/>
    <s v="chromosome"/>
    <n v="1"/>
    <s v="AP010803.1"/>
    <n v="449457"/>
    <n v="449684"/>
    <s v="+"/>
    <m/>
    <x v="0"/>
    <m/>
    <m/>
    <m/>
    <m/>
    <s v="SJA_C1-04360"/>
    <n v="228"/>
    <m/>
    <m/>
  </r>
  <r>
    <x v="1"/>
    <x v="1"/>
    <x v="0"/>
    <s v="Primary Assembly"/>
    <s v="chromosome"/>
    <n v="1"/>
    <s v="AP010803.1"/>
    <n v="449457"/>
    <n v="449684"/>
    <s v="+"/>
    <s v="BAI95270.1"/>
    <x v="0"/>
    <m/>
    <s v="hypothetical protein"/>
    <m/>
    <m/>
    <s v="SJA_C1-04360"/>
    <n v="228"/>
    <n v="75"/>
    <m/>
  </r>
  <r>
    <x v="0"/>
    <x v="0"/>
    <x v="0"/>
    <s v="Primary Assembly"/>
    <s v="chromosome"/>
    <n v="2"/>
    <s v="AP010804.1"/>
    <n v="449590"/>
    <n v="450720"/>
    <s v="-"/>
    <m/>
    <x v="0"/>
    <m/>
    <m/>
    <m/>
    <m/>
    <s v="SJA_C2-03620"/>
    <n v="1131"/>
    <m/>
    <m/>
  </r>
  <r>
    <x v="1"/>
    <x v="1"/>
    <x v="0"/>
    <s v="Primary Assembly"/>
    <s v="chromosome"/>
    <n v="2"/>
    <s v="AP010804.1"/>
    <n v="449590"/>
    <n v="450720"/>
    <s v="-"/>
    <s v="BAI98725.1"/>
    <x v="0"/>
    <m/>
    <s v="beta-lactamase-like protein"/>
    <m/>
    <m/>
    <s v="SJA_C2-03620"/>
    <n v="1131"/>
    <n v="376"/>
    <m/>
  </r>
  <r>
    <x v="0"/>
    <x v="0"/>
    <x v="0"/>
    <s v="Primary Assembly"/>
    <s v="chromosome"/>
    <n v="1"/>
    <s v="AP010803.1"/>
    <n v="449992"/>
    <n v="450384"/>
    <s v="+"/>
    <m/>
    <x v="0"/>
    <m/>
    <m/>
    <m/>
    <m/>
    <s v="SJA_C1-04370"/>
    <n v="393"/>
    <m/>
    <m/>
  </r>
  <r>
    <x v="1"/>
    <x v="1"/>
    <x v="0"/>
    <s v="Primary Assembly"/>
    <s v="chromosome"/>
    <n v="1"/>
    <s v="AP010803.1"/>
    <n v="449992"/>
    <n v="450384"/>
    <s v="+"/>
    <s v="BAI95271.1"/>
    <x v="0"/>
    <m/>
    <s v="hypothetical protein"/>
    <m/>
    <m/>
    <s v="SJA_C1-04370"/>
    <n v="393"/>
    <n v="130"/>
    <m/>
  </r>
  <r>
    <x v="0"/>
    <x v="0"/>
    <x v="0"/>
    <s v="Primary Assembly"/>
    <s v="chromosome"/>
    <n v="1"/>
    <s v="AP010803.1"/>
    <n v="450577"/>
    <n v="450753"/>
    <s v="+"/>
    <m/>
    <x v="0"/>
    <m/>
    <m/>
    <m/>
    <m/>
    <s v="SJA_C1-04380"/>
    <n v="177"/>
    <m/>
    <m/>
  </r>
  <r>
    <x v="1"/>
    <x v="1"/>
    <x v="0"/>
    <s v="Primary Assembly"/>
    <s v="chromosome"/>
    <n v="1"/>
    <s v="AP010803.1"/>
    <n v="450577"/>
    <n v="450753"/>
    <s v="+"/>
    <s v="BAI95272.1"/>
    <x v="0"/>
    <m/>
    <s v="hypothetical protein"/>
    <m/>
    <m/>
    <s v="SJA_C1-04380"/>
    <n v="177"/>
    <n v="58"/>
    <m/>
  </r>
  <r>
    <x v="0"/>
    <x v="0"/>
    <x v="0"/>
    <s v="Primary Assembly"/>
    <s v="chromosome"/>
    <n v="2"/>
    <s v="AP010804.1"/>
    <n v="450725"/>
    <n v="451354"/>
    <s v="-"/>
    <m/>
    <x v="0"/>
    <m/>
    <m/>
    <m/>
    <m/>
    <s v="SJA_C2-03630"/>
    <n v="630"/>
    <m/>
    <m/>
  </r>
  <r>
    <x v="1"/>
    <x v="1"/>
    <x v="0"/>
    <s v="Primary Assembly"/>
    <s v="chromosome"/>
    <n v="2"/>
    <s v="AP010804.1"/>
    <n v="450725"/>
    <n v="451354"/>
    <s v="-"/>
    <s v="BAI98726.1"/>
    <x v="0"/>
    <m/>
    <s v="TetR-family transcriptional regulator"/>
    <m/>
    <m/>
    <s v="SJA_C2-03630"/>
    <n v="630"/>
    <n v="209"/>
    <m/>
  </r>
  <r>
    <x v="0"/>
    <x v="0"/>
    <x v="0"/>
    <s v="Primary Assembly"/>
    <s v="chromosome"/>
    <n v="1"/>
    <s v="AP010803.1"/>
    <n v="450766"/>
    <n v="451530"/>
    <s v="+"/>
    <m/>
    <x v="0"/>
    <m/>
    <m/>
    <m/>
    <m/>
    <s v="SJA_C1-04390"/>
    <n v="765"/>
    <m/>
    <m/>
  </r>
  <r>
    <x v="1"/>
    <x v="1"/>
    <x v="0"/>
    <s v="Primary Assembly"/>
    <s v="chromosome"/>
    <n v="1"/>
    <s v="AP010803.1"/>
    <n v="450766"/>
    <n v="451530"/>
    <s v="+"/>
    <s v="BAI95273.1"/>
    <x v="0"/>
    <m/>
    <s v="ParA-like protein"/>
    <m/>
    <m/>
    <s v="SJA_C1-04390"/>
    <n v="765"/>
    <n v="254"/>
    <m/>
  </r>
  <r>
    <x v="0"/>
    <x v="0"/>
    <x v="0"/>
    <s v="Primary Assembly"/>
    <s v="chromosome"/>
    <n v="2"/>
    <s v="AP010804.1"/>
    <n v="451438"/>
    <n v="452415"/>
    <s v="+"/>
    <m/>
    <x v="0"/>
    <m/>
    <m/>
    <m/>
    <m/>
    <s v="SJA_C2-03640"/>
    <n v="978"/>
    <m/>
    <m/>
  </r>
  <r>
    <x v="1"/>
    <x v="1"/>
    <x v="0"/>
    <s v="Primary Assembly"/>
    <s v="chromosome"/>
    <n v="2"/>
    <s v="AP010804.1"/>
    <n v="451438"/>
    <n v="452415"/>
    <s v="+"/>
    <s v="BAI98727.1"/>
    <x v="0"/>
    <m/>
    <s v="thiJ/pfpI-family protein"/>
    <m/>
    <m/>
    <s v="SJA_C2-03640"/>
    <n v="978"/>
    <n v="325"/>
    <m/>
  </r>
  <r>
    <x v="0"/>
    <x v="0"/>
    <x v="0"/>
    <s v="Primary Assembly"/>
    <s v="chromosome"/>
    <n v="1"/>
    <s v="AP010803.1"/>
    <n v="451530"/>
    <n v="452477"/>
    <s v="+"/>
    <m/>
    <x v="0"/>
    <m/>
    <m/>
    <m/>
    <m/>
    <s v="SJA_C1-04400"/>
    <n v="948"/>
    <m/>
    <m/>
  </r>
  <r>
    <x v="1"/>
    <x v="1"/>
    <x v="0"/>
    <s v="Primary Assembly"/>
    <s v="chromosome"/>
    <n v="1"/>
    <s v="AP010803.1"/>
    <n v="451530"/>
    <n v="452477"/>
    <s v="+"/>
    <s v="BAI95274.1"/>
    <x v="0"/>
    <m/>
    <s v="ParB-like protein"/>
    <m/>
    <m/>
    <s v="SJA_C1-04400"/>
    <n v="948"/>
    <n v="315"/>
    <m/>
  </r>
  <r>
    <x v="0"/>
    <x v="0"/>
    <x v="0"/>
    <s v="Primary Assembly"/>
    <s v="chromosome"/>
    <n v="2"/>
    <s v="AP010804.1"/>
    <n v="452471"/>
    <n v="453394"/>
    <s v="-"/>
    <m/>
    <x v="0"/>
    <m/>
    <m/>
    <m/>
    <m/>
    <s v="SJA_C2-03650"/>
    <n v="924"/>
    <m/>
    <m/>
  </r>
  <r>
    <x v="1"/>
    <x v="1"/>
    <x v="0"/>
    <s v="Primary Assembly"/>
    <s v="chromosome"/>
    <n v="2"/>
    <s v="AP010804.1"/>
    <n v="452471"/>
    <n v="453394"/>
    <s v="-"/>
    <s v="BAI98728.1"/>
    <x v="0"/>
    <m/>
    <s v="putative metallo-beta-lactamase"/>
    <m/>
    <m/>
    <s v="SJA_C2-03650"/>
    <n v="924"/>
    <n v="307"/>
    <m/>
  </r>
  <r>
    <x v="0"/>
    <x v="0"/>
    <x v="0"/>
    <s v="Primary Assembly"/>
    <s v="chromosome"/>
    <n v="1"/>
    <s v="AP010803.1"/>
    <n v="452683"/>
    <n v="453243"/>
    <s v="+"/>
    <m/>
    <x v="0"/>
    <m/>
    <m/>
    <m/>
    <m/>
    <s v="SJA_C1-04410"/>
    <n v="561"/>
    <m/>
    <m/>
  </r>
  <r>
    <x v="1"/>
    <x v="1"/>
    <x v="0"/>
    <s v="Primary Assembly"/>
    <s v="chromosome"/>
    <n v="1"/>
    <s v="AP010803.1"/>
    <n v="452683"/>
    <n v="453243"/>
    <s v="+"/>
    <s v="BAI95275.1"/>
    <x v="0"/>
    <m/>
    <s v="putative mobilization protein"/>
    <m/>
    <m/>
    <s v="SJA_C1-04410"/>
    <n v="561"/>
    <n v="186"/>
    <m/>
  </r>
  <r>
    <x v="0"/>
    <x v="0"/>
    <x v="0"/>
    <s v="Primary Assembly"/>
    <s v="chromosome"/>
    <n v="1"/>
    <s v="AP010803.1"/>
    <n v="453236"/>
    <n v="454348"/>
    <s v="+"/>
    <m/>
    <x v="0"/>
    <m/>
    <m/>
    <s v="virD2"/>
    <m/>
    <s v="SJA_C1-04420"/>
    <n v="1113"/>
    <m/>
    <m/>
  </r>
  <r>
    <x v="1"/>
    <x v="1"/>
    <x v="0"/>
    <s v="Primary Assembly"/>
    <s v="chromosome"/>
    <n v="1"/>
    <s v="AP010803.1"/>
    <n v="453236"/>
    <n v="454348"/>
    <s v="+"/>
    <s v="BAI95276.1"/>
    <x v="0"/>
    <m/>
    <s v="type IV secretory pathway VirD2 component"/>
    <s v="virD2"/>
    <m/>
    <s v="SJA_C1-04420"/>
    <n v="1113"/>
    <n v="370"/>
    <m/>
  </r>
  <r>
    <x v="0"/>
    <x v="0"/>
    <x v="0"/>
    <s v="Primary Assembly"/>
    <s v="chromosome"/>
    <n v="2"/>
    <s v="AP010804.1"/>
    <n v="453490"/>
    <n v="454413"/>
    <s v="+"/>
    <m/>
    <x v="0"/>
    <m/>
    <m/>
    <m/>
    <m/>
    <s v="SJA_C2-03660"/>
    <n v="924"/>
    <m/>
    <m/>
  </r>
  <r>
    <x v="1"/>
    <x v="1"/>
    <x v="0"/>
    <s v="Primary Assembly"/>
    <s v="chromosome"/>
    <n v="2"/>
    <s v="AP010804.1"/>
    <n v="453490"/>
    <n v="454413"/>
    <s v="+"/>
    <s v="BAI98729.1"/>
    <x v="0"/>
    <m/>
    <s v="LysR-family transcriptional regulator"/>
    <m/>
    <m/>
    <s v="SJA_C2-03660"/>
    <n v="924"/>
    <n v="307"/>
    <m/>
  </r>
  <r>
    <x v="0"/>
    <x v="0"/>
    <x v="0"/>
    <s v="Primary Assembly"/>
    <s v="chromosome"/>
    <n v="2"/>
    <s v="AP010804.1"/>
    <n v="454374"/>
    <n v="454877"/>
    <s v="-"/>
    <m/>
    <x v="0"/>
    <m/>
    <m/>
    <m/>
    <m/>
    <s v="SJA_C2-03670"/>
    <n v="504"/>
    <m/>
    <m/>
  </r>
  <r>
    <x v="1"/>
    <x v="1"/>
    <x v="0"/>
    <s v="Primary Assembly"/>
    <s v="chromosome"/>
    <n v="2"/>
    <s v="AP010804.1"/>
    <n v="454374"/>
    <n v="454877"/>
    <s v="-"/>
    <s v="BAI98730.1"/>
    <x v="0"/>
    <m/>
    <s v="flavin reductase-like protein"/>
    <m/>
    <m/>
    <s v="SJA_C2-03670"/>
    <n v="504"/>
    <n v="167"/>
    <m/>
  </r>
  <r>
    <x v="0"/>
    <x v="0"/>
    <x v="0"/>
    <s v="Primary Assembly"/>
    <s v="chromosome"/>
    <n v="1"/>
    <s v="AP010803.1"/>
    <n v="454528"/>
    <n v="455136"/>
    <s v="+"/>
    <m/>
    <x v="0"/>
    <m/>
    <m/>
    <m/>
    <m/>
    <s v="SJA_C1-04430"/>
    <n v="609"/>
    <m/>
    <m/>
  </r>
  <r>
    <x v="1"/>
    <x v="1"/>
    <x v="0"/>
    <s v="Primary Assembly"/>
    <s v="chromosome"/>
    <n v="1"/>
    <s v="AP010803.1"/>
    <n v="454528"/>
    <n v="455136"/>
    <s v="+"/>
    <s v="BAI95277.1"/>
    <x v="0"/>
    <m/>
    <s v="hypothetical protein"/>
    <m/>
    <m/>
    <s v="SJA_C1-04430"/>
    <n v="609"/>
    <n v="202"/>
    <m/>
  </r>
  <r>
    <x v="0"/>
    <x v="0"/>
    <x v="0"/>
    <s v="Primary Assembly"/>
    <s v="chromosome"/>
    <n v="2"/>
    <s v="AP010804.1"/>
    <n v="455016"/>
    <n v="455390"/>
    <s v="-"/>
    <m/>
    <x v="0"/>
    <m/>
    <m/>
    <m/>
    <m/>
    <s v="SJA_C2-03680"/>
    <n v="375"/>
    <m/>
    <m/>
  </r>
  <r>
    <x v="1"/>
    <x v="1"/>
    <x v="0"/>
    <s v="Primary Assembly"/>
    <s v="chromosome"/>
    <n v="2"/>
    <s v="AP010804.1"/>
    <n v="455016"/>
    <n v="455390"/>
    <s v="-"/>
    <s v="BAI98731.1"/>
    <x v="0"/>
    <m/>
    <s v="hypothetical protein"/>
    <m/>
    <m/>
    <s v="SJA_C2-03680"/>
    <n v="375"/>
    <n v="124"/>
    <m/>
  </r>
  <r>
    <x v="0"/>
    <x v="0"/>
    <x v="0"/>
    <s v="Primary Assembly"/>
    <s v="chromosome"/>
    <n v="1"/>
    <s v="AP010803.1"/>
    <n v="455129"/>
    <n v="456178"/>
    <s v="+"/>
    <m/>
    <x v="0"/>
    <m/>
    <m/>
    <m/>
    <m/>
    <s v="SJA_C1-04440"/>
    <n v="1050"/>
    <m/>
    <m/>
  </r>
  <r>
    <x v="1"/>
    <x v="1"/>
    <x v="0"/>
    <s v="Primary Assembly"/>
    <s v="chromosome"/>
    <n v="1"/>
    <s v="AP010803.1"/>
    <n v="455129"/>
    <n v="456178"/>
    <s v="+"/>
    <s v="BAI95278.1"/>
    <x v="0"/>
    <m/>
    <s v="hypothetical protein"/>
    <m/>
    <m/>
    <s v="SJA_C1-04440"/>
    <n v="1050"/>
    <n v="349"/>
    <m/>
  </r>
  <r>
    <x v="0"/>
    <x v="0"/>
    <x v="0"/>
    <s v="Primary Assembly"/>
    <s v="chromosome"/>
    <n v="2"/>
    <s v="AP010804.1"/>
    <n v="455433"/>
    <n v="456191"/>
    <s v="-"/>
    <m/>
    <x v="0"/>
    <m/>
    <m/>
    <m/>
    <m/>
    <s v="SJA_C2-03690"/>
    <n v="759"/>
    <m/>
    <m/>
  </r>
  <r>
    <x v="1"/>
    <x v="1"/>
    <x v="0"/>
    <s v="Primary Assembly"/>
    <s v="chromosome"/>
    <n v="2"/>
    <s v="AP010804.1"/>
    <n v="455433"/>
    <n v="456191"/>
    <s v="-"/>
    <s v="BAI98732.1"/>
    <x v="0"/>
    <m/>
    <s v="LinC-like SDR-family protein"/>
    <m/>
    <m/>
    <s v="SJA_C2-03690"/>
    <n v="759"/>
    <n v="252"/>
    <m/>
  </r>
  <r>
    <x v="0"/>
    <x v="0"/>
    <x v="0"/>
    <s v="Primary Assembly"/>
    <s v="chromosome"/>
    <n v="2"/>
    <s v="AP010804.1"/>
    <n v="456188"/>
    <n v="458563"/>
    <s v="-"/>
    <m/>
    <x v="0"/>
    <m/>
    <m/>
    <m/>
    <m/>
    <s v="SJA_C2-03700"/>
    <n v="2376"/>
    <m/>
    <m/>
  </r>
  <r>
    <x v="1"/>
    <x v="1"/>
    <x v="0"/>
    <s v="Primary Assembly"/>
    <s v="chromosome"/>
    <n v="2"/>
    <s v="AP010804.1"/>
    <n v="456188"/>
    <n v="458563"/>
    <s v="-"/>
    <s v="BAI98733.1"/>
    <x v="0"/>
    <m/>
    <s v="TonB-dependent receptor-like protein"/>
    <m/>
    <m/>
    <s v="SJA_C2-03700"/>
    <n v="2376"/>
    <n v="791"/>
    <m/>
  </r>
  <r>
    <x v="0"/>
    <x v="0"/>
    <x v="0"/>
    <s v="Primary Assembly"/>
    <s v="chromosome"/>
    <n v="1"/>
    <s v="AP010803.1"/>
    <n v="456399"/>
    <n v="457793"/>
    <s v="-"/>
    <m/>
    <x v="0"/>
    <m/>
    <m/>
    <m/>
    <m/>
    <s v="SJA_C1-04450"/>
    <n v="1395"/>
    <m/>
    <m/>
  </r>
  <r>
    <x v="1"/>
    <x v="1"/>
    <x v="0"/>
    <s v="Primary Assembly"/>
    <s v="chromosome"/>
    <n v="1"/>
    <s v="AP010803.1"/>
    <n v="456399"/>
    <n v="457793"/>
    <s v="-"/>
    <s v="BAI95279.1"/>
    <x v="0"/>
    <m/>
    <s v="putative transposase"/>
    <m/>
    <m/>
    <s v="SJA_C1-04450"/>
    <n v="1395"/>
    <n v="464"/>
    <m/>
  </r>
  <r>
    <x v="0"/>
    <x v="0"/>
    <x v="0"/>
    <s v="Primary Assembly"/>
    <s v="chromosome"/>
    <n v="1"/>
    <s v="AP010803.1"/>
    <n v="457987"/>
    <n v="458988"/>
    <s v="-"/>
    <m/>
    <x v="0"/>
    <m/>
    <m/>
    <m/>
    <m/>
    <s v="SJA_C1-04460"/>
    <n v="1002"/>
    <m/>
    <m/>
  </r>
  <r>
    <x v="1"/>
    <x v="1"/>
    <x v="0"/>
    <s v="Primary Assembly"/>
    <s v="chromosome"/>
    <n v="1"/>
    <s v="AP010803.1"/>
    <n v="457987"/>
    <n v="458988"/>
    <s v="-"/>
    <s v="BAI95280.1"/>
    <x v="0"/>
    <m/>
    <s v="putative transposase"/>
    <m/>
    <m/>
    <s v="SJA_C1-04460"/>
    <n v="1002"/>
    <n v="333"/>
    <m/>
  </r>
  <r>
    <x v="0"/>
    <x v="0"/>
    <x v="0"/>
    <s v="Primary Assembly"/>
    <s v="chromosome"/>
    <n v="2"/>
    <s v="AP010804.1"/>
    <n v="458831"/>
    <n v="460060"/>
    <s v="+"/>
    <m/>
    <x v="0"/>
    <m/>
    <m/>
    <m/>
    <m/>
    <s v="SJA_C2-03710"/>
    <n v="1230"/>
    <m/>
    <m/>
  </r>
  <r>
    <x v="1"/>
    <x v="1"/>
    <x v="0"/>
    <s v="Primary Assembly"/>
    <s v="chromosome"/>
    <n v="2"/>
    <s v="AP010804.1"/>
    <n v="458831"/>
    <n v="460060"/>
    <s v="+"/>
    <s v="BAI98734.1"/>
    <x v="0"/>
    <m/>
    <s v="putative dioxygenase"/>
    <m/>
    <m/>
    <s v="SJA_C2-03710"/>
    <n v="1230"/>
    <n v="409"/>
    <m/>
  </r>
  <r>
    <x v="0"/>
    <x v="0"/>
    <x v="0"/>
    <s v="Primary Assembly"/>
    <s v="chromosome"/>
    <n v="1"/>
    <s v="AP010803.1"/>
    <n v="459180"/>
    <n v="459383"/>
    <s v="+"/>
    <m/>
    <x v="0"/>
    <m/>
    <m/>
    <m/>
    <m/>
    <s v="SJA_C1-04470"/>
    <n v="204"/>
    <m/>
    <m/>
  </r>
  <r>
    <x v="1"/>
    <x v="1"/>
    <x v="0"/>
    <s v="Primary Assembly"/>
    <s v="chromosome"/>
    <n v="1"/>
    <s v="AP010803.1"/>
    <n v="459180"/>
    <n v="459383"/>
    <s v="+"/>
    <s v="BAI95281.1"/>
    <x v="0"/>
    <m/>
    <s v="hypothetical protein"/>
    <m/>
    <m/>
    <s v="SJA_C1-04470"/>
    <n v="204"/>
    <n v="67"/>
    <m/>
  </r>
  <r>
    <x v="0"/>
    <x v="0"/>
    <x v="0"/>
    <s v="Primary Assembly"/>
    <s v="chromosome"/>
    <n v="1"/>
    <s v="AP010803.1"/>
    <n v="459559"/>
    <n v="459897"/>
    <s v="+"/>
    <m/>
    <x v="0"/>
    <m/>
    <m/>
    <m/>
    <m/>
    <s v="SJA_C1-04480"/>
    <n v="339"/>
    <m/>
    <m/>
  </r>
  <r>
    <x v="1"/>
    <x v="1"/>
    <x v="0"/>
    <s v="Primary Assembly"/>
    <s v="chromosome"/>
    <n v="1"/>
    <s v="AP010803.1"/>
    <n v="459559"/>
    <n v="459897"/>
    <s v="+"/>
    <s v="BAI95282.1"/>
    <x v="0"/>
    <m/>
    <s v="hypothetical protein"/>
    <m/>
    <m/>
    <s v="SJA_C1-04480"/>
    <n v="339"/>
    <n v="112"/>
    <m/>
  </r>
  <r>
    <x v="0"/>
    <x v="0"/>
    <x v="0"/>
    <s v="Primary Assembly"/>
    <s v="chromosome"/>
    <n v="1"/>
    <s v="AP010803.1"/>
    <n v="459894"/>
    <n v="460268"/>
    <s v="+"/>
    <m/>
    <x v="0"/>
    <m/>
    <m/>
    <m/>
    <m/>
    <s v="SJA_C1-04490"/>
    <n v="375"/>
    <m/>
    <m/>
  </r>
  <r>
    <x v="1"/>
    <x v="1"/>
    <x v="0"/>
    <s v="Primary Assembly"/>
    <s v="chromosome"/>
    <n v="1"/>
    <s v="AP010803.1"/>
    <n v="459894"/>
    <n v="460268"/>
    <s v="+"/>
    <s v="BAI95283.1"/>
    <x v="0"/>
    <m/>
    <s v="Xre-family transcriptional regulator"/>
    <m/>
    <m/>
    <s v="SJA_C1-04490"/>
    <n v="375"/>
    <n v="124"/>
    <m/>
  </r>
  <r>
    <x v="0"/>
    <x v="0"/>
    <x v="0"/>
    <s v="Primary Assembly"/>
    <s v="chromosome"/>
    <n v="2"/>
    <s v="AP010804.1"/>
    <n v="460101"/>
    <n v="460433"/>
    <s v="+"/>
    <m/>
    <x v="0"/>
    <m/>
    <m/>
    <m/>
    <m/>
    <s v="SJA_C2-03720"/>
    <n v="333"/>
    <m/>
    <m/>
  </r>
  <r>
    <x v="1"/>
    <x v="1"/>
    <x v="0"/>
    <s v="Primary Assembly"/>
    <s v="chromosome"/>
    <n v="2"/>
    <s v="AP010804.1"/>
    <n v="460101"/>
    <n v="460433"/>
    <s v="+"/>
    <s v="BAI98735.1"/>
    <x v="0"/>
    <m/>
    <s v="hypothetical protein"/>
    <m/>
    <m/>
    <s v="SJA_C2-03720"/>
    <n v="333"/>
    <n v="110"/>
    <m/>
  </r>
  <r>
    <x v="0"/>
    <x v="0"/>
    <x v="0"/>
    <s v="Primary Assembly"/>
    <s v="chromosome"/>
    <n v="1"/>
    <s v="AP010803.1"/>
    <n v="460271"/>
    <n v="461281"/>
    <s v="+"/>
    <m/>
    <x v="0"/>
    <m/>
    <m/>
    <m/>
    <m/>
    <s v="SJA_C1-04500"/>
    <n v="1011"/>
    <m/>
    <m/>
  </r>
  <r>
    <x v="1"/>
    <x v="1"/>
    <x v="0"/>
    <s v="Primary Assembly"/>
    <s v="chromosome"/>
    <n v="1"/>
    <s v="AP010803.1"/>
    <n v="460271"/>
    <n v="461281"/>
    <s v="+"/>
    <s v="BAI95284.1"/>
    <x v="0"/>
    <m/>
    <s v="conserved hypothetical protein"/>
    <m/>
    <m/>
    <s v="SJA_C1-04500"/>
    <n v="1011"/>
    <n v="336"/>
    <m/>
  </r>
  <r>
    <x v="0"/>
    <x v="0"/>
    <x v="0"/>
    <s v="Primary Assembly"/>
    <s v="chromosome"/>
    <n v="2"/>
    <s v="AP010804.1"/>
    <n v="460473"/>
    <n v="461285"/>
    <s v="-"/>
    <m/>
    <x v="0"/>
    <m/>
    <m/>
    <m/>
    <m/>
    <s v="SJA_C2-03730"/>
    <n v="813"/>
    <m/>
    <m/>
  </r>
  <r>
    <x v="1"/>
    <x v="1"/>
    <x v="0"/>
    <s v="Primary Assembly"/>
    <s v="chromosome"/>
    <n v="2"/>
    <s v="AP010804.1"/>
    <n v="460473"/>
    <n v="461285"/>
    <s v="-"/>
    <s v="BAI98736.1"/>
    <x v="0"/>
    <m/>
    <s v="SDR-family protein"/>
    <m/>
    <m/>
    <s v="SJA_C2-03730"/>
    <n v="813"/>
    <n v="270"/>
    <m/>
  </r>
  <r>
    <x v="0"/>
    <x v="0"/>
    <x v="0"/>
    <s v="Primary Assembly"/>
    <s v="chromosome"/>
    <n v="1"/>
    <s v="AP010803.1"/>
    <n v="461287"/>
    <n v="461967"/>
    <s v="+"/>
    <m/>
    <x v="0"/>
    <m/>
    <m/>
    <m/>
    <m/>
    <s v="SJA_C1-04510"/>
    <n v="681"/>
    <m/>
    <m/>
  </r>
  <r>
    <x v="1"/>
    <x v="1"/>
    <x v="0"/>
    <s v="Primary Assembly"/>
    <s v="chromosome"/>
    <n v="1"/>
    <s v="AP010803.1"/>
    <n v="461287"/>
    <n v="461967"/>
    <s v="+"/>
    <s v="BAI95285.1"/>
    <x v="0"/>
    <m/>
    <s v="putative protease"/>
    <m/>
    <m/>
    <s v="SJA_C1-04510"/>
    <n v="681"/>
    <n v="226"/>
    <m/>
  </r>
  <r>
    <x v="0"/>
    <x v="0"/>
    <x v="0"/>
    <s v="Primary Assembly"/>
    <s v="chromosome"/>
    <n v="2"/>
    <s v="AP010804.1"/>
    <n v="461582"/>
    <n v="462193"/>
    <s v="-"/>
    <m/>
    <x v="0"/>
    <m/>
    <m/>
    <m/>
    <m/>
    <s v="SJA_C2-03740"/>
    <n v="612"/>
    <m/>
    <m/>
  </r>
  <r>
    <x v="1"/>
    <x v="1"/>
    <x v="0"/>
    <s v="Primary Assembly"/>
    <s v="chromosome"/>
    <n v="2"/>
    <s v="AP010804.1"/>
    <n v="461582"/>
    <n v="462193"/>
    <s v="-"/>
    <s v="BAI98737.1"/>
    <x v="0"/>
    <m/>
    <s v="TetR-family transcriptional regulator"/>
    <m/>
    <m/>
    <s v="SJA_C2-03740"/>
    <n v="612"/>
    <n v="203"/>
    <m/>
  </r>
  <r>
    <x v="0"/>
    <x v="0"/>
    <x v="0"/>
    <s v="Primary Assembly"/>
    <s v="chromosome"/>
    <n v="1"/>
    <s v="AP010803.1"/>
    <n v="461939"/>
    <n v="462718"/>
    <s v="+"/>
    <m/>
    <x v="0"/>
    <m/>
    <m/>
    <m/>
    <m/>
    <s v="SJA_C1-04520"/>
    <n v="780"/>
    <m/>
    <m/>
  </r>
  <r>
    <x v="1"/>
    <x v="1"/>
    <x v="0"/>
    <s v="Primary Assembly"/>
    <s v="chromosome"/>
    <n v="1"/>
    <s v="AP010803.1"/>
    <n v="461939"/>
    <n v="462718"/>
    <s v="+"/>
    <s v="BAI95286.1"/>
    <x v="0"/>
    <m/>
    <s v="hypothetical protein"/>
    <m/>
    <m/>
    <s v="SJA_C1-04520"/>
    <n v="780"/>
    <n v="259"/>
    <m/>
  </r>
  <r>
    <x v="0"/>
    <x v="0"/>
    <x v="0"/>
    <s v="Primary Assembly"/>
    <s v="chromosome"/>
    <n v="2"/>
    <s v="AP010804.1"/>
    <n v="462291"/>
    <n v="462602"/>
    <s v="+"/>
    <m/>
    <x v="0"/>
    <m/>
    <m/>
    <m/>
    <m/>
    <s v="SJA_C2-03750"/>
    <n v="312"/>
    <m/>
    <m/>
  </r>
  <r>
    <x v="1"/>
    <x v="1"/>
    <x v="0"/>
    <s v="Primary Assembly"/>
    <s v="chromosome"/>
    <n v="2"/>
    <s v="AP010804.1"/>
    <n v="462291"/>
    <n v="462602"/>
    <s v="+"/>
    <s v="BAI98738.1"/>
    <x v="0"/>
    <m/>
    <s v="hypothetical protein"/>
    <m/>
    <m/>
    <s v="SJA_C2-03750"/>
    <n v="312"/>
    <n v="103"/>
    <m/>
  </r>
  <r>
    <x v="0"/>
    <x v="0"/>
    <x v="0"/>
    <s v="Primary Assembly"/>
    <s v="chromosome"/>
    <n v="2"/>
    <s v="AP010804.1"/>
    <n v="462622"/>
    <n v="463197"/>
    <s v="+"/>
    <m/>
    <x v="0"/>
    <m/>
    <m/>
    <m/>
    <m/>
    <s v="SJA_C2-03760"/>
    <n v="576"/>
    <m/>
    <m/>
  </r>
  <r>
    <x v="1"/>
    <x v="1"/>
    <x v="0"/>
    <s v="Primary Assembly"/>
    <s v="chromosome"/>
    <n v="2"/>
    <s v="AP010804.1"/>
    <n v="462622"/>
    <n v="463197"/>
    <s v="+"/>
    <s v="BAI98739.1"/>
    <x v="0"/>
    <m/>
    <s v="BphC-like dioxygenase"/>
    <m/>
    <m/>
    <s v="SJA_C2-03760"/>
    <n v="576"/>
    <n v="191"/>
    <m/>
  </r>
  <r>
    <x v="0"/>
    <x v="0"/>
    <x v="0"/>
    <s v="Primary Assembly"/>
    <s v="chromosome"/>
    <n v="1"/>
    <s v="AP010803.1"/>
    <n v="462685"/>
    <n v="463389"/>
    <s v="-"/>
    <m/>
    <x v="0"/>
    <m/>
    <m/>
    <m/>
    <m/>
    <s v="SJA_C1-04530"/>
    <n v="705"/>
    <m/>
    <m/>
  </r>
  <r>
    <x v="1"/>
    <x v="1"/>
    <x v="0"/>
    <s v="Primary Assembly"/>
    <s v="chromosome"/>
    <n v="1"/>
    <s v="AP010803.1"/>
    <n v="462685"/>
    <n v="463389"/>
    <s v="-"/>
    <s v="BAI95287.1"/>
    <x v="0"/>
    <m/>
    <s v="hypothetical protein"/>
    <m/>
    <m/>
    <s v="SJA_C1-04530"/>
    <n v="705"/>
    <n v="234"/>
    <m/>
  </r>
  <r>
    <x v="0"/>
    <x v="0"/>
    <x v="0"/>
    <s v="Primary Assembly"/>
    <s v="chromosome"/>
    <n v="2"/>
    <s v="AP010804.1"/>
    <n v="463348"/>
    <n v="464994"/>
    <s v="+"/>
    <m/>
    <x v="0"/>
    <m/>
    <m/>
    <m/>
    <m/>
    <s v="SJA_C2-03770"/>
    <n v="1647"/>
    <m/>
    <m/>
  </r>
  <r>
    <x v="1"/>
    <x v="1"/>
    <x v="0"/>
    <s v="Primary Assembly"/>
    <s v="chromosome"/>
    <n v="2"/>
    <s v="AP010804.1"/>
    <n v="463348"/>
    <n v="464994"/>
    <s v="+"/>
    <s v="BAI98740.1"/>
    <x v="0"/>
    <m/>
    <s v="putative FAD-monooxygenase"/>
    <m/>
    <m/>
    <s v="SJA_C2-03770"/>
    <n v="1647"/>
    <n v="548"/>
    <m/>
  </r>
  <r>
    <x v="0"/>
    <x v="0"/>
    <x v="0"/>
    <s v="Primary Assembly"/>
    <s v="chromosome"/>
    <n v="1"/>
    <s v="AP010803.1"/>
    <n v="463386"/>
    <n v="464564"/>
    <s v="-"/>
    <m/>
    <x v="0"/>
    <m/>
    <m/>
    <m/>
    <m/>
    <s v="SJA_C1-04540"/>
    <n v="1179"/>
    <m/>
    <m/>
  </r>
  <r>
    <x v="1"/>
    <x v="1"/>
    <x v="0"/>
    <s v="Primary Assembly"/>
    <s v="chromosome"/>
    <n v="1"/>
    <s v="AP010803.1"/>
    <n v="463386"/>
    <n v="464564"/>
    <s v="-"/>
    <s v="BAI95288.1"/>
    <x v="0"/>
    <m/>
    <s v="hypothetical protein"/>
    <m/>
    <m/>
    <s v="SJA_C1-04540"/>
    <n v="1179"/>
    <n v="392"/>
    <m/>
  </r>
  <r>
    <x v="0"/>
    <x v="0"/>
    <x v="0"/>
    <s v="Primary Assembly"/>
    <s v="chromosome"/>
    <n v="1"/>
    <s v="AP010803.1"/>
    <n v="464564"/>
    <n v="464698"/>
    <s v="-"/>
    <m/>
    <x v="0"/>
    <m/>
    <m/>
    <m/>
    <m/>
    <s v="SJA_C1-04550"/>
    <n v="135"/>
    <m/>
    <m/>
  </r>
  <r>
    <x v="1"/>
    <x v="1"/>
    <x v="0"/>
    <s v="Primary Assembly"/>
    <s v="chromosome"/>
    <n v="1"/>
    <s v="AP010803.1"/>
    <n v="464564"/>
    <n v="464698"/>
    <s v="-"/>
    <s v="BAI95289.1"/>
    <x v="0"/>
    <m/>
    <s v="hypothetical protein"/>
    <m/>
    <m/>
    <s v="SJA_C1-04550"/>
    <n v="135"/>
    <n v="44"/>
    <m/>
  </r>
  <r>
    <x v="0"/>
    <x v="0"/>
    <x v="0"/>
    <s v="Primary Assembly"/>
    <s v="chromosome"/>
    <n v="1"/>
    <s v="AP010803.1"/>
    <n v="464859"/>
    <n v="465728"/>
    <s v="-"/>
    <m/>
    <x v="0"/>
    <m/>
    <m/>
    <s v="traO"/>
    <m/>
    <s v="SJA_C1-04560"/>
    <n v="870"/>
    <m/>
    <m/>
  </r>
  <r>
    <x v="1"/>
    <x v="1"/>
    <x v="0"/>
    <s v="Primary Assembly"/>
    <s v="chromosome"/>
    <n v="1"/>
    <s v="AP010803.1"/>
    <n v="464859"/>
    <n v="465728"/>
    <s v="-"/>
    <s v="BAI95290.1"/>
    <x v="0"/>
    <m/>
    <s v="DNA transfer TraO-like protein"/>
    <s v="traO"/>
    <m/>
    <s v="SJA_C1-04560"/>
    <n v="870"/>
    <n v="289"/>
    <m/>
  </r>
  <r>
    <x v="0"/>
    <x v="0"/>
    <x v="0"/>
    <s v="Primary Assembly"/>
    <s v="chromosome"/>
    <n v="2"/>
    <s v="AP010804.1"/>
    <n v="465050"/>
    <n v="465472"/>
    <s v="+"/>
    <m/>
    <x v="0"/>
    <m/>
    <m/>
    <m/>
    <m/>
    <s v="SJA_C2-03780"/>
    <n v="423"/>
    <m/>
    <m/>
  </r>
  <r>
    <x v="1"/>
    <x v="1"/>
    <x v="0"/>
    <s v="Primary Assembly"/>
    <s v="chromosome"/>
    <n v="2"/>
    <s v="AP010804.1"/>
    <n v="465050"/>
    <n v="465472"/>
    <s v="+"/>
    <s v="BAI98741.1"/>
    <x v="0"/>
    <m/>
    <s v="hypothetical protein"/>
    <m/>
    <m/>
    <s v="SJA_C2-03780"/>
    <n v="423"/>
    <n v="140"/>
    <m/>
  </r>
  <r>
    <x v="0"/>
    <x v="0"/>
    <x v="0"/>
    <s v="Primary Assembly"/>
    <s v="chromosome"/>
    <n v="2"/>
    <s v="AP010804.1"/>
    <n v="465517"/>
    <n v="465858"/>
    <s v="+"/>
    <m/>
    <x v="0"/>
    <m/>
    <m/>
    <m/>
    <m/>
    <s v="SJA_C2-03790"/>
    <n v="342"/>
    <m/>
    <m/>
  </r>
  <r>
    <x v="1"/>
    <x v="1"/>
    <x v="0"/>
    <s v="Primary Assembly"/>
    <s v="chromosome"/>
    <n v="2"/>
    <s v="AP010804.1"/>
    <n v="465517"/>
    <n v="465858"/>
    <s v="+"/>
    <s v="BAI98742.1"/>
    <x v="0"/>
    <m/>
    <s v="hypothetical protein"/>
    <m/>
    <m/>
    <s v="SJA_C2-03790"/>
    <n v="342"/>
    <n v="113"/>
    <m/>
  </r>
  <r>
    <x v="0"/>
    <x v="0"/>
    <x v="0"/>
    <s v="Primary Assembly"/>
    <s v="chromosome"/>
    <n v="1"/>
    <s v="AP010803.1"/>
    <n v="465718"/>
    <n v="467682"/>
    <s v="-"/>
    <m/>
    <x v="0"/>
    <m/>
    <m/>
    <s v="virD4"/>
    <m/>
    <s v="SJA_C1-04570"/>
    <n v="1965"/>
    <m/>
    <m/>
  </r>
  <r>
    <x v="1"/>
    <x v="1"/>
    <x v="0"/>
    <s v="Primary Assembly"/>
    <s v="chromosome"/>
    <n v="1"/>
    <s v="AP010803.1"/>
    <n v="465718"/>
    <n v="467682"/>
    <s v="-"/>
    <s v="BAI95291.1"/>
    <x v="0"/>
    <m/>
    <s v="type IV secretory pathway VirD4 component"/>
    <s v="virD4"/>
    <m/>
    <s v="SJA_C1-04570"/>
    <n v="1965"/>
    <n v="654"/>
    <m/>
  </r>
  <r>
    <x v="0"/>
    <x v="0"/>
    <x v="0"/>
    <s v="Primary Assembly"/>
    <s v="chromosome"/>
    <n v="2"/>
    <s v="AP010804.1"/>
    <n v="465855"/>
    <n v="466694"/>
    <s v="+"/>
    <m/>
    <x v="0"/>
    <m/>
    <m/>
    <m/>
    <m/>
    <s v="SJA_C2-03800"/>
    <n v="840"/>
    <m/>
    <m/>
  </r>
  <r>
    <x v="1"/>
    <x v="1"/>
    <x v="0"/>
    <s v="Primary Assembly"/>
    <s v="chromosome"/>
    <n v="2"/>
    <s v="AP010804.1"/>
    <n v="465855"/>
    <n v="466694"/>
    <s v="+"/>
    <s v="BAI98743.1"/>
    <x v="0"/>
    <m/>
    <s v="LinC-like SDR-family protein"/>
    <m/>
    <m/>
    <s v="SJA_C2-03800"/>
    <n v="840"/>
    <n v="279"/>
    <m/>
  </r>
  <r>
    <x v="0"/>
    <x v="0"/>
    <x v="0"/>
    <s v="Primary Assembly"/>
    <s v="chromosome"/>
    <n v="2"/>
    <s v="AP010804.1"/>
    <n v="466713"/>
    <n v="467441"/>
    <s v="+"/>
    <m/>
    <x v="0"/>
    <m/>
    <m/>
    <m/>
    <m/>
    <s v="SJA_C2-03810"/>
    <n v="729"/>
    <m/>
    <m/>
  </r>
  <r>
    <x v="1"/>
    <x v="1"/>
    <x v="0"/>
    <s v="Primary Assembly"/>
    <s v="chromosome"/>
    <n v="2"/>
    <s v="AP010804.1"/>
    <n v="466713"/>
    <n v="467441"/>
    <s v="+"/>
    <s v="BAI98744.1"/>
    <x v="0"/>
    <m/>
    <s v="hypothetical protein"/>
    <m/>
    <m/>
    <s v="SJA_C2-03810"/>
    <n v="729"/>
    <n v="242"/>
    <m/>
  </r>
  <r>
    <x v="0"/>
    <x v="0"/>
    <x v="0"/>
    <s v="Primary Assembly"/>
    <s v="chromosome"/>
    <n v="2"/>
    <s v="AP010804.1"/>
    <n v="467564"/>
    <n v="468973"/>
    <s v="-"/>
    <m/>
    <x v="0"/>
    <m/>
    <m/>
    <m/>
    <m/>
    <s v="SJA_C2-03820"/>
    <n v="1410"/>
    <m/>
    <m/>
  </r>
  <r>
    <x v="1"/>
    <x v="1"/>
    <x v="0"/>
    <s v="Primary Assembly"/>
    <s v="chromosome"/>
    <n v="2"/>
    <s v="AP010804.1"/>
    <n v="467564"/>
    <n v="468973"/>
    <s v="-"/>
    <s v="BAI98745.1"/>
    <x v="0"/>
    <m/>
    <s v="aromatic ring hydroxylase"/>
    <m/>
    <m/>
    <s v="SJA_C2-03820"/>
    <n v="1410"/>
    <n v="469"/>
    <m/>
  </r>
  <r>
    <x v="0"/>
    <x v="0"/>
    <x v="0"/>
    <s v="Primary Assembly"/>
    <s v="chromosome"/>
    <n v="1"/>
    <s v="AP010803.1"/>
    <n v="467666"/>
    <n v="468670"/>
    <s v="-"/>
    <m/>
    <x v="0"/>
    <m/>
    <m/>
    <s v="virB11"/>
    <m/>
    <s v="SJA_C1-04580"/>
    <n v="1005"/>
    <m/>
    <m/>
  </r>
  <r>
    <x v="1"/>
    <x v="1"/>
    <x v="0"/>
    <s v="Primary Assembly"/>
    <s v="chromosome"/>
    <n v="1"/>
    <s v="AP010803.1"/>
    <n v="467666"/>
    <n v="468670"/>
    <s v="-"/>
    <s v="BAI95292.1"/>
    <x v="0"/>
    <m/>
    <s v="type IV secretory pathway VirB11 component"/>
    <s v="virB11"/>
    <m/>
    <s v="SJA_C1-04580"/>
    <n v="1005"/>
    <n v="334"/>
    <m/>
  </r>
  <r>
    <x v="0"/>
    <x v="0"/>
    <x v="0"/>
    <s v="Primary Assembly"/>
    <s v="chromosome"/>
    <n v="1"/>
    <s v="AP010803.1"/>
    <n v="468674"/>
    <n v="469900"/>
    <s v="-"/>
    <m/>
    <x v="0"/>
    <m/>
    <m/>
    <s v="virB10"/>
    <m/>
    <s v="SJA_C1-04590"/>
    <n v="1227"/>
    <m/>
    <m/>
  </r>
  <r>
    <x v="1"/>
    <x v="1"/>
    <x v="0"/>
    <s v="Primary Assembly"/>
    <s v="chromosome"/>
    <n v="1"/>
    <s v="AP010803.1"/>
    <n v="468674"/>
    <n v="469900"/>
    <s v="-"/>
    <s v="BAI95293.1"/>
    <x v="0"/>
    <m/>
    <s v="type IV secretory pathway VirB10 component"/>
    <s v="virB10"/>
    <m/>
    <s v="SJA_C1-04590"/>
    <n v="1227"/>
    <n v="408"/>
    <m/>
  </r>
  <r>
    <x v="0"/>
    <x v="0"/>
    <x v="0"/>
    <s v="Primary Assembly"/>
    <s v="chromosome"/>
    <n v="2"/>
    <s v="AP010804.1"/>
    <n v="469086"/>
    <n v="470207"/>
    <s v="-"/>
    <m/>
    <x v="0"/>
    <m/>
    <m/>
    <s v="ribA"/>
    <m/>
    <s v="SJA_C2-03830"/>
    <n v="1122"/>
    <m/>
    <m/>
  </r>
  <r>
    <x v="1"/>
    <x v="1"/>
    <x v="0"/>
    <s v="Primary Assembly"/>
    <s v="chromosome"/>
    <n v="2"/>
    <s v="AP010804.1"/>
    <n v="469086"/>
    <n v="470207"/>
    <s v="-"/>
    <s v="BAI98746.1"/>
    <x v="0"/>
    <m/>
    <s v="GTP cyclohydrolase II"/>
    <s v="ribA"/>
    <m/>
    <s v="SJA_C2-03830"/>
    <n v="1122"/>
    <n v="373"/>
    <m/>
  </r>
  <r>
    <x v="0"/>
    <x v="0"/>
    <x v="0"/>
    <s v="Primary Assembly"/>
    <s v="chromosome"/>
    <n v="1"/>
    <s v="AP010803.1"/>
    <n v="469904"/>
    <n v="470761"/>
    <s v="-"/>
    <m/>
    <x v="0"/>
    <m/>
    <m/>
    <s v="virB9"/>
    <m/>
    <s v="SJA_C1-04600"/>
    <n v="858"/>
    <m/>
    <m/>
  </r>
  <r>
    <x v="1"/>
    <x v="1"/>
    <x v="0"/>
    <s v="Primary Assembly"/>
    <s v="chromosome"/>
    <n v="1"/>
    <s v="AP010803.1"/>
    <n v="469904"/>
    <n v="470761"/>
    <s v="-"/>
    <s v="BAI95294.1"/>
    <x v="0"/>
    <m/>
    <s v="type IV secretory pathway VirB9 component"/>
    <s v="virB9"/>
    <m/>
    <s v="SJA_C1-04600"/>
    <n v="858"/>
    <n v="285"/>
    <m/>
  </r>
  <r>
    <x v="0"/>
    <x v="0"/>
    <x v="0"/>
    <s v="Primary Assembly"/>
    <s v="chromosome"/>
    <n v="2"/>
    <s v="AP010804.1"/>
    <n v="470501"/>
    <n v="472564"/>
    <s v="+"/>
    <m/>
    <x v="0"/>
    <m/>
    <m/>
    <s v="fadB"/>
    <m/>
    <s v="SJA_C2-03840"/>
    <n v="2064"/>
    <m/>
    <m/>
  </r>
  <r>
    <x v="1"/>
    <x v="1"/>
    <x v="0"/>
    <s v="Primary Assembly"/>
    <s v="chromosome"/>
    <n v="2"/>
    <s v="AP010804.1"/>
    <n v="470501"/>
    <n v="472564"/>
    <s v="+"/>
    <s v="BAI98747.1"/>
    <x v="0"/>
    <m/>
    <s v="3-hydroxyacyl-CoA dehydrogenase"/>
    <s v="fadB"/>
    <m/>
    <s v="SJA_C2-03840"/>
    <n v="2064"/>
    <n v="687"/>
    <m/>
  </r>
  <r>
    <x v="0"/>
    <x v="0"/>
    <x v="0"/>
    <s v="Primary Assembly"/>
    <s v="chromosome"/>
    <n v="1"/>
    <s v="AP010803.1"/>
    <n v="470758"/>
    <n v="471456"/>
    <s v="-"/>
    <m/>
    <x v="0"/>
    <m/>
    <m/>
    <s v="virB8"/>
    <m/>
    <s v="SJA_C1-04610"/>
    <n v="699"/>
    <m/>
    <m/>
  </r>
  <r>
    <x v="1"/>
    <x v="1"/>
    <x v="0"/>
    <s v="Primary Assembly"/>
    <s v="chromosome"/>
    <n v="1"/>
    <s v="AP010803.1"/>
    <n v="470758"/>
    <n v="471456"/>
    <s v="-"/>
    <s v="BAI95295.1"/>
    <x v="0"/>
    <m/>
    <s v="type IV secretory pathway VirB8 component"/>
    <s v="virB8"/>
    <m/>
    <s v="SJA_C1-04610"/>
    <n v="699"/>
    <n v="232"/>
    <m/>
  </r>
  <r>
    <x v="0"/>
    <x v="0"/>
    <x v="0"/>
    <s v="Primary Assembly"/>
    <s v="chromosome"/>
    <n v="1"/>
    <s v="AP010803.1"/>
    <n v="471443"/>
    <n v="471784"/>
    <s v="-"/>
    <m/>
    <x v="0"/>
    <m/>
    <m/>
    <m/>
    <m/>
    <s v="SJA_C1-04620"/>
    <n v="342"/>
    <m/>
    <m/>
  </r>
  <r>
    <x v="1"/>
    <x v="1"/>
    <x v="0"/>
    <s v="Primary Assembly"/>
    <s v="chromosome"/>
    <n v="1"/>
    <s v="AP010803.1"/>
    <n v="471443"/>
    <n v="471784"/>
    <s v="-"/>
    <s v="BAI95296.1"/>
    <x v="0"/>
    <m/>
    <s v="hypothetical protein"/>
    <m/>
    <m/>
    <s v="SJA_C1-04620"/>
    <n v="342"/>
    <n v="113"/>
    <m/>
  </r>
  <r>
    <x v="0"/>
    <x v="0"/>
    <x v="0"/>
    <s v="Primary Assembly"/>
    <s v="chromosome"/>
    <n v="1"/>
    <s v="AP010803.1"/>
    <n v="471797"/>
    <n v="472741"/>
    <s v="-"/>
    <m/>
    <x v="0"/>
    <m/>
    <m/>
    <s v="virB6"/>
    <m/>
    <s v="SJA_C1-04630"/>
    <n v="945"/>
    <m/>
    <m/>
  </r>
  <r>
    <x v="1"/>
    <x v="1"/>
    <x v="0"/>
    <s v="Primary Assembly"/>
    <s v="chromosome"/>
    <n v="1"/>
    <s v="AP010803.1"/>
    <n v="471797"/>
    <n v="472741"/>
    <s v="-"/>
    <s v="BAI95297.1"/>
    <x v="0"/>
    <m/>
    <s v="type IV secretory pathway VirB6 component"/>
    <s v="virB6"/>
    <m/>
    <s v="SJA_C1-04630"/>
    <n v="945"/>
    <n v="314"/>
    <m/>
  </r>
  <r>
    <x v="0"/>
    <x v="0"/>
    <x v="0"/>
    <s v="Primary Assembly"/>
    <s v="chromosome"/>
    <n v="2"/>
    <s v="AP010804.1"/>
    <n v="472623"/>
    <n v="473342"/>
    <s v="-"/>
    <m/>
    <x v="0"/>
    <m/>
    <m/>
    <s v="paaG"/>
    <m/>
    <s v="SJA_C2-03850"/>
    <n v="720"/>
    <m/>
    <m/>
  </r>
  <r>
    <x v="1"/>
    <x v="1"/>
    <x v="0"/>
    <s v="Primary Assembly"/>
    <s v="chromosome"/>
    <n v="2"/>
    <s v="AP010804.1"/>
    <n v="472623"/>
    <n v="473342"/>
    <s v="-"/>
    <s v="BAI98748.1"/>
    <x v="0"/>
    <m/>
    <s v="enoyl-CoA hydratase"/>
    <s v="paaG"/>
    <m/>
    <s v="SJA_C2-03850"/>
    <n v="720"/>
    <n v="239"/>
    <m/>
  </r>
  <r>
    <x v="0"/>
    <x v="0"/>
    <x v="0"/>
    <s v="Primary Assembly"/>
    <s v="chromosome"/>
    <n v="1"/>
    <s v="AP010803.1"/>
    <n v="472978"/>
    <n v="473691"/>
    <s v="-"/>
    <m/>
    <x v="0"/>
    <m/>
    <m/>
    <s v="virB5"/>
    <m/>
    <s v="SJA_C1-04640"/>
    <n v="714"/>
    <m/>
    <m/>
  </r>
  <r>
    <x v="1"/>
    <x v="1"/>
    <x v="0"/>
    <s v="Primary Assembly"/>
    <s v="chromosome"/>
    <n v="1"/>
    <s v="AP010803.1"/>
    <n v="472978"/>
    <n v="473691"/>
    <s v="-"/>
    <s v="BAI95298.1"/>
    <x v="0"/>
    <m/>
    <s v="type IV secretory pathway VirB5 component"/>
    <s v="virB5"/>
    <m/>
    <s v="SJA_C1-04640"/>
    <n v="714"/>
    <n v="237"/>
    <m/>
  </r>
  <r>
    <x v="0"/>
    <x v="0"/>
    <x v="0"/>
    <s v="Primary Assembly"/>
    <s v="chromosome"/>
    <n v="2"/>
    <s v="AP010804.1"/>
    <n v="473415"/>
    <n v="474578"/>
    <s v="-"/>
    <m/>
    <x v="0"/>
    <m/>
    <m/>
    <s v="fadA"/>
    <m/>
    <s v="SJA_C2-03860"/>
    <n v="1164"/>
    <m/>
    <m/>
  </r>
  <r>
    <x v="1"/>
    <x v="1"/>
    <x v="0"/>
    <s v="Primary Assembly"/>
    <s v="chromosome"/>
    <n v="2"/>
    <s v="AP010804.1"/>
    <n v="473415"/>
    <n v="474578"/>
    <s v="-"/>
    <s v="BAI98749.1"/>
    <x v="0"/>
    <m/>
    <s v="acetyl-CoA acyltransferase"/>
    <s v="fadA"/>
    <m/>
    <s v="SJA_C2-03860"/>
    <n v="1164"/>
    <n v="387"/>
    <m/>
  </r>
  <r>
    <x v="0"/>
    <x v="0"/>
    <x v="0"/>
    <s v="Primary Assembly"/>
    <s v="chromosome"/>
    <n v="1"/>
    <s v="AP010803.1"/>
    <n v="473695"/>
    <n v="476112"/>
    <s v="-"/>
    <m/>
    <x v="0"/>
    <m/>
    <m/>
    <s v="virB4"/>
    <m/>
    <s v="SJA_C1-04650"/>
    <n v="2418"/>
    <m/>
    <m/>
  </r>
  <r>
    <x v="1"/>
    <x v="1"/>
    <x v="0"/>
    <s v="Primary Assembly"/>
    <s v="chromosome"/>
    <n v="1"/>
    <s v="AP010803.1"/>
    <n v="473695"/>
    <n v="476112"/>
    <s v="-"/>
    <s v="BAI95299.1"/>
    <x v="0"/>
    <m/>
    <s v="type IV secretory pathway VirB4 component"/>
    <s v="virB4"/>
    <m/>
    <s v="SJA_C1-04650"/>
    <n v="2418"/>
    <n v="805"/>
    <m/>
  </r>
  <r>
    <x v="0"/>
    <x v="0"/>
    <x v="0"/>
    <s v="Primary Assembly"/>
    <s v="chromosome"/>
    <n v="2"/>
    <s v="AP010804.1"/>
    <n v="474717"/>
    <n v="475580"/>
    <s v="+"/>
    <m/>
    <x v="0"/>
    <m/>
    <m/>
    <m/>
    <m/>
    <s v="SJA_C2-03870"/>
    <n v="864"/>
    <m/>
    <m/>
  </r>
  <r>
    <x v="1"/>
    <x v="1"/>
    <x v="0"/>
    <s v="Primary Assembly"/>
    <s v="chromosome"/>
    <n v="2"/>
    <s v="AP010804.1"/>
    <n v="474717"/>
    <n v="475580"/>
    <s v="+"/>
    <s v="BAI98750.1"/>
    <x v="0"/>
    <m/>
    <s v="MaoC-like dehydratase"/>
    <m/>
    <m/>
    <s v="SJA_C2-03870"/>
    <n v="864"/>
    <n v="287"/>
    <m/>
  </r>
  <r>
    <x v="0"/>
    <x v="0"/>
    <x v="0"/>
    <s v="Primary Assembly"/>
    <s v="chromosome"/>
    <n v="2"/>
    <s v="AP010804.1"/>
    <n v="475683"/>
    <n v="476357"/>
    <s v="+"/>
    <m/>
    <x v="0"/>
    <m/>
    <m/>
    <m/>
    <m/>
    <s v="SJA_C2-03880"/>
    <n v="675"/>
    <m/>
    <m/>
  </r>
  <r>
    <x v="1"/>
    <x v="1"/>
    <x v="0"/>
    <s v="Primary Assembly"/>
    <s v="chromosome"/>
    <n v="2"/>
    <s v="AP010804.1"/>
    <n v="475683"/>
    <n v="476357"/>
    <s v="+"/>
    <s v="BAI98751.1"/>
    <x v="0"/>
    <m/>
    <s v="TetR-family transcriptional regulator"/>
    <m/>
    <m/>
    <s v="SJA_C2-03880"/>
    <n v="675"/>
    <n v="224"/>
    <m/>
  </r>
  <r>
    <x v="0"/>
    <x v="0"/>
    <x v="0"/>
    <s v="Primary Assembly"/>
    <s v="chromosome"/>
    <n v="1"/>
    <s v="AP010803.1"/>
    <n v="476099"/>
    <n v="476449"/>
    <s v="-"/>
    <m/>
    <x v="0"/>
    <m/>
    <m/>
    <s v="virB3"/>
    <m/>
    <s v="SJA_C1-04660"/>
    <n v="351"/>
    <m/>
    <m/>
  </r>
  <r>
    <x v="1"/>
    <x v="1"/>
    <x v="0"/>
    <s v="Primary Assembly"/>
    <s v="chromosome"/>
    <n v="1"/>
    <s v="AP010803.1"/>
    <n v="476099"/>
    <n v="476449"/>
    <s v="-"/>
    <s v="BAI95300.1"/>
    <x v="0"/>
    <m/>
    <s v="type IV secretory pathway VirB3 component"/>
    <s v="virB3"/>
    <m/>
    <s v="SJA_C1-04660"/>
    <n v="351"/>
    <n v="116"/>
    <m/>
  </r>
  <r>
    <x v="0"/>
    <x v="0"/>
    <x v="0"/>
    <s v="Primary Assembly"/>
    <s v="chromosome"/>
    <n v="2"/>
    <s v="AP010804.1"/>
    <n v="476415"/>
    <n v="477869"/>
    <s v="-"/>
    <m/>
    <x v="0"/>
    <m/>
    <m/>
    <m/>
    <m/>
    <s v="SJA_C2-03890"/>
    <n v="1455"/>
    <m/>
    <m/>
  </r>
  <r>
    <x v="1"/>
    <x v="1"/>
    <x v="0"/>
    <s v="Primary Assembly"/>
    <s v="chromosome"/>
    <n v="2"/>
    <s v="AP010804.1"/>
    <n v="476415"/>
    <n v="477869"/>
    <s v="-"/>
    <s v="BAI98752.1"/>
    <x v="0"/>
    <m/>
    <s v="putative acyl-CoA ligase"/>
    <m/>
    <m/>
    <s v="SJA_C2-03890"/>
    <n v="1455"/>
    <n v="484"/>
    <m/>
  </r>
  <r>
    <x v="0"/>
    <x v="0"/>
    <x v="0"/>
    <s v="Primary Assembly"/>
    <s v="chromosome"/>
    <n v="1"/>
    <s v="AP010803.1"/>
    <n v="476446"/>
    <n v="476784"/>
    <s v="-"/>
    <m/>
    <x v="0"/>
    <m/>
    <m/>
    <s v="virB2"/>
    <m/>
    <s v="SJA_C1-04670"/>
    <n v="339"/>
    <m/>
    <m/>
  </r>
  <r>
    <x v="1"/>
    <x v="1"/>
    <x v="0"/>
    <s v="Primary Assembly"/>
    <s v="chromosome"/>
    <n v="1"/>
    <s v="AP010803.1"/>
    <n v="476446"/>
    <n v="476784"/>
    <s v="-"/>
    <s v="BAI95301.1"/>
    <x v="0"/>
    <m/>
    <s v="type IV secretory pathway VirB2 component"/>
    <s v="virB2"/>
    <m/>
    <s v="SJA_C1-04670"/>
    <n v="339"/>
    <n v="112"/>
    <m/>
  </r>
  <r>
    <x v="0"/>
    <x v="0"/>
    <x v="0"/>
    <s v="Primary Assembly"/>
    <s v="chromosome"/>
    <n v="1"/>
    <s v="AP010803.1"/>
    <n v="476781"/>
    <n v="477446"/>
    <s v="-"/>
    <m/>
    <x v="0"/>
    <m/>
    <m/>
    <s v="virB1"/>
    <m/>
    <s v="SJA_C1-04680"/>
    <n v="666"/>
    <m/>
    <m/>
  </r>
  <r>
    <x v="1"/>
    <x v="1"/>
    <x v="0"/>
    <s v="Primary Assembly"/>
    <s v="chromosome"/>
    <n v="1"/>
    <s v="AP010803.1"/>
    <n v="476781"/>
    <n v="477446"/>
    <s v="-"/>
    <s v="BAI95302.1"/>
    <x v="0"/>
    <m/>
    <s v="type IV secretion system protein VirB1"/>
    <s v="virB1"/>
    <m/>
    <s v="SJA_C1-04680"/>
    <n v="666"/>
    <n v="221"/>
    <m/>
  </r>
  <r>
    <x v="0"/>
    <x v="0"/>
    <x v="0"/>
    <s v="Primary Assembly"/>
    <s v="chromosome"/>
    <n v="1"/>
    <s v="AP010803.1"/>
    <n v="477443"/>
    <n v="477781"/>
    <s v="-"/>
    <m/>
    <x v="0"/>
    <m/>
    <m/>
    <m/>
    <m/>
    <s v="SJA_C1-04690"/>
    <n v="339"/>
    <m/>
    <m/>
  </r>
  <r>
    <x v="1"/>
    <x v="1"/>
    <x v="0"/>
    <s v="Primary Assembly"/>
    <s v="chromosome"/>
    <n v="1"/>
    <s v="AP010803.1"/>
    <n v="477443"/>
    <n v="477781"/>
    <s v="-"/>
    <s v="BAI95303.1"/>
    <x v="0"/>
    <m/>
    <s v="hypothetical protein"/>
    <m/>
    <m/>
    <s v="SJA_C1-04690"/>
    <n v="339"/>
    <n v="112"/>
    <m/>
  </r>
  <r>
    <x v="0"/>
    <x v="0"/>
    <x v="0"/>
    <s v="Primary Assembly"/>
    <s v="chromosome"/>
    <n v="1"/>
    <s v="AP010803.1"/>
    <n v="477845"/>
    <n v="478777"/>
    <s v="-"/>
    <m/>
    <x v="0"/>
    <m/>
    <m/>
    <m/>
    <m/>
    <s v="SJA_C1-04700"/>
    <n v="933"/>
    <m/>
    <m/>
  </r>
  <r>
    <x v="1"/>
    <x v="1"/>
    <x v="0"/>
    <s v="Primary Assembly"/>
    <s v="chromosome"/>
    <n v="1"/>
    <s v="AP010803.1"/>
    <n v="477845"/>
    <n v="478777"/>
    <s v="-"/>
    <s v="BAI95304.1"/>
    <x v="0"/>
    <m/>
    <s v="hypothetical protein"/>
    <m/>
    <m/>
    <s v="SJA_C1-04700"/>
    <n v="933"/>
    <n v="310"/>
    <m/>
  </r>
  <r>
    <x v="0"/>
    <x v="0"/>
    <x v="0"/>
    <s v="Primary Assembly"/>
    <s v="chromosome"/>
    <n v="2"/>
    <s v="AP010804.1"/>
    <n v="478127"/>
    <n v="478912"/>
    <s v="-"/>
    <m/>
    <x v="0"/>
    <m/>
    <m/>
    <s v="paaG"/>
    <m/>
    <s v="SJA_C2-03900"/>
    <n v="786"/>
    <m/>
    <m/>
  </r>
  <r>
    <x v="1"/>
    <x v="1"/>
    <x v="0"/>
    <s v="Primary Assembly"/>
    <s v="chromosome"/>
    <n v="2"/>
    <s v="AP010804.1"/>
    <n v="478127"/>
    <n v="478912"/>
    <s v="-"/>
    <s v="BAI98753.1"/>
    <x v="0"/>
    <m/>
    <s v="enoyl-CoA hydratase"/>
    <s v="paaG"/>
    <m/>
    <s v="SJA_C2-03900"/>
    <n v="786"/>
    <n v="261"/>
    <m/>
  </r>
  <r>
    <x v="0"/>
    <x v="0"/>
    <x v="0"/>
    <s v="Primary Assembly"/>
    <s v="chromosome"/>
    <n v="1"/>
    <s v="AP010803.1"/>
    <n v="478789"/>
    <n v="479400"/>
    <s v="-"/>
    <m/>
    <x v="0"/>
    <m/>
    <m/>
    <s v="luxI"/>
    <m/>
    <s v="SJA_C1-04710"/>
    <n v="612"/>
    <m/>
    <m/>
  </r>
  <r>
    <x v="1"/>
    <x v="1"/>
    <x v="0"/>
    <s v="Primary Assembly"/>
    <s v="chromosome"/>
    <n v="1"/>
    <s v="AP010803.1"/>
    <n v="478789"/>
    <n v="479400"/>
    <s v="-"/>
    <s v="BAI95305.1"/>
    <x v="0"/>
    <m/>
    <s v="N-acyl-L-homoserine lactone synthetase"/>
    <s v="luxI"/>
    <m/>
    <s v="SJA_C1-04710"/>
    <n v="612"/>
    <n v="203"/>
    <m/>
  </r>
  <r>
    <x v="0"/>
    <x v="0"/>
    <x v="0"/>
    <s v="Primary Assembly"/>
    <s v="chromosome"/>
    <n v="2"/>
    <s v="AP010804.1"/>
    <n v="479088"/>
    <n v="480020"/>
    <s v="-"/>
    <m/>
    <x v="0"/>
    <m/>
    <m/>
    <m/>
    <m/>
    <s v="SJA_C2-03910"/>
    <n v="933"/>
    <m/>
    <m/>
  </r>
  <r>
    <x v="1"/>
    <x v="1"/>
    <x v="0"/>
    <s v="Primary Assembly"/>
    <s v="chromosome"/>
    <n v="2"/>
    <s v="AP010804.1"/>
    <n v="479088"/>
    <n v="480020"/>
    <s v="-"/>
    <s v="BAI98754.1"/>
    <x v="0"/>
    <m/>
    <s v="enoyl-CoA hydratase/isomerase family protein"/>
    <m/>
    <m/>
    <s v="SJA_C2-03910"/>
    <n v="933"/>
    <n v="310"/>
    <m/>
  </r>
  <r>
    <x v="0"/>
    <x v="0"/>
    <x v="0"/>
    <s v="Primary Assembly"/>
    <s v="chromosome"/>
    <n v="1"/>
    <s v="AP010803.1"/>
    <n v="479475"/>
    <n v="480221"/>
    <s v="-"/>
    <m/>
    <x v="0"/>
    <m/>
    <m/>
    <s v="luxR"/>
    <m/>
    <s v="SJA_C1-04720"/>
    <n v="747"/>
    <m/>
    <m/>
  </r>
  <r>
    <x v="1"/>
    <x v="1"/>
    <x v="0"/>
    <s v="Primary Assembly"/>
    <s v="chromosome"/>
    <n v="1"/>
    <s v="AP010803.1"/>
    <n v="479475"/>
    <n v="480221"/>
    <s v="-"/>
    <s v="BAI95306.1"/>
    <x v="0"/>
    <m/>
    <s v="LuxR-family transcriptional regulator"/>
    <s v="luxR"/>
    <m/>
    <s v="SJA_C1-04720"/>
    <n v="747"/>
    <n v="248"/>
    <m/>
  </r>
  <r>
    <x v="0"/>
    <x v="0"/>
    <x v="0"/>
    <s v="Primary Assembly"/>
    <s v="chromosome"/>
    <n v="2"/>
    <s v="AP010804.1"/>
    <n v="480052"/>
    <n v="480342"/>
    <s v="-"/>
    <m/>
    <x v="0"/>
    <m/>
    <m/>
    <m/>
    <m/>
    <s v="SJA_C2-03920"/>
    <n v="291"/>
    <m/>
    <m/>
  </r>
  <r>
    <x v="1"/>
    <x v="1"/>
    <x v="0"/>
    <s v="Primary Assembly"/>
    <s v="chromosome"/>
    <n v="2"/>
    <s v="AP010804.1"/>
    <n v="480052"/>
    <n v="480342"/>
    <s v="-"/>
    <s v="BAI98755.1"/>
    <x v="0"/>
    <m/>
    <s v="hypothetical protein"/>
    <m/>
    <m/>
    <s v="SJA_C2-03920"/>
    <n v="291"/>
    <n v="96"/>
    <m/>
  </r>
  <r>
    <x v="0"/>
    <x v="0"/>
    <x v="0"/>
    <s v="Primary Assembly"/>
    <s v="chromosome"/>
    <n v="1"/>
    <s v="AP010803.1"/>
    <n v="480235"/>
    <n v="480996"/>
    <s v="-"/>
    <m/>
    <x v="0"/>
    <m/>
    <m/>
    <s v="luxR"/>
    <m/>
    <s v="SJA_C1-04730"/>
    <n v="762"/>
    <m/>
    <m/>
  </r>
  <r>
    <x v="1"/>
    <x v="1"/>
    <x v="0"/>
    <s v="Primary Assembly"/>
    <s v="chromosome"/>
    <n v="1"/>
    <s v="AP010803.1"/>
    <n v="480235"/>
    <n v="480996"/>
    <s v="-"/>
    <s v="BAI95307.1"/>
    <x v="0"/>
    <m/>
    <s v="LuxR-family transcriptional regulator"/>
    <s v="luxR"/>
    <m/>
    <s v="SJA_C1-04730"/>
    <n v="762"/>
    <n v="253"/>
    <m/>
  </r>
  <r>
    <x v="0"/>
    <x v="0"/>
    <x v="0"/>
    <s v="Primary Assembly"/>
    <s v="chromosome"/>
    <n v="2"/>
    <s v="AP010804.1"/>
    <n v="480363"/>
    <n v="480851"/>
    <s v="+"/>
    <m/>
    <x v="0"/>
    <m/>
    <m/>
    <m/>
    <m/>
    <s v="SJA_C2-03930"/>
    <n v="489"/>
    <m/>
    <m/>
  </r>
  <r>
    <x v="1"/>
    <x v="1"/>
    <x v="0"/>
    <s v="Primary Assembly"/>
    <s v="chromosome"/>
    <n v="2"/>
    <s v="AP010804.1"/>
    <n v="480363"/>
    <n v="480851"/>
    <s v="+"/>
    <s v="BAI98756.1"/>
    <x v="0"/>
    <m/>
    <s v="hypothetical protein"/>
    <m/>
    <m/>
    <s v="SJA_C2-03930"/>
    <n v="489"/>
    <n v="162"/>
    <m/>
  </r>
  <r>
    <x v="0"/>
    <x v="0"/>
    <x v="0"/>
    <s v="Primary Assembly"/>
    <s v="chromosome"/>
    <n v="1"/>
    <s v="AP010803.1"/>
    <n v="481218"/>
    <n v="481787"/>
    <s v="+"/>
    <m/>
    <x v="0"/>
    <m/>
    <m/>
    <m/>
    <m/>
    <s v="SJA_C1-04740"/>
    <n v="570"/>
    <m/>
    <m/>
  </r>
  <r>
    <x v="1"/>
    <x v="1"/>
    <x v="0"/>
    <s v="Primary Assembly"/>
    <s v="chromosome"/>
    <n v="1"/>
    <s v="AP010803.1"/>
    <n v="481218"/>
    <n v="481787"/>
    <s v="+"/>
    <s v="BAI95308.1"/>
    <x v="0"/>
    <m/>
    <s v="hypothetical protein"/>
    <m/>
    <m/>
    <s v="SJA_C1-04740"/>
    <n v="570"/>
    <n v="189"/>
    <m/>
  </r>
  <r>
    <x v="0"/>
    <x v="0"/>
    <x v="0"/>
    <s v="Primary Assembly"/>
    <s v="chromosome"/>
    <n v="2"/>
    <s v="AP010804.1"/>
    <n v="481258"/>
    <n v="482499"/>
    <s v="+"/>
    <m/>
    <x v="0"/>
    <m/>
    <m/>
    <m/>
    <m/>
    <s v="SJA_C2-03940"/>
    <n v="1242"/>
    <m/>
    <m/>
  </r>
  <r>
    <x v="1"/>
    <x v="1"/>
    <x v="0"/>
    <s v="Primary Assembly"/>
    <s v="chromosome"/>
    <n v="2"/>
    <s v="AP010804.1"/>
    <n v="481258"/>
    <n v="482499"/>
    <s v="+"/>
    <s v="BAI98757.1"/>
    <x v="0"/>
    <m/>
    <s v="putative acyl-CoA dehydrogenase"/>
    <m/>
    <m/>
    <s v="SJA_C2-03940"/>
    <n v="1242"/>
    <n v="413"/>
    <m/>
  </r>
  <r>
    <x v="0"/>
    <x v="0"/>
    <x v="0"/>
    <s v="Primary Assembly"/>
    <s v="chromosome"/>
    <n v="1"/>
    <s v="AP010803.1"/>
    <n v="481897"/>
    <n v="482577"/>
    <s v="-"/>
    <m/>
    <x v="0"/>
    <m/>
    <m/>
    <m/>
    <m/>
    <s v="SJA_C1-04750"/>
    <n v="681"/>
    <m/>
    <m/>
  </r>
  <r>
    <x v="1"/>
    <x v="1"/>
    <x v="0"/>
    <s v="Primary Assembly"/>
    <s v="chromosome"/>
    <n v="1"/>
    <s v="AP010803.1"/>
    <n v="481897"/>
    <n v="482577"/>
    <s v="-"/>
    <s v="BAI95309.1"/>
    <x v="0"/>
    <m/>
    <s v="putative protein-S-isoprenylcysteine methyltransferase"/>
    <m/>
    <m/>
    <s v="SJA_C1-04750"/>
    <n v="681"/>
    <n v="226"/>
    <m/>
  </r>
  <r>
    <x v="0"/>
    <x v="0"/>
    <x v="0"/>
    <s v="Primary Assembly"/>
    <s v="chromosome"/>
    <n v="2"/>
    <s v="AP010804.1"/>
    <n v="482557"/>
    <n v="483390"/>
    <s v="-"/>
    <m/>
    <x v="0"/>
    <m/>
    <m/>
    <m/>
    <m/>
    <s v="SJA_C2-03950"/>
    <n v="834"/>
    <m/>
    <m/>
  </r>
  <r>
    <x v="1"/>
    <x v="1"/>
    <x v="0"/>
    <s v="Primary Assembly"/>
    <s v="chromosome"/>
    <n v="2"/>
    <s v="AP010804.1"/>
    <n v="482557"/>
    <n v="483390"/>
    <s v="-"/>
    <s v="BAI98758.1"/>
    <x v="0"/>
    <m/>
    <s v="TetR-family transcriptional regulator"/>
    <m/>
    <m/>
    <s v="SJA_C2-03950"/>
    <n v="834"/>
    <n v="277"/>
    <m/>
  </r>
  <r>
    <x v="0"/>
    <x v="0"/>
    <x v="0"/>
    <s v="Primary Assembly"/>
    <s v="chromosome"/>
    <n v="1"/>
    <s v="AP010803.1"/>
    <n v="482574"/>
    <n v="482837"/>
    <s v="-"/>
    <m/>
    <x v="0"/>
    <m/>
    <m/>
    <m/>
    <m/>
    <s v="SJA_C1-04760"/>
    <n v="264"/>
    <m/>
    <m/>
  </r>
  <r>
    <x v="1"/>
    <x v="1"/>
    <x v="0"/>
    <s v="Primary Assembly"/>
    <s v="chromosome"/>
    <n v="1"/>
    <s v="AP010803.1"/>
    <n v="482574"/>
    <n v="482837"/>
    <s v="-"/>
    <s v="BAI95310.1"/>
    <x v="0"/>
    <m/>
    <s v="hypothetical protein"/>
    <m/>
    <m/>
    <s v="SJA_C1-04760"/>
    <n v="264"/>
    <n v="87"/>
    <m/>
  </r>
  <r>
    <x v="0"/>
    <x v="0"/>
    <x v="0"/>
    <s v="Primary Assembly"/>
    <s v="chromosome"/>
    <n v="1"/>
    <s v="AP010803.1"/>
    <n v="483089"/>
    <n v="484549"/>
    <s v="+"/>
    <m/>
    <x v="0"/>
    <m/>
    <m/>
    <m/>
    <m/>
    <s v="SJA_C1-04770"/>
    <n v="1461"/>
    <m/>
    <m/>
  </r>
  <r>
    <x v="1"/>
    <x v="1"/>
    <x v="0"/>
    <s v="Primary Assembly"/>
    <s v="chromosome"/>
    <n v="1"/>
    <s v="AP010803.1"/>
    <n v="483089"/>
    <n v="484549"/>
    <s v="+"/>
    <s v="BAI95311.1"/>
    <x v="0"/>
    <m/>
    <s v="putative exonuclease"/>
    <m/>
    <m/>
    <s v="SJA_C1-04770"/>
    <n v="1461"/>
    <n v="486"/>
    <m/>
  </r>
  <r>
    <x v="0"/>
    <x v="0"/>
    <x v="0"/>
    <s v="Primary Assembly"/>
    <s v="chromosome"/>
    <n v="2"/>
    <s v="AP010804.1"/>
    <n v="483634"/>
    <n v="485829"/>
    <s v="-"/>
    <m/>
    <x v="0"/>
    <m/>
    <m/>
    <s v="fadB"/>
    <m/>
    <s v="SJA_C2-03960"/>
    <n v="2196"/>
    <m/>
    <m/>
  </r>
  <r>
    <x v="1"/>
    <x v="1"/>
    <x v="0"/>
    <s v="Primary Assembly"/>
    <s v="chromosome"/>
    <n v="2"/>
    <s v="AP010804.1"/>
    <n v="483634"/>
    <n v="485829"/>
    <s v="-"/>
    <s v="BAI98759.1"/>
    <x v="0"/>
    <m/>
    <s v="3-hydroxyacyl-CoA dehydrogenase"/>
    <s v="fadB"/>
    <m/>
    <s v="SJA_C2-03960"/>
    <n v="2196"/>
    <n v="731"/>
    <m/>
  </r>
  <r>
    <x v="0"/>
    <x v="0"/>
    <x v="0"/>
    <s v="Primary Assembly"/>
    <s v="chromosome"/>
    <n v="1"/>
    <s v="AP010803.1"/>
    <n v="484546"/>
    <n v="486084"/>
    <s v="+"/>
    <m/>
    <x v="0"/>
    <m/>
    <m/>
    <m/>
    <m/>
    <s v="SJA_C1-04780"/>
    <n v="1539"/>
    <m/>
    <m/>
  </r>
  <r>
    <x v="1"/>
    <x v="1"/>
    <x v="0"/>
    <s v="Primary Assembly"/>
    <s v="chromosome"/>
    <n v="1"/>
    <s v="AP010803.1"/>
    <n v="484546"/>
    <n v="486084"/>
    <s v="+"/>
    <s v="BAI95312.1"/>
    <x v="0"/>
    <m/>
    <s v="putative thymidine phosphorylase"/>
    <m/>
    <m/>
    <s v="SJA_C1-04780"/>
    <n v="1539"/>
    <n v="512"/>
    <m/>
  </r>
  <r>
    <x v="0"/>
    <x v="0"/>
    <x v="0"/>
    <s v="Primary Assembly"/>
    <s v="chromosome"/>
    <n v="2"/>
    <s v="AP010804.1"/>
    <n v="485840"/>
    <n v="487045"/>
    <s v="-"/>
    <m/>
    <x v="0"/>
    <m/>
    <m/>
    <s v="fadA"/>
    <m/>
    <s v="SJA_C2-03970"/>
    <n v="1206"/>
    <m/>
    <m/>
  </r>
  <r>
    <x v="1"/>
    <x v="1"/>
    <x v="0"/>
    <s v="Primary Assembly"/>
    <s v="chromosome"/>
    <n v="2"/>
    <s v="AP010804.1"/>
    <n v="485840"/>
    <n v="487045"/>
    <s v="-"/>
    <s v="BAI98760.1"/>
    <x v="0"/>
    <m/>
    <s v="acetyl-CoA acyltransferase"/>
    <s v="fadA"/>
    <m/>
    <s v="SJA_C2-03970"/>
    <n v="1206"/>
    <n v="401"/>
    <m/>
  </r>
  <r>
    <x v="0"/>
    <x v="0"/>
    <x v="0"/>
    <s v="Primary Assembly"/>
    <s v="chromosome"/>
    <n v="1"/>
    <s v="AP010803.1"/>
    <n v="486081"/>
    <n v="486989"/>
    <s v="+"/>
    <m/>
    <x v="0"/>
    <m/>
    <m/>
    <s v="prsA"/>
    <m/>
    <s v="SJA_C1-04790"/>
    <n v="909"/>
    <m/>
    <m/>
  </r>
  <r>
    <x v="1"/>
    <x v="1"/>
    <x v="0"/>
    <s v="Primary Assembly"/>
    <s v="chromosome"/>
    <n v="1"/>
    <s v="AP010803.1"/>
    <n v="486081"/>
    <n v="486989"/>
    <s v="+"/>
    <s v="BAI95313.1"/>
    <x v="0"/>
    <m/>
    <s v="ribose-phosphate pyrophosphokinase"/>
    <s v="prsA"/>
    <m/>
    <s v="SJA_C1-04790"/>
    <n v="909"/>
    <n v="302"/>
    <m/>
  </r>
  <r>
    <x v="0"/>
    <x v="0"/>
    <x v="0"/>
    <s v="Primary Assembly"/>
    <s v="chromosome"/>
    <n v="2"/>
    <s v="AP010804.1"/>
    <n v="487102"/>
    <n v="488193"/>
    <s v="-"/>
    <m/>
    <x v="0"/>
    <m/>
    <m/>
    <m/>
    <m/>
    <s v="SJA_C2-03980"/>
    <n v="1092"/>
    <m/>
    <m/>
  </r>
  <r>
    <x v="1"/>
    <x v="1"/>
    <x v="0"/>
    <s v="Primary Assembly"/>
    <s v="chromosome"/>
    <n v="2"/>
    <s v="AP010804.1"/>
    <n v="487102"/>
    <n v="488193"/>
    <s v="-"/>
    <s v="BAI98761.1"/>
    <x v="0"/>
    <m/>
    <s v="putative L-carnitine dehydratase"/>
    <m/>
    <m/>
    <s v="SJA_C2-03980"/>
    <n v="1092"/>
    <n v="363"/>
    <m/>
  </r>
  <r>
    <x v="0"/>
    <x v="0"/>
    <x v="0"/>
    <s v="Primary Assembly"/>
    <s v="chromosome"/>
    <n v="1"/>
    <s v="AP010803.1"/>
    <n v="487196"/>
    <n v="487453"/>
    <s v="-"/>
    <m/>
    <x v="0"/>
    <m/>
    <m/>
    <m/>
    <m/>
    <s v="SJA_C1-04800"/>
    <n v="258"/>
    <m/>
    <m/>
  </r>
  <r>
    <x v="1"/>
    <x v="1"/>
    <x v="0"/>
    <s v="Primary Assembly"/>
    <s v="chromosome"/>
    <n v="1"/>
    <s v="AP010803.1"/>
    <n v="487196"/>
    <n v="487453"/>
    <s v="-"/>
    <s v="BAI95314.1"/>
    <x v="0"/>
    <m/>
    <s v="hypothetical protein"/>
    <m/>
    <m/>
    <s v="SJA_C1-04800"/>
    <n v="258"/>
    <n v="85"/>
    <m/>
  </r>
  <r>
    <x v="0"/>
    <x v="0"/>
    <x v="0"/>
    <s v="Primary Assembly"/>
    <s v="chromosome"/>
    <n v="1"/>
    <s v="AP010803.1"/>
    <n v="487552"/>
    <n v="488187"/>
    <s v="+"/>
    <m/>
    <x v="0"/>
    <m/>
    <m/>
    <m/>
    <m/>
    <s v="SJA_C1-04810"/>
    <n v="636"/>
    <m/>
    <m/>
  </r>
  <r>
    <x v="1"/>
    <x v="1"/>
    <x v="0"/>
    <s v="Primary Assembly"/>
    <s v="chromosome"/>
    <n v="1"/>
    <s v="AP010803.1"/>
    <n v="487552"/>
    <n v="488187"/>
    <s v="+"/>
    <s v="BAI95315.1"/>
    <x v="0"/>
    <m/>
    <s v="CheY-like response regulator"/>
    <m/>
    <m/>
    <s v="SJA_C1-04810"/>
    <n v="636"/>
    <n v="211"/>
    <m/>
  </r>
  <r>
    <x v="0"/>
    <x v="0"/>
    <x v="0"/>
    <s v="Primary Assembly"/>
    <s v="chromosome"/>
    <n v="1"/>
    <s v="AP010803.1"/>
    <n v="488214"/>
    <n v="488612"/>
    <s v="-"/>
    <m/>
    <x v="0"/>
    <m/>
    <m/>
    <m/>
    <m/>
    <s v="SJA_C1-04820"/>
    <n v="399"/>
    <m/>
    <m/>
  </r>
  <r>
    <x v="1"/>
    <x v="1"/>
    <x v="0"/>
    <s v="Primary Assembly"/>
    <s v="chromosome"/>
    <n v="1"/>
    <s v="AP010803.1"/>
    <n v="488214"/>
    <n v="488612"/>
    <s v="-"/>
    <s v="BAI95316.1"/>
    <x v="0"/>
    <m/>
    <s v="MerR-family transcriptional regulator"/>
    <m/>
    <m/>
    <s v="SJA_C1-04820"/>
    <n v="399"/>
    <n v="132"/>
    <m/>
  </r>
  <r>
    <x v="0"/>
    <x v="0"/>
    <x v="0"/>
    <s v="Primary Assembly"/>
    <s v="chromosome"/>
    <n v="1"/>
    <s v="AP010803.1"/>
    <n v="488609"/>
    <n v="490966"/>
    <s v="-"/>
    <m/>
    <x v="0"/>
    <m/>
    <m/>
    <s v="copA"/>
    <m/>
    <s v="SJA_C1-04830"/>
    <n v="2358"/>
    <m/>
    <m/>
  </r>
  <r>
    <x v="1"/>
    <x v="1"/>
    <x v="0"/>
    <s v="Primary Assembly"/>
    <s v="chromosome"/>
    <n v="1"/>
    <s v="AP010803.1"/>
    <n v="488609"/>
    <n v="490966"/>
    <s v="-"/>
    <s v="BAI95317.1"/>
    <x v="0"/>
    <m/>
    <s v="cation transport ATPase"/>
    <s v="copA"/>
    <m/>
    <s v="SJA_C1-04830"/>
    <n v="2358"/>
    <n v="785"/>
    <m/>
  </r>
  <r>
    <x v="0"/>
    <x v="0"/>
    <x v="0"/>
    <s v="Primary Assembly"/>
    <s v="chromosome"/>
    <n v="2"/>
    <s v="AP010804.1"/>
    <n v="488643"/>
    <n v="489029"/>
    <s v="+"/>
    <m/>
    <x v="0"/>
    <m/>
    <m/>
    <m/>
    <m/>
    <s v="SJA_C2-03990"/>
    <n v="387"/>
    <m/>
    <m/>
  </r>
  <r>
    <x v="1"/>
    <x v="1"/>
    <x v="0"/>
    <s v="Primary Assembly"/>
    <s v="chromosome"/>
    <n v="2"/>
    <s v="AP010804.1"/>
    <n v="488643"/>
    <n v="489029"/>
    <s v="+"/>
    <s v="BAI98762.1"/>
    <x v="0"/>
    <m/>
    <s v="hypothetical protein"/>
    <m/>
    <m/>
    <s v="SJA_C2-03990"/>
    <n v="387"/>
    <n v="128"/>
    <m/>
  </r>
  <r>
    <x v="0"/>
    <x v="0"/>
    <x v="0"/>
    <s v="Primary Assembly"/>
    <s v="chromosome"/>
    <n v="2"/>
    <s v="AP010804.1"/>
    <n v="489091"/>
    <n v="491166"/>
    <s v="+"/>
    <m/>
    <x v="0"/>
    <m/>
    <m/>
    <m/>
    <m/>
    <s v="SJA_C2-04000"/>
    <n v="2076"/>
    <m/>
    <m/>
  </r>
  <r>
    <x v="1"/>
    <x v="1"/>
    <x v="0"/>
    <s v="Primary Assembly"/>
    <s v="chromosome"/>
    <n v="2"/>
    <s v="AP010804.1"/>
    <n v="489091"/>
    <n v="491166"/>
    <s v="+"/>
    <s v="BAI98763.1"/>
    <x v="0"/>
    <m/>
    <s v="putative alcohol dehydrogenase"/>
    <m/>
    <m/>
    <s v="SJA_C2-04000"/>
    <n v="2076"/>
    <n v="691"/>
    <m/>
  </r>
  <r>
    <x v="0"/>
    <x v="0"/>
    <x v="0"/>
    <s v="Primary Assembly"/>
    <s v="chromosome"/>
    <n v="1"/>
    <s v="AP010803.1"/>
    <n v="491077"/>
    <n v="491751"/>
    <s v="-"/>
    <m/>
    <x v="0"/>
    <m/>
    <m/>
    <s v="ubiE"/>
    <m/>
    <s v="SJA_C1-04840"/>
    <n v="675"/>
    <m/>
    <m/>
  </r>
  <r>
    <x v="1"/>
    <x v="1"/>
    <x v="0"/>
    <s v="Primary Assembly"/>
    <s v="chromosome"/>
    <n v="1"/>
    <s v="AP010803.1"/>
    <n v="491077"/>
    <n v="491751"/>
    <s v="-"/>
    <s v="BAI95318.1"/>
    <x v="0"/>
    <m/>
    <s v="ubiquinone/menaquinone biosynthesis methyltransferase"/>
    <s v="ubiE"/>
    <m/>
    <s v="SJA_C1-04840"/>
    <n v="675"/>
    <n v="224"/>
    <m/>
  </r>
  <r>
    <x v="0"/>
    <x v="0"/>
    <x v="0"/>
    <s v="Primary Assembly"/>
    <s v="chromosome"/>
    <n v="2"/>
    <s v="AP010804.1"/>
    <n v="491235"/>
    <n v="492935"/>
    <s v="-"/>
    <m/>
    <x v="0"/>
    <m/>
    <m/>
    <m/>
    <m/>
    <s v="SJA_C2-04010"/>
    <n v="1701"/>
    <m/>
    <m/>
  </r>
  <r>
    <x v="1"/>
    <x v="1"/>
    <x v="0"/>
    <s v="Primary Assembly"/>
    <s v="chromosome"/>
    <n v="2"/>
    <s v="AP010804.1"/>
    <n v="491235"/>
    <n v="492935"/>
    <s v="-"/>
    <s v="BAI98764.1"/>
    <x v="0"/>
    <m/>
    <s v="putative dehydrogenase"/>
    <m/>
    <m/>
    <s v="SJA_C2-04010"/>
    <n v="1701"/>
    <n v="566"/>
    <m/>
  </r>
  <r>
    <x v="0"/>
    <x v="0"/>
    <x v="0"/>
    <s v="Primary Assembly"/>
    <s v="chromosome"/>
    <n v="1"/>
    <s v="AP010803.1"/>
    <n v="491790"/>
    <n v="492722"/>
    <s v="-"/>
    <m/>
    <x v="0"/>
    <m/>
    <m/>
    <s v="copD"/>
    <m/>
    <s v="SJA_C1-04850"/>
    <n v="933"/>
    <m/>
    <m/>
  </r>
  <r>
    <x v="1"/>
    <x v="1"/>
    <x v="0"/>
    <s v="Primary Assembly"/>
    <s v="chromosome"/>
    <n v="1"/>
    <s v="AP010803.1"/>
    <n v="491790"/>
    <n v="492722"/>
    <s v="-"/>
    <s v="BAI95319.1"/>
    <x v="0"/>
    <m/>
    <s v="copper resistance protein CopD"/>
    <s v="copD"/>
    <m/>
    <s v="SJA_C1-04850"/>
    <n v="933"/>
    <n v="310"/>
    <m/>
  </r>
  <r>
    <x v="0"/>
    <x v="0"/>
    <x v="0"/>
    <s v="Primary Assembly"/>
    <s v="chromosome"/>
    <n v="1"/>
    <s v="AP010803.1"/>
    <n v="492727"/>
    <n v="493107"/>
    <s v="-"/>
    <m/>
    <x v="0"/>
    <m/>
    <m/>
    <s v="copC"/>
    <m/>
    <s v="SJA_C1-04860"/>
    <n v="381"/>
    <m/>
    <m/>
  </r>
  <r>
    <x v="1"/>
    <x v="1"/>
    <x v="0"/>
    <s v="Primary Assembly"/>
    <s v="chromosome"/>
    <n v="1"/>
    <s v="AP010803.1"/>
    <n v="492727"/>
    <n v="493107"/>
    <s v="-"/>
    <s v="BAI95320.1"/>
    <x v="0"/>
    <m/>
    <s v="copper resistance protein CopC"/>
    <s v="copC"/>
    <m/>
    <s v="SJA_C1-04860"/>
    <n v="381"/>
    <n v="126"/>
    <m/>
  </r>
  <r>
    <x v="0"/>
    <x v="0"/>
    <x v="0"/>
    <s v="Primary Assembly"/>
    <s v="chromosome"/>
    <n v="2"/>
    <s v="AP010804.1"/>
    <n v="492978"/>
    <n v="493103"/>
    <s v="+"/>
    <m/>
    <x v="0"/>
    <m/>
    <m/>
    <m/>
    <m/>
    <s v="SJA_C2-04020"/>
    <n v="126"/>
    <m/>
    <m/>
  </r>
  <r>
    <x v="1"/>
    <x v="1"/>
    <x v="0"/>
    <s v="Primary Assembly"/>
    <s v="chromosome"/>
    <n v="2"/>
    <s v="AP010804.1"/>
    <n v="492978"/>
    <n v="493103"/>
    <s v="+"/>
    <s v="BAI98765.1"/>
    <x v="0"/>
    <m/>
    <s v="hypothetical protein"/>
    <m/>
    <m/>
    <s v="SJA_C2-04020"/>
    <n v="126"/>
    <n v="41"/>
    <m/>
  </r>
  <r>
    <x v="0"/>
    <x v="0"/>
    <x v="0"/>
    <s v="Primary Assembly"/>
    <s v="chromosome"/>
    <n v="2"/>
    <s v="AP010804.1"/>
    <n v="493235"/>
    <n v="494212"/>
    <s v="+"/>
    <m/>
    <x v="0"/>
    <m/>
    <m/>
    <m/>
    <m/>
    <s v="SJA_C2-04030"/>
    <n v="978"/>
    <m/>
    <m/>
  </r>
  <r>
    <x v="1"/>
    <x v="1"/>
    <x v="0"/>
    <s v="Primary Assembly"/>
    <s v="chromosome"/>
    <n v="2"/>
    <s v="AP010804.1"/>
    <n v="493235"/>
    <n v="494212"/>
    <s v="+"/>
    <s v="BAI98766.1"/>
    <x v="0"/>
    <m/>
    <s v="putative epoxide hydrolase"/>
    <m/>
    <m/>
    <s v="SJA_C2-04030"/>
    <n v="978"/>
    <n v="325"/>
    <m/>
  </r>
  <r>
    <x v="0"/>
    <x v="0"/>
    <x v="0"/>
    <s v="Primary Assembly"/>
    <s v="chromosome"/>
    <n v="1"/>
    <s v="AP010803.1"/>
    <n v="493240"/>
    <n v="493512"/>
    <s v="+"/>
    <m/>
    <x v="0"/>
    <m/>
    <m/>
    <m/>
    <m/>
    <s v="SJA_C1-04870"/>
    <n v="273"/>
    <m/>
    <m/>
  </r>
  <r>
    <x v="1"/>
    <x v="1"/>
    <x v="0"/>
    <s v="Primary Assembly"/>
    <s v="chromosome"/>
    <n v="1"/>
    <s v="AP010803.1"/>
    <n v="493240"/>
    <n v="493512"/>
    <s v="+"/>
    <s v="BAI95321.1"/>
    <x v="0"/>
    <m/>
    <s v="hypothetical protein"/>
    <m/>
    <m/>
    <s v="SJA_C1-04870"/>
    <n v="273"/>
    <n v="90"/>
    <m/>
  </r>
  <r>
    <x v="0"/>
    <x v="0"/>
    <x v="0"/>
    <s v="Primary Assembly"/>
    <s v="chromosome"/>
    <n v="1"/>
    <s v="AP010803.1"/>
    <n v="493509"/>
    <n v="493952"/>
    <s v="+"/>
    <m/>
    <x v="0"/>
    <m/>
    <m/>
    <m/>
    <m/>
    <s v="SJA_C1-04880"/>
    <n v="444"/>
    <m/>
    <m/>
  </r>
  <r>
    <x v="1"/>
    <x v="1"/>
    <x v="0"/>
    <s v="Primary Assembly"/>
    <s v="chromosome"/>
    <n v="1"/>
    <s v="AP010803.1"/>
    <n v="493509"/>
    <n v="493952"/>
    <s v="+"/>
    <s v="BAI95322.1"/>
    <x v="0"/>
    <m/>
    <s v="hypothetical protein"/>
    <m/>
    <m/>
    <s v="SJA_C1-04880"/>
    <n v="444"/>
    <n v="147"/>
    <m/>
  </r>
  <r>
    <x v="0"/>
    <x v="0"/>
    <x v="0"/>
    <s v="Primary Assembly"/>
    <s v="chromosome"/>
    <n v="1"/>
    <s v="AP010803.1"/>
    <n v="493949"/>
    <n v="494515"/>
    <s v="+"/>
    <m/>
    <x v="0"/>
    <m/>
    <m/>
    <s v="rpoE"/>
    <m/>
    <s v="SJA_C1-04890"/>
    <n v="567"/>
    <m/>
    <m/>
  </r>
  <r>
    <x v="1"/>
    <x v="1"/>
    <x v="0"/>
    <s v="Primary Assembly"/>
    <s v="chromosome"/>
    <n v="1"/>
    <s v="AP010803.1"/>
    <n v="493949"/>
    <n v="494515"/>
    <s v="+"/>
    <s v="BAI95323.1"/>
    <x v="0"/>
    <m/>
    <s v="ECF-type sigma factor"/>
    <s v="rpoE"/>
    <m/>
    <s v="SJA_C1-04890"/>
    <n v="567"/>
    <n v="188"/>
    <m/>
  </r>
  <r>
    <x v="0"/>
    <x v="0"/>
    <x v="0"/>
    <s v="Primary Assembly"/>
    <s v="chromosome"/>
    <n v="2"/>
    <s v="AP010804.1"/>
    <n v="494264"/>
    <n v="495055"/>
    <s v="-"/>
    <m/>
    <x v="0"/>
    <m/>
    <m/>
    <m/>
    <m/>
    <s v="SJA_C2-04040"/>
    <n v="792"/>
    <m/>
    <m/>
  </r>
  <r>
    <x v="1"/>
    <x v="1"/>
    <x v="0"/>
    <s v="Primary Assembly"/>
    <s v="chromosome"/>
    <n v="2"/>
    <s v="AP010804.1"/>
    <n v="494264"/>
    <n v="495055"/>
    <s v="-"/>
    <s v="BAI98767.1"/>
    <x v="0"/>
    <m/>
    <s v="SDR-family protein"/>
    <m/>
    <m/>
    <s v="SJA_C2-04040"/>
    <n v="792"/>
    <n v="263"/>
    <m/>
  </r>
  <r>
    <x v="0"/>
    <x v="0"/>
    <x v="0"/>
    <s v="Primary Assembly"/>
    <s v="chromosome"/>
    <n v="1"/>
    <s v="AP010803.1"/>
    <n v="494582"/>
    <n v="496507"/>
    <s v="+"/>
    <m/>
    <x v="0"/>
    <m/>
    <m/>
    <m/>
    <m/>
    <s v="SJA_C1-04900"/>
    <n v="1926"/>
    <m/>
    <m/>
  </r>
  <r>
    <x v="1"/>
    <x v="1"/>
    <x v="0"/>
    <s v="Primary Assembly"/>
    <s v="chromosome"/>
    <n v="1"/>
    <s v="AP010803.1"/>
    <n v="494582"/>
    <n v="496507"/>
    <s v="+"/>
    <s v="BAI95324.1"/>
    <x v="0"/>
    <m/>
    <s v="putative multicopper oxidase"/>
    <m/>
    <m/>
    <s v="SJA_C1-04900"/>
    <n v="1926"/>
    <n v="641"/>
    <m/>
  </r>
  <r>
    <x v="0"/>
    <x v="0"/>
    <x v="0"/>
    <s v="Primary Assembly"/>
    <s v="chromosome"/>
    <n v="2"/>
    <s v="AP010804.1"/>
    <n v="495077"/>
    <n v="496570"/>
    <s v="-"/>
    <m/>
    <x v="0"/>
    <m/>
    <m/>
    <m/>
    <m/>
    <s v="SJA_C2-04050"/>
    <n v="1494"/>
    <m/>
    <m/>
  </r>
  <r>
    <x v="1"/>
    <x v="1"/>
    <x v="0"/>
    <s v="Primary Assembly"/>
    <s v="chromosome"/>
    <n v="2"/>
    <s v="AP010804.1"/>
    <n v="495077"/>
    <n v="496570"/>
    <s v="-"/>
    <s v="BAI98768.1"/>
    <x v="0"/>
    <m/>
    <s v="putative acid-CoA ligase"/>
    <m/>
    <m/>
    <s v="SJA_C2-04050"/>
    <n v="1494"/>
    <n v="497"/>
    <m/>
  </r>
  <r>
    <x v="0"/>
    <x v="0"/>
    <x v="0"/>
    <s v="Primary Assembly"/>
    <s v="chromosome"/>
    <n v="1"/>
    <s v="AP010803.1"/>
    <n v="496507"/>
    <n v="497673"/>
    <s v="+"/>
    <m/>
    <x v="0"/>
    <m/>
    <m/>
    <s v="copB"/>
    <m/>
    <s v="SJA_C1-04910"/>
    <n v="1167"/>
    <m/>
    <m/>
  </r>
  <r>
    <x v="1"/>
    <x v="1"/>
    <x v="0"/>
    <s v="Primary Assembly"/>
    <s v="chromosome"/>
    <n v="1"/>
    <s v="AP010803.1"/>
    <n v="496507"/>
    <n v="497673"/>
    <s v="+"/>
    <s v="BAI95325.1"/>
    <x v="0"/>
    <m/>
    <s v="copper resistance protein CopB"/>
    <s v="copB"/>
    <m/>
    <s v="SJA_C1-04910"/>
    <n v="1167"/>
    <n v="388"/>
    <m/>
  </r>
  <r>
    <x v="0"/>
    <x v="0"/>
    <x v="0"/>
    <s v="Primary Assembly"/>
    <s v="chromosome"/>
    <n v="2"/>
    <s v="AP010804.1"/>
    <n v="496599"/>
    <n v="497891"/>
    <s v="-"/>
    <m/>
    <x v="0"/>
    <m/>
    <m/>
    <m/>
    <m/>
    <s v="SJA_C2-04060"/>
    <n v="1293"/>
    <m/>
    <m/>
  </r>
  <r>
    <x v="1"/>
    <x v="1"/>
    <x v="0"/>
    <s v="Primary Assembly"/>
    <s v="chromosome"/>
    <n v="2"/>
    <s v="AP010804.1"/>
    <n v="496599"/>
    <n v="497891"/>
    <s v="-"/>
    <s v="BAI98769.1"/>
    <x v="0"/>
    <m/>
    <s v="putative acyl-CoA dehydrogenase"/>
    <m/>
    <m/>
    <s v="SJA_C2-04060"/>
    <n v="1293"/>
    <n v="430"/>
    <m/>
  </r>
  <r>
    <x v="0"/>
    <x v="0"/>
    <x v="0"/>
    <s v="Primary Assembly"/>
    <s v="chromosome"/>
    <n v="1"/>
    <s v="AP010803.1"/>
    <n v="497764"/>
    <n v="498237"/>
    <s v="+"/>
    <m/>
    <x v="0"/>
    <m/>
    <m/>
    <m/>
    <m/>
    <s v="SJA_C1-04920"/>
    <n v="474"/>
    <m/>
    <m/>
  </r>
  <r>
    <x v="1"/>
    <x v="1"/>
    <x v="0"/>
    <s v="Primary Assembly"/>
    <s v="chromosome"/>
    <n v="1"/>
    <s v="AP010803.1"/>
    <n v="497764"/>
    <n v="498237"/>
    <s v="+"/>
    <s v="BAI95326.1"/>
    <x v="0"/>
    <m/>
    <s v="hypothetical protein"/>
    <m/>
    <m/>
    <s v="SJA_C1-04920"/>
    <n v="474"/>
    <n v="157"/>
    <m/>
  </r>
  <r>
    <x v="0"/>
    <x v="0"/>
    <x v="0"/>
    <s v="Primary Assembly"/>
    <s v="chromosome"/>
    <n v="2"/>
    <s v="AP010804.1"/>
    <n v="497984"/>
    <n v="498328"/>
    <s v="-"/>
    <m/>
    <x v="0"/>
    <m/>
    <m/>
    <m/>
    <m/>
    <s v="SJA_C2-04070"/>
    <n v="345"/>
    <m/>
    <m/>
  </r>
  <r>
    <x v="1"/>
    <x v="1"/>
    <x v="0"/>
    <s v="Primary Assembly"/>
    <s v="chromosome"/>
    <n v="2"/>
    <s v="AP010804.1"/>
    <n v="497984"/>
    <n v="498328"/>
    <s v="-"/>
    <s v="BAI98770.1"/>
    <x v="0"/>
    <m/>
    <s v="hypothetical protein"/>
    <m/>
    <m/>
    <s v="SJA_C2-04070"/>
    <n v="345"/>
    <n v="114"/>
    <m/>
  </r>
  <r>
    <x v="0"/>
    <x v="0"/>
    <x v="0"/>
    <s v="Primary Assembly"/>
    <s v="chromosome"/>
    <n v="1"/>
    <s v="AP010803.1"/>
    <n v="498296"/>
    <n v="499831"/>
    <s v="+"/>
    <m/>
    <x v="0"/>
    <m/>
    <m/>
    <m/>
    <m/>
    <s v="SJA_C1-04930"/>
    <n v="1536"/>
    <m/>
    <m/>
  </r>
  <r>
    <x v="1"/>
    <x v="1"/>
    <x v="0"/>
    <s v="Primary Assembly"/>
    <s v="chromosome"/>
    <n v="1"/>
    <s v="AP010803.1"/>
    <n v="498296"/>
    <n v="499831"/>
    <s v="+"/>
    <s v="BAI95327.1"/>
    <x v="0"/>
    <m/>
    <s v="signal transduction histidine kinase"/>
    <m/>
    <m/>
    <s v="SJA_C1-04930"/>
    <n v="1536"/>
    <n v="511"/>
    <m/>
  </r>
  <r>
    <x v="0"/>
    <x v="0"/>
    <x v="0"/>
    <s v="Primary Assembly"/>
    <s v="chromosome"/>
    <n v="2"/>
    <s v="AP010804.1"/>
    <n v="498325"/>
    <n v="499572"/>
    <s v="-"/>
    <m/>
    <x v="0"/>
    <m/>
    <m/>
    <m/>
    <m/>
    <s v="SJA_C2-04080"/>
    <n v="1248"/>
    <m/>
    <m/>
  </r>
  <r>
    <x v="1"/>
    <x v="1"/>
    <x v="0"/>
    <s v="Primary Assembly"/>
    <s v="chromosome"/>
    <n v="2"/>
    <s v="AP010804.1"/>
    <n v="498325"/>
    <n v="499572"/>
    <s v="-"/>
    <s v="BAI98771.1"/>
    <x v="0"/>
    <m/>
    <s v="putative dioxygenase"/>
    <m/>
    <m/>
    <s v="SJA_C2-04080"/>
    <n v="1248"/>
    <n v="415"/>
    <m/>
  </r>
  <r>
    <x v="0"/>
    <x v="0"/>
    <x v="0"/>
    <s v="Primary Assembly"/>
    <s v="chromosome"/>
    <n v="2"/>
    <s v="AP010804.1"/>
    <n v="499634"/>
    <n v="500128"/>
    <s v="-"/>
    <m/>
    <x v="0"/>
    <m/>
    <m/>
    <m/>
    <m/>
    <s v="SJA_C2-04090"/>
    <n v="495"/>
    <m/>
    <m/>
  </r>
  <r>
    <x v="1"/>
    <x v="1"/>
    <x v="0"/>
    <s v="Primary Assembly"/>
    <s v="chromosome"/>
    <n v="2"/>
    <s v="AP010804.1"/>
    <n v="499634"/>
    <n v="500128"/>
    <s v="-"/>
    <s v="BAI98772.1"/>
    <x v="0"/>
    <m/>
    <s v="MaoC-like dehydratase"/>
    <m/>
    <m/>
    <s v="SJA_C2-04090"/>
    <n v="495"/>
    <n v="164"/>
    <m/>
  </r>
  <r>
    <x v="0"/>
    <x v="0"/>
    <x v="0"/>
    <s v="Primary Assembly"/>
    <s v="chromosome"/>
    <n v="1"/>
    <s v="AP010803.1"/>
    <n v="499821"/>
    <n v="500444"/>
    <s v="+"/>
    <m/>
    <x v="0"/>
    <m/>
    <m/>
    <s v="uhpA"/>
    <m/>
    <s v="SJA_C1-04940"/>
    <n v="624"/>
    <m/>
    <m/>
  </r>
  <r>
    <x v="1"/>
    <x v="1"/>
    <x v="0"/>
    <s v="Primary Assembly"/>
    <s v="chromosome"/>
    <n v="1"/>
    <s v="AP010803.1"/>
    <n v="499821"/>
    <n v="500444"/>
    <s v="+"/>
    <s v="BAI95328.1"/>
    <x v="0"/>
    <m/>
    <s v="response regulator UhpA"/>
    <s v="uhpA"/>
    <m/>
    <s v="SJA_C1-04940"/>
    <n v="624"/>
    <n v="207"/>
    <m/>
  </r>
  <r>
    <x v="0"/>
    <x v="0"/>
    <x v="0"/>
    <s v="Primary Assembly"/>
    <s v="chromosome"/>
    <n v="2"/>
    <s v="AP010804.1"/>
    <n v="500142"/>
    <n v="501140"/>
    <s v="-"/>
    <m/>
    <x v="0"/>
    <m/>
    <m/>
    <s v="qor"/>
    <m/>
    <s v="SJA_C2-04100"/>
    <n v="999"/>
    <m/>
    <m/>
  </r>
  <r>
    <x v="1"/>
    <x v="1"/>
    <x v="0"/>
    <s v="Primary Assembly"/>
    <s v="chromosome"/>
    <n v="2"/>
    <s v="AP010804.1"/>
    <n v="500142"/>
    <n v="501140"/>
    <s v="-"/>
    <s v="BAI98773.1"/>
    <x v="0"/>
    <m/>
    <s v="NADPH2:quinone reductase"/>
    <s v="qor"/>
    <m/>
    <s v="SJA_C2-04100"/>
    <n v="999"/>
    <n v="332"/>
    <m/>
  </r>
  <r>
    <x v="0"/>
    <x v="0"/>
    <x v="0"/>
    <s v="Primary Assembly"/>
    <s v="chromosome"/>
    <n v="1"/>
    <s v="AP010803.1"/>
    <n v="500526"/>
    <n v="500933"/>
    <s v="+"/>
    <m/>
    <x v="0"/>
    <m/>
    <m/>
    <m/>
    <m/>
    <s v="SJA_C1-04950"/>
    <n v="408"/>
    <m/>
    <m/>
  </r>
  <r>
    <x v="1"/>
    <x v="1"/>
    <x v="0"/>
    <s v="Primary Assembly"/>
    <s v="chromosome"/>
    <n v="1"/>
    <s v="AP010803.1"/>
    <n v="500526"/>
    <n v="500933"/>
    <s v="+"/>
    <s v="BAI95329.1"/>
    <x v="0"/>
    <m/>
    <s v="CheY-like response regulator"/>
    <m/>
    <m/>
    <s v="SJA_C1-04950"/>
    <n v="408"/>
    <n v="135"/>
    <m/>
  </r>
  <r>
    <x v="0"/>
    <x v="0"/>
    <x v="0"/>
    <s v="Primary Assembly"/>
    <s v="chromosome"/>
    <n v="1"/>
    <s v="AP010803.1"/>
    <n v="500993"/>
    <n v="501961"/>
    <s v="-"/>
    <m/>
    <x v="0"/>
    <m/>
    <m/>
    <m/>
    <m/>
    <s v="SJA_C1-04960"/>
    <n v="969"/>
    <m/>
    <m/>
  </r>
  <r>
    <x v="1"/>
    <x v="1"/>
    <x v="0"/>
    <s v="Primary Assembly"/>
    <s v="chromosome"/>
    <n v="1"/>
    <s v="AP010803.1"/>
    <n v="500993"/>
    <n v="501961"/>
    <s v="-"/>
    <s v="BAI95330.1"/>
    <x v="0"/>
    <m/>
    <s v="MIT-family metal ion transporter"/>
    <m/>
    <m/>
    <s v="SJA_C1-04960"/>
    <n v="969"/>
    <n v="322"/>
    <m/>
  </r>
  <r>
    <x v="0"/>
    <x v="0"/>
    <x v="0"/>
    <s v="Primary Assembly"/>
    <s v="chromosome"/>
    <n v="2"/>
    <s v="AP010804.1"/>
    <n v="501124"/>
    <n v="501591"/>
    <s v="-"/>
    <m/>
    <x v="0"/>
    <m/>
    <m/>
    <m/>
    <m/>
    <s v="SJA_C2-04110"/>
    <n v="468"/>
    <m/>
    <m/>
  </r>
  <r>
    <x v="1"/>
    <x v="1"/>
    <x v="0"/>
    <s v="Primary Assembly"/>
    <s v="chromosome"/>
    <n v="2"/>
    <s v="AP010804.1"/>
    <n v="501124"/>
    <n v="501591"/>
    <s v="-"/>
    <s v="BAI98774.1"/>
    <x v="0"/>
    <m/>
    <s v="hypothetical protein"/>
    <m/>
    <m/>
    <s v="SJA_C2-04110"/>
    <n v="468"/>
    <n v="155"/>
    <m/>
  </r>
  <r>
    <x v="0"/>
    <x v="0"/>
    <x v="0"/>
    <s v="Primary Assembly"/>
    <s v="chromosome"/>
    <n v="2"/>
    <s v="AP010804.1"/>
    <n v="501581"/>
    <n v="502573"/>
    <s v="-"/>
    <m/>
    <x v="0"/>
    <m/>
    <m/>
    <m/>
    <m/>
    <s v="SJA_C2-04120"/>
    <n v="993"/>
    <m/>
    <m/>
  </r>
  <r>
    <x v="1"/>
    <x v="1"/>
    <x v="0"/>
    <s v="Primary Assembly"/>
    <s v="chromosome"/>
    <n v="2"/>
    <s v="AP010804.1"/>
    <n v="501581"/>
    <n v="502573"/>
    <s v="-"/>
    <s v="BAI98775.1"/>
    <x v="0"/>
    <m/>
    <s v="putative aminoglycoside phosphotransferase"/>
    <m/>
    <m/>
    <s v="SJA_C2-04120"/>
    <n v="993"/>
    <n v="330"/>
    <m/>
  </r>
  <r>
    <x v="0"/>
    <x v="0"/>
    <x v="0"/>
    <s v="Primary Assembly"/>
    <s v="chromosome"/>
    <n v="1"/>
    <s v="AP010803.1"/>
    <n v="502199"/>
    <n v="505156"/>
    <s v="-"/>
    <m/>
    <x v="0"/>
    <m/>
    <m/>
    <s v="tnpA"/>
    <m/>
    <s v="SJA_C1-04970"/>
    <n v="2958"/>
    <m/>
    <m/>
  </r>
  <r>
    <x v="1"/>
    <x v="1"/>
    <x v="0"/>
    <s v="Primary Assembly"/>
    <s v="chromosome"/>
    <n v="1"/>
    <s v="AP010803.1"/>
    <n v="502199"/>
    <n v="505156"/>
    <s v="-"/>
    <s v="BAI95331.1"/>
    <x v="0"/>
    <m/>
    <s v="Tn3-family transposase"/>
    <s v="tnpA"/>
    <m/>
    <s v="SJA_C1-04970"/>
    <n v="2958"/>
    <n v="985"/>
    <m/>
  </r>
  <r>
    <x v="0"/>
    <x v="0"/>
    <x v="0"/>
    <s v="Primary Assembly"/>
    <s v="chromosome"/>
    <n v="2"/>
    <s v="AP010804.1"/>
    <n v="502570"/>
    <n v="503415"/>
    <s v="-"/>
    <m/>
    <x v="0"/>
    <m/>
    <m/>
    <m/>
    <m/>
    <s v="SJA_C2-04130"/>
    <n v="846"/>
    <m/>
    <m/>
  </r>
  <r>
    <x v="1"/>
    <x v="1"/>
    <x v="0"/>
    <s v="Primary Assembly"/>
    <s v="chromosome"/>
    <n v="2"/>
    <s v="AP010804.1"/>
    <n v="502570"/>
    <n v="503415"/>
    <s v="-"/>
    <s v="BAI98776.1"/>
    <x v="0"/>
    <m/>
    <s v="SDR-family protein"/>
    <m/>
    <m/>
    <s v="SJA_C2-04130"/>
    <n v="846"/>
    <n v="281"/>
    <m/>
  </r>
  <r>
    <x v="0"/>
    <x v="0"/>
    <x v="0"/>
    <s v="Primary Assembly"/>
    <s v="chromosome"/>
    <n v="2"/>
    <s v="AP010804.1"/>
    <n v="503513"/>
    <n v="505855"/>
    <s v="-"/>
    <m/>
    <x v="0"/>
    <m/>
    <m/>
    <m/>
    <m/>
    <s v="SJA_C2-04140"/>
    <n v="2343"/>
    <m/>
    <m/>
  </r>
  <r>
    <x v="1"/>
    <x v="1"/>
    <x v="0"/>
    <s v="Primary Assembly"/>
    <s v="chromosome"/>
    <n v="2"/>
    <s v="AP010804.1"/>
    <n v="503513"/>
    <n v="505855"/>
    <s v="-"/>
    <s v="BAI98777.1"/>
    <x v="0"/>
    <m/>
    <s v="TonB-dependent receptor-like protein"/>
    <m/>
    <m/>
    <s v="SJA_C2-04140"/>
    <n v="2343"/>
    <n v="780"/>
    <m/>
  </r>
  <r>
    <x v="0"/>
    <x v="0"/>
    <x v="0"/>
    <s v="Primary Assembly"/>
    <s v="chromosome"/>
    <n v="1"/>
    <s v="AP010803.1"/>
    <n v="505239"/>
    <n v="505847"/>
    <s v="+"/>
    <m/>
    <x v="0"/>
    <m/>
    <m/>
    <s v="tnpR"/>
    <m/>
    <s v="SJA_C1-04980"/>
    <n v="609"/>
    <m/>
    <m/>
  </r>
  <r>
    <x v="1"/>
    <x v="1"/>
    <x v="0"/>
    <s v="Primary Assembly"/>
    <s v="chromosome"/>
    <n v="1"/>
    <s v="AP010803.1"/>
    <n v="505239"/>
    <n v="505847"/>
    <s v="+"/>
    <s v="BAI95332.1"/>
    <x v="0"/>
    <m/>
    <s v="resolvase"/>
    <s v="tnpR"/>
    <m/>
    <s v="SJA_C1-04980"/>
    <n v="609"/>
    <n v="202"/>
    <m/>
  </r>
  <r>
    <x v="0"/>
    <x v="0"/>
    <x v="0"/>
    <s v="Primary Assembly"/>
    <s v="chromosome"/>
    <n v="1"/>
    <s v="AP010803.1"/>
    <n v="505844"/>
    <n v="506632"/>
    <s v="+"/>
    <m/>
    <x v="0"/>
    <m/>
    <m/>
    <m/>
    <m/>
    <s v="SJA_C1-04990"/>
    <n v="789"/>
    <m/>
    <m/>
  </r>
  <r>
    <x v="1"/>
    <x v="1"/>
    <x v="0"/>
    <s v="Primary Assembly"/>
    <s v="chromosome"/>
    <n v="1"/>
    <s v="AP010803.1"/>
    <n v="505844"/>
    <n v="506632"/>
    <s v="+"/>
    <s v="BAI95333.1"/>
    <x v="0"/>
    <m/>
    <s v="SDR-family protein"/>
    <m/>
    <m/>
    <s v="SJA_C1-04990"/>
    <n v="789"/>
    <n v="262"/>
    <m/>
  </r>
  <r>
    <x v="0"/>
    <x v="0"/>
    <x v="0"/>
    <s v="Primary Assembly"/>
    <s v="chromosome"/>
    <n v="2"/>
    <s v="AP010804.1"/>
    <n v="506034"/>
    <n v="506924"/>
    <s v="-"/>
    <m/>
    <x v="0"/>
    <m/>
    <m/>
    <m/>
    <m/>
    <s v="SJA_C2-04150"/>
    <n v="891"/>
    <m/>
    <m/>
  </r>
  <r>
    <x v="1"/>
    <x v="1"/>
    <x v="0"/>
    <s v="Primary Assembly"/>
    <s v="chromosome"/>
    <n v="2"/>
    <s v="AP010804.1"/>
    <n v="506034"/>
    <n v="506924"/>
    <s v="-"/>
    <s v="BAI98778.1"/>
    <x v="0"/>
    <m/>
    <s v="enoyl-CoA hydratase/isomerase family protein"/>
    <m/>
    <m/>
    <s v="SJA_C2-04150"/>
    <n v="891"/>
    <n v="296"/>
    <m/>
  </r>
  <r>
    <x v="0"/>
    <x v="0"/>
    <x v="0"/>
    <s v="Primary Assembly"/>
    <s v="chromosome"/>
    <n v="1"/>
    <s v="AP010803.1"/>
    <n v="507031"/>
    <n v="507777"/>
    <s v="-"/>
    <m/>
    <x v="0"/>
    <m/>
    <m/>
    <m/>
    <m/>
    <s v="SJA_C1-05000"/>
    <n v="747"/>
    <m/>
    <m/>
  </r>
  <r>
    <x v="1"/>
    <x v="1"/>
    <x v="0"/>
    <s v="Primary Assembly"/>
    <s v="chromosome"/>
    <n v="1"/>
    <s v="AP010803.1"/>
    <n v="507031"/>
    <n v="507777"/>
    <s v="-"/>
    <s v="BAI95334.1"/>
    <x v="0"/>
    <m/>
    <s v="SDR-family protein"/>
    <m/>
    <m/>
    <s v="SJA_C1-05000"/>
    <n v="747"/>
    <n v="248"/>
    <m/>
  </r>
  <r>
    <x v="0"/>
    <x v="0"/>
    <x v="0"/>
    <s v="Primary Assembly"/>
    <s v="chromosome"/>
    <n v="2"/>
    <s v="AP010804.1"/>
    <n v="507107"/>
    <n v="508306"/>
    <s v="-"/>
    <m/>
    <x v="0"/>
    <m/>
    <m/>
    <m/>
    <m/>
    <s v="SJA_C2-04160"/>
    <n v="1200"/>
    <m/>
    <m/>
  </r>
  <r>
    <x v="1"/>
    <x v="1"/>
    <x v="0"/>
    <s v="Primary Assembly"/>
    <s v="chromosome"/>
    <n v="2"/>
    <s v="AP010804.1"/>
    <n v="507107"/>
    <n v="508306"/>
    <s v="-"/>
    <s v="BAI98779.1"/>
    <x v="0"/>
    <m/>
    <s v="putative cytochrome P450"/>
    <m/>
    <m/>
    <s v="SJA_C2-04160"/>
    <n v="1200"/>
    <n v="399"/>
    <m/>
  </r>
  <r>
    <x v="0"/>
    <x v="0"/>
    <x v="0"/>
    <s v="Primary Assembly"/>
    <s v="chromosome"/>
    <n v="1"/>
    <s v="AP010803.1"/>
    <n v="508098"/>
    <n v="508379"/>
    <s v="-"/>
    <m/>
    <x v="0"/>
    <m/>
    <m/>
    <s v="stbE"/>
    <m/>
    <s v="SJA_C1-05010"/>
    <n v="282"/>
    <m/>
    <m/>
  </r>
  <r>
    <x v="1"/>
    <x v="1"/>
    <x v="0"/>
    <s v="Primary Assembly"/>
    <s v="chromosome"/>
    <n v="1"/>
    <s v="AP010803.1"/>
    <n v="508098"/>
    <n v="508379"/>
    <s v="-"/>
    <s v="BAI95335.1"/>
    <x v="0"/>
    <m/>
    <s v="StbE/RelE-family protein"/>
    <s v="stbE"/>
    <m/>
    <s v="SJA_C1-05010"/>
    <n v="282"/>
    <n v="93"/>
    <m/>
  </r>
  <r>
    <x v="0"/>
    <x v="0"/>
    <x v="0"/>
    <s v="Primary Assembly"/>
    <s v="chromosome"/>
    <n v="1"/>
    <s v="AP010803.1"/>
    <n v="508366"/>
    <n v="508629"/>
    <s v="-"/>
    <m/>
    <x v="0"/>
    <m/>
    <m/>
    <s v="relB"/>
    <m/>
    <s v="SJA_C1-05020"/>
    <n v="264"/>
    <m/>
    <m/>
  </r>
  <r>
    <x v="1"/>
    <x v="1"/>
    <x v="0"/>
    <s v="Primary Assembly"/>
    <s v="chromosome"/>
    <n v="1"/>
    <s v="AP010803.1"/>
    <n v="508366"/>
    <n v="508629"/>
    <s v="-"/>
    <s v="BAI95336.1"/>
    <x v="0"/>
    <m/>
    <s v="RelB antitoxin"/>
    <s v="relB"/>
    <m/>
    <s v="SJA_C1-05020"/>
    <n v="264"/>
    <n v="87"/>
    <m/>
  </r>
  <r>
    <x v="0"/>
    <x v="0"/>
    <x v="0"/>
    <s v="Primary Assembly"/>
    <s v="chromosome"/>
    <n v="2"/>
    <s v="AP010804.1"/>
    <n v="508392"/>
    <n v="509147"/>
    <s v="-"/>
    <m/>
    <x v="0"/>
    <m/>
    <m/>
    <m/>
    <m/>
    <s v="SJA_C2-04170"/>
    <n v="756"/>
    <m/>
    <m/>
  </r>
  <r>
    <x v="1"/>
    <x v="1"/>
    <x v="0"/>
    <s v="Primary Assembly"/>
    <s v="chromosome"/>
    <n v="2"/>
    <s v="AP010804.1"/>
    <n v="508392"/>
    <n v="509147"/>
    <s v="-"/>
    <s v="BAI98780.1"/>
    <x v="0"/>
    <m/>
    <s v="LinC-like SDR-family protein"/>
    <m/>
    <m/>
    <s v="SJA_C2-04170"/>
    <n v="756"/>
    <n v="251"/>
    <m/>
  </r>
  <r>
    <x v="0"/>
    <x v="0"/>
    <x v="0"/>
    <s v="Primary Assembly"/>
    <s v="chromosome"/>
    <n v="1"/>
    <s v="AP010803.1"/>
    <n v="509014"/>
    <n v="509451"/>
    <s v="-"/>
    <m/>
    <x v="0"/>
    <m/>
    <m/>
    <m/>
    <m/>
    <s v="SJA_C1-05030"/>
    <n v="438"/>
    <m/>
    <m/>
  </r>
  <r>
    <x v="1"/>
    <x v="1"/>
    <x v="0"/>
    <s v="Primary Assembly"/>
    <s v="chromosome"/>
    <n v="1"/>
    <s v="AP010803.1"/>
    <n v="509014"/>
    <n v="509451"/>
    <s v="-"/>
    <s v="BAI95337.1"/>
    <x v="0"/>
    <m/>
    <s v="putative metal-binding protein"/>
    <m/>
    <m/>
    <s v="SJA_C1-05030"/>
    <n v="438"/>
    <n v="145"/>
    <m/>
  </r>
  <r>
    <x v="0"/>
    <x v="0"/>
    <x v="0"/>
    <s v="Primary Assembly"/>
    <s v="chromosome"/>
    <n v="2"/>
    <s v="AP010804.1"/>
    <n v="509289"/>
    <n v="509711"/>
    <s v="-"/>
    <m/>
    <x v="0"/>
    <m/>
    <m/>
    <m/>
    <m/>
    <s v="SJA_C2-04180"/>
    <n v="423"/>
    <m/>
    <m/>
  </r>
  <r>
    <x v="1"/>
    <x v="1"/>
    <x v="0"/>
    <s v="Primary Assembly"/>
    <s v="chromosome"/>
    <n v="2"/>
    <s v="AP010804.1"/>
    <n v="509289"/>
    <n v="509711"/>
    <s v="-"/>
    <s v="BAI98781.1"/>
    <x v="0"/>
    <m/>
    <s v="putative aromatic ring hydroxylating dioxygenase beta subunit"/>
    <m/>
    <m/>
    <s v="SJA_C2-04180"/>
    <n v="423"/>
    <n v="140"/>
    <m/>
  </r>
  <r>
    <x v="0"/>
    <x v="0"/>
    <x v="0"/>
    <s v="Primary Assembly"/>
    <s v="chromosome"/>
    <n v="1"/>
    <s v="AP010803.1"/>
    <n v="509531"/>
    <n v="510772"/>
    <s v="-"/>
    <m/>
    <x v="0"/>
    <m/>
    <m/>
    <m/>
    <m/>
    <s v="SJA_C1-05040"/>
    <n v="1242"/>
    <m/>
    <m/>
  </r>
  <r>
    <x v="1"/>
    <x v="1"/>
    <x v="0"/>
    <s v="Primary Assembly"/>
    <s v="chromosome"/>
    <n v="1"/>
    <s v="AP010803.1"/>
    <n v="509531"/>
    <n v="510772"/>
    <s v="-"/>
    <s v="BAI95338.1"/>
    <x v="0"/>
    <m/>
    <s v="putative MFS permease"/>
    <m/>
    <m/>
    <s v="SJA_C1-05040"/>
    <n v="1242"/>
    <n v="413"/>
    <m/>
  </r>
  <r>
    <x v="0"/>
    <x v="0"/>
    <x v="0"/>
    <s v="Primary Assembly"/>
    <s v="chromosome"/>
    <n v="2"/>
    <s v="AP010804.1"/>
    <n v="509708"/>
    <n v="511183"/>
    <s v="-"/>
    <m/>
    <x v="0"/>
    <m/>
    <m/>
    <m/>
    <m/>
    <s v="SJA_C2-04190"/>
    <n v="1476"/>
    <m/>
    <m/>
  </r>
  <r>
    <x v="1"/>
    <x v="1"/>
    <x v="0"/>
    <s v="Primary Assembly"/>
    <s v="chromosome"/>
    <n v="2"/>
    <s v="AP010804.1"/>
    <n v="509708"/>
    <n v="511183"/>
    <s v="-"/>
    <s v="BAI98782.1"/>
    <x v="0"/>
    <m/>
    <s v="putative FAD-monooxygenase"/>
    <m/>
    <m/>
    <s v="SJA_C2-04190"/>
    <n v="1476"/>
    <n v="491"/>
    <m/>
  </r>
  <r>
    <x v="0"/>
    <x v="0"/>
    <x v="0"/>
    <s v="Primary Assembly"/>
    <s v="chromosome"/>
    <n v="1"/>
    <s v="AP010803.1"/>
    <n v="510766"/>
    <n v="511752"/>
    <s v="-"/>
    <m/>
    <x v="0"/>
    <m/>
    <m/>
    <s v="copB"/>
    <m/>
    <s v="SJA_C1-05050"/>
    <n v="987"/>
    <m/>
    <m/>
  </r>
  <r>
    <x v="1"/>
    <x v="1"/>
    <x v="0"/>
    <s v="Primary Assembly"/>
    <s v="chromosome"/>
    <n v="1"/>
    <s v="AP010803.1"/>
    <n v="510766"/>
    <n v="511752"/>
    <s v="-"/>
    <s v="BAI95339.1"/>
    <x v="0"/>
    <m/>
    <s v="copper resistance protein CopB"/>
    <s v="copB"/>
    <m/>
    <s v="SJA_C1-05050"/>
    <n v="987"/>
    <n v="328"/>
    <m/>
  </r>
  <r>
    <x v="0"/>
    <x v="0"/>
    <x v="0"/>
    <s v="Primary Assembly"/>
    <s v="chromosome"/>
    <n v="2"/>
    <s v="AP010804.1"/>
    <n v="511214"/>
    <n v="511417"/>
    <s v="+"/>
    <m/>
    <x v="0"/>
    <m/>
    <m/>
    <m/>
    <m/>
    <s v="SJA_C2-04200"/>
    <n v="204"/>
    <m/>
    <m/>
  </r>
  <r>
    <x v="1"/>
    <x v="1"/>
    <x v="0"/>
    <s v="Primary Assembly"/>
    <s v="chromosome"/>
    <n v="2"/>
    <s v="AP010804.1"/>
    <n v="511214"/>
    <n v="511417"/>
    <s v="+"/>
    <s v="BAI98783.1"/>
    <x v="0"/>
    <m/>
    <s v="hypothetical protein"/>
    <m/>
    <m/>
    <s v="SJA_C2-04200"/>
    <n v="204"/>
    <n v="67"/>
    <m/>
  </r>
  <r>
    <x v="0"/>
    <x v="0"/>
    <x v="0"/>
    <s v="Primary Assembly"/>
    <s v="chromosome"/>
    <n v="2"/>
    <s v="AP010804.1"/>
    <n v="511738"/>
    <n v="512412"/>
    <s v="-"/>
    <m/>
    <x v="0"/>
    <m/>
    <m/>
    <m/>
    <m/>
    <s v="SJA_C2-04210"/>
    <n v="675"/>
    <m/>
    <m/>
  </r>
  <r>
    <x v="1"/>
    <x v="1"/>
    <x v="0"/>
    <s v="Primary Assembly"/>
    <s v="chromosome"/>
    <n v="2"/>
    <s v="AP010804.1"/>
    <n v="511738"/>
    <n v="512412"/>
    <s v="-"/>
    <s v="BAI98784.1"/>
    <x v="0"/>
    <m/>
    <s v="TetR-family transcriptional regulator"/>
    <m/>
    <m/>
    <s v="SJA_C2-04210"/>
    <n v="675"/>
    <n v="224"/>
    <m/>
  </r>
  <r>
    <x v="0"/>
    <x v="0"/>
    <x v="0"/>
    <s v="Primary Assembly"/>
    <s v="chromosome"/>
    <n v="1"/>
    <s v="AP010803.1"/>
    <n v="511749"/>
    <n v="513455"/>
    <s v="-"/>
    <m/>
    <x v="0"/>
    <m/>
    <m/>
    <s v="copA"/>
    <m/>
    <s v="SJA_C1-05060"/>
    <n v="1707"/>
    <m/>
    <m/>
  </r>
  <r>
    <x v="1"/>
    <x v="1"/>
    <x v="0"/>
    <s v="Primary Assembly"/>
    <s v="chromosome"/>
    <n v="1"/>
    <s v="AP010803.1"/>
    <n v="511749"/>
    <n v="513455"/>
    <s v="-"/>
    <s v="BAI95340.1"/>
    <x v="0"/>
    <m/>
    <s v="copper resistance protein CopA"/>
    <s v="copA"/>
    <m/>
    <s v="SJA_C1-05060"/>
    <n v="1707"/>
    <n v="568"/>
    <m/>
  </r>
  <r>
    <x v="0"/>
    <x v="0"/>
    <x v="0"/>
    <s v="Primary Assembly"/>
    <s v="chromosome"/>
    <n v="2"/>
    <s v="AP010804.1"/>
    <n v="512579"/>
    <n v="513145"/>
    <s v="+"/>
    <m/>
    <x v="0"/>
    <m/>
    <m/>
    <m/>
    <m/>
    <s v="SJA_C2-04220"/>
    <n v="567"/>
    <m/>
    <m/>
  </r>
  <r>
    <x v="1"/>
    <x v="1"/>
    <x v="0"/>
    <s v="Primary Assembly"/>
    <s v="chromosome"/>
    <n v="2"/>
    <s v="AP010804.1"/>
    <n v="512579"/>
    <n v="513145"/>
    <s v="+"/>
    <s v="BAI98785.1"/>
    <x v="0"/>
    <m/>
    <s v="BphC-like dioxygenase"/>
    <m/>
    <m/>
    <s v="SJA_C2-04220"/>
    <n v="567"/>
    <n v="188"/>
    <m/>
  </r>
  <r>
    <x v="0"/>
    <x v="0"/>
    <x v="0"/>
    <s v="Primary Assembly"/>
    <s v="chromosome"/>
    <n v="2"/>
    <s v="AP010804.1"/>
    <n v="513291"/>
    <n v="514145"/>
    <s v="+"/>
    <m/>
    <x v="0"/>
    <m/>
    <m/>
    <m/>
    <m/>
    <s v="SJA_C2-04230"/>
    <n v="855"/>
    <m/>
    <m/>
  </r>
  <r>
    <x v="1"/>
    <x v="1"/>
    <x v="0"/>
    <s v="Primary Assembly"/>
    <s v="chromosome"/>
    <n v="2"/>
    <s v="AP010804.1"/>
    <n v="513291"/>
    <n v="514145"/>
    <s v="+"/>
    <s v="BAI98786.1"/>
    <x v="0"/>
    <m/>
    <s v="putative FAA hydrolase"/>
    <m/>
    <m/>
    <s v="SJA_C2-04230"/>
    <n v="855"/>
    <n v="284"/>
    <m/>
  </r>
  <r>
    <x v="0"/>
    <x v="0"/>
    <x v="0"/>
    <s v="Primary Assembly"/>
    <s v="chromosome"/>
    <n v="1"/>
    <s v="AP010803.1"/>
    <n v="513481"/>
    <n v="514506"/>
    <s v="-"/>
    <m/>
    <x v="0"/>
    <m/>
    <m/>
    <s v="adh"/>
    <m/>
    <s v="SJA_C1-05070"/>
    <n v="1026"/>
    <m/>
    <m/>
  </r>
  <r>
    <x v="1"/>
    <x v="1"/>
    <x v="0"/>
    <s v="Primary Assembly"/>
    <s v="chromosome"/>
    <n v="1"/>
    <s v="AP010803.1"/>
    <n v="513481"/>
    <n v="514506"/>
    <s v="-"/>
    <s v="BAI95341.1"/>
    <x v="0"/>
    <m/>
    <s v="Zn-dependent alcohol dehydrogenase"/>
    <s v="adh"/>
    <m/>
    <s v="SJA_C1-05070"/>
    <n v="1026"/>
    <n v="341"/>
    <m/>
  </r>
  <r>
    <x v="0"/>
    <x v="0"/>
    <x v="0"/>
    <s v="Primary Assembly"/>
    <s v="chromosome"/>
    <n v="2"/>
    <s v="AP010804.1"/>
    <n v="514282"/>
    <n v="514734"/>
    <s v="-"/>
    <m/>
    <x v="0"/>
    <m/>
    <m/>
    <m/>
    <m/>
    <s v="SJA_C2-04240"/>
    <n v="453"/>
    <m/>
    <m/>
  </r>
  <r>
    <x v="1"/>
    <x v="1"/>
    <x v="0"/>
    <s v="Primary Assembly"/>
    <s v="chromosome"/>
    <n v="2"/>
    <s v="AP010804.1"/>
    <n v="514282"/>
    <n v="514734"/>
    <s v="-"/>
    <s v="BAI98787.1"/>
    <x v="0"/>
    <m/>
    <s v="AsnC-family transcriptional regulator"/>
    <m/>
    <m/>
    <s v="SJA_C2-04240"/>
    <n v="453"/>
    <n v="150"/>
    <m/>
  </r>
  <r>
    <x v="0"/>
    <x v="0"/>
    <x v="0"/>
    <s v="Primary Assembly"/>
    <s v="chromosome"/>
    <n v="1"/>
    <s v="AP010803.1"/>
    <n v="514532"/>
    <n v="516052"/>
    <s v="-"/>
    <m/>
    <x v="0"/>
    <m/>
    <m/>
    <m/>
    <m/>
    <s v="SJA_C1-05080"/>
    <n v="1521"/>
    <m/>
    <m/>
  </r>
  <r>
    <x v="1"/>
    <x v="1"/>
    <x v="0"/>
    <s v="Primary Assembly"/>
    <s v="chromosome"/>
    <n v="1"/>
    <s v="AP010803.1"/>
    <n v="514532"/>
    <n v="516052"/>
    <s v="-"/>
    <s v="BAI95342.1"/>
    <x v="0"/>
    <m/>
    <s v="NAD-dependent aldehyde dehydrogenase"/>
    <m/>
    <m/>
    <s v="SJA_C1-05080"/>
    <n v="1521"/>
    <n v="506"/>
    <m/>
  </r>
  <r>
    <x v="0"/>
    <x v="0"/>
    <x v="0"/>
    <s v="Primary Assembly"/>
    <s v="chromosome"/>
    <n v="2"/>
    <s v="AP010804.1"/>
    <n v="514855"/>
    <n v="515073"/>
    <s v="+"/>
    <m/>
    <x v="0"/>
    <m/>
    <m/>
    <m/>
    <m/>
    <s v="SJA_C2-04250"/>
    <n v="219"/>
    <m/>
    <m/>
  </r>
  <r>
    <x v="1"/>
    <x v="1"/>
    <x v="0"/>
    <s v="Primary Assembly"/>
    <s v="chromosome"/>
    <n v="2"/>
    <s v="AP010804.1"/>
    <n v="514855"/>
    <n v="515073"/>
    <s v="+"/>
    <s v="BAI98788.1"/>
    <x v="0"/>
    <m/>
    <s v="hypothetical protein"/>
    <m/>
    <m/>
    <s v="SJA_C2-04250"/>
    <n v="219"/>
    <n v="72"/>
    <m/>
  </r>
  <r>
    <x v="0"/>
    <x v="0"/>
    <x v="0"/>
    <s v="Primary Assembly"/>
    <s v="chromosome"/>
    <n v="2"/>
    <s v="AP010804.1"/>
    <n v="515081"/>
    <n v="516103"/>
    <s v="+"/>
    <m/>
    <x v="0"/>
    <m/>
    <m/>
    <m/>
    <m/>
    <s v="SJA_C2-04260"/>
    <n v="1023"/>
    <m/>
    <m/>
  </r>
  <r>
    <x v="1"/>
    <x v="1"/>
    <x v="0"/>
    <s v="Primary Assembly"/>
    <s v="chromosome"/>
    <n v="2"/>
    <s v="AP010804.1"/>
    <n v="515081"/>
    <n v="516103"/>
    <s v="+"/>
    <s v="BAI98789.1"/>
    <x v="0"/>
    <m/>
    <s v="putative membrane protein"/>
    <m/>
    <m/>
    <s v="SJA_C2-04260"/>
    <n v="1023"/>
    <n v="340"/>
    <m/>
  </r>
  <r>
    <x v="0"/>
    <x v="0"/>
    <x v="0"/>
    <s v="Primary Assembly"/>
    <s v="chromosome"/>
    <n v="2"/>
    <s v="AP010804.1"/>
    <n v="516118"/>
    <n v="517356"/>
    <s v="+"/>
    <m/>
    <x v="0"/>
    <m/>
    <m/>
    <m/>
    <m/>
    <s v="SJA_C2-04270"/>
    <n v="1239"/>
    <m/>
    <m/>
  </r>
  <r>
    <x v="1"/>
    <x v="1"/>
    <x v="0"/>
    <s v="Primary Assembly"/>
    <s v="chromosome"/>
    <n v="2"/>
    <s v="AP010804.1"/>
    <n v="516118"/>
    <n v="517356"/>
    <s v="+"/>
    <s v="BAI98790.1"/>
    <x v="0"/>
    <m/>
    <s v="aspartate/aromatic amino acid aminotransferase"/>
    <m/>
    <m/>
    <s v="SJA_C2-04270"/>
    <n v="1239"/>
    <n v="412"/>
    <m/>
  </r>
  <r>
    <x v="0"/>
    <x v="0"/>
    <x v="0"/>
    <s v="Primary Assembly"/>
    <s v="chromosome"/>
    <n v="1"/>
    <s v="AP010803.1"/>
    <n v="516495"/>
    <n v="516689"/>
    <s v="-"/>
    <m/>
    <x v="0"/>
    <m/>
    <m/>
    <m/>
    <m/>
    <s v="SJA_C1-05090"/>
    <n v="195"/>
    <m/>
    <m/>
  </r>
  <r>
    <x v="1"/>
    <x v="1"/>
    <x v="0"/>
    <s v="Primary Assembly"/>
    <s v="chromosome"/>
    <n v="1"/>
    <s v="AP010803.1"/>
    <n v="516495"/>
    <n v="516689"/>
    <s v="-"/>
    <s v="BAI95343.1"/>
    <x v="0"/>
    <m/>
    <s v="hypothetical protein"/>
    <m/>
    <m/>
    <s v="SJA_C1-05090"/>
    <n v="195"/>
    <n v="64"/>
    <m/>
  </r>
  <r>
    <x v="0"/>
    <x v="0"/>
    <x v="0"/>
    <s v="Primary Assembly"/>
    <s v="chromosome"/>
    <n v="1"/>
    <s v="AP010803.1"/>
    <n v="516699"/>
    <n v="516878"/>
    <s v="+"/>
    <m/>
    <x v="0"/>
    <m/>
    <m/>
    <m/>
    <m/>
    <s v="SJA_C1-05100"/>
    <n v="180"/>
    <m/>
    <m/>
  </r>
  <r>
    <x v="1"/>
    <x v="1"/>
    <x v="0"/>
    <s v="Primary Assembly"/>
    <s v="chromosome"/>
    <n v="1"/>
    <s v="AP010803.1"/>
    <n v="516699"/>
    <n v="516878"/>
    <s v="+"/>
    <s v="BAI95344.1"/>
    <x v="0"/>
    <m/>
    <s v="hypothetical protein"/>
    <m/>
    <m/>
    <s v="SJA_C1-05100"/>
    <n v="180"/>
    <n v="59"/>
    <m/>
  </r>
  <r>
    <x v="0"/>
    <x v="0"/>
    <x v="0"/>
    <s v="Primary Assembly"/>
    <s v="chromosome"/>
    <n v="1"/>
    <s v="AP010803.1"/>
    <n v="517230"/>
    <n v="517520"/>
    <s v="-"/>
    <m/>
    <x v="0"/>
    <m/>
    <m/>
    <m/>
    <m/>
    <s v="SJA_C1-05110"/>
    <n v="291"/>
    <m/>
    <m/>
  </r>
  <r>
    <x v="1"/>
    <x v="1"/>
    <x v="0"/>
    <s v="Primary Assembly"/>
    <s v="chromosome"/>
    <n v="1"/>
    <s v="AP010803.1"/>
    <n v="517230"/>
    <n v="517520"/>
    <s v="-"/>
    <s v="BAI95345.1"/>
    <x v="0"/>
    <m/>
    <s v="hypothetical protein"/>
    <m/>
    <m/>
    <s v="SJA_C1-05110"/>
    <n v="291"/>
    <n v="96"/>
    <m/>
  </r>
  <r>
    <x v="0"/>
    <x v="0"/>
    <x v="0"/>
    <s v="Primary Assembly"/>
    <s v="chromosome"/>
    <n v="2"/>
    <s v="AP010804.1"/>
    <n v="517375"/>
    <n v="518163"/>
    <s v="-"/>
    <m/>
    <x v="0"/>
    <m/>
    <m/>
    <m/>
    <m/>
    <s v="SJA_C2-04280"/>
    <n v="789"/>
    <m/>
    <m/>
  </r>
  <r>
    <x v="1"/>
    <x v="1"/>
    <x v="0"/>
    <s v="Primary Assembly"/>
    <s v="chromosome"/>
    <n v="2"/>
    <s v="AP010804.1"/>
    <n v="517375"/>
    <n v="518163"/>
    <s v="-"/>
    <s v="BAI98791.1"/>
    <x v="0"/>
    <m/>
    <s v="putative aldolase class II"/>
    <m/>
    <m/>
    <s v="SJA_C2-04280"/>
    <n v="789"/>
    <n v="262"/>
    <m/>
  </r>
  <r>
    <x v="0"/>
    <x v="0"/>
    <x v="0"/>
    <s v="Primary Assembly"/>
    <s v="chromosome"/>
    <n v="1"/>
    <s v="AP010803.1"/>
    <n v="517652"/>
    <n v="518092"/>
    <s v="-"/>
    <m/>
    <x v="0"/>
    <m/>
    <m/>
    <m/>
    <m/>
    <s v="SJA_C1-05120"/>
    <n v="441"/>
    <m/>
    <m/>
  </r>
  <r>
    <x v="1"/>
    <x v="1"/>
    <x v="0"/>
    <s v="Primary Assembly"/>
    <s v="chromosome"/>
    <n v="1"/>
    <s v="AP010803.1"/>
    <n v="517652"/>
    <n v="518092"/>
    <s v="-"/>
    <s v="BAI95346.1"/>
    <x v="0"/>
    <m/>
    <s v="ferredoxin"/>
    <m/>
    <m/>
    <s v="SJA_C1-05120"/>
    <n v="441"/>
    <n v="146"/>
    <m/>
  </r>
  <r>
    <x v="0"/>
    <x v="0"/>
    <x v="0"/>
    <s v="Primary Assembly"/>
    <s v="chromosome"/>
    <n v="1"/>
    <s v="AP010803.1"/>
    <n v="518107"/>
    <n v="518550"/>
    <s v="-"/>
    <m/>
    <x v="0"/>
    <m/>
    <m/>
    <m/>
    <m/>
    <s v="SJA_C1-05130"/>
    <n v="444"/>
    <m/>
    <m/>
  </r>
  <r>
    <x v="1"/>
    <x v="1"/>
    <x v="0"/>
    <s v="Primary Assembly"/>
    <s v="chromosome"/>
    <n v="1"/>
    <s v="AP010803.1"/>
    <n v="518107"/>
    <n v="518550"/>
    <s v="-"/>
    <s v="BAI95347.1"/>
    <x v="0"/>
    <m/>
    <s v="conserved hypothetical protein"/>
    <m/>
    <m/>
    <s v="SJA_C1-05130"/>
    <n v="444"/>
    <n v="147"/>
    <m/>
  </r>
  <r>
    <x v="0"/>
    <x v="0"/>
    <x v="0"/>
    <s v="Primary Assembly"/>
    <s v="chromosome"/>
    <n v="2"/>
    <s v="AP010804.1"/>
    <n v="518232"/>
    <n v="519191"/>
    <s v="-"/>
    <m/>
    <x v="0"/>
    <m/>
    <m/>
    <m/>
    <m/>
    <s v="SJA_C2-04290"/>
    <n v="960"/>
    <m/>
    <m/>
  </r>
  <r>
    <x v="1"/>
    <x v="1"/>
    <x v="0"/>
    <s v="Primary Assembly"/>
    <s v="chromosome"/>
    <n v="2"/>
    <s v="AP010804.1"/>
    <n v="518232"/>
    <n v="519191"/>
    <s v="-"/>
    <s v="BAI98792.1"/>
    <x v="0"/>
    <m/>
    <s v="ABC-type transport system periplasmic component"/>
    <m/>
    <m/>
    <s v="SJA_C2-04290"/>
    <n v="960"/>
    <n v="319"/>
    <m/>
  </r>
  <r>
    <x v="0"/>
    <x v="0"/>
    <x v="0"/>
    <s v="Primary Assembly"/>
    <s v="chromosome"/>
    <n v="1"/>
    <s v="AP010803.1"/>
    <n v="518537"/>
    <n v="519259"/>
    <s v="-"/>
    <m/>
    <x v="0"/>
    <m/>
    <m/>
    <m/>
    <m/>
    <s v="SJA_C1-05140"/>
    <n v="723"/>
    <m/>
    <m/>
  </r>
  <r>
    <x v="1"/>
    <x v="1"/>
    <x v="0"/>
    <s v="Primary Assembly"/>
    <s v="chromosome"/>
    <n v="1"/>
    <s v="AP010803.1"/>
    <n v="518537"/>
    <n v="519259"/>
    <s v="-"/>
    <s v="BAI95348.1"/>
    <x v="0"/>
    <m/>
    <s v="cytochrome c family protein"/>
    <m/>
    <m/>
    <s v="SJA_C1-05140"/>
    <n v="723"/>
    <n v="240"/>
    <m/>
  </r>
  <r>
    <x v="0"/>
    <x v="0"/>
    <x v="0"/>
    <s v="Primary Assembly"/>
    <s v="chromosome"/>
    <n v="1"/>
    <s v="AP010803.1"/>
    <n v="519256"/>
    <n v="519984"/>
    <s v="-"/>
    <m/>
    <x v="0"/>
    <m/>
    <m/>
    <m/>
    <m/>
    <s v="SJA_C1-05150"/>
    <n v="729"/>
    <m/>
    <m/>
  </r>
  <r>
    <x v="1"/>
    <x v="1"/>
    <x v="0"/>
    <s v="Primary Assembly"/>
    <s v="chromosome"/>
    <n v="1"/>
    <s v="AP010803.1"/>
    <n v="519256"/>
    <n v="519984"/>
    <s v="-"/>
    <s v="BAI95349.1"/>
    <x v="0"/>
    <m/>
    <s v="conserved hypothetical protein"/>
    <m/>
    <m/>
    <s v="SJA_C1-05150"/>
    <n v="729"/>
    <n v="242"/>
    <m/>
  </r>
  <r>
    <x v="0"/>
    <x v="0"/>
    <x v="0"/>
    <s v="Primary Assembly"/>
    <s v="chromosome"/>
    <n v="2"/>
    <s v="AP010804.1"/>
    <n v="519297"/>
    <n v="520571"/>
    <s v="-"/>
    <m/>
    <x v="0"/>
    <m/>
    <m/>
    <m/>
    <m/>
    <s v="SJA_C2-04300"/>
    <n v="1275"/>
    <m/>
    <m/>
  </r>
  <r>
    <x v="1"/>
    <x v="1"/>
    <x v="0"/>
    <s v="Primary Assembly"/>
    <s v="chromosome"/>
    <n v="2"/>
    <s v="AP010804.1"/>
    <n v="519297"/>
    <n v="520571"/>
    <s v="-"/>
    <s v="BAI98793.1"/>
    <x v="0"/>
    <m/>
    <s v="rhodanese-like protein"/>
    <m/>
    <m/>
    <s v="SJA_C2-04300"/>
    <n v="1275"/>
    <n v="424"/>
    <m/>
  </r>
  <r>
    <x v="0"/>
    <x v="0"/>
    <x v="0"/>
    <s v="Primary Assembly"/>
    <s v="chromosome"/>
    <n v="1"/>
    <s v="AP010803.1"/>
    <n v="519984"/>
    <n v="521894"/>
    <s v="-"/>
    <m/>
    <x v="0"/>
    <m/>
    <m/>
    <m/>
    <m/>
    <s v="SJA_C1-05160"/>
    <n v="1911"/>
    <m/>
    <m/>
  </r>
  <r>
    <x v="1"/>
    <x v="1"/>
    <x v="0"/>
    <s v="Primary Assembly"/>
    <s v="chromosome"/>
    <n v="1"/>
    <s v="AP010803.1"/>
    <n v="519984"/>
    <n v="521894"/>
    <s v="-"/>
    <s v="BAI95350.1"/>
    <x v="0"/>
    <m/>
    <s v="putative flavodoxin reductase"/>
    <m/>
    <m/>
    <s v="SJA_C1-05160"/>
    <n v="1911"/>
    <n v="636"/>
    <m/>
  </r>
  <r>
    <x v="0"/>
    <x v="0"/>
    <x v="0"/>
    <s v="Primary Assembly"/>
    <s v="chromosome"/>
    <n v="2"/>
    <s v="AP010804.1"/>
    <n v="520568"/>
    <n v="521194"/>
    <s v="-"/>
    <m/>
    <x v="0"/>
    <m/>
    <m/>
    <m/>
    <m/>
    <s v="SJA_C2-04310"/>
    <n v="627"/>
    <m/>
    <m/>
  </r>
  <r>
    <x v="1"/>
    <x v="1"/>
    <x v="0"/>
    <s v="Primary Assembly"/>
    <s v="chromosome"/>
    <n v="2"/>
    <s v="AP010804.1"/>
    <n v="520568"/>
    <n v="521194"/>
    <s v="-"/>
    <s v="BAI98794.1"/>
    <x v="0"/>
    <m/>
    <s v="putative cysteine dioxygenase type I"/>
    <m/>
    <m/>
    <s v="SJA_C2-04310"/>
    <n v="627"/>
    <n v="208"/>
    <m/>
  </r>
  <r>
    <x v="0"/>
    <x v="0"/>
    <x v="0"/>
    <s v="Primary Assembly"/>
    <s v="chromosome"/>
    <n v="2"/>
    <s v="AP010804.1"/>
    <n v="521191"/>
    <n v="521991"/>
    <s v="-"/>
    <m/>
    <x v="0"/>
    <m/>
    <m/>
    <m/>
    <m/>
    <s v="SJA_C2-04320"/>
    <n v="801"/>
    <m/>
    <m/>
  </r>
  <r>
    <x v="1"/>
    <x v="1"/>
    <x v="0"/>
    <s v="Primary Assembly"/>
    <s v="chromosome"/>
    <n v="2"/>
    <s v="AP010804.1"/>
    <n v="521191"/>
    <n v="521991"/>
    <s v="-"/>
    <s v="BAI98795.1"/>
    <x v="0"/>
    <m/>
    <s v="ABC-type transport system ATPase component"/>
    <m/>
    <m/>
    <s v="SJA_C2-04320"/>
    <n v="801"/>
    <n v="266"/>
    <m/>
  </r>
  <r>
    <x v="0"/>
    <x v="0"/>
    <x v="0"/>
    <s v="Primary Assembly"/>
    <s v="chromosome"/>
    <n v="1"/>
    <s v="AP010803.1"/>
    <n v="521918"/>
    <n v="522238"/>
    <s v="-"/>
    <m/>
    <x v="0"/>
    <m/>
    <m/>
    <m/>
    <m/>
    <s v="SJA_C1-05170"/>
    <n v="321"/>
    <m/>
    <m/>
  </r>
  <r>
    <x v="1"/>
    <x v="1"/>
    <x v="0"/>
    <s v="Primary Assembly"/>
    <s v="chromosome"/>
    <n v="1"/>
    <s v="AP010803.1"/>
    <n v="521918"/>
    <n v="522238"/>
    <s v="-"/>
    <s v="BAI95351.1"/>
    <x v="0"/>
    <m/>
    <s v="hypothetical protein"/>
    <m/>
    <m/>
    <s v="SJA_C1-05170"/>
    <n v="321"/>
    <n v="106"/>
    <m/>
  </r>
  <r>
    <x v="0"/>
    <x v="0"/>
    <x v="0"/>
    <s v="Primary Assembly"/>
    <s v="chromosome"/>
    <n v="2"/>
    <s v="AP010804.1"/>
    <n v="521994"/>
    <n v="522812"/>
    <s v="-"/>
    <m/>
    <x v="0"/>
    <m/>
    <m/>
    <m/>
    <m/>
    <s v="SJA_C2-04330"/>
    <n v="819"/>
    <m/>
    <m/>
  </r>
  <r>
    <x v="1"/>
    <x v="1"/>
    <x v="0"/>
    <s v="Primary Assembly"/>
    <s v="chromosome"/>
    <n v="2"/>
    <s v="AP010804.1"/>
    <n v="521994"/>
    <n v="522812"/>
    <s v="-"/>
    <s v="BAI98796.1"/>
    <x v="0"/>
    <m/>
    <s v="ABC-type transport system permease component"/>
    <m/>
    <m/>
    <s v="SJA_C2-04330"/>
    <n v="819"/>
    <n v="272"/>
    <m/>
  </r>
  <r>
    <x v="0"/>
    <x v="0"/>
    <x v="0"/>
    <s v="Primary Assembly"/>
    <s v="chromosome"/>
    <n v="1"/>
    <s v="AP010803.1"/>
    <n v="522298"/>
    <n v="522519"/>
    <s v="-"/>
    <m/>
    <x v="0"/>
    <m/>
    <m/>
    <m/>
    <m/>
    <s v="SJA_C1-05180"/>
    <n v="222"/>
    <m/>
    <m/>
  </r>
  <r>
    <x v="1"/>
    <x v="1"/>
    <x v="0"/>
    <s v="Primary Assembly"/>
    <s v="chromosome"/>
    <n v="1"/>
    <s v="AP010803.1"/>
    <n v="522298"/>
    <n v="522519"/>
    <s v="-"/>
    <s v="BAI95352.1"/>
    <x v="0"/>
    <m/>
    <s v="hypothetical protein"/>
    <m/>
    <m/>
    <s v="SJA_C1-05180"/>
    <n v="222"/>
    <n v="73"/>
    <m/>
  </r>
  <r>
    <x v="0"/>
    <x v="0"/>
    <x v="0"/>
    <s v="Primary Assembly"/>
    <s v="chromosome"/>
    <n v="1"/>
    <s v="AP010803.1"/>
    <n v="522516"/>
    <n v="522995"/>
    <s v="-"/>
    <m/>
    <x v="0"/>
    <m/>
    <m/>
    <m/>
    <m/>
    <s v="SJA_C1-05190"/>
    <n v="480"/>
    <m/>
    <m/>
  </r>
  <r>
    <x v="1"/>
    <x v="1"/>
    <x v="0"/>
    <s v="Primary Assembly"/>
    <s v="chromosome"/>
    <n v="1"/>
    <s v="AP010803.1"/>
    <n v="522516"/>
    <n v="522995"/>
    <s v="-"/>
    <s v="BAI95353.1"/>
    <x v="0"/>
    <m/>
    <s v="MerR-family transcriptional regulator"/>
    <m/>
    <m/>
    <s v="SJA_C1-05190"/>
    <n v="480"/>
    <n v="159"/>
    <m/>
  </r>
  <r>
    <x v="0"/>
    <x v="0"/>
    <x v="0"/>
    <s v="Primary Assembly"/>
    <s v="chromosome"/>
    <n v="2"/>
    <s v="AP010804.1"/>
    <n v="523105"/>
    <n v="523941"/>
    <s v="+"/>
    <m/>
    <x v="0"/>
    <m/>
    <m/>
    <m/>
    <m/>
    <s v="SJA_C2-04340"/>
    <n v="837"/>
    <m/>
    <m/>
  </r>
  <r>
    <x v="1"/>
    <x v="1"/>
    <x v="0"/>
    <s v="Primary Assembly"/>
    <s v="chromosome"/>
    <n v="2"/>
    <s v="AP010804.1"/>
    <n v="523105"/>
    <n v="523941"/>
    <s v="+"/>
    <s v="BAI98797.1"/>
    <x v="0"/>
    <m/>
    <s v="LysR-family transcriptional regulator"/>
    <m/>
    <m/>
    <s v="SJA_C2-04340"/>
    <n v="837"/>
    <n v="278"/>
    <m/>
  </r>
  <r>
    <x v="0"/>
    <x v="0"/>
    <x v="0"/>
    <s v="Primary Assembly"/>
    <s v="chromosome"/>
    <n v="1"/>
    <s v="AP010803.1"/>
    <n v="523136"/>
    <n v="523492"/>
    <s v="-"/>
    <m/>
    <x v="0"/>
    <m/>
    <m/>
    <m/>
    <m/>
    <s v="SJA_C1-05200"/>
    <n v="357"/>
    <m/>
    <m/>
  </r>
  <r>
    <x v="1"/>
    <x v="1"/>
    <x v="0"/>
    <s v="Primary Assembly"/>
    <s v="chromosome"/>
    <n v="1"/>
    <s v="AP010803.1"/>
    <n v="523136"/>
    <n v="523492"/>
    <s v="-"/>
    <s v="BAI95354.1"/>
    <x v="0"/>
    <m/>
    <s v="hypothetical protein"/>
    <m/>
    <m/>
    <s v="SJA_C1-05200"/>
    <n v="357"/>
    <n v="118"/>
    <m/>
  </r>
  <r>
    <x v="0"/>
    <x v="0"/>
    <x v="0"/>
    <s v="Primary Assembly"/>
    <s v="chromosome"/>
    <n v="1"/>
    <s v="AP010803.1"/>
    <n v="523736"/>
    <n v="524098"/>
    <s v="+"/>
    <m/>
    <x v="0"/>
    <m/>
    <m/>
    <m/>
    <m/>
    <s v="SJA_C1-05210"/>
    <n v="363"/>
    <m/>
    <m/>
  </r>
  <r>
    <x v="1"/>
    <x v="1"/>
    <x v="0"/>
    <s v="Primary Assembly"/>
    <s v="chromosome"/>
    <n v="1"/>
    <s v="AP010803.1"/>
    <n v="523736"/>
    <n v="524098"/>
    <s v="+"/>
    <s v="BAI95355.1"/>
    <x v="0"/>
    <m/>
    <s v="hypothetical protein"/>
    <m/>
    <m/>
    <s v="SJA_C1-05210"/>
    <n v="363"/>
    <n v="120"/>
    <m/>
  </r>
  <r>
    <x v="0"/>
    <x v="0"/>
    <x v="0"/>
    <s v="Primary Assembly"/>
    <s v="chromosome"/>
    <n v="2"/>
    <s v="AP010804.1"/>
    <n v="524151"/>
    <n v="525095"/>
    <s v="-"/>
    <m/>
    <x v="0"/>
    <m/>
    <m/>
    <m/>
    <m/>
    <s v="SJA_C2-04350"/>
    <n v="945"/>
    <m/>
    <m/>
  </r>
  <r>
    <x v="1"/>
    <x v="1"/>
    <x v="0"/>
    <s v="Primary Assembly"/>
    <s v="chromosome"/>
    <n v="2"/>
    <s v="AP010804.1"/>
    <n v="524151"/>
    <n v="525095"/>
    <s v="-"/>
    <s v="BAI98798.1"/>
    <x v="0"/>
    <m/>
    <s v="putative dehydrogenase"/>
    <m/>
    <m/>
    <s v="SJA_C2-04350"/>
    <n v="945"/>
    <n v="314"/>
    <m/>
  </r>
  <r>
    <x v="0"/>
    <x v="0"/>
    <x v="0"/>
    <s v="Primary Assembly"/>
    <s v="chromosome"/>
    <n v="1"/>
    <s v="AP010803.1"/>
    <n v="524176"/>
    <n v="524433"/>
    <s v="+"/>
    <m/>
    <x v="0"/>
    <m/>
    <m/>
    <m/>
    <m/>
    <s v="SJA_C1-05220"/>
    <n v="258"/>
    <m/>
    <m/>
  </r>
  <r>
    <x v="1"/>
    <x v="1"/>
    <x v="0"/>
    <s v="Primary Assembly"/>
    <s v="chromosome"/>
    <n v="1"/>
    <s v="AP010803.1"/>
    <n v="524176"/>
    <n v="524433"/>
    <s v="+"/>
    <s v="BAI95356.1"/>
    <x v="0"/>
    <m/>
    <s v="hypothetical protein"/>
    <m/>
    <m/>
    <s v="SJA_C1-05220"/>
    <n v="258"/>
    <n v="85"/>
    <m/>
  </r>
  <r>
    <x v="0"/>
    <x v="0"/>
    <x v="0"/>
    <s v="Primary Assembly"/>
    <s v="chromosome"/>
    <n v="1"/>
    <s v="AP010803.1"/>
    <n v="524497"/>
    <n v="525759"/>
    <s v="+"/>
    <m/>
    <x v="0"/>
    <m/>
    <m/>
    <s v="czcC"/>
    <m/>
    <s v="SJA_C1-05230"/>
    <n v="1263"/>
    <m/>
    <m/>
  </r>
  <r>
    <x v="1"/>
    <x v="1"/>
    <x v="0"/>
    <s v="Primary Assembly"/>
    <s v="chromosome"/>
    <n v="1"/>
    <s v="AP010803.1"/>
    <n v="524497"/>
    <n v="525759"/>
    <s v="+"/>
    <s v="BAI95357.1"/>
    <x v="0"/>
    <m/>
    <s v="cation resistance protein CzcC"/>
    <s v="czcC"/>
    <m/>
    <s v="SJA_C1-05230"/>
    <n v="1263"/>
    <n v="420"/>
    <m/>
  </r>
  <r>
    <x v="0"/>
    <x v="0"/>
    <x v="0"/>
    <s v="Primary Assembly"/>
    <s v="chromosome"/>
    <n v="2"/>
    <s v="AP010804.1"/>
    <n v="525097"/>
    <n v="526275"/>
    <s v="-"/>
    <m/>
    <x v="0"/>
    <m/>
    <m/>
    <m/>
    <m/>
    <s v="SJA_C2-04360"/>
    <n v="1179"/>
    <m/>
    <m/>
  </r>
  <r>
    <x v="1"/>
    <x v="1"/>
    <x v="0"/>
    <s v="Primary Assembly"/>
    <s v="chromosome"/>
    <n v="2"/>
    <s v="AP010804.1"/>
    <n v="525097"/>
    <n v="526275"/>
    <s v="-"/>
    <s v="BAI98799.1"/>
    <x v="0"/>
    <m/>
    <s v="putative acyl-CoA dehydrogenase"/>
    <m/>
    <m/>
    <s v="SJA_C2-04360"/>
    <n v="1179"/>
    <n v="392"/>
    <m/>
  </r>
  <r>
    <x v="0"/>
    <x v="0"/>
    <x v="0"/>
    <s v="Primary Assembly"/>
    <s v="chromosome"/>
    <n v="1"/>
    <s v="AP010803.1"/>
    <n v="525756"/>
    <n v="527246"/>
    <s v="+"/>
    <m/>
    <x v="0"/>
    <m/>
    <m/>
    <s v="cusB"/>
    <m/>
    <s v="SJA_C1-05240"/>
    <n v="1491"/>
    <m/>
    <m/>
  </r>
  <r>
    <x v="1"/>
    <x v="1"/>
    <x v="0"/>
    <s v="Primary Assembly"/>
    <s v="chromosome"/>
    <n v="1"/>
    <s v="AP010803.1"/>
    <n v="525756"/>
    <n v="527246"/>
    <s v="+"/>
    <s v="BAI95358.1"/>
    <x v="0"/>
    <m/>
    <s v="copper efflux system membrane protein CusB"/>
    <s v="cusB"/>
    <m/>
    <s v="SJA_C1-05240"/>
    <n v="1491"/>
    <n v="496"/>
    <m/>
  </r>
  <r>
    <x v="0"/>
    <x v="0"/>
    <x v="0"/>
    <s v="Primary Assembly"/>
    <s v="chromosome"/>
    <n v="2"/>
    <s v="AP010804.1"/>
    <n v="526281"/>
    <n v="527267"/>
    <s v="-"/>
    <m/>
    <x v="0"/>
    <m/>
    <m/>
    <m/>
    <m/>
    <s v="SJA_C2-04370"/>
    <n v="987"/>
    <m/>
    <m/>
  </r>
  <r>
    <x v="1"/>
    <x v="1"/>
    <x v="0"/>
    <s v="Primary Assembly"/>
    <s v="chromosome"/>
    <n v="2"/>
    <s v="AP010804.1"/>
    <n v="526281"/>
    <n v="527267"/>
    <s v="-"/>
    <s v="BAI98800.1"/>
    <x v="0"/>
    <m/>
    <s v="ABC-type transport system periplasmic component"/>
    <m/>
    <m/>
    <s v="SJA_C2-04370"/>
    <n v="987"/>
    <n v="328"/>
    <m/>
  </r>
  <r>
    <x v="0"/>
    <x v="0"/>
    <x v="0"/>
    <s v="Primary Assembly"/>
    <s v="chromosome"/>
    <n v="1"/>
    <s v="AP010803.1"/>
    <n v="527243"/>
    <n v="530386"/>
    <s v="+"/>
    <m/>
    <x v="0"/>
    <m/>
    <m/>
    <s v="cusA"/>
    <m/>
    <s v="SJA_C1-05250"/>
    <n v="3144"/>
    <m/>
    <m/>
  </r>
  <r>
    <x v="1"/>
    <x v="1"/>
    <x v="0"/>
    <s v="Primary Assembly"/>
    <s v="chromosome"/>
    <n v="1"/>
    <s v="AP010803.1"/>
    <n v="527243"/>
    <n v="530386"/>
    <s v="+"/>
    <s v="BAI95359.1"/>
    <x v="0"/>
    <m/>
    <s v="copper/silver efflux system membrane protein CusA/CzcA"/>
    <s v="cusA"/>
    <m/>
    <s v="SJA_C1-05250"/>
    <n v="3144"/>
    <n v="1047"/>
    <m/>
  </r>
  <r>
    <x v="0"/>
    <x v="0"/>
    <x v="0"/>
    <s v="Primary Assembly"/>
    <s v="chromosome"/>
    <n v="2"/>
    <s v="AP010804.1"/>
    <n v="527257"/>
    <n v="527391"/>
    <s v="-"/>
    <m/>
    <x v="0"/>
    <m/>
    <m/>
    <m/>
    <m/>
    <s v="SJA_C2-04380"/>
    <n v="135"/>
    <m/>
    <m/>
  </r>
  <r>
    <x v="1"/>
    <x v="1"/>
    <x v="0"/>
    <s v="Primary Assembly"/>
    <s v="chromosome"/>
    <n v="2"/>
    <s v="AP010804.1"/>
    <n v="527257"/>
    <n v="527391"/>
    <s v="-"/>
    <s v="BAI98801.1"/>
    <x v="0"/>
    <m/>
    <s v="hypothetical protein"/>
    <m/>
    <m/>
    <s v="SJA_C2-04380"/>
    <n v="135"/>
    <n v="44"/>
    <m/>
  </r>
  <r>
    <x v="0"/>
    <x v="0"/>
    <x v="0"/>
    <s v="Primary Assembly"/>
    <s v="chromosome"/>
    <n v="2"/>
    <s v="AP010804.1"/>
    <n v="527456"/>
    <n v="527794"/>
    <s v="+"/>
    <m/>
    <x v="0"/>
    <m/>
    <m/>
    <m/>
    <m/>
    <s v="SJA_C2-04390"/>
    <n v="339"/>
    <m/>
    <m/>
  </r>
  <r>
    <x v="1"/>
    <x v="1"/>
    <x v="0"/>
    <s v="Primary Assembly"/>
    <s v="chromosome"/>
    <n v="2"/>
    <s v="AP010804.1"/>
    <n v="527456"/>
    <n v="527794"/>
    <s v="+"/>
    <s v="BAI98802.1"/>
    <x v="0"/>
    <m/>
    <s v="hypothetical protein"/>
    <m/>
    <m/>
    <s v="SJA_C2-04390"/>
    <n v="339"/>
    <n v="112"/>
    <m/>
  </r>
  <r>
    <x v="0"/>
    <x v="0"/>
    <x v="0"/>
    <s v="Primary Assembly"/>
    <s v="chromosome"/>
    <n v="2"/>
    <s v="AP010804.1"/>
    <n v="527812"/>
    <n v="529152"/>
    <s v="+"/>
    <m/>
    <x v="0"/>
    <m/>
    <m/>
    <m/>
    <m/>
    <s v="SJA_C2-04400"/>
    <n v="1341"/>
    <m/>
    <m/>
  </r>
  <r>
    <x v="1"/>
    <x v="1"/>
    <x v="0"/>
    <s v="Primary Assembly"/>
    <s v="chromosome"/>
    <n v="2"/>
    <s v="AP010804.1"/>
    <n v="527812"/>
    <n v="529152"/>
    <s v="+"/>
    <s v="BAI98803.1"/>
    <x v="0"/>
    <m/>
    <s v="putative iron-sulfur cluster binding protein"/>
    <m/>
    <m/>
    <s v="SJA_C2-04400"/>
    <n v="1341"/>
    <n v="446"/>
    <m/>
  </r>
  <r>
    <x v="0"/>
    <x v="0"/>
    <x v="0"/>
    <s v="Primary Assembly"/>
    <s v="chromosome"/>
    <n v="2"/>
    <s v="AP010804.1"/>
    <n v="529282"/>
    <n v="530565"/>
    <s v="-"/>
    <m/>
    <x v="0"/>
    <m/>
    <m/>
    <m/>
    <m/>
    <s v="SJA_C2-04410"/>
    <n v="1284"/>
    <m/>
    <m/>
  </r>
  <r>
    <x v="1"/>
    <x v="1"/>
    <x v="0"/>
    <s v="Primary Assembly"/>
    <s v="chromosome"/>
    <n v="2"/>
    <s v="AP010804.1"/>
    <n v="529282"/>
    <n v="530565"/>
    <s v="-"/>
    <s v="BAI98804.1"/>
    <x v="0"/>
    <m/>
    <s v="putative secreted phosphoesterase"/>
    <m/>
    <m/>
    <s v="SJA_C2-04410"/>
    <n v="1284"/>
    <n v="427"/>
    <m/>
  </r>
  <r>
    <x v="0"/>
    <x v="0"/>
    <x v="0"/>
    <s v="Primary Assembly"/>
    <s v="chromosome"/>
    <n v="1"/>
    <s v="AP010803.1"/>
    <n v="530383"/>
    <n v="530787"/>
    <s v="+"/>
    <m/>
    <x v="0"/>
    <m/>
    <m/>
    <s v="cusF"/>
    <m/>
    <s v="SJA_C1-05260"/>
    <n v="405"/>
    <m/>
    <m/>
  </r>
  <r>
    <x v="1"/>
    <x v="1"/>
    <x v="0"/>
    <s v="Primary Assembly"/>
    <s v="chromosome"/>
    <n v="1"/>
    <s v="AP010803.1"/>
    <n v="530383"/>
    <n v="530787"/>
    <s v="+"/>
    <s v="BAI95360.1"/>
    <x v="0"/>
    <m/>
    <s v="copper efflux system periplasmic protein CusF"/>
    <s v="cusF"/>
    <m/>
    <s v="SJA_C1-05260"/>
    <n v="405"/>
    <n v="134"/>
    <m/>
  </r>
  <r>
    <x v="0"/>
    <x v="0"/>
    <x v="0"/>
    <s v="Primary Assembly"/>
    <s v="chromosome"/>
    <n v="2"/>
    <s v="AP010804.1"/>
    <n v="530595"/>
    <n v="531809"/>
    <s v="-"/>
    <m/>
    <x v="0"/>
    <m/>
    <m/>
    <m/>
    <m/>
    <s v="SJA_C2-04420"/>
    <n v="1215"/>
    <m/>
    <m/>
  </r>
  <r>
    <x v="1"/>
    <x v="1"/>
    <x v="0"/>
    <s v="Primary Assembly"/>
    <s v="chromosome"/>
    <n v="2"/>
    <s v="AP010804.1"/>
    <n v="530595"/>
    <n v="531809"/>
    <s v="-"/>
    <s v="BAI98805.1"/>
    <x v="0"/>
    <m/>
    <s v="TonB-dependent receptor-like protein"/>
    <m/>
    <m/>
    <s v="SJA_C2-04420"/>
    <n v="1215"/>
    <n v="404"/>
    <m/>
  </r>
  <r>
    <x v="0"/>
    <x v="0"/>
    <x v="0"/>
    <s v="Primary Assembly"/>
    <s v="chromosome"/>
    <n v="1"/>
    <s v="AP010803.1"/>
    <n v="531036"/>
    <n v="532331"/>
    <s v="+"/>
    <m/>
    <x v="0"/>
    <m/>
    <m/>
    <m/>
    <m/>
    <s v="SJA_C1-05270"/>
    <n v="1296"/>
    <m/>
    <m/>
  </r>
  <r>
    <x v="1"/>
    <x v="1"/>
    <x v="0"/>
    <s v="Primary Assembly"/>
    <s v="chromosome"/>
    <n v="1"/>
    <s v="AP010803.1"/>
    <n v="531036"/>
    <n v="532331"/>
    <s v="+"/>
    <s v="BAI95361.1"/>
    <x v="0"/>
    <m/>
    <s v="conserved hypothetical protein"/>
    <m/>
    <m/>
    <s v="SJA_C1-05270"/>
    <n v="1296"/>
    <n v="431"/>
    <m/>
  </r>
  <r>
    <x v="0"/>
    <x v="0"/>
    <x v="0"/>
    <s v="Primary Assembly"/>
    <s v="chromosome"/>
    <n v="2"/>
    <s v="AP010804.1"/>
    <n v="531876"/>
    <n v="532469"/>
    <s v="-"/>
    <m/>
    <x v="0"/>
    <m/>
    <m/>
    <s v="tnpR"/>
    <m/>
    <s v="SJA_C2-04430"/>
    <n v="594"/>
    <m/>
    <m/>
  </r>
  <r>
    <x v="1"/>
    <x v="1"/>
    <x v="0"/>
    <s v="Primary Assembly"/>
    <s v="chromosome"/>
    <n v="2"/>
    <s v="AP010804.1"/>
    <n v="531876"/>
    <n v="532469"/>
    <s v="-"/>
    <s v="BAI98806.1"/>
    <x v="0"/>
    <m/>
    <s v="resolvase"/>
    <s v="tnpR"/>
    <m/>
    <s v="SJA_C2-04430"/>
    <n v="594"/>
    <n v="197"/>
    <m/>
  </r>
  <r>
    <x v="0"/>
    <x v="0"/>
    <x v="0"/>
    <s v="Primary Assembly"/>
    <s v="chromosome"/>
    <n v="1"/>
    <s v="AP010803.1"/>
    <n v="532398"/>
    <n v="532928"/>
    <s v="-"/>
    <m/>
    <x v="0"/>
    <m/>
    <m/>
    <m/>
    <m/>
    <s v="SJA_C1-05280"/>
    <n v="531"/>
    <m/>
    <m/>
  </r>
  <r>
    <x v="1"/>
    <x v="1"/>
    <x v="0"/>
    <s v="Primary Assembly"/>
    <s v="chromosome"/>
    <n v="1"/>
    <s v="AP010803.1"/>
    <n v="532398"/>
    <n v="532928"/>
    <s v="-"/>
    <s v="BAI95362.1"/>
    <x v="0"/>
    <m/>
    <s v="putative acetyltransferase"/>
    <m/>
    <m/>
    <s v="SJA_C1-05280"/>
    <n v="531"/>
    <n v="176"/>
    <m/>
  </r>
  <r>
    <x v="0"/>
    <x v="0"/>
    <x v="0"/>
    <s v="Primary Assembly"/>
    <s v="chromosome"/>
    <n v="2"/>
    <s v="AP010804.1"/>
    <n v="532609"/>
    <n v="535566"/>
    <s v="+"/>
    <m/>
    <x v="0"/>
    <m/>
    <m/>
    <s v="tnpA"/>
    <m/>
    <s v="SJA_C2-04440"/>
    <n v="2958"/>
    <m/>
    <m/>
  </r>
  <r>
    <x v="1"/>
    <x v="1"/>
    <x v="0"/>
    <s v="Primary Assembly"/>
    <s v="chromosome"/>
    <n v="2"/>
    <s v="AP010804.1"/>
    <n v="532609"/>
    <n v="535566"/>
    <s v="+"/>
    <s v="BAI98807.1"/>
    <x v="0"/>
    <m/>
    <s v="Tn3-family transposase"/>
    <s v="tnpA"/>
    <m/>
    <s v="SJA_C2-04440"/>
    <n v="2958"/>
    <n v="985"/>
    <m/>
  </r>
  <r>
    <x v="0"/>
    <x v="0"/>
    <x v="0"/>
    <s v="Primary Assembly"/>
    <s v="chromosome"/>
    <n v="1"/>
    <s v="AP010803.1"/>
    <n v="532925"/>
    <n v="533545"/>
    <s v="-"/>
    <m/>
    <x v="0"/>
    <m/>
    <m/>
    <s v="tnpR"/>
    <m/>
    <s v="SJA_C1-05290"/>
    <n v="621"/>
    <m/>
    <m/>
  </r>
  <r>
    <x v="1"/>
    <x v="1"/>
    <x v="0"/>
    <s v="Primary Assembly"/>
    <s v="chromosome"/>
    <n v="1"/>
    <s v="AP010803.1"/>
    <n v="532925"/>
    <n v="533545"/>
    <s v="-"/>
    <s v="BAI95363.1"/>
    <x v="0"/>
    <m/>
    <s v="resolvase"/>
    <s v="tnpR"/>
    <m/>
    <s v="SJA_C1-05290"/>
    <n v="621"/>
    <n v="206"/>
    <m/>
  </r>
  <r>
    <x v="0"/>
    <x v="0"/>
    <x v="0"/>
    <s v="Primary Assembly"/>
    <s v="chromosome"/>
    <n v="1"/>
    <s v="AP010803.1"/>
    <n v="533671"/>
    <n v="536562"/>
    <s v="+"/>
    <m/>
    <x v="0"/>
    <m/>
    <m/>
    <s v="tnpA"/>
    <m/>
    <s v="SJA_C1-05300"/>
    <n v="2892"/>
    <m/>
    <m/>
  </r>
  <r>
    <x v="1"/>
    <x v="1"/>
    <x v="0"/>
    <s v="Primary Assembly"/>
    <s v="chromosome"/>
    <n v="1"/>
    <s v="AP010803.1"/>
    <n v="533671"/>
    <n v="536562"/>
    <s v="+"/>
    <s v="BAI95364.1"/>
    <x v="0"/>
    <m/>
    <s v="Tn3-family transposase"/>
    <s v="tnpA"/>
    <m/>
    <s v="SJA_C1-05300"/>
    <n v="2892"/>
    <n v="963"/>
    <m/>
  </r>
  <r>
    <x v="0"/>
    <x v="0"/>
    <x v="0"/>
    <s v="Primary Assembly"/>
    <s v="chromosome"/>
    <n v="2"/>
    <s v="AP010804.1"/>
    <n v="535903"/>
    <n v="536139"/>
    <s v="-"/>
    <m/>
    <x v="0"/>
    <m/>
    <m/>
    <m/>
    <m/>
    <s v="SJA_C2-04450"/>
    <n v="237"/>
    <m/>
    <m/>
  </r>
  <r>
    <x v="1"/>
    <x v="1"/>
    <x v="0"/>
    <s v="Primary Assembly"/>
    <s v="chromosome"/>
    <n v="2"/>
    <s v="AP010804.1"/>
    <n v="535903"/>
    <n v="536139"/>
    <s v="-"/>
    <s v="BAI98808.1"/>
    <x v="0"/>
    <m/>
    <s v="hypothetical protein"/>
    <m/>
    <m/>
    <s v="SJA_C2-04450"/>
    <n v="237"/>
    <n v="78"/>
    <m/>
  </r>
  <r>
    <x v="0"/>
    <x v="0"/>
    <x v="0"/>
    <s v="Primary Assembly"/>
    <s v="chromosome"/>
    <n v="2"/>
    <s v="AP010804.1"/>
    <n v="536368"/>
    <n v="538122"/>
    <s v="+"/>
    <m/>
    <x v="0"/>
    <m/>
    <m/>
    <s v="parB1"/>
    <m/>
    <s v="SJA_C2-04460"/>
    <n v="1755"/>
    <m/>
    <m/>
  </r>
  <r>
    <x v="1"/>
    <x v="1"/>
    <x v="0"/>
    <s v="Primary Assembly"/>
    <s v="chromosome"/>
    <n v="2"/>
    <s v="AP010804.1"/>
    <n v="536368"/>
    <n v="538122"/>
    <s v="+"/>
    <s v="BAI98809.1"/>
    <x v="0"/>
    <m/>
    <s v="putative plasmid stabilization protein"/>
    <s v="parB1"/>
    <m/>
    <s v="SJA_C2-04460"/>
    <n v="1755"/>
    <n v="584"/>
    <m/>
  </r>
  <r>
    <x v="0"/>
    <x v="0"/>
    <x v="0"/>
    <s v="Primary Assembly"/>
    <s v="chromosome"/>
    <n v="1"/>
    <s v="AP010803.1"/>
    <n v="536759"/>
    <n v="537508"/>
    <s v="-"/>
    <m/>
    <x v="0"/>
    <m/>
    <m/>
    <s v="manB"/>
    <m/>
    <s v="SJA_C1-05310"/>
    <n v="750"/>
    <m/>
    <m/>
  </r>
  <r>
    <x v="1"/>
    <x v="1"/>
    <x v="0"/>
    <s v="Primary Assembly"/>
    <s v="chromosome"/>
    <n v="1"/>
    <s v="AP010803.1"/>
    <n v="536759"/>
    <n v="537508"/>
    <s v="-"/>
    <s v="BAI95365.1"/>
    <x v="0"/>
    <m/>
    <s v="phosphomannomutase"/>
    <s v="manB"/>
    <m/>
    <s v="SJA_C1-05310"/>
    <n v="750"/>
    <n v="249"/>
    <m/>
  </r>
  <r>
    <x v="0"/>
    <x v="0"/>
    <x v="0"/>
    <s v="Primary Assembly"/>
    <s v="chromosome"/>
    <n v="1"/>
    <s v="AP010803.1"/>
    <n v="537505"/>
    <n v="540006"/>
    <s v="-"/>
    <m/>
    <x v="0"/>
    <m/>
    <m/>
    <s v="copA"/>
    <m/>
    <s v="SJA_C1-05320"/>
    <n v="2502"/>
    <m/>
    <m/>
  </r>
  <r>
    <x v="1"/>
    <x v="1"/>
    <x v="0"/>
    <s v="Primary Assembly"/>
    <s v="chromosome"/>
    <n v="1"/>
    <s v="AP010803.1"/>
    <n v="537505"/>
    <n v="540006"/>
    <s v="-"/>
    <s v="BAI95366.1"/>
    <x v="0"/>
    <m/>
    <s v="cation transport ATPase"/>
    <s v="copA"/>
    <m/>
    <s v="SJA_C1-05320"/>
    <n v="2502"/>
    <n v="833"/>
    <m/>
  </r>
  <r>
    <x v="0"/>
    <x v="0"/>
    <x v="0"/>
    <s v="Primary Assembly"/>
    <s v="chromosome"/>
    <n v="2"/>
    <s v="AP010804.1"/>
    <n v="538625"/>
    <n v="539497"/>
    <s v="+"/>
    <m/>
    <x v="0"/>
    <m/>
    <m/>
    <s v="ardC"/>
    <m/>
    <s v="SJA_C2-04470"/>
    <n v="873"/>
    <m/>
    <m/>
  </r>
  <r>
    <x v="1"/>
    <x v="1"/>
    <x v="0"/>
    <s v="Primary Assembly"/>
    <s v="chromosome"/>
    <n v="2"/>
    <s v="AP010804.1"/>
    <n v="538625"/>
    <n v="539497"/>
    <s v="+"/>
    <s v="BAI98810.1"/>
    <x v="0"/>
    <m/>
    <s v="putative antirestriction protein ArdC"/>
    <s v="ardC"/>
    <m/>
    <s v="SJA_C2-04470"/>
    <n v="873"/>
    <n v="290"/>
    <m/>
  </r>
  <r>
    <x v="0"/>
    <x v="0"/>
    <x v="0"/>
    <s v="Primary Assembly"/>
    <s v="chromosome"/>
    <n v="2"/>
    <s v="AP010804.1"/>
    <n v="539645"/>
    <n v="539905"/>
    <s v="+"/>
    <m/>
    <x v="0"/>
    <m/>
    <m/>
    <m/>
    <m/>
    <s v="SJA_C2-04480"/>
    <n v="261"/>
    <m/>
    <m/>
  </r>
  <r>
    <x v="1"/>
    <x v="1"/>
    <x v="0"/>
    <s v="Primary Assembly"/>
    <s v="chromosome"/>
    <n v="2"/>
    <s v="AP010804.1"/>
    <n v="539645"/>
    <n v="539905"/>
    <s v="+"/>
    <s v="BAI98811.1"/>
    <x v="0"/>
    <m/>
    <s v="hypothetical protein"/>
    <m/>
    <m/>
    <s v="SJA_C2-04480"/>
    <n v="261"/>
    <n v="86"/>
    <m/>
  </r>
  <r>
    <x v="0"/>
    <x v="0"/>
    <x v="0"/>
    <s v="Primary Assembly"/>
    <s v="chromosome"/>
    <n v="2"/>
    <s v="AP010804.1"/>
    <n v="539909"/>
    <n v="541189"/>
    <s v="+"/>
    <m/>
    <x v="0"/>
    <m/>
    <m/>
    <s v="fic"/>
    <m/>
    <s v="SJA_C2-04490"/>
    <n v="1281"/>
    <m/>
    <m/>
  </r>
  <r>
    <x v="1"/>
    <x v="1"/>
    <x v="0"/>
    <s v="Primary Assembly"/>
    <s v="chromosome"/>
    <n v="2"/>
    <s v="AP010804.1"/>
    <n v="539909"/>
    <n v="541189"/>
    <s v="+"/>
    <s v="BAI98812.1"/>
    <x v="0"/>
    <m/>
    <s v="cell filamentation protein"/>
    <s v="fic"/>
    <m/>
    <s v="SJA_C2-04490"/>
    <n v="1281"/>
    <n v="426"/>
    <m/>
  </r>
  <r>
    <x v="0"/>
    <x v="0"/>
    <x v="0"/>
    <s v="Primary Assembly"/>
    <s v="chromosome"/>
    <n v="1"/>
    <s v="AP010803.1"/>
    <n v="540003"/>
    <n v="540611"/>
    <s v="-"/>
    <m/>
    <x v="0"/>
    <m/>
    <m/>
    <m/>
    <m/>
    <s v="SJA_C1-05330"/>
    <n v="609"/>
    <m/>
    <m/>
  </r>
  <r>
    <x v="1"/>
    <x v="1"/>
    <x v="0"/>
    <s v="Primary Assembly"/>
    <s v="chromosome"/>
    <n v="1"/>
    <s v="AP010803.1"/>
    <n v="540003"/>
    <n v="540611"/>
    <s v="-"/>
    <s v="BAI95367.1"/>
    <x v="0"/>
    <m/>
    <s v="CDF-family cation efflux system protein"/>
    <m/>
    <m/>
    <s v="SJA_C1-05330"/>
    <n v="609"/>
    <n v="202"/>
    <m/>
  </r>
  <r>
    <x v="0"/>
    <x v="0"/>
    <x v="0"/>
    <s v="Primary Assembly"/>
    <s v="chromosome"/>
    <n v="1"/>
    <s v="AP010803.1"/>
    <n v="540608"/>
    <n v="541294"/>
    <s v="-"/>
    <m/>
    <x v="0"/>
    <m/>
    <m/>
    <m/>
    <m/>
    <s v="SJA_C1-05340"/>
    <n v="687"/>
    <m/>
    <m/>
  </r>
  <r>
    <x v="1"/>
    <x v="1"/>
    <x v="0"/>
    <s v="Primary Assembly"/>
    <s v="chromosome"/>
    <n v="1"/>
    <s v="AP010803.1"/>
    <n v="540608"/>
    <n v="541294"/>
    <s v="-"/>
    <s v="BAI95368.1"/>
    <x v="0"/>
    <m/>
    <s v="ZIP-family zinc transporter"/>
    <m/>
    <m/>
    <s v="SJA_C1-05340"/>
    <n v="687"/>
    <n v="228"/>
    <m/>
  </r>
  <r>
    <x v="0"/>
    <x v="0"/>
    <x v="0"/>
    <s v="Primary Assembly"/>
    <s v="chromosome"/>
    <n v="1"/>
    <s v="AP010803.1"/>
    <n v="541298"/>
    <n v="541711"/>
    <s v="-"/>
    <m/>
    <x v="0"/>
    <m/>
    <m/>
    <m/>
    <m/>
    <s v="SJA_C1-05350"/>
    <n v="414"/>
    <m/>
    <m/>
  </r>
  <r>
    <x v="1"/>
    <x v="1"/>
    <x v="0"/>
    <s v="Primary Assembly"/>
    <s v="chromosome"/>
    <n v="1"/>
    <s v="AP010803.1"/>
    <n v="541298"/>
    <n v="541711"/>
    <s v="-"/>
    <s v="BAI95369.1"/>
    <x v="0"/>
    <m/>
    <s v="hypothetical protein"/>
    <m/>
    <m/>
    <s v="SJA_C1-05350"/>
    <n v="414"/>
    <n v="137"/>
    <m/>
  </r>
  <r>
    <x v="0"/>
    <x v="0"/>
    <x v="0"/>
    <s v="Primary Assembly"/>
    <s v="chromosome"/>
    <n v="2"/>
    <s v="AP010804.1"/>
    <n v="541517"/>
    <n v="541906"/>
    <s v="+"/>
    <m/>
    <x v="0"/>
    <m/>
    <m/>
    <m/>
    <m/>
    <s v="SJA_C2-04500"/>
    <n v="390"/>
    <m/>
    <m/>
  </r>
  <r>
    <x v="1"/>
    <x v="1"/>
    <x v="0"/>
    <s v="Primary Assembly"/>
    <s v="chromosome"/>
    <n v="2"/>
    <s v="AP010804.1"/>
    <n v="541517"/>
    <n v="541906"/>
    <s v="+"/>
    <s v="BAI98813.1"/>
    <x v="0"/>
    <m/>
    <s v="hypothetical protein"/>
    <m/>
    <m/>
    <s v="SJA_C2-04500"/>
    <n v="390"/>
    <n v="129"/>
    <m/>
  </r>
  <r>
    <x v="0"/>
    <x v="0"/>
    <x v="0"/>
    <s v="Primary Assembly"/>
    <s v="chromosome"/>
    <n v="1"/>
    <s v="AP010803.1"/>
    <n v="541759"/>
    <n v="542136"/>
    <s v="-"/>
    <m/>
    <x v="0"/>
    <m/>
    <m/>
    <m/>
    <m/>
    <s v="SJA_C1-05360"/>
    <n v="378"/>
    <m/>
    <m/>
  </r>
  <r>
    <x v="1"/>
    <x v="1"/>
    <x v="0"/>
    <s v="Primary Assembly"/>
    <s v="chromosome"/>
    <n v="1"/>
    <s v="AP010803.1"/>
    <n v="541759"/>
    <n v="542136"/>
    <s v="-"/>
    <s v="BAI95370.1"/>
    <x v="0"/>
    <m/>
    <s v="hypothetical protein"/>
    <m/>
    <m/>
    <s v="SJA_C1-05360"/>
    <n v="378"/>
    <n v="125"/>
    <m/>
  </r>
  <r>
    <x v="0"/>
    <x v="0"/>
    <x v="0"/>
    <s v="Primary Assembly"/>
    <s v="chromosome"/>
    <n v="2"/>
    <s v="AP010804.1"/>
    <n v="541918"/>
    <n v="542205"/>
    <s v="+"/>
    <m/>
    <x v="0"/>
    <m/>
    <m/>
    <m/>
    <m/>
    <s v="SJA_C2-04510"/>
    <n v="288"/>
    <m/>
    <m/>
  </r>
  <r>
    <x v="1"/>
    <x v="1"/>
    <x v="0"/>
    <s v="Primary Assembly"/>
    <s v="chromosome"/>
    <n v="2"/>
    <s v="AP010804.1"/>
    <n v="541918"/>
    <n v="542205"/>
    <s v="+"/>
    <s v="BAI98814.1"/>
    <x v="0"/>
    <m/>
    <s v="hypothetical protein"/>
    <m/>
    <m/>
    <s v="SJA_C2-04510"/>
    <n v="288"/>
    <n v="95"/>
    <m/>
  </r>
  <r>
    <x v="0"/>
    <x v="0"/>
    <x v="0"/>
    <s v="Primary Assembly"/>
    <s v="chromosome"/>
    <n v="1"/>
    <s v="AP010803.1"/>
    <n v="542133"/>
    <n v="542597"/>
    <s v="-"/>
    <m/>
    <x v="0"/>
    <m/>
    <m/>
    <m/>
    <m/>
    <s v="SJA_C1-05370"/>
    <n v="465"/>
    <m/>
    <m/>
  </r>
  <r>
    <x v="1"/>
    <x v="1"/>
    <x v="0"/>
    <s v="Primary Assembly"/>
    <s v="chromosome"/>
    <n v="1"/>
    <s v="AP010803.1"/>
    <n v="542133"/>
    <n v="542597"/>
    <s v="-"/>
    <s v="BAI95371.1"/>
    <x v="0"/>
    <m/>
    <s v="hypothetical protein"/>
    <m/>
    <m/>
    <s v="SJA_C1-05370"/>
    <n v="465"/>
    <n v="154"/>
    <m/>
  </r>
  <r>
    <x v="0"/>
    <x v="0"/>
    <x v="0"/>
    <s v="Primary Assembly"/>
    <s v="chromosome"/>
    <n v="2"/>
    <s v="AP010804.1"/>
    <n v="542202"/>
    <n v="542468"/>
    <s v="+"/>
    <m/>
    <x v="0"/>
    <m/>
    <m/>
    <m/>
    <m/>
    <s v="SJA_C2-04520"/>
    <n v="267"/>
    <m/>
    <m/>
  </r>
  <r>
    <x v="1"/>
    <x v="1"/>
    <x v="0"/>
    <s v="Primary Assembly"/>
    <s v="chromosome"/>
    <n v="2"/>
    <s v="AP010804.1"/>
    <n v="542202"/>
    <n v="542468"/>
    <s v="+"/>
    <s v="BAI98815.1"/>
    <x v="0"/>
    <m/>
    <s v="hypothetical protein"/>
    <m/>
    <m/>
    <s v="SJA_C2-04520"/>
    <n v="267"/>
    <n v="88"/>
    <m/>
  </r>
  <r>
    <x v="0"/>
    <x v="0"/>
    <x v="0"/>
    <s v="Primary Assembly"/>
    <s v="chromosome"/>
    <n v="2"/>
    <s v="AP010804.1"/>
    <n v="542481"/>
    <n v="542690"/>
    <s v="+"/>
    <m/>
    <x v="0"/>
    <m/>
    <m/>
    <m/>
    <m/>
    <s v="SJA_C2-04530"/>
    <n v="210"/>
    <m/>
    <m/>
  </r>
  <r>
    <x v="1"/>
    <x v="1"/>
    <x v="0"/>
    <s v="Primary Assembly"/>
    <s v="chromosome"/>
    <n v="2"/>
    <s v="AP010804.1"/>
    <n v="542481"/>
    <n v="542690"/>
    <s v="+"/>
    <s v="BAI98816.1"/>
    <x v="0"/>
    <m/>
    <s v="hypothetical protein"/>
    <m/>
    <m/>
    <s v="SJA_C2-04530"/>
    <n v="210"/>
    <n v="69"/>
    <m/>
  </r>
  <r>
    <x v="0"/>
    <x v="0"/>
    <x v="0"/>
    <s v="Primary Assembly"/>
    <s v="chromosome"/>
    <n v="1"/>
    <s v="AP010803.1"/>
    <n v="542675"/>
    <n v="545920"/>
    <s v="-"/>
    <m/>
    <x v="0"/>
    <m/>
    <m/>
    <s v="cusA"/>
    <m/>
    <s v="SJA_C1-05380"/>
    <n v="3246"/>
    <m/>
    <m/>
  </r>
  <r>
    <x v="1"/>
    <x v="1"/>
    <x v="0"/>
    <s v="Primary Assembly"/>
    <s v="chromosome"/>
    <n v="1"/>
    <s v="AP010803.1"/>
    <n v="542675"/>
    <n v="545920"/>
    <s v="-"/>
    <s v="BAI95372.1"/>
    <x v="0"/>
    <m/>
    <s v="copper/silver efflux system membrane protein CusA/CzcA"/>
    <s v="cusA"/>
    <m/>
    <s v="SJA_C1-05380"/>
    <n v="3246"/>
    <n v="1081"/>
    <m/>
  </r>
  <r>
    <x v="0"/>
    <x v="0"/>
    <x v="0"/>
    <s v="Primary Assembly"/>
    <s v="chromosome"/>
    <n v="2"/>
    <s v="AP010804.1"/>
    <n v="542687"/>
    <n v="543220"/>
    <s v="+"/>
    <m/>
    <x v="0"/>
    <m/>
    <m/>
    <m/>
    <m/>
    <s v="SJA_C2-04540"/>
    <n v="534"/>
    <m/>
    <m/>
  </r>
  <r>
    <x v="1"/>
    <x v="1"/>
    <x v="0"/>
    <s v="Primary Assembly"/>
    <s v="chromosome"/>
    <n v="2"/>
    <s v="AP010804.1"/>
    <n v="542687"/>
    <n v="543220"/>
    <s v="+"/>
    <s v="BAI98817.1"/>
    <x v="0"/>
    <m/>
    <s v="hypothetical protein"/>
    <m/>
    <m/>
    <s v="SJA_C2-04540"/>
    <n v="534"/>
    <n v="177"/>
    <m/>
  </r>
  <r>
    <x v="0"/>
    <x v="0"/>
    <x v="0"/>
    <s v="Primary Assembly"/>
    <s v="chromosome"/>
    <n v="2"/>
    <s v="AP010804.1"/>
    <n v="543262"/>
    <n v="543552"/>
    <s v="-"/>
    <m/>
    <x v="0"/>
    <m/>
    <m/>
    <m/>
    <m/>
    <s v="SJA_C2-04550"/>
    <n v="291"/>
    <m/>
    <m/>
  </r>
  <r>
    <x v="1"/>
    <x v="1"/>
    <x v="0"/>
    <s v="Primary Assembly"/>
    <s v="chromosome"/>
    <n v="2"/>
    <s v="AP010804.1"/>
    <n v="543262"/>
    <n v="543552"/>
    <s v="-"/>
    <s v="BAI98818.1"/>
    <x v="0"/>
    <m/>
    <s v="hypothetical protein"/>
    <m/>
    <m/>
    <s v="SJA_C2-04550"/>
    <n v="291"/>
    <n v="96"/>
    <m/>
  </r>
  <r>
    <x v="0"/>
    <x v="0"/>
    <x v="0"/>
    <s v="Primary Assembly"/>
    <s v="chromosome"/>
    <n v="2"/>
    <s v="AP010804.1"/>
    <n v="544018"/>
    <n v="544254"/>
    <s v="+"/>
    <m/>
    <x v="0"/>
    <m/>
    <m/>
    <m/>
    <m/>
    <s v="SJA_C2-04560"/>
    <n v="237"/>
    <m/>
    <m/>
  </r>
  <r>
    <x v="1"/>
    <x v="1"/>
    <x v="0"/>
    <s v="Primary Assembly"/>
    <s v="chromosome"/>
    <n v="2"/>
    <s v="AP010804.1"/>
    <n v="544018"/>
    <n v="544254"/>
    <s v="+"/>
    <s v="BAI98819.1"/>
    <x v="0"/>
    <m/>
    <s v="hypothetical protein"/>
    <m/>
    <m/>
    <s v="SJA_C2-04560"/>
    <n v="237"/>
    <n v="78"/>
    <m/>
  </r>
  <r>
    <x v="0"/>
    <x v="0"/>
    <x v="0"/>
    <s v="Primary Assembly"/>
    <s v="chromosome"/>
    <n v="2"/>
    <s v="AP010804.1"/>
    <n v="544654"/>
    <n v="544914"/>
    <s v="+"/>
    <m/>
    <x v="0"/>
    <m/>
    <m/>
    <m/>
    <m/>
    <s v="SJA_C2-04570"/>
    <n v="261"/>
    <m/>
    <m/>
  </r>
  <r>
    <x v="1"/>
    <x v="1"/>
    <x v="0"/>
    <s v="Primary Assembly"/>
    <s v="chromosome"/>
    <n v="2"/>
    <s v="AP010804.1"/>
    <n v="544654"/>
    <n v="544914"/>
    <s v="+"/>
    <s v="BAI98820.1"/>
    <x v="0"/>
    <m/>
    <s v="hypothetical protein"/>
    <m/>
    <m/>
    <s v="SJA_C2-04570"/>
    <n v="261"/>
    <n v="86"/>
    <m/>
  </r>
  <r>
    <x v="0"/>
    <x v="0"/>
    <x v="0"/>
    <s v="Primary Assembly"/>
    <s v="chromosome"/>
    <n v="2"/>
    <s v="AP010804.1"/>
    <n v="544932"/>
    <n v="546368"/>
    <s v="+"/>
    <m/>
    <x v="0"/>
    <m/>
    <m/>
    <m/>
    <m/>
    <s v="SJA_C2-04580"/>
    <n v="1437"/>
    <m/>
    <m/>
  </r>
  <r>
    <x v="1"/>
    <x v="1"/>
    <x v="0"/>
    <s v="Primary Assembly"/>
    <s v="chromosome"/>
    <n v="2"/>
    <s v="AP010804.1"/>
    <n v="544932"/>
    <n v="546368"/>
    <s v="+"/>
    <s v="BAI98821.1"/>
    <x v="0"/>
    <m/>
    <s v="putative DNA methyltransferase"/>
    <m/>
    <m/>
    <s v="SJA_C2-04580"/>
    <n v="1437"/>
    <n v="478"/>
    <m/>
  </r>
  <r>
    <x v="0"/>
    <x v="0"/>
    <x v="0"/>
    <s v="Primary Assembly"/>
    <s v="chromosome"/>
    <n v="1"/>
    <s v="AP010803.1"/>
    <n v="545924"/>
    <n v="547105"/>
    <s v="-"/>
    <m/>
    <x v="0"/>
    <m/>
    <m/>
    <s v="czcB"/>
    <m/>
    <s v="SJA_C1-05390"/>
    <n v="1182"/>
    <m/>
    <m/>
  </r>
  <r>
    <x v="1"/>
    <x v="1"/>
    <x v="0"/>
    <s v="Primary Assembly"/>
    <s v="chromosome"/>
    <n v="1"/>
    <s v="AP010803.1"/>
    <n v="545924"/>
    <n v="547105"/>
    <s v="-"/>
    <s v="BAI95373.1"/>
    <x v="0"/>
    <m/>
    <s v="metal ion efflux membrane fusion protein family"/>
    <s v="czcB"/>
    <m/>
    <s v="SJA_C1-05390"/>
    <n v="1182"/>
    <n v="393"/>
    <m/>
  </r>
  <r>
    <x v="0"/>
    <x v="0"/>
    <x v="0"/>
    <s v="Primary Assembly"/>
    <s v="chromosome"/>
    <n v="2"/>
    <s v="AP010804.1"/>
    <n v="546686"/>
    <n v="546934"/>
    <s v="+"/>
    <m/>
    <x v="0"/>
    <m/>
    <m/>
    <m/>
    <m/>
    <s v="SJA_C2-04590"/>
    <n v="249"/>
    <m/>
    <m/>
  </r>
  <r>
    <x v="1"/>
    <x v="1"/>
    <x v="0"/>
    <s v="Primary Assembly"/>
    <s v="chromosome"/>
    <n v="2"/>
    <s v="AP010804.1"/>
    <n v="546686"/>
    <n v="546934"/>
    <s v="+"/>
    <s v="BAI98822.1"/>
    <x v="0"/>
    <m/>
    <s v="hypothetical protein"/>
    <m/>
    <m/>
    <s v="SJA_C2-04590"/>
    <n v="249"/>
    <n v="82"/>
    <m/>
  </r>
  <r>
    <x v="0"/>
    <x v="0"/>
    <x v="0"/>
    <s v="Primary Assembly"/>
    <s v="chromosome"/>
    <n v="2"/>
    <s v="AP010804.1"/>
    <n v="546931"/>
    <n v="547740"/>
    <s v="+"/>
    <m/>
    <x v="0"/>
    <m/>
    <m/>
    <m/>
    <m/>
    <s v="SJA_C2-04600"/>
    <n v="810"/>
    <m/>
    <m/>
  </r>
  <r>
    <x v="1"/>
    <x v="1"/>
    <x v="0"/>
    <s v="Primary Assembly"/>
    <s v="chromosome"/>
    <n v="2"/>
    <s v="AP010804.1"/>
    <n v="546931"/>
    <n v="547740"/>
    <s v="+"/>
    <s v="BAI98823.1"/>
    <x v="0"/>
    <m/>
    <s v="hypothetical protein"/>
    <m/>
    <m/>
    <s v="SJA_C2-04600"/>
    <n v="810"/>
    <n v="269"/>
    <m/>
  </r>
  <r>
    <x v="0"/>
    <x v="0"/>
    <x v="0"/>
    <s v="Primary Assembly"/>
    <s v="chromosome"/>
    <n v="1"/>
    <s v="AP010803.1"/>
    <n v="547102"/>
    <n v="548379"/>
    <s v="-"/>
    <m/>
    <x v="0"/>
    <m/>
    <m/>
    <s v="czcC"/>
    <m/>
    <s v="SJA_C1-05400"/>
    <n v="1278"/>
    <m/>
    <m/>
  </r>
  <r>
    <x v="1"/>
    <x v="1"/>
    <x v="0"/>
    <s v="Primary Assembly"/>
    <s v="chromosome"/>
    <n v="1"/>
    <s v="AP010803.1"/>
    <n v="547102"/>
    <n v="548379"/>
    <s v="-"/>
    <s v="BAI95374.1"/>
    <x v="0"/>
    <m/>
    <s v="cation resistance protein CzcC"/>
    <s v="czcC"/>
    <m/>
    <s v="SJA_C1-05400"/>
    <n v="1278"/>
    <n v="425"/>
    <m/>
  </r>
  <r>
    <x v="0"/>
    <x v="0"/>
    <x v="0"/>
    <s v="Primary Assembly"/>
    <s v="chromosome"/>
    <n v="2"/>
    <s v="AP010804.1"/>
    <n v="547752"/>
    <n v="548375"/>
    <s v="+"/>
    <m/>
    <x v="0"/>
    <m/>
    <m/>
    <m/>
    <m/>
    <s v="SJA_C2-04610"/>
    <n v="624"/>
    <m/>
    <m/>
  </r>
  <r>
    <x v="1"/>
    <x v="1"/>
    <x v="0"/>
    <s v="Primary Assembly"/>
    <s v="chromosome"/>
    <n v="2"/>
    <s v="AP010804.1"/>
    <n v="547752"/>
    <n v="548375"/>
    <s v="+"/>
    <s v="BAI98824.1"/>
    <x v="0"/>
    <m/>
    <s v="hypothetical protein"/>
    <m/>
    <m/>
    <s v="SJA_C2-04610"/>
    <n v="624"/>
    <n v="207"/>
    <m/>
  </r>
  <r>
    <x v="0"/>
    <x v="0"/>
    <x v="0"/>
    <s v="Primary Assembly"/>
    <s v="chromosome"/>
    <n v="1"/>
    <s v="AP010803.1"/>
    <n v="548440"/>
    <n v="548769"/>
    <s v="-"/>
    <m/>
    <x v="0"/>
    <m/>
    <m/>
    <m/>
    <m/>
    <s v="SJA_C1-05410"/>
    <n v="330"/>
    <m/>
    <m/>
  </r>
  <r>
    <x v="1"/>
    <x v="1"/>
    <x v="0"/>
    <s v="Primary Assembly"/>
    <s v="chromosome"/>
    <n v="1"/>
    <s v="AP010803.1"/>
    <n v="548440"/>
    <n v="548769"/>
    <s v="-"/>
    <s v="BAI95375.1"/>
    <x v="0"/>
    <m/>
    <s v="hypothetical protein"/>
    <m/>
    <m/>
    <s v="SJA_C1-05410"/>
    <n v="330"/>
    <n v="109"/>
    <m/>
  </r>
  <r>
    <x v="0"/>
    <x v="0"/>
    <x v="0"/>
    <s v="Primary Assembly"/>
    <s v="chromosome"/>
    <n v="2"/>
    <s v="AP010804.1"/>
    <n v="548598"/>
    <n v="549263"/>
    <s v="-"/>
    <m/>
    <x v="0"/>
    <m/>
    <m/>
    <m/>
    <m/>
    <s v="SJA_C2-04620"/>
    <n v="666"/>
    <m/>
    <m/>
  </r>
  <r>
    <x v="1"/>
    <x v="1"/>
    <x v="0"/>
    <s v="Primary Assembly"/>
    <s v="chromosome"/>
    <n v="2"/>
    <s v="AP010804.1"/>
    <n v="548598"/>
    <n v="549263"/>
    <s v="-"/>
    <s v="BAI98825.1"/>
    <x v="0"/>
    <m/>
    <s v="hypothetical protein"/>
    <m/>
    <m/>
    <s v="SJA_C2-04620"/>
    <n v="666"/>
    <n v="221"/>
    <m/>
  </r>
  <r>
    <x v="0"/>
    <x v="0"/>
    <x v="0"/>
    <s v="Primary Assembly"/>
    <s v="chromosome"/>
    <n v="1"/>
    <s v="AP010803.1"/>
    <n v="548810"/>
    <n v="550777"/>
    <s v="-"/>
    <m/>
    <x v="0"/>
    <m/>
    <m/>
    <m/>
    <m/>
    <s v="SJA_C1-05420"/>
    <n v="1968"/>
    <m/>
    <m/>
  </r>
  <r>
    <x v="1"/>
    <x v="1"/>
    <x v="0"/>
    <s v="Primary Assembly"/>
    <s v="chromosome"/>
    <n v="1"/>
    <s v="AP010803.1"/>
    <n v="548810"/>
    <n v="550777"/>
    <s v="-"/>
    <s v="BAI95376.1"/>
    <x v="0"/>
    <m/>
    <s v="high-affinity iron transporter"/>
    <m/>
    <m/>
    <s v="SJA_C1-05420"/>
    <n v="1968"/>
    <n v="655"/>
    <m/>
  </r>
  <r>
    <x v="0"/>
    <x v="0"/>
    <x v="0"/>
    <s v="Primary Assembly"/>
    <s v="chromosome"/>
    <n v="2"/>
    <s v="AP010804.1"/>
    <n v="549233"/>
    <n v="549553"/>
    <s v="-"/>
    <m/>
    <x v="0"/>
    <m/>
    <m/>
    <m/>
    <m/>
    <s v="SJA_C2-04630"/>
    <n v="321"/>
    <m/>
    <m/>
  </r>
  <r>
    <x v="1"/>
    <x v="1"/>
    <x v="0"/>
    <s v="Primary Assembly"/>
    <s v="chromosome"/>
    <n v="2"/>
    <s v="AP010804.1"/>
    <n v="549233"/>
    <n v="549553"/>
    <s v="-"/>
    <s v="BAI98826.1"/>
    <x v="0"/>
    <m/>
    <s v="hypothetical protein"/>
    <m/>
    <m/>
    <s v="SJA_C2-04630"/>
    <n v="321"/>
    <n v="106"/>
    <m/>
  </r>
  <r>
    <x v="0"/>
    <x v="0"/>
    <x v="0"/>
    <s v="Primary Assembly"/>
    <s v="chromosome"/>
    <n v="2"/>
    <s v="AP010804.1"/>
    <n v="549636"/>
    <n v="549764"/>
    <s v="+"/>
    <m/>
    <x v="0"/>
    <m/>
    <m/>
    <m/>
    <m/>
    <s v="SJA_C2-04640"/>
    <n v="129"/>
    <m/>
    <m/>
  </r>
  <r>
    <x v="1"/>
    <x v="1"/>
    <x v="0"/>
    <s v="Primary Assembly"/>
    <s v="chromosome"/>
    <n v="2"/>
    <s v="AP010804.1"/>
    <n v="549636"/>
    <n v="549764"/>
    <s v="+"/>
    <s v="BAI98827.1"/>
    <x v="0"/>
    <m/>
    <s v="hypothetical protein"/>
    <m/>
    <m/>
    <s v="SJA_C2-04640"/>
    <n v="129"/>
    <n v="42"/>
    <m/>
  </r>
  <r>
    <x v="0"/>
    <x v="0"/>
    <x v="0"/>
    <s v="Primary Assembly"/>
    <s v="chromosome"/>
    <n v="2"/>
    <s v="AP010804.1"/>
    <n v="549781"/>
    <n v="550578"/>
    <s v="-"/>
    <m/>
    <x v="0"/>
    <m/>
    <m/>
    <m/>
    <m/>
    <s v="SJA_C2-04650"/>
    <n v="798"/>
    <m/>
    <m/>
  </r>
  <r>
    <x v="1"/>
    <x v="1"/>
    <x v="0"/>
    <s v="Primary Assembly"/>
    <s v="chromosome"/>
    <n v="2"/>
    <s v="AP010804.1"/>
    <n v="549781"/>
    <n v="550578"/>
    <s v="-"/>
    <s v="BAI98828.1"/>
    <x v="0"/>
    <m/>
    <s v="putative transposase"/>
    <m/>
    <m/>
    <s v="SJA_C2-04650"/>
    <n v="798"/>
    <n v="265"/>
    <m/>
  </r>
  <r>
    <x v="0"/>
    <x v="0"/>
    <x v="0"/>
    <s v="Primary Assembly"/>
    <s v="chromosome"/>
    <n v="2"/>
    <s v="AP010804.1"/>
    <n v="550765"/>
    <n v="550995"/>
    <s v="+"/>
    <m/>
    <x v="0"/>
    <m/>
    <m/>
    <m/>
    <m/>
    <s v="SJA_C2-04660"/>
    <n v="231"/>
    <m/>
    <m/>
  </r>
  <r>
    <x v="1"/>
    <x v="1"/>
    <x v="0"/>
    <s v="Primary Assembly"/>
    <s v="chromosome"/>
    <n v="2"/>
    <s v="AP010804.1"/>
    <n v="550765"/>
    <n v="550995"/>
    <s v="+"/>
    <s v="BAI98829.1"/>
    <x v="0"/>
    <m/>
    <s v="hypothetical protein"/>
    <m/>
    <m/>
    <s v="SJA_C2-04660"/>
    <n v="231"/>
    <n v="76"/>
    <m/>
  </r>
  <r>
    <x v="0"/>
    <x v="0"/>
    <x v="0"/>
    <s v="Primary Assembly"/>
    <s v="chromosome"/>
    <n v="1"/>
    <s v="AP010803.1"/>
    <n v="550777"/>
    <n v="551403"/>
    <s v="-"/>
    <m/>
    <x v="0"/>
    <m/>
    <m/>
    <m/>
    <m/>
    <s v="SJA_C1-05430"/>
    <n v="627"/>
    <m/>
    <m/>
  </r>
  <r>
    <x v="1"/>
    <x v="1"/>
    <x v="0"/>
    <s v="Primary Assembly"/>
    <s v="chromosome"/>
    <n v="1"/>
    <s v="AP010803.1"/>
    <n v="550777"/>
    <n v="551403"/>
    <s v="-"/>
    <s v="BAI95377.1"/>
    <x v="0"/>
    <m/>
    <s v="CDF-family cation efflux system protein"/>
    <m/>
    <m/>
    <s v="SJA_C1-05430"/>
    <n v="627"/>
    <n v="208"/>
    <m/>
  </r>
  <r>
    <x v="0"/>
    <x v="0"/>
    <x v="0"/>
    <s v="Primary Assembly"/>
    <s v="chromosome"/>
    <n v="2"/>
    <s v="AP010804.1"/>
    <n v="551285"/>
    <n v="551542"/>
    <s v="-"/>
    <m/>
    <x v="0"/>
    <m/>
    <m/>
    <m/>
    <m/>
    <s v="SJA_C2-04670"/>
    <n v="258"/>
    <m/>
    <m/>
  </r>
  <r>
    <x v="1"/>
    <x v="1"/>
    <x v="0"/>
    <s v="Primary Assembly"/>
    <s v="chromosome"/>
    <n v="2"/>
    <s v="AP010804.1"/>
    <n v="551285"/>
    <n v="551542"/>
    <s v="-"/>
    <s v="BAI98830.1"/>
    <x v="0"/>
    <m/>
    <s v="Xre-family transcriptional regulator"/>
    <m/>
    <m/>
    <s v="SJA_C2-04670"/>
    <n v="258"/>
    <n v="85"/>
    <m/>
  </r>
  <r>
    <x v="0"/>
    <x v="0"/>
    <x v="0"/>
    <s v="Primary Assembly"/>
    <s v="chromosome"/>
    <n v="1"/>
    <s v="AP010803.1"/>
    <n v="551479"/>
    <n v="551898"/>
    <s v="+"/>
    <m/>
    <x v="0"/>
    <m/>
    <m/>
    <m/>
    <m/>
    <s v="SJA_C1-05440"/>
    <n v="420"/>
    <m/>
    <m/>
  </r>
  <r>
    <x v="1"/>
    <x v="1"/>
    <x v="0"/>
    <s v="Primary Assembly"/>
    <s v="chromosome"/>
    <n v="1"/>
    <s v="AP010803.1"/>
    <n v="551479"/>
    <n v="551898"/>
    <s v="+"/>
    <s v="BAI95378.1"/>
    <x v="0"/>
    <m/>
    <s v="MerR-family transcriptional regulator"/>
    <m/>
    <m/>
    <s v="SJA_C1-05440"/>
    <n v="420"/>
    <n v="139"/>
    <m/>
  </r>
  <r>
    <x v="0"/>
    <x v="0"/>
    <x v="0"/>
    <s v="Primary Assembly"/>
    <s v="chromosome"/>
    <n v="2"/>
    <s v="AP010804.1"/>
    <n v="551698"/>
    <n v="552432"/>
    <s v="+"/>
    <m/>
    <x v="0"/>
    <m/>
    <m/>
    <m/>
    <m/>
    <s v="SJA_C2-04680"/>
    <n v="735"/>
    <m/>
    <m/>
  </r>
  <r>
    <x v="1"/>
    <x v="1"/>
    <x v="0"/>
    <s v="Primary Assembly"/>
    <s v="chromosome"/>
    <n v="2"/>
    <s v="AP010804.1"/>
    <n v="551698"/>
    <n v="552432"/>
    <s v="+"/>
    <s v="BAI98831.1"/>
    <x v="0"/>
    <m/>
    <s v="ECF-type sigma factor"/>
    <m/>
    <m/>
    <s v="SJA_C2-04680"/>
    <n v="735"/>
    <n v="244"/>
    <m/>
  </r>
  <r>
    <x v="0"/>
    <x v="0"/>
    <x v="0"/>
    <s v="Primary Assembly"/>
    <s v="chromosome"/>
    <n v="1"/>
    <s v="AP010803.1"/>
    <n v="551892"/>
    <n v="553094"/>
    <s v="-"/>
    <m/>
    <x v="0"/>
    <m/>
    <m/>
    <m/>
    <m/>
    <s v="SJA_C1-05450"/>
    <n v="1203"/>
    <m/>
    <m/>
  </r>
  <r>
    <x v="1"/>
    <x v="1"/>
    <x v="0"/>
    <s v="Primary Assembly"/>
    <s v="chromosome"/>
    <n v="1"/>
    <s v="AP010803.1"/>
    <n v="551892"/>
    <n v="553094"/>
    <s v="-"/>
    <s v="BAI95379.1"/>
    <x v="0"/>
    <m/>
    <s v="hypothetical protein"/>
    <m/>
    <m/>
    <s v="SJA_C1-05450"/>
    <n v="1203"/>
    <n v="400"/>
    <m/>
  </r>
  <r>
    <x v="0"/>
    <x v="0"/>
    <x v="0"/>
    <s v="Primary Assembly"/>
    <s v="chromosome"/>
    <n v="2"/>
    <s v="AP010804.1"/>
    <n v="552422"/>
    <n v="553120"/>
    <s v="+"/>
    <m/>
    <x v="0"/>
    <m/>
    <m/>
    <m/>
    <m/>
    <s v="SJA_C2-04690"/>
    <n v="699"/>
    <m/>
    <m/>
  </r>
  <r>
    <x v="1"/>
    <x v="1"/>
    <x v="0"/>
    <s v="Primary Assembly"/>
    <s v="chromosome"/>
    <n v="2"/>
    <s v="AP010804.1"/>
    <n v="552422"/>
    <n v="553120"/>
    <s v="+"/>
    <s v="BAI98832.1"/>
    <x v="0"/>
    <m/>
    <s v="ParA-like protein"/>
    <m/>
    <m/>
    <s v="SJA_C2-04690"/>
    <n v="699"/>
    <n v="232"/>
    <m/>
  </r>
  <r>
    <x v="0"/>
    <x v="0"/>
    <x v="0"/>
    <s v="Primary Assembly"/>
    <s v="chromosome"/>
    <n v="1"/>
    <s v="AP010803.1"/>
    <n v="553384"/>
    <n v="553956"/>
    <s v="-"/>
    <m/>
    <x v="0"/>
    <m/>
    <m/>
    <m/>
    <m/>
    <s v="SJA_C1-05460"/>
    <n v="573"/>
    <m/>
    <m/>
  </r>
  <r>
    <x v="1"/>
    <x v="1"/>
    <x v="0"/>
    <s v="Primary Assembly"/>
    <s v="chromosome"/>
    <n v="1"/>
    <s v="AP010803.1"/>
    <n v="553384"/>
    <n v="553956"/>
    <s v="-"/>
    <s v="BAI95380.1"/>
    <x v="0"/>
    <m/>
    <s v="invertase/recombinase like protein"/>
    <m/>
    <m/>
    <s v="SJA_C1-05460"/>
    <n v="573"/>
    <n v="190"/>
    <m/>
  </r>
  <r>
    <x v="0"/>
    <x v="0"/>
    <x v="0"/>
    <s v="Primary Assembly"/>
    <s v="chromosome"/>
    <n v="2"/>
    <s v="AP010804.1"/>
    <n v="553514"/>
    <n v="553828"/>
    <s v="+"/>
    <m/>
    <x v="0"/>
    <m/>
    <m/>
    <m/>
    <m/>
    <s v="SJA_C2-04700"/>
    <n v="315"/>
    <m/>
    <m/>
  </r>
  <r>
    <x v="1"/>
    <x v="1"/>
    <x v="0"/>
    <s v="Primary Assembly"/>
    <s v="chromosome"/>
    <n v="2"/>
    <s v="AP010804.1"/>
    <n v="553514"/>
    <n v="553828"/>
    <s v="+"/>
    <s v="BAI98833.1"/>
    <x v="0"/>
    <m/>
    <s v="single-stranded DNA-binding protein"/>
    <m/>
    <m/>
    <s v="SJA_C2-04700"/>
    <n v="315"/>
    <n v="104"/>
    <m/>
  </r>
  <r>
    <x v="0"/>
    <x v="0"/>
    <x v="0"/>
    <s v="Primary Assembly"/>
    <s v="chromosome"/>
    <n v="1"/>
    <s v="AP010803.1"/>
    <n v="554148"/>
    <n v="555548"/>
    <s v="+"/>
    <m/>
    <x v="0"/>
    <m/>
    <m/>
    <m/>
    <m/>
    <s v="SJA_C1-05470"/>
    <n v="1401"/>
    <m/>
    <m/>
  </r>
  <r>
    <x v="1"/>
    <x v="1"/>
    <x v="0"/>
    <s v="Primary Assembly"/>
    <s v="chromosome"/>
    <n v="1"/>
    <s v="AP010803.1"/>
    <n v="554148"/>
    <n v="555548"/>
    <s v="+"/>
    <s v="BAI95381.1"/>
    <x v="0"/>
    <m/>
    <s v="putative transposase"/>
    <m/>
    <m/>
    <s v="SJA_C1-05470"/>
    <n v="1401"/>
    <n v="466"/>
    <m/>
  </r>
  <r>
    <x v="0"/>
    <x v="0"/>
    <x v="0"/>
    <s v="Primary Assembly"/>
    <s v="chromosome"/>
    <n v="2"/>
    <s v="AP010804.1"/>
    <n v="554254"/>
    <n v="554544"/>
    <s v="+"/>
    <m/>
    <x v="0"/>
    <m/>
    <m/>
    <m/>
    <m/>
    <s v="SJA_C2-04710"/>
    <n v="291"/>
    <m/>
    <m/>
  </r>
  <r>
    <x v="1"/>
    <x v="1"/>
    <x v="0"/>
    <s v="Primary Assembly"/>
    <s v="chromosome"/>
    <n v="2"/>
    <s v="AP010804.1"/>
    <n v="554254"/>
    <n v="554544"/>
    <s v="+"/>
    <s v="BAI98834.1"/>
    <x v="0"/>
    <m/>
    <s v="hypothetical protein"/>
    <m/>
    <m/>
    <s v="SJA_C2-04710"/>
    <n v="291"/>
    <n v="96"/>
    <m/>
  </r>
  <r>
    <x v="0"/>
    <x v="0"/>
    <x v="0"/>
    <s v="Primary Assembly"/>
    <s v="chromosome"/>
    <n v="2"/>
    <s v="AP010804.1"/>
    <n v="554590"/>
    <n v="555333"/>
    <s v="+"/>
    <m/>
    <x v="0"/>
    <m/>
    <m/>
    <m/>
    <m/>
    <s v="SJA_C2-04720"/>
    <n v="744"/>
    <m/>
    <m/>
  </r>
  <r>
    <x v="1"/>
    <x v="1"/>
    <x v="0"/>
    <s v="Primary Assembly"/>
    <s v="chromosome"/>
    <n v="2"/>
    <s v="AP010804.1"/>
    <n v="554590"/>
    <n v="555333"/>
    <s v="+"/>
    <s v="BAI98835.1"/>
    <x v="0"/>
    <m/>
    <s v="IncC-like protein"/>
    <m/>
    <m/>
    <s v="SJA_C2-04720"/>
    <n v="744"/>
    <n v="247"/>
    <m/>
  </r>
  <r>
    <x v="0"/>
    <x v="0"/>
    <x v="0"/>
    <s v="Primary Assembly"/>
    <s v="chromosome"/>
    <n v="2"/>
    <s v="AP010804.1"/>
    <n v="555330"/>
    <n v="556355"/>
    <s v="+"/>
    <m/>
    <x v="0"/>
    <m/>
    <m/>
    <m/>
    <m/>
    <s v="SJA_C2-04730"/>
    <n v="1026"/>
    <m/>
    <m/>
  </r>
  <r>
    <x v="1"/>
    <x v="1"/>
    <x v="0"/>
    <s v="Primary Assembly"/>
    <s v="chromosome"/>
    <n v="2"/>
    <s v="AP010804.1"/>
    <n v="555330"/>
    <n v="556355"/>
    <s v="+"/>
    <s v="BAI98836.1"/>
    <x v="0"/>
    <m/>
    <s v="ParB-like protein"/>
    <m/>
    <m/>
    <s v="SJA_C2-04730"/>
    <n v="1026"/>
    <n v="341"/>
    <m/>
  </r>
  <r>
    <x v="0"/>
    <x v="0"/>
    <x v="0"/>
    <s v="Primary Assembly"/>
    <s v="chromosome"/>
    <n v="1"/>
    <s v="AP010803.1"/>
    <n v="555475"/>
    <n v="556353"/>
    <s v="+"/>
    <m/>
    <x v="0"/>
    <m/>
    <m/>
    <m/>
    <m/>
    <s v="SJA_C1-05480"/>
    <n v="879"/>
    <m/>
    <m/>
  </r>
  <r>
    <x v="1"/>
    <x v="1"/>
    <x v="0"/>
    <s v="Primary Assembly"/>
    <s v="chromosome"/>
    <n v="1"/>
    <s v="AP010803.1"/>
    <n v="555475"/>
    <n v="556353"/>
    <s v="+"/>
    <s v="BAI95382.1"/>
    <x v="0"/>
    <m/>
    <s v="putative transposase"/>
    <m/>
    <m/>
    <s v="SJA_C1-05480"/>
    <n v="879"/>
    <n v="292"/>
    <m/>
  </r>
  <r>
    <x v="0"/>
    <x v="0"/>
    <x v="0"/>
    <s v="Primary Assembly"/>
    <s v="chromosome"/>
    <n v="2"/>
    <s v="AP010804.1"/>
    <n v="556546"/>
    <n v="557097"/>
    <s v="+"/>
    <m/>
    <x v="0"/>
    <m/>
    <m/>
    <m/>
    <m/>
    <s v="SJA_C2-04740"/>
    <n v="552"/>
    <m/>
    <m/>
  </r>
  <r>
    <x v="1"/>
    <x v="1"/>
    <x v="0"/>
    <s v="Primary Assembly"/>
    <s v="chromosome"/>
    <n v="2"/>
    <s v="AP010804.1"/>
    <n v="556546"/>
    <n v="557097"/>
    <s v="+"/>
    <s v="BAI98837.1"/>
    <x v="0"/>
    <m/>
    <s v="hypothetical protein"/>
    <m/>
    <m/>
    <s v="SJA_C2-04740"/>
    <n v="552"/>
    <n v="183"/>
    <m/>
  </r>
  <r>
    <x v="0"/>
    <x v="0"/>
    <x v="0"/>
    <s v="Primary Assembly"/>
    <s v="chromosome"/>
    <n v="1"/>
    <s v="AP010803.1"/>
    <n v="556668"/>
    <n v="557906"/>
    <s v="-"/>
    <m/>
    <x v="0"/>
    <m/>
    <m/>
    <m/>
    <m/>
    <s v="SJA_C1-05490"/>
    <n v="1239"/>
    <m/>
    <m/>
  </r>
  <r>
    <x v="1"/>
    <x v="1"/>
    <x v="0"/>
    <s v="Primary Assembly"/>
    <s v="chromosome"/>
    <n v="1"/>
    <s v="AP010803.1"/>
    <n v="556668"/>
    <n v="557906"/>
    <s v="-"/>
    <s v="BAI95383.1"/>
    <x v="0"/>
    <m/>
    <s v="putative integrase"/>
    <m/>
    <m/>
    <s v="SJA_C1-05490"/>
    <n v="1239"/>
    <n v="412"/>
    <m/>
  </r>
  <r>
    <x v="0"/>
    <x v="0"/>
    <x v="0"/>
    <s v="Primary Assembly"/>
    <s v="chromosome"/>
    <n v="2"/>
    <s v="AP010804.1"/>
    <n v="557286"/>
    <n v="558050"/>
    <s v="-"/>
    <m/>
    <x v="0"/>
    <m/>
    <m/>
    <m/>
    <m/>
    <s v="SJA_C2-04750"/>
    <n v="765"/>
    <m/>
    <m/>
  </r>
  <r>
    <x v="1"/>
    <x v="1"/>
    <x v="0"/>
    <s v="Primary Assembly"/>
    <s v="chromosome"/>
    <n v="2"/>
    <s v="AP010804.1"/>
    <n v="557286"/>
    <n v="558050"/>
    <s v="-"/>
    <s v="BAI98838.1"/>
    <x v="0"/>
    <m/>
    <s v="transposase of IS6100"/>
    <m/>
    <m/>
    <s v="SJA_C2-04750"/>
    <n v="765"/>
    <n v="254"/>
    <m/>
  </r>
  <r>
    <x v="0"/>
    <x v="0"/>
    <x v="0"/>
    <s v="Primary Assembly"/>
    <s v="chromosome"/>
    <n v="1"/>
    <s v="AP010803.1"/>
    <n v="557983"/>
    <n v="558576"/>
    <s v="-"/>
    <m/>
    <x v="0"/>
    <m/>
    <m/>
    <s v="tnpR"/>
    <m/>
    <s v="SJA_C1-05500"/>
    <n v="594"/>
    <m/>
    <m/>
  </r>
  <r>
    <x v="1"/>
    <x v="1"/>
    <x v="0"/>
    <s v="Primary Assembly"/>
    <s v="chromosome"/>
    <n v="1"/>
    <s v="AP010803.1"/>
    <n v="557983"/>
    <n v="558576"/>
    <s v="-"/>
    <s v="BAI95384.1"/>
    <x v="0"/>
    <m/>
    <s v="resolvase"/>
    <s v="tnpR"/>
    <m/>
    <s v="SJA_C1-05500"/>
    <n v="594"/>
    <n v="197"/>
    <m/>
  </r>
  <r>
    <x v="0"/>
    <x v="0"/>
    <x v="0"/>
    <s v="Primary Assembly"/>
    <s v="chromosome"/>
    <n v="2"/>
    <s v="AP010804.1"/>
    <n v="558090"/>
    <n v="558650"/>
    <s v="-"/>
    <m/>
    <x v="0"/>
    <m/>
    <m/>
    <m/>
    <m/>
    <s v="SJA_C2-04760"/>
    <n v="561"/>
    <m/>
    <m/>
  </r>
  <r>
    <x v="1"/>
    <x v="1"/>
    <x v="0"/>
    <s v="Primary Assembly"/>
    <s v="chromosome"/>
    <n v="2"/>
    <s v="AP010804.1"/>
    <n v="558090"/>
    <n v="558650"/>
    <s v="-"/>
    <s v="BAI98839.1"/>
    <x v="0"/>
    <m/>
    <s v="type IV secretory pathway VirD2 component"/>
    <m/>
    <m/>
    <s v="SJA_C2-04760"/>
    <n v="561"/>
    <n v="186"/>
    <m/>
  </r>
  <r>
    <x v="0"/>
    <x v="0"/>
    <x v="0"/>
    <s v="Primary Assembly"/>
    <s v="chromosome"/>
    <n v="1"/>
    <s v="AP010803.1"/>
    <n v="558716"/>
    <n v="561673"/>
    <s v="+"/>
    <m/>
    <x v="0"/>
    <m/>
    <m/>
    <s v="tnpA"/>
    <m/>
    <s v="SJA_C1-05510"/>
    <n v="2958"/>
    <m/>
    <m/>
  </r>
  <r>
    <x v="1"/>
    <x v="1"/>
    <x v="0"/>
    <s v="Primary Assembly"/>
    <s v="chromosome"/>
    <n v="1"/>
    <s v="AP010803.1"/>
    <n v="558716"/>
    <n v="561673"/>
    <s v="+"/>
    <s v="BAI95385.1"/>
    <x v="0"/>
    <m/>
    <s v="Tn3-family transposase"/>
    <s v="tnpA"/>
    <m/>
    <s v="SJA_C1-05510"/>
    <n v="2958"/>
    <n v="985"/>
    <m/>
  </r>
  <r>
    <x v="0"/>
    <x v="0"/>
    <x v="0"/>
    <s v="Primary Assembly"/>
    <s v="chromosome"/>
    <n v="2"/>
    <s v="AP010804.1"/>
    <n v="558758"/>
    <n v="559522"/>
    <s v="+"/>
    <m/>
    <x v="0"/>
    <m/>
    <m/>
    <m/>
    <m/>
    <s v="SJA_C2-04770"/>
    <n v="765"/>
    <m/>
    <m/>
  </r>
  <r>
    <x v="1"/>
    <x v="1"/>
    <x v="0"/>
    <s v="Primary Assembly"/>
    <s v="chromosome"/>
    <n v="2"/>
    <s v="AP010804.1"/>
    <n v="558758"/>
    <n v="559522"/>
    <s v="+"/>
    <s v="BAI98840.1"/>
    <x v="0"/>
    <m/>
    <s v="transposase of IS6100"/>
    <m/>
    <m/>
    <s v="SJA_C2-04770"/>
    <n v="765"/>
    <n v="254"/>
    <m/>
  </r>
  <r>
    <x v="0"/>
    <x v="0"/>
    <x v="0"/>
    <s v="Primary Assembly"/>
    <s v="chromosome"/>
    <n v="2"/>
    <s v="AP010804.1"/>
    <n v="560011"/>
    <n v="560637"/>
    <s v="-"/>
    <m/>
    <x v="0"/>
    <m/>
    <m/>
    <s v="gst"/>
    <m/>
    <s v="SJA_C2-04780"/>
    <n v="627"/>
    <m/>
    <m/>
  </r>
  <r>
    <x v="1"/>
    <x v="1"/>
    <x v="0"/>
    <s v="Primary Assembly"/>
    <s v="chromosome"/>
    <n v="2"/>
    <s v="AP010804.1"/>
    <n v="560011"/>
    <n v="560637"/>
    <s v="-"/>
    <s v="BAI98841.1"/>
    <x v="0"/>
    <m/>
    <s v="glutathione S-transferase"/>
    <s v="gst"/>
    <m/>
    <s v="SJA_C2-04780"/>
    <n v="627"/>
    <n v="208"/>
    <m/>
  </r>
  <r>
    <x v="0"/>
    <x v="0"/>
    <x v="0"/>
    <s v="Primary Assembly"/>
    <s v="chromosome"/>
    <n v="2"/>
    <s v="AP010804.1"/>
    <n v="560782"/>
    <n v="560985"/>
    <s v="-"/>
    <m/>
    <x v="0"/>
    <m/>
    <m/>
    <m/>
    <m/>
    <s v="SJA_C2-04790"/>
    <n v="204"/>
    <m/>
    <m/>
  </r>
  <r>
    <x v="1"/>
    <x v="1"/>
    <x v="0"/>
    <s v="Primary Assembly"/>
    <s v="chromosome"/>
    <n v="2"/>
    <s v="AP010804.1"/>
    <n v="560782"/>
    <n v="560985"/>
    <s v="-"/>
    <s v="BAI98842.1"/>
    <x v="0"/>
    <m/>
    <s v="hypothetical protein"/>
    <m/>
    <m/>
    <s v="SJA_C2-04790"/>
    <n v="204"/>
    <n v="67"/>
    <m/>
  </r>
  <r>
    <x v="0"/>
    <x v="0"/>
    <x v="0"/>
    <s v="Primary Assembly"/>
    <s v="chromosome"/>
    <n v="2"/>
    <s v="AP010804.1"/>
    <n v="561126"/>
    <n v="561362"/>
    <s v="+"/>
    <m/>
    <x v="0"/>
    <m/>
    <m/>
    <m/>
    <m/>
    <s v="SJA_C2-04800"/>
    <n v="237"/>
    <m/>
    <m/>
  </r>
  <r>
    <x v="1"/>
    <x v="1"/>
    <x v="0"/>
    <s v="Primary Assembly"/>
    <s v="chromosome"/>
    <n v="2"/>
    <s v="AP010804.1"/>
    <n v="561126"/>
    <n v="561362"/>
    <s v="+"/>
    <s v="BAI98843.1"/>
    <x v="0"/>
    <m/>
    <s v="hypothetical protein"/>
    <m/>
    <m/>
    <s v="SJA_C2-04800"/>
    <n v="237"/>
    <n v="78"/>
    <m/>
  </r>
  <r>
    <x v="0"/>
    <x v="0"/>
    <x v="0"/>
    <s v="Primary Assembly"/>
    <s v="chromosome"/>
    <n v="2"/>
    <s v="AP010804.1"/>
    <n v="561603"/>
    <n v="562220"/>
    <s v="+"/>
    <m/>
    <x v="0"/>
    <m/>
    <m/>
    <m/>
    <m/>
    <s v="SJA_C2-04810"/>
    <n v="618"/>
    <m/>
    <m/>
  </r>
  <r>
    <x v="1"/>
    <x v="1"/>
    <x v="0"/>
    <s v="Primary Assembly"/>
    <s v="chromosome"/>
    <n v="2"/>
    <s v="AP010804.1"/>
    <n v="561603"/>
    <n v="562220"/>
    <s v="+"/>
    <s v="BAI98844.1"/>
    <x v="0"/>
    <m/>
    <s v="putative esterase"/>
    <m/>
    <m/>
    <s v="SJA_C2-04810"/>
    <n v="618"/>
    <n v="205"/>
    <m/>
  </r>
  <r>
    <x v="0"/>
    <x v="0"/>
    <x v="0"/>
    <s v="Primary Assembly"/>
    <s v="chromosome"/>
    <n v="1"/>
    <s v="AP010803.1"/>
    <n v="561724"/>
    <n v="562317"/>
    <s v="-"/>
    <m/>
    <x v="0"/>
    <m/>
    <m/>
    <m/>
    <m/>
    <s v="SJA_C1-05520"/>
    <n v="594"/>
    <m/>
    <m/>
  </r>
  <r>
    <x v="1"/>
    <x v="1"/>
    <x v="0"/>
    <s v="Primary Assembly"/>
    <s v="chromosome"/>
    <n v="1"/>
    <s v="AP010803.1"/>
    <n v="561724"/>
    <n v="562317"/>
    <s v="-"/>
    <s v="BAI95386.1"/>
    <x v="0"/>
    <m/>
    <s v="putative transposase"/>
    <m/>
    <m/>
    <s v="SJA_C1-05520"/>
    <n v="594"/>
    <n v="197"/>
    <m/>
  </r>
  <r>
    <x v="0"/>
    <x v="0"/>
    <x v="0"/>
    <s v="Primary Assembly"/>
    <s v="chromosome"/>
    <n v="1"/>
    <s v="AP010803.1"/>
    <n v="562295"/>
    <n v="562588"/>
    <s v="+"/>
    <m/>
    <x v="0"/>
    <m/>
    <m/>
    <m/>
    <m/>
    <s v="SJA_C1-05530"/>
    <n v="294"/>
    <m/>
    <m/>
  </r>
  <r>
    <x v="1"/>
    <x v="1"/>
    <x v="0"/>
    <s v="Primary Assembly"/>
    <s v="chromosome"/>
    <n v="1"/>
    <s v="AP010803.1"/>
    <n v="562295"/>
    <n v="562588"/>
    <s v="+"/>
    <s v="BAI95387.1"/>
    <x v="0"/>
    <m/>
    <s v="putative transposase"/>
    <m/>
    <m/>
    <s v="SJA_C1-05530"/>
    <n v="294"/>
    <n v="97"/>
    <m/>
  </r>
  <r>
    <x v="0"/>
    <x v="0"/>
    <x v="0"/>
    <s v="Primary Assembly"/>
    <s v="chromosome"/>
    <n v="2"/>
    <s v="AP010804.1"/>
    <n v="562332"/>
    <n v="563390"/>
    <s v="-"/>
    <m/>
    <x v="0"/>
    <m/>
    <m/>
    <s v="linF"/>
    <m/>
    <s v="SJA_C2-04820"/>
    <n v="1059"/>
    <m/>
    <m/>
  </r>
  <r>
    <x v="1"/>
    <x v="1"/>
    <x v="0"/>
    <s v="Primary Assembly"/>
    <s v="chromosome"/>
    <n v="2"/>
    <s v="AP010804.1"/>
    <n v="562332"/>
    <n v="563390"/>
    <s v="-"/>
    <s v="BAI98845.1"/>
    <x v="0"/>
    <m/>
    <s v="maleylacetate reductase LinF"/>
    <s v="linF"/>
    <m/>
    <s v="SJA_C2-04820"/>
    <n v="1059"/>
    <n v="352"/>
    <m/>
  </r>
  <r>
    <x v="0"/>
    <x v="0"/>
    <x v="0"/>
    <s v="Primary Assembly"/>
    <s v="chromosome"/>
    <n v="1"/>
    <s v="AP010803.1"/>
    <n v="562738"/>
    <n v="563379"/>
    <s v="-"/>
    <m/>
    <x v="0"/>
    <m/>
    <m/>
    <m/>
    <m/>
    <s v="SJA_C1-05540"/>
    <n v="642"/>
    <m/>
    <m/>
  </r>
  <r>
    <x v="1"/>
    <x v="1"/>
    <x v="0"/>
    <s v="Primary Assembly"/>
    <s v="chromosome"/>
    <n v="1"/>
    <s v="AP010803.1"/>
    <n v="562738"/>
    <n v="563379"/>
    <s v="-"/>
    <s v="BAI95388.1"/>
    <x v="0"/>
    <m/>
    <s v="hypothetical protein"/>
    <m/>
    <m/>
    <s v="SJA_C1-05540"/>
    <n v="642"/>
    <n v="213"/>
    <m/>
  </r>
  <r>
    <x v="0"/>
    <x v="0"/>
    <x v="0"/>
    <s v="Primary Assembly"/>
    <s v="chromosome"/>
    <n v="2"/>
    <s v="AP010804.1"/>
    <n v="563411"/>
    <n v="563716"/>
    <s v="-"/>
    <m/>
    <x v="0"/>
    <m/>
    <m/>
    <m/>
    <m/>
    <s v="SJA_C2-04830"/>
    <n v="306"/>
    <m/>
    <m/>
  </r>
  <r>
    <x v="1"/>
    <x v="1"/>
    <x v="0"/>
    <s v="Primary Assembly"/>
    <s v="chromosome"/>
    <n v="2"/>
    <s v="AP010804.1"/>
    <n v="563411"/>
    <n v="563716"/>
    <s v="-"/>
    <s v="BAI98846.1"/>
    <x v="0"/>
    <m/>
    <s v="hypothetical protein"/>
    <m/>
    <m/>
    <s v="SJA_C2-04830"/>
    <n v="306"/>
    <n v="101"/>
    <m/>
  </r>
  <r>
    <x v="0"/>
    <x v="0"/>
    <x v="0"/>
    <s v="Primary Assembly"/>
    <s v="chromosome"/>
    <n v="1"/>
    <s v="AP010803.1"/>
    <n v="563452"/>
    <n v="564213"/>
    <s v="-"/>
    <m/>
    <x v="0"/>
    <m/>
    <m/>
    <m/>
    <m/>
    <s v="SJA_C1-05550"/>
    <n v="762"/>
    <m/>
    <m/>
  </r>
  <r>
    <x v="1"/>
    <x v="1"/>
    <x v="0"/>
    <s v="Primary Assembly"/>
    <s v="chromosome"/>
    <n v="1"/>
    <s v="AP010803.1"/>
    <n v="563452"/>
    <n v="564213"/>
    <s v="-"/>
    <s v="BAI95389.1"/>
    <x v="0"/>
    <m/>
    <s v="LinC-like SDR-family protein"/>
    <m/>
    <m/>
    <s v="SJA_C1-05550"/>
    <n v="762"/>
    <n v="253"/>
    <m/>
  </r>
  <r>
    <x v="0"/>
    <x v="0"/>
    <x v="0"/>
    <s v="Primary Assembly"/>
    <s v="chromosome"/>
    <n v="2"/>
    <s v="AP010804.1"/>
    <n v="563717"/>
    <n v="564706"/>
    <s v="-"/>
    <m/>
    <x v="0"/>
    <m/>
    <m/>
    <m/>
    <m/>
    <s v="SJA_C2-04840"/>
    <n v="990"/>
    <m/>
    <m/>
  </r>
  <r>
    <x v="1"/>
    <x v="1"/>
    <x v="0"/>
    <s v="Primary Assembly"/>
    <s v="chromosome"/>
    <n v="2"/>
    <s v="AP010804.1"/>
    <n v="563717"/>
    <n v="564706"/>
    <s v="-"/>
    <s v="BAI98847.1"/>
    <x v="0"/>
    <m/>
    <s v="LysR-family transcriptional regulator"/>
    <m/>
    <m/>
    <s v="SJA_C2-04840"/>
    <n v="990"/>
    <n v="329"/>
    <m/>
  </r>
  <r>
    <x v="0"/>
    <x v="0"/>
    <x v="0"/>
    <s v="Primary Assembly"/>
    <s v="chromosome"/>
    <n v="1"/>
    <s v="AP010803.1"/>
    <n v="564260"/>
    <n v="565525"/>
    <s v="-"/>
    <m/>
    <x v="0"/>
    <m/>
    <m/>
    <m/>
    <m/>
    <s v="SJA_C1-05560"/>
    <n v="1266"/>
    <m/>
    <m/>
  </r>
  <r>
    <x v="1"/>
    <x v="1"/>
    <x v="0"/>
    <s v="Primary Assembly"/>
    <s v="chromosome"/>
    <n v="1"/>
    <s v="AP010803.1"/>
    <n v="564260"/>
    <n v="565525"/>
    <s v="-"/>
    <s v="BAI95390.1"/>
    <x v="0"/>
    <m/>
    <s v="putative dioxygenase"/>
    <m/>
    <m/>
    <s v="SJA_C1-05560"/>
    <n v="1266"/>
    <n v="421"/>
    <m/>
  </r>
  <r>
    <x v="0"/>
    <x v="0"/>
    <x v="0"/>
    <s v="Primary Assembly"/>
    <s v="chromosome"/>
    <n v="2"/>
    <s v="AP010804.1"/>
    <n v="564928"/>
    <n v="565890"/>
    <s v="+"/>
    <m/>
    <x v="0"/>
    <m/>
    <m/>
    <s v="linEb"/>
    <m/>
    <s v="SJA_C2-04850"/>
    <n v="963"/>
    <m/>
    <m/>
  </r>
  <r>
    <x v="1"/>
    <x v="1"/>
    <x v="0"/>
    <s v="Primary Assembly"/>
    <s v="chromosome"/>
    <n v="2"/>
    <s v="AP010804.1"/>
    <n v="564928"/>
    <n v="565890"/>
    <s v="+"/>
    <s v="BAI98848.1"/>
    <x v="0"/>
    <m/>
    <s v="2,6-dichloro-p-hydroquinone 1,2-dioxygenase LinEb"/>
    <s v="linEb"/>
    <m/>
    <s v="SJA_C2-04850"/>
    <n v="963"/>
    <n v="320"/>
    <m/>
  </r>
  <r>
    <x v="0"/>
    <x v="0"/>
    <x v="0"/>
    <s v="Primary Assembly"/>
    <s v="chromosome"/>
    <n v="1"/>
    <s v="AP010803.1"/>
    <n v="565539"/>
    <n v="565901"/>
    <s v="-"/>
    <m/>
    <x v="0"/>
    <m/>
    <m/>
    <m/>
    <m/>
    <s v="SJA_C1-05570"/>
    <n v="363"/>
    <m/>
    <m/>
  </r>
  <r>
    <x v="1"/>
    <x v="1"/>
    <x v="0"/>
    <s v="Primary Assembly"/>
    <s v="chromosome"/>
    <n v="1"/>
    <s v="AP010803.1"/>
    <n v="565539"/>
    <n v="565901"/>
    <s v="-"/>
    <s v="BAI95391.1"/>
    <x v="0"/>
    <m/>
    <s v="hypothetical protein"/>
    <m/>
    <m/>
    <s v="SJA_C1-05570"/>
    <n v="363"/>
    <n v="120"/>
    <m/>
  </r>
  <r>
    <x v="0"/>
    <x v="0"/>
    <x v="0"/>
    <s v="Primary Assembly"/>
    <s v="chromosome"/>
    <n v="1"/>
    <s v="AP010803.1"/>
    <n v="565901"/>
    <n v="566587"/>
    <s v="-"/>
    <m/>
    <x v="0"/>
    <m/>
    <m/>
    <m/>
    <m/>
    <s v="SJA_C1-05580"/>
    <n v="687"/>
    <m/>
    <m/>
  </r>
  <r>
    <x v="1"/>
    <x v="1"/>
    <x v="0"/>
    <s v="Primary Assembly"/>
    <s v="chromosome"/>
    <n v="1"/>
    <s v="AP010803.1"/>
    <n v="565901"/>
    <n v="566587"/>
    <s v="-"/>
    <s v="BAI95392.1"/>
    <x v="0"/>
    <m/>
    <s v="hypothetical protein"/>
    <m/>
    <m/>
    <s v="SJA_C1-05580"/>
    <n v="687"/>
    <n v="228"/>
    <m/>
  </r>
  <r>
    <x v="0"/>
    <x v="0"/>
    <x v="0"/>
    <s v="Primary Assembly"/>
    <s v="chromosome"/>
    <n v="2"/>
    <s v="AP010804.1"/>
    <n v="566108"/>
    <n v="566341"/>
    <s v="-"/>
    <m/>
    <x v="0"/>
    <m/>
    <m/>
    <m/>
    <m/>
    <s v="SJA_C2-04860"/>
    <n v="234"/>
    <m/>
    <m/>
  </r>
  <r>
    <x v="1"/>
    <x v="1"/>
    <x v="0"/>
    <s v="Primary Assembly"/>
    <s v="chromosome"/>
    <n v="2"/>
    <s v="AP010804.1"/>
    <n v="566108"/>
    <n v="566341"/>
    <s v="-"/>
    <s v="BAI98849.1"/>
    <x v="0"/>
    <m/>
    <s v="hypothetical protein"/>
    <m/>
    <m/>
    <s v="SJA_C2-04860"/>
    <n v="234"/>
    <n v="77"/>
    <m/>
  </r>
  <r>
    <x v="0"/>
    <x v="0"/>
    <x v="0"/>
    <s v="Primary Assembly"/>
    <s v="chromosome"/>
    <n v="2"/>
    <s v="AP010804.1"/>
    <n v="566425"/>
    <n v="567621"/>
    <s v="-"/>
    <m/>
    <x v="0"/>
    <m/>
    <m/>
    <m/>
    <m/>
    <s v="SJA_C2-04870"/>
    <n v="1197"/>
    <m/>
    <m/>
  </r>
  <r>
    <x v="1"/>
    <x v="1"/>
    <x v="0"/>
    <s v="Primary Assembly"/>
    <s v="chromosome"/>
    <n v="2"/>
    <s v="AP010804.1"/>
    <n v="566425"/>
    <n v="567621"/>
    <s v="-"/>
    <s v="BAI98850.1"/>
    <x v="0"/>
    <m/>
    <s v="putative Na+/ H+ antiporter"/>
    <m/>
    <m/>
    <s v="SJA_C2-04870"/>
    <n v="1197"/>
    <n v="398"/>
    <m/>
  </r>
  <r>
    <x v="0"/>
    <x v="0"/>
    <x v="0"/>
    <s v="Primary Assembly"/>
    <s v="chromosome"/>
    <n v="1"/>
    <s v="AP010803.1"/>
    <n v="566609"/>
    <n v="567361"/>
    <s v="-"/>
    <m/>
    <x v="0"/>
    <m/>
    <m/>
    <s v="linC"/>
    <m/>
    <s v="SJA_C1-05590"/>
    <n v="753"/>
    <m/>
    <m/>
  </r>
  <r>
    <x v="1"/>
    <x v="1"/>
    <x v="0"/>
    <s v="Primary Assembly"/>
    <s v="chromosome"/>
    <n v="1"/>
    <s v="AP010803.1"/>
    <n v="566609"/>
    <n v="567361"/>
    <s v="-"/>
    <s v="BAI95393.1"/>
    <x v="0"/>
    <m/>
    <s v="2,5-dichloro-2,5-cyclohexadiene-1,4-diol dehydrogenase LinC"/>
    <s v="linC"/>
    <m/>
    <s v="SJA_C1-05590"/>
    <n v="753"/>
    <n v="250"/>
    <m/>
  </r>
  <r>
    <x v="0"/>
    <x v="0"/>
    <x v="0"/>
    <s v="Primary Assembly"/>
    <s v="chromosome"/>
    <n v="1"/>
    <s v="AP010803.1"/>
    <n v="567401"/>
    <n v="568177"/>
    <s v="-"/>
    <m/>
    <x v="0"/>
    <m/>
    <m/>
    <m/>
    <m/>
    <s v="SJA_C1-05600"/>
    <n v="777"/>
    <m/>
    <m/>
  </r>
  <r>
    <x v="1"/>
    <x v="1"/>
    <x v="0"/>
    <s v="Primary Assembly"/>
    <s v="chromosome"/>
    <n v="1"/>
    <s v="AP010803.1"/>
    <n v="567401"/>
    <n v="568177"/>
    <s v="-"/>
    <s v="BAI95394.1"/>
    <x v="0"/>
    <m/>
    <s v="TonB-dependent receptor-like protein"/>
    <m/>
    <m/>
    <s v="SJA_C1-05600"/>
    <n v="777"/>
    <n v="258"/>
    <m/>
  </r>
  <r>
    <x v="0"/>
    <x v="0"/>
    <x v="0"/>
    <s v="Primary Assembly"/>
    <s v="chromosome"/>
    <n v="2"/>
    <s v="AP010804.1"/>
    <n v="567780"/>
    <n v="568760"/>
    <s v="-"/>
    <m/>
    <x v="0"/>
    <m/>
    <m/>
    <m/>
    <m/>
    <s v="SJA_C2-04880"/>
    <n v="981"/>
    <m/>
    <m/>
  </r>
  <r>
    <x v="1"/>
    <x v="1"/>
    <x v="0"/>
    <s v="Primary Assembly"/>
    <s v="chromosome"/>
    <n v="2"/>
    <s v="AP010804.1"/>
    <n v="567780"/>
    <n v="568760"/>
    <s v="-"/>
    <s v="BAI98851.1"/>
    <x v="0"/>
    <m/>
    <s v="putative hydrolase"/>
    <m/>
    <m/>
    <s v="SJA_C2-04880"/>
    <n v="981"/>
    <n v="326"/>
    <m/>
  </r>
  <r>
    <x v="0"/>
    <x v="0"/>
    <x v="0"/>
    <s v="Primary Assembly"/>
    <s v="chromosome"/>
    <n v="1"/>
    <s v="AP010803.1"/>
    <n v="568219"/>
    <n v="569013"/>
    <s v="-"/>
    <m/>
    <x v="0"/>
    <m/>
    <m/>
    <s v="tnp"/>
    <m/>
    <s v="SJA_C1-05610"/>
    <n v="795"/>
    <m/>
    <m/>
  </r>
  <r>
    <x v="1"/>
    <x v="1"/>
    <x v="0"/>
    <s v="Primary Assembly"/>
    <s v="chromosome"/>
    <n v="1"/>
    <s v="AP010803.1"/>
    <n v="568219"/>
    <n v="569013"/>
    <s v="-"/>
    <s v="BAI95395.1"/>
    <x v="0"/>
    <m/>
    <s v="transposase of IS6100"/>
    <s v="tnp"/>
    <m/>
    <s v="SJA_C1-05610"/>
    <n v="795"/>
    <n v="264"/>
    <m/>
  </r>
  <r>
    <x v="0"/>
    <x v="0"/>
    <x v="0"/>
    <s v="Primary Assembly"/>
    <s v="chromosome"/>
    <n v="2"/>
    <s v="AP010804.1"/>
    <n v="568829"/>
    <n v="569791"/>
    <s v="-"/>
    <m/>
    <x v="0"/>
    <m/>
    <m/>
    <m/>
    <m/>
    <s v="SJA_C2-04890"/>
    <n v="963"/>
    <m/>
    <m/>
  </r>
  <r>
    <x v="1"/>
    <x v="1"/>
    <x v="0"/>
    <s v="Primary Assembly"/>
    <s v="chromosome"/>
    <n v="2"/>
    <s v="AP010804.1"/>
    <n v="568829"/>
    <n v="569791"/>
    <s v="-"/>
    <s v="BAI98852.1"/>
    <x v="0"/>
    <m/>
    <s v="putative glutathione S-transferase"/>
    <m/>
    <m/>
    <s v="SJA_C2-04890"/>
    <n v="963"/>
    <n v="320"/>
    <m/>
  </r>
  <r>
    <x v="0"/>
    <x v="0"/>
    <x v="0"/>
    <s v="Primary Assembly"/>
    <s v="chromosome"/>
    <n v="1"/>
    <s v="AP010803.1"/>
    <n v="569032"/>
    <n v="573474"/>
    <s v="+"/>
    <m/>
    <x v="0"/>
    <m/>
    <m/>
    <m/>
    <m/>
    <s v="SJA_C1-05620"/>
    <n v="4443"/>
    <m/>
    <m/>
  </r>
  <r>
    <x v="1"/>
    <x v="1"/>
    <x v="0"/>
    <s v="Primary Assembly"/>
    <s v="chromosome"/>
    <n v="1"/>
    <s v="AP010803.1"/>
    <n v="569032"/>
    <n v="573474"/>
    <s v="+"/>
    <s v="BAI95396.1"/>
    <x v="0"/>
    <m/>
    <s v="outer membrane autotransporter barrel"/>
    <m/>
    <m/>
    <s v="SJA_C1-05620"/>
    <n v="4443"/>
    <n v="1480"/>
    <m/>
  </r>
  <r>
    <x v="0"/>
    <x v="0"/>
    <x v="0"/>
    <s v="Primary Assembly"/>
    <s v="chromosome"/>
    <n v="2"/>
    <s v="AP010804.1"/>
    <n v="570161"/>
    <n v="570553"/>
    <s v="-"/>
    <m/>
    <x v="0"/>
    <m/>
    <m/>
    <m/>
    <m/>
    <s v="SJA_C2-04900"/>
    <n v="393"/>
    <m/>
    <m/>
  </r>
  <r>
    <x v="1"/>
    <x v="1"/>
    <x v="0"/>
    <s v="Primary Assembly"/>
    <s v="chromosome"/>
    <n v="2"/>
    <s v="AP010804.1"/>
    <n v="570161"/>
    <n v="570553"/>
    <s v="-"/>
    <s v="BAI98853.1"/>
    <x v="0"/>
    <m/>
    <s v="MarR-family transcriptional regulator"/>
    <m/>
    <m/>
    <s v="SJA_C2-04900"/>
    <n v="393"/>
    <n v="130"/>
    <m/>
  </r>
  <r>
    <x v="0"/>
    <x v="0"/>
    <x v="0"/>
    <s v="Primary Assembly"/>
    <s v="chromosome"/>
    <n v="2"/>
    <s v="AP010804.1"/>
    <n v="570795"/>
    <n v="571082"/>
    <s v="-"/>
    <m/>
    <x v="0"/>
    <m/>
    <m/>
    <m/>
    <m/>
    <s v="SJA_C2-04910"/>
    <n v="288"/>
    <m/>
    <m/>
  </r>
  <r>
    <x v="1"/>
    <x v="1"/>
    <x v="0"/>
    <s v="Primary Assembly"/>
    <s v="chromosome"/>
    <n v="2"/>
    <s v="AP010804.1"/>
    <n v="570795"/>
    <n v="571082"/>
    <s v="-"/>
    <s v="BAI98854.1"/>
    <x v="0"/>
    <m/>
    <s v="conserved hypothetical protein"/>
    <m/>
    <m/>
    <s v="SJA_C2-04910"/>
    <n v="288"/>
    <n v="95"/>
    <m/>
  </r>
  <r>
    <x v="0"/>
    <x v="0"/>
    <x v="0"/>
    <s v="Primary Assembly"/>
    <s v="chromosome"/>
    <n v="2"/>
    <s v="AP010804.1"/>
    <n v="571166"/>
    <n v="572281"/>
    <s v="-"/>
    <m/>
    <x v="0"/>
    <m/>
    <m/>
    <m/>
    <m/>
    <s v="SJA_C2-04920"/>
    <n v="1116"/>
    <m/>
    <m/>
  </r>
  <r>
    <x v="1"/>
    <x v="1"/>
    <x v="0"/>
    <s v="Primary Assembly"/>
    <s v="chromosome"/>
    <n v="2"/>
    <s v="AP010804.1"/>
    <n v="571166"/>
    <n v="572281"/>
    <s v="-"/>
    <s v="BAI98855.1"/>
    <x v="0"/>
    <m/>
    <s v="putative oxidoreductase"/>
    <m/>
    <m/>
    <s v="SJA_C2-04920"/>
    <n v="1116"/>
    <n v="371"/>
    <m/>
  </r>
  <r>
    <x v="0"/>
    <x v="0"/>
    <x v="0"/>
    <s v="Primary Assembly"/>
    <s v="chromosome"/>
    <n v="2"/>
    <s v="AP010804.1"/>
    <n v="572297"/>
    <n v="572524"/>
    <s v="+"/>
    <m/>
    <x v="0"/>
    <m/>
    <m/>
    <m/>
    <m/>
    <s v="SJA_C2-04930"/>
    <n v="228"/>
    <m/>
    <m/>
  </r>
  <r>
    <x v="1"/>
    <x v="1"/>
    <x v="0"/>
    <s v="Primary Assembly"/>
    <s v="chromosome"/>
    <n v="2"/>
    <s v="AP010804.1"/>
    <n v="572297"/>
    <n v="572524"/>
    <s v="+"/>
    <s v="BAI98856.1"/>
    <x v="0"/>
    <m/>
    <s v="hypothetical protein"/>
    <m/>
    <m/>
    <s v="SJA_C2-04930"/>
    <n v="228"/>
    <n v="75"/>
    <m/>
  </r>
  <r>
    <x v="0"/>
    <x v="0"/>
    <x v="0"/>
    <s v="Primary Assembly"/>
    <s v="chromosome"/>
    <n v="2"/>
    <s v="AP010804.1"/>
    <n v="572721"/>
    <n v="573371"/>
    <s v="-"/>
    <m/>
    <x v="0"/>
    <m/>
    <m/>
    <m/>
    <m/>
    <s v="SJA_C2-04940"/>
    <n v="651"/>
    <m/>
    <m/>
  </r>
  <r>
    <x v="1"/>
    <x v="1"/>
    <x v="0"/>
    <s v="Primary Assembly"/>
    <s v="chromosome"/>
    <n v="2"/>
    <s v="AP010804.1"/>
    <n v="572721"/>
    <n v="573371"/>
    <s v="-"/>
    <s v="BAI98857.1"/>
    <x v="0"/>
    <m/>
    <s v="TetR-family transcriptional regulator"/>
    <m/>
    <m/>
    <s v="SJA_C2-04940"/>
    <n v="651"/>
    <n v="216"/>
    <m/>
  </r>
  <r>
    <x v="0"/>
    <x v="0"/>
    <x v="0"/>
    <s v="Primary Assembly"/>
    <s v="chromosome"/>
    <n v="2"/>
    <s v="AP010804.1"/>
    <n v="573803"/>
    <n v="574018"/>
    <s v="+"/>
    <m/>
    <x v="0"/>
    <m/>
    <m/>
    <m/>
    <m/>
    <s v="SJA_C2-04950"/>
    <n v="216"/>
    <m/>
    <m/>
  </r>
  <r>
    <x v="1"/>
    <x v="1"/>
    <x v="0"/>
    <s v="Primary Assembly"/>
    <s v="chromosome"/>
    <n v="2"/>
    <s v="AP010804.1"/>
    <n v="573803"/>
    <n v="574018"/>
    <s v="+"/>
    <s v="BAI98858.1"/>
    <x v="0"/>
    <m/>
    <s v="putative ferredoxin"/>
    <m/>
    <m/>
    <s v="SJA_C2-04950"/>
    <n v="216"/>
    <n v="71"/>
    <m/>
  </r>
  <r>
    <x v="0"/>
    <x v="0"/>
    <x v="0"/>
    <s v="Primary Assembly"/>
    <s v="chromosome"/>
    <n v="1"/>
    <s v="AP010803.1"/>
    <n v="573909"/>
    <n v="574199"/>
    <s v="-"/>
    <m/>
    <x v="0"/>
    <m/>
    <m/>
    <m/>
    <m/>
    <s v="SJA_C1-05630"/>
    <n v="291"/>
    <m/>
    <m/>
  </r>
  <r>
    <x v="1"/>
    <x v="1"/>
    <x v="0"/>
    <s v="Primary Assembly"/>
    <s v="chromosome"/>
    <n v="1"/>
    <s v="AP010803.1"/>
    <n v="573909"/>
    <n v="574199"/>
    <s v="-"/>
    <s v="BAI95397.1"/>
    <x v="0"/>
    <m/>
    <s v="hypothetical protein"/>
    <m/>
    <m/>
    <s v="SJA_C1-05630"/>
    <n v="291"/>
    <n v="96"/>
    <m/>
  </r>
  <r>
    <x v="0"/>
    <x v="0"/>
    <x v="0"/>
    <s v="Primary Assembly"/>
    <s v="chromosome"/>
    <n v="2"/>
    <s v="AP010804.1"/>
    <n v="574061"/>
    <n v="575161"/>
    <s v="+"/>
    <m/>
    <x v="0"/>
    <m/>
    <m/>
    <m/>
    <m/>
    <s v="SJA_C2-04960"/>
    <n v="1101"/>
    <m/>
    <m/>
  </r>
  <r>
    <x v="1"/>
    <x v="1"/>
    <x v="0"/>
    <s v="Primary Assembly"/>
    <s v="chromosome"/>
    <n v="2"/>
    <s v="AP010804.1"/>
    <n v="574061"/>
    <n v="575161"/>
    <s v="+"/>
    <s v="BAI98859.1"/>
    <x v="0"/>
    <m/>
    <s v="putative aryl-alcohol dehydrogenase"/>
    <m/>
    <m/>
    <s v="SJA_C2-04960"/>
    <n v="1101"/>
    <n v="366"/>
    <m/>
  </r>
  <r>
    <x v="0"/>
    <x v="0"/>
    <x v="0"/>
    <s v="Primary Assembly"/>
    <s v="chromosome"/>
    <n v="1"/>
    <s v="AP010803.1"/>
    <n v="574788"/>
    <n v="575819"/>
    <s v="+"/>
    <m/>
    <x v="0"/>
    <m/>
    <m/>
    <m/>
    <m/>
    <s v="SJA_C1-05640"/>
    <n v="1032"/>
    <m/>
    <m/>
  </r>
  <r>
    <x v="1"/>
    <x v="1"/>
    <x v="0"/>
    <s v="Primary Assembly"/>
    <s v="chromosome"/>
    <n v="1"/>
    <s v="AP010803.1"/>
    <n v="574788"/>
    <n v="575819"/>
    <s v="+"/>
    <s v="BAI95398.1"/>
    <x v="0"/>
    <m/>
    <s v="Fic-family protein"/>
    <m/>
    <m/>
    <s v="SJA_C1-05640"/>
    <n v="1032"/>
    <n v="343"/>
    <m/>
  </r>
  <r>
    <x v="0"/>
    <x v="0"/>
    <x v="0"/>
    <s v="Primary Assembly"/>
    <s v="chromosome"/>
    <n v="2"/>
    <s v="AP010804.1"/>
    <n v="575205"/>
    <n v="576437"/>
    <s v="+"/>
    <m/>
    <x v="0"/>
    <m/>
    <m/>
    <m/>
    <m/>
    <s v="SJA_C2-04970"/>
    <n v="1233"/>
    <m/>
    <m/>
  </r>
  <r>
    <x v="1"/>
    <x v="1"/>
    <x v="0"/>
    <s v="Primary Assembly"/>
    <s v="chromosome"/>
    <n v="2"/>
    <s v="AP010804.1"/>
    <n v="575205"/>
    <n v="576437"/>
    <s v="+"/>
    <s v="BAI98860.1"/>
    <x v="0"/>
    <m/>
    <s v="putative cytochrome P450"/>
    <m/>
    <m/>
    <s v="SJA_C2-04970"/>
    <n v="1233"/>
    <n v="410"/>
    <m/>
  </r>
  <r>
    <x v="0"/>
    <x v="0"/>
    <x v="0"/>
    <s v="Primary Assembly"/>
    <s v="chromosome"/>
    <n v="1"/>
    <s v="AP010803.1"/>
    <n v="576050"/>
    <n v="576367"/>
    <s v="-"/>
    <m/>
    <x v="0"/>
    <m/>
    <m/>
    <m/>
    <m/>
    <s v="SJA_C1-05650"/>
    <n v="318"/>
    <m/>
    <m/>
  </r>
  <r>
    <x v="1"/>
    <x v="1"/>
    <x v="0"/>
    <s v="Primary Assembly"/>
    <s v="chromosome"/>
    <n v="1"/>
    <s v="AP010803.1"/>
    <n v="576050"/>
    <n v="576367"/>
    <s v="-"/>
    <s v="BAI95399.1"/>
    <x v="0"/>
    <m/>
    <s v="hypothetical protein"/>
    <m/>
    <m/>
    <s v="SJA_C1-05650"/>
    <n v="318"/>
    <n v="105"/>
    <m/>
  </r>
  <r>
    <x v="0"/>
    <x v="0"/>
    <x v="0"/>
    <s v="Primary Assembly"/>
    <s v="chromosome"/>
    <n v="2"/>
    <s v="AP010804.1"/>
    <n v="576458"/>
    <n v="576964"/>
    <s v="+"/>
    <m/>
    <x v="0"/>
    <m/>
    <m/>
    <m/>
    <m/>
    <s v="SJA_C2-04980"/>
    <n v="507"/>
    <m/>
    <m/>
  </r>
  <r>
    <x v="1"/>
    <x v="1"/>
    <x v="0"/>
    <s v="Primary Assembly"/>
    <s v="chromosome"/>
    <n v="2"/>
    <s v="AP010804.1"/>
    <n v="576458"/>
    <n v="576964"/>
    <s v="+"/>
    <s v="BAI98861.1"/>
    <x v="0"/>
    <m/>
    <s v="hypothetical protein"/>
    <m/>
    <m/>
    <s v="SJA_C2-04980"/>
    <n v="507"/>
    <n v="168"/>
    <m/>
  </r>
  <r>
    <x v="0"/>
    <x v="0"/>
    <x v="0"/>
    <s v="Primary Assembly"/>
    <s v="chromosome"/>
    <n v="1"/>
    <s v="AP010803.1"/>
    <n v="576850"/>
    <n v="577629"/>
    <s v="-"/>
    <m/>
    <x v="0"/>
    <m/>
    <m/>
    <s v="bdh"/>
    <m/>
    <s v="SJA_C1-05660"/>
    <n v="780"/>
    <m/>
    <m/>
  </r>
  <r>
    <x v="1"/>
    <x v="1"/>
    <x v="0"/>
    <s v="Primary Assembly"/>
    <s v="chromosome"/>
    <n v="1"/>
    <s v="AP010803.1"/>
    <n v="576850"/>
    <n v="577629"/>
    <s v="-"/>
    <s v="BAI95400.1"/>
    <x v="0"/>
    <m/>
    <s v="3-hydroxybutyrate dehydrogenase"/>
    <s v="bdh"/>
    <m/>
    <s v="SJA_C1-05660"/>
    <n v="780"/>
    <n v="259"/>
    <m/>
  </r>
  <r>
    <x v="0"/>
    <x v="0"/>
    <x v="0"/>
    <s v="Primary Assembly"/>
    <s v="chromosome"/>
    <n v="2"/>
    <s v="AP010804.1"/>
    <n v="576975"/>
    <n v="577403"/>
    <s v="+"/>
    <m/>
    <x v="0"/>
    <m/>
    <m/>
    <m/>
    <m/>
    <s v="SJA_C2-04990"/>
    <n v="429"/>
    <m/>
    <m/>
  </r>
  <r>
    <x v="1"/>
    <x v="1"/>
    <x v="0"/>
    <s v="Primary Assembly"/>
    <s v="chromosome"/>
    <n v="2"/>
    <s v="AP010804.1"/>
    <n v="576975"/>
    <n v="577403"/>
    <s v="+"/>
    <s v="BAI98862.1"/>
    <x v="0"/>
    <m/>
    <s v="MaoC-like dehydratase"/>
    <m/>
    <m/>
    <s v="SJA_C2-04990"/>
    <n v="429"/>
    <n v="142"/>
    <m/>
  </r>
  <r>
    <x v="0"/>
    <x v="0"/>
    <x v="0"/>
    <s v="Primary Assembly"/>
    <s v="chromosome"/>
    <n v="2"/>
    <s v="AP010804.1"/>
    <n v="577448"/>
    <n v="579754"/>
    <s v="+"/>
    <m/>
    <x v="0"/>
    <m/>
    <m/>
    <m/>
    <m/>
    <s v="SJA_C2-05000"/>
    <n v="2307"/>
    <m/>
    <m/>
  </r>
  <r>
    <x v="1"/>
    <x v="1"/>
    <x v="0"/>
    <s v="Primary Assembly"/>
    <s v="chromosome"/>
    <n v="2"/>
    <s v="AP010804.1"/>
    <n v="577448"/>
    <n v="579754"/>
    <s v="+"/>
    <s v="BAI98863.1"/>
    <x v="0"/>
    <m/>
    <s v="putative formyl-CoA transferase"/>
    <m/>
    <m/>
    <s v="SJA_C2-05000"/>
    <n v="2307"/>
    <n v="768"/>
    <m/>
  </r>
  <r>
    <x v="0"/>
    <x v="0"/>
    <x v="0"/>
    <s v="Primary Assembly"/>
    <s v="chromosome"/>
    <n v="1"/>
    <s v="AP010803.1"/>
    <n v="577626"/>
    <n v="580052"/>
    <s v="-"/>
    <m/>
    <x v="0"/>
    <m/>
    <m/>
    <m/>
    <m/>
    <s v="SJA_C1-05670"/>
    <n v="2427"/>
    <m/>
    <m/>
  </r>
  <r>
    <x v="1"/>
    <x v="1"/>
    <x v="0"/>
    <s v="Primary Assembly"/>
    <s v="chromosome"/>
    <n v="1"/>
    <s v="AP010803.1"/>
    <n v="577626"/>
    <n v="580052"/>
    <s v="-"/>
    <s v="BAI95401.1"/>
    <x v="0"/>
    <m/>
    <s v="putative dehydrogenase/reductase"/>
    <m/>
    <m/>
    <s v="SJA_C1-05670"/>
    <n v="2427"/>
    <n v="808"/>
    <m/>
  </r>
  <r>
    <x v="0"/>
    <x v="0"/>
    <x v="0"/>
    <s v="Primary Assembly"/>
    <s v="chromosome"/>
    <n v="2"/>
    <s v="AP010804.1"/>
    <n v="579788"/>
    <n v="581209"/>
    <s v="+"/>
    <m/>
    <x v="0"/>
    <m/>
    <m/>
    <m/>
    <m/>
    <s v="SJA_C2-05010"/>
    <n v="1422"/>
    <m/>
    <m/>
  </r>
  <r>
    <x v="1"/>
    <x v="1"/>
    <x v="0"/>
    <s v="Primary Assembly"/>
    <s v="chromosome"/>
    <n v="2"/>
    <s v="AP010804.1"/>
    <n v="579788"/>
    <n v="581209"/>
    <s v="+"/>
    <s v="BAI98864.1"/>
    <x v="0"/>
    <m/>
    <s v="putative betaine-aldehyde dehydrogenase"/>
    <m/>
    <m/>
    <s v="SJA_C2-05010"/>
    <n v="1422"/>
    <n v="473"/>
    <m/>
  </r>
  <r>
    <x v="0"/>
    <x v="0"/>
    <x v="0"/>
    <s v="Primary Assembly"/>
    <s v="chromosome"/>
    <n v="1"/>
    <s v="AP010803.1"/>
    <n v="580143"/>
    <n v="580895"/>
    <s v="-"/>
    <m/>
    <x v="0"/>
    <m/>
    <m/>
    <s v="adc"/>
    <m/>
    <s v="SJA_C1-05680"/>
    <n v="753"/>
    <m/>
    <m/>
  </r>
  <r>
    <x v="1"/>
    <x v="1"/>
    <x v="0"/>
    <s v="Primary Assembly"/>
    <s v="chromosome"/>
    <n v="1"/>
    <s v="AP010803.1"/>
    <n v="580143"/>
    <n v="580895"/>
    <s v="-"/>
    <s v="BAI95402.1"/>
    <x v="0"/>
    <m/>
    <s v="acetoacetate decarboxylase"/>
    <s v="adc"/>
    <m/>
    <s v="SJA_C1-05680"/>
    <n v="753"/>
    <n v="250"/>
    <m/>
  </r>
  <r>
    <x v="0"/>
    <x v="0"/>
    <x v="0"/>
    <s v="Primary Assembly"/>
    <s v="chromosome"/>
    <n v="1"/>
    <s v="AP010803.1"/>
    <n v="581062"/>
    <n v="581436"/>
    <s v="+"/>
    <m/>
    <x v="0"/>
    <m/>
    <m/>
    <m/>
    <m/>
    <s v="SJA_C1-05690"/>
    <n v="375"/>
    <m/>
    <m/>
  </r>
  <r>
    <x v="1"/>
    <x v="1"/>
    <x v="0"/>
    <s v="Primary Assembly"/>
    <s v="chromosome"/>
    <n v="1"/>
    <s v="AP010803.1"/>
    <n v="581062"/>
    <n v="581436"/>
    <s v="+"/>
    <s v="BAI95403.1"/>
    <x v="0"/>
    <m/>
    <s v="phasin-family protein"/>
    <m/>
    <m/>
    <s v="SJA_C1-05690"/>
    <n v="375"/>
    <n v="124"/>
    <m/>
  </r>
  <r>
    <x v="0"/>
    <x v="0"/>
    <x v="0"/>
    <s v="Primary Assembly"/>
    <s v="chromosome"/>
    <n v="2"/>
    <s v="AP010804.1"/>
    <n v="581256"/>
    <n v="582170"/>
    <s v="+"/>
    <m/>
    <x v="0"/>
    <m/>
    <m/>
    <m/>
    <m/>
    <s v="SJA_C2-05020"/>
    <n v="915"/>
    <m/>
    <m/>
  </r>
  <r>
    <x v="1"/>
    <x v="1"/>
    <x v="0"/>
    <s v="Primary Assembly"/>
    <s v="chromosome"/>
    <n v="2"/>
    <s v="AP010804.1"/>
    <n v="581256"/>
    <n v="582170"/>
    <s v="+"/>
    <s v="BAI98865.1"/>
    <x v="0"/>
    <m/>
    <s v="SDR-family protein"/>
    <m/>
    <m/>
    <s v="SJA_C2-05020"/>
    <n v="915"/>
    <n v="304"/>
    <m/>
  </r>
  <r>
    <x v="0"/>
    <x v="0"/>
    <x v="0"/>
    <s v="Primary Assembly"/>
    <s v="chromosome"/>
    <n v="1"/>
    <s v="AP010803.1"/>
    <n v="581549"/>
    <n v="581941"/>
    <s v="+"/>
    <m/>
    <x v="0"/>
    <m/>
    <m/>
    <m/>
    <m/>
    <s v="SJA_C1-05700"/>
    <n v="393"/>
    <m/>
    <m/>
  </r>
  <r>
    <x v="1"/>
    <x v="1"/>
    <x v="0"/>
    <s v="Primary Assembly"/>
    <s v="chromosome"/>
    <n v="1"/>
    <s v="AP010803.1"/>
    <n v="581549"/>
    <n v="581941"/>
    <s v="+"/>
    <s v="BAI95404.1"/>
    <x v="0"/>
    <m/>
    <s v="hypothetical protein"/>
    <m/>
    <m/>
    <s v="SJA_C1-05700"/>
    <n v="393"/>
    <n v="130"/>
    <m/>
  </r>
  <r>
    <x v="0"/>
    <x v="0"/>
    <x v="0"/>
    <s v="Primary Assembly"/>
    <s v="chromosome"/>
    <n v="2"/>
    <s v="AP010804.1"/>
    <n v="582196"/>
    <n v="582606"/>
    <s v="+"/>
    <m/>
    <x v="0"/>
    <m/>
    <m/>
    <m/>
    <m/>
    <s v="SJA_C2-05030"/>
    <n v="411"/>
    <m/>
    <m/>
  </r>
  <r>
    <x v="1"/>
    <x v="1"/>
    <x v="0"/>
    <s v="Primary Assembly"/>
    <s v="chromosome"/>
    <n v="2"/>
    <s v="AP010804.1"/>
    <n v="582196"/>
    <n v="582606"/>
    <s v="+"/>
    <s v="BAI98866.1"/>
    <x v="0"/>
    <m/>
    <s v="hypothetical protein"/>
    <m/>
    <m/>
    <s v="SJA_C2-05030"/>
    <n v="411"/>
    <n v="136"/>
    <m/>
  </r>
  <r>
    <x v="0"/>
    <x v="0"/>
    <x v="0"/>
    <s v="Primary Assembly"/>
    <s v="chromosome"/>
    <n v="1"/>
    <s v="AP010803.1"/>
    <n v="582301"/>
    <n v="582570"/>
    <s v="+"/>
    <m/>
    <x v="0"/>
    <m/>
    <m/>
    <m/>
    <m/>
    <s v="SJA_C1-05710"/>
    <n v="270"/>
    <m/>
    <m/>
  </r>
  <r>
    <x v="1"/>
    <x v="1"/>
    <x v="0"/>
    <s v="Primary Assembly"/>
    <s v="chromosome"/>
    <n v="1"/>
    <s v="AP010803.1"/>
    <n v="582301"/>
    <n v="582570"/>
    <s v="+"/>
    <s v="BAI95405.1"/>
    <x v="0"/>
    <m/>
    <s v="putative phage transcriptional regulator"/>
    <m/>
    <m/>
    <s v="SJA_C1-05710"/>
    <n v="270"/>
    <n v="89"/>
    <m/>
  </r>
  <r>
    <x v="0"/>
    <x v="0"/>
    <x v="0"/>
    <s v="Primary Assembly"/>
    <s v="chromosome"/>
    <n v="1"/>
    <s v="AP010803.1"/>
    <n v="582560"/>
    <n v="583744"/>
    <s v="-"/>
    <m/>
    <x v="0"/>
    <m/>
    <m/>
    <m/>
    <m/>
    <s v="SJA_C1-05720"/>
    <n v="1185"/>
    <m/>
    <m/>
  </r>
  <r>
    <x v="1"/>
    <x v="1"/>
    <x v="0"/>
    <s v="Primary Assembly"/>
    <s v="chromosome"/>
    <n v="1"/>
    <s v="AP010803.1"/>
    <n v="582560"/>
    <n v="583744"/>
    <s v="-"/>
    <s v="BAI95406.1"/>
    <x v="0"/>
    <m/>
    <s v="putative integrase"/>
    <m/>
    <m/>
    <s v="SJA_C1-05720"/>
    <n v="1185"/>
    <n v="394"/>
    <m/>
  </r>
  <r>
    <x v="0"/>
    <x v="0"/>
    <x v="0"/>
    <s v="Primary Assembly"/>
    <s v="chromosome"/>
    <n v="2"/>
    <s v="AP010804.1"/>
    <n v="582609"/>
    <n v="583772"/>
    <s v="+"/>
    <m/>
    <x v="0"/>
    <m/>
    <m/>
    <m/>
    <m/>
    <s v="SJA_C2-05040"/>
    <n v="1164"/>
    <m/>
    <m/>
  </r>
  <r>
    <x v="1"/>
    <x v="1"/>
    <x v="0"/>
    <s v="Primary Assembly"/>
    <s v="chromosome"/>
    <n v="2"/>
    <s v="AP010804.1"/>
    <n v="582609"/>
    <n v="583772"/>
    <s v="+"/>
    <s v="BAI98867.1"/>
    <x v="0"/>
    <m/>
    <s v="acetyl-CoA C-acetyltransferase"/>
    <m/>
    <m/>
    <s v="SJA_C2-05040"/>
    <n v="1164"/>
    <n v="387"/>
    <m/>
  </r>
  <r>
    <x v="0"/>
    <x v="0"/>
    <x v="0"/>
    <s v="Primary Assembly"/>
    <s v="chromosome"/>
    <n v="2"/>
    <s v="AP010804.1"/>
    <n v="583855"/>
    <n v="586149"/>
    <s v="+"/>
    <m/>
    <x v="0"/>
    <m/>
    <m/>
    <m/>
    <m/>
    <s v="SJA_C2-05050"/>
    <n v="2295"/>
    <m/>
    <m/>
  </r>
  <r>
    <x v="1"/>
    <x v="1"/>
    <x v="0"/>
    <s v="Primary Assembly"/>
    <s v="chromosome"/>
    <n v="2"/>
    <s v="AP010804.1"/>
    <n v="583855"/>
    <n v="586149"/>
    <s v="+"/>
    <s v="BAI98868.1"/>
    <x v="0"/>
    <m/>
    <s v="TonB-dependent receptor-like protein"/>
    <m/>
    <m/>
    <s v="SJA_C2-05050"/>
    <n v="2295"/>
    <n v="764"/>
    <m/>
  </r>
  <r>
    <x v="0"/>
    <x v="0"/>
    <x v="0"/>
    <s v="Primary Assembly"/>
    <s v="chromosome"/>
    <n v="1"/>
    <s v="AP010803.1"/>
    <n v="584135"/>
    <n v="585694"/>
    <s v="-"/>
    <m/>
    <x v="0"/>
    <m/>
    <m/>
    <s v="guaA"/>
    <m/>
    <s v="SJA_C1-05730"/>
    <n v="1560"/>
    <m/>
    <m/>
  </r>
  <r>
    <x v="1"/>
    <x v="1"/>
    <x v="0"/>
    <s v="Primary Assembly"/>
    <s v="chromosome"/>
    <n v="1"/>
    <s v="AP010803.1"/>
    <n v="584135"/>
    <n v="585694"/>
    <s v="-"/>
    <s v="BAI95407.1"/>
    <x v="0"/>
    <m/>
    <s v="GMP synthase (glutamine-hydrolyzing)"/>
    <s v="guaA"/>
    <m/>
    <s v="SJA_C1-05730"/>
    <n v="1560"/>
    <n v="519"/>
    <m/>
  </r>
  <r>
    <x v="0"/>
    <x v="0"/>
    <x v="0"/>
    <s v="Primary Assembly"/>
    <s v="chromosome"/>
    <n v="1"/>
    <s v="AP010803.1"/>
    <n v="585737"/>
    <n v="586396"/>
    <s v="-"/>
    <m/>
    <x v="0"/>
    <m/>
    <m/>
    <m/>
    <m/>
    <s v="SJA_C1-05740"/>
    <n v="660"/>
    <m/>
    <m/>
  </r>
  <r>
    <x v="1"/>
    <x v="1"/>
    <x v="0"/>
    <s v="Primary Assembly"/>
    <s v="chromosome"/>
    <n v="1"/>
    <s v="AP010803.1"/>
    <n v="585737"/>
    <n v="586396"/>
    <s v="-"/>
    <s v="BAI95408.1"/>
    <x v="0"/>
    <m/>
    <s v="conserved hypothetical protein"/>
    <m/>
    <m/>
    <s v="SJA_C1-05740"/>
    <n v="660"/>
    <n v="219"/>
    <m/>
  </r>
  <r>
    <x v="0"/>
    <x v="0"/>
    <x v="0"/>
    <s v="Primary Assembly"/>
    <s v="chromosome"/>
    <n v="2"/>
    <s v="AP010804.1"/>
    <n v="586321"/>
    <n v="587820"/>
    <s v="-"/>
    <m/>
    <x v="0"/>
    <m/>
    <m/>
    <s v="gabD"/>
    <m/>
    <s v="SJA_C2-05060"/>
    <n v="1500"/>
    <m/>
    <m/>
  </r>
  <r>
    <x v="1"/>
    <x v="1"/>
    <x v="0"/>
    <s v="Primary Assembly"/>
    <s v="chromosome"/>
    <n v="2"/>
    <s v="AP010804.1"/>
    <n v="586321"/>
    <n v="587820"/>
    <s v="-"/>
    <s v="BAI98869.1"/>
    <x v="0"/>
    <m/>
    <s v="succinate-semialdehyde dehydrogenase (NADP+)"/>
    <s v="gabD"/>
    <m/>
    <s v="SJA_C2-05060"/>
    <n v="1500"/>
    <n v="499"/>
    <m/>
  </r>
  <r>
    <x v="0"/>
    <x v="0"/>
    <x v="0"/>
    <s v="Primary Assembly"/>
    <s v="chromosome"/>
    <n v="1"/>
    <s v="AP010803.1"/>
    <n v="586415"/>
    <n v="586579"/>
    <s v="-"/>
    <m/>
    <x v="0"/>
    <m/>
    <m/>
    <m/>
    <m/>
    <s v="SJA_C1-05750"/>
    <n v="165"/>
    <m/>
    <m/>
  </r>
  <r>
    <x v="1"/>
    <x v="1"/>
    <x v="0"/>
    <s v="Primary Assembly"/>
    <s v="chromosome"/>
    <n v="1"/>
    <s v="AP010803.1"/>
    <n v="586415"/>
    <n v="586579"/>
    <s v="-"/>
    <s v="BAI95409.1"/>
    <x v="0"/>
    <m/>
    <s v="hypothetical protein"/>
    <m/>
    <m/>
    <s v="SJA_C1-05750"/>
    <n v="165"/>
    <n v="54"/>
    <m/>
  </r>
  <r>
    <x v="0"/>
    <x v="0"/>
    <x v="0"/>
    <s v="Primary Assembly"/>
    <s v="chromosome"/>
    <n v="1"/>
    <s v="AP010803.1"/>
    <n v="586672"/>
    <n v="587202"/>
    <s v="-"/>
    <m/>
    <x v="0"/>
    <m/>
    <m/>
    <m/>
    <m/>
    <s v="SJA_C1-05760"/>
    <n v="531"/>
    <m/>
    <m/>
  </r>
  <r>
    <x v="1"/>
    <x v="1"/>
    <x v="0"/>
    <s v="Primary Assembly"/>
    <s v="chromosome"/>
    <n v="1"/>
    <s v="AP010803.1"/>
    <n v="586672"/>
    <n v="587202"/>
    <s v="-"/>
    <s v="BAI95410.1"/>
    <x v="0"/>
    <m/>
    <s v="hypothetical protein"/>
    <m/>
    <m/>
    <s v="SJA_C1-05760"/>
    <n v="531"/>
    <n v="176"/>
    <m/>
  </r>
  <r>
    <x v="0"/>
    <x v="0"/>
    <x v="0"/>
    <s v="Primary Assembly"/>
    <s v="chromosome"/>
    <n v="1"/>
    <s v="AP010803.1"/>
    <n v="587273"/>
    <n v="589465"/>
    <s v="-"/>
    <m/>
    <x v="0"/>
    <m/>
    <m/>
    <s v="preP"/>
    <m/>
    <s v="SJA_C1-05770"/>
    <n v="2193"/>
    <m/>
    <m/>
  </r>
  <r>
    <x v="1"/>
    <x v="1"/>
    <x v="0"/>
    <s v="Primary Assembly"/>
    <s v="chromosome"/>
    <n v="1"/>
    <s v="AP010803.1"/>
    <n v="587273"/>
    <n v="589465"/>
    <s v="-"/>
    <s v="BAI95411.1"/>
    <x v="0"/>
    <m/>
    <s v="prolyl oligopeptidase"/>
    <s v="preP"/>
    <m/>
    <s v="SJA_C1-05770"/>
    <n v="2193"/>
    <n v="730"/>
    <m/>
  </r>
  <r>
    <x v="0"/>
    <x v="0"/>
    <x v="0"/>
    <s v="Primary Assembly"/>
    <s v="chromosome"/>
    <n v="2"/>
    <s v="AP010804.1"/>
    <n v="587817"/>
    <n v="588806"/>
    <s v="-"/>
    <m/>
    <x v="0"/>
    <m/>
    <m/>
    <s v="aes"/>
    <m/>
    <s v="SJA_C2-05070"/>
    <n v="990"/>
    <m/>
    <m/>
  </r>
  <r>
    <x v="1"/>
    <x v="1"/>
    <x v="0"/>
    <s v="Primary Assembly"/>
    <s v="chromosome"/>
    <n v="2"/>
    <s v="AP010804.1"/>
    <n v="587817"/>
    <n v="588806"/>
    <s v="-"/>
    <s v="BAI98870.1"/>
    <x v="0"/>
    <m/>
    <s v="esterase/lipase"/>
    <s v="aes"/>
    <m/>
    <s v="SJA_C2-05070"/>
    <n v="990"/>
    <n v="329"/>
    <m/>
  </r>
  <r>
    <x v="0"/>
    <x v="0"/>
    <x v="0"/>
    <s v="Primary Assembly"/>
    <s v="chromosome"/>
    <n v="2"/>
    <s v="AP010804.1"/>
    <n v="588803"/>
    <n v="589540"/>
    <s v="-"/>
    <m/>
    <x v="0"/>
    <m/>
    <m/>
    <m/>
    <m/>
    <s v="SJA_C2-05080"/>
    <n v="738"/>
    <m/>
    <m/>
  </r>
  <r>
    <x v="1"/>
    <x v="1"/>
    <x v="0"/>
    <s v="Primary Assembly"/>
    <s v="chromosome"/>
    <n v="2"/>
    <s v="AP010804.1"/>
    <n v="588803"/>
    <n v="589540"/>
    <s v="-"/>
    <s v="BAI98871.1"/>
    <x v="0"/>
    <m/>
    <s v="SDR-family protein"/>
    <m/>
    <m/>
    <s v="SJA_C2-05080"/>
    <n v="738"/>
    <n v="245"/>
    <m/>
  </r>
  <r>
    <x v="0"/>
    <x v="0"/>
    <x v="0"/>
    <s v="Primary Assembly"/>
    <s v="chromosome"/>
    <n v="2"/>
    <s v="AP010804.1"/>
    <n v="589537"/>
    <n v="591516"/>
    <s v="-"/>
    <m/>
    <x v="0"/>
    <m/>
    <m/>
    <m/>
    <m/>
    <s v="SJA_C2-05090"/>
    <n v="1980"/>
    <m/>
    <m/>
  </r>
  <r>
    <x v="1"/>
    <x v="1"/>
    <x v="0"/>
    <s v="Primary Assembly"/>
    <s v="chromosome"/>
    <n v="2"/>
    <s v="AP010804.1"/>
    <n v="589537"/>
    <n v="591516"/>
    <s v="-"/>
    <s v="BAI98872.1"/>
    <x v="0"/>
    <m/>
    <s v="putative flavin-containing monooxygenase"/>
    <m/>
    <m/>
    <s v="SJA_C2-05090"/>
    <n v="1980"/>
    <n v="659"/>
    <m/>
  </r>
  <r>
    <x v="0"/>
    <x v="0"/>
    <x v="0"/>
    <s v="Primary Assembly"/>
    <s v="chromosome"/>
    <n v="1"/>
    <s v="AP010803.1"/>
    <n v="589695"/>
    <n v="590120"/>
    <s v="-"/>
    <m/>
    <x v="0"/>
    <m/>
    <m/>
    <s v="rplQ"/>
    <m/>
    <s v="SJA_C1-05780"/>
    <n v="426"/>
    <m/>
    <m/>
  </r>
  <r>
    <x v="1"/>
    <x v="1"/>
    <x v="0"/>
    <s v="Primary Assembly"/>
    <s v="chromosome"/>
    <n v="1"/>
    <s v="AP010803.1"/>
    <n v="589695"/>
    <n v="590120"/>
    <s v="-"/>
    <s v="BAI95412.1"/>
    <x v="0"/>
    <m/>
    <s v="ribosomal protein L17"/>
    <s v="rplQ"/>
    <m/>
    <s v="SJA_C1-05780"/>
    <n v="426"/>
    <n v="141"/>
    <m/>
  </r>
  <r>
    <x v="0"/>
    <x v="0"/>
    <x v="0"/>
    <s v="Primary Assembly"/>
    <s v="chromosome"/>
    <n v="1"/>
    <s v="AP010803.1"/>
    <n v="590298"/>
    <n v="591362"/>
    <s v="-"/>
    <m/>
    <x v="0"/>
    <m/>
    <m/>
    <s v="rpoA"/>
    <m/>
    <s v="SJA_C1-05790"/>
    <n v="1065"/>
    <m/>
    <m/>
  </r>
  <r>
    <x v="1"/>
    <x v="1"/>
    <x v="0"/>
    <s v="Primary Assembly"/>
    <s v="chromosome"/>
    <n v="1"/>
    <s v="AP010803.1"/>
    <n v="590298"/>
    <n v="591362"/>
    <s v="-"/>
    <s v="BAI95413.1"/>
    <x v="0"/>
    <m/>
    <s v="DNA-directed RNA polymerase alpha subunit"/>
    <s v="rpoA"/>
    <m/>
    <s v="SJA_C1-05790"/>
    <n v="1065"/>
    <n v="354"/>
    <m/>
  </r>
  <r>
    <x v="0"/>
    <x v="0"/>
    <x v="0"/>
    <s v="Primary Assembly"/>
    <s v="chromosome"/>
    <n v="1"/>
    <s v="AP010803.1"/>
    <n v="591484"/>
    <n v="591873"/>
    <s v="-"/>
    <m/>
    <x v="0"/>
    <m/>
    <m/>
    <s v="rpsK"/>
    <m/>
    <s v="SJA_C1-05800"/>
    <n v="390"/>
    <m/>
    <m/>
  </r>
  <r>
    <x v="1"/>
    <x v="1"/>
    <x v="0"/>
    <s v="Primary Assembly"/>
    <s v="chromosome"/>
    <n v="1"/>
    <s v="AP010803.1"/>
    <n v="591484"/>
    <n v="591873"/>
    <s v="-"/>
    <s v="BAI95414.1"/>
    <x v="0"/>
    <m/>
    <s v="ribosomal protein S11"/>
    <s v="rpsK"/>
    <m/>
    <s v="SJA_C1-05800"/>
    <n v="390"/>
    <n v="129"/>
    <m/>
  </r>
  <r>
    <x v="0"/>
    <x v="0"/>
    <x v="0"/>
    <s v="Primary Assembly"/>
    <s v="chromosome"/>
    <n v="2"/>
    <s v="AP010804.1"/>
    <n v="591581"/>
    <n v="592714"/>
    <s v="-"/>
    <m/>
    <x v="0"/>
    <m/>
    <m/>
    <s v="adh"/>
    <m/>
    <s v="SJA_C2-05100"/>
    <n v="1134"/>
    <m/>
    <m/>
  </r>
  <r>
    <x v="1"/>
    <x v="1"/>
    <x v="0"/>
    <s v="Primary Assembly"/>
    <s v="chromosome"/>
    <n v="2"/>
    <s v="AP010804.1"/>
    <n v="591581"/>
    <n v="592714"/>
    <s v="-"/>
    <s v="BAI98873.1"/>
    <x v="0"/>
    <m/>
    <s v="putative alcohol dehydrogenase"/>
    <s v="adh"/>
    <m/>
    <s v="SJA_C2-05100"/>
    <n v="1134"/>
    <n v="377"/>
    <m/>
  </r>
  <r>
    <x v="0"/>
    <x v="0"/>
    <x v="0"/>
    <s v="Primary Assembly"/>
    <s v="chromosome"/>
    <n v="1"/>
    <s v="AP010803.1"/>
    <n v="591975"/>
    <n v="592343"/>
    <s v="-"/>
    <m/>
    <x v="0"/>
    <m/>
    <m/>
    <s v="rpsM"/>
    <m/>
    <s v="SJA_C1-05810"/>
    <n v="369"/>
    <m/>
    <m/>
  </r>
  <r>
    <x v="1"/>
    <x v="1"/>
    <x v="0"/>
    <s v="Primary Assembly"/>
    <s v="chromosome"/>
    <n v="1"/>
    <s v="AP010803.1"/>
    <n v="591975"/>
    <n v="592343"/>
    <s v="-"/>
    <s v="BAI95415.1"/>
    <x v="0"/>
    <m/>
    <s v="ribosomal protein S13"/>
    <s v="rpsM"/>
    <m/>
    <s v="SJA_C1-05810"/>
    <n v="369"/>
    <n v="122"/>
    <m/>
  </r>
  <r>
    <x v="0"/>
    <x v="0"/>
    <x v="0"/>
    <s v="Primary Assembly"/>
    <s v="chromosome"/>
    <n v="1"/>
    <s v="AP010803.1"/>
    <n v="592662"/>
    <n v="593201"/>
    <s v="+"/>
    <m/>
    <x v="0"/>
    <m/>
    <m/>
    <m/>
    <m/>
    <s v="SJA_C1-05820"/>
    <n v="540"/>
    <m/>
    <m/>
  </r>
  <r>
    <x v="1"/>
    <x v="1"/>
    <x v="0"/>
    <s v="Primary Assembly"/>
    <s v="chromosome"/>
    <n v="1"/>
    <s v="AP010803.1"/>
    <n v="592662"/>
    <n v="593201"/>
    <s v="+"/>
    <s v="BAI95416.1"/>
    <x v="0"/>
    <m/>
    <s v="hypothetical protein"/>
    <m/>
    <m/>
    <s v="SJA_C1-05820"/>
    <n v="540"/>
    <n v="179"/>
    <m/>
  </r>
  <r>
    <x v="0"/>
    <x v="0"/>
    <x v="0"/>
    <s v="Primary Assembly"/>
    <s v="chromosome"/>
    <n v="2"/>
    <s v="AP010804.1"/>
    <n v="592740"/>
    <n v="593489"/>
    <s v="-"/>
    <m/>
    <x v="0"/>
    <m/>
    <m/>
    <m/>
    <m/>
    <s v="SJA_C2-05110"/>
    <n v="750"/>
    <m/>
    <m/>
  </r>
  <r>
    <x v="1"/>
    <x v="1"/>
    <x v="0"/>
    <s v="Primary Assembly"/>
    <s v="chromosome"/>
    <n v="2"/>
    <s v="AP010804.1"/>
    <n v="592740"/>
    <n v="593489"/>
    <s v="-"/>
    <s v="BAI98874.1"/>
    <x v="0"/>
    <m/>
    <s v="SDR-family protein"/>
    <m/>
    <m/>
    <s v="SJA_C2-05110"/>
    <n v="750"/>
    <n v="249"/>
    <m/>
  </r>
  <r>
    <x v="0"/>
    <x v="0"/>
    <x v="0"/>
    <s v="Primary Assembly"/>
    <s v="chromosome"/>
    <n v="2"/>
    <s v="AP010804.1"/>
    <n v="593638"/>
    <n v="595959"/>
    <s v="-"/>
    <m/>
    <x v="0"/>
    <m/>
    <m/>
    <m/>
    <m/>
    <s v="SJA_C2-05120"/>
    <n v="2322"/>
    <m/>
    <m/>
  </r>
  <r>
    <x v="1"/>
    <x v="1"/>
    <x v="0"/>
    <s v="Primary Assembly"/>
    <s v="chromosome"/>
    <n v="2"/>
    <s v="AP010804.1"/>
    <n v="593638"/>
    <n v="595959"/>
    <s v="-"/>
    <s v="BAI98875.1"/>
    <x v="0"/>
    <m/>
    <s v="TonB-dependent receptor-like protein"/>
    <m/>
    <m/>
    <s v="SJA_C2-05120"/>
    <n v="2322"/>
    <n v="773"/>
    <m/>
  </r>
  <r>
    <x v="0"/>
    <x v="0"/>
    <x v="0"/>
    <s v="Primary Assembly"/>
    <s v="chromosome"/>
    <n v="1"/>
    <s v="AP010803.1"/>
    <n v="593801"/>
    <n v="595312"/>
    <s v="-"/>
    <m/>
    <x v="0"/>
    <m/>
    <m/>
    <m/>
    <m/>
    <s v="SJA_C1-05830"/>
    <n v="1512"/>
    <m/>
    <m/>
  </r>
  <r>
    <x v="1"/>
    <x v="1"/>
    <x v="0"/>
    <s v="Primary Assembly"/>
    <s v="chromosome"/>
    <n v="1"/>
    <s v="AP010803.1"/>
    <n v="593801"/>
    <n v="595312"/>
    <s v="-"/>
    <s v="BAI95417.1"/>
    <x v="0"/>
    <m/>
    <s v="acetyl-CoA hydrolase"/>
    <m/>
    <m/>
    <s v="SJA_C1-05830"/>
    <n v="1512"/>
    <n v="503"/>
    <m/>
  </r>
  <r>
    <x v="0"/>
    <x v="0"/>
    <x v="0"/>
    <s v="Primary Assembly"/>
    <s v="chromosome"/>
    <n v="1"/>
    <s v="AP010803.1"/>
    <n v="595411"/>
    <n v="596310"/>
    <s v="+"/>
    <m/>
    <x v="0"/>
    <m/>
    <m/>
    <m/>
    <m/>
    <s v="SJA_C1-05840"/>
    <n v="900"/>
    <m/>
    <m/>
  </r>
  <r>
    <x v="1"/>
    <x v="1"/>
    <x v="0"/>
    <s v="Primary Assembly"/>
    <s v="chromosome"/>
    <n v="1"/>
    <s v="AP010803.1"/>
    <n v="595411"/>
    <n v="596310"/>
    <s v="+"/>
    <s v="BAI95418.1"/>
    <x v="0"/>
    <m/>
    <s v="LysR-family transcriptional regulator"/>
    <m/>
    <m/>
    <s v="SJA_C1-05840"/>
    <n v="900"/>
    <n v="299"/>
    <m/>
  </r>
  <r>
    <x v="0"/>
    <x v="0"/>
    <x v="0"/>
    <s v="Primary Assembly"/>
    <s v="chromosome"/>
    <n v="2"/>
    <s v="AP010804.1"/>
    <n v="595988"/>
    <n v="596317"/>
    <s v="+"/>
    <m/>
    <x v="0"/>
    <m/>
    <m/>
    <m/>
    <m/>
    <s v="SJA_C2-05130"/>
    <n v="330"/>
    <m/>
    <m/>
  </r>
  <r>
    <x v="1"/>
    <x v="1"/>
    <x v="0"/>
    <s v="Primary Assembly"/>
    <s v="chromosome"/>
    <n v="2"/>
    <s v="AP010804.1"/>
    <n v="595988"/>
    <n v="596317"/>
    <s v="+"/>
    <s v="BAI98876.1"/>
    <x v="0"/>
    <m/>
    <s v="hypothetical protein"/>
    <m/>
    <m/>
    <s v="SJA_C2-05130"/>
    <n v="330"/>
    <n v="109"/>
    <m/>
  </r>
  <r>
    <x v="0"/>
    <x v="0"/>
    <x v="0"/>
    <s v="Primary Assembly"/>
    <s v="chromosome"/>
    <n v="1"/>
    <s v="AP010803.1"/>
    <n v="596357"/>
    <n v="596626"/>
    <s v="-"/>
    <m/>
    <x v="0"/>
    <m/>
    <m/>
    <m/>
    <m/>
    <s v="SJA_C1-05850"/>
    <n v="270"/>
    <m/>
    <m/>
  </r>
  <r>
    <x v="1"/>
    <x v="1"/>
    <x v="0"/>
    <s v="Primary Assembly"/>
    <s v="chromosome"/>
    <n v="1"/>
    <s v="AP010803.1"/>
    <n v="596357"/>
    <n v="596626"/>
    <s v="-"/>
    <s v="BAI95419.1"/>
    <x v="0"/>
    <m/>
    <s v="hypothetical protein"/>
    <m/>
    <m/>
    <s v="SJA_C1-05850"/>
    <n v="270"/>
    <n v="89"/>
    <m/>
  </r>
  <r>
    <x v="0"/>
    <x v="0"/>
    <x v="0"/>
    <s v="Primary Assembly"/>
    <s v="chromosome"/>
    <n v="2"/>
    <s v="AP010804.1"/>
    <n v="596401"/>
    <n v="597405"/>
    <s v="+"/>
    <m/>
    <x v="0"/>
    <m/>
    <m/>
    <m/>
    <m/>
    <s v="SJA_C2-05140"/>
    <n v="1005"/>
    <m/>
    <m/>
  </r>
  <r>
    <x v="1"/>
    <x v="1"/>
    <x v="0"/>
    <s v="Primary Assembly"/>
    <s v="chromosome"/>
    <n v="2"/>
    <s v="AP010804.1"/>
    <n v="596401"/>
    <n v="597405"/>
    <s v="+"/>
    <s v="BAI98877.1"/>
    <x v="0"/>
    <m/>
    <s v="2-nitropropane dioxygenase family protein"/>
    <m/>
    <m/>
    <s v="SJA_C2-05140"/>
    <n v="1005"/>
    <n v="334"/>
    <m/>
  </r>
  <r>
    <x v="0"/>
    <x v="0"/>
    <x v="0"/>
    <s v="Primary Assembly"/>
    <s v="chromosome"/>
    <n v="1"/>
    <s v="AP010803.1"/>
    <n v="596637"/>
    <n v="597209"/>
    <s v="-"/>
    <m/>
    <x v="0"/>
    <m/>
    <m/>
    <m/>
    <m/>
    <s v="SJA_C1-05860"/>
    <n v="573"/>
    <m/>
    <m/>
  </r>
  <r>
    <x v="1"/>
    <x v="1"/>
    <x v="0"/>
    <s v="Primary Assembly"/>
    <s v="chromosome"/>
    <n v="1"/>
    <s v="AP010803.1"/>
    <n v="596637"/>
    <n v="597209"/>
    <s v="-"/>
    <s v="BAI95420.1"/>
    <x v="0"/>
    <m/>
    <s v="conserved hypothetical protein"/>
    <m/>
    <m/>
    <s v="SJA_C1-05860"/>
    <n v="573"/>
    <n v="190"/>
    <m/>
  </r>
  <r>
    <x v="0"/>
    <x v="4"/>
    <x v="0"/>
    <s v="Primary Assembly"/>
    <s v="chromosome"/>
    <n v="1"/>
    <s v="AP010803.1"/>
    <n v="597313"/>
    <n v="597391"/>
    <s v="-"/>
    <m/>
    <x v="0"/>
    <m/>
    <m/>
    <m/>
    <m/>
    <s v="SJA_C1-t0090"/>
    <n v="79"/>
    <m/>
    <m/>
  </r>
  <r>
    <x v="3"/>
    <x v="3"/>
    <x v="0"/>
    <s v="Primary Assembly"/>
    <s v="chromosome"/>
    <n v="1"/>
    <s v="AP010803.1"/>
    <n v="597313"/>
    <n v="597391"/>
    <s v="-"/>
    <m/>
    <x v="0"/>
    <m/>
    <s v="tRNA-Pro"/>
    <m/>
    <m/>
    <s v="SJA_C1-t0090"/>
    <n v="79"/>
    <m/>
    <m/>
  </r>
  <r>
    <x v="0"/>
    <x v="0"/>
    <x v="0"/>
    <s v="Primary Assembly"/>
    <s v="chromosome"/>
    <n v="2"/>
    <s v="AP010804.1"/>
    <n v="597410"/>
    <n v="598045"/>
    <s v="+"/>
    <m/>
    <x v="0"/>
    <m/>
    <m/>
    <m/>
    <m/>
    <s v="SJA_C2-05150"/>
    <n v="636"/>
    <m/>
    <m/>
  </r>
  <r>
    <x v="1"/>
    <x v="1"/>
    <x v="0"/>
    <s v="Primary Assembly"/>
    <s v="chromosome"/>
    <n v="2"/>
    <s v="AP010804.1"/>
    <n v="597410"/>
    <n v="598045"/>
    <s v="+"/>
    <s v="BAI98878.1"/>
    <x v="0"/>
    <m/>
    <s v="TetR-family transcriptional regulator"/>
    <m/>
    <m/>
    <s v="SJA_C2-05150"/>
    <n v="636"/>
    <n v="211"/>
    <m/>
  </r>
  <r>
    <x v="0"/>
    <x v="0"/>
    <x v="0"/>
    <s v="Primary Assembly"/>
    <s v="chromosome"/>
    <n v="1"/>
    <s v="AP010803.1"/>
    <n v="597581"/>
    <n v="597916"/>
    <s v="+"/>
    <m/>
    <x v="0"/>
    <m/>
    <m/>
    <s v="yajC"/>
    <m/>
    <s v="SJA_C1-05870"/>
    <n v="336"/>
    <m/>
    <m/>
  </r>
  <r>
    <x v="1"/>
    <x v="1"/>
    <x v="0"/>
    <s v="Primary Assembly"/>
    <s v="chromosome"/>
    <n v="1"/>
    <s v="AP010803.1"/>
    <n v="597581"/>
    <n v="597916"/>
    <s v="+"/>
    <s v="BAI95421.1"/>
    <x v="0"/>
    <m/>
    <s v="preprotein translocase subunit YajC"/>
    <s v="yajC"/>
    <m/>
    <s v="SJA_C1-05870"/>
    <n v="336"/>
    <n v="111"/>
    <m/>
  </r>
  <r>
    <x v="0"/>
    <x v="0"/>
    <x v="0"/>
    <s v="Primary Assembly"/>
    <s v="chromosome"/>
    <n v="1"/>
    <s v="AP010803.1"/>
    <n v="597926"/>
    <n v="599527"/>
    <s v="+"/>
    <m/>
    <x v="0"/>
    <m/>
    <m/>
    <s v="secD"/>
    <m/>
    <s v="SJA_C1-05880"/>
    <n v="1602"/>
    <m/>
    <m/>
  </r>
  <r>
    <x v="1"/>
    <x v="1"/>
    <x v="0"/>
    <s v="Primary Assembly"/>
    <s v="chromosome"/>
    <n v="1"/>
    <s v="AP010803.1"/>
    <n v="597926"/>
    <n v="599527"/>
    <s v="+"/>
    <s v="BAI95422.1"/>
    <x v="0"/>
    <m/>
    <s v="preprotein translocase SecD subunit"/>
    <s v="secD"/>
    <m/>
    <s v="SJA_C1-05880"/>
    <n v="1602"/>
    <n v="533"/>
    <m/>
  </r>
  <r>
    <x v="0"/>
    <x v="0"/>
    <x v="0"/>
    <s v="Primary Assembly"/>
    <s v="chromosome"/>
    <n v="2"/>
    <s v="AP010804.1"/>
    <n v="598064"/>
    <n v="598534"/>
    <s v="-"/>
    <m/>
    <x v="0"/>
    <m/>
    <m/>
    <m/>
    <m/>
    <s v="SJA_C2-05160"/>
    <n v="471"/>
    <m/>
    <m/>
  </r>
  <r>
    <x v="1"/>
    <x v="1"/>
    <x v="0"/>
    <s v="Primary Assembly"/>
    <s v="chromosome"/>
    <n v="2"/>
    <s v="AP010804.1"/>
    <n v="598064"/>
    <n v="598534"/>
    <s v="-"/>
    <s v="BAI98879.1"/>
    <x v="0"/>
    <m/>
    <s v="HxlR-family transcriptional regulator"/>
    <m/>
    <m/>
    <s v="SJA_C2-05160"/>
    <n v="471"/>
    <n v="156"/>
    <m/>
  </r>
  <r>
    <x v="0"/>
    <x v="0"/>
    <x v="0"/>
    <s v="Primary Assembly"/>
    <s v="chromosome"/>
    <n v="2"/>
    <s v="AP010804.1"/>
    <n v="598672"/>
    <n v="599682"/>
    <s v="-"/>
    <m/>
    <x v="0"/>
    <m/>
    <m/>
    <m/>
    <m/>
    <s v="SJA_C2-05170"/>
    <n v="1011"/>
    <m/>
    <m/>
  </r>
  <r>
    <x v="1"/>
    <x v="1"/>
    <x v="0"/>
    <s v="Primary Assembly"/>
    <s v="chromosome"/>
    <n v="2"/>
    <s v="AP010804.1"/>
    <n v="598672"/>
    <n v="599682"/>
    <s v="-"/>
    <s v="BAI98880.1"/>
    <x v="0"/>
    <m/>
    <s v="putative dehydrogenase/oxidoreductase"/>
    <m/>
    <m/>
    <s v="SJA_C2-05170"/>
    <n v="1011"/>
    <n v="336"/>
    <m/>
  </r>
  <r>
    <x v="0"/>
    <x v="0"/>
    <x v="0"/>
    <s v="Primary Assembly"/>
    <s v="chromosome"/>
    <n v="1"/>
    <s v="AP010803.1"/>
    <n v="599543"/>
    <n v="600529"/>
    <s v="+"/>
    <m/>
    <x v="0"/>
    <m/>
    <m/>
    <s v="secF"/>
    <m/>
    <s v="SJA_C1-05890"/>
    <n v="987"/>
    <m/>
    <m/>
  </r>
  <r>
    <x v="1"/>
    <x v="1"/>
    <x v="0"/>
    <s v="Primary Assembly"/>
    <s v="chromosome"/>
    <n v="1"/>
    <s v="AP010803.1"/>
    <n v="599543"/>
    <n v="600529"/>
    <s v="+"/>
    <s v="BAI95423.1"/>
    <x v="0"/>
    <m/>
    <s v="preprotein translocase SecF subunit"/>
    <s v="secF"/>
    <m/>
    <s v="SJA_C1-05890"/>
    <n v="987"/>
    <n v="328"/>
    <m/>
  </r>
  <r>
    <x v="0"/>
    <x v="0"/>
    <x v="0"/>
    <s v="Primary Assembly"/>
    <s v="chromosome"/>
    <n v="2"/>
    <s v="AP010804.1"/>
    <n v="599833"/>
    <n v="600552"/>
    <s v="-"/>
    <m/>
    <x v="0"/>
    <m/>
    <m/>
    <m/>
    <m/>
    <s v="SJA_C2-05180"/>
    <n v="720"/>
    <m/>
    <m/>
  </r>
  <r>
    <x v="1"/>
    <x v="1"/>
    <x v="0"/>
    <s v="Primary Assembly"/>
    <s v="chromosome"/>
    <n v="2"/>
    <s v="AP010804.1"/>
    <n v="599833"/>
    <n v="600552"/>
    <s v="-"/>
    <s v="BAI98881.1"/>
    <x v="0"/>
    <m/>
    <s v="hypothetical protein"/>
    <m/>
    <m/>
    <s v="SJA_C2-05180"/>
    <n v="720"/>
    <n v="239"/>
    <m/>
  </r>
  <r>
    <x v="0"/>
    <x v="0"/>
    <x v="0"/>
    <s v="Primary Assembly"/>
    <s v="chromosome"/>
    <n v="1"/>
    <s v="AP010803.1"/>
    <n v="600658"/>
    <n v="600927"/>
    <s v="+"/>
    <m/>
    <x v="0"/>
    <m/>
    <m/>
    <m/>
    <m/>
    <s v="SJA_C1-05900"/>
    <n v="270"/>
    <m/>
    <m/>
  </r>
  <r>
    <x v="1"/>
    <x v="1"/>
    <x v="0"/>
    <s v="Primary Assembly"/>
    <s v="chromosome"/>
    <n v="1"/>
    <s v="AP010803.1"/>
    <n v="600658"/>
    <n v="600927"/>
    <s v="+"/>
    <s v="BAI95424.1"/>
    <x v="0"/>
    <m/>
    <s v="conserved hypothetical protein"/>
    <m/>
    <m/>
    <s v="SJA_C1-05900"/>
    <n v="270"/>
    <n v="89"/>
    <m/>
  </r>
  <r>
    <x v="0"/>
    <x v="0"/>
    <x v="0"/>
    <s v="Primary Assembly"/>
    <s v="chromosome"/>
    <n v="2"/>
    <s v="AP010804.1"/>
    <n v="600921"/>
    <n v="602132"/>
    <s v="-"/>
    <m/>
    <x v="0"/>
    <m/>
    <m/>
    <s v="linJ"/>
    <m/>
    <s v="SJA_C2-05190"/>
    <n v="1212"/>
    <m/>
    <m/>
  </r>
  <r>
    <x v="1"/>
    <x v="1"/>
    <x v="0"/>
    <s v="Primary Assembly"/>
    <s v="chromosome"/>
    <n v="2"/>
    <s v="AP010804.1"/>
    <n v="600921"/>
    <n v="602132"/>
    <s v="-"/>
    <s v="BAI98882.1"/>
    <x v="0"/>
    <m/>
    <s v="acetyl-CoA C-acetyltransferase LinJ"/>
    <s v="linJ"/>
    <m/>
    <s v="SJA_C2-05190"/>
    <n v="1212"/>
    <n v="403"/>
    <m/>
  </r>
  <r>
    <x v="0"/>
    <x v="0"/>
    <x v="0"/>
    <s v="Primary Assembly"/>
    <s v="chromosome"/>
    <n v="1"/>
    <s v="AP010803.1"/>
    <n v="601030"/>
    <n v="602124"/>
    <s v="+"/>
    <m/>
    <x v="0"/>
    <m/>
    <m/>
    <s v="ppx"/>
    <m/>
    <s v="SJA_C1-05910"/>
    <n v="1095"/>
    <m/>
    <m/>
  </r>
  <r>
    <x v="1"/>
    <x v="1"/>
    <x v="0"/>
    <s v="Primary Assembly"/>
    <s v="chromosome"/>
    <n v="1"/>
    <s v="AP010803.1"/>
    <n v="601030"/>
    <n v="602124"/>
    <s v="+"/>
    <s v="BAI95425.1"/>
    <x v="0"/>
    <m/>
    <s v="exopolyphosphatase"/>
    <s v="ppx"/>
    <m/>
    <s v="SJA_C1-05910"/>
    <n v="1095"/>
    <n v="364"/>
    <m/>
  </r>
  <r>
    <x v="0"/>
    <x v="0"/>
    <x v="0"/>
    <s v="Primary Assembly"/>
    <s v="chromosome"/>
    <n v="1"/>
    <s v="AP010803.1"/>
    <n v="602159"/>
    <n v="602806"/>
    <s v="+"/>
    <m/>
    <x v="0"/>
    <m/>
    <m/>
    <s v="ftsJ"/>
    <m/>
    <s v="SJA_C1-05920"/>
    <n v="648"/>
    <m/>
    <m/>
  </r>
  <r>
    <x v="1"/>
    <x v="1"/>
    <x v="0"/>
    <s v="Primary Assembly"/>
    <s v="chromosome"/>
    <n v="1"/>
    <s v="AP010803.1"/>
    <n v="602159"/>
    <n v="602806"/>
    <s v="+"/>
    <s v="BAI95426.1"/>
    <x v="0"/>
    <m/>
    <s v="cell division protein methyltransferase FtsJ"/>
    <s v="ftsJ"/>
    <m/>
    <s v="SJA_C1-05920"/>
    <n v="648"/>
    <n v="215"/>
    <m/>
  </r>
  <r>
    <x v="0"/>
    <x v="0"/>
    <x v="0"/>
    <s v="Primary Assembly"/>
    <s v="chromosome"/>
    <n v="2"/>
    <s v="AP010804.1"/>
    <n v="602168"/>
    <n v="602971"/>
    <s v="-"/>
    <m/>
    <x v="0"/>
    <m/>
    <m/>
    <s v="linI"/>
    <m/>
    <s v="SJA_C2-05200"/>
    <n v="804"/>
    <m/>
    <m/>
  </r>
  <r>
    <x v="1"/>
    <x v="1"/>
    <x v="0"/>
    <s v="Primary Assembly"/>
    <s v="chromosome"/>
    <n v="2"/>
    <s v="AP010804.1"/>
    <n v="602168"/>
    <n v="602971"/>
    <s v="-"/>
    <s v="BAI98883.1"/>
    <x v="0"/>
    <m/>
    <s v="IclR-family transcriptional regulator LinI"/>
    <s v="linI"/>
    <m/>
    <s v="SJA_C2-05200"/>
    <n v="804"/>
    <n v="267"/>
    <m/>
  </r>
  <r>
    <x v="0"/>
    <x v="0"/>
    <x v="0"/>
    <s v="Primary Assembly"/>
    <s v="chromosome"/>
    <n v="1"/>
    <s v="AP010803.1"/>
    <n v="602916"/>
    <n v="604424"/>
    <s v="+"/>
    <m/>
    <x v="0"/>
    <m/>
    <m/>
    <s v="comM"/>
    <m/>
    <s v="SJA_C1-05930"/>
    <n v="1509"/>
    <m/>
    <m/>
  </r>
  <r>
    <x v="1"/>
    <x v="1"/>
    <x v="0"/>
    <s v="Primary Assembly"/>
    <s v="chromosome"/>
    <n v="1"/>
    <s v="AP010803.1"/>
    <n v="602916"/>
    <n v="604424"/>
    <s v="+"/>
    <s v="BAI95427.1"/>
    <x v="0"/>
    <m/>
    <s v="magnesium chelatase family protein"/>
    <s v="comM"/>
    <m/>
    <s v="SJA_C1-05930"/>
    <n v="1509"/>
    <n v="502"/>
    <m/>
  </r>
  <r>
    <x v="0"/>
    <x v="0"/>
    <x v="0"/>
    <s v="Primary Assembly"/>
    <s v="chromosome"/>
    <n v="2"/>
    <s v="AP010804.1"/>
    <n v="603108"/>
    <n v="603755"/>
    <s v="+"/>
    <m/>
    <x v="0"/>
    <m/>
    <m/>
    <s v="linG"/>
    <m/>
    <s v="SJA_C2-05210"/>
    <n v="648"/>
    <m/>
    <m/>
  </r>
  <r>
    <x v="1"/>
    <x v="1"/>
    <x v="0"/>
    <s v="Primary Assembly"/>
    <s v="chromosome"/>
    <n v="2"/>
    <s v="AP010804.1"/>
    <n v="603108"/>
    <n v="603755"/>
    <s v="+"/>
    <s v="BAI98884.1"/>
    <x v="0"/>
    <m/>
    <s v="3-oxoadipate CoA-transferase alpha subunit LinG"/>
    <s v="linG"/>
    <m/>
    <s v="SJA_C2-05210"/>
    <n v="648"/>
    <n v="215"/>
    <m/>
  </r>
  <r>
    <x v="0"/>
    <x v="0"/>
    <x v="0"/>
    <s v="Primary Assembly"/>
    <s v="chromosome"/>
    <n v="2"/>
    <s v="AP010804.1"/>
    <n v="603755"/>
    <n v="604393"/>
    <s v="+"/>
    <m/>
    <x v="0"/>
    <m/>
    <m/>
    <s v="linH"/>
    <m/>
    <s v="SJA_C2-05220"/>
    <n v="639"/>
    <m/>
    <m/>
  </r>
  <r>
    <x v="1"/>
    <x v="1"/>
    <x v="0"/>
    <s v="Primary Assembly"/>
    <s v="chromosome"/>
    <n v="2"/>
    <s v="AP010804.1"/>
    <n v="603755"/>
    <n v="604393"/>
    <s v="+"/>
    <s v="BAI98885.1"/>
    <x v="0"/>
    <m/>
    <s v="3-oxoadipate CoA-succinyltransferase beta subunit LinH"/>
    <s v="linH"/>
    <m/>
    <s v="SJA_C2-05220"/>
    <n v="639"/>
    <n v="212"/>
    <m/>
  </r>
  <r>
    <x v="0"/>
    <x v="0"/>
    <x v="0"/>
    <s v="Primary Assembly"/>
    <s v="chromosome"/>
    <n v="1"/>
    <s v="AP010803.1"/>
    <n v="604456"/>
    <n v="605211"/>
    <s v="-"/>
    <m/>
    <x v="0"/>
    <m/>
    <m/>
    <m/>
    <m/>
    <s v="SJA_C1-05940"/>
    <n v="756"/>
    <m/>
    <m/>
  </r>
  <r>
    <x v="1"/>
    <x v="1"/>
    <x v="0"/>
    <s v="Primary Assembly"/>
    <s v="chromosome"/>
    <n v="1"/>
    <s v="AP010803.1"/>
    <n v="604456"/>
    <n v="605211"/>
    <s v="-"/>
    <s v="BAI95428.1"/>
    <x v="0"/>
    <m/>
    <s v="GntR-family transcriptional regulator"/>
    <m/>
    <m/>
    <s v="SJA_C1-05940"/>
    <n v="756"/>
    <n v="251"/>
    <m/>
  </r>
  <r>
    <x v="0"/>
    <x v="0"/>
    <x v="0"/>
    <s v="Primary Assembly"/>
    <s v="chromosome"/>
    <n v="2"/>
    <s v="AP010804.1"/>
    <n v="604509"/>
    <n v="605639"/>
    <s v="-"/>
    <m/>
    <x v="0"/>
    <m/>
    <m/>
    <m/>
    <m/>
    <s v="SJA_C2-05230"/>
    <n v="1131"/>
    <m/>
    <m/>
  </r>
  <r>
    <x v="1"/>
    <x v="1"/>
    <x v="0"/>
    <s v="Primary Assembly"/>
    <s v="chromosome"/>
    <n v="2"/>
    <s v="AP010804.1"/>
    <n v="604509"/>
    <n v="605639"/>
    <s v="-"/>
    <s v="BAI98886.1"/>
    <x v="0"/>
    <m/>
    <s v="putative Na+/ H+ antiporter"/>
    <m/>
    <m/>
    <s v="SJA_C2-05230"/>
    <n v="1131"/>
    <n v="376"/>
    <m/>
  </r>
  <r>
    <x v="0"/>
    <x v="0"/>
    <x v="0"/>
    <s v="Primary Assembly"/>
    <s v="chromosome"/>
    <n v="1"/>
    <s v="AP010803.1"/>
    <n v="605229"/>
    <n v="606152"/>
    <s v="-"/>
    <m/>
    <x v="0"/>
    <m/>
    <m/>
    <m/>
    <m/>
    <s v="SJA_C1-05950"/>
    <n v="924"/>
    <m/>
    <m/>
  </r>
  <r>
    <x v="1"/>
    <x v="1"/>
    <x v="0"/>
    <s v="Primary Assembly"/>
    <s v="chromosome"/>
    <n v="1"/>
    <s v="AP010803.1"/>
    <n v="605229"/>
    <n v="606152"/>
    <s v="-"/>
    <s v="BAI95429.1"/>
    <x v="0"/>
    <m/>
    <s v="D-galactose 1-dehydrogenase"/>
    <m/>
    <m/>
    <s v="SJA_C1-05950"/>
    <n v="924"/>
    <n v="307"/>
    <m/>
  </r>
  <r>
    <x v="0"/>
    <x v="0"/>
    <x v="0"/>
    <s v="Primary Assembly"/>
    <s v="chromosome"/>
    <n v="2"/>
    <s v="AP010804.1"/>
    <n v="605913"/>
    <n v="607310"/>
    <s v="-"/>
    <m/>
    <x v="0"/>
    <m/>
    <m/>
    <m/>
    <m/>
    <s v="SJA_C2-05240"/>
    <n v="1398"/>
    <m/>
    <m/>
  </r>
  <r>
    <x v="1"/>
    <x v="1"/>
    <x v="0"/>
    <s v="Primary Assembly"/>
    <s v="chromosome"/>
    <n v="2"/>
    <s v="AP010804.1"/>
    <n v="605913"/>
    <n v="607310"/>
    <s v="-"/>
    <s v="BAI98887.1"/>
    <x v="0"/>
    <m/>
    <s v="RND-family efflux transporter"/>
    <m/>
    <m/>
    <s v="SJA_C2-05240"/>
    <n v="1398"/>
    <n v="465"/>
    <m/>
  </r>
  <r>
    <x v="0"/>
    <x v="0"/>
    <x v="0"/>
    <s v="Primary Assembly"/>
    <s v="chromosome"/>
    <n v="1"/>
    <s v="AP010803.1"/>
    <n v="606149"/>
    <n v="607126"/>
    <s v="-"/>
    <m/>
    <x v="0"/>
    <m/>
    <m/>
    <m/>
    <m/>
    <s v="SJA_C1-05960"/>
    <n v="978"/>
    <m/>
    <m/>
  </r>
  <r>
    <x v="1"/>
    <x v="1"/>
    <x v="0"/>
    <s v="Primary Assembly"/>
    <s v="chromosome"/>
    <n v="1"/>
    <s v="AP010803.1"/>
    <n v="606149"/>
    <n v="607126"/>
    <s v="-"/>
    <s v="BAI95430.1"/>
    <x v="0"/>
    <m/>
    <s v="putative sugar transporter"/>
    <m/>
    <m/>
    <s v="SJA_C1-05960"/>
    <n v="978"/>
    <n v="325"/>
    <m/>
  </r>
  <r>
    <x v="0"/>
    <x v="0"/>
    <x v="0"/>
    <s v="Primary Assembly"/>
    <s v="chromosome"/>
    <n v="1"/>
    <s v="AP010803.1"/>
    <n v="607147"/>
    <n v="608724"/>
    <s v="-"/>
    <m/>
    <x v="0"/>
    <m/>
    <m/>
    <m/>
    <m/>
    <s v="SJA_C1-05970"/>
    <n v="1578"/>
    <m/>
    <m/>
  </r>
  <r>
    <x v="1"/>
    <x v="1"/>
    <x v="0"/>
    <s v="Primary Assembly"/>
    <s v="chromosome"/>
    <n v="1"/>
    <s v="AP010803.1"/>
    <n v="607147"/>
    <n v="608724"/>
    <s v="-"/>
    <s v="BAI95431.1"/>
    <x v="0"/>
    <m/>
    <s v="NAD-dependent aldehyde dehydrogenase"/>
    <m/>
    <m/>
    <s v="SJA_C1-05970"/>
    <n v="1578"/>
    <n v="525"/>
    <m/>
  </r>
  <r>
    <x v="0"/>
    <x v="0"/>
    <x v="0"/>
    <s v="Primary Assembly"/>
    <s v="chromosome"/>
    <n v="2"/>
    <s v="AP010804.1"/>
    <n v="607307"/>
    <n v="610357"/>
    <s v="-"/>
    <m/>
    <x v="0"/>
    <m/>
    <m/>
    <m/>
    <m/>
    <s v="SJA_C2-05250"/>
    <n v="3051"/>
    <m/>
    <m/>
  </r>
  <r>
    <x v="1"/>
    <x v="1"/>
    <x v="0"/>
    <s v="Primary Assembly"/>
    <s v="chromosome"/>
    <n v="2"/>
    <s v="AP010804.1"/>
    <n v="607307"/>
    <n v="610357"/>
    <s v="-"/>
    <s v="BAI98888.1"/>
    <x v="0"/>
    <m/>
    <s v="ArcB-family membrane transport protein"/>
    <m/>
    <m/>
    <s v="SJA_C2-05250"/>
    <n v="3051"/>
    <n v="1016"/>
    <m/>
  </r>
  <r>
    <x v="0"/>
    <x v="0"/>
    <x v="0"/>
    <s v="Primary Assembly"/>
    <s v="chromosome"/>
    <n v="1"/>
    <s v="AP010803.1"/>
    <n v="608747"/>
    <n v="610549"/>
    <s v="-"/>
    <m/>
    <x v="0"/>
    <m/>
    <m/>
    <m/>
    <m/>
    <s v="SJA_C1-05980"/>
    <n v="1803"/>
    <m/>
    <m/>
  </r>
  <r>
    <x v="1"/>
    <x v="1"/>
    <x v="0"/>
    <s v="Primary Assembly"/>
    <s v="chromosome"/>
    <n v="1"/>
    <s v="AP010803.1"/>
    <n v="608747"/>
    <n v="610549"/>
    <s v="-"/>
    <s v="BAI95432.1"/>
    <x v="0"/>
    <m/>
    <s v="dihydroxyacid dehydratase"/>
    <m/>
    <m/>
    <s v="SJA_C1-05980"/>
    <n v="1803"/>
    <n v="600"/>
    <m/>
  </r>
  <r>
    <x v="0"/>
    <x v="0"/>
    <x v="0"/>
    <s v="Primary Assembly"/>
    <s v="chromosome"/>
    <n v="2"/>
    <s v="AP010804.1"/>
    <n v="610361"/>
    <n v="611443"/>
    <s v="-"/>
    <m/>
    <x v="0"/>
    <m/>
    <m/>
    <m/>
    <m/>
    <s v="SJA_C2-05260"/>
    <n v="1083"/>
    <m/>
    <m/>
  </r>
  <r>
    <x v="1"/>
    <x v="1"/>
    <x v="0"/>
    <s v="Primary Assembly"/>
    <s v="chromosome"/>
    <n v="2"/>
    <s v="AP010804.1"/>
    <n v="610361"/>
    <n v="611443"/>
    <s v="-"/>
    <s v="BAI98889.1"/>
    <x v="0"/>
    <m/>
    <s v="HlyD-family secretion protein"/>
    <m/>
    <m/>
    <s v="SJA_C2-05260"/>
    <n v="1083"/>
    <n v="360"/>
    <m/>
  </r>
  <r>
    <x v="0"/>
    <x v="0"/>
    <x v="0"/>
    <s v="Primary Assembly"/>
    <s v="chromosome"/>
    <n v="1"/>
    <s v="AP010803.1"/>
    <n v="610663"/>
    <n v="611595"/>
    <s v="+"/>
    <m/>
    <x v="0"/>
    <m/>
    <m/>
    <s v="dgoK"/>
    <m/>
    <s v="SJA_C1-05990"/>
    <n v="933"/>
    <m/>
    <m/>
  </r>
  <r>
    <x v="1"/>
    <x v="1"/>
    <x v="0"/>
    <s v="Primary Assembly"/>
    <s v="chromosome"/>
    <n v="1"/>
    <s v="AP010803.1"/>
    <n v="610663"/>
    <n v="611595"/>
    <s v="+"/>
    <s v="BAI95433.1"/>
    <x v="0"/>
    <m/>
    <s v="2-dehydro-3-deoxygalactonokinase"/>
    <s v="dgoK"/>
    <m/>
    <s v="SJA_C1-05990"/>
    <n v="933"/>
    <n v="310"/>
    <m/>
  </r>
  <r>
    <x v="0"/>
    <x v="0"/>
    <x v="0"/>
    <s v="Primary Assembly"/>
    <s v="chromosome"/>
    <n v="2"/>
    <s v="AP010804.1"/>
    <n v="611490"/>
    <n v="612335"/>
    <s v="-"/>
    <m/>
    <x v="0"/>
    <m/>
    <m/>
    <s v="mipA"/>
    <m/>
    <s v="SJA_C2-05270"/>
    <n v="846"/>
    <m/>
    <m/>
  </r>
  <r>
    <x v="1"/>
    <x v="1"/>
    <x v="0"/>
    <s v="Primary Assembly"/>
    <s v="chromosome"/>
    <n v="2"/>
    <s v="AP010804.1"/>
    <n v="611490"/>
    <n v="612335"/>
    <s v="-"/>
    <s v="BAI98890.1"/>
    <x v="0"/>
    <m/>
    <s v="MltA-interacting MipA"/>
    <s v="mipA"/>
    <m/>
    <s v="SJA_C2-05270"/>
    <n v="846"/>
    <n v="281"/>
    <m/>
  </r>
  <r>
    <x v="0"/>
    <x v="0"/>
    <x v="0"/>
    <s v="Primary Assembly"/>
    <s v="chromosome"/>
    <n v="1"/>
    <s v="AP010803.1"/>
    <n v="611592"/>
    <n v="612221"/>
    <s v="+"/>
    <m/>
    <x v="0"/>
    <m/>
    <m/>
    <s v="dgoAa"/>
    <m/>
    <s v="SJA_C1-06000"/>
    <n v="630"/>
    <m/>
    <m/>
  </r>
  <r>
    <x v="1"/>
    <x v="1"/>
    <x v="0"/>
    <s v="Primary Assembly"/>
    <s v="chromosome"/>
    <n v="1"/>
    <s v="AP010803.1"/>
    <n v="611592"/>
    <n v="612221"/>
    <s v="+"/>
    <s v="BAI95434.1"/>
    <x v="0"/>
    <m/>
    <s v="2-dehydro-3-deoxyphosphogalactonate aldolase"/>
    <s v="dgoAa"/>
    <m/>
    <s v="SJA_C1-06000"/>
    <n v="630"/>
    <n v="209"/>
    <m/>
  </r>
  <r>
    <x v="0"/>
    <x v="0"/>
    <x v="0"/>
    <s v="Primary Assembly"/>
    <s v="chromosome"/>
    <n v="2"/>
    <s v="AP010804.1"/>
    <n v="612479"/>
    <n v="613318"/>
    <s v="+"/>
    <m/>
    <x v="0"/>
    <m/>
    <m/>
    <m/>
    <m/>
    <s v="SJA_C2-05280"/>
    <n v="840"/>
    <m/>
    <m/>
  </r>
  <r>
    <x v="1"/>
    <x v="1"/>
    <x v="0"/>
    <s v="Primary Assembly"/>
    <s v="chromosome"/>
    <n v="2"/>
    <s v="AP010804.1"/>
    <n v="612479"/>
    <n v="613318"/>
    <s v="+"/>
    <s v="BAI98891.1"/>
    <x v="0"/>
    <m/>
    <s v="LytR/AlgR-family transcriptional regulator"/>
    <m/>
    <m/>
    <s v="SJA_C2-05280"/>
    <n v="840"/>
    <n v="279"/>
    <m/>
  </r>
  <r>
    <x v="0"/>
    <x v="0"/>
    <x v="0"/>
    <s v="Primary Assembly"/>
    <s v="chromosome"/>
    <n v="1"/>
    <s v="AP010803.1"/>
    <n v="612521"/>
    <n v="614584"/>
    <s v="-"/>
    <m/>
    <x v="0"/>
    <m/>
    <m/>
    <m/>
    <m/>
    <s v="SJA_C1-06010"/>
    <n v="2064"/>
    <m/>
    <m/>
  </r>
  <r>
    <x v="1"/>
    <x v="1"/>
    <x v="0"/>
    <s v="Primary Assembly"/>
    <s v="chromosome"/>
    <n v="1"/>
    <s v="AP010803.1"/>
    <n v="612521"/>
    <n v="614584"/>
    <s v="-"/>
    <s v="BAI95435.1"/>
    <x v="0"/>
    <m/>
    <s v="signal transduction histidine kinase"/>
    <m/>
    <m/>
    <s v="SJA_C1-06010"/>
    <n v="2064"/>
    <n v="687"/>
    <m/>
  </r>
  <r>
    <x v="0"/>
    <x v="0"/>
    <x v="0"/>
    <s v="Primary Assembly"/>
    <s v="chromosome"/>
    <n v="2"/>
    <s v="AP010804.1"/>
    <n v="613315"/>
    <n v="613965"/>
    <s v="+"/>
    <m/>
    <x v="0"/>
    <m/>
    <m/>
    <m/>
    <m/>
    <s v="SJA_C2-05290"/>
    <n v="651"/>
    <m/>
    <m/>
  </r>
  <r>
    <x v="1"/>
    <x v="1"/>
    <x v="0"/>
    <s v="Primary Assembly"/>
    <s v="chromosome"/>
    <n v="2"/>
    <s v="AP010804.1"/>
    <n v="613315"/>
    <n v="613965"/>
    <s v="+"/>
    <s v="BAI98892.1"/>
    <x v="0"/>
    <m/>
    <s v="TetR-family transcriptional regulator"/>
    <m/>
    <m/>
    <s v="SJA_C2-05290"/>
    <n v="651"/>
    <n v="216"/>
    <m/>
  </r>
  <r>
    <x v="0"/>
    <x v="0"/>
    <x v="0"/>
    <s v="Primary Assembly"/>
    <s v="chromosome"/>
    <n v="2"/>
    <s v="AP010804.1"/>
    <n v="614025"/>
    <n v="614264"/>
    <s v="+"/>
    <m/>
    <x v="0"/>
    <m/>
    <m/>
    <m/>
    <m/>
    <s v="SJA_C2-05300"/>
    <n v="240"/>
    <m/>
    <m/>
  </r>
  <r>
    <x v="1"/>
    <x v="1"/>
    <x v="0"/>
    <s v="Primary Assembly"/>
    <s v="chromosome"/>
    <n v="2"/>
    <s v="AP010804.1"/>
    <n v="614025"/>
    <n v="614264"/>
    <s v="+"/>
    <s v="BAI98893.1"/>
    <x v="0"/>
    <m/>
    <s v="hypothetical protein"/>
    <m/>
    <m/>
    <s v="SJA_C2-05300"/>
    <n v="240"/>
    <n v="79"/>
    <m/>
  </r>
  <r>
    <x v="0"/>
    <x v="0"/>
    <x v="0"/>
    <s v="Primary Assembly"/>
    <s v="chromosome"/>
    <n v="2"/>
    <s v="AP010804.1"/>
    <n v="614261"/>
    <n v="614437"/>
    <s v="+"/>
    <m/>
    <x v="0"/>
    <m/>
    <m/>
    <m/>
    <m/>
    <s v="SJA_C2-05310"/>
    <n v="177"/>
    <m/>
    <m/>
  </r>
  <r>
    <x v="1"/>
    <x v="1"/>
    <x v="0"/>
    <s v="Primary Assembly"/>
    <s v="chromosome"/>
    <n v="2"/>
    <s v="AP010804.1"/>
    <n v="614261"/>
    <n v="614437"/>
    <s v="+"/>
    <s v="BAI98894.1"/>
    <x v="0"/>
    <m/>
    <s v="hypothetical protein"/>
    <m/>
    <m/>
    <s v="SJA_C2-05310"/>
    <n v="177"/>
    <n v="58"/>
    <m/>
  </r>
  <r>
    <x v="0"/>
    <x v="0"/>
    <x v="0"/>
    <s v="Primary Assembly"/>
    <s v="chromosome"/>
    <n v="2"/>
    <s v="AP010804.1"/>
    <n v="614491"/>
    <n v="614712"/>
    <s v="+"/>
    <m/>
    <x v="0"/>
    <m/>
    <m/>
    <m/>
    <m/>
    <s v="SJA_C2-05320"/>
    <n v="222"/>
    <m/>
    <m/>
  </r>
  <r>
    <x v="1"/>
    <x v="1"/>
    <x v="0"/>
    <s v="Primary Assembly"/>
    <s v="chromosome"/>
    <n v="2"/>
    <s v="AP010804.1"/>
    <n v="614491"/>
    <n v="614712"/>
    <s v="+"/>
    <s v="BAI98895.1"/>
    <x v="0"/>
    <m/>
    <s v="hypothetical protein"/>
    <m/>
    <m/>
    <s v="SJA_C2-05320"/>
    <n v="222"/>
    <n v="73"/>
    <m/>
  </r>
  <r>
    <x v="0"/>
    <x v="0"/>
    <x v="0"/>
    <s v="Primary Assembly"/>
    <s v="chromosome"/>
    <n v="1"/>
    <s v="AP010803.1"/>
    <n v="614704"/>
    <n v="615750"/>
    <s v="+"/>
    <m/>
    <x v="0"/>
    <m/>
    <m/>
    <s v="cox15"/>
    <m/>
    <s v="SJA_C1-06020"/>
    <n v="1047"/>
    <m/>
    <m/>
  </r>
  <r>
    <x v="1"/>
    <x v="1"/>
    <x v="0"/>
    <s v="Primary Assembly"/>
    <s v="chromosome"/>
    <n v="1"/>
    <s v="AP010803.1"/>
    <n v="614704"/>
    <n v="615750"/>
    <s v="+"/>
    <s v="BAI95436.1"/>
    <x v="0"/>
    <m/>
    <s v="cytochrome c oxidase subunit XV assembly protein"/>
    <s v="cox15"/>
    <m/>
    <s v="SJA_C1-06020"/>
    <n v="1047"/>
    <n v="348"/>
    <m/>
  </r>
  <r>
    <x v="0"/>
    <x v="0"/>
    <x v="0"/>
    <s v="Primary Assembly"/>
    <s v="chromosome"/>
    <n v="2"/>
    <s v="AP010804.1"/>
    <n v="614780"/>
    <n v="615460"/>
    <s v="-"/>
    <m/>
    <x v="0"/>
    <m/>
    <m/>
    <m/>
    <m/>
    <s v="SJA_C2-05330"/>
    <n v="681"/>
    <m/>
    <m/>
  </r>
  <r>
    <x v="1"/>
    <x v="1"/>
    <x v="0"/>
    <s v="Primary Assembly"/>
    <s v="chromosome"/>
    <n v="2"/>
    <s v="AP010804.1"/>
    <n v="614780"/>
    <n v="615460"/>
    <s v="-"/>
    <s v="BAI98896.1"/>
    <x v="0"/>
    <m/>
    <s v="hypothetical protein"/>
    <m/>
    <m/>
    <s v="SJA_C2-05330"/>
    <n v="681"/>
    <n v="226"/>
    <m/>
  </r>
  <r>
    <x v="0"/>
    <x v="0"/>
    <x v="0"/>
    <s v="Primary Assembly"/>
    <s v="chromosome"/>
    <n v="2"/>
    <s v="AP010804.1"/>
    <n v="615531"/>
    <n v="615983"/>
    <s v="+"/>
    <m/>
    <x v="0"/>
    <m/>
    <m/>
    <m/>
    <m/>
    <s v="SJA_C2-05340"/>
    <n v="453"/>
    <m/>
    <m/>
  </r>
  <r>
    <x v="1"/>
    <x v="1"/>
    <x v="0"/>
    <s v="Primary Assembly"/>
    <s v="chromosome"/>
    <n v="2"/>
    <s v="AP010804.1"/>
    <n v="615531"/>
    <n v="615983"/>
    <s v="+"/>
    <s v="BAI98897.1"/>
    <x v="0"/>
    <m/>
    <s v="conserved hypothetical protein"/>
    <m/>
    <m/>
    <s v="SJA_C2-05340"/>
    <n v="453"/>
    <n v="150"/>
    <m/>
  </r>
  <r>
    <x v="0"/>
    <x v="0"/>
    <x v="0"/>
    <s v="Primary Assembly"/>
    <s v="chromosome"/>
    <n v="1"/>
    <s v="AP010803.1"/>
    <n v="615899"/>
    <n v="616378"/>
    <s v="+"/>
    <m/>
    <x v="0"/>
    <m/>
    <m/>
    <s v="rplM"/>
    <m/>
    <s v="SJA_C1-06030"/>
    <n v="480"/>
    <m/>
    <m/>
  </r>
  <r>
    <x v="1"/>
    <x v="1"/>
    <x v="0"/>
    <s v="Primary Assembly"/>
    <s v="chromosome"/>
    <n v="1"/>
    <s v="AP010803.1"/>
    <n v="615899"/>
    <n v="616378"/>
    <s v="+"/>
    <s v="BAI95437.1"/>
    <x v="0"/>
    <m/>
    <s v="ribosomal protein L13"/>
    <s v="rplM"/>
    <m/>
    <s v="SJA_C1-06030"/>
    <n v="480"/>
    <n v="159"/>
    <m/>
  </r>
  <r>
    <x v="0"/>
    <x v="0"/>
    <x v="0"/>
    <s v="Primary Assembly"/>
    <s v="chromosome"/>
    <n v="2"/>
    <s v="AP010804.1"/>
    <n v="616049"/>
    <n v="617194"/>
    <s v="+"/>
    <m/>
    <x v="0"/>
    <m/>
    <m/>
    <s v="jmjC"/>
    <m/>
    <s v="SJA_C2-05350"/>
    <n v="1146"/>
    <m/>
    <m/>
  </r>
  <r>
    <x v="1"/>
    <x v="1"/>
    <x v="0"/>
    <s v="Primary Assembly"/>
    <s v="chromosome"/>
    <n v="2"/>
    <s v="AP010804.1"/>
    <n v="616049"/>
    <n v="617194"/>
    <s v="+"/>
    <s v="BAI98898.1"/>
    <x v="0"/>
    <m/>
    <s v="transcription factor jumonji JmjC"/>
    <s v="jmjC"/>
    <m/>
    <s v="SJA_C2-05350"/>
    <n v="1146"/>
    <n v="381"/>
    <m/>
  </r>
  <r>
    <x v="0"/>
    <x v="0"/>
    <x v="0"/>
    <s v="Primary Assembly"/>
    <s v="chromosome"/>
    <n v="1"/>
    <s v="AP010803.1"/>
    <n v="616378"/>
    <n v="616905"/>
    <s v="+"/>
    <m/>
    <x v="0"/>
    <m/>
    <m/>
    <s v="rpsI"/>
    <m/>
    <s v="SJA_C1-06040"/>
    <n v="528"/>
    <m/>
    <m/>
  </r>
  <r>
    <x v="1"/>
    <x v="1"/>
    <x v="0"/>
    <s v="Primary Assembly"/>
    <s v="chromosome"/>
    <n v="1"/>
    <s v="AP010803.1"/>
    <n v="616378"/>
    <n v="616905"/>
    <s v="+"/>
    <s v="BAI95438.1"/>
    <x v="0"/>
    <m/>
    <s v="ribosomal protein S9"/>
    <s v="rpsI"/>
    <m/>
    <s v="SJA_C1-06040"/>
    <n v="528"/>
    <n v="175"/>
    <m/>
  </r>
  <r>
    <x v="0"/>
    <x v="0"/>
    <x v="0"/>
    <s v="Primary Assembly"/>
    <s v="chromosome"/>
    <n v="1"/>
    <s v="AP010803.1"/>
    <n v="617133"/>
    <n v="618488"/>
    <s v="+"/>
    <m/>
    <x v="0"/>
    <m/>
    <m/>
    <m/>
    <m/>
    <s v="SJA_C1-06050"/>
    <n v="1356"/>
    <m/>
    <m/>
  </r>
  <r>
    <x v="1"/>
    <x v="1"/>
    <x v="0"/>
    <s v="Primary Assembly"/>
    <s v="chromosome"/>
    <n v="1"/>
    <s v="AP010803.1"/>
    <n v="617133"/>
    <n v="618488"/>
    <s v="+"/>
    <s v="BAI95439.1"/>
    <x v="0"/>
    <m/>
    <s v="putative integrase"/>
    <m/>
    <m/>
    <s v="SJA_C1-06050"/>
    <n v="1356"/>
    <n v="451"/>
    <m/>
  </r>
  <r>
    <x v="0"/>
    <x v="0"/>
    <x v="0"/>
    <s v="Primary Assembly"/>
    <s v="chromosome"/>
    <n v="2"/>
    <s v="AP010804.1"/>
    <n v="617201"/>
    <n v="617740"/>
    <s v="+"/>
    <m/>
    <x v="0"/>
    <m/>
    <m/>
    <s v="rluE"/>
    <m/>
    <s v="SJA_C2-05360"/>
    <n v="540"/>
    <m/>
    <m/>
  </r>
  <r>
    <x v="1"/>
    <x v="1"/>
    <x v="0"/>
    <s v="Primary Assembly"/>
    <s v="chromosome"/>
    <n v="2"/>
    <s v="AP010804.1"/>
    <n v="617201"/>
    <n v="617740"/>
    <s v="+"/>
    <s v="BAI98899.1"/>
    <x v="0"/>
    <m/>
    <s v="ribosomal large subunit pseudouridine synthase E"/>
    <s v="rluE"/>
    <m/>
    <s v="SJA_C2-05360"/>
    <n v="540"/>
    <n v="179"/>
    <m/>
  </r>
  <r>
    <x v="0"/>
    <x v="0"/>
    <x v="0"/>
    <s v="Primary Assembly"/>
    <s v="chromosome"/>
    <n v="2"/>
    <s v="AP010804.1"/>
    <n v="617745"/>
    <n v="618020"/>
    <s v="+"/>
    <m/>
    <x v="0"/>
    <m/>
    <m/>
    <m/>
    <m/>
    <s v="SJA_C2-05370"/>
    <n v="276"/>
    <m/>
    <m/>
  </r>
  <r>
    <x v="1"/>
    <x v="1"/>
    <x v="0"/>
    <s v="Primary Assembly"/>
    <s v="chromosome"/>
    <n v="2"/>
    <s v="AP010804.1"/>
    <n v="617745"/>
    <n v="618020"/>
    <s v="+"/>
    <s v="BAI98900.1"/>
    <x v="0"/>
    <m/>
    <s v="hypothetical protein"/>
    <m/>
    <m/>
    <s v="SJA_C2-05370"/>
    <n v="276"/>
    <n v="91"/>
    <m/>
  </r>
  <r>
    <x v="0"/>
    <x v="0"/>
    <x v="0"/>
    <s v="Primary Assembly"/>
    <s v="chromosome"/>
    <n v="2"/>
    <s v="AP010804.1"/>
    <n v="618052"/>
    <n v="618399"/>
    <s v="+"/>
    <m/>
    <x v="0"/>
    <m/>
    <m/>
    <m/>
    <m/>
    <s v="SJA_C2-05380"/>
    <n v="348"/>
    <m/>
    <m/>
  </r>
  <r>
    <x v="1"/>
    <x v="1"/>
    <x v="0"/>
    <s v="Primary Assembly"/>
    <s v="chromosome"/>
    <n v="2"/>
    <s v="AP010804.1"/>
    <n v="618052"/>
    <n v="618399"/>
    <s v="+"/>
    <s v="BAI98901.1"/>
    <x v="0"/>
    <m/>
    <s v="hypothetical protein"/>
    <m/>
    <m/>
    <s v="SJA_C2-05380"/>
    <n v="348"/>
    <n v="115"/>
    <m/>
  </r>
  <r>
    <x v="0"/>
    <x v="0"/>
    <x v="0"/>
    <s v="Primary Assembly"/>
    <s v="chromosome"/>
    <n v="2"/>
    <s v="AP010804.1"/>
    <n v="618485"/>
    <n v="619201"/>
    <s v="+"/>
    <m/>
    <x v="0"/>
    <m/>
    <m/>
    <m/>
    <m/>
    <s v="SJA_C2-05390"/>
    <n v="717"/>
    <m/>
    <m/>
  </r>
  <r>
    <x v="1"/>
    <x v="1"/>
    <x v="0"/>
    <s v="Primary Assembly"/>
    <s v="chromosome"/>
    <n v="2"/>
    <s v="AP010804.1"/>
    <n v="618485"/>
    <n v="619201"/>
    <s v="+"/>
    <s v="BAI98902.1"/>
    <x v="0"/>
    <m/>
    <s v="MucR-family transcriptional regulator"/>
    <m/>
    <m/>
    <s v="SJA_C2-05390"/>
    <n v="717"/>
    <n v="238"/>
    <m/>
  </r>
  <r>
    <x v="0"/>
    <x v="0"/>
    <x v="0"/>
    <s v="Primary Assembly"/>
    <s v="chromosome"/>
    <n v="1"/>
    <s v="AP010803.1"/>
    <n v="618840"/>
    <n v="619307"/>
    <s v="-"/>
    <m/>
    <x v="0"/>
    <m/>
    <m/>
    <m/>
    <m/>
    <s v="SJA_C1-06060"/>
    <n v="468"/>
    <m/>
    <m/>
  </r>
  <r>
    <x v="1"/>
    <x v="1"/>
    <x v="0"/>
    <s v="Primary Assembly"/>
    <s v="chromosome"/>
    <n v="1"/>
    <s v="AP010803.1"/>
    <n v="618840"/>
    <n v="619307"/>
    <s v="-"/>
    <s v="BAI95440.1"/>
    <x v="0"/>
    <m/>
    <s v="hypothetical protein"/>
    <m/>
    <m/>
    <s v="SJA_C1-06060"/>
    <n v="468"/>
    <n v="155"/>
    <m/>
  </r>
  <r>
    <x v="0"/>
    <x v="0"/>
    <x v="0"/>
    <s v="Primary Assembly"/>
    <s v="chromosome"/>
    <n v="2"/>
    <s v="AP010804.1"/>
    <n v="619268"/>
    <n v="620020"/>
    <s v="-"/>
    <m/>
    <x v="0"/>
    <m/>
    <m/>
    <m/>
    <m/>
    <s v="SJA_C2-05400"/>
    <n v="753"/>
    <m/>
    <m/>
  </r>
  <r>
    <x v="1"/>
    <x v="1"/>
    <x v="0"/>
    <s v="Primary Assembly"/>
    <s v="chromosome"/>
    <n v="2"/>
    <s v="AP010804.1"/>
    <n v="619268"/>
    <n v="620020"/>
    <s v="-"/>
    <s v="BAI98903.1"/>
    <x v="0"/>
    <m/>
    <s v="conserved hypothetical protein"/>
    <m/>
    <m/>
    <s v="SJA_C2-05400"/>
    <n v="753"/>
    <n v="250"/>
    <m/>
  </r>
  <r>
    <x v="0"/>
    <x v="0"/>
    <x v="0"/>
    <s v="Primary Assembly"/>
    <s v="chromosome"/>
    <n v="1"/>
    <s v="AP010803.1"/>
    <n v="619501"/>
    <n v="620403"/>
    <s v="+"/>
    <m/>
    <x v="0"/>
    <m/>
    <m/>
    <m/>
    <m/>
    <s v="SJA_C1-06070"/>
    <n v="903"/>
    <m/>
    <m/>
  </r>
  <r>
    <x v="1"/>
    <x v="1"/>
    <x v="0"/>
    <s v="Primary Assembly"/>
    <s v="chromosome"/>
    <n v="1"/>
    <s v="AP010803.1"/>
    <n v="619501"/>
    <n v="620403"/>
    <s v="+"/>
    <s v="BAI95441.1"/>
    <x v="0"/>
    <m/>
    <s v="hypothetical protein"/>
    <m/>
    <m/>
    <s v="SJA_C1-06070"/>
    <n v="903"/>
    <n v="300"/>
    <m/>
  </r>
  <r>
    <x v="0"/>
    <x v="0"/>
    <x v="0"/>
    <s v="Primary Assembly"/>
    <s v="chromosome"/>
    <n v="2"/>
    <s v="AP010804.1"/>
    <n v="620175"/>
    <n v="620528"/>
    <s v="+"/>
    <m/>
    <x v="0"/>
    <m/>
    <m/>
    <m/>
    <m/>
    <s v="SJA_C2-05410"/>
    <n v="354"/>
    <m/>
    <m/>
  </r>
  <r>
    <x v="1"/>
    <x v="1"/>
    <x v="0"/>
    <s v="Primary Assembly"/>
    <s v="chromosome"/>
    <n v="2"/>
    <s v="AP010804.1"/>
    <n v="620175"/>
    <n v="620528"/>
    <s v="+"/>
    <s v="BAI98904.1"/>
    <x v="0"/>
    <m/>
    <s v="putative transposase"/>
    <m/>
    <m/>
    <s v="SJA_C2-05410"/>
    <n v="354"/>
    <n v="117"/>
    <m/>
  </r>
  <r>
    <x v="0"/>
    <x v="0"/>
    <x v="0"/>
    <s v="Primary Assembly"/>
    <s v="chromosome"/>
    <n v="1"/>
    <s v="AP010803.1"/>
    <n v="620396"/>
    <n v="623137"/>
    <s v="+"/>
    <m/>
    <x v="0"/>
    <m/>
    <m/>
    <m/>
    <m/>
    <s v="SJA_C1-06080"/>
    <n v="2742"/>
    <m/>
    <m/>
  </r>
  <r>
    <x v="1"/>
    <x v="1"/>
    <x v="0"/>
    <s v="Primary Assembly"/>
    <s v="chromosome"/>
    <n v="1"/>
    <s v="AP010803.1"/>
    <n v="620396"/>
    <n v="623137"/>
    <s v="+"/>
    <s v="BAI95442.1"/>
    <x v="0"/>
    <m/>
    <s v="RTX toxin"/>
    <m/>
    <m/>
    <s v="SJA_C1-06080"/>
    <n v="2742"/>
    <n v="913"/>
    <m/>
  </r>
  <r>
    <x v="0"/>
    <x v="0"/>
    <x v="0"/>
    <s v="Primary Assembly"/>
    <s v="chromosome"/>
    <n v="2"/>
    <s v="AP010804.1"/>
    <n v="620546"/>
    <n v="620932"/>
    <s v="+"/>
    <m/>
    <x v="0"/>
    <m/>
    <m/>
    <m/>
    <m/>
    <s v="SJA_C2-05420"/>
    <n v="387"/>
    <m/>
    <m/>
  </r>
  <r>
    <x v="1"/>
    <x v="1"/>
    <x v="0"/>
    <s v="Primary Assembly"/>
    <s v="chromosome"/>
    <n v="2"/>
    <s v="AP010804.1"/>
    <n v="620546"/>
    <n v="620932"/>
    <s v="+"/>
    <s v="BAI98905.1"/>
    <x v="0"/>
    <m/>
    <s v="putative transposase of IS4"/>
    <m/>
    <m/>
    <s v="SJA_C2-05420"/>
    <n v="387"/>
    <n v="128"/>
    <m/>
  </r>
  <r>
    <x v="0"/>
    <x v="0"/>
    <x v="0"/>
    <s v="Primary Assembly"/>
    <s v="chromosome"/>
    <n v="2"/>
    <s v="AP010804.1"/>
    <n v="621586"/>
    <n v="621912"/>
    <s v="+"/>
    <m/>
    <x v="0"/>
    <m/>
    <m/>
    <m/>
    <m/>
    <s v="SJA_C2-05430"/>
    <n v="327"/>
    <m/>
    <m/>
  </r>
  <r>
    <x v="1"/>
    <x v="1"/>
    <x v="0"/>
    <s v="Primary Assembly"/>
    <s v="chromosome"/>
    <n v="2"/>
    <s v="AP010804.1"/>
    <n v="621586"/>
    <n v="621912"/>
    <s v="+"/>
    <s v="BAI98906.1"/>
    <x v="0"/>
    <m/>
    <s v="hypothetical protein"/>
    <m/>
    <m/>
    <s v="SJA_C2-05430"/>
    <n v="327"/>
    <n v="108"/>
    <m/>
  </r>
  <r>
    <x v="0"/>
    <x v="0"/>
    <x v="0"/>
    <s v="Primary Assembly"/>
    <s v="chromosome"/>
    <n v="2"/>
    <s v="AP010804.1"/>
    <n v="621912"/>
    <n v="622649"/>
    <s v="+"/>
    <m/>
    <x v="0"/>
    <m/>
    <m/>
    <m/>
    <m/>
    <s v="SJA_C2-05440"/>
    <n v="738"/>
    <m/>
    <m/>
  </r>
  <r>
    <x v="1"/>
    <x v="1"/>
    <x v="0"/>
    <s v="Primary Assembly"/>
    <s v="chromosome"/>
    <n v="2"/>
    <s v="AP010804.1"/>
    <n v="621912"/>
    <n v="622649"/>
    <s v="+"/>
    <s v="BAI98907.1"/>
    <x v="0"/>
    <m/>
    <s v="putative ATPase"/>
    <m/>
    <m/>
    <s v="SJA_C2-05440"/>
    <n v="738"/>
    <n v="245"/>
    <m/>
  </r>
  <r>
    <x v="0"/>
    <x v="0"/>
    <x v="0"/>
    <s v="Primary Assembly"/>
    <s v="chromosome"/>
    <n v="2"/>
    <s v="AP010804.1"/>
    <n v="622649"/>
    <n v="626974"/>
    <s v="+"/>
    <m/>
    <x v="0"/>
    <m/>
    <m/>
    <m/>
    <m/>
    <s v="SJA_C2-05450"/>
    <n v="4326"/>
    <m/>
    <m/>
  </r>
  <r>
    <x v="1"/>
    <x v="1"/>
    <x v="0"/>
    <s v="Primary Assembly"/>
    <s v="chromosome"/>
    <n v="2"/>
    <s v="AP010804.1"/>
    <n v="622649"/>
    <n v="626974"/>
    <s v="+"/>
    <s v="BAI98908.1"/>
    <x v="0"/>
    <m/>
    <s v="putative cellulose synthase"/>
    <m/>
    <m/>
    <s v="SJA_C2-05450"/>
    <n v="4326"/>
    <n v="1441"/>
    <m/>
  </r>
  <r>
    <x v="0"/>
    <x v="0"/>
    <x v="0"/>
    <s v="Primary Assembly"/>
    <s v="chromosome"/>
    <n v="1"/>
    <s v="AP010803.1"/>
    <n v="623207"/>
    <n v="624976"/>
    <s v="+"/>
    <m/>
    <x v="0"/>
    <m/>
    <m/>
    <m/>
    <m/>
    <s v="SJA_C1-06090"/>
    <n v="1770"/>
    <m/>
    <m/>
  </r>
  <r>
    <x v="1"/>
    <x v="1"/>
    <x v="0"/>
    <s v="Primary Assembly"/>
    <s v="chromosome"/>
    <n v="1"/>
    <s v="AP010803.1"/>
    <n v="623207"/>
    <n v="624976"/>
    <s v="+"/>
    <s v="BAI95443.1"/>
    <x v="0"/>
    <m/>
    <s v="ATP-binding cassette protein"/>
    <m/>
    <m/>
    <s v="SJA_C1-06090"/>
    <n v="1770"/>
    <n v="589"/>
    <m/>
  </r>
  <r>
    <x v="0"/>
    <x v="0"/>
    <x v="0"/>
    <s v="Primary Assembly"/>
    <s v="chromosome"/>
    <n v="1"/>
    <s v="AP010803.1"/>
    <n v="624973"/>
    <n v="626331"/>
    <s v="+"/>
    <m/>
    <x v="0"/>
    <m/>
    <m/>
    <m/>
    <m/>
    <s v="SJA_C1-06100"/>
    <n v="1359"/>
    <m/>
    <m/>
  </r>
  <r>
    <x v="1"/>
    <x v="1"/>
    <x v="0"/>
    <s v="Primary Assembly"/>
    <s v="chromosome"/>
    <n v="1"/>
    <s v="AP010803.1"/>
    <n v="624973"/>
    <n v="626331"/>
    <s v="+"/>
    <s v="BAI95444.1"/>
    <x v="0"/>
    <m/>
    <s v="HlyD-family secretion protein"/>
    <m/>
    <m/>
    <s v="SJA_C1-06100"/>
    <n v="1359"/>
    <n v="452"/>
    <m/>
  </r>
  <r>
    <x v="0"/>
    <x v="0"/>
    <x v="0"/>
    <s v="Primary Assembly"/>
    <s v="chromosome"/>
    <n v="1"/>
    <s v="AP010803.1"/>
    <n v="626744"/>
    <n v="627286"/>
    <s v="-"/>
    <m/>
    <x v="0"/>
    <m/>
    <m/>
    <m/>
    <m/>
    <s v="SJA_C1-06110"/>
    <n v="543"/>
    <m/>
    <m/>
  </r>
  <r>
    <x v="1"/>
    <x v="1"/>
    <x v="0"/>
    <s v="Primary Assembly"/>
    <s v="chromosome"/>
    <n v="1"/>
    <s v="AP010803.1"/>
    <n v="626744"/>
    <n v="627286"/>
    <s v="-"/>
    <s v="BAI95445.1"/>
    <x v="0"/>
    <m/>
    <s v="invertase/recombinase like protein"/>
    <m/>
    <m/>
    <s v="SJA_C1-06110"/>
    <n v="543"/>
    <n v="180"/>
    <m/>
  </r>
  <r>
    <x v="0"/>
    <x v="0"/>
    <x v="0"/>
    <s v="Primary Assembly"/>
    <s v="chromosome"/>
    <n v="2"/>
    <s v="AP010804.1"/>
    <n v="626971"/>
    <n v="630348"/>
    <s v="+"/>
    <m/>
    <x v="0"/>
    <m/>
    <m/>
    <m/>
    <m/>
    <s v="SJA_C2-05460"/>
    <n v="3378"/>
    <m/>
    <m/>
  </r>
  <r>
    <x v="1"/>
    <x v="1"/>
    <x v="0"/>
    <s v="Primary Assembly"/>
    <s v="chromosome"/>
    <n v="2"/>
    <s v="AP010804.1"/>
    <n v="626971"/>
    <n v="630348"/>
    <s v="+"/>
    <s v="BAI98909.1"/>
    <x v="0"/>
    <m/>
    <s v="cellulose synthase protein C precursor"/>
    <m/>
    <m/>
    <s v="SJA_C2-05460"/>
    <n v="3378"/>
    <n v="1125"/>
    <m/>
  </r>
  <r>
    <x v="0"/>
    <x v="0"/>
    <x v="0"/>
    <s v="Primary Assembly"/>
    <s v="chromosome"/>
    <n v="1"/>
    <s v="AP010803.1"/>
    <n v="627443"/>
    <n v="628906"/>
    <s v="+"/>
    <m/>
    <x v="0"/>
    <m/>
    <m/>
    <m/>
    <m/>
    <s v="SJA_C1-06120"/>
    <n v="1464"/>
    <m/>
    <m/>
  </r>
  <r>
    <x v="1"/>
    <x v="1"/>
    <x v="0"/>
    <s v="Primary Assembly"/>
    <s v="chromosome"/>
    <n v="1"/>
    <s v="AP010803.1"/>
    <n v="627443"/>
    <n v="628906"/>
    <s v="+"/>
    <s v="BAI95446.1"/>
    <x v="0"/>
    <m/>
    <s v="hypothetical protein"/>
    <m/>
    <m/>
    <s v="SJA_C1-06120"/>
    <n v="1464"/>
    <n v="487"/>
    <m/>
  </r>
  <r>
    <x v="0"/>
    <x v="0"/>
    <x v="0"/>
    <s v="Primary Assembly"/>
    <s v="chromosome"/>
    <n v="1"/>
    <s v="AP010803.1"/>
    <n v="628903"/>
    <n v="630078"/>
    <s v="+"/>
    <m/>
    <x v="0"/>
    <m/>
    <m/>
    <m/>
    <m/>
    <s v="SJA_C1-06130"/>
    <n v="1176"/>
    <m/>
    <m/>
  </r>
  <r>
    <x v="1"/>
    <x v="1"/>
    <x v="0"/>
    <s v="Primary Assembly"/>
    <s v="chromosome"/>
    <n v="1"/>
    <s v="AP010803.1"/>
    <n v="628903"/>
    <n v="630078"/>
    <s v="+"/>
    <s v="BAI95447.1"/>
    <x v="0"/>
    <m/>
    <s v="hypothetical protein"/>
    <m/>
    <m/>
    <s v="SJA_C1-06130"/>
    <n v="1176"/>
    <n v="391"/>
    <m/>
  </r>
  <r>
    <x v="0"/>
    <x v="0"/>
    <x v="0"/>
    <s v="Primary Assembly"/>
    <s v="chromosome"/>
    <n v="1"/>
    <s v="AP010803.1"/>
    <n v="630045"/>
    <n v="631586"/>
    <s v="-"/>
    <m/>
    <x v="0"/>
    <m/>
    <m/>
    <m/>
    <m/>
    <s v="SJA_C1-06140"/>
    <n v="1542"/>
    <m/>
    <m/>
  </r>
  <r>
    <x v="1"/>
    <x v="1"/>
    <x v="0"/>
    <s v="Primary Assembly"/>
    <s v="chromosome"/>
    <n v="1"/>
    <s v="AP010803.1"/>
    <n v="630045"/>
    <n v="631586"/>
    <s v="-"/>
    <s v="BAI95448.1"/>
    <x v="0"/>
    <m/>
    <s v="hypothetical protein"/>
    <m/>
    <m/>
    <s v="SJA_C1-06140"/>
    <n v="1542"/>
    <n v="513"/>
    <m/>
  </r>
  <r>
    <x v="0"/>
    <x v="0"/>
    <x v="0"/>
    <s v="Primary Assembly"/>
    <s v="chromosome"/>
    <n v="2"/>
    <s v="AP010804.1"/>
    <n v="630348"/>
    <n v="630824"/>
    <s v="+"/>
    <m/>
    <x v="0"/>
    <m/>
    <m/>
    <m/>
    <m/>
    <s v="SJA_C2-05470"/>
    <n v="477"/>
    <m/>
    <m/>
  </r>
  <r>
    <x v="1"/>
    <x v="1"/>
    <x v="0"/>
    <s v="Primary Assembly"/>
    <s v="chromosome"/>
    <n v="2"/>
    <s v="AP010804.1"/>
    <n v="630348"/>
    <n v="630824"/>
    <s v="+"/>
    <s v="BAI98910.1"/>
    <x v="0"/>
    <m/>
    <s v="hypothetical protein"/>
    <m/>
    <m/>
    <s v="SJA_C2-05470"/>
    <n v="477"/>
    <n v="158"/>
    <m/>
  </r>
  <r>
    <x v="0"/>
    <x v="0"/>
    <x v="0"/>
    <s v="Primary Assembly"/>
    <s v="chromosome"/>
    <n v="2"/>
    <s v="AP010804.1"/>
    <n v="630799"/>
    <n v="631824"/>
    <s v="+"/>
    <m/>
    <x v="0"/>
    <m/>
    <m/>
    <m/>
    <m/>
    <s v="SJA_C2-05480"/>
    <n v="1026"/>
    <m/>
    <m/>
  </r>
  <r>
    <x v="1"/>
    <x v="1"/>
    <x v="0"/>
    <s v="Primary Assembly"/>
    <s v="chromosome"/>
    <n v="2"/>
    <s v="AP010804.1"/>
    <n v="630799"/>
    <n v="631824"/>
    <s v="+"/>
    <s v="BAI98911.1"/>
    <x v="0"/>
    <m/>
    <s v="putative endoglucanase/cellulase"/>
    <m/>
    <m/>
    <s v="SJA_C2-05480"/>
    <n v="1026"/>
    <n v="341"/>
    <m/>
  </r>
  <r>
    <x v="0"/>
    <x v="0"/>
    <x v="0"/>
    <s v="Primary Assembly"/>
    <s v="chromosome"/>
    <n v="2"/>
    <s v="AP010804.1"/>
    <n v="632040"/>
    <n v="632429"/>
    <s v="+"/>
    <m/>
    <x v="0"/>
    <m/>
    <m/>
    <m/>
    <m/>
    <s v="SJA_C2-05490"/>
    <n v="390"/>
    <m/>
    <m/>
  </r>
  <r>
    <x v="1"/>
    <x v="1"/>
    <x v="0"/>
    <s v="Primary Assembly"/>
    <s v="chromosome"/>
    <n v="2"/>
    <s v="AP010804.1"/>
    <n v="632040"/>
    <n v="632429"/>
    <s v="+"/>
    <s v="BAI98912.1"/>
    <x v="0"/>
    <m/>
    <s v="hypothetical protein"/>
    <m/>
    <m/>
    <s v="SJA_C2-05490"/>
    <n v="390"/>
    <n v="129"/>
    <m/>
  </r>
  <r>
    <x v="0"/>
    <x v="0"/>
    <x v="0"/>
    <s v="Primary Assembly"/>
    <s v="chromosome"/>
    <n v="1"/>
    <s v="AP010803.1"/>
    <n v="632138"/>
    <n v="633094"/>
    <s v="-"/>
    <m/>
    <x v="0"/>
    <m/>
    <m/>
    <m/>
    <m/>
    <s v="SJA_C1-06150"/>
    <n v="957"/>
    <m/>
    <m/>
  </r>
  <r>
    <x v="1"/>
    <x v="1"/>
    <x v="0"/>
    <s v="Primary Assembly"/>
    <s v="chromosome"/>
    <n v="1"/>
    <s v="AP010803.1"/>
    <n v="632138"/>
    <n v="633094"/>
    <s v="-"/>
    <s v="BAI95449.1"/>
    <x v="0"/>
    <m/>
    <s v="hypothetical protein"/>
    <m/>
    <m/>
    <s v="SJA_C1-06150"/>
    <n v="957"/>
    <n v="318"/>
    <m/>
  </r>
  <r>
    <x v="0"/>
    <x v="0"/>
    <x v="0"/>
    <s v="Primary Assembly"/>
    <s v="chromosome"/>
    <n v="2"/>
    <s v="AP010804.1"/>
    <n v="632514"/>
    <n v="634550"/>
    <s v="+"/>
    <m/>
    <x v="0"/>
    <m/>
    <m/>
    <s v="prlC"/>
    <m/>
    <s v="SJA_C2-05500"/>
    <n v="2037"/>
    <m/>
    <m/>
  </r>
  <r>
    <x v="1"/>
    <x v="1"/>
    <x v="0"/>
    <s v="Primary Assembly"/>
    <s v="chromosome"/>
    <n v="2"/>
    <s v="AP010804.1"/>
    <n v="632514"/>
    <n v="634550"/>
    <s v="+"/>
    <s v="BAI98913.1"/>
    <x v="0"/>
    <m/>
    <s v="oligopeptidase A"/>
    <s v="prlC"/>
    <m/>
    <s v="SJA_C2-05500"/>
    <n v="2037"/>
    <n v="678"/>
    <m/>
  </r>
  <r>
    <x v="0"/>
    <x v="0"/>
    <x v="0"/>
    <s v="Primary Assembly"/>
    <s v="chromosome"/>
    <n v="1"/>
    <s v="AP010803.1"/>
    <n v="633186"/>
    <n v="633827"/>
    <s v="+"/>
    <m/>
    <x v="0"/>
    <m/>
    <m/>
    <m/>
    <m/>
    <s v="SJA_C1-06160"/>
    <n v="642"/>
    <m/>
    <m/>
  </r>
  <r>
    <x v="1"/>
    <x v="1"/>
    <x v="0"/>
    <s v="Primary Assembly"/>
    <s v="chromosome"/>
    <n v="1"/>
    <s v="AP010803.1"/>
    <n v="633186"/>
    <n v="633827"/>
    <s v="+"/>
    <s v="BAI95450.1"/>
    <x v="0"/>
    <m/>
    <s v="hypothetical protein"/>
    <m/>
    <m/>
    <s v="SJA_C1-06160"/>
    <n v="642"/>
    <n v="213"/>
    <m/>
  </r>
  <r>
    <x v="0"/>
    <x v="0"/>
    <x v="0"/>
    <s v="Primary Assembly"/>
    <s v="chromosome"/>
    <n v="1"/>
    <s v="AP010803.1"/>
    <n v="633833"/>
    <n v="635197"/>
    <s v="+"/>
    <m/>
    <x v="0"/>
    <m/>
    <m/>
    <m/>
    <m/>
    <s v="SJA_C1-06170"/>
    <n v="1365"/>
    <m/>
    <m/>
  </r>
  <r>
    <x v="1"/>
    <x v="1"/>
    <x v="0"/>
    <s v="Primary Assembly"/>
    <s v="chromosome"/>
    <n v="1"/>
    <s v="AP010803.1"/>
    <n v="633833"/>
    <n v="635197"/>
    <s v="+"/>
    <s v="BAI95451.1"/>
    <x v="0"/>
    <m/>
    <s v="putative transposase"/>
    <m/>
    <m/>
    <s v="SJA_C1-06170"/>
    <n v="1365"/>
    <n v="454"/>
    <m/>
  </r>
  <r>
    <x v="0"/>
    <x v="0"/>
    <x v="0"/>
    <s v="Primary Assembly"/>
    <s v="chromosome"/>
    <n v="2"/>
    <s v="AP010804.1"/>
    <n v="634771"/>
    <n v="635502"/>
    <s v="-"/>
    <m/>
    <x v="0"/>
    <m/>
    <m/>
    <s v="idnO"/>
    <m/>
    <s v="SJA_C2-05510"/>
    <n v="732"/>
    <m/>
    <m/>
  </r>
  <r>
    <x v="1"/>
    <x v="1"/>
    <x v="0"/>
    <s v="Primary Assembly"/>
    <s v="chromosome"/>
    <n v="2"/>
    <s v="AP010804.1"/>
    <n v="634771"/>
    <n v="635502"/>
    <s v="-"/>
    <s v="BAI98914.1"/>
    <x v="0"/>
    <m/>
    <s v="gluconate 5-dehydrogenase"/>
    <s v="idnO"/>
    <m/>
    <s v="SJA_C2-05510"/>
    <n v="732"/>
    <n v="243"/>
    <m/>
  </r>
  <r>
    <x v="0"/>
    <x v="0"/>
    <x v="0"/>
    <s v="Primary Assembly"/>
    <s v="chromosome"/>
    <n v="1"/>
    <s v="AP010803.1"/>
    <n v="635238"/>
    <n v="635843"/>
    <s v="+"/>
    <m/>
    <x v="0"/>
    <m/>
    <m/>
    <m/>
    <m/>
    <s v="SJA_C1-06180"/>
    <n v="606"/>
    <m/>
    <m/>
  </r>
  <r>
    <x v="1"/>
    <x v="1"/>
    <x v="0"/>
    <s v="Primary Assembly"/>
    <s v="chromosome"/>
    <n v="1"/>
    <s v="AP010803.1"/>
    <n v="635238"/>
    <n v="635843"/>
    <s v="+"/>
    <s v="BAI95452.1"/>
    <x v="0"/>
    <m/>
    <s v="hypothetical protein"/>
    <m/>
    <m/>
    <s v="SJA_C1-06180"/>
    <n v="606"/>
    <n v="201"/>
    <m/>
  </r>
  <r>
    <x v="0"/>
    <x v="0"/>
    <x v="0"/>
    <s v="Primary Assembly"/>
    <s v="chromosome"/>
    <n v="2"/>
    <s v="AP010804.1"/>
    <n v="635526"/>
    <n v="636815"/>
    <s v="-"/>
    <m/>
    <x v="0"/>
    <m/>
    <m/>
    <m/>
    <m/>
    <s v="SJA_C2-05520"/>
    <n v="1290"/>
    <m/>
    <m/>
  </r>
  <r>
    <x v="1"/>
    <x v="1"/>
    <x v="0"/>
    <s v="Primary Assembly"/>
    <s v="chromosome"/>
    <n v="2"/>
    <s v="AP010804.1"/>
    <n v="635526"/>
    <n v="636815"/>
    <s v="-"/>
    <s v="BAI98915.1"/>
    <x v="0"/>
    <m/>
    <s v="putative MFS permease"/>
    <m/>
    <m/>
    <s v="SJA_C2-05520"/>
    <n v="1290"/>
    <n v="429"/>
    <m/>
  </r>
  <r>
    <x v="0"/>
    <x v="0"/>
    <x v="0"/>
    <s v="Primary Assembly"/>
    <s v="chromosome"/>
    <n v="1"/>
    <s v="AP010803.1"/>
    <n v="635844"/>
    <n v="635978"/>
    <s v="-"/>
    <m/>
    <x v="0"/>
    <m/>
    <m/>
    <m/>
    <m/>
    <s v="SJA_C1-06190"/>
    <n v="135"/>
    <m/>
    <m/>
  </r>
  <r>
    <x v="1"/>
    <x v="1"/>
    <x v="0"/>
    <s v="Primary Assembly"/>
    <s v="chromosome"/>
    <n v="1"/>
    <s v="AP010803.1"/>
    <n v="635844"/>
    <n v="635978"/>
    <s v="-"/>
    <s v="BAI95453.1"/>
    <x v="0"/>
    <m/>
    <s v="hypothetical protein"/>
    <m/>
    <m/>
    <s v="SJA_C1-06190"/>
    <n v="135"/>
    <n v="44"/>
    <m/>
  </r>
  <r>
    <x v="0"/>
    <x v="0"/>
    <x v="0"/>
    <s v="Primary Assembly"/>
    <s v="chromosome"/>
    <n v="1"/>
    <s v="AP010803.1"/>
    <n v="636140"/>
    <n v="636382"/>
    <s v="-"/>
    <m/>
    <x v="0"/>
    <m/>
    <m/>
    <m/>
    <m/>
    <s v="SJA_C1-06200"/>
    <n v="243"/>
    <m/>
    <m/>
  </r>
  <r>
    <x v="1"/>
    <x v="1"/>
    <x v="0"/>
    <s v="Primary Assembly"/>
    <s v="chromosome"/>
    <n v="1"/>
    <s v="AP010803.1"/>
    <n v="636140"/>
    <n v="636382"/>
    <s v="-"/>
    <s v="BAI95454.1"/>
    <x v="0"/>
    <m/>
    <s v="hypothetical protein"/>
    <m/>
    <m/>
    <s v="SJA_C1-06200"/>
    <n v="243"/>
    <n v="80"/>
    <m/>
  </r>
  <r>
    <x v="0"/>
    <x v="0"/>
    <x v="0"/>
    <s v="Primary Assembly"/>
    <s v="chromosome"/>
    <n v="1"/>
    <s v="AP010803.1"/>
    <n v="636641"/>
    <n v="637831"/>
    <s v="-"/>
    <m/>
    <x v="0"/>
    <m/>
    <m/>
    <m/>
    <m/>
    <s v="SJA_C1-06210"/>
    <n v="1191"/>
    <m/>
    <m/>
  </r>
  <r>
    <x v="1"/>
    <x v="1"/>
    <x v="0"/>
    <s v="Primary Assembly"/>
    <s v="chromosome"/>
    <n v="1"/>
    <s v="AP010803.1"/>
    <n v="636641"/>
    <n v="637831"/>
    <s v="-"/>
    <s v="BAI95455.1"/>
    <x v="0"/>
    <m/>
    <s v="peptidase M23B"/>
    <m/>
    <m/>
    <s v="SJA_C1-06210"/>
    <n v="1191"/>
    <n v="396"/>
    <m/>
  </r>
  <r>
    <x v="0"/>
    <x v="0"/>
    <x v="0"/>
    <s v="Primary Assembly"/>
    <s v="chromosome"/>
    <n v="2"/>
    <s v="AP010804.1"/>
    <n v="637328"/>
    <n v="638179"/>
    <s v="+"/>
    <m/>
    <x v="0"/>
    <m/>
    <m/>
    <m/>
    <m/>
    <s v="SJA_C2-05530"/>
    <n v="852"/>
    <m/>
    <m/>
  </r>
  <r>
    <x v="1"/>
    <x v="1"/>
    <x v="0"/>
    <s v="Primary Assembly"/>
    <s v="chromosome"/>
    <n v="2"/>
    <s v="AP010804.1"/>
    <n v="637328"/>
    <n v="638179"/>
    <s v="+"/>
    <s v="BAI98916.1"/>
    <x v="0"/>
    <m/>
    <s v="SDR-family protein"/>
    <m/>
    <m/>
    <s v="SJA_C2-05530"/>
    <n v="852"/>
    <n v="283"/>
    <m/>
  </r>
  <r>
    <x v="0"/>
    <x v="0"/>
    <x v="0"/>
    <s v="Primary Assembly"/>
    <s v="chromosome"/>
    <n v="2"/>
    <s v="AP010804.1"/>
    <n v="638299"/>
    <n v="640473"/>
    <s v="-"/>
    <m/>
    <x v="0"/>
    <m/>
    <m/>
    <m/>
    <m/>
    <s v="SJA_C2-05540"/>
    <n v="2175"/>
    <m/>
    <m/>
  </r>
  <r>
    <x v="1"/>
    <x v="1"/>
    <x v="0"/>
    <s v="Primary Assembly"/>
    <s v="chromosome"/>
    <n v="2"/>
    <s v="AP010804.1"/>
    <n v="638299"/>
    <n v="640473"/>
    <s v="-"/>
    <s v="BAI98917.1"/>
    <x v="0"/>
    <m/>
    <s v="putative sensor protein"/>
    <m/>
    <m/>
    <s v="SJA_C2-05540"/>
    <n v="2175"/>
    <n v="724"/>
    <m/>
  </r>
  <r>
    <x v="0"/>
    <x v="0"/>
    <x v="0"/>
    <s v="Primary Assembly"/>
    <s v="chromosome"/>
    <n v="1"/>
    <s v="AP010803.1"/>
    <n v="638334"/>
    <n v="638705"/>
    <s v="+"/>
    <m/>
    <x v="0"/>
    <m/>
    <m/>
    <s v="rpsL"/>
    <m/>
    <s v="SJA_C1-06220"/>
    <n v="372"/>
    <m/>
    <m/>
  </r>
  <r>
    <x v="1"/>
    <x v="1"/>
    <x v="0"/>
    <s v="Primary Assembly"/>
    <s v="chromosome"/>
    <n v="1"/>
    <s v="AP010803.1"/>
    <n v="638334"/>
    <n v="638705"/>
    <s v="+"/>
    <s v="BAI95456.1"/>
    <x v="0"/>
    <m/>
    <s v="ribosomal protein S12"/>
    <s v="rpsL"/>
    <m/>
    <s v="SJA_C1-06220"/>
    <n v="372"/>
    <n v="123"/>
    <m/>
  </r>
  <r>
    <x v="0"/>
    <x v="0"/>
    <x v="0"/>
    <s v="Primary Assembly"/>
    <s v="chromosome"/>
    <n v="1"/>
    <s v="AP010803.1"/>
    <n v="638721"/>
    <n v="639191"/>
    <s v="+"/>
    <m/>
    <x v="0"/>
    <m/>
    <m/>
    <s v="rpsG"/>
    <m/>
    <s v="SJA_C1-06230"/>
    <n v="471"/>
    <m/>
    <m/>
  </r>
  <r>
    <x v="1"/>
    <x v="1"/>
    <x v="0"/>
    <s v="Primary Assembly"/>
    <s v="chromosome"/>
    <n v="1"/>
    <s v="AP010803.1"/>
    <n v="638721"/>
    <n v="639191"/>
    <s v="+"/>
    <s v="BAI95457.1"/>
    <x v="0"/>
    <m/>
    <s v="ribosomal protein S7"/>
    <s v="rpsG"/>
    <m/>
    <s v="SJA_C1-06230"/>
    <n v="471"/>
    <n v="156"/>
    <m/>
  </r>
  <r>
    <x v="0"/>
    <x v="0"/>
    <x v="0"/>
    <s v="Primary Assembly"/>
    <s v="chromosome"/>
    <n v="1"/>
    <s v="AP010803.1"/>
    <n v="639366"/>
    <n v="641438"/>
    <s v="+"/>
    <m/>
    <x v="0"/>
    <m/>
    <m/>
    <s v="fusA"/>
    <m/>
    <s v="SJA_C1-06240"/>
    <n v="2073"/>
    <m/>
    <m/>
  </r>
  <r>
    <x v="1"/>
    <x v="1"/>
    <x v="0"/>
    <s v="Primary Assembly"/>
    <s v="chromosome"/>
    <n v="1"/>
    <s v="AP010803.1"/>
    <n v="639366"/>
    <n v="641438"/>
    <s v="+"/>
    <s v="BAI95458.1"/>
    <x v="0"/>
    <m/>
    <s v="translation elongation factor (GTPase)"/>
    <s v="fusA"/>
    <m/>
    <s v="SJA_C1-06240"/>
    <n v="2073"/>
    <n v="690"/>
    <m/>
  </r>
  <r>
    <x v="0"/>
    <x v="0"/>
    <x v="0"/>
    <s v="Primary Assembly"/>
    <s v="chromosome"/>
    <n v="2"/>
    <s v="AP010804.1"/>
    <n v="640588"/>
    <n v="642780"/>
    <s v="-"/>
    <m/>
    <x v="0"/>
    <m/>
    <m/>
    <m/>
    <m/>
    <s v="SJA_C2-05550"/>
    <n v="2193"/>
    <m/>
    <m/>
  </r>
  <r>
    <x v="1"/>
    <x v="1"/>
    <x v="0"/>
    <s v="Primary Assembly"/>
    <s v="chromosome"/>
    <n v="2"/>
    <s v="AP010804.1"/>
    <n v="640588"/>
    <n v="642780"/>
    <s v="-"/>
    <s v="BAI98918.1"/>
    <x v="0"/>
    <m/>
    <s v="TonB-dependent receptor-like protein"/>
    <m/>
    <m/>
    <s v="SJA_C2-05550"/>
    <n v="2193"/>
    <n v="730"/>
    <m/>
  </r>
  <r>
    <x v="0"/>
    <x v="0"/>
    <x v="0"/>
    <s v="Primary Assembly"/>
    <s v="chromosome"/>
    <n v="1"/>
    <s v="AP010803.1"/>
    <n v="641575"/>
    <n v="642765"/>
    <s v="+"/>
    <m/>
    <x v="0"/>
    <m/>
    <m/>
    <s v="tufA"/>
    <m/>
    <s v="SJA_C1-06250"/>
    <n v="1191"/>
    <m/>
    <m/>
  </r>
  <r>
    <x v="1"/>
    <x v="1"/>
    <x v="0"/>
    <s v="Primary Assembly"/>
    <s v="chromosome"/>
    <n v="1"/>
    <s v="AP010803.1"/>
    <n v="641575"/>
    <n v="642765"/>
    <s v="+"/>
    <s v="BAI95459.1"/>
    <x v="0"/>
    <m/>
    <s v="GTPase - translation elongation factor"/>
    <s v="tufA"/>
    <m/>
    <s v="SJA_C1-06250"/>
    <n v="1191"/>
    <n v="396"/>
    <m/>
  </r>
  <r>
    <x v="0"/>
    <x v="0"/>
    <x v="0"/>
    <s v="Primary Assembly"/>
    <s v="chromosome"/>
    <n v="1"/>
    <s v="AP010803.1"/>
    <n v="642975"/>
    <n v="643283"/>
    <s v="+"/>
    <m/>
    <x v="0"/>
    <m/>
    <m/>
    <s v="rpsJ"/>
    <m/>
    <s v="SJA_C1-06260"/>
    <n v="309"/>
    <m/>
    <m/>
  </r>
  <r>
    <x v="1"/>
    <x v="1"/>
    <x v="0"/>
    <s v="Primary Assembly"/>
    <s v="chromosome"/>
    <n v="1"/>
    <s v="AP010803.1"/>
    <n v="642975"/>
    <n v="643283"/>
    <s v="+"/>
    <s v="BAI95460.1"/>
    <x v="0"/>
    <m/>
    <s v="ribosomal protein S10"/>
    <s v="rpsJ"/>
    <m/>
    <s v="SJA_C1-06260"/>
    <n v="309"/>
    <n v="102"/>
    <m/>
  </r>
  <r>
    <x v="0"/>
    <x v="0"/>
    <x v="0"/>
    <s v="Primary Assembly"/>
    <s v="chromosome"/>
    <n v="2"/>
    <s v="AP010804.1"/>
    <n v="643024"/>
    <n v="643572"/>
    <s v="+"/>
    <m/>
    <x v="0"/>
    <m/>
    <m/>
    <m/>
    <m/>
    <s v="SJA_C2-05560"/>
    <n v="549"/>
    <m/>
    <m/>
  </r>
  <r>
    <x v="1"/>
    <x v="1"/>
    <x v="0"/>
    <s v="Primary Assembly"/>
    <s v="chromosome"/>
    <n v="2"/>
    <s v="AP010804.1"/>
    <n v="643024"/>
    <n v="643572"/>
    <s v="+"/>
    <s v="BAI98919.1"/>
    <x v="0"/>
    <m/>
    <s v="hypothetical protein"/>
    <m/>
    <m/>
    <s v="SJA_C2-05560"/>
    <n v="549"/>
    <n v="182"/>
    <m/>
  </r>
  <r>
    <x v="0"/>
    <x v="0"/>
    <x v="0"/>
    <s v="Primary Assembly"/>
    <s v="chromosome"/>
    <n v="1"/>
    <s v="AP010803.1"/>
    <n v="643601"/>
    <n v="644356"/>
    <s v="+"/>
    <m/>
    <x v="0"/>
    <m/>
    <m/>
    <s v="rplC"/>
    <m/>
    <s v="SJA_C1-06270"/>
    <n v="756"/>
    <m/>
    <m/>
  </r>
  <r>
    <x v="1"/>
    <x v="1"/>
    <x v="0"/>
    <s v="Primary Assembly"/>
    <s v="chromosome"/>
    <n v="1"/>
    <s v="AP010803.1"/>
    <n v="643601"/>
    <n v="644356"/>
    <s v="+"/>
    <s v="BAI95461.1"/>
    <x v="0"/>
    <m/>
    <s v="ribosomal protein L3"/>
    <s v="rplC"/>
    <m/>
    <s v="SJA_C1-06270"/>
    <n v="756"/>
    <n v="251"/>
    <m/>
  </r>
  <r>
    <x v="0"/>
    <x v="0"/>
    <x v="0"/>
    <s v="Primary Assembly"/>
    <s v="chromosome"/>
    <n v="2"/>
    <s v="AP010804.1"/>
    <n v="643770"/>
    <n v="644483"/>
    <s v="+"/>
    <m/>
    <x v="0"/>
    <m/>
    <m/>
    <s v="traI"/>
    <m/>
    <s v="SJA_C2-05570"/>
    <n v="714"/>
    <m/>
    <m/>
  </r>
  <r>
    <x v="1"/>
    <x v="1"/>
    <x v="0"/>
    <s v="Primary Assembly"/>
    <s v="chromosome"/>
    <n v="2"/>
    <s v="AP010804.1"/>
    <n v="643770"/>
    <n v="644483"/>
    <s v="+"/>
    <s v="BAI98920.1"/>
    <x v="0"/>
    <m/>
    <s v="putative autoinducer synthesis protein TraI"/>
    <s v="traI"/>
    <m/>
    <s v="SJA_C2-05570"/>
    <n v="714"/>
    <n v="237"/>
    <m/>
  </r>
  <r>
    <x v="0"/>
    <x v="0"/>
    <x v="0"/>
    <s v="Primary Assembly"/>
    <s v="chromosome"/>
    <n v="1"/>
    <s v="AP010803.1"/>
    <n v="644359"/>
    <n v="644982"/>
    <s v="+"/>
    <m/>
    <x v="0"/>
    <m/>
    <m/>
    <s v="rplD"/>
    <m/>
    <s v="SJA_C1-06280"/>
    <n v="624"/>
    <m/>
    <m/>
  </r>
  <r>
    <x v="1"/>
    <x v="1"/>
    <x v="0"/>
    <s v="Primary Assembly"/>
    <s v="chromosome"/>
    <n v="1"/>
    <s v="AP010803.1"/>
    <n v="644359"/>
    <n v="644982"/>
    <s v="+"/>
    <s v="BAI95462.1"/>
    <x v="0"/>
    <m/>
    <s v="ribosomal protein L4"/>
    <s v="rplD"/>
    <m/>
    <s v="SJA_C1-06280"/>
    <n v="624"/>
    <n v="207"/>
    <m/>
  </r>
  <r>
    <x v="0"/>
    <x v="0"/>
    <x v="0"/>
    <s v="Primary Assembly"/>
    <s v="chromosome"/>
    <n v="2"/>
    <s v="AP010804.1"/>
    <n v="644483"/>
    <n v="644785"/>
    <s v="+"/>
    <m/>
    <x v="0"/>
    <m/>
    <m/>
    <m/>
    <m/>
    <s v="SJA_C2-05580"/>
    <n v="303"/>
    <m/>
    <m/>
  </r>
  <r>
    <x v="1"/>
    <x v="1"/>
    <x v="0"/>
    <s v="Primary Assembly"/>
    <s v="chromosome"/>
    <n v="2"/>
    <s v="AP010804.1"/>
    <n v="644483"/>
    <n v="644785"/>
    <s v="+"/>
    <s v="BAI98921.1"/>
    <x v="0"/>
    <m/>
    <s v="putative polyketide synthase module"/>
    <m/>
    <m/>
    <s v="SJA_C2-05580"/>
    <n v="303"/>
    <n v="100"/>
    <m/>
  </r>
  <r>
    <x v="0"/>
    <x v="0"/>
    <x v="0"/>
    <s v="Primary Assembly"/>
    <s v="chromosome"/>
    <n v="2"/>
    <s v="AP010804.1"/>
    <n v="644782"/>
    <n v="645648"/>
    <s v="+"/>
    <m/>
    <x v="0"/>
    <m/>
    <m/>
    <m/>
    <m/>
    <s v="SJA_C2-05590"/>
    <n v="867"/>
    <m/>
    <m/>
  </r>
  <r>
    <x v="1"/>
    <x v="1"/>
    <x v="0"/>
    <s v="Primary Assembly"/>
    <s v="chromosome"/>
    <n v="2"/>
    <s v="AP010804.1"/>
    <n v="644782"/>
    <n v="645648"/>
    <s v="+"/>
    <s v="BAI98922.1"/>
    <x v="0"/>
    <m/>
    <s v="putative cyclopropane fatty acid synthase"/>
    <m/>
    <m/>
    <s v="SJA_C2-05590"/>
    <n v="867"/>
    <n v="288"/>
    <m/>
  </r>
  <r>
    <x v="0"/>
    <x v="0"/>
    <x v="0"/>
    <s v="Primary Assembly"/>
    <s v="chromosome"/>
    <n v="1"/>
    <s v="AP010803.1"/>
    <n v="644975"/>
    <n v="645292"/>
    <s v="+"/>
    <m/>
    <x v="0"/>
    <m/>
    <m/>
    <s v="rplW"/>
    <m/>
    <s v="SJA_C1-06290"/>
    <n v="318"/>
    <m/>
    <m/>
  </r>
  <r>
    <x v="1"/>
    <x v="1"/>
    <x v="0"/>
    <s v="Primary Assembly"/>
    <s v="chromosome"/>
    <n v="1"/>
    <s v="AP010803.1"/>
    <n v="644975"/>
    <n v="645292"/>
    <s v="+"/>
    <s v="BAI95463.1"/>
    <x v="0"/>
    <m/>
    <s v="ribosomal protein L23"/>
    <s v="rplW"/>
    <m/>
    <s v="SJA_C1-06290"/>
    <n v="318"/>
    <n v="105"/>
    <m/>
  </r>
  <r>
    <x v="0"/>
    <x v="0"/>
    <x v="0"/>
    <s v="Primary Assembly"/>
    <s v="chromosome"/>
    <n v="1"/>
    <s v="AP010803.1"/>
    <n v="645295"/>
    <n v="646131"/>
    <s v="+"/>
    <m/>
    <x v="0"/>
    <m/>
    <m/>
    <s v="rplB"/>
    <m/>
    <s v="SJA_C1-06300"/>
    <n v="837"/>
    <m/>
    <m/>
  </r>
  <r>
    <x v="1"/>
    <x v="1"/>
    <x v="0"/>
    <s v="Primary Assembly"/>
    <s v="chromosome"/>
    <n v="1"/>
    <s v="AP010803.1"/>
    <n v="645295"/>
    <n v="646131"/>
    <s v="+"/>
    <s v="BAI95464.1"/>
    <x v="0"/>
    <m/>
    <s v="ribosomal protein L2"/>
    <s v="rplB"/>
    <m/>
    <s v="SJA_C1-06300"/>
    <n v="837"/>
    <n v="278"/>
    <m/>
  </r>
  <r>
    <x v="0"/>
    <x v="0"/>
    <x v="0"/>
    <s v="Primary Assembly"/>
    <s v="chromosome"/>
    <n v="2"/>
    <s v="AP010804.1"/>
    <n v="645770"/>
    <n v="647572"/>
    <s v="+"/>
    <m/>
    <x v="0"/>
    <m/>
    <m/>
    <m/>
    <m/>
    <s v="SJA_C2-05600"/>
    <n v="1803"/>
    <m/>
    <m/>
  </r>
  <r>
    <x v="1"/>
    <x v="1"/>
    <x v="0"/>
    <s v="Primary Assembly"/>
    <s v="chromosome"/>
    <n v="2"/>
    <s v="AP010804.1"/>
    <n v="645770"/>
    <n v="647572"/>
    <s v="+"/>
    <s v="BAI98923.1"/>
    <x v="0"/>
    <m/>
    <s v="putative nonribosomal peptide synthetase"/>
    <m/>
    <m/>
    <s v="SJA_C2-05600"/>
    <n v="1803"/>
    <n v="600"/>
    <m/>
  </r>
  <r>
    <x v="0"/>
    <x v="0"/>
    <x v="0"/>
    <s v="Primary Assembly"/>
    <s v="chromosome"/>
    <n v="1"/>
    <s v="AP010803.1"/>
    <n v="646137"/>
    <n v="646415"/>
    <s v="+"/>
    <m/>
    <x v="0"/>
    <m/>
    <m/>
    <s v="rpsS"/>
    <m/>
    <s v="SJA_C1-06310"/>
    <n v="279"/>
    <m/>
    <m/>
  </r>
  <r>
    <x v="1"/>
    <x v="1"/>
    <x v="0"/>
    <s v="Primary Assembly"/>
    <s v="chromosome"/>
    <n v="1"/>
    <s v="AP010803.1"/>
    <n v="646137"/>
    <n v="646415"/>
    <s v="+"/>
    <s v="BAI95465.1"/>
    <x v="0"/>
    <m/>
    <s v="ribosomal protein S19"/>
    <s v="rpsS"/>
    <m/>
    <s v="SJA_C1-06310"/>
    <n v="279"/>
    <n v="92"/>
    <m/>
  </r>
  <r>
    <x v="0"/>
    <x v="0"/>
    <x v="0"/>
    <s v="Primary Assembly"/>
    <s v="chromosome"/>
    <n v="1"/>
    <s v="AP010803.1"/>
    <n v="646415"/>
    <n v="646798"/>
    <s v="+"/>
    <m/>
    <x v="0"/>
    <m/>
    <m/>
    <s v="rplV"/>
    <m/>
    <s v="SJA_C1-06320"/>
    <n v="384"/>
    <m/>
    <m/>
  </r>
  <r>
    <x v="1"/>
    <x v="1"/>
    <x v="0"/>
    <s v="Primary Assembly"/>
    <s v="chromosome"/>
    <n v="1"/>
    <s v="AP010803.1"/>
    <n v="646415"/>
    <n v="646798"/>
    <s v="+"/>
    <s v="BAI95466.1"/>
    <x v="0"/>
    <m/>
    <s v="ribosomal protein L22"/>
    <s v="rplV"/>
    <m/>
    <s v="SJA_C1-06320"/>
    <n v="384"/>
    <n v="127"/>
    <m/>
  </r>
  <r>
    <x v="0"/>
    <x v="0"/>
    <x v="0"/>
    <s v="Primary Assembly"/>
    <s v="chromosome"/>
    <n v="1"/>
    <s v="AP010803.1"/>
    <n v="646803"/>
    <n v="647498"/>
    <s v="+"/>
    <m/>
    <x v="0"/>
    <m/>
    <m/>
    <s v="rpsC"/>
    <m/>
    <s v="SJA_C1-06330"/>
    <n v="696"/>
    <m/>
    <m/>
  </r>
  <r>
    <x v="1"/>
    <x v="1"/>
    <x v="0"/>
    <s v="Primary Assembly"/>
    <s v="chromosome"/>
    <n v="1"/>
    <s v="AP010803.1"/>
    <n v="646803"/>
    <n v="647498"/>
    <s v="+"/>
    <s v="BAI95467.1"/>
    <x v="0"/>
    <m/>
    <s v="ribosomal protein S3"/>
    <s v="rpsC"/>
    <m/>
    <s v="SJA_C1-06330"/>
    <n v="696"/>
    <n v="231"/>
    <m/>
  </r>
  <r>
    <x v="0"/>
    <x v="0"/>
    <x v="0"/>
    <s v="Primary Assembly"/>
    <s v="chromosome"/>
    <n v="1"/>
    <s v="AP010803.1"/>
    <n v="647520"/>
    <n v="647951"/>
    <s v="+"/>
    <m/>
    <x v="0"/>
    <m/>
    <m/>
    <s v="rplP"/>
    <m/>
    <s v="SJA_C1-06340"/>
    <n v="432"/>
    <m/>
    <m/>
  </r>
  <r>
    <x v="1"/>
    <x v="1"/>
    <x v="0"/>
    <s v="Primary Assembly"/>
    <s v="chromosome"/>
    <n v="1"/>
    <s v="AP010803.1"/>
    <n v="647520"/>
    <n v="647951"/>
    <s v="+"/>
    <s v="BAI95468.1"/>
    <x v="0"/>
    <m/>
    <s v="ribosomal protein L16/L10E"/>
    <s v="rplP"/>
    <m/>
    <s v="SJA_C1-06340"/>
    <n v="432"/>
    <n v="143"/>
    <m/>
  </r>
  <r>
    <x v="0"/>
    <x v="0"/>
    <x v="0"/>
    <s v="Primary Assembly"/>
    <s v="chromosome"/>
    <n v="2"/>
    <s v="AP010804.1"/>
    <n v="647746"/>
    <n v="648357"/>
    <s v="+"/>
    <m/>
    <x v="0"/>
    <m/>
    <m/>
    <m/>
    <m/>
    <s v="SJA_C2-05610"/>
    <n v="612"/>
    <m/>
    <m/>
  </r>
  <r>
    <x v="1"/>
    <x v="1"/>
    <x v="0"/>
    <s v="Primary Assembly"/>
    <s v="chromosome"/>
    <n v="2"/>
    <s v="AP010804.1"/>
    <n v="647746"/>
    <n v="648357"/>
    <s v="+"/>
    <s v="BAI98924.1"/>
    <x v="0"/>
    <m/>
    <s v="hypothetical protein"/>
    <m/>
    <m/>
    <s v="SJA_C2-05610"/>
    <n v="612"/>
    <n v="203"/>
    <m/>
  </r>
  <r>
    <x v="0"/>
    <x v="0"/>
    <x v="0"/>
    <s v="Primary Assembly"/>
    <s v="chromosome"/>
    <n v="1"/>
    <s v="AP010803.1"/>
    <n v="647955"/>
    <n v="648158"/>
    <s v="+"/>
    <m/>
    <x v="0"/>
    <m/>
    <m/>
    <s v="rpmC"/>
    <m/>
    <s v="SJA_C1-06350"/>
    <n v="204"/>
    <m/>
    <m/>
  </r>
  <r>
    <x v="1"/>
    <x v="1"/>
    <x v="0"/>
    <s v="Primary Assembly"/>
    <s v="chromosome"/>
    <n v="1"/>
    <s v="AP010803.1"/>
    <n v="647955"/>
    <n v="648158"/>
    <s v="+"/>
    <s v="BAI95469.1"/>
    <x v="0"/>
    <m/>
    <s v="ribosomal protein L29"/>
    <s v="rpmC"/>
    <m/>
    <s v="SJA_C1-06350"/>
    <n v="204"/>
    <n v="67"/>
    <m/>
  </r>
  <r>
    <x v="0"/>
    <x v="0"/>
    <x v="0"/>
    <s v="Primary Assembly"/>
    <s v="chromosome"/>
    <n v="1"/>
    <s v="AP010803.1"/>
    <n v="648171"/>
    <n v="648434"/>
    <s v="+"/>
    <m/>
    <x v="0"/>
    <m/>
    <m/>
    <s v="rpsQ"/>
    <m/>
    <s v="SJA_C1-06360"/>
    <n v="264"/>
    <m/>
    <m/>
  </r>
  <r>
    <x v="1"/>
    <x v="1"/>
    <x v="0"/>
    <s v="Primary Assembly"/>
    <s v="chromosome"/>
    <n v="1"/>
    <s v="AP010803.1"/>
    <n v="648171"/>
    <n v="648434"/>
    <s v="+"/>
    <s v="BAI95470.1"/>
    <x v="0"/>
    <m/>
    <s v="ribosomal protein S17"/>
    <s v="rpsQ"/>
    <m/>
    <s v="SJA_C1-06360"/>
    <n v="264"/>
    <n v="87"/>
    <m/>
  </r>
  <r>
    <x v="0"/>
    <x v="0"/>
    <x v="0"/>
    <s v="Primary Assembly"/>
    <s v="chromosome"/>
    <n v="2"/>
    <s v="AP010804.1"/>
    <n v="648551"/>
    <n v="650260"/>
    <s v="-"/>
    <m/>
    <x v="0"/>
    <m/>
    <m/>
    <m/>
    <m/>
    <s v="SJA_C2-05620"/>
    <n v="1710"/>
    <m/>
    <m/>
  </r>
  <r>
    <x v="1"/>
    <x v="1"/>
    <x v="0"/>
    <s v="Primary Assembly"/>
    <s v="chromosome"/>
    <n v="2"/>
    <s v="AP010804.1"/>
    <n v="648551"/>
    <n v="650260"/>
    <s v="-"/>
    <s v="BAI98925.1"/>
    <x v="0"/>
    <m/>
    <s v="signal transduction histidine kinase"/>
    <m/>
    <m/>
    <s v="SJA_C2-05620"/>
    <n v="1710"/>
    <n v="569"/>
    <m/>
  </r>
  <r>
    <x v="0"/>
    <x v="0"/>
    <x v="0"/>
    <s v="Primary Assembly"/>
    <s v="chromosome"/>
    <n v="1"/>
    <s v="AP010803.1"/>
    <n v="648599"/>
    <n v="648967"/>
    <s v="+"/>
    <m/>
    <x v="0"/>
    <m/>
    <m/>
    <s v="rplN"/>
    <m/>
    <s v="SJA_C1-06370"/>
    <n v="369"/>
    <m/>
    <m/>
  </r>
  <r>
    <x v="1"/>
    <x v="1"/>
    <x v="0"/>
    <s v="Primary Assembly"/>
    <s v="chromosome"/>
    <n v="1"/>
    <s v="AP010803.1"/>
    <n v="648599"/>
    <n v="648967"/>
    <s v="+"/>
    <s v="BAI95471.1"/>
    <x v="0"/>
    <m/>
    <s v="ribosomal protein L14"/>
    <s v="rplN"/>
    <m/>
    <s v="SJA_C1-06370"/>
    <n v="369"/>
    <n v="122"/>
    <m/>
  </r>
  <r>
    <x v="0"/>
    <x v="0"/>
    <x v="0"/>
    <s v="Primary Assembly"/>
    <s v="chromosome"/>
    <n v="1"/>
    <s v="AP010803.1"/>
    <n v="648967"/>
    <n v="649278"/>
    <s v="+"/>
    <m/>
    <x v="0"/>
    <m/>
    <m/>
    <s v="rplX"/>
    <m/>
    <s v="SJA_C1-06380"/>
    <n v="312"/>
    <m/>
    <m/>
  </r>
  <r>
    <x v="1"/>
    <x v="1"/>
    <x v="0"/>
    <s v="Primary Assembly"/>
    <s v="chromosome"/>
    <n v="1"/>
    <s v="AP010803.1"/>
    <n v="648967"/>
    <n v="649278"/>
    <s v="+"/>
    <s v="BAI95472.1"/>
    <x v="0"/>
    <m/>
    <s v="ribosomal protein L24"/>
    <s v="rplX"/>
    <m/>
    <s v="SJA_C1-06380"/>
    <n v="312"/>
    <n v="103"/>
    <m/>
  </r>
  <r>
    <x v="0"/>
    <x v="0"/>
    <x v="0"/>
    <s v="Primary Assembly"/>
    <s v="chromosome"/>
    <n v="1"/>
    <s v="AP010803.1"/>
    <n v="649278"/>
    <n v="649850"/>
    <s v="+"/>
    <m/>
    <x v="0"/>
    <m/>
    <m/>
    <s v="rplE"/>
    <m/>
    <s v="SJA_C1-06390"/>
    <n v="573"/>
    <m/>
    <m/>
  </r>
  <r>
    <x v="1"/>
    <x v="1"/>
    <x v="0"/>
    <s v="Primary Assembly"/>
    <s v="chromosome"/>
    <n v="1"/>
    <s v="AP010803.1"/>
    <n v="649278"/>
    <n v="649850"/>
    <s v="+"/>
    <s v="BAI95473.1"/>
    <x v="0"/>
    <m/>
    <s v="ribosomal protein L5"/>
    <s v="rplE"/>
    <m/>
    <s v="SJA_C1-06390"/>
    <n v="573"/>
    <n v="190"/>
    <m/>
  </r>
  <r>
    <x v="0"/>
    <x v="0"/>
    <x v="0"/>
    <s v="Primary Assembly"/>
    <s v="chromosome"/>
    <n v="1"/>
    <s v="AP010803.1"/>
    <n v="649901"/>
    <n v="650206"/>
    <s v="+"/>
    <m/>
    <x v="0"/>
    <m/>
    <m/>
    <s v="rpsN"/>
    <m/>
    <s v="SJA_C1-06400"/>
    <n v="306"/>
    <m/>
    <m/>
  </r>
  <r>
    <x v="1"/>
    <x v="1"/>
    <x v="0"/>
    <s v="Primary Assembly"/>
    <s v="chromosome"/>
    <n v="1"/>
    <s v="AP010803.1"/>
    <n v="649901"/>
    <n v="650206"/>
    <s v="+"/>
    <s v="BAI95474.1"/>
    <x v="0"/>
    <m/>
    <s v="ribosomal protein S14"/>
    <s v="rpsN"/>
    <m/>
    <s v="SJA_C1-06400"/>
    <n v="306"/>
    <n v="101"/>
    <m/>
  </r>
  <r>
    <x v="0"/>
    <x v="0"/>
    <x v="0"/>
    <s v="Primary Assembly"/>
    <s v="chromosome"/>
    <n v="1"/>
    <s v="AP010803.1"/>
    <n v="650219"/>
    <n v="650614"/>
    <s v="+"/>
    <m/>
    <x v="0"/>
    <m/>
    <m/>
    <s v="rpsH"/>
    <m/>
    <s v="SJA_C1-06410"/>
    <n v="396"/>
    <m/>
    <m/>
  </r>
  <r>
    <x v="1"/>
    <x v="1"/>
    <x v="0"/>
    <s v="Primary Assembly"/>
    <s v="chromosome"/>
    <n v="1"/>
    <s v="AP010803.1"/>
    <n v="650219"/>
    <n v="650614"/>
    <s v="+"/>
    <s v="BAI95475.1"/>
    <x v="0"/>
    <m/>
    <s v="ribosomal protein S8"/>
    <s v="rpsH"/>
    <m/>
    <s v="SJA_C1-06410"/>
    <n v="396"/>
    <n v="131"/>
    <m/>
  </r>
  <r>
    <x v="0"/>
    <x v="0"/>
    <x v="0"/>
    <s v="Primary Assembly"/>
    <s v="chromosome"/>
    <n v="2"/>
    <s v="AP010804.1"/>
    <n v="650458"/>
    <n v="652410"/>
    <s v="-"/>
    <m/>
    <x v="0"/>
    <m/>
    <m/>
    <s v="acs"/>
    <m/>
    <s v="SJA_C2-05630"/>
    <n v="1953"/>
    <m/>
    <m/>
  </r>
  <r>
    <x v="1"/>
    <x v="1"/>
    <x v="0"/>
    <s v="Primary Assembly"/>
    <s v="chromosome"/>
    <n v="2"/>
    <s v="AP010804.1"/>
    <n v="650458"/>
    <n v="652410"/>
    <s v="-"/>
    <s v="BAI98926.1"/>
    <x v="0"/>
    <m/>
    <s v="acetyl-CoA synthetase"/>
    <s v="acs"/>
    <m/>
    <s v="SJA_C2-05630"/>
    <n v="1953"/>
    <n v="650"/>
    <m/>
  </r>
  <r>
    <x v="0"/>
    <x v="0"/>
    <x v="0"/>
    <s v="Primary Assembly"/>
    <s v="chromosome"/>
    <n v="1"/>
    <s v="AP010803.1"/>
    <n v="650614"/>
    <n v="651147"/>
    <s v="+"/>
    <m/>
    <x v="0"/>
    <m/>
    <m/>
    <s v="rplF"/>
    <m/>
    <s v="SJA_C1-06420"/>
    <n v="534"/>
    <m/>
    <m/>
  </r>
  <r>
    <x v="1"/>
    <x v="1"/>
    <x v="0"/>
    <s v="Primary Assembly"/>
    <s v="chromosome"/>
    <n v="1"/>
    <s v="AP010803.1"/>
    <n v="650614"/>
    <n v="651147"/>
    <s v="+"/>
    <s v="BAI95476.1"/>
    <x v="0"/>
    <m/>
    <s v="ribosomal protein L6P/L9E"/>
    <s v="rplF"/>
    <m/>
    <s v="SJA_C1-06420"/>
    <n v="534"/>
    <n v="177"/>
    <m/>
  </r>
  <r>
    <x v="0"/>
    <x v="0"/>
    <x v="0"/>
    <s v="Primary Assembly"/>
    <s v="chromosome"/>
    <n v="1"/>
    <s v="AP010803.1"/>
    <n v="651149"/>
    <n v="651502"/>
    <s v="+"/>
    <m/>
    <x v="0"/>
    <m/>
    <m/>
    <s v="rplR"/>
    <m/>
    <s v="SJA_C1-06430"/>
    <n v="354"/>
    <m/>
    <m/>
  </r>
  <r>
    <x v="1"/>
    <x v="1"/>
    <x v="0"/>
    <s v="Primary Assembly"/>
    <s v="chromosome"/>
    <n v="1"/>
    <s v="AP010803.1"/>
    <n v="651149"/>
    <n v="651502"/>
    <s v="+"/>
    <s v="BAI95477.1"/>
    <x v="0"/>
    <m/>
    <s v="ribosomal protein L18"/>
    <s v="rplR"/>
    <m/>
    <s v="SJA_C1-06430"/>
    <n v="354"/>
    <n v="117"/>
    <m/>
  </r>
  <r>
    <x v="0"/>
    <x v="0"/>
    <x v="0"/>
    <s v="Primary Assembly"/>
    <s v="chromosome"/>
    <n v="1"/>
    <s v="AP010803.1"/>
    <n v="651506"/>
    <n v="652213"/>
    <s v="+"/>
    <m/>
    <x v="0"/>
    <m/>
    <m/>
    <s v="rpsE"/>
    <m/>
    <s v="SJA_C1-06440"/>
    <n v="708"/>
    <m/>
    <m/>
  </r>
  <r>
    <x v="1"/>
    <x v="1"/>
    <x v="0"/>
    <s v="Primary Assembly"/>
    <s v="chromosome"/>
    <n v="1"/>
    <s v="AP010803.1"/>
    <n v="651506"/>
    <n v="652213"/>
    <s v="+"/>
    <s v="BAI95478.1"/>
    <x v="0"/>
    <m/>
    <s v="ribosomal protein S5"/>
    <s v="rpsE"/>
    <m/>
    <s v="SJA_C1-06440"/>
    <n v="708"/>
    <n v="235"/>
    <m/>
  </r>
  <r>
    <x v="0"/>
    <x v="0"/>
    <x v="0"/>
    <s v="Primary Assembly"/>
    <s v="chromosome"/>
    <n v="1"/>
    <s v="AP010803.1"/>
    <n v="652220"/>
    <n v="652396"/>
    <s v="+"/>
    <m/>
    <x v="0"/>
    <m/>
    <m/>
    <s v="rpmD"/>
    <m/>
    <s v="SJA_C1-06450"/>
    <n v="177"/>
    <m/>
    <m/>
  </r>
  <r>
    <x v="1"/>
    <x v="1"/>
    <x v="0"/>
    <s v="Primary Assembly"/>
    <s v="chromosome"/>
    <n v="1"/>
    <s v="AP010803.1"/>
    <n v="652220"/>
    <n v="652396"/>
    <s v="+"/>
    <s v="BAI95479.1"/>
    <x v="0"/>
    <m/>
    <s v="ribosomal protein L30/L7E"/>
    <s v="rpmD"/>
    <m/>
    <s v="SJA_C1-06450"/>
    <n v="177"/>
    <n v="58"/>
    <m/>
  </r>
  <r>
    <x v="0"/>
    <x v="0"/>
    <x v="0"/>
    <s v="Primary Assembly"/>
    <s v="chromosome"/>
    <n v="2"/>
    <s v="AP010804.1"/>
    <n v="652420"/>
    <n v="652872"/>
    <s v="-"/>
    <m/>
    <x v="0"/>
    <m/>
    <m/>
    <m/>
    <m/>
    <s v="SJA_C2-05640"/>
    <n v="453"/>
    <m/>
    <m/>
  </r>
  <r>
    <x v="1"/>
    <x v="1"/>
    <x v="0"/>
    <s v="Primary Assembly"/>
    <s v="chromosome"/>
    <n v="2"/>
    <s v="AP010804.1"/>
    <n v="652420"/>
    <n v="652872"/>
    <s v="-"/>
    <s v="BAI98927.1"/>
    <x v="0"/>
    <m/>
    <s v="putative pseudoazurin"/>
    <m/>
    <m/>
    <s v="SJA_C2-05640"/>
    <n v="453"/>
    <n v="150"/>
    <m/>
  </r>
  <r>
    <x v="0"/>
    <x v="0"/>
    <x v="0"/>
    <s v="Primary Assembly"/>
    <s v="chromosome"/>
    <n v="1"/>
    <s v="AP010803.1"/>
    <n v="652550"/>
    <n v="653086"/>
    <s v="+"/>
    <m/>
    <x v="0"/>
    <m/>
    <m/>
    <s v="rplO"/>
    <m/>
    <s v="SJA_C1-06460"/>
    <n v="537"/>
    <m/>
    <m/>
  </r>
  <r>
    <x v="1"/>
    <x v="1"/>
    <x v="0"/>
    <s v="Primary Assembly"/>
    <s v="chromosome"/>
    <n v="1"/>
    <s v="AP010803.1"/>
    <n v="652550"/>
    <n v="653086"/>
    <s v="+"/>
    <s v="BAI95480.1"/>
    <x v="0"/>
    <m/>
    <s v="ribosomal protein L15"/>
    <s v="rplO"/>
    <m/>
    <s v="SJA_C1-06460"/>
    <n v="537"/>
    <n v="178"/>
    <m/>
  </r>
  <r>
    <x v="0"/>
    <x v="0"/>
    <x v="0"/>
    <s v="Primary Assembly"/>
    <s v="chromosome"/>
    <n v="2"/>
    <s v="AP010804.1"/>
    <n v="653199"/>
    <n v="653744"/>
    <s v="-"/>
    <m/>
    <x v="0"/>
    <m/>
    <m/>
    <m/>
    <m/>
    <s v="SJA_C2-05650"/>
    <n v="546"/>
    <m/>
    <m/>
  </r>
  <r>
    <x v="1"/>
    <x v="1"/>
    <x v="0"/>
    <s v="Primary Assembly"/>
    <s v="chromosome"/>
    <n v="2"/>
    <s v="AP010804.1"/>
    <n v="653199"/>
    <n v="653744"/>
    <s v="-"/>
    <s v="BAI98928.1"/>
    <x v="0"/>
    <m/>
    <s v="rhodanese-like protein"/>
    <m/>
    <m/>
    <s v="SJA_C2-05650"/>
    <n v="546"/>
    <n v="181"/>
    <m/>
  </r>
  <r>
    <x v="0"/>
    <x v="0"/>
    <x v="0"/>
    <s v="Primary Assembly"/>
    <s v="chromosome"/>
    <n v="1"/>
    <s v="AP010803.1"/>
    <n v="653277"/>
    <n v="654641"/>
    <s v="+"/>
    <m/>
    <x v="0"/>
    <m/>
    <m/>
    <s v="secY"/>
    <m/>
    <s v="SJA_C1-06470"/>
    <n v="1365"/>
    <m/>
    <m/>
  </r>
  <r>
    <x v="1"/>
    <x v="1"/>
    <x v="0"/>
    <s v="Primary Assembly"/>
    <s v="chromosome"/>
    <n v="1"/>
    <s v="AP010803.1"/>
    <n v="653277"/>
    <n v="654641"/>
    <s v="+"/>
    <s v="BAI95481.1"/>
    <x v="0"/>
    <m/>
    <s v="preprotein translocase SecY subunit"/>
    <s v="secY"/>
    <m/>
    <s v="SJA_C1-06470"/>
    <n v="1365"/>
    <n v="454"/>
    <m/>
  </r>
  <r>
    <x v="0"/>
    <x v="0"/>
    <x v="0"/>
    <s v="Primary Assembly"/>
    <s v="chromosome"/>
    <n v="2"/>
    <s v="AP010804.1"/>
    <n v="653850"/>
    <n v="654623"/>
    <s v="+"/>
    <m/>
    <x v="0"/>
    <m/>
    <m/>
    <m/>
    <m/>
    <s v="SJA_C2-05660"/>
    <n v="774"/>
    <m/>
    <m/>
  </r>
  <r>
    <x v="1"/>
    <x v="1"/>
    <x v="0"/>
    <s v="Primary Assembly"/>
    <s v="chromosome"/>
    <n v="2"/>
    <s v="AP010804.1"/>
    <n v="653850"/>
    <n v="654623"/>
    <s v="+"/>
    <s v="BAI98929.1"/>
    <x v="0"/>
    <m/>
    <s v="hypothetical protein"/>
    <m/>
    <m/>
    <s v="SJA_C2-05660"/>
    <n v="774"/>
    <n v="257"/>
    <m/>
  </r>
  <r>
    <x v="0"/>
    <x v="0"/>
    <x v="0"/>
    <s v="Primary Assembly"/>
    <s v="chromosome"/>
    <n v="2"/>
    <s v="AP010804.1"/>
    <n v="654620"/>
    <n v="655567"/>
    <s v="+"/>
    <m/>
    <x v="0"/>
    <m/>
    <m/>
    <m/>
    <m/>
    <s v="SJA_C2-05670"/>
    <n v="948"/>
    <m/>
    <m/>
  </r>
  <r>
    <x v="1"/>
    <x v="1"/>
    <x v="0"/>
    <s v="Primary Assembly"/>
    <s v="chromosome"/>
    <n v="2"/>
    <s v="AP010804.1"/>
    <n v="654620"/>
    <n v="655567"/>
    <s v="+"/>
    <s v="BAI98930.1"/>
    <x v="0"/>
    <m/>
    <s v="putative Zn-dependent hydrolase"/>
    <m/>
    <m/>
    <s v="SJA_C2-05670"/>
    <n v="948"/>
    <n v="315"/>
    <m/>
  </r>
  <r>
    <x v="0"/>
    <x v="0"/>
    <x v="0"/>
    <s v="Primary Assembly"/>
    <s v="chromosome"/>
    <n v="1"/>
    <s v="AP010803.1"/>
    <n v="654683"/>
    <n v="655348"/>
    <s v="+"/>
    <m/>
    <x v="0"/>
    <m/>
    <m/>
    <s v="adk"/>
    <m/>
    <s v="SJA_C1-06480"/>
    <n v="666"/>
    <m/>
    <m/>
  </r>
  <r>
    <x v="1"/>
    <x v="1"/>
    <x v="0"/>
    <s v="Primary Assembly"/>
    <s v="chromosome"/>
    <n v="1"/>
    <s v="AP010803.1"/>
    <n v="654683"/>
    <n v="655348"/>
    <s v="+"/>
    <s v="BAI95482.1"/>
    <x v="0"/>
    <m/>
    <s v="adenylate kinase"/>
    <s v="adk"/>
    <m/>
    <s v="SJA_C1-06480"/>
    <n v="666"/>
    <n v="221"/>
    <m/>
  </r>
  <r>
    <x v="0"/>
    <x v="0"/>
    <x v="0"/>
    <s v="Primary Assembly"/>
    <s v="chromosome"/>
    <n v="1"/>
    <s v="AP010803.1"/>
    <n v="655381"/>
    <n v="655935"/>
    <s v="+"/>
    <m/>
    <x v="0"/>
    <m/>
    <m/>
    <m/>
    <m/>
    <s v="SJA_C1-06490"/>
    <n v="555"/>
    <m/>
    <m/>
  </r>
  <r>
    <x v="1"/>
    <x v="1"/>
    <x v="0"/>
    <s v="Primary Assembly"/>
    <s v="chromosome"/>
    <n v="1"/>
    <s v="AP010803.1"/>
    <n v="655381"/>
    <n v="655935"/>
    <s v="+"/>
    <s v="BAI95483.1"/>
    <x v="0"/>
    <m/>
    <s v="hypothetical protein"/>
    <m/>
    <m/>
    <s v="SJA_C1-06490"/>
    <n v="555"/>
    <n v="184"/>
    <m/>
  </r>
  <r>
    <x v="0"/>
    <x v="0"/>
    <x v="0"/>
    <s v="Primary Assembly"/>
    <s v="chromosome"/>
    <n v="2"/>
    <s v="AP010804.1"/>
    <n v="655607"/>
    <n v="657913"/>
    <s v="-"/>
    <m/>
    <x v="0"/>
    <m/>
    <m/>
    <m/>
    <m/>
    <s v="SJA_C2-05680"/>
    <n v="2307"/>
    <m/>
    <m/>
  </r>
  <r>
    <x v="1"/>
    <x v="1"/>
    <x v="0"/>
    <s v="Primary Assembly"/>
    <s v="chromosome"/>
    <n v="2"/>
    <s v="AP010804.1"/>
    <n v="655607"/>
    <n v="657913"/>
    <s v="-"/>
    <s v="BAI98931.1"/>
    <x v="0"/>
    <m/>
    <s v="TonB-dependent receptor-like protein"/>
    <m/>
    <m/>
    <s v="SJA_C2-05680"/>
    <n v="2307"/>
    <n v="768"/>
    <m/>
  </r>
  <r>
    <x v="0"/>
    <x v="0"/>
    <x v="0"/>
    <s v="Primary Assembly"/>
    <s v="chromosome"/>
    <n v="1"/>
    <s v="AP010803.1"/>
    <n v="656235"/>
    <n v="657272"/>
    <s v="+"/>
    <m/>
    <x v="0"/>
    <m/>
    <m/>
    <m/>
    <m/>
    <s v="SJA_C1-06500"/>
    <n v="1038"/>
    <m/>
    <m/>
  </r>
  <r>
    <x v="1"/>
    <x v="1"/>
    <x v="0"/>
    <s v="Primary Assembly"/>
    <s v="chromosome"/>
    <n v="1"/>
    <s v="AP010803.1"/>
    <n v="656235"/>
    <n v="657272"/>
    <s v="+"/>
    <s v="BAI95484.1"/>
    <x v="0"/>
    <m/>
    <s v="putative acyltransferase"/>
    <m/>
    <m/>
    <s v="SJA_C1-06500"/>
    <n v="1038"/>
    <n v="345"/>
    <m/>
  </r>
  <r>
    <x v="0"/>
    <x v="0"/>
    <x v="0"/>
    <s v="Primary Assembly"/>
    <s v="chromosome"/>
    <n v="1"/>
    <s v="AP010803.1"/>
    <n v="657358"/>
    <n v="657903"/>
    <s v="+"/>
    <m/>
    <x v="0"/>
    <m/>
    <m/>
    <m/>
    <m/>
    <s v="SJA_C1-06510"/>
    <n v="546"/>
    <m/>
    <m/>
  </r>
  <r>
    <x v="1"/>
    <x v="1"/>
    <x v="0"/>
    <s v="Primary Assembly"/>
    <s v="chromosome"/>
    <n v="1"/>
    <s v="AP010803.1"/>
    <n v="657358"/>
    <n v="657903"/>
    <s v="+"/>
    <s v="BAI95485.1"/>
    <x v="0"/>
    <m/>
    <s v="conserved hypothetical protein"/>
    <m/>
    <m/>
    <s v="SJA_C1-06510"/>
    <n v="546"/>
    <n v="181"/>
    <m/>
  </r>
  <r>
    <x v="0"/>
    <x v="0"/>
    <x v="0"/>
    <s v="Primary Assembly"/>
    <s v="chromosome"/>
    <n v="1"/>
    <s v="AP010803.1"/>
    <n v="657903"/>
    <n v="658571"/>
    <s v="+"/>
    <m/>
    <x v="0"/>
    <m/>
    <m/>
    <m/>
    <m/>
    <s v="SJA_C1-06520"/>
    <n v="669"/>
    <m/>
    <m/>
  </r>
  <r>
    <x v="1"/>
    <x v="1"/>
    <x v="0"/>
    <s v="Primary Assembly"/>
    <s v="chromosome"/>
    <n v="1"/>
    <s v="AP010803.1"/>
    <n v="657903"/>
    <n v="658571"/>
    <s v="+"/>
    <s v="BAI95486.1"/>
    <x v="0"/>
    <m/>
    <s v="hypothetical protein"/>
    <m/>
    <m/>
    <s v="SJA_C1-06520"/>
    <n v="669"/>
    <n v="222"/>
    <m/>
  </r>
  <r>
    <x v="0"/>
    <x v="0"/>
    <x v="0"/>
    <s v="Primary Assembly"/>
    <s v="chromosome"/>
    <n v="2"/>
    <s v="AP010804.1"/>
    <n v="658034"/>
    <n v="659425"/>
    <s v="-"/>
    <m/>
    <x v="0"/>
    <m/>
    <m/>
    <m/>
    <m/>
    <s v="SJA_C2-05690"/>
    <n v="1392"/>
    <m/>
    <m/>
  </r>
  <r>
    <x v="1"/>
    <x v="1"/>
    <x v="0"/>
    <s v="Primary Assembly"/>
    <s v="chromosome"/>
    <n v="2"/>
    <s v="AP010804.1"/>
    <n v="658034"/>
    <n v="659425"/>
    <s v="-"/>
    <s v="BAI98932.1"/>
    <x v="0"/>
    <m/>
    <s v="hypothetical protein"/>
    <m/>
    <m/>
    <s v="SJA_C2-05690"/>
    <n v="1392"/>
    <n v="463"/>
    <m/>
  </r>
  <r>
    <x v="0"/>
    <x v="0"/>
    <x v="0"/>
    <s v="Primary Assembly"/>
    <s v="chromosome"/>
    <n v="1"/>
    <s v="AP010803.1"/>
    <n v="658561"/>
    <n v="659013"/>
    <s v="-"/>
    <m/>
    <x v="0"/>
    <m/>
    <m/>
    <s v="ppiB"/>
    <m/>
    <s v="SJA_C1-06530"/>
    <n v="453"/>
    <m/>
    <m/>
  </r>
  <r>
    <x v="1"/>
    <x v="1"/>
    <x v="0"/>
    <s v="Primary Assembly"/>
    <s v="chromosome"/>
    <n v="1"/>
    <s v="AP010803.1"/>
    <n v="658561"/>
    <n v="659013"/>
    <s v="-"/>
    <s v="BAI95487.1"/>
    <x v="0"/>
    <m/>
    <s v="peptidyl-prolyl cis-trans isomerase B"/>
    <s v="ppiB"/>
    <m/>
    <s v="SJA_C1-06530"/>
    <n v="453"/>
    <n v="150"/>
    <m/>
  </r>
  <r>
    <x v="0"/>
    <x v="0"/>
    <x v="0"/>
    <s v="Primary Assembly"/>
    <s v="chromosome"/>
    <n v="1"/>
    <s v="AP010803.1"/>
    <n v="659150"/>
    <n v="660577"/>
    <s v="+"/>
    <m/>
    <x v="0"/>
    <m/>
    <m/>
    <s v="mgtE"/>
    <m/>
    <s v="SJA_C1-06540"/>
    <n v="1428"/>
    <m/>
    <m/>
  </r>
  <r>
    <x v="1"/>
    <x v="1"/>
    <x v="0"/>
    <s v="Primary Assembly"/>
    <s v="chromosome"/>
    <n v="1"/>
    <s v="AP010803.1"/>
    <n v="659150"/>
    <n v="660577"/>
    <s v="+"/>
    <s v="BAI95488.1"/>
    <x v="0"/>
    <m/>
    <s v="magnesium transporter"/>
    <s v="mgtE"/>
    <m/>
    <s v="SJA_C1-06540"/>
    <n v="1428"/>
    <n v="475"/>
    <m/>
  </r>
  <r>
    <x v="0"/>
    <x v="0"/>
    <x v="0"/>
    <s v="Primary Assembly"/>
    <s v="chromosome"/>
    <n v="2"/>
    <s v="AP010804.1"/>
    <n v="659772"/>
    <n v="660743"/>
    <s v="-"/>
    <m/>
    <x v="0"/>
    <m/>
    <m/>
    <m/>
    <m/>
    <s v="SJA_C2-05700"/>
    <n v="972"/>
    <m/>
    <m/>
  </r>
  <r>
    <x v="1"/>
    <x v="1"/>
    <x v="0"/>
    <s v="Primary Assembly"/>
    <s v="chromosome"/>
    <n v="2"/>
    <s v="AP010804.1"/>
    <n v="659772"/>
    <n v="660743"/>
    <s v="-"/>
    <s v="BAI98933.1"/>
    <x v="0"/>
    <m/>
    <s v="conserved hypothetical protein"/>
    <m/>
    <m/>
    <s v="SJA_C2-05700"/>
    <n v="972"/>
    <n v="323"/>
    <m/>
  </r>
  <r>
    <x v="0"/>
    <x v="0"/>
    <x v="0"/>
    <s v="Primary Assembly"/>
    <s v="chromosome"/>
    <n v="1"/>
    <s v="AP010803.1"/>
    <n v="660606"/>
    <n v="661004"/>
    <s v="+"/>
    <m/>
    <x v="0"/>
    <m/>
    <m/>
    <m/>
    <m/>
    <s v="SJA_C1-06550"/>
    <n v="399"/>
    <m/>
    <m/>
  </r>
  <r>
    <x v="1"/>
    <x v="1"/>
    <x v="0"/>
    <s v="Primary Assembly"/>
    <s v="chromosome"/>
    <n v="1"/>
    <s v="AP010803.1"/>
    <n v="660606"/>
    <n v="661004"/>
    <s v="+"/>
    <s v="BAI95489.1"/>
    <x v="0"/>
    <m/>
    <s v="conserved hypothetical protein"/>
    <m/>
    <m/>
    <s v="SJA_C1-06550"/>
    <n v="399"/>
    <n v="132"/>
    <m/>
  </r>
  <r>
    <x v="0"/>
    <x v="0"/>
    <x v="0"/>
    <s v="Primary Assembly"/>
    <s v="chromosome"/>
    <n v="2"/>
    <s v="AP010804.1"/>
    <n v="660884"/>
    <n v="661309"/>
    <s v="+"/>
    <m/>
    <x v="0"/>
    <m/>
    <m/>
    <m/>
    <m/>
    <s v="SJA_C2-05710"/>
    <n v="426"/>
    <m/>
    <m/>
  </r>
  <r>
    <x v="1"/>
    <x v="1"/>
    <x v="0"/>
    <s v="Primary Assembly"/>
    <s v="chromosome"/>
    <n v="2"/>
    <s v="AP010804.1"/>
    <n v="660884"/>
    <n v="661309"/>
    <s v="+"/>
    <s v="BAI98934.1"/>
    <x v="0"/>
    <m/>
    <s v="putative cytochrome c550"/>
    <m/>
    <m/>
    <s v="SJA_C2-05710"/>
    <n v="426"/>
    <n v="141"/>
    <m/>
  </r>
  <r>
    <x v="0"/>
    <x v="0"/>
    <x v="0"/>
    <s v="Primary Assembly"/>
    <s v="chromosome"/>
    <n v="1"/>
    <s v="AP010803.1"/>
    <n v="661021"/>
    <n v="662415"/>
    <s v="-"/>
    <m/>
    <x v="0"/>
    <m/>
    <m/>
    <s v="dpo"/>
    <m/>
    <s v="SJA_C1-06560"/>
    <n v="1395"/>
    <m/>
    <m/>
  </r>
  <r>
    <x v="1"/>
    <x v="1"/>
    <x v="0"/>
    <s v="Primary Assembly"/>
    <s v="chromosome"/>
    <n v="1"/>
    <s v="AP010803.1"/>
    <n v="661021"/>
    <n v="662415"/>
    <s v="-"/>
    <s v="BAI95490.1"/>
    <x v="0"/>
    <m/>
    <s v="DNA polymerase bacteriophage-type"/>
    <s v="dpo"/>
    <m/>
    <s v="SJA_C1-06560"/>
    <n v="1395"/>
    <n v="464"/>
    <m/>
  </r>
  <r>
    <x v="0"/>
    <x v="0"/>
    <x v="0"/>
    <s v="Primary Assembly"/>
    <s v="chromosome"/>
    <n v="2"/>
    <s v="AP010804.1"/>
    <n v="661314"/>
    <n v="662168"/>
    <s v="+"/>
    <m/>
    <x v="0"/>
    <m/>
    <m/>
    <m/>
    <m/>
    <s v="SJA_C2-05720"/>
    <n v="855"/>
    <m/>
    <m/>
  </r>
  <r>
    <x v="1"/>
    <x v="1"/>
    <x v="0"/>
    <s v="Primary Assembly"/>
    <s v="chromosome"/>
    <n v="2"/>
    <s v="AP010804.1"/>
    <n v="661314"/>
    <n v="662168"/>
    <s v="+"/>
    <s v="BAI98935.1"/>
    <x v="0"/>
    <m/>
    <s v="ABC-type transport system periplasmic component"/>
    <m/>
    <m/>
    <s v="SJA_C2-05720"/>
    <n v="855"/>
    <n v="284"/>
    <m/>
  </r>
  <r>
    <x v="0"/>
    <x v="0"/>
    <x v="0"/>
    <s v="Primary Assembly"/>
    <s v="chromosome"/>
    <n v="2"/>
    <s v="AP010804.1"/>
    <n v="662297"/>
    <n v="664039"/>
    <s v="+"/>
    <m/>
    <x v="0"/>
    <m/>
    <m/>
    <m/>
    <m/>
    <s v="SJA_C2-05730"/>
    <n v="1743"/>
    <m/>
    <m/>
  </r>
  <r>
    <x v="1"/>
    <x v="1"/>
    <x v="0"/>
    <s v="Primary Assembly"/>
    <s v="chromosome"/>
    <n v="2"/>
    <s v="AP010804.1"/>
    <n v="662297"/>
    <n v="664039"/>
    <s v="+"/>
    <s v="BAI98936.1"/>
    <x v="0"/>
    <m/>
    <s v="putative PQQ-linked alcohol dehydrogenase"/>
    <m/>
    <m/>
    <s v="SJA_C2-05730"/>
    <n v="1743"/>
    <n v="580"/>
    <m/>
  </r>
  <r>
    <x v="0"/>
    <x v="0"/>
    <x v="0"/>
    <s v="Primary Assembly"/>
    <s v="chromosome"/>
    <n v="1"/>
    <s v="AP010803.1"/>
    <n v="662421"/>
    <n v="662885"/>
    <s v="-"/>
    <m/>
    <x v="0"/>
    <m/>
    <m/>
    <m/>
    <m/>
    <s v="SJA_C1-06570"/>
    <n v="465"/>
    <m/>
    <m/>
  </r>
  <r>
    <x v="1"/>
    <x v="1"/>
    <x v="0"/>
    <s v="Primary Assembly"/>
    <s v="chromosome"/>
    <n v="1"/>
    <s v="AP010803.1"/>
    <n v="662421"/>
    <n v="662885"/>
    <s v="-"/>
    <s v="BAI95491.1"/>
    <x v="0"/>
    <m/>
    <s v="hypothetical protein"/>
    <m/>
    <m/>
    <s v="SJA_C1-06570"/>
    <n v="465"/>
    <n v="154"/>
    <m/>
  </r>
  <r>
    <x v="0"/>
    <x v="0"/>
    <x v="0"/>
    <s v="Primary Assembly"/>
    <s v="chromosome"/>
    <n v="1"/>
    <s v="AP010803.1"/>
    <n v="662939"/>
    <n v="663352"/>
    <s v="-"/>
    <m/>
    <x v="0"/>
    <m/>
    <m/>
    <m/>
    <m/>
    <s v="SJA_C1-06580"/>
    <n v="414"/>
    <m/>
    <m/>
  </r>
  <r>
    <x v="1"/>
    <x v="1"/>
    <x v="0"/>
    <s v="Primary Assembly"/>
    <s v="chromosome"/>
    <n v="1"/>
    <s v="AP010803.1"/>
    <n v="662939"/>
    <n v="663352"/>
    <s v="-"/>
    <s v="BAI95492.1"/>
    <x v="0"/>
    <m/>
    <s v="hypothetical protein"/>
    <m/>
    <m/>
    <s v="SJA_C1-06580"/>
    <n v="414"/>
    <n v="137"/>
    <m/>
  </r>
  <r>
    <x v="0"/>
    <x v="0"/>
    <x v="0"/>
    <s v="Primary Assembly"/>
    <s v="chromosome"/>
    <n v="1"/>
    <s v="AP010803.1"/>
    <n v="663365"/>
    <n v="664612"/>
    <s v="-"/>
    <m/>
    <x v="0"/>
    <m/>
    <m/>
    <m/>
    <m/>
    <s v="SJA_C1-06590"/>
    <n v="1248"/>
    <m/>
    <m/>
  </r>
  <r>
    <x v="1"/>
    <x v="1"/>
    <x v="0"/>
    <s v="Primary Assembly"/>
    <s v="chromosome"/>
    <n v="1"/>
    <s v="AP010803.1"/>
    <n v="663365"/>
    <n v="664612"/>
    <s v="-"/>
    <s v="BAI95493.1"/>
    <x v="0"/>
    <m/>
    <s v="radical SAM protein"/>
    <m/>
    <m/>
    <s v="SJA_C1-06590"/>
    <n v="1248"/>
    <n v="415"/>
    <m/>
  </r>
  <r>
    <x v="0"/>
    <x v="0"/>
    <x v="0"/>
    <s v="Primary Assembly"/>
    <s v="chromosome"/>
    <n v="2"/>
    <s v="AP010804.1"/>
    <n v="664053"/>
    <n v="664829"/>
    <s v="+"/>
    <m/>
    <x v="0"/>
    <m/>
    <m/>
    <m/>
    <m/>
    <s v="SJA_C2-05740"/>
    <n v="777"/>
    <m/>
    <m/>
  </r>
  <r>
    <x v="1"/>
    <x v="1"/>
    <x v="0"/>
    <s v="Primary Assembly"/>
    <s v="chromosome"/>
    <n v="2"/>
    <s v="AP010804.1"/>
    <n v="664053"/>
    <n v="664829"/>
    <s v="+"/>
    <s v="BAI98937.1"/>
    <x v="0"/>
    <m/>
    <s v="putative response regulator"/>
    <m/>
    <m/>
    <s v="SJA_C2-05740"/>
    <n v="777"/>
    <n v="258"/>
    <m/>
  </r>
  <r>
    <x v="0"/>
    <x v="0"/>
    <x v="0"/>
    <s v="Primary Assembly"/>
    <s v="chromosome"/>
    <n v="1"/>
    <s v="AP010803.1"/>
    <n v="664659"/>
    <n v="666530"/>
    <s v="-"/>
    <m/>
    <x v="0"/>
    <m/>
    <m/>
    <m/>
    <m/>
    <s v="SJA_C1-06600"/>
    <n v="1872"/>
    <m/>
    <m/>
  </r>
  <r>
    <x v="1"/>
    <x v="1"/>
    <x v="0"/>
    <s v="Primary Assembly"/>
    <s v="chromosome"/>
    <n v="1"/>
    <s v="AP010803.1"/>
    <n v="664659"/>
    <n v="666530"/>
    <s v="-"/>
    <s v="BAI95494.1"/>
    <x v="0"/>
    <m/>
    <s v="signal transduction histidine kinase"/>
    <m/>
    <m/>
    <s v="SJA_C1-06600"/>
    <n v="1872"/>
    <n v="623"/>
    <m/>
  </r>
  <r>
    <x v="0"/>
    <x v="0"/>
    <x v="0"/>
    <s v="Primary Assembly"/>
    <s v="chromosome"/>
    <n v="2"/>
    <s v="AP010804.1"/>
    <n v="664949"/>
    <n v="665494"/>
    <s v="+"/>
    <m/>
    <x v="0"/>
    <m/>
    <m/>
    <m/>
    <m/>
    <s v="SJA_C2-05750"/>
    <n v="546"/>
    <m/>
    <m/>
  </r>
  <r>
    <x v="1"/>
    <x v="1"/>
    <x v="0"/>
    <s v="Primary Assembly"/>
    <s v="chromosome"/>
    <n v="2"/>
    <s v="AP010804.1"/>
    <n v="664949"/>
    <n v="665494"/>
    <s v="+"/>
    <s v="BAI98938.1"/>
    <x v="0"/>
    <m/>
    <s v="putative acetyltransferase"/>
    <m/>
    <m/>
    <s v="SJA_C2-05750"/>
    <n v="546"/>
    <n v="181"/>
    <m/>
  </r>
  <r>
    <x v="0"/>
    <x v="0"/>
    <x v="0"/>
    <s v="Primary Assembly"/>
    <s v="chromosome"/>
    <n v="2"/>
    <s v="AP010804.1"/>
    <n v="665670"/>
    <n v="666134"/>
    <s v="+"/>
    <m/>
    <x v="0"/>
    <m/>
    <m/>
    <m/>
    <m/>
    <s v="SJA_C2-05760"/>
    <n v="465"/>
    <m/>
    <m/>
  </r>
  <r>
    <x v="1"/>
    <x v="1"/>
    <x v="0"/>
    <s v="Primary Assembly"/>
    <s v="chromosome"/>
    <n v="2"/>
    <s v="AP010804.1"/>
    <n v="665670"/>
    <n v="666134"/>
    <s v="+"/>
    <s v="BAI98939.1"/>
    <x v="0"/>
    <m/>
    <s v="conserved hypothetical protein"/>
    <m/>
    <m/>
    <s v="SJA_C2-05760"/>
    <n v="465"/>
    <n v="154"/>
    <m/>
  </r>
  <r>
    <x v="0"/>
    <x v="0"/>
    <x v="0"/>
    <s v="Primary Assembly"/>
    <s v="chromosome"/>
    <n v="2"/>
    <s v="AP010804.1"/>
    <n v="666332"/>
    <n v="668554"/>
    <s v="+"/>
    <m/>
    <x v="0"/>
    <m/>
    <m/>
    <s v="katG"/>
    <m/>
    <s v="SJA_C2-05770"/>
    <n v="2223"/>
    <m/>
    <m/>
  </r>
  <r>
    <x v="1"/>
    <x v="1"/>
    <x v="0"/>
    <s v="Primary Assembly"/>
    <s v="chromosome"/>
    <n v="2"/>
    <s v="AP010804.1"/>
    <n v="666332"/>
    <n v="668554"/>
    <s v="+"/>
    <s v="BAI98940.1"/>
    <x v="0"/>
    <m/>
    <s v="catalase/peroxidase"/>
    <s v="katG"/>
    <m/>
    <s v="SJA_C2-05770"/>
    <n v="2223"/>
    <n v="740"/>
    <m/>
  </r>
  <r>
    <x v="0"/>
    <x v="0"/>
    <x v="0"/>
    <s v="Primary Assembly"/>
    <s v="chromosome"/>
    <n v="1"/>
    <s v="AP010803.1"/>
    <n v="666681"/>
    <n v="667451"/>
    <s v="-"/>
    <m/>
    <x v="0"/>
    <m/>
    <m/>
    <m/>
    <m/>
    <s v="SJA_C1-06610"/>
    <n v="771"/>
    <m/>
    <m/>
  </r>
  <r>
    <x v="1"/>
    <x v="1"/>
    <x v="0"/>
    <s v="Primary Assembly"/>
    <s v="chromosome"/>
    <n v="1"/>
    <s v="AP010803.1"/>
    <n v="666681"/>
    <n v="667451"/>
    <s v="-"/>
    <s v="BAI95495.1"/>
    <x v="0"/>
    <m/>
    <s v="putative aldolase"/>
    <m/>
    <m/>
    <s v="SJA_C1-06610"/>
    <n v="771"/>
    <n v="256"/>
    <m/>
  </r>
  <r>
    <x v="0"/>
    <x v="0"/>
    <x v="0"/>
    <s v="Primary Assembly"/>
    <s v="chromosome"/>
    <n v="1"/>
    <s v="AP010803.1"/>
    <n v="667675"/>
    <n v="667881"/>
    <s v="+"/>
    <m/>
    <x v="0"/>
    <m/>
    <m/>
    <s v="rpsU"/>
    <m/>
    <s v="SJA_C1-06620"/>
    <n v="207"/>
    <m/>
    <m/>
  </r>
  <r>
    <x v="1"/>
    <x v="1"/>
    <x v="0"/>
    <s v="Primary Assembly"/>
    <s v="chromosome"/>
    <n v="1"/>
    <s v="AP010803.1"/>
    <n v="667675"/>
    <n v="667881"/>
    <s v="+"/>
    <s v="BAI95496.1"/>
    <x v="0"/>
    <m/>
    <s v="ribosomal protein S21"/>
    <s v="rpsU"/>
    <m/>
    <s v="SJA_C1-06620"/>
    <n v="207"/>
    <n v="68"/>
    <m/>
  </r>
  <r>
    <x v="0"/>
    <x v="0"/>
    <x v="0"/>
    <s v="Primary Assembly"/>
    <s v="chromosome"/>
    <n v="1"/>
    <s v="AP010803.1"/>
    <n v="667963"/>
    <n v="668523"/>
    <s v="+"/>
    <m/>
    <x v="0"/>
    <m/>
    <m/>
    <m/>
    <m/>
    <s v="SJA_C1-06630"/>
    <n v="561"/>
    <m/>
    <m/>
  </r>
  <r>
    <x v="1"/>
    <x v="1"/>
    <x v="0"/>
    <s v="Primary Assembly"/>
    <s v="chromosome"/>
    <n v="1"/>
    <s v="AP010803.1"/>
    <n v="667963"/>
    <n v="668523"/>
    <s v="+"/>
    <s v="BAI95497.1"/>
    <x v="0"/>
    <m/>
    <s v="putative peptidyl-prolyl isomerase"/>
    <m/>
    <m/>
    <s v="SJA_C1-06630"/>
    <n v="561"/>
    <n v="186"/>
    <m/>
  </r>
  <r>
    <x v="0"/>
    <x v="0"/>
    <x v="0"/>
    <s v="Primary Assembly"/>
    <s v="chromosome"/>
    <n v="2"/>
    <s v="AP010804.1"/>
    <n v="668674"/>
    <n v="668844"/>
    <s v="+"/>
    <m/>
    <x v="0"/>
    <m/>
    <m/>
    <m/>
    <m/>
    <s v="SJA_C2-05780"/>
    <n v="171"/>
    <m/>
    <m/>
  </r>
  <r>
    <x v="1"/>
    <x v="1"/>
    <x v="0"/>
    <s v="Primary Assembly"/>
    <s v="chromosome"/>
    <n v="2"/>
    <s v="AP010804.1"/>
    <n v="668674"/>
    <n v="668844"/>
    <s v="+"/>
    <s v="BAI98941.1"/>
    <x v="0"/>
    <m/>
    <s v="hypothetical protein"/>
    <m/>
    <m/>
    <s v="SJA_C2-05780"/>
    <n v="171"/>
    <n v="56"/>
    <m/>
  </r>
  <r>
    <x v="0"/>
    <x v="0"/>
    <x v="0"/>
    <s v="Primary Assembly"/>
    <s v="chromosome"/>
    <n v="1"/>
    <s v="AP010803.1"/>
    <n v="668697"/>
    <n v="669794"/>
    <s v="-"/>
    <m/>
    <x v="0"/>
    <m/>
    <m/>
    <m/>
    <m/>
    <s v="SJA_C1-06640"/>
    <n v="1098"/>
    <m/>
    <m/>
  </r>
  <r>
    <x v="1"/>
    <x v="1"/>
    <x v="0"/>
    <s v="Primary Assembly"/>
    <s v="chromosome"/>
    <n v="1"/>
    <s v="AP010803.1"/>
    <n v="668697"/>
    <n v="669794"/>
    <s v="-"/>
    <s v="BAI95498.1"/>
    <x v="0"/>
    <m/>
    <s v="putative permease"/>
    <m/>
    <m/>
    <s v="SJA_C1-06640"/>
    <n v="1098"/>
    <n v="365"/>
    <m/>
  </r>
  <r>
    <x v="0"/>
    <x v="0"/>
    <x v="0"/>
    <s v="Primary Assembly"/>
    <s v="chromosome"/>
    <n v="2"/>
    <s v="AP010804.1"/>
    <n v="668858"/>
    <n v="671065"/>
    <s v="-"/>
    <m/>
    <x v="0"/>
    <m/>
    <m/>
    <m/>
    <m/>
    <s v="SJA_C2-05790"/>
    <n v="2208"/>
    <m/>
    <m/>
  </r>
  <r>
    <x v="1"/>
    <x v="1"/>
    <x v="0"/>
    <s v="Primary Assembly"/>
    <s v="chromosome"/>
    <n v="2"/>
    <s v="AP010804.1"/>
    <n v="668858"/>
    <n v="671065"/>
    <s v="-"/>
    <s v="BAI98942.1"/>
    <x v="0"/>
    <m/>
    <s v="signal transduction histidine kinase"/>
    <m/>
    <m/>
    <s v="SJA_C2-05790"/>
    <n v="2208"/>
    <n v="735"/>
    <m/>
  </r>
  <r>
    <x v="0"/>
    <x v="0"/>
    <x v="0"/>
    <s v="Primary Assembly"/>
    <s v="chromosome"/>
    <n v="1"/>
    <s v="AP010803.1"/>
    <n v="669818"/>
    <n v="670711"/>
    <s v="-"/>
    <m/>
    <x v="0"/>
    <m/>
    <m/>
    <s v="lepB"/>
    <m/>
    <s v="SJA_C1-06650"/>
    <n v="894"/>
    <m/>
    <m/>
  </r>
  <r>
    <x v="1"/>
    <x v="1"/>
    <x v="0"/>
    <s v="Primary Assembly"/>
    <s v="chromosome"/>
    <n v="1"/>
    <s v="AP010803.1"/>
    <n v="669818"/>
    <n v="670711"/>
    <s v="-"/>
    <s v="BAI95499.1"/>
    <x v="0"/>
    <m/>
    <s v="signal peptidase I"/>
    <s v="lepB"/>
    <m/>
    <s v="SJA_C1-06650"/>
    <n v="894"/>
    <n v="297"/>
    <m/>
  </r>
  <r>
    <x v="0"/>
    <x v="0"/>
    <x v="0"/>
    <s v="Primary Assembly"/>
    <s v="chromosome"/>
    <n v="1"/>
    <s v="AP010803.1"/>
    <n v="670743"/>
    <n v="671144"/>
    <s v="-"/>
    <m/>
    <x v="0"/>
    <m/>
    <m/>
    <s v="acpS"/>
    <m/>
    <s v="SJA_C1-06660"/>
    <n v="402"/>
    <m/>
    <m/>
  </r>
  <r>
    <x v="1"/>
    <x v="1"/>
    <x v="0"/>
    <s v="Primary Assembly"/>
    <s v="chromosome"/>
    <n v="1"/>
    <s v="AP010803.1"/>
    <n v="670743"/>
    <n v="671144"/>
    <s v="-"/>
    <s v="BAI95500.1"/>
    <x v="0"/>
    <m/>
    <s v="holo-[acyl-carrier-protein] synthase"/>
    <s v="acpS"/>
    <m/>
    <s v="SJA_C1-06660"/>
    <n v="402"/>
    <n v="133"/>
    <m/>
  </r>
  <r>
    <x v="0"/>
    <x v="0"/>
    <x v="0"/>
    <s v="Primary Assembly"/>
    <s v="chromosome"/>
    <n v="2"/>
    <s v="AP010804.1"/>
    <n v="671062"/>
    <n v="672198"/>
    <s v="-"/>
    <m/>
    <x v="0"/>
    <m/>
    <m/>
    <m/>
    <m/>
    <s v="SJA_C2-05800"/>
    <n v="1137"/>
    <m/>
    <m/>
  </r>
  <r>
    <x v="1"/>
    <x v="1"/>
    <x v="0"/>
    <s v="Primary Assembly"/>
    <s v="chromosome"/>
    <n v="2"/>
    <s v="AP010804.1"/>
    <n v="671062"/>
    <n v="672198"/>
    <s v="-"/>
    <s v="BAI98943.1"/>
    <x v="0"/>
    <m/>
    <s v="conserved hypothetical protein"/>
    <m/>
    <m/>
    <s v="SJA_C2-05800"/>
    <n v="1137"/>
    <n v="378"/>
    <m/>
  </r>
  <r>
    <x v="0"/>
    <x v="0"/>
    <x v="0"/>
    <s v="Primary Assembly"/>
    <s v="chromosome"/>
    <n v="1"/>
    <s v="AP010803.1"/>
    <n v="671141"/>
    <n v="671878"/>
    <s v="-"/>
    <m/>
    <x v="0"/>
    <m/>
    <m/>
    <s v="pdxJ"/>
    <m/>
    <s v="SJA_C1-06670"/>
    <n v="738"/>
    <m/>
    <m/>
  </r>
  <r>
    <x v="1"/>
    <x v="1"/>
    <x v="0"/>
    <s v="Primary Assembly"/>
    <s v="chromosome"/>
    <n v="1"/>
    <s v="AP010803.1"/>
    <n v="671141"/>
    <n v="671878"/>
    <s v="-"/>
    <s v="BAI95501.1"/>
    <x v="0"/>
    <m/>
    <s v="pyridoxine 5-phosphate synthase"/>
    <s v="pdxJ"/>
    <m/>
    <s v="SJA_C1-06670"/>
    <n v="738"/>
    <n v="245"/>
    <m/>
  </r>
  <r>
    <x v="0"/>
    <x v="0"/>
    <x v="0"/>
    <s v="Primary Assembly"/>
    <s v="chromosome"/>
    <n v="1"/>
    <s v="AP010803.1"/>
    <n v="671882"/>
    <n v="672463"/>
    <s v="-"/>
    <m/>
    <x v="0"/>
    <m/>
    <m/>
    <s v="pyrE"/>
    <m/>
    <s v="SJA_C1-06680"/>
    <n v="582"/>
    <m/>
    <m/>
  </r>
  <r>
    <x v="1"/>
    <x v="1"/>
    <x v="0"/>
    <s v="Primary Assembly"/>
    <s v="chromosome"/>
    <n v="1"/>
    <s v="AP010803.1"/>
    <n v="671882"/>
    <n v="672463"/>
    <s v="-"/>
    <s v="BAI95502.1"/>
    <x v="0"/>
    <m/>
    <s v="orotate phosphoribosyltransferase"/>
    <s v="pyrE"/>
    <m/>
    <s v="SJA_C1-06680"/>
    <n v="582"/>
    <n v="193"/>
    <m/>
  </r>
  <r>
    <x v="0"/>
    <x v="0"/>
    <x v="0"/>
    <s v="Primary Assembly"/>
    <s v="chromosome"/>
    <n v="2"/>
    <s v="AP010804.1"/>
    <n v="672247"/>
    <n v="672636"/>
    <s v="-"/>
    <m/>
    <x v="0"/>
    <m/>
    <m/>
    <m/>
    <m/>
    <s v="SJA_C2-05810"/>
    <n v="390"/>
    <m/>
    <m/>
  </r>
  <r>
    <x v="1"/>
    <x v="1"/>
    <x v="0"/>
    <s v="Primary Assembly"/>
    <s v="chromosome"/>
    <n v="2"/>
    <s v="AP010804.1"/>
    <n v="672247"/>
    <n v="672636"/>
    <s v="-"/>
    <s v="BAI98944.1"/>
    <x v="0"/>
    <m/>
    <s v="conserved hypothetical protein"/>
    <m/>
    <m/>
    <s v="SJA_C2-05810"/>
    <n v="390"/>
    <n v="129"/>
    <m/>
  </r>
  <r>
    <x v="0"/>
    <x v="0"/>
    <x v="0"/>
    <s v="Primary Assembly"/>
    <s v="chromosome"/>
    <n v="1"/>
    <s v="AP010803.1"/>
    <n v="672754"/>
    <n v="673767"/>
    <s v="+"/>
    <m/>
    <x v="0"/>
    <m/>
    <m/>
    <s v="coxB"/>
    <m/>
    <s v="SJA_C1-06690"/>
    <n v="1014"/>
    <m/>
    <m/>
  </r>
  <r>
    <x v="1"/>
    <x v="1"/>
    <x v="0"/>
    <s v="Primary Assembly"/>
    <s v="chromosome"/>
    <n v="1"/>
    <s v="AP010803.1"/>
    <n v="672754"/>
    <n v="673767"/>
    <s v="+"/>
    <s v="BAI95503.1"/>
    <x v="0"/>
    <m/>
    <s v="cytochrome c oxidase subunit II"/>
    <s v="coxB"/>
    <m/>
    <s v="SJA_C1-06690"/>
    <n v="1014"/>
    <n v="337"/>
    <m/>
  </r>
  <r>
    <x v="0"/>
    <x v="0"/>
    <x v="0"/>
    <s v="Primary Assembly"/>
    <s v="chromosome"/>
    <n v="2"/>
    <s v="AP010804.1"/>
    <n v="672900"/>
    <n v="674405"/>
    <s v="-"/>
    <m/>
    <x v="0"/>
    <m/>
    <m/>
    <m/>
    <m/>
    <s v="SJA_C2-05820"/>
    <n v="1506"/>
    <m/>
    <m/>
  </r>
  <r>
    <x v="1"/>
    <x v="1"/>
    <x v="0"/>
    <s v="Primary Assembly"/>
    <s v="chromosome"/>
    <n v="2"/>
    <s v="AP010804.1"/>
    <n v="672900"/>
    <n v="674405"/>
    <s v="-"/>
    <s v="BAI98945.1"/>
    <x v="0"/>
    <m/>
    <s v="putative aldehyde dehydrogenase"/>
    <m/>
    <m/>
    <s v="SJA_C2-05820"/>
    <n v="1506"/>
    <n v="501"/>
    <m/>
  </r>
  <r>
    <x v="0"/>
    <x v="0"/>
    <x v="0"/>
    <s v="Primary Assembly"/>
    <s v="chromosome"/>
    <n v="1"/>
    <s v="AP010803.1"/>
    <n v="673786"/>
    <n v="675453"/>
    <s v="+"/>
    <m/>
    <x v="0"/>
    <m/>
    <m/>
    <s v="coxA"/>
    <m/>
    <s v="SJA_C1-06700"/>
    <n v="1668"/>
    <m/>
    <m/>
  </r>
  <r>
    <x v="1"/>
    <x v="1"/>
    <x v="0"/>
    <s v="Primary Assembly"/>
    <s v="chromosome"/>
    <n v="1"/>
    <s v="AP010803.1"/>
    <n v="673786"/>
    <n v="675453"/>
    <s v="+"/>
    <s v="BAI95504.1"/>
    <x v="0"/>
    <m/>
    <s v="cytochrome c oxidase subunit I"/>
    <s v="coxA"/>
    <m/>
    <s v="SJA_C1-06700"/>
    <n v="1668"/>
    <n v="555"/>
    <m/>
  </r>
  <r>
    <x v="0"/>
    <x v="0"/>
    <x v="0"/>
    <s v="Primary Assembly"/>
    <s v="chromosome"/>
    <n v="2"/>
    <s v="AP010804.1"/>
    <n v="674625"/>
    <n v="675806"/>
    <s v="+"/>
    <m/>
    <x v="0"/>
    <m/>
    <m/>
    <s v="atoB"/>
    <m/>
    <s v="SJA_C2-05830"/>
    <n v="1182"/>
    <m/>
    <m/>
  </r>
  <r>
    <x v="1"/>
    <x v="1"/>
    <x v="0"/>
    <s v="Primary Assembly"/>
    <s v="chromosome"/>
    <n v="2"/>
    <s v="AP010804.1"/>
    <n v="674625"/>
    <n v="675806"/>
    <s v="+"/>
    <s v="BAI98946.1"/>
    <x v="0"/>
    <m/>
    <s v="acetyl-CoA C-acetyltransferase"/>
    <s v="atoB"/>
    <m/>
    <s v="SJA_C2-05830"/>
    <n v="1182"/>
    <n v="393"/>
    <m/>
  </r>
  <r>
    <x v="0"/>
    <x v="0"/>
    <x v="0"/>
    <s v="Primary Assembly"/>
    <s v="chromosome"/>
    <n v="1"/>
    <s v="AP010803.1"/>
    <n v="675571"/>
    <n v="676491"/>
    <s v="+"/>
    <m/>
    <x v="0"/>
    <m/>
    <m/>
    <s v="cyoE"/>
    <m/>
    <s v="SJA_C1-06710"/>
    <n v="921"/>
    <m/>
    <m/>
  </r>
  <r>
    <x v="1"/>
    <x v="1"/>
    <x v="0"/>
    <s v="Primary Assembly"/>
    <s v="chromosome"/>
    <n v="1"/>
    <s v="AP010803.1"/>
    <n v="675571"/>
    <n v="676491"/>
    <s v="+"/>
    <s v="BAI95505.1"/>
    <x v="0"/>
    <m/>
    <s v="protoheme IX farnesyltransferase"/>
    <s v="cyoE"/>
    <m/>
    <s v="SJA_C1-06710"/>
    <n v="921"/>
    <n v="306"/>
    <m/>
  </r>
  <r>
    <x v="0"/>
    <x v="0"/>
    <x v="0"/>
    <s v="Primary Assembly"/>
    <s v="chromosome"/>
    <n v="2"/>
    <s v="AP010804.1"/>
    <n v="675806"/>
    <n v="676252"/>
    <s v="+"/>
    <m/>
    <x v="0"/>
    <m/>
    <m/>
    <m/>
    <m/>
    <s v="SJA_C2-05840"/>
    <n v="447"/>
    <m/>
    <m/>
  </r>
  <r>
    <x v="1"/>
    <x v="1"/>
    <x v="0"/>
    <s v="Primary Assembly"/>
    <s v="chromosome"/>
    <n v="2"/>
    <s v="AP010804.1"/>
    <n v="675806"/>
    <n v="676252"/>
    <s v="+"/>
    <s v="BAI98947.1"/>
    <x v="0"/>
    <m/>
    <s v="phenylacetic acid degradation-related protein"/>
    <m/>
    <m/>
    <s v="SJA_C2-05840"/>
    <n v="447"/>
    <n v="148"/>
    <m/>
  </r>
  <r>
    <x v="0"/>
    <x v="0"/>
    <x v="0"/>
    <s v="Primary Assembly"/>
    <s v="chromosome"/>
    <n v="2"/>
    <s v="AP010804.1"/>
    <n v="676292"/>
    <n v="676960"/>
    <s v="-"/>
    <m/>
    <x v="0"/>
    <m/>
    <m/>
    <m/>
    <m/>
    <s v="SJA_C2-05850"/>
    <n v="669"/>
    <m/>
    <m/>
  </r>
  <r>
    <x v="1"/>
    <x v="1"/>
    <x v="0"/>
    <s v="Primary Assembly"/>
    <s v="chromosome"/>
    <n v="2"/>
    <s v="AP010804.1"/>
    <n v="676292"/>
    <n v="676960"/>
    <s v="-"/>
    <s v="BAI98948.1"/>
    <x v="0"/>
    <m/>
    <s v="TetR-family transcriptional regulator"/>
    <m/>
    <m/>
    <s v="SJA_C2-05850"/>
    <n v="669"/>
    <n v="222"/>
    <m/>
  </r>
  <r>
    <x v="0"/>
    <x v="0"/>
    <x v="0"/>
    <s v="Primary Assembly"/>
    <s v="chromosome"/>
    <n v="1"/>
    <s v="AP010803.1"/>
    <n v="676488"/>
    <n v="676619"/>
    <s v="+"/>
    <m/>
    <x v="0"/>
    <m/>
    <m/>
    <m/>
    <m/>
    <s v="SJA_C1-06720"/>
    <n v="132"/>
    <m/>
    <m/>
  </r>
  <r>
    <x v="1"/>
    <x v="1"/>
    <x v="0"/>
    <s v="Primary Assembly"/>
    <s v="chromosome"/>
    <n v="1"/>
    <s v="AP010803.1"/>
    <n v="676488"/>
    <n v="676619"/>
    <s v="+"/>
    <s v="BAI95506.1"/>
    <x v="0"/>
    <m/>
    <s v="hypothetical protein"/>
    <m/>
    <m/>
    <s v="SJA_C1-06720"/>
    <n v="132"/>
    <n v="43"/>
    <m/>
  </r>
  <r>
    <x v="0"/>
    <x v="0"/>
    <x v="0"/>
    <s v="Primary Assembly"/>
    <s v="chromosome"/>
    <n v="1"/>
    <s v="AP010803.1"/>
    <n v="676619"/>
    <n v="677194"/>
    <s v="+"/>
    <m/>
    <x v="0"/>
    <m/>
    <m/>
    <s v="cox11"/>
    <m/>
    <s v="SJA_C1-06730"/>
    <n v="576"/>
    <m/>
    <m/>
  </r>
  <r>
    <x v="1"/>
    <x v="1"/>
    <x v="0"/>
    <s v="Primary Assembly"/>
    <s v="chromosome"/>
    <n v="1"/>
    <s v="AP010803.1"/>
    <n v="676619"/>
    <n v="677194"/>
    <s v="+"/>
    <s v="BAI95507.1"/>
    <x v="0"/>
    <m/>
    <s v="cytochrome c oxidase subunit XI assembly protein"/>
    <s v="cox11"/>
    <m/>
    <s v="SJA_C1-06730"/>
    <n v="576"/>
    <n v="191"/>
    <m/>
  </r>
  <r>
    <x v="0"/>
    <x v="0"/>
    <x v="0"/>
    <s v="Primary Assembly"/>
    <s v="chromosome"/>
    <n v="2"/>
    <s v="AP010804.1"/>
    <n v="676938"/>
    <n v="677303"/>
    <s v="-"/>
    <m/>
    <x v="0"/>
    <m/>
    <m/>
    <m/>
    <m/>
    <s v="SJA_C2-05860"/>
    <n v="366"/>
    <m/>
    <m/>
  </r>
  <r>
    <x v="1"/>
    <x v="1"/>
    <x v="0"/>
    <s v="Primary Assembly"/>
    <s v="chromosome"/>
    <n v="2"/>
    <s v="AP010804.1"/>
    <n v="676938"/>
    <n v="677303"/>
    <s v="-"/>
    <s v="BAI98949.1"/>
    <x v="0"/>
    <m/>
    <s v="hypothetical protein"/>
    <m/>
    <m/>
    <s v="SJA_C2-05860"/>
    <n v="366"/>
    <n v="121"/>
    <m/>
  </r>
  <r>
    <x v="0"/>
    <x v="0"/>
    <x v="0"/>
    <s v="Primary Assembly"/>
    <s v="chromosome"/>
    <n v="1"/>
    <s v="AP010803.1"/>
    <n v="677231"/>
    <n v="678061"/>
    <s v="+"/>
    <m/>
    <x v="0"/>
    <m/>
    <m/>
    <s v="cox3"/>
    <m/>
    <s v="SJA_C1-06740"/>
    <n v="831"/>
    <m/>
    <m/>
  </r>
  <r>
    <x v="1"/>
    <x v="1"/>
    <x v="0"/>
    <s v="Primary Assembly"/>
    <s v="chromosome"/>
    <n v="1"/>
    <s v="AP010803.1"/>
    <n v="677231"/>
    <n v="678061"/>
    <s v="+"/>
    <s v="BAI95508.1"/>
    <x v="0"/>
    <m/>
    <s v="cytochrome c oxidase subunit III"/>
    <s v="cox3"/>
    <m/>
    <s v="SJA_C1-06740"/>
    <n v="831"/>
    <n v="276"/>
    <m/>
  </r>
  <r>
    <x v="0"/>
    <x v="0"/>
    <x v="0"/>
    <s v="Primary Assembly"/>
    <s v="chromosome"/>
    <n v="2"/>
    <s v="AP010804.1"/>
    <n v="677316"/>
    <n v="678896"/>
    <s v="+"/>
    <m/>
    <x v="0"/>
    <m/>
    <m/>
    <m/>
    <m/>
    <s v="SJA_C2-05870"/>
    <n v="1581"/>
    <m/>
    <m/>
  </r>
  <r>
    <x v="1"/>
    <x v="1"/>
    <x v="0"/>
    <s v="Primary Assembly"/>
    <s v="chromosome"/>
    <n v="2"/>
    <s v="AP010804.1"/>
    <n v="677316"/>
    <n v="678896"/>
    <s v="+"/>
    <s v="BAI98950.1"/>
    <x v="0"/>
    <m/>
    <s v="putative glycoside hydrolase"/>
    <m/>
    <m/>
    <s v="SJA_C2-05870"/>
    <n v="1581"/>
    <n v="526"/>
    <m/>
  </r>
  <r>
    <x v="0"/>
    <x v="0"/>
    <x v="0"/>
    <s v="Primary Assembly"/>
    <s v="chromosome"/>
    <n v="1"/>
    <s v="AP010803.1"/>
    <n v="678134"/>
    <n v="678544"/>
    <s v="+"/>
    <m/>
    <x v="0"/>
    <m/>
    <m/>
    <m/>
    <m/>
    <s v="SJA_C1-06750"/>
    <n v="411"/>
    <m/>
    <m/>
  </r>
  <r>
    <x v="1"/>
    <x v="1"/>
    <x v="0"/>
    <s v="Primary Assembly"/>
    <s v="chromosome"/>
    <n v="1"/>
    <s v="AP010803.1"/>
    <n v="678134"/>
    <n v="678544"/>
    <s v="+"/>
    <s v="BAI95509.1"/>
    <x v="0"/>
    <m/>
    <s v="conserved hypothetical protein"/>
    <m/>
    <m/>
    <s v="SJA_C1-06750"/>
    <n v="411"/>
    <n v="136"/>
    <m/>
  </r>
  <r>
    <x v="0"/>
    <x v="0"/>
    <x v="0"/>
    <s v="Primary Assembly"/>
    <s v="chromosome"/>
    <n v="1"/>
    <s v="AP010803.1"/>
    <n v="678541"/>
    <n v="679167"/>
    <s v="+"/>
    <m/>
    <x v="0"/>
    <m/>
    <m/>
    <m/>
    <m/>
    <s v="SJA_C1-06760"/>
    <n v="627"/>
    <m/>
    <m/>
  </r>
  <r>
    <x v="1"/>
    <x v="1"/>
    <x v="0"/>
    <s v="Primary Assembly"/>
    <s v="chromosome"/>
    <n v="1"/>
    <s v="AP010803.1"/>
    <n v="678541"/>
    <n v="679167"/>
    <s v="+"/>
    <s v="BAI95510.1"/>
    <x v="0"/>
    <m/>
    <s v="conserved hypothetical protein"/>
    <m/>
    <m/>
    <s v="SJA_C1-06760"/>
    <n v="627"/>
    <n v="208"/>
    <m/>
  </r>
  <r>
    <x v="0"/>
    <x v="0"/>
    <x v="0"/>
    <s v="Primary Assembly"/>
    <s v="chromosome"/>
    <n v="1"/>
    <s v="AP010803.1"/>
    <n v="679210"/>
    <n v="680610"/>
    <s v="+"/>
    <m/>
    <x v="0"/>
    <m/>
    <m/>
    <s v="thrC"/>
    <m/>
    <s v="SJA_C1-06770"/>
    <n v="1401"/>
    <m/>
    <m/>
  </r>
  <r>
    <x v="1"/>
    <x v="1"/>
    <x v="0"/>
    <s v="Primary Assembly"/>
    <s v="chromosome"/>
    <n v="1"/>
    <s v="AP010803.1"/>
    <n v="679210"/>
    <n v="680610"/>
    <s v="+"/>
    <s v="BAI95511.1"/>
    <x v="0"/>
    <m/>
    <s v="threonine synthase"/>
    <s v="thrC"/>
    <m/>
    <s v="SJA_C1-06770"/>
    <n v="1401"/>
    <n v="466"/>
    <m/>
  </r>
  <r>
    <x v="0"/>
    <x v="0"/>
    <x v="0"/>
    <s v="Primary Assembly"/>
    <s v="chromosome"/>
    <n v="2"/>
    <s v="AP010804.1"/>
    <n v="679226"/>
    <n v="680422"/>
    <s v="+"/>
    <m/>
    <x v="0"/>
    <m/>
    <m/>
    <s v="parA"/>
    <m/>
    <s v="SJA_C2-05880"/>
    <n v="1197"/>
    <m/>
    <m/>
  </r>
  <r>
    <x v="1"/>
    <x v="1"/>
    <x v="0"/>
    <s v="Primary Assembly"/>
    <s v="chromosome"/>
    <n v="2"/>
    <s v="AP010804.1"/>
    <n v="679226"/>
    <n v="680422"/>
    <s v="+"/>
    <s v="BAI98951.1"/>
    <x v="0"/>
    <m/>
    <s v="chromosome partitioning protein ParA"/>
    <s v="parA"/>
    <m/>
    <s v="SJA_C2-05880"/>
    <n v="1197"/>
    <n v="398"/>
    <m/>
  </r>
  <r>
    <x v="0"/>
    <x v="0"/>
    <x v="0"/>
    <s v="Primary Assembly"/>
    <s v="chromosome"/>
    <n v="2"/>
    <s v="AP010804.1"/>
    <n v="680485"/>
    <n v="681576"/>
    <s v="+"/>
    <m/>
    <x v="0"/>
    <m/>
    <m/>
    <m/>
    <m/>
    <s v="SJA_C2-05890"/>
    <n v="1092"/>
    <m/>
    <m/>
  </r>
  <r>
    <x v="1"/>
    <x v="1"/>
    <x v="0"/>
    <s v="Primary Assembly"/>
    <s v="chromosome"/>
    <n v="2"/>
    <s v="AP010804.1"/>
    <n v="680485"/>
    <n v="681576"/>
    <s v="+"/>
    <s v="BAI98952.1"/>
    <x v="0"/>
    <m/>
    <s v="ParB-like protein"/>
    <m/>
    <m/>
    <s v="SJA_C2-05890"/>
    <n v="1092"/>
    <n v="363"/>
    <m/>
  </r>
  <r>
    <x v="0"/>
    <x v="0"/>
    <x v="0"/>
    <s v="Primary Assembly"/>
    <s v="chromosome"/>
    <n v="1"/>
    <s v="AP010803.1"/>
    <n v="680612"/>
    <n v="681481"/>
    <s v="+"/>
    <m/>
    <x v="0"/>
    <m/>
    <m/>
    <m/>
    <m/>
    <s v="SJA_C1-06780"/>
    <n v="870"/>
    <m/>
    <m/>
  </r>
  <r>
    <x v="1"/>
    <x v="1"/>
    <x v="0"/>
    <s v="Primary Assembly"/>
    <s v="chromosome"/>
    <n v="1"/>
    <s v="AP010803.1"/>
    <n v="680612"/>
    <n v="681481"/>
    <s v="+"/>
    <s v="BAI95512.1"/>
    <x v="0"/>
    <m/>
    <s v="putative SAM-dependent methyltransferase"/>
    <m/>
    <m/>
    <s v="SJA_C1-06780"/>
    <n v="870"/>
    <n v="289"/>
    <m/>
  </r>
  <r>
    <x v="0"/>
    <x v="0"/>
    <x v="0"/>
    <s v="Primary Assembly"/>
    <s v="chromosome"/>
    <n v="1"/>
    <s v="AP010803.1"/>
    <n v="681585"/>
    <n v="682202"/>
    <s v="-"/>
    <m/>
    <x v="0"/>
    <m/>
    <m/>
    <s v="marC"/>
    <m/>
    <s v="SJA_C1-06790"/>
    <n v="618"/>
    <m/>
    <m/>
  </r>
  <r>
    <x v="1"/>
    <x v="1"/>
    <x v="0"/>
    <s v="Primary Assembly"/>
    <s v="chromosome"/>
    <n v="1"/>
    <s v="AP010803.1"/>
    <n v="681585"/>
    <n v="682202"/>
    <s v="-"/>
    <s v="BAI95513.1"/>
    <x v="0"/>
    <m/>
    <s v="MarC-family membrane protein"/>
    <s v="marC"/>
    <m/>
    <s v="SJA_C1-06790"/>
    <n v="618"/>
    <n v="205"/>
    <m/>
  </r>
  <r>
    <x v="0"/>
    <x v="0"/>
    <x v="0"/>
    <s v="Primary Assembly"/>
    <s v="chromosome"/>
    <n v="1"/>
    <s v="AP010803.1"/>
    <n v="682199"/>
    <n v="682873"/>
    <s v="-"/>
    <m/>
    <x v="0"/>
    <m/>
    <m/>
    <m/>
    <m/>
    <s v="SJA_C1-06800"/>
    <n v="675"/>
    <m/>
    <m/>
  </r>
  <r>
    <x v="1"/>
    <x v="1"/>
    <x v="0"/>
    <s v="Primary Assembly"/>
    <s v="chromosome"/>
    <n v="1"/>
    <s v="AP010803.1"/>
    <n v="682199"/>
    <n v="682873"/>
    <s v="-"/>
    <s v="BAI95514.1"/>
    <x v="0"/>
    <m/>
    <s v="hypothetical protein"/>
    <m/>
    <m/>
    <s v="SJA_C1-06800"/>
    <n v="675"/>
    <n v="224"/>
    <m/>
  </r>
  <r>
    <x v="0"/>
    <x v="0"/>
    <x v="0"/>
    <s v="Primary Assembly"/>
    <s v="chromosome"/>
    <n v="1"/>
    <s v="AP010803.1"/>
    <n v="682870"/>
    <n v="683763"/>
    <s v="-"/>
    <m/>
    <x v="0"/>
    <m/>
    <m/>
    <s v="folD"/>
    <m/>
    <s v="SJA_C1-06810"/>
    <n v="894"/>
    <m/>
    <m/>
  </r>
  <r>
    <x v="1"/>
    <x v="1"/>
    <x v="0"/>
    <s v="Primary Assembly"/>
    <s v="chromosome"/>
    <n v="1"/>
    <s v="AP010803.1"/>
    <n v="682870"/>
    <n v="683763"/>
    <s v="-"/>
    <s v="BAI95515.1"/>
    <x v="0"/>
    <m/>
    <s v="methylenetetrahydrofolate dehydrogenase (NADP+)"/>
    <s v="folD"/>
    <m/>
    <s v="SJA_C1-06810"/>
    <n v="894"/>
    <n v="297"/>
    <m/>
  </r>
  <r>
    <x v="0"/>
    <x v="0"/>
    <x v="0"/>
    <s v="Primary Assembly"/>
    <s v="chromosome"/>
    <n v="1"/>
    <s v="AP010803.1"/>
    <n v="683778"/>
    <n v="684089"/>
    <s v="-"/>
    <m/>
    <x v="0"/>
    <m/>
    <m/>
    <m/>
    <m/>
    <s v="SJA_C1-06820"/>
    <n v="312"/>
    <m/>
    <m/>
  </r>
  <r>
    <x v="1"/>
    <x v="1"/>
    <x v="0"/>
    <s v="Primary Assembly"/>
    <s v="chromosome"/>
    <n v="1"/>
    <s v="AP010803.1"/>
    <n v="683778"/>
    <n v="684089"/>
    <s v="-"/>
    <s v="BAI95516.1"/>
    <x v="0"/>
    <m/>
    <s v="conserved hypothetical protein"/>
    <m/>
    <m/>
    <s v="SJA_C1-06820"/>
    <n v="312"/>
    <n v="103"/>
    <m/>
  </r>
  <r>
    <x v="0"/>
    <x v="0"/>
    <x v="0"/>
    <s v="Primary Assembly"/>
    <s v="chromosome"/>
    <n v="1"/>
    <s v="AP010803.1"/>
    <n v="684086"/>
    <n v="684376"/>
    <s v="-"/>
    <m/>
    <x v="0"/>
    <m/>
    <m/>
    <m/>
    <m/>
    <s v="SJA_C1-06830"/>
    <n v="291"/>
    <m/>
    <m/>
  </r>
  <r>
    <x v="1"/>
    <x v="1"/>
    <x v="0"/>
    <s v="Primary Assembly"/>
    <s v="chromosome"/>
    <n v="1"/>
    <s v="AP010803.1"/>
    <n v="684086"/>
    <n v="684376"/>
    <s v="-"/>
    <s v="BAI95517.1"/>
    <x v="0"/>
    <m/>
    <s v="conserved hypothetical protein"/>
    <m/>
    <m/>
    <s v="SJA_C1-06830"/>
    <n v="291"/>
    <n v="96"/>
    <m/>
  </r>
  <r>
    <x v="0"/>
    <x v="0"/>
    <x v="0"/>
    <s v="Primary Assembly"/>
    <s v="chromosome"/>
    <n v="1"/>
    <s v="AP010803.1"/>
    <n v="684565"/>
    <n v="685482"/>
    <s v="-"/>
    <m/>
    <x v="0"/>
    <m/>
    <m/>
    <s v="argB"/>
    <m/>
    <s v="SJA_C1-06840"/>
    <n v="918"/>
    <m/>
    <m/>
  </r>
  <r>
    <x v="1"/>
    <x v="1"/>
    <x v="0"/>
    <s v="Primary Assembly"/>
    <s v="chromosome"/>
    <n v="1"/>
    <s v="AP010803.1"/>
    <n v="684565"/>
    <n v="685482"/>
    <s v="-"/>
    <s v="BAI95518.1"/>
    <x v="0"/>
    <m/>
    <s v="acetylglutamate kinase"/>
    <s v="argB"/>
    <m/>
    <s v="SJA_C1-06840"/>
    <n v="918"/>
    <n v="305"/>
    <m/>
  </r>
  <r>
    <x v="0"/>
    <x v="0"/>
    <x v="0"/>
    <s v="Primary Assembly"/>
    <s v="chromosome"/>
    <n v="1"/>
    <s v="AP010803.1"/>
    <n v="685508"/>
    <n v="686179"/>
    <s v="-"/>
    <m/>
    <x v="0"/>
    <m/>
    <m/>
    <m/>
    <m/>
    <s v="SJA_C1-06850"/>
    <n v="672"/>
    <m/>
    <m/>
  </r>
  <r>
    <x v="1"/>
    <x v="1"/>
    <x v="0"/>
    <s v="Primary Assembly"/>
    <s v="chromosome"/>
    <n v="1"/>
    <s v="AP010803.1"/>
    <n v="685508"/>
    <n v="686179"/>
    <s v="-"/>
    <s v="BAI95519.1"/>
    <x v="0"/>
    <m/>
    <s v="conserved hypothetical protein"/>
    <m/>
    <m/>
    <s v="SJA_C1-06850"/>
    <n v="672"/>
    <n v="223"/>
    <m/>
  </r>
  <r>
    <x v="0"/>
    <x v="0"/>
    <x v="0"/>
    <s v="Primary Assembly"/>
    <s v="chromosome"/>
    <n v="1"/>
    <s v="AP010803.1"/>
    <n v="686250"/>
    <n v="686759"/>
    <s v="-"/>
    <m/>
    <x v="0"/>
    <m/>
    <m/>
    <s v="crtZ"/>
    <m/>
    <s v="SJA_C1-06860"/>
    <n v="510"/>
    <m/>
    <m/>
  </r>
  <r>
    <x v="1"/>
    <x v="1"/>
    <x v="0"/>
    <s v="Primary Assembly"/>
    <s v="chromosome"/>
    <n v="1"/>
    <s v="AP010803.1"/>
    <n v="686250"/>
    <n v="686759"/>
    <s v="-"/>
    <s v="BAI95520.1"/>
    <x v="0"/>
    <m/>
    <s v="beta-carotene hydroxylase"/>
    <s v="crtZ"/>
    <m/>
    <s v="SJA_C1-06860"/>
    <n v="510"/>
    <n v="169"/>
    <m/>
  </r>
  <r>
    <x v="0"/>
    <x v="0"/>
    <x v="0"/>
    <s v="Primary Assembly"/>
    <s v="chromosome"/>
    <n v="1"/>
    <s v="AP010803.1"/>
    <n v="686866"/>
    <n v="687621"/>
    <s v="-"/>
    <m/>
    <x v="0"/>
    <m/>
    <m/>
    <m/>
    <m/>
    <s v="SJA_C1-06870"/>
    <n v="756"/>
    <m/>
    <m/>
  </r>
  <r>
    <x v="1"/>
    <x v="1"/>
    <x v="0"/>
    <s v="Primary Assembly"/>
    <s v="chromosome"/>
    <n v="1"/>
    <s v="AP010803.1"/>
    <n v="686866"/>
    <n v="687621"/>
    <s v="-"/>
    <s v="BAI95521.1"/>
    <x v="0"/>
    <m/>
    <s v="hypothetical protein"/>
    <m/>
    <m/>
    <s v="SJA_C1-06870"/>
    <n v="756"/>
    <n v="251"/>
    <m/>
  </r>
  <r>
    <x v="0"/>
    <x v="0"/>
    <x v="0"/>
    <s v="Primary Assembly"/>
    <s v="chromosome"/>
    <n v="1"/>
    <s v="AP010803.1"/>
    <n v="687874"/>
    <n v="689133"/>
    <s v="-"/>
    <m/>
    <x v="0"/>
    <m/>
    <m/>
    <s v="mscS"/>
    <m/>
    <s v="SJA_C1-06880"/>
    <n v="1260"/>
    <m/>
    <m/>
  </r>
  <r>
    <x v="1"/>
    <x v="1"/>
    <x v="0"/>
    <s v="Primary Assembly"/>
    <s v="chromosome"/>
    <n v="1"/>
    <s v="AP010803.1"/>
    <n v="687874"/>
    <n v="689133"/>
    <s v="-"/>
    <s v="BAI95522.1"/>
    <x v="0"/>
    <m/>
    <s v="small-conductance mechanosensitive channel"/>
    <s v="mscS"/>
    <m/>
    <s v="SJA_C1-06880"/>
    <n v="1260"/>
    <n v="419"/>
    <m/>
  </r>
  <r>
    <x v="0"/>
    <x v="0"/>
    <x v="0"/>
    <s v="Primary Assembly"/>
    <s v="chromosome"/>
    <n v="1"/>
    <s v="AP010803.1"/>
    <n v="689130"/>
    <n v="690353"/>
    <s v="-"/>
    <m/>
    <x v="0"/>
    <m/>
    <m/>
    <s v="metC"/>
    <m/>
    <s v="SJA_C1-06890"/>
    <n v="1224"/>
    <m/>
    <m/>
  </r>
  <r>
    <x v="1"/>
    <x v="1"/>
    <x v="0"/>
    <s v="Primary Assembly"/>
    <s v="chromosome"/>
    <n v="1"/>
    <s v="AP010803.1"/>
    <n v="689130"/>
    <n v="690353"/>
    <s v="-"/>
    <s v="BAI95523.1"/>
    <x v="0"/>
    <m/>
    <s v="cystathionine beta-lyase"/>
    <s v="metC"/>
    <m/>
    <s v="SJA_C1-06890"/>
    <n v="1224"/>
    <n v="407"/>
    <m/>
  </r>
  <r>
    <x v="0"/>
    <x v="0"/>
    <x v="0"/>
    <s v="Primary Assembly"/>
    <s v="chromosome"/>
    <n v="1"/>
    <s v="AP010803.1"/>
    <n v="690350"/>
    <n v="691198"/>
    <s v="-"/>
    <m/>
    <x v="0"/>
    <m/>
    <m/>
    <s v="sseA"/>
    <m/>
    <s v="SJA_C1-06900"/>
    <n v="849"/>
    <m/>
    <m/>
  </r>
  <r>
    <x v="1"/>
    <x v="1"/>
    <x v="0"/>
    <s v="Primary Assembly"/>
    <s v="chromosome"/>
    <n v="1"/>
    <s v="AP010803.1"/>
    <n v="690350"/>
    <n v="691198"/>
    <s v="-"/>
    <s v="BAI95524.1"/>
    <x v="0"/>
    <m/>
    <s v="thiosulfate sulfurtransferase"/>
    <s v="sseA"/>
    <m/>
    <s v="SJA_C1-06900"/>
    <n v="849"/>
    <n v="282"/>
    <m/>
  </r>
  <r>
    <x v="0"/>
    <x v="0"/>
    <x v="0"/>
    <s v="Primary Assembly"/>
    <s v="chromosome"/>
    <n v="1"/>
    <s v="AP010803.1"/>
    <n v="691294"/>
    <n v="692478"/>
    <s v="-"/>
    <m/>
    <x v="0"/>
    <m/>
    <m/>
    <m/>
    <m/>
    <s v="SJA_C1-06910"/>
    <n v="1185"/>
    <m/>
    <m/>
  </r>
  <r>
    <x v="1"/>
    <x v="1"/>
    <x v="0"/>
    <s v="Primary Assembly"/>
    <s v="chromosome"/>
    <n v="1"/>
    <s v="AP010803.1"/>
    <n v="691294"/>
    <n v="692478"/>
    <s v="-"/>
    <s v="BAI95525.1"/>
    <x v="0"/>
    <m/>
    <s v="hypothetical protein"/>
    <m/>
    <m/>
    <s v="SJA_C1-06910"/>
    <n v="1185"/>
    <n v="394"/>
    <m/>
  </r>
  <r>
    <x v="0"/>
    <x v="0"/>
    <x v="0"/>
    <s v="Primary Assembly"/>
    <s v="chromosome"/>
    <n v="1"/>
    <s v="AP010803.1"/>
    <n v="692581"/>
    <n v="693054"/>
    <s v="+"/>
    <m/>
    <x v="0"/>
    <m/>
    <m/>
    <s v="ykvM"/>
    <m/>
    <s v="SJA_C1-06920"/>
    <n v="474"/>
    <m/>
    <m/>
  </r>
  <r>
    <x v="1"/>
    <x v="1"/>
    <x v="0"/>
    <s v="Primary Assembly"/>
    <s v="chromosome"/>
    <n v="1"/>
    <s v="AP010803.1"/>
    <n v="692581"/>
    <n v="693054"/>
    <s v="+"/>
    <s v="BAI95526.1"/>
    <x v="0"/>
    <m/>
    <s v="7-cyano-7-deazaguanine reductase"/>
    <s v="ykvM"/>
    <m/>
    <s v="SJA_C1-06920"/>
    <n v="474"/>
    <n v="157"/>
    <m/>
  </r>
  <r>
    <x v="0"/>
    <x v="0"/>
    <x v="0"/>
    <s v="Primary Assembly"/>
    <s v="chromosome"/>
    <n v="1"/>
    <s v="AP010803.1"/>
    <n v="693307"/>
    <n v="695952"/>
    <s v="+"/>
    <m/>
    <x v="0"/>
    <m/>
    <m/>
    <s v="npepps"/>
    <m/>
    <s v="SJA_C1-06930"/>
    <n v="2646"/>
    <m/>
    <m/>
  </r>
  <r>
    <x v="1"/>
    <x v="1"/>
    <x v="0"/>
    <s v="Primary Assembly"/>
    <s v="chromosome"/>
    <n v="1"/>
    <s v="AP010803.1"/>
    <n v="693307"/>
    <n v="695952"/>
    <s v="+"/>
    <s v="BAI95527.1"/>
    <x v="0"/>
    <m/>
    <s v="puromycin-sensitive aminopeptidase"/>
    <s v="npepps"/>
    <m/>
    <s v="SJA_C1-06930"/>
    <n v="2646"/>
    <n v="881"/>
    <m/>
  </r>
  <r>
    <x v="0"/>
    <x v="0"/>
    <x v="0"/>
    <s v="Primary Assembly"/>
    <s v="chromosome"/>
    <n v="1"/>
    <s v="AP010803.1"/>
    <n v="696078"/>
    <n v="698045"/>
    <s v="-"/>
    <m/>
    <x v="0"/>
    <m/>
    <m/>
    <s v="opt"/>
    <m/>
    <s v="SJA_C1-06940"/>
    <n v="1968"/>
    <m/>
    <m/>
  </r>
  <r>
    <x v="1"/>
    <x v="1"/>
    <x v="0"/>
    <s v="Primary Assembly"/>
    <s v="chromosome"/>
    <n v="1"/>
    <s v="AP010803.1"/>
    <n v="696078"/>
    <n v="698045"/>
    <s v="-"/>
    <s v="BAI95528.1"/>
    <x v="0"/>
    <m/>
    <s v="oligopeptide transporter OPT"/>
    <s v="opt"/>
    <m/>
    <s v="SJA_C1-06940"/>
    <n v="1968"/>
    <n v="655"/>
    <m/>
  </r>
  <r>
    <x v="0"/>
    <x v="0"/>
    <x v="0"/>
    <s v="Primary Assembly"/>
    <s v="chromosome"/>
    <n v="1"/>
    <s v="AP010803.1"/>
    <n v="698124"/>
    <n v="698906"/>
    <s v="-"/>
    <m/>
    <x v="0"/>
    <m/>
    <m/>
    <m/>
    <m/>
    <s v="SJA_C1-06950"/>
    <n v="783"/>
    <m/>
    <m/>
  </r>
  <r>
    <x v="1"/>
    <x v="1"/>
    <x v="0"/>
    <s v="Primary Assembly"/>
    <s v="chromosome"/>
    <n v="1"/>
    <s v="AP010803.1"/>
    <n v="698124"/>
    <n v="698906"/>
    <s v="-"/>
    <s v="BAI95529.1"/>
    <x v="0"/>
    <m/>
    <s v="putative lipolytic enzyme"/>
    <m/>
    <m/>
    <s v="SJA_C1-06950"/>
    <n v="783"/>
    <n v="260"/>
    <m/>
  </r>
  <r>
    <x v="0"/>
    <x v="0"/>
    <x v="0"/>
    <s v="Primary Assembly"/>
    <s v="chromosome"/>
    <n v="1"/>
    <s v="AP010803.1"/>
    <n v="698863"/>
    <n v="699234"/>
    <s v="-"/>
    <m/>
    <x v="0"/>
    <m/>
    <m/>
    <m/>
    <m/>
    <s v="SJA_C1-06960"/>
    <n v="372"/>
    <m/>
    <m/>
  </r>
  <r>
    <x v="1"/>
    <x v="1"/>
    <x v="0"/>
    <s v="Primary Assembly"/>
    <s v="chromosome"/>
    <n v="1"/>
    <s v="AP010803.1"/>
    <n v="698863"/>
    <n v="699234"/>
    <s v="-"/>
    <s v="BAI95530.1"/>
    <x v="0"/>
    <m/>
    <s v="conserved hypothetical protein"/>
    <m/>
    <m/>
    <s v="SJA_C1-06960"/>
    <n v="372"/>
    <n v="123"/>
    <m/>
  </r>
  <r>
    <x v="0"/>
    <x v="4"/>
    <x v="0"/>
    <s v="Primary Assembly"/>
    <s v="chromosome"/>
    <n v="1"/>
    <s v="AP010803.1"/>
    <n v="699357"/>
    <n v="699448"/>
    <s v="+"/>
    <m/>
    <x v="0"/>
    <m/>
    <m/>
    <m/>
    <m/>
    <s v="SJA_C1-t0100"/>
    <n v="92"/>
    <m/>
    <m/>
  </r>
  <r>
    <x v="3"/>
    <x v="3"/>
    <x v="0"/>
    <s v="Primary Assembly"/>
    <s v="chromosome"/>
    <n v="1"/>
    <s v="AP010803.1"/>
    <n v="699357"/>
    <n v="699448"/>
    <s v="+"/>
    <m/>
    <x v="0"/>
    <m/>
    <s v="tRNA-Ser"/>
    <m/>
    <m/>
    <s v="SJA_C1-t0100"/>
    <n v="92"/>
    <m/>
    <m/>
  </r>
  <r>
    <x v="0"/>
    <x v="0"/>
    <x v="0"/>
    <s v="Primary Assembly"/>
    <s v="chromosome"/>
    <n v="1"/>
    <s v="AP010803.1"/>
    <n v="699799"/>
    <n v="700092"/>
    <s v="+"/>
    <m/>
    <x v="0"/>
    <m/>
    <m/>
    <m/>
    <m/>
    <s v="SJA_C1-06970"/>
    <n v="294"/>
    <m/>
    <m/>
  </r>
  <r>
    <x v="1"/>
    <x v="1"/>
    <x v="0"/>
    <s v="Primary Assembly"/>
    <s v="chromosome"/>
    <n v="1"/>
    <s v="AP010803.1"/>
    <n v="699799"/>
    <n v="700092"/>
    <s v="+"/>
    <s v="BAI95531.1"/>
    <x v="0"/>
    <m/>
    <s v="hypothetical protein"/>
    <m/>
    <m/>
    <s v="SJA_C1-06970"/>
    <n v="294"/>
    <n v="97"/>
    <m/>
  </r>
  <r>
    <x v="0"/>
    <x v="0"/>
    <x v="0"/>
    <s v="Primary Assembly"/>
    <s v="chromosome"/>
    <n v="1"/>
    <s v="AP010803.1"/>
    <n v="700146"/>
    <n v="701333"/>
    <s v="-"/>
    <m/>
    <x v="0"/>
    <m/>
    <m/>
    <m/>
    <m/>
    <s v="SJA_C1-06980"/>
    <n v="1188"/>
    <m/>
    <m/>
  </r>
  <r>
    <x v="1"/>
    <x v="1"/>
    <x v="0"/>
    <s v="Primary Assembly"/>
    <s v="chromosome"/>
    <n v="1"/>
    <s v="AP010803.1"/>
    <n v="700146"/>
    <n v="701333"/>
    <s v="-"/>
    <s v="BAI95532.1"/>
    <x v="0"/>
    <m/>
    <s v="HlyD-family secretion protein"/>
    <m/>
    <m/>
    <s v="SJA_C1-06980"/>
    <n v="1188"/>
    <n v="395"/>
    <m/>
  </r>
  <r>
    <x v="0"/>
    <x v="0"/>
    <x v="0"/>
    <s v="Primary Assembly"/>
    <s v="chromosome"/>
    <n v="1"/>
    <s v="AP010803.1"/>
    <n v="701330"/>
    <n v="703477"/>
    <s v="-"/>
    <m/>
    <x v="0"/>
    <m/>
    <m/>
    <m/>
    <m/>
    <s v="SJA_C1-06990"/>
    <n v="2148"/>
    <m/>
    <m/>
  </r>
  <r>
    <x v="1"/>
    <x v="1"/>
    <x v="0"/>
    <s v="Primary Assembly"/>
    <s v="chromosome"/>
    <n v="1"/>
    <s v="AP010803.1"/>
    <n v="701330"/>
    <n v="703477"/>
    <s v="-"/>
    <s v="BAI95533.1"/>
    <x v="0"/>
    <m/>
    <s v="putative type I secretion protein ATP-binding protein"/>
    <m/>
    <m/>
    <s v="SJA_C1-06990"/>
    <n v="2148"/>
    <n v="715"/>
    <m/>
  </r>
  <r>
    <x v="0"/>
    <x v="0"/>
    <x v="0"/>
    <s v="Primary Assembly"/>
    <s v="chromosome"/>
    <n v="1"/>
    <s v="AP010803.1"/>
    <n v="703470"/>
    <n v="704579"/>
    <s v="-"/>
    <m/>
    <x v="0"/>
    <m/>
    <m/>
    <m/>
    <m/>
    <s v="SJA_C1-07000"/>
    <n v="1110"/>
    <m/>
    <m/>
  </r>
  <r>
    <x v="1"/>
    <x v="1"/>
    <x v="0"/>
    <s v="Primary Assembly"/>
    <s v="chromosome"/>
    <n v="1"/>
    <s v="AP010803.1"/>
    <n v="703470"/>
    <n v="704579"/>
    <s v="-"/>
    <s v="BAI95534.1"/>
    <x v="0"/>
    <m/>
    <s v="RND-family efflux transporter"/>
    <m/>
    <m/>
    <s v="SJA_C1-07000"/>
    <n v="1110"/>
    <n v="369"/>
    <m/>
  </r>
  <r>
    <x v="0"/>
    <x v="0"/>
    <x v="0"/>
    <s v="Primary Assembly"/>
    <s v="chromosome"/>
    <n v="1"/>
    <s v="AP010803.1"/>
    <n v="704673"/>
    <n v="706043"/>
    <s v="+"/>
    <m/>
    <x v="0"/>
    <m/>
    <m/>
    <s v="tnp"/>
    <m/>
    <s v="SJA_C1-07010"/>
    <n v="1371"/>
    <m/>
    <m/>
  </r>
  <r>
    <x v="1"/>
    <x v="1"/>
    <x v="0"/>
    <s v="Primary Assembly"/>
    <s v="chromosome"/>
    <n v="1"/>
    <s v="AP010803.1"/>
    <n v="704673"/>
    <n v="706043"/>
    <s v="+"/>
    <s v="BAI95535.1"/>
    <x v="0"/>
    <m/>
    <s v="transposase of ISsp1"/>
    <s v="tnp"/>
    <m/>
    <s v="SJA_C1-07010"/>
    <n v="1371"/>
    <n v="456"/>
    <m/>
  </r>
  <r>
    <x v="0"/>
    <x v="0"/>
    <x v="0"/>
    <s v="Primary Assembly"/>
    <s v="chromosome"/>
    <n v="1"/>
    <s v="AP010803.1"/>
    <n v="706510"/>
    <n v="713289"/>
    <s v="-"/>
    <m/>
    <x v="0"/>
    <m/>
    <m/>
    <m/>
    <m/>
    <s v="SJA_C1-07020"/>
    <n v="6780"/>
    <m/>
    <m/>
  </r>
  <r>
    <x v="1"/>
    <x v="1"/>
    <x v="0"/>
    <s v="Primary Assembly"/>
    <s v="chromosome"/>
    <n v="1"/>
    <s v="AP010803.1"/>
    <n v="706510"/>
    <n v="713289"/>
    <s v="-"/>
    <s v="BAI95536.1"/>
    <x v="0"/>
    <m/>
    <s v="large repetitive protein"/>
    <m/>
    <m/>
    <s v="SJA_C1-07020"/>
    <n v="6780"/>
    <n v="2259"/>
    <m/>
  </r>
  <r>
    <x v="0"/>
    <x v="0"/>
    <x v="0"/>
    <s v="Primary Assembly"/>
    <s v="chromosome"/>
    <n v="1"/>
    <s v="AP010803.1"/>
    <n v="713679"/>
    <n v="713972"/>
    <s v="-"/>
    <m/>
    <x v="0"/>
    <m/>
    <m/>
    <m/>
    <m/>
    <s v="SJA_C1-07030"/>
    <n v="294"/>
    <m/>
    <m/>
  </r>
  <r>
    <x v="1"/>
    <x v="1"/>
    <x v="0"/>
    <s v="Primary Assembly"/>
    <s v="chromosome"/>
    <n v="1"/>
    <s v="AP010803.1"/>
    <n v="713679"/>
    <n v="713972"/>
    <s v="-"/>
    <s v="BAI95537.1"/>
    <x v="0"/>
    <m/>
    <s v="hypothetical protein"/>
    <m/>
    <m/>
    <s v="SJA_C1-07030"/>
    <n v="294"/>
    <n v="97"/>
    <m/>
  </r>
  <r>
    <x v="0"/>
    <x v="0"/>
    <x v="0"/>
    <s v="Primary Assembly"/>
    <s v="chromosome"/>
    <n v="1"/>
    <s v="AP010803.1"/>
    <n v="714165"/>
    <n v="714665"/>
    <s v="+"/>
    <m/>
    <x v="0"/>
    <m/>
    <m/>
    <m/>
    <m/>
    <s v="SJA_C1-07040"/>
    <n v="501"/>
    <m/>
    <m/>
  </r>
  <r>
    <x v="1"/>
    <x v="1"/>
    <x v="0"/>
    <s v="Primary Assembly"/>
    <s v="chromosome"/>
    <n v="1"/>
    <s v="AP010803.1"/>
    <n v="714165"/>
    <n v="714665"/>
    <s v="+"/>
    <s v="BAI95538.1"/>
    <x v="0"/>
    <m/>
    <s v="spore coat protein U"/>
    <m/>
    <m/>
    <s v="SJA_C1-07040"/>
    <n v="501"/>
    <n v="166"/>
    <m/>
  </r>
  <r>
    <x v="0"/>
    <x v="0"/>
    <x v="0"/>
    <s v="Primary Assembly"/>
    <s v="chromosome"/>
    <n v="1"/>
    <s v="AP010803.1"/>
    <n v="714671"/>
    <n v="715414"/>
    <s v="+"/>
    <m/>
    <x v="0"/>
    <m/>
    <m/>
    <s v="papD"/>
    <m/>
    <s v="SJA_C1-07050"/>
    <n v="744"/>
    <m/>
    <m/>
  </r>
  <r>
    <x v="1"/>
    <x v="1"/>
    <x v="0"/>
    <s v="Primary Assembly"/>
    <s v="chromosome"/>
    <n v="1"/>
    <s v="AP010803.1"/>
    <n v="714671"/>
    <n v="715414"/>
    <s v="+"/>
    <s v="BAI95539.1"/>
    <x v="0"/>
    <m/>
    <s v="P pilus assembly protein, chaperone PapD"/>
    <s v="papD"/>
    <m/>
    <s v="SJA_C1-07050"/>
    <n v="744"/>
    <n v="247"/>
    <m/>
  </r>
  <r>
    <x v="0"/>
    <x v="0"/>
    <x v="0"/>
    <s v="Primary Assembly"/>
    <s v="chromosome"/>
    <n v="1"/>
    <s v="AP010803.1"/>
    <n v="715395"/>
    <n v="717707"/>
    <s v="+"/>
    <m/>
    <x v="0"/>
    <m/>
    <m/>
    <s v="papC"/>
    <m/>
    <s v="SJA_C1-07060"/>
    <n v="2313"/>
    <m/>
    <m/>
  </r>
  <r>
    <x v="1"/>
    <x v="1"/>
    <x v="0"/>
    <s v="Primary Assembly"/>
    <s v="chromosome"/>
    <n v="1"/>
    <s v="AP010803.1"/>
    <n v="715395"/>
    <n v="717707"/>
    <s v="+"/>
    <s v="BAI95540.1"/>
    <x v="0"/>
    <m/>
    <s v="P pilus assembly protein, porin PapC"/>
    <s v="papC"/>
    <m/>
    <s v="SJA_C1-07060"/>
    <n v="2313"/>
    <n v="770"/>
    <m/>
  </r>
  <r>
    <x v="0"/>
    <x v="0"/>
    <x v="0"/>
    <s v="Primary Assembly"/>
    <s v="chromosome"/>
    <n v="1"/>
    <s v="AP010803.1"/>
    <n v="717704"/>
    <n v="718189"/>
    <s v="+"/>
    <m/>
    <x v="0"/>
    <m/>
    <m/>
    <m/>
    <m/>
    <s v="SJA_C1-07070"/>
    <n v="486"/>
    <m/>
    <m/>
  </r>
  <r>
    <x v="1"/>
    <x v="1"/>
    <x v="0"/>
    <s v="Primary Assembly"/>
    <s v="chromosome"/>
    <n v="1"/>
    <s v="AP010803.1"/>
    <n v="717704"/>
    <n v="718189"/>
    <s v="+"/>
    <s v="BAI95541.1"/>
    <x v="0"/>
    <m/>
    <s v="putative secreted pili protein"/>
    <m/>
    <m/>
    <s v="SJA_C1-07070"/>
    <n v="486"/>
    <n v="161"/>
    <m/>
  </r>
  <r>
    <x v="0"/>
    <x v="0"/>
    <x v="0"/>
    <s v="Primary Assembly"/>
    <s v="chromosome"/>
    <n v="1"/>
    <s v="AP010803.1"/>
    <n v="718620"/>
    <n v="719807"/>
    <s v="-"/>
    <m/>
    <x v="0"/>
    <m/>
    <m/>
    <m/>
    <m/>
    <s v="SJA_C1-07080"/>
    <n v="1188"/>
    <m/>
    <m/>
  </r>
  <r>
    <x v="1"/>
    <x v="1"/>
    <x v="0"/>
    <s v="Primary Assembly"/>
    <s v="chromosome"/>
    <n v="1"/>
    <s v="AP010803.1"/>
    <n v="718620"/>
    <n v="719807"/>
    <s v="-"/>
    <s v="BAI95542.1"/>
    <x v="0"/>
    <m/>
    <s v="putative diguanylate cyclase"/>
    <m/>
    <m/>
    <s v="SJA_C1-07080"/>
    <n v="1188"/>
    <n v="395"/>
    <m/>
  </r>
  <r>
    <x v="0"/>
    <x v="0"/>
    <x v="0"/>
    <s v="Primary Assembly"/>
    <s v="chromosome"/>
    <n v="1"/>
    <s v="AP010803.1"/>
    <n v="720020"/>
    <n v="720178"/>
    <s v="-"/>
    <m/>
    <x v="0"/>
    <m/>
    <m/>
    <m/>
    <m/>
    <s v="SJA_C1-07090"/>
    <n v="159"/>
    <m/>
    <m/>
  </r>
  <r>
    <x v="1"/>
    <x v="1"/>
    <x v="0"/>
    <s v="Primary Assembly"/>
    <s v="chromosome"/>
    <n v="1"/>
    <s v="AP010803.1"/>
    <n v="720020"/>
    <n v="720178"/>
    <s v="-"/>
    <s v="BAI95543.1"/>
    <x v="0"/>
    <m/>
    <s v="hypothetical protein"/>
    <m/>
    <m/>
    <s v="SJA_C1-07090"/>
    <n v="159"/>
    <n v="52"/>
    <m/>
  </r>
  <r>
    <x v="0"/>
    <x v="0"/>
    <x v="0"/>
    <s v="Primary Assembly"/>
    <s v="chromosome"/>
    <n v="1"/>
    <s v="AP010803.1"/>
    <n v="720297"/>
    <n v="722831"/>
    <s v="+"/>
    <m/>
    <x v="0"/>
    <m/>
    <m/>
    <m/>
    <m/>
    <s v="SJA_C1-07100"/>
    <n v="2535"/>
    <m/>
    <m/>
  </r>
  <r>
    <x v="1"/>
    <x v="1"/>
    <x v="0"/>
    <s v="Primary Assembly"/>
    <s v="chromosome"/>
    <n v="1"/>
    <s v="AP010803.1"/>
    <n v="720297"/>
    <n v="722831"/>
    <s v="+"/>
    <s v="BAI95544.1"/>
    <x v="0"/>
    <m/>
    <s v="putative ATPase"/>
    <m/>
    <m/>
    <s v="SJA_C1-07100"/>
    <n v="2535"/>
    <n v="844"/>
    <m/>
  </r>
  <r>
    <x v="0"/>
    <x v="0"/>
    <x v="0"/>
    <s v="Primary Assembly"/>
    <s v="chromosome"/>
    <n v="1"/>
    <s v="AP010803.1"/>
    <n v="722846"/>
    <n v="723226"/>
    <s v="-"/>
    <m/>
    <x v="0"/>
    <m/>
    <m/>
    <m/>
    <m/>
    <s v="SJA_C1-07110"/>
    <n v="381"/>
    <m/>
    <m/>
  </r>
  <r>
    <x v="1"/>
    <x v="1"/>
    <x v="0"/>
    <s v="Primary Assembly"/>
    <s v="chromosome"/>
    <n v="1"/>
    <s v="AP010803.1"/>
    <n v="722846"/>
    <n v="723226"/>
    <s v="-"/>
    <s v="BAI95545.1"/>
    <x v="0"/>
    <m/>
    <s v="cytochrome c family protein"/>
    <m/>
    <m/>
    <s v="SJA_C1-07110"/>
    <n v="381"/>
    <n v="126"/>
    <m/>
  </r>
  <r>
    <x v="0"/>
    <x v="0"/>
    <x v="0"/>
    <s v="Primary Assembly"/>
    <s v="chromosome"/>
    <n v="1"/>
    <s v="AP010803.1"/>
    <n v="723368"/>
    <n v="725707"/>
    <s v="-"/>
    <m/>
    <x v="0"/>
    <m/>
    <m/>
    <s v="copA"/>
    <m/>
    <s v="SJA_C1-07120"/>
    <n v="2340"/>
    <m/>
    <m/>
  </r>
  <r>
    <x v="1"/>
    <x v="1"/>
    <x v="0"/>
    <s v="Primary Assembly"/>
    <s v="chromosome"/>
    <n v="1"/>
    <s v="AP010803.1"/>
    <n v="723368"/>
    <n v="725707"/>
    <s v="-"/>
    <s v="BAI95546.1"/>
    <x v="0"/>
    <m/>
    <s v="cation transport ATPase"/>
    <s v="copA"/>
    <m/>
    <s v="SJA_C1-07120"/>
    <n v="2340"/>
    <n v="779"/>
    <m/>
  </r>
  <r>
    <x v="0"/>
    <x v="0"/>
    <x v="0"/>
    <s v="Primary Assembly"/>
    <s v="chromosome"/>
    <n v="1"/>
    <s v="AP010803.1"/>
    <n v="725894"/>
    <n v="727117"/>
    <s v="+"/>
    <m/>
    <x v="0"/>
    <m/>
    <m/>
    <m/>
    <m/>
    <s v="SJA_C1-07130"/>
    <n v="1224"/>
    <m/>
    <m/>
  </r>
  <r>
    <x v="1"/>
    <x v="1"/>
    <x v="0"/>
    <s v="Primary Assembly"/>
    <s v="chromosome"/>
    <n v="1"/>
    <s v="AP010803.1"/>
    <n v="725894"/>
    <n v="727117"/>
    <s v="+"/>
    <s v="BAI95547.1"/>
    <x v="0"/>
    <m/>
    <s v="putative secretion protein"/>
    <m/>
    <m/>
    <s v="SJA_C1-07130"/>
    <n v="1224"/>
    <n v="407"/>
    <m/>
  </r>
  <r>
    <x v="0"/>
    <x v="0"/>
    <x v="0"/>
    <s v="Primary Assembly"/>
    <s v="chromosome"/>
    <n v="1"/>
    <s v="AP010803.1"/>
    <n v="727125"/>
    <n v="729071"/>
    <s v="+"/>
    <m/>
    <x v="0"/>
    <m/>
    <m/>
    <m/>
    <m/>
    <s v="SJA_C1-07140"/>
    <n v="1947"/>
    <m/>
    <m/>
  </r>
  <r>
    <x v="1"/>
    <x v="1"/>
    <x v="0"/>
    <s v="Primary Assembly"/>
    <s v="chromosome"/>
    <n v="1"/>
    <s v="AP010803.1"/>
    <n v="727125"/>
    <n v="729071"/>
    <s v="+"/>
    <s v="BAI95548.1"/>
    <x v="0"/>
    <m/>
    <s v="putative glycosyltransferase"/>
    <m/>
    <m/>
    <s v="SJA_C1-07140"/>
    <n v="1947"/>
    <n v="648"/>
    <m/>
  </r>
  <r>
    <x v="0"/>
    <x v="0"/>
    <x v="0"/>
    <s v="Primary Assembly"/>
    <s v="chromosome"/>
    <n v="1"/>
    <s v="AP010803.1"/>
    <n v="729159"/>
    <n v="730334"/>
    <s v="-"/>
    <m/>
    <x v="0"/>
    <m/>
    <m/>
    <m/>
    <m/>
    <s v="SJA_C1-07150"/>
    <n v="1176"/>
    <m/>
    <m/>
  </r>
  <r>
    <x v="1"/>
    <x v="1"/>
    <x v="0"/>
    <s v="Primary Assembly"/>
    <s v="chromosome"/>
    <n v="1"/>
    <s v="AP010803.1"/>
    <n v="729159"/>
    <n v="730334"/>
    <s v="-"/>
    <s v="BAI95549.1"/>
    <x v="0"/>
    <m/>
    <s v="LacI-family transcriptional regulator"/>
    <m/>
    <m/>
    <s v="SJA_C1-07150"/>
    <n v="1176"/>
    <n v="391"/>
    <m/>
  </r>
  <r>
    <x v="0"/>
    <x v="0"/>
    <x v="0"/>
    <s v="Primary Assembly"/>
    <s v="chromosome"/>
    <n v="1"/>
    <s v="AP010803.1"/>
    <n v="730457"/>
    <n v="731878"/>
    <s v="-"/>
    <m/>
    <x v="0"/>
    <m/>
    <m/>
    <s v="cpxA"/>
    <m/>
    <s v="SJA_C1-07160"/>
    <n v="1422"/>
    <m/>
    <m/>
  </r>
  <r>
    <x v="1"/>
    <x v="1"/>
    <x v="0"/>
    <s v="Primary Assembly"/>
    <s v="chromosome"/>
    <n v="1"/>
    <s v="AP010803.1"/>
    <n v="730457"/>
    <n v="731878"/>
    <s v="-"/>
    <s v="BAI95550.1"/>
    <x v="0"/>
    <m/>
    <s v="signal transduction histidine kinase"/>
    <s v="cpxA"/>
    <m/>
    <s v="SJA_C1-07160"/>
    <n v="1422"/>
    <n v="473"/>
    <m/>
  </r>
  <r>
    <x v="0"/>
    <x v="0"/>
    <x v="0"/>
    <s v="Primary Assembly"/>
    <s v="chromosome"/>
    <n v="1"/>
    <s v="AP010803.1"/>
    <n v="731999"/>
    <n v="732685"/>
    <s v="-"/>
    <m/>
    <x v="0"/>
    <m/>
    <m/>
    <s v="cusR"/>
    <m/>
    <s v="SJA_C1-07170"/>
    <n v="687"/>
    <m/>
    <m/>
  </r>
  <r>
    <x v="1"/>
    <x v="1"/>
    <x v="0"/>
    <s v="Primary Assembly"/>
    <s v="chromosome"/>
    <n v="1"/>
    <s v="AP010803.1"/>
    <n v="731999"/>
    <n v="732685"/>
    <s v="-"/>
    <s v="BAI95551.1"/>
    <x v="0"/>
    <m/>
    <s v="two-component system response regulator CusR"/>
    <s v="cusR"/>
    <m/>
    <s v="SJA_C1-07170"/>
    <n v="687"/>
    <n v="228"/>
    <m/>
  </r>
  <r>
    <x v="0"/>
    <x v="0"/>
    <x v="0"/>
    <s v="Primary Assembly"/>
    <s v="chromosome"/>
    <n v="1"/>
    <s v="AP010803.1"/>
    <n v="732682"/>
    <n v="733125"/>
    <s v="-"/>
    <m/>
    <x v="0"/>
    <m/>
    <m/>
    <m/>
    <m/>
    <s v="SJA_C1-07180"/>
    <n v="444"/>
    <m/>
    <m/>
  </r>
  <r>
    <x v="1"/>
    <x v="1"/>
    <x v="0"/>
    <s v="Primary Assembly"/>
    <s v="chromosome"/>
    <n v="1"/>
    <s v="AP010803.1"/>
    <n v="732682"/>
    <n v="733125"/>
    <s v="-"/>
    <s v="BAI95552.1"/>
    <x v="0"/>
    <m/>
    <s v="putative protease"/>
    <m/>
    <m/>
    <s v="SJA_C1-07180"/>
    <n v="444"/>
    <n v="147"/>
    <m/>
  </r>
  <r>
    <x v="0"/>
    <x v="0"/>
    <x v="0"/>
    <s v="Primary Assembly"/>
    <s v="chromosome"/>
    <n v="1"/>
    <s v="AP010803.1"/>
    <n v="733167"/>
    <n v="736484"/>
    <s v="-"/>
    <m/>
    <x v="0"/>
    <m/>
    <m/>
    <m/>
    <m/>
    <s v="SJA_C1-07190"/>
    <n v="3318"/>
    <m/>
    <m/>
  </r>
  <r>
    <x v="1"/>
    <x v="1"/>
    <x v="0"/>
    <s v="Primary Assembly"/>
    <s v="chromosome"/>
    <n v="1"/>
    <s v="AP010803.1"/>
    <n v="733167"/>
    <n v="736484"/>
    <s v="-"/>
    <s v="BAI95553.1"/>
    <x v="0"/>
    <m/>
    <s v="putative bi-functional transferase/deacetylase"/>
    <m/>
    <m/>
    <s v="SJA_C1-07190"/>
    <n v="3318"/>
    <n v="1105"/>
    <m/>
  </r>
  <r>
    <x v="0"/>
    <x v="0"/>
    <x v="0"/>
    <s v="Primary Assembly"/>
    <s v="chromosome"/>
    <n v="1"/>
    <s v="AP010803.1"/>
    <n v="736863"/>
    <n v="737456"/>
    <s v="+"/>
    <m/>
    <x v="0"/>
    <m/>
    <m/>
    <m/>
    <m/>
    <s v="SJA_C1-07200"/>
    <n v="594"/>
    <m/>
    <m/>
  </r>
  <r>
    <x v="1"/>
    <x v="1"/>
    <x v="0"/>
    <s v="Primary Assembly"/>
    <s v="chromosome"/>
    <n v="1"/>
    <s v="AP010803.1"/>
    <n v="736863"/>
    <n v="737456"/>
    <s v="+"/>
    <s v="BAI95554.1"/>
    <x v="0"/>
    <m/>
    <s v="putative nitroreductase"/>
    <m/>
    <m/>
    <s v="SJA_C1-07200"/>
    <n v="594"/>
    <n v="197"/>
    <m/>
  </r>
  <r>
    <x v="0"/>
    <x v="0"/>
    <x v="0"/>
    <s v="Primary Assembly"/>
    <s v="chromosome"/>
    <n v="1"/>
    <s v="AP010803.1"/>
    <n v="737714"/>
    <n v="738058"/>
    <s v="-"/>
    <m/>
    <x v="0"/>
    <m/>
    <m/>
    <s v="rpoZ"/>
    <m/>
    <s v="SJA_C1-07210"/>
    <n v="345"/>
    <m/>
    <m/>
  </r>
  <r>
    <x v="1"/>
    <x v="1"/>
    <x v="0"/>
    <s v="Primary Assembly"/>
    <s v="chromosome"/>
    <n v="1"/>
    <s v="AP010803.1"/>
    <n v="737714"/>
    <n v="738058"/>
    <s v="-"/>
    <s v="BAI95555.1"/>
    <x v="0"/>
    <m/>
    <s v="DNA-directed RNA polymerase subunit K/omega"/>
    <s v="rpoZ"/>
    <m/>
    <s v="SJA_C1-07210"/>
    <n v="345"/>
    <n v="114"/>
    <m/>
  </r>
  <r>
    <x v="0"/>
    <x v="0"/>
    <x v="0"/>
    <s v="Primary Assembly"/>
    <s v="chromosome"/>
    <n v="1"/>
    <s v="AP010803.1"/>
    <n v="738178"/>
    <n v="739404"/>
    <s v="+"/>
    <m/>
    <x v="0"/>
    <m/>
    <m/>
    <s v="cls"/>
    <m/>
    <s v="SJA_C1-07220"/>
    <n v="1227"/>
    <m/>
    <m/>
  </r>
  <r>
    <x v="1"/>
    <x v="1"/>
    <x v="0"/>
    <s v="Primary Assembly"/>
    <s v="chromosome"/>
    <n v="1"/>
    <s v="AP010803.1"/>
    <n v="738178"/>
    <n v="739404"/>
    <s v="+"/>
    <s v="BAI95556.1"/>
    <x v="0"/>
    <m/>
    <s v="cardiolipin synthase"/>
    <s v="cls"/>
    <m/>
    <s v="SJA_C1-07220"/>
    <n v="1227"/>
    <n v="408"/>
    <m/>
  </r>
  <r>
    <x v="0"/>
    <x v="0"/>
    <x v="0"/>
    <s v="Primary Assembly"/>
    <s v="chromosome"/>
    <n v="1"/>
    <s v="AP010803.1"/>
    <n v="739462"/>
    <n v="740970"/>
    <s v="+"/>
    <m/>
    <x v="0"/>
    <m/>
    <m/>
    <s v="glpA"/>
    <m/>
    <s v="SJA_C1-07230"/>
    <n v="1509"/>
    <m/>
    <m/>
  </r>
  <r>
    <x v="1"/>
    <x v="1"/>
    <x v="0"/>
    <s v="Primary Assembly"/>
    <s v="chromosome"/>
    <n v="1"/>
    <s v="AP010803.1"/>
    <n v="739462"/>
    <n v="740970"/>
    <s v="+"/>
    <s v="BAI95557.1"/>
    <x v="0"/>
    <m/>
    <s v="glycerol-3-phosphate dehydrogenase"/>
    <s v="glpA"/>
    <m/>
    <s v="SJA_C1-07230"/>
    <n v="1509"/>
    <n v="502"/>
    <m/>
  </r>
  <r>
    <x v="0"/>
    <x v="0"/>
    <x v="0"/>
    <s v="Primary Assembly"/>
    <s v="chromosome"/>
    <n v="1"/>
    <s v="AP010803.1"/>
    <n v="740967"/>
    <n v="742433"/>
    <s v="+"/>
    <m/>
    <x v="0"/>
    <m/>
    <m/>
    <s v="glpK"/>
    <m/>
    <s v="SJA_C1-07240"/>
    <n v="1467"/>
    <m/>
    <m/>
  </r>
  <r>
    <x v="1"/>
    <x v="1"/>
    <x v="0"/>
    <s v="Primary Assembly"/>
    <s v="chromosome"/>
    <n v="1"/>
    <s v="AP010803.1"/>
    <n v="740967"/>
    <n v="742433"/>
    <s v="+"/>
    <s v="BAI95558.1"/>
    <x v="0"/>
    <m/>
    <s v="glycerol kinase"/>
    <s v="glpK"/>
    <m/>
    <s v="SJA_C1-07240"/>
    <n v="1467"/>
    <n v="488"/>
    <m/>
  </r>
  <r>
    <x v="0"/>
    <x v="0"/>
    <x v="0"/>
    <s v="Primary Assembly"/>
    <s v="chromosome"/>
    <n v="1"/>
    <s v="AP010803.1"/>
    <n v="742500"/>
    <n v="744281"/>
    <s v="+"/>
    <m/>
    <x v="0"/>
    <m/>
    <m/>
    <m/>
    <m/>
    <s v="SJA_C1-07250"/>
    <n v="1782"/>
    <m/>
    <m/>
  </r>
  <r>
    <x v="1"/>
    <x v="1"/>
    <x v="0"/>
    <s v="Primary Assembly"/>
    <s v="chromosome"/>
    <n v="1"/>
    <s v="AP010803.1"/>
    <n v="742500"/>
    <n v="744281"/>
    <s v="+"/>
    <s v="BAI95559.1"/>
    <x v="0"/>
    <m/>
    <s v="putative diguanylate cyclase"/>
    <m/>
    <m/>
    <s v="SJA_C1-07250"/>
    <n v="1782"/>
    <n v="593"/>
    <m/>
  </r>
  <r>
    <x v="0"/>
    <x v="0"/>
    <x v="0"/>
    <s v="Primary Assembly"/>
    <s v="chromosome"/>
    <n v="1"/>
    <s v="AP010803.1"/>
    <n v="744443"/>
    <n v="744820"/>
    <s v="+"/>
    <m/>
    <x v="0"/>
    <m/>
    <m/>
    <m/>
    <m/>
    <s v="SJA_C1-07260"/>
    <n v="378"/>
    <m/>
    <m/>
  </r>
  <r>
    <x v="1"/>
    <x v="1"/>
    <x v="0"/>
    <s v="Primary Assembly"/>
    <s v="chromosome"/>
    <n v="1"/>
    <s v="AP010803.1"/>
    <n v="744443"/>
    <n v="744820"/>
    <s v="+"/>
    <s v="BAI95560.1"/>
    <x v="0"/>
    <m/>
    <s v="conserved hypothetical protein"/>
    <m/>
    <m/>
    <s v="SJA_C1-07260"/>
    <n v="378"/>
    <n v="125"/>
    <m/>
  </r>
  <r>
    <x v="0"/>
    <x v="0"/>
    <x v="0"/>
    <s v="Primary Assembly"/>
    <s v="chromosome"/>
    <n v="1"/>
    <s v="AP010803.1"/>
    <n v="744899"/>
    <n v="745882"/>
    <s v="-"/>
    <m/>
    <x v="0"/>
    <m/>
    <m/>
    <s v="glpX"/>
    <m/>
    <s v="SJA_C1-07270"/>
    <n v="984"/>
    <m/>
    <m/>
  </r>
  <r>
    <x v="1"/>
    <x v="1"/>
    <x v="0"/>
    <s v="Primary Assembly"/>
    <s v="chromosome"/>
    <n v="1"/>
    <s v="AP010803.1"/>
    <n v="744899"/>
    <n v="745882"/>
    <s v="-"/>
    <s v="BAI95561.1"/>
    <x v="0"/>
    <m/>
    <s v="fructose-1,6-bisphosphatase II"/>
    <s v="glpX"/>
    <m/>
    <s v="SJA_C1-07270"/>
    <n v="984"/>
    <n v="327"/>
    <m/>
  </r>
  <r>
    <x v="0"/>
    <x v="0"/>
    <x v="0"/>
    <s v="Primary Assembly"/>
    <s v="chromosome"/>
    <n v="1"/>
    <s v="AP010803.1"/>
    <n v="746204"/>
    <n v="747508"/>
    <s v="-"/>
    <m/>
    <x v="0"/>
    <m/>
    <m/>
    <s v="thrA"/>
    <m/>
    <s v="SJA_C1-07280"/>
    <n v="1305"/>
    <m/>
    <m/>
  </r>
  <r>
    <x v="1"/>
    <x v="1"/>
    <x v="0"/>
    <s v="Primary Assembly"/>
    <s v="chromosome"/>
    <n v="1"/>
    <s v="AP010803.1"/>
    <n v="746204"/>
    <n v="747508"/>
    <s v="-"/>
    <s v="BAI95562.1"/>
    <x v="0"/>
    <m/>
    <s v="homoserine dehydrogenase"/>
    <s v="thrA"/>
    <m/>
    <s v="SJA_C1-07280"/>
    <n v="1305"/>
    <n v="434"/>
    <m/>
  </r>
  <r>
    <x v="0"/>
    <x v="0"/>
    <x v="0"/>
    <s v="Primary Assembly"/>
    <s v="chromosome"/>
    <n v="1"/>
    <s v="AP010803.1"/>
    <n v="747623"/>
    <n v="748501"/>
    <s v="-"/>
    <m/>
    <x v="0"/>
    <m/>
    <m/>
    <m/>
    <m/>
    <s v="SJA_C1-07290"/>
    <n v="879"/>
    <m/>
    <m/>
  </r>
  <r>
    <x v="1"/>
    <x v="1"/>
    <x v="0"/>
    <s v="Primary Assembly"/>
    <s v="chromosome"/>
    <n v="1"/>
    <s v="AP010803.1"/>
    <n v="747623"/>
    <n v="748501"/>
    <s v="-"/>
    <s v="BAI95563.1"/>
    <x v="0"/>
    <m/>
    <s v="hypothetical protein"/>
    <m/>
    <m/>
    <s v="SJA_C1-07290"/>
    <n v="879"/>
    <n v="292"/>
    <m/>
  </r>
  <r>
    <x v="0"/>
    <x v="0"/>
    <x v="0"/>
    <s v="Primary Assembly"/>
    <s v="chromosome"/>
    <n v="1"/>
    <s v="AP010803.1"/>
    <n v="748752"/>
    <n v="749408"/>
    <s v="+"/>
    <m/>
    <x v="0"/>
    <m/>
    <m/>
    <s v="tonB"/>
    <m/>
    <s v="SJA_C1-07300"/>
    <n v="657"/>
    <m/>
    <m/>
  </r>
  <r>
    <x v="1"/>
    <x v="1"/>
    <x v="0"/>
    <s v="Primary Assembly"/>
    <s v="chromosome"/>
    <n v="1"/>
    <s v="AP010803.1"/>
    <n v="748752"/>
    <n v="749408"/>
    <s v="+"/>
    <s v="BAI95564.1"/>
    <x v="0"/>
    <m/>
    <s v="TonB-like protein"/>
    <s v="tonB"/>
    <m/>
    <s v="SJA_C1-07300"/>
    <n v="657"/>
    <n v="218"/>
    <m/>
  </r>
  <r>
    <x v="0"/>
    <x v="0"/>
    <x v="0"/>
    <s v="Primary Assembly"/>
    <s v="chromosome"/>
    <n v="1"/>
    <s v="AP010803.1"/>
    <n v="749494"/>
    <n v="750252"/>
    <s v="+"/>
    <m/>
    <x v="0"/>
    <m/>
    <m/>
    <s v="exbB"/>
    <m/>
    <s v="SJA_C1-07310"/>
    <n v="759"/>
    <m/>
    <m/>
  </r>
  <r>
    <x v="1"/>
    <x v="1"/>
    <x v="0"/>
    <s v="Primary Assembly"/>
    <s v="chromosome"/>
    <n v="1"/>
    <s v="AP010803.1"/>
    <n v="749494"/>
    <n v="750252"/>
    <s v="+"/>
    <s v="BAI95565.1"/>
    <x v="0"/>
    <m/>
    <s v="biopolymer transport protein ExbB"/>
    <s v="exbB"/>
    <m/>
    <s v="SJA_C1-07310"/>
    <n v="759"/>
    <n v="252"/>
    <m/>
  </r>
  <r>
    <x v="0"/>
    <x v="0"/>
    <x v="0"/>
    <s v="Primary Assembly"/>
    <s v="chromosome"/>
    <n v="1"/>
    <s v="AP010803.1"/>
    <n v="750368"/>
    <n v="750856"/>
    <s v="+"/>
    <m/>
    <x v="0"/>
    <m/>
    <m/>
    <s v="exbD"/>
    <m/>
    <s v="SJA_C1-07320"/>
    <n v="489"/>
    <m/>
    <m/>
  </r>
  <r>
    <x v="1"/>
    <x v="1"/>
    <x v="0"/>
    <s v="Primary Assembly"/>
    <s v="chromosome"/>
    <n v="1"/>
    <s v="AP010803.1"/>
    <n v="750368"/>
    <n v="750856"/>
    <s v="+"/>
    <s v="BAI95566.1"/>
    <x v="0"/>
    <m/>
    <s v="biopolymer transport protein ExbD"/>
    <s v="exbD"/>
    <m/>
    <s v="SJA_C1-07320"/>
    <n v="489"/>
    <n v="162"/>
    <m/>
  </r>
  <r>
    <x v="0"/>
    <x v="0"/>
    <x v="0"/>
    <s v="Primary Assembly"/>
    <s v="chromosome"/>
    <n v="1"/>
    <s v="AP010803.1"/>
    <n v="750876"/>
    <n v="751298"/>
    <s v="+"/>
    <m/>
    <x v="0"/>
    <m/>
    <m/>
    <s v="exbD"/>
    <m/>
    <s v="SJA_C1-07330"/>
    <n v="423"/>
    <m/>
    <m/>
  </r>
  <r>
    <x v="1"/>
    <x v="1"/>
    <x v="0"/>
    <s v="Primary Assembly"/>
    <s v="chromosome"/>
    <n v="1"/>
    <s v="AP010803.1"/>
    <n v="750876"/>
    <n v="751298"/>
    <s v="+"/>
    <s v="BAI95567.1"/>
    <x v="0"/>
    <m/>
    <s v="biopolymer transport protein ExbD"/>
    <s v="exbD"/>
    <m/>
    <s v="SJA_C1-07330"/>
    <n v="423"/>
    <n v="140"/>
    <m/>
  </r>
  <r>
    <x v="0"/>
    <x v="0"/>
    <x v="0"/>
    <s v="Primary Assembly"/>
    <s v="chromosome"/>
    <n v="1"/>
    <s v="AP010803.1"/>
    <n v="751618"/>
    <n v="751935"/>
    <s v="+"/>
    <m/>
    <x v="0"/>
    <m/>
    <m/>
    <m/>
    <m/>
    <s v="SJA_C1-07340"/>
    <n v="318"/>
    <m/>
    <m/>
  </r>
  <r>
    <x v="1"/>
    <x v="1"/>
    <x v="0"/>
    <s v="Primary Assembly"/>
    <s v="chromosome"/>
    <n v="1"/>
    <s v="AP010803.1"/>
    <n v="751618"/>
    <n v="751935"/>
    <s v="+"/>
    <s v="BAI95568.1"/>
    <x v="0"/>
    <m/>
    <s v="hypothetical protein"/>
    <m/>
    <m/>
    <s v="SJA_C1-07340"/>
    <n v="318"/>
    <n v="105"/>
    <m/>
  </r>
  <r>
    <x v="0"/>
    <x v="0"/>
    <x v="0"/>
    <s v="Primary Assembly"/>
    <s v="chromosome"/>
    <n v="1"/>
    <s v="AP010803.1"/>
    <n v="752107"/>
    <n v="754782"/>
    <s v="-"/>
    <m/>
    <x v="0"/>
    <m/>
    <m/>
    <m/>
    <m/>
    <s v="SJA_C1-07350"/>
    <n v="2676"/>
    <m/>
    <m/>
  </r>
  <r>
    <x v="1"/>
    <x v="1"/>
    <x v="0"/>
    <s v="Primary Assembly"/>
    <s v="chromosome"/>
    <n v="1"/>
    <s v="AP010803.1"/>
    <n v="752107"/>
    <n v="754782"/>
    <s v="-"/>
    <s v="BAI95569.1"/>
    <x v="0"/>
    <m/>
    <s v="TonB-dependent receptor-like protein"/>
    <m/>
    <m/>
    <s v="SJA_C1-07350"/>
    <n v="2676"/>
    <n v="891"/>
    <m/>
  </r>
  <r>
    <x v="0"/>
    <x v="0"/>
    <x v="0"/>
    <s v="Primary Assembly"/>
    <s v="chromosome"/>
    <n v="1"/>
    <s v="AP010803.1"/>
    <n v="754972"/>
    <n v="755925"/>
    <s v="+"/>
    <m/>
    <x v="0"/>
    <m/>
    <m/>
    <s v="pip"/>
    <m/>
    <s v="SJA_C1-07360"/>
    <n v="954"/>
    <m/>
    <m/>
  </r>
  <r>
    <x v="1"/>
    <x v="1"/>
    <x v="0"/>
    <s v="Primary Assembly"/>
    <s v="chromosome"/>
    <n v="1"/>
    <s v="AP010803.1"/>
    <n v="754972"/>
    <n v="755925"/>
    <s v="+"/>
    <s v="BAI95570.1"/>
    <x v="0"/>
    <m/>
    <s v="proline iminopeptidase"/>
    <s v="pip"/>
    <m/>
    <s v="SJA_C1-07360"/>
    <n v="954"/>
    <n v="317"/>
    <m/>
  </r>
  <r>
    <x v="0"/>
    <x v="0"/>
    <x v="0"/>
    <s v="Primary Assembly"/>
    <s v="chromosome"/>
    <n v="1"/>
    <s v="AP010803.1"/>
    <n v="755928"/>
    <n v="756254"/>
    <s v="+"/>
    <m/>
    <x v="0"/>
    <m/>
    <m/>
    <m/>
    <m/>
    <s v="SJA_C1-07370"/>
    <n v="327"/>
    <m/>
    <m/>
  </r>
  <r>
    <x v="1"/>
    <x v="1"/>
    <x v="0"/>
    <s v="Primary Assembly"/>
    <s v="chromosome"/>
    <n v="1"/>
    <s v="AP010803.1"/>
    <n v="755928"/>
    <n v="756254"/>
    <s v="+"/>
    <s v="BAI95571.1"/>
    <x v="0"/>
    <m/>
    <s v="hypothetical protein"/>
    <m/>
    <m/>
    <s v="SJA_C1-07370"/>
    <n v="327"/>
    <n v="108"/>
    <m/>
  </r>
  <r>
    <x v="0"/>
    <x v="0"/>
    <x v="0"/>
    <s v="Primary Assembly"/>
    <s v="chromosome"/>
    <n v="1"/>
    <s v="AP010803.1"/>
    <n v="756305"/>
    <n v="758092"/>
    <s v="-"/>
    <m/>
    <x v="0"/>
    <m/>
    <m/>
    <m/>
    <m/>
    <s v="SJA_C1-07380"/>
    <n v="1788"/>
    <m/>
    <m/>
  </r>
  <r>
    <x v="1"/>
    <x v="1"/>
    <x v="0"/>
    <s v="Primary Assembly"/>
    <s v="chromosome"/>
    <n v="1"/>
    <s v="AP010803.1"/>
    <n v="756305"/>
    <n v="758092"/>
    <s v="-"/>
    <s v="BAI95572.1"/>
    <x v="0"/>
    <m/>
    <s v="ATP-binding cassette protein"/>
    <m/>
    <m/>
    <s v="SJA_C1-07380"/>
    <n v="1788"/>
    <n v="595"/>
    <m/>
  </r>
  <r>
    <x v="0"/>
    <x v="0"/>
    <x v="0"/>
    <s v="Primary Assembly"/>
    <s v="chromosome"/>
    <n v="1"/>
    <s v="AP010803.1"/>
    <n v="758145"/>
    <n v="759431"/>
    <s v="-"/>
    <m/>
    <x v="0"/>
    <m/>
    <m/>
    <m/>
    <m/>
    <s v="SJA_C1-07390"/>
    <n v="1287"/>
    <m/>
    <m/>
  </r>
  <r>
    <x v="1"/>
    <x v="1"/>
    <x v="0"/>
    <s v="Primary Assembly"/>
    <s v="chromosome"/>
    <n v="1"/>
    <s v="AP010803.1"/>
    <n v="758145"/>
    <n v="759431"/>
    <s v="-"/>
    <s v="BAI95573.1"/>
    <x v="0"/>
    <m/>
    <s v="hypothetical protein"/>
    <m/>
    <m/>
    <s v="SJA_C1-07390"/>
    <n v="1287"/>
    <n v="428"/>
    <m/>
  </r>
  <r>
    <x v="0"/>
    <x v="0"/>
    <x v="0"/>
    <s v="Primary Assembly"/>
    <s v="chromosome"/>
    <n v="1"/>
    <s v="AP010803.1"/>
    <n v="759527"/>
    <n v="760501"/>
    <s v="+"/>
    <m/>
    <x v="0"/>
    <m/>
    <m/>
    <m/>
    <m/>
    <s v="SJA_C1-07400"/>
    <n v="975"/>
    <m/>
    <m/>
  </r>
  <r>
    <x v="1"/>
    <x v="1"/>
    <x v="0"/>
    <s v="Primary Assembly"/>
    <s v="chromosome"/>
    <n v="1"/>
    <s v="AP010803.1"/>
    <n v="759527"/>
    <n v="760501"/>
    <s v="+"/>
    <s v="BAI95574.1"/>
    <x v="0"/>
    <m/>
    <s v="mandelate racemase/muconate lactonizing enzyme-like protein"/>
    <m/>
    <m/>
    <s v="SJA_C1-07400"/>
    <n v="975"/>
    <n v="324"/>
    <m/>
  </r>
  <r>
    <x v="0"/>
    <x v="0"/>
    <x v="0"/>
    <s v="Primary Assembly"/>
    <s v="chromosome"/>
    <n v="1"/>
    <s v="AP010803.1"/>
    <n v="760567"/>
    <n v="760977"/>
    <s v="-"/>
    <m/>
    <x v="0"/>
    <m/>
    <m/>
    <m/>
    <m/>
    <s v="SJA_C1-07410"/>
    <n v="411"/>
    <m/>
    <m/>
  </r>
  <r>
    <x v="1"/>
    <x v="1"/>
    <x v="0"/>
    <s v="Primary Assembly"/>
    <s v="chromosome"/>
    <n v="1"/>
    <s v="AP010803.1"/>
    <n v="760567"/>
    <n v="760977"/>
    <s v="-"/>
    <s v="BAI95575.1"/>
    <x v="0"/>
    <m/>
    <s v="hypothetical protein"/>
    <m/>
    <m/>
    <s v="SJA_C1-07410"/>
    <n v="411"/>
    <n v="136"/>
    <m/>
  </r>
  <r>
    <x v="0"/>
    <x v="0"/>
    <x v="0"/>
    <s v="Primary Assembly"/>
    <s v="chromosome"/>
    <n v="1"/>
    <s v="AP010803.1"/>
    <n v="761057"/>
    <n v="762235"/>
    <s v="-"/>
    <m/>
    <x v="0"/>
    <m/>
    <m/>
    <m/>
    <m/>
    <s v="SJA_C1-07420"/>
    <n v="1179"/>
    <m/>
    <m/>
  </r>
  <r>
    <x v="1"/>
    <x v="1"/>
    <x v="0"/>
    <s v="Primary Assembly"/>
    <s v="chromosome"/>
    <n v="1"/>
    <s v="AP010803.1"/>
    <n v="761057"/>
    <n v="762235"/>
    <s v="-"/>
    <s v="BAI95576.1"/>
    <x v="0"/>
    <m/>
    <s v="putative mechanosensitive ion channel"/>
    <m/>
    <m/>
    <s v="SJA_C1-07420"/>
    <n v="1179"/>
    <n v="392"/>
    <m/>
  </r>
  <r>
    <x v="0"/>
    <x v="0"/>
    <x v="0"/>
    <s v="Primary Assembly"/>
    <s v="chromosome"/>
    <n v="1"/>
    <s v="AP010803.1"/>
    <n v="762263"/>
    <n v="763270"/>
    <s v="-"/>
    <m/>
    <x v="0"/>
    <m/>
    <m/>
    <m/>
    <m/>
    <s v="SJA_C1-07430"/>
    <n v="1008"/>
    <m/>
    <m/>
  </r>
  <r>
    <x v="1"/>
    <x v="1"/>
    <x v="0"/>
    <s v="Primary Assembly"/>
    <s v="chromosome"/>
    <n v="1"/>
    <s v="AP010803.1"/>
    <n v="762263"/>
    <n v="763270"/>
    <s v="-"/>
    <s v="BAI95577.1"/>
    <x v="0"/>
    <m/>
    <s v="putative DNA topoisomerase IB"/>
    <m/>
    <m/>
    <s v="SJA_C1-07430"/>
    <n v="1008"/>
    <n v="335"/>
    <m/>
  </r>
  <r>
    <x v="0"/>
    <x v="0"/>
    <x v="0"/>
    <s v="Primary Assembly"/>
    <s v="chromosome"/>
    <n v="1"/>
    <s v="AP010803.1"/>
    <n v="763514"/>
    <n v="764209"/>
    <s v="-"/>
    <m/>
    <x v="0"/>
    <m/>
    <m/>
    <m/>
    <m/>
    <s v="SJA_C1-07440"/>
    <n v="696"/>
    <m/>
    <m/>
  </r>
  <r>
    <x v="1"/>
    <x v="1"/>
    <x v="0"/>
    <s v="Primary Assembly"/>
    <s v="chromosome"/>
    <n v="1"/>
    <s v="AP010803.1"/>
    <n v="763514"/>
    <n v="764209"/>
    <s v="-"/>
    <s v="BAI95578.1"/>
    <x v="0"/>
    <m/>
    <s v="hypothetical protein"/>
    <m/>
    <m/>
    <s v="SJA_C1-07440"/>
    <n v="696"/>
    <n v="231"/>
    <m/>
  </r>
  <r>
    <x v="0"/>
    <x v="0"/>
    <x v="0"/>
    <s v="Primary Assembly"/>
    <s v="chromosome"/>
    <n v="1"/>
    <s v="AP010803.1"/>
    <n v="764206"/>
    <n v="765567"/>
    <s v="-"/>
    <m/>
    <x v="0"/>
    <m/>
    <m/>
    <m/>
    <m/>
    <s v="SJA_C1-07450"/>
    <n v="1362"/>
    <m/>
    <m/>
  </r>
  <r>
    <x v="1"/>
    <x v="1"/>
    <x v="0"/>
    <s v="Primary Assembly"/>
    <s v="chromosome"/>
    <n v="1"/>
    <s v="AP010803.1"/>
    <n v="764206"/>
    <n v="765567"/>
    <s v="-"/>
    <s v="BAI95579.1"/>
    <x v="0"/>
    <m/>
    <s v="O-antigen polymerase"/>
    <m/>
    <m/>
    <s v="SJA_C1-07450"/>
    <n v="1362"/>
    <n v="453"/>
    <m/>
  </r>
  <r>
    <x v="0"/>
    <x v="0"/>
    <x v="0"/>
    <s v="Primary Assembly"/>
    <s v="chromosome"/>
    <n v="1"/>
    <s v="AP010803.1"/>
    <n v="765560"/>
    <n v="765688"/>
    <s v="-"/>
    <m/>
    <x v="0"/>
    <m/>
    <m/>
    <m/>
    <m/>
    <s v="SJA_C1-07460"/>
    <n v="129"/>
    <m/>
    <m/>
  </r>
  <r>
    <x v="1"/>
    <x v="1"/>
    <x v="0"/>
    <s v="Primary Assembly"/>
    <s v="chromosome"/>
    <n v="1"/>
    <s v="AP010803.1"/>
    <n v="765560"/>
    <n v="765688"/>
    <s v="-"/>
    <s v="BAI95580.1"/>
    <x v="0"/>
    <m/>
    <s v="hypothetical protein"/>
    <m/>
    <m/>
    <s v="SJA_C1-07460"/>
    <n v="129"/>
    <n v="42"/>
    <m/>
  </r>
  <r>
    <x v="0"/>
    <x v="0"/>
    <x v="0"/>
    <s v="Primary Assembly"/>
    <s v="chromosome"/>
    <n v="1"/>
    <s v="AP010803.1"/>
    <n v="765710"/>
    <n v="765886"/>
    <s v="-"/>
    <m/>
    <x v="0"/>
    <m/>
    <m/>
    <m/>
    <m/>
    <s v="SJA_C1-07470"/>
    <n v="177"/>
    <m/>
    <m/>
  </r>
  <r>
    <x v="1"/>
    <x v="1"/>
    <x v="0"/>
    <s v="Primary Assembly"/>
    <s v="chromosome"/>
    <n v="1"/>
    <s v="AP010803.1"/>
    <n v="765710"/>
    <n v="765886"/>
    <s v="-"/>
    <s v="BAI95581.1"/>
    <x v="0"/>
    <m/>
    <s v="hypothetical protein"/>
    <m/>
    <m/>
    <s v="SJA_C1-07470"/>
    <n v="177"/>
    <n v="58"/>
    <m/>
  </r>
  <r>
    <x v="0"/>
    <x v="0"/>
    <x v="0"/>
    <s v="Primary Assembly"/>
    <s v="chromosome"/>
    <n v="1"/>
    <s v="AP010803.1"/>
    <n v="765869"/>
    <n v="767095"/>
    <s v="+"/>
    <m/>
    <x v="0"/>
    <m/>
    <m/>
    <m/>
    <m/>
    <s v="SJA_C1-07480"/>
    <n v="1227"/>
    <m/>
    <m/>
  </r>
  <r>
    <x v="1"/>
    <x v="1"/>
    <x v="0"/>
    <s v="Primary Assembly"/>
    <s v="chromosome"/>
    <n v="1"/>
    <s v="AP010803.1"/>
    <n v="765869"/>
    <n v="767095"/>
    <s v="+"/>
    <s v="BAI95582.1"/>
    <x v="0"/>
    <m/>
    <s v="putative glycosyltransferase"/>
    <m/>
    <m/>
    <s v="SJA_C1-07480"/>
    <n v="1227"/>
    <n v="408"/>
    <m/>
  </r>
  <r>
    <x v="0"/>
    <x v="0"/>
    <x v="0"/>
    <s v="Primary Assembly"/>
    <s v="chromosome"/>
    <n v="1"/>
    <s v="AP010803.1"/>
    <n v="767101"/>
    <n v="767952"/>
    <s v="+"/>
    <m/>
    <x v="0"/>
    <m/>
    <m/>
    <m/>
    <m/>
    <s v="SJA_C1-07490"/>
    <n v="852"/>
    <m/>
    <m/>
  </r>
  <r>
    <x v="1"/>
    <x v="1"/>
    <x v="0"/>
    <s v="Primary Assembly"/>
    <s v="chromosome"/>
    <n v="1"/>
    <s v="AP010803.1"/>
    <n v="767101"/>
    <n v="767952"/>
    <s v="+"/>
    <s v="BAI95583.1"/>
    <x v="0"/>
    <m/>
    <s v="hypothetical protein"/>
    <m/>
    <m/>
    <s v="SJA_C1-07490"/>
    <n v="852"/>
    <n v="283"/>
    <m/>
  </r>
  <r>
    <x v="0"/>
    <x v="0"/>
    <x v="0"/>
    <s v="Primary Assembly"/>
    <s v="chromosome"/>
    <n v="1"/>
    <s v="AP010803.1"/>
    <n v="768000"/>
    <n v="768368"/>
    <s v="-"/>
    <m/>
    <x v="0"/>
    <m/>
    <m/>
    <m/>
    <m/>
    <s v="SJA_C1-07500"/>
    <n v="369"/>
    <m/>
    <m/>
  </r>
  <r>
    <x v="1"/>
    <x v="1"/>
    <x v="0"/>
    <s v="Primary Assembly"/>
    <s v="chromosome"/>
    <n v="1"/>
    <s v="AP010803.1"/>
    <n v="768000"/>
    <n v="768368"/>
    <s v="-"/>
    <s v="BAI95584.1"/>
    <x v="0"/>
    <m/>
    <s v="hypothetical protein"/>
    <m/>
    <m/>
    <s v="SJA_C1-07500"/>
    <n v="369"/>
    <n v="122"/>
    <m/>
  </r>
  <r>
    <x v="0"/>
    <x v="0"/>
    <x v="0"/>
    <s v="Primary Assembly"/>
    <s v="chromosome"/>
    <n v="1"/>
    <s v="AP010803.1"/>
    <n v="768365"/>
    <n v="768550"/>
    <s v="-"/>
    <m/>
    <x v="0"/>
    <m/>
    <m/>
    <m/>
    <m/>
    <s v="SJA_C1-07510"/>
    <n v="186"/>
    <m/>
    <m/>
  </r>
  <r>
    <x v="1"/>
    <x v="1"/>
    <x v="0"/>
    <s v="Primary Assembly"/>
    <s v="chromosome"/>
    <n v="1"/>
    <s v="AP010803.1"/>
    <n v="768365"/>
    <n v="768550"/>
    <s v="-"/>
    <s v="BAI95585.1"/>
    <x v="0"/>
    <m/>
    <s v="hypothetical protein"/>
    <m/>
    <m/>
    <s v="SJA_C1-07510"/>
    <n v="186"/>
    <n v="61"/>
    <m/>
  </r>
  <r>
    <x v="0"/>
    <x v="0"/>
    <x v="0"/>
    <s v="Primary Assembly"/>
    <s v="chromosome"/>
    <n v="1"/>
    <s v="AP010803.1"/>
    <n v="768663"/>
    <n v="769334"/>
    <s v="+"/>
    <m/>
    <x v="0"/>
    <m/>
    <m/>
    <m/>
    <m/>
    <s v="SJA_C1-07520"/>
    <n v="672"/>
    <m/>
    <m/>
  </r>
  <r>
    <x v="1"/>
    <x v="1"/>
    <x v="0"/>
    <s v="Primary Assembly"/>
    <s v="chromosome"/>
    <n v="1"/>
    <s v="AP010803.1"/>
    <n v="768663"/>
    <n v="769334"/>
    <s v="+"/>
    <s v="BAI95586.1"/>
    <x v="0"/>
    <m/>
    <s v="LexA-family protein"/>
    <m/>
    <m/>
    <s v="SJA_C1-07520"/>
    <n v="672"/>
    <n v="223"/>
    <m/>
  </r>
  <r>
    <x v="0"/>
    <x v="0"/>
    <x v="0"/>
    <s v="Primary Assembly"/>
    <s v="chromosome"/>
    <n v="1"/>
    <s v="AP010803.1"/>
    <n v="769591"/>
    <n v="770508"/>
    <s v="+"/>
    <m/>
    <x v="0"/>
    <m/>
    <m/>
    <s v="xdhC"/>
    <m/>
    <s v="SJA_C1-07530"/>
    <n v="918"/>
    <m/>
    <m/>
  </r>
  <r>
    <x v="1"/>
    <x v="1"/>
    <x v="0"/>
    <s v="Primary Assembly"/>
    <s v="chromosome"/>
    <n v="1"/>
    <s v="AP010803.1"/>
    <n v="769591"/>
    <n v="770508"/>
    <s v="+"/>
    <s v="BAI95587.1"/>
    <x v="0"/>
    <m/>
    <s v="xanthine dehydrogenase accessory factor"/>
    <s v="xdhC"/>
    <m/>
    <s v="SJA_C1-07530"/>
    <n v="918"/>
    <n v="305"/>
    <m/>
  </r>
  <r>
    <x v="0"/>
    <x v="0"/>
    <x v="0"/>
    <s v="Primary Assembly"/>
    <s v="chromosome"/>
    <n v="1"/>
    <s v="AP010803.1"/>
    <n v="770587"/>
    <n v="770772"/>
    <s v="-"/>
    <m/>
    <x v="0"/>
    <m/>
    <m/>
    <m/>
    <m/>
    <s v="SJA_C1-07540"/>
    <n v="186"/>
    <m/>
    <m/>
  </r>
  <r>
    <x v="1"/>
    <x v="1"/>
    <x v="0"/>
    <s v="Primary Assembly"/>
    <s v="chromosome"/>
    <n v="1"/>
    <s v="AP010803.1"/>
    <n v="770587"/>
    <n v="770772"/>
    <s v="-"/>
    <s v="BAI95588.1"/>
    <x v="0"/>
    <m/>
    <s v="conserved hypothetical protein"/>
    <m/>
    <m/>
    <s v="SJA_C1-07540"/>
    <n v="186"/>
    <n v="61"/>
    <m/>
  </r>
  <r>
    <x v="0"/>
    <x v="0"/>
    <x v="0"/>
    <s v="Primary Assembly"/>
    <s v="chromosome"/>
    <n v="1"/>
    <s v="AP010803.1"/>
    <n v="770769"/>
    <n v="772817"/>
    <s v="-"/>
    <m/>
    <x v="0"/>
    <m/>
    <m/>
    <s v="cstA"/>
    <m/>
    <s v="SJA_C1-07550"/>
    <n v="2049"/>
    <m/>
    <m/>
  </r>
  <r>
    <x v="1"/>
    <x v="1"/>
    <x v="0"/>
    <s v="Primary Assembly"/>
    <s v="chromosome"/>
    <n v="1"/>
    <s v="AP010803.1"/>
    <n v="770769"/>
    <n v="772817"/>
    <s v="-"/>
    <s v="BAI95589.1"/>
    <x v="0"/>
    <m/>
    <s v="carbon starvation protein CstA"/>
    <s v="cstA"/>
    <m/>
    <s v="SJA_C1-07550"/>
    <n v="2049"/>
    <n v="682"/>
    <m/>
  </r>
  <r>
    <x v="0"/>
    <x v="0"/>
    <x v="0"/>
    <s v="Primary Assembly"/>
    <s v="chromosome"/>
    <n v="1"/>
    <s v="AP010803.1"/>
    <n v="772984"/>
    <n v="773565"/>
    <s v="+"/>
    <m/>
    <x v="0"/>
    <m/>
    <m/>
    <m/>
    <m/>
    <s v="SJA_C1-07560"/>
    <n v="582"/>
    <m/>
    <m/>
  </r>
  <r>
    <x v="1"/>
    <x v="1"/>
    <x v="0"/>
    <s v="Primary Assembly"/>
    <s v="chromosome"/>
    <n v="1"/>
    <s v="AP010803.1"/>
    <n v="772984"/>
    <n v="773565"/>
    <s v="+"/>
    <s v="BAI95590.1"/>
    <x v="0"/>
    <m/>
    <s v="2'-5' RNA ligase"/>
    <m/>
    <m/>
    <s v="SJA_C1-07560"/>
    <n v="582"/>
    <n v="193"/>
    <m/>
  </r>
  <r>
    <x v="0"/>
    <x v="0"/>
    <x v="0"/>
    <s v="Primary Assembly"/>
    <s v="chromosome"/>
    <n v="1"/>
    <s v="AP010803.1"/>
    <n v="773571"/>
    <n v="773873"/>
    <s v="-"/>
    <m/>
    <x v="0"/>
    <m/>
    <m/>
    <s v="phnA"/>
    <m/>
    <s v="SJA_C1-07570"/>
    <n v="303"/>
    <m/>
    <m/>
  </r>
  <r>
    <x v="1"/>
    <x v="1"/>
    <x v="0"/>
    <s v="Primary Assembly"/>
    <s v="chromosome"/>
    <n v="1"/>
    <s v="AP010803.1"/>
    <n v="773571"/>
    <n v="773873"/>
    <s v="-"/>
    <s v="BAI95591.1"/>
    <x v="0"/>
    <m/>
    <s v="putative phosphonate metabolizing protein"/>
    <s v="phnA"/>
    <m/>
    <s v="SJA_C1-07570"/>
    <n v="303"/>
    <n v="100"/>
    <m/>
  </r>
  <r>
    <x v="0"/>
    <x v="0"/>
    <x v="0"/>
    <s v="Primary Assembly"/>
    <s v="chromosome"/>
    <n v="1"/>
    <s v="AP010803.1"/>
    <n v="773877"/>
    <n v="774524"/>
    <s v="-"/>
    <m/>
    <x v="0"/>
    <m/>
    <m/>
    <s v="engB"/>
    <m/>
    <s v="SJA_C1-07580"/>
    <n v="648"/>
    <m/>
    <m/>
  </r>
  <r>
    <x v="1"/>
    <x v="1"/>
    <x v="0"/>
    <s v="Primary Assembly"/>
    <s v="chromosome"/>
    <n v="1"/>
    <s v="AP010803.1"/>
    <n v="773877"/>
    <n v="774524"/>
    <s v="-"/>
    <s v="BAI95592.1"/>
    <x v="0"/>
    <m/>
    <s v="GTP-binding protein"/>
    <s v="engB"/>
    <m/>
    <s v="SJA_C1-07580"/>
    <n v="648"/>
    <n v="215"/>
    <m/>
  </r>
  <r>
    <x v="0"/>
    <x v="0"/>
    <x v="0"/>
    <s v="Primary Assembly"/>
    <s v="chromosome"/>
    <n v="1"/>
    <s v="AP010803.1"/>
    <n v="774535"/>
    <n v="776238"/>
    <s v="-"/>
    <m/>
    <x v="0"/>
    <m/>
    <m/>
    <s v="yidC"/>
    <m/>
    <s v="SJA_C1-07590"/>
    <n v="1704"/>
    <m/>
    <m/>
  </r>
  <r>
    <x v="1"/>
    <x v="1"/>
    <x v="0"/>
    <s v="Primary Assembly"/>
    <s v="chromosome"/>
    <n v="1"/>
    <s v="AP010803.1"/>
    <n v="774535"/>
    <n v="776238"/>
    <s v="-"/>
    <s v="BAI95593.1"/>
    <x v="0"/>
    <m/>
    <s v="preprotein translocase YidC subunit"/>
    <s v="yidC"/>
    <m/>
    <s v="SJA_C1-07590"/>
    <n v="1704"/>
    <n v="567"/>
    <m/>
  </r>
  <r>
    <x v="0"/>
    <x v="0"/>
    <x v="0"/>
    <s v="Primary Assembly"/>
    <s v="chromosome"/>
    <n v="1"/>
    <s v="AP010803.1"/>
    <n v="776264"/>
    <n v="776476"/>
    <s v="-"/>
    <m/>
    <x v="0"/>
    <m/>
    <m/>
    <m/>
    <m/>
    <s v="SJA_C1-07600"/>
    <n v="213"/>
    <m/>
    <m/>
  </r>
  <r>
    <x v="1"/>
    <x v="1"/>
    <x v="0"/>
    <s v="Primary Assembly"/>
    <s v="chromosome"/>
    <n v="1"/>
    <s v="AP010803.1"/>
    <n v="776264"/>
    <n v="776476"/>
    <s v="-"/>
    <s v="BAI95594.1"/>
    <x v="0"/>
    <m/>
    <s v="conserved hypothetical protein"/>
    <m/>
    <m/>
    <s v="SJA_C1-07600"/>
    <n v="213"/>
    <n v="70"/>
    <m/>
  </r>
  <r>
    <x v="0"/>
    <x v="0"/>
    <x v="0"/>
    <s v="Primary Assembly"/>
    <s v="chromosome"/>
    <n v="1"/>
    <s v="AP010803.1"/>
    <n v="776473"/>
    <n v="776883"/>
    <s v="-"/>
    <m/>
    <x v="0"/>
    <m/>
    <m/>
    <m/>
    <m/>
    <s v="SJA_C1-07610"/>
    <n v="411"/>
    <m/>
    <m/>
  </r>
  <r>
    <x v="1"/>
    <x v="1"/>
    <x v="0"/>
    <s v="Primary Assembly"/>
    <s v="chromosome"/>
    <n v="1"/>
    <s v="AP010803.1"/>
    <n v="776473"/>
    <n v="776883"/>
    <s v="-"/>
    <s v="BAI95595.1"/>
    <x v="0"/>
    <m/>
    <s v="RNase P protein component"/>
    <m/>
    <m/>
    <s v="SJA_C1-07610"/>
    <n v="411"/>
    <n v="136"/>
    <m/>
  </r>
  <r>
    <x v="0"/>
    <x v="0"/>
    <x v="0"/>
    <s v="Primary Assembly"/>
    <s v="chromosome"/>
    <n v="1"/>
    <s v="AP010803.1"/>
    <n v="776916"/>
    <n v="777050"/>
    <s v="-"/>
    <m/>
    <x v="0"/>
    <m/>
    <m/>
    <s v="rpmH"/>
    <m/>
    <s v="SJA_C1-07620"/>
    <n v="135"/>
    <m/>
    <m/>
  </r>
  <r>
    <x v="1"/>
    <x v="1"/>
    <x v="0"/>
    <s v="Primary Assembly"/>
    <s v="chromosome"/>
    <n v="1"/>
    <s v="AP010803.1"/>
    <n v="776916"/>
    <n v="777050"/>
    <s v="-"/>
    <s v="BAI95596.1"/>
    <x v="0"/>
    <m/>
    <s v="ribosomal protein L34"/>
    <s v="rpmH"/>
    <m/>
    <s v="SJA_C1-07620"/>
    <n v="135"/>
    <n v="44"/>
    <m/>
  </r>
  <r>
    <x v="0"/>
    <x v="0"/>
    <x v="0"/>
    <s v="Primary Assembly"/>
    <s v="chromosome"/>
    <n v="1"/>
    <s v="AP010803.1"/>
    <n v="777400"/>
    <n v="778170"/>
    <s v="-"/>
    <m/>
    <x v="0"/>
    <m/>
    <m/>
    <s v="dsbA"/>
    <m/>
    <s v="SJA_C1-07630"/>
    <n v="771"/>
    <m/>
    <m/>
  </r>
  <r>
    <x v="1"/>
    <x v="1"/>
    <x v="0"/>
    <s v="Primary Assembly"/>
    <s v="chromosome"/>
    <n v="1"/>
    <s v="AP010803.1"/>
    <n v="777400"/>
    <n v="778170"/>
    <s v="-"/>
    <s v="BAI95597.1"/>
    <x v="0"/>
    <m/>
    <s v="DsbA oxidoreductase"/>
    <s v="dsbA"/>
    <m/>
    <s v="SJA_C1-07630"/>
    <n v="771"/>
    <n v="256"/>
    <m/>
  </r>
  <r>
    <x v="0"/>
    <x v="0"/>
    <x v="0"/>
    <s v="Primary Assembly"/>
    <s v="chromosome"/>
    <n v="1"/>
    <s v="AP010803.1"/>
    <n v="778167"/>
    <n v="779537"/>
    <s v="-"/>
    <m/>
    <x v="0"/>
    <m/>
    <m/>
    <m/>
    <m/>
    <s v="SJA_C1-07640"/>
    <n v="1371"/>
    <m/>
    <m/>
  </r>
  <r>
    <x v="1"/>
    <x v="1"/>
    <x v="0"/>
    <s v="Primary Assembly"/>
    <s v="chromosome"/>
    <n v="1"/>
    <s v="AP010803.1"/>
    <n v="778167"/>
    <n v="779537"/>
    <s v="-"/>
    <s v="BAI95598.1"/>
    <x v="0"/>
    <m/>
    <s v="putative Zn-dependent protease"/>
    <m/>
    <m/>
    <s v="SJA_C1-07640"/>
    <n v="1371"/>
    <n v="456"/>
    <m/>
  </r>
  <r>
    <x v="0"/>
    <x v="0"/>
    <x v="0"/>
    <s v="Primary Assembly"/>
    <s v="chromosome"/>
    <n v="1"/>
    <s v="AP010803.1"/>
    <n v="779516"/>
    <n v="779737"/>
    <s v="-"/>
    <m/>
    <x v="0"/>
    <m/>
    <m/>
    <m/>
    <m/>
    <s v="SJA_C1-07650"/>
    <n v="222"/>
    <m/>
    <m/>
  </r>
  <r>
    <x v="1"/>
    <x v="1"/>
    <x v="0"/>
    <s v="Primary Assembly"/>
    <s v="chromosome"/>
    <n v="1"/>
    <s v="AP010803.1"/>
    <n v="779516"/>
    <n v="779737"/>
    <s v="-"/>
    <s v="BAI95599.1"/>
    <x v="0"/>
    <m/>
    <s v="hypothetical protein"/>
    <m/>
    <m/>
    <s v="SJA_C1-07650"/>
    <n v="222"/>
    <n v="73"/>
    <m/>
  </r>
  <r>
    <x v="0"/>
    <x v="0"/>
    <x v="0"/>
    <s v="Primary Assembly"/>
    <s v="chromosome"/>
    <n v="1"/>
    <s v="AP010803.1"/>
    <n v="780107"/>
    <n v="782785"/>
    <s v="-"/>
    <m/>
    <x v="0"/>
    <m/>
    <m/>
    <m/>
    <m/>
    <s v="SJA_C1-07660"/>
    <n v="2679"/>
    <m/>
    <m/>
  </r>
  <r>
    <x v="1"/>
    <x v="1"/>
    <x v="0"/>
    <s v="Primary Assembly"/>
    <s v="chromosome"/>
    <n v="1"/>
    <s v="AP010803.1"/>
    <n v="780107"/>
    <n v="782785"/>
    <s v="-"/>
    <s v="BAI95600.1"/>
    <x v="0"/>
    <m/>
    <s v="putative ribonuclease"/>
    <m/>
    <m/>
    <s v="SJA_C1-07660"/>
    <n v="2679"/>
    <n v="892"/>
    <m/>
  </r>
  <r>
    <x v="0"/>
    <x v="0"/>
    <x v="0"/>
    <s v="Primary Assembly"/>
    <s v="chromosome"/>
    <n v="1"/>
    <s v="AP010803.1"/>
    <n v="783243"/>
    <n v="784247"/>
    <s v="+"/>
    <m/>
    <x v="0"/>
    <m/>
    <m/>
    <s v="amiA"/>
    <m/>
    <s v="SJA_C1-07670"/>
    <n v="1005"/>
    <m/>
    <m/>
  </r>
  <r>
    <x v="1"/>
    <x v="1"/>
    <x v="0"/>
    <s v="Primary Assembly"/>
    <s v="chromosome"/>
    <n v="1"/>
    <s v="AP010803.1"/>
    <n v="783243"/>
    <n v="784247"/>
    <s v="+"/>
    <s v="BAI95601.1"/>
    <x v="0"/>
    <m/>
    <s v="N-acetylmuramoyl-L-alanine amidase"/>
    <s v="amiA"/>
    <m/>
    <s v="SJA_C1-07670"/>
    <n v="1005"/>
    <n v="334"/>
    <m/>
  </r>
  <r>
    <x v="0"/>
    <x v="0"/>
    <x v="0"/>
    <s v="Primary Assembly"/>
    <s v="chromosome"/>
    <n v="1"/>
    <s v="AP010803.1"/>
    <n v="784443"/>
    <n v="786980"/>
    <s v="+"/>
    <m/>
    <x v="0"/>
    <m/>
    <m/>
    <s v="mrcA"/>
    <m/>
    <s v="SJA_C1-07680"/>
    <n v="2538"/>
    <m/>
    <m/>
  </r>
  <r>
    <x v="1"/>
    <x v="1"/>
    <x v="0"/>
    <s v="Primary Assembly"/>
    <s v="chromosome"/>
    <n v="1"/>
    <s v="AP010803.1"/>
    <n v="784443"/>
    <n v="786980"/>
    <s v="+"/>
    <s v="BAI95602.1"/>
    <x v="0"/>
    <m/>
    <s v="penicillin binding protein 1A"/>
    <s v="mrcA"/>
    <m/>
    <s v="SJA_C1-07680"/>
    <n v="2538"/>
    <n v="845"/>
    <m/>
  </r>
  <r>
    <x v="0"/>
    <x v="0"/>
    <x v="0"/>
    <s v="Primary Assembly"/>
    <s v="chromosome"/>
    <n v="1"/>
    <s v="AP010803.1"/>
    <n v="787116"/>
    <n v="787457"/>
    <s v="+"/>
    <m/>
    <x v="0"/>
    <m/>
    <m/>
    <m/>
    <m/>
    <s v="SJA_C1-07690"/>
    <n v="342"/>
    <m/>
    <m/>
  </r>
  <r>
    <x v="1"/>
    <x v="1"/>
    <x v="0"/>
    <s v="Primary Assembly"/>
    <s v="chromosome"/>
    <n v="1"/>
    <s v="AP010803.1"/>
    <n v="787116"/>
    <n v="787457"/>
    <s v="+"/>
    <s v="BAI95603.1"/>
    <x v="0"/>
    <m/>
    <s v="hypothetical protein"/>
    <m/>
    <m/>
    <s v="SJA_C1-07690"/>
    <n v="342"/>
    <n v="113"/>
    <m/>
  </r>
  <r>
    <x v="0"/>
    <x v="0"/>
    <x v="0"/>
    <s v="Primary Assembly"/>
    <s v="chromosome"/>
    <n v="1"/>
    <s v="AP010803.1"/>
    <n v="787547"/>
    <n v="788287"/>
    <s v="+"/>
    <m/>
    <x v="0"/>
    <m/>
    <m/>
    <m/>
    <m/>
    <s v="SJA_C1-07700"/>
    <n v="741"/>
    <m/>
    <m/>
  </r>
  <r>
    <x v="1"/>
    <x v="1"/>
    <x v="0"/>
    <s v="Primary Assembly"/>
    <s v="chromosome"/>
    <n v="1"/>
    <s v="AP010803.1"/>
    <n v="787547"/>
    <n v="788287"/>
    <s v="+"/>
    <s v="BAI95604.1"/>
    <x v="0"/>
    <m/>
    <s v="conserved hypothetical protein"/>
    <m/>
    <m/>
    <s v="SJA_C1-07700"/>
    <n v="741"/>
    <n v="246"/>
    <m/>
  </r>
  <r>
    <x v="0"/>
    <x v="0"/>
    <x v="0"/>
    <s v="Primary Assembly"/>
    <s v="chromosome"/>
    <n v="1"/>
    <s v="AP010803.1"/>
    <n v="788373"/>
    <n v="788495"/>
    <s v="+"/>
    <m/>
    <x v="0"/>
    <m/>
    <m/>
    <m/>
    <m/>
    <s v="SJA_C1-07710"/>
    <n v="123"/>
    <m/>
    <m/>
  </r>
  <r>
    <x v="1"/>
    <x v="1"/>
    <x v="0"/>
    <s v="Primary Assembly"/>
    <s v="chromosome"/>
    <n v="1"/>
    <s v="AP010803.1"/>
    <n v="788373"/>
    <n v="788495"/>
    <s v="+"/>
    <s v="BAI95605.1"/>
    <x v="0"/>
    <m/>
    <s v="hypothetical protein"/>
    <m/>
    <m/>
    <s v="SJA_C1-07710"/>
    <n v="123"/>
    <n v="40"/>
    <m/>
  </r>
  <r>
    <x v="0"/>
    <x v="0"/>
    <x v="0"/>
    <s v="Primary Assembly"/>
    <s v="chromosome"/>
    <n v="1"/>
    <s v="AP010803.1"/>
    <n v="788592"/>
    <n v="788777"/>
    <s v="-"/>
    <m/>
    <x v="0"/>
    <m/>
    <m/>
    <s v="pspC"/>
    <m/>
    <s v="SJA_C1-07720"/>
    <n v="186"/>
    <m/>
    <m/>
  </r>
  <r>
    <x v="1"/>
    <x v="1"/>
    <x v="0"/>
    <s v="Primary Assembly"/>
    <s v="chromosome"/>
    <n v="1"/>
    <s v="AP010803.1"/>
    <n v="788592"/>
    <n v="788777"/>
    <s v="-"/>
    <s v="BAI95606.1"/>
    <x v="0"/>
    <m/>
    <s v="phage shock protein C"/>
    <s v="pspC"/>
    <m/>
    <s v="SJA_C1-07720"/>
    <n v="186"/>
    <n v="61"/>
    <m/>
  </r>
  <r>
    <x v="0"/>
    <x v="0"/>
    <x v="0"/>
    <s v="Primary Assembly"/>
    <s v="chromosome"/>
    <n v="1"/>
    <s v="AP010803.1"/>
    <n v="789086"/>
    <n v="789487"/>
    <s v="+"/>
    <m/>
    <x v="0"/>
    <m/>
    <m/>
    <m/>
    <m/>
    <s v="SJA_C1-07730"/>
    <n v="402"/>
    <m/>
    <m/>
  </r>
  <r>
    <x v="1"/>
    <x v="1"/>
    <x v="0"/>
    <s v="Primary Assembly"/>
    <s v="chromosome"/>
    <n v="1"/>
    <s v="AP010803.1"/>
    <n v="789086"/>
    <n v="789487"/>
    <s v="+"/>
    <s v="BAI95607.1"/>
    <x v="0"/>
    <m/>
    <s v="conserved hypothetical protein"/>
    <m/>
    <m/>
    <s v="SJA_C1-07730"/>
    <n v="402"/>
    <n v="133"/>
    <m/>
  </r>
  <r>
    <x v="0"/>
    <x v="0"/>
    <x v="0"/>
    <s v="Primary Assembly"/>
    <s v="chromosome"/>
    <n v="1"/>
    <s v="AP010803.1"/>
    <n v="789643"/>
    <n v="790542"/>
    <s v="+"/>
    <m/>
    <x v="0"/>
    <m/>
    <m/>
    <m/>
    <m/>
    <s v="SJA_C1-07740"/>
    <n v="900"/>
    <m/>
    <m/>
  </r>
  <r>
    <x v="1"/>
    <x v="1"/>
    <x v="0"/>
    <s v="Primary Assembly"/>
    <s v="chromosome"/>
    <n v="1"/>
    <s v="AP010803.1"/>
    <n v="789643"/>
    <n v="790542"/>
    <s v="+"/>
    <s v="BAI95608.1"/>
    <x v="0"/>
    <m/>
    <s v="carboxymethylenebutenolidase"/>
    <m/>
    <m/>
    <s v="SJA_C1-07740"/>
    <n v="900"/>
    <n v="299"/>
    <m/>
  </r>
  <r>
    <x v="0"/>
    <x v="0"/>
    <x v="0"/>
    <s v="Primary Assembly"/>
    <s v="chromosome"/>
    <n v="1"/>
    <s v="AP010803.1"/>
    <n v="790578"/>
    <n v="791114"/>
    <s v="-"/>
    <m/>
    <x v="0"/>
    <m/>
    <m/>
    <m/>
    <m/>
    <s v="SJA_C1-07750"/>
    <n v="537"/>
    <m/>
    <m/>
  </r>
  <r>
    <x v="1"/>
    <x v="1"/>
    <x v="0"/>
    <s v="Primary Assembly"/>
    <s v="chromosome"/>
    <n v="1"/>
    <s v="AP010803.1"/>
    <n v="790578"/>
    <n v="791114"/>
    <s v="-"/>
    <s v="BAI95609.1"/>
    <x v="0"/>
    <m/>
    <s v="peroxiredoxin"/>
    <m/>
    <m/>
    <s v="SJA_C1-07750"/>
    <n v="537"/>
    <n v="178"/>
    <m/>
  </r>
  <r>
    <x v="0"/>
    <x v="0"/>
    <x v="0"/>
    <s v="Primary Assembly"/>
    <s v="chromosome"/>
    <n v="1"/>
    <s v="AP010803.1"/>
    <n v="791306"/>
    <n v="791848"/>
    <s v="+"/>
    <m/>
    <x v="0"/>
    <m/>
    <m/>
    <m/>
    <m/>
    <s v="SJA_C1-07760"/>
    <n v="543"/>
    <m/>
    <m/>
  </r>
  <r>
    <x v="1"/>
    <x v="1"/>
    <x v="0"/>
    <s v="Primary Assembly"/>
    <s v="chromosome"/>
    <n v="1"/>
    <s v="AP010803.1"/>
    <n v="791306"/>
    <n v="791848"/>
    <s v="+"/>
    <s v="BAI95610.1"/>
    <x v="0"/>
    <m/>
    <s v="hypothetical protein"/>
    <m/>
    <m/>
    <s v="SJA_C1-07760"/>
    <n v="543"/>
    <n v="180"/>
    <m/>
  </r>
  <r>
    <x v="0"/>
    <x v="0"/>
    <x v="0"/>
    <s v="Primary Assembly"/>
    <s v="chromosome"/>
    <n v="1"/>
    <s v="AP010803.1"/>
    <n v="791864"/>
    <n v="792052"/>
    <s v="-"/>
    <m/>
    <x v="0"/>
    <m/>
    <m/>
    <m/>
    <m/>
    <s v="SJA_C1-07770"/>
    <n v="189"/>
    <m/>
    <m/>
  </r>
  <r>
    <x v="1"/>
    <x v="1"/>
    <x v="0"/>
    <s v="Primary Assembly"/>
    <s v="chromosome"/>
    <n v="1"/>
    <s v="AP010803.1"/>
    <n v="791864"/>
    <n v="792052"/>
    <s v="-"/>
    <s v="BAI95611.1"/>
    <x v="0"/>
    <m/>
    <s v="hypothetical protein"/>
    <m/>
    <m/>
    <s v="SJA_C1-07770"/>
    <n v="189"/>
    <n v="62"/>
    <m/>
  </r>
  <r>
    <x v="0"/>
    <x v="0"/>
    <x v="0"/>
    <s v="Primary Assembly"/>
    <s v="chromosome"/>
    <n v="1"/>
    <s v="AP010803.1"/>
    <n v="792185"/>
    <n v="793312"/>
    <s v="+"/>
    <m/>
    <x v="0"/>
    <m/>
    <m/>
    <s v="prfB"/>
    <m/>
    <s v="SJA_C1-07780"/>
    <n v="1128"/>
    <m/>
    <m/>
  </r>
  <r>
    <x v="1"/>
    <x v="1"/>
    <x v="0"/>
    <s v="Primary Assembly"/>
    <s v="chromosome"/>
    <n v="1"/>
    <s v="AP010803.1"/>
    <n v="792185"/>
    <n v="793312"/>
    <s v="+"/>
    <s v="BAI95612.1"/>
    <x v="0"/>
    <m/>
    <s v="peptide chain release factor RF-2"/>
    <s v="prfB"/>
    <m/>
    <s v="SJA_C1-07780"/>
    <n v="1128"/>
    <n v="375"/>
    <m/>
  </r>
  <r>
    <x v="0"/>
    <x v="0"/>
    <x v="0"/>
    <s v="Primary Assembly"/>
    <s v="chromosome"/>
    <n v="1"/>
    <s v="AP010803.1"/>
    <n v="793312"/>
    <n v="794046"/>
    <s v="+"/>
    <m/>
    <x v="0"/>
    <m/>
    <m/>
    <s v="ubiE"/>
    <m/>
    <s v="SJA_C1-07790"/>
    <n v="735"/>
    <m/>
    <m/>
  </r>
  <r>
    <x v="1"/>
    <x v="1"/>
    <x v="0"/>
    <s v="Primary Assembly"/>
    <s v="chromosome"/>
    <n v="1"/>
    <s v="AP010803.1"/>
    <n v="793312"/>
    <n v="794046"/>
    <s v="+"/>
    <s v="BAI95613.1"/>
    <x v="0"/>
    <m/>
    <s v="ubiquinone/menaquinone biosynthesis methyltransferase"/>
    <s v="ubiE"/>
    <m/>
    <s v="SJA_C1-07790"/>
    <n v="735"/>
    <n v="244"/>
    <m/>
  </r>
  <r>
    <x v="0"/>
    <x v="0"/>
    <x v="0"/>
    <s v="Primary Assembly"/>
    <s v="chromosome"/>
    <n v="1"/>
    <s v="AP010803.1"/>
    <n v="794137"/>
    <n v="794433"/>
    <s v="+"/>
    <m/>
    <x v="0"/>
    <m/>
    <m/>
    <m/>
    <m/>
    <s v="SJA_C1-07800"/>
    <n v="297"/>
    <m/>
    <m/>
  </r>
  <r>
    <x v="1"/>
    <x v="1"/>
    <x v="0"/>
    <s v="Primary Assembly"/>
    <s v="chromosome"/>
    <n v="1"/>
    <s v="AP010803.1"/>
    <n v="794137"/>
    <n v="794433"/>
    <s v="+"/>
    <s v="BAI95614.1"/>
    <x v="0"/>
    <m/>
    <s v="hypothetical protein"/>
    <m/>
    <m/>
    <s v="SJA_C1-07800"/>
    <n v="297"/>
    <n v="98"/>
    <m/>
  </r>
  <r>
    <x v="0"/>
    <x v="0"/>
    <x v="0"/>
    <s v="Primary Assembly"/>
    <s v="chromosome"/>
    <n v="1"/>
    <s v="AP010803.1"/>
    <n v="794447"/>
    <n v="794602"/>
    <s v="-"/>
    <m/>
    <x v="0"/>
    <m/>
    <m/>
    <m/>
    <m/>
    <s v="SJA_C1-07810"/>
    <n v="156"/>
    <m/>
    <m/>
  </r>
  <r>
    <x v="1"/>
    <x v="1"/>
    <x v="0"/>
    <s v="Primary Assembly"/>
    <s v="chromosome"/>
    <n v="1"/>
    <s v="AP010803.1"/>
    <n v="794447"/>
    <n v="794602"/>
    <s v="-"/>
    <s v="BAI95615.1"/>
    <x v="0"/>
    <m/>
    <s v="hypothetical protein"/>
    <m/>
    <m/>
    <s v="SJA_C1-07810"/>
    <n v="156"/>
    <n v="51"/>
    <m/>
  </r>
  <r>
    <x v="0"/>
    <x v="0"/>
    <x v="0"/>
    <s v="Primary Assembly"/>
    <s v="chromosome"/>
    <n v="1"/>
    <s v="AP010803.1"/>
    <n v="794618"/>
    <n v="795331"/>
    <s v="-"/>
    <m/>
    <x v="0"/>
    <m/>
    <m/>
    <m/>
    <m/>
    <s v="SJA_C1-07820"/>
    <n v="714"/>
    <m/>
    <m/>
  </r>
  <r>
    <x v="1"/>
    <x v="1"/>
    <x v="0"/>
    <s v="Primary Assembly"/>
    <s v="chromosome"/>
    <n v="1"/>
    <s v="AP010803.1"/>
    <n v="794618"/>
    <n v="795331"/>
    <s v="-"/>
    <s v="BAI95616.1"/>
    <x v="0"/>
    <m/>
    <s v="hypothetical protein"/>
    <m/>
    <m/>
    <s v="SJA_C1-07820"/>
    <n v="714"/>
    <n v="237"/>
    <m/>
  </r>
  <r>
    <x v="0"/>
    <x v="0"/>
    <x v="0"/>
    <s v="Primary Assembly"/>
    <s v="chromosome"/>
    <n v="1"/>
    <s v="AP010803.1"/>
    <n v="795336"/>
    <n v="796547"/>
    <s v="-"/>
    <m/>
    <x v="0"/>
    <m/>
    <m/>
    <m/>
    <m/>
    <s v="SJA_C1-07830"/>
    <n v="1212"/>
    <m/>
    <m/>
  </r>
  <r>
    <x v="1"/>
    <x v="1"/>
    <x v="0"/>
    <s v="Primary Assembly"/>
    <s v="chromosome"/>
    <n v="1"/>
    <s v="AP010803.1"/>
    <n v="795336"/>
    <n v="796547"/>
    <s v="-"/>
    <s v="BAI95617.1"/>
    <x v="0"/>
    <m/>
    <s v="putative toxic anion resistance protein"/>
    <m/>
    <m/>
    <s v="SJA_C1-07830"/>
    <n v="1212"/>
    <n v="403"/>
    <m/>
  </r>
  <r>
    <x v="0"/>
    <x v="0"/>
    <x v="0"/>
    <s v="Primary Assembly"/>
    <s v="chromosome"/>
    <n v="1"/>
    <s v="AP010803.1"/>
    <n v="796675"/>
    <n v="797037"/>
    <s v="+"/>
    <m/>
    <x v="0"/>
    <m/>
    <m/>
    <m/>
    <m/>
    <s v="SJA_C1-07840"/>
    <n v="363"/>
    <m/>
    <m/>
  </r>
  <r>
    <x v="1"/>
    <x v="1"/>
    <x v="0"/>
    <s v="Primary Assembly"/>
    <s v="chromosome"/>
    <n v="1"/>
    <s v="AP010803.1"/>
    <n v="796675"/>
    <n v="797037"/>
    <s v="+"/>
    <s v="BAI95618.1"/>
    <x v="0"/>
    <m/>
    <s v="conserved hypothetical protein"/>
    <m/>
    <m/>
    <s v="SJA_C1-07840"/>
    <n v="363"/>
    <n v="120"/>
    <m/>
  </r>
  <r>
    <x v="0"/>
    <x v="0"/>
    <x v="0"/>
    <s v="Primary Assembly"/>
    <s v="chromosome"/>
    <n v="1"/>
    <s v="AP010803.1"/>
    <n v="797034"/>
    <n v="798740"/>
    <s v="+"/>
    <m/>
    <x v="0"/>
    <m/>
    <m/>
    <m/>
    <m/>
    <s v="SJA_C1-07850"/>
    <n v="1707"/>
    <m/>
    <m/>
  </r>
  <r>
    <x v="1"/>
    <x v="1"/>
    <x v="0"/>
    <s v="Primary Assembly"/>
    <s v="chromosome"/>
    <n v="1"/>
    <s v="AP010803.1"/>
    <n v="797034"/>
    <n v="798740"/>
    <s v="+"/>
    <s v="BAI95619.1"/>
    <x v="0"/>
    <m/>
    <s v="solute:Na+ symporter"/>
    <m/>
    <m/>
    <s v="SJA_C1-07850"/>
    <n v="1707"/>
    <n v="568"/>
    <m/>
  </r>
  <r>
    <x v="0"/>
    <x v="0"/>
    <x v="0"/>
    <s v="Primary Assembly"/>
    <s v="chromosome"/>
    <n v="1"/>
    <s v="AP010803.1"/>
    <n v="798862"/>
    <n v="800682"/>
    <s v="+"/>
    <m/>
    <x v="0"/>
    <m/>
    <m/>
    <s v="typA"/>
    <m/>
    <s v="SJA_C1-07860"/>
    <n v="1821"/>
    <m/>
    <m/>
  </r>
  <r>
    <x v="1"/>
    <x v="1"/>
    <x v="0"/>
    <s v="Primary Assembly"/>
    <s v="chromosome"/>
    <n v="1"/>
    <s v="AP010803.1"/>
    <n v="798862"/>
    <n v="800682"/>
    <s v="+"/>
    <s v="BAI95620.1"/>
    <x v="0"/>
    <m/>
    <s v="GTP-binding protein"/>
    <s v="typA"/>
    <m/>
    <s v="SJA_C1-07860"/>
    <n v="1821"/>
    <n v="606"/>
    <m/>
  </r>
  <r>
    <x v="0"/>
    <x v="0"/>
    <x v="0"/>
    <s v="Primary Assembly"/>
    <s v="chromosome"/>
    <n v="1"/>
    <s v="AP010803.1"/>
    <n v="801012"/>
    <n v="802085"/>
    <s v="-"/>
    <m/>
    <x v="0"/>
    <m/>
    <m/>
    <m/>
    <m/>
    <s v="SJA_C1-07870"/>
    <n v="1074"/>
    <m/>
    <m/>
  </r>
  <r>
    <x v="1"/>
    <x v="1"/>
    <x v="0"/>
    <s v="Primary Assembly"/>
    <s v="chromosome"/>
    <n v="1"/>
    <s v="AP010803.1"/>
    <n v="801012"/>
    <n v="802085"/>
    <s v="-"/>
    <s v="BAI95621.1"/>
    <x v="0"/>
    <m/>
    <s v="putative Zn-dependent protease"/>
    <m/>
    <m/>
    <s v="SJA_C1-07870"/>
    <n v="1074"/>
    <n v="357"/>
    <m/>
  </r>
  <r>
    <x v="0"/>
    <x v="0"/>
    <x v="0"/>
    <s v="Primary Assembly"/>
    <s v="chromosome"/>
    <n v="1"/>
    <s v="AP010803.1"/>
    <n v="802091"/>
    <n v="803167"/>
    <s v="-"/>
    <m/>
    <x v="0"/>
    <m/>
    <m/>
    <m/>
    <m/>
    <s v="SJA_C1-07880"/>
    <n v="1077"/>
    <m/>
    <m/>
  </r>
  <r>
    <x v="1"/>
    <x v="1"/>
    <x v="0"/>
    <s v="Primary Assembly"/>
    <s v="chromosome"/>
    <n v="1"/>
    <s v="AP010803.1"/>
    <n v="802091"/>
    <n v="803167"/>
    <s v="-"/>
    <s v="BAI95622.1"/>
    <x v="0"/>
    <m/>
    <s v="conserved hypothetical protein"/>
    <m/>
    <m/>
    <s v="SJA_C1-07880"/>
    <n v="1077"/>
    <n v="358"/>
    <m/>
  </r>
  <r>
    <x v="0"/>
    <x v="0"/>
    <x v="0"/>
    <s v="Primary Assembly"/>
    <s v="chromosome"/>
    <n v="1"/>
    <s v="AP010803.1"/>
    <n v="803288"/>
    <n v="803725"/>
    <s v="-"/>
    <m/>
    <x v="0"/>
    <m/>
    <m/>
    <s v="exbD"/>
    <m/>
    <s v="SJA_C1-07890"/>
    <n v="438"/>
    <m/>
    <m/>
  </r>
  <r>
    <x v="1"/>
    <x v="1"/>
    <x v="0"/>
    <s v="Primary Assembly"/>
    <s v="chromosome"/>
    <n v="1"/>
    <s v="AP010803.1"/>
    <n v="803288"/>
    <n v="803725"/>
    <s v="-"/>
    <s v="BAI95623.1"/>
    <x v="0"/>
    <m/>
    <s v="biopolymer transport protein ExbD"/>
    <s v="exbD"/>
    <m/>
    <s v="SJA_C1-07890"/>
    <n v="438"/>
    <n v="145"/>
    <m/>
  </r>
  <r>
    <x v="0"/>
    <x v="0"/>
    <x v="0"/>
    <s v="Primary Assembly"/>
    <s v="chromosome"/>
    <n v="1"/>
    <s v="AP010803.1"/>
    <n v="803890"/>
    <n v="805896"/>
    <s v="+"/>
    <m/>
    <x v="0"/>
    <m/>
    <m/>
    <s v="thrS"/>
    <m/>
    <s v="SJA_C1-07900"/>
    <n v="2007"/>
    <m/>
    <m/>
  </r>
  <r>
    <x v="1"/>
    <x v="1"/>
    <x v="0"/>
    <s v="Primary Assembly"/>
    <s v="chromosome"/>
    <n v="1"/>
    <s v="AP010803.1"/>
    <n v="803890"/>
    <n v="805896"/>
    <s v="+"/>
    <s v="BAI95624.1"/>
    <x v="0"/>
    <m/>
    <s v="threonyl-tRNA synthetase"/>
    <s v="thrS"/>
    <m/>
    <s v="SJA_C1-07900"/>
    <n v="2007"/>
    <n v="668"/>
    <m/>
  </r>
  <r>
    <x v="0"/>
    <x v="0"/>
    <x v="0"/>
    <s v="Primary Assembly"/>
    <s v="chromosome"/>
    <n v="1"/>
    <s v="AP010803.1"/>
    <n v="806023"/>
    <n v="806556"/>
    <s v="+"/>
    <m/>
    <x v="0"/>
    <m/>
    <m/>
    <s v="infC"/>
    <m/>
    <s v="SJA_C1-07910"/>
    <n v="534"/>
    <m/>
    <m/>
  </r>
  <r>
    <x v="1"/>
    <x v="1"/>
    <x v="0"/>
    <s v="Primary Assembly"/>
    <s v="chromosome"/>
    <n v="1"/>
    <s v="AP010803.1"/>
    <n v="806023"/>
    <n v="806556"/>
    <s v="+"/>
    <s v="BAI95625.1"/>
    <x v="0"/>
    <m/>
    <s v="translation initiation factor IF-3"/>
    <s v="infC"/>
    <m/>
    <s v="SJA_C1-07910"/>
    <n v="534"/>
    <n v="177"/>
    <m/>
  </r>
  <r>
    <x v="0"/>
    <x v="0"/>
    <x v="0"/>
    <s v="Primary Assembly"/>
    <s v="chromosome"/>
    <n v="1"/>
    <s v="AP010803.1"/>
    <n v="806772"/>
    <n v="807647"/>
    <s v="-"/>
    <m/>
    <x v="0"/>
    <m/>
    <m/>
    <m/>
    <m/>
    <s v="SJA_C1-07920"/>
    <n v="876"/>
    <m/>
    <m/>
  </r>
  <r>
    <x v="1"/>
    <x v="1"/>
    <x v="0"/>
    <s v="Primary Assembly"/>
    <s v="chromosome"/>
    <n v="1"/>
    <s v="AP010803.1"/>
    <n v="806772"/>
    <n v="807647"/>
    <s v="-"/>
    <s v="BAI95626.1"/>
    <x v="0"/>
    <m/>
    <s v="putative diguanylate cyclase"/>
    <m/>
    <m/>
    <s v="SJA_C1-07920"/>
    <n v="876"/>
    <n v="291"/>
    <m/>
  </r>
  <r>
    <x v="0"/>
    <x v="0"/>
    <x v="0"/>
    <s v="Primary Assembly"/>
    <s v="chromosome"/>
    <n v="1"/>
    <s v="AP010803.1"/>
    <n v="807849"/>
    <n v="808439"/>
    <s v="-"/>
    <m/>
    <x v="0"/>
    <m/>
    <m/>
    <m/>
    <m/>
    <s v="SJA_C1-07930"/>
    <n v="591"/>
    <m/>
    <m/>
  </r>
  <r>
    <x v="1"/>
    <x v="1"/>
    <x v="0"/>
    <s v="Primary Assembly"/>
    <s v="chromosome"/>
    <n v="1"/>
    <s v="AP010803.1"/>
    <n v="807849"/>
    <n v="808439"/>
    <s v="-"/>
    <s v="BAI95627.1"/>
    <x v="0"/>
    <m/>
    <s v="putative cobalamin adenosyltransferase"/>
    <m/>
    <m/>
    <s v="SJA_C1-07930"/>
    <n v="591"/>
    <n v="196"/>
    <m/>
  </r>
  <r>
    <x v="0"/>
    <x v="0"/>
    <x v="0"/>
    <s v="Primary Assembly"/>
    <s v="chromosome"/>
    <n v="1"/>
    <s v="AP010803.1"/>
    <n v="808432"/>
    <n v="808665"/>
    <s v="-"/>
    <m/>
    <x v="0"/>
    <m/>
    <m/>
    <m/>
    <m/>
    <s v="SJA_C1-07940"/>
    <n v="234"/>
    <m/>
    <m/>
  </r>
  <r>
    <x v="1"/>
    <x v="1"/>
    <x v="0"/>
    <s v="Primary Assembly"/>
    <s v="chromosome"/>
    <n v="1"/>
    <s v="AP010803.1"/>
    <n v="808432"/>
    <n v="808665"/>
    <s v="-"/>
    <s v="BAI95628.1"/>
    <x v="0"/>
    <m/>
    <s v="hypothetical protein"/>
    <m/>
    <m/>
    <s v="SJA_C1-07940"/>
    <n v="234"/>
    <n v="77"/>
    <m/>
  </r>
  <r>
    <x v="0"/>
    <x v="0"/>
    <x v="0"/>
    <s v="Primary Assembly"/>
    <s v="chromosome"/>
    <n v="1"/>
    <s v="AP010803.1"/>
    <n v="808675"/>
    <n v="809577"/>
    <s v="-"/>
    <m/>
    <x v="0"/>
    <m/>
    <m/>
    <s v="gltX"/>
    <m/>
    <s v="SJA_C1-07950"/>
    <n v="903"/>
    <m/>
    <m/>
  </r>
  <r>
    <x v="1"/>
    <x v="1"/>
    <x v="0"/>
    <s v="Primary Assembly"/>
    <s v="chromosome"/>
    <n v="1"/>
    <s v="AP010803.1"/>
    <n v="808675"/>
    <n v="809577"/>
    <s v="-"/>
    <s v="BAI95629.1"/>
    <x v="0"/>
    <m/>
    <s v="glutamyl-tRNA synthetase"/>
    <s v="gltX"/>
    <m/>
    <s v="SJA_C1-07950"/>
    <n v="903"/>
    <n v="300"/>
    <m/>
  </r>
  <r>
    <x v="0"/>
    <x v="0"/>
    <x v="0"/>
    <s v="Primary Assembly"/>
    <s v="chromosome"/>
    <n v="1"/>
    <s v="AP010803.1"/>
    <n v="809675"/>
    <n v="810241"/>
    <s v="+"/>
    <m/>
    <x v="0"/>
    <m/>
    <m/>
    <m/>
    <m/>
    <s v="SJA_C1-07960"/>
    <n v="567"/>
    <m/>
    <m/>
  </r>
  <r>
    <x v="1"/>
    <x v="1"/>
    <x v="0"/>
    <s v="Primary Assembly"/>
    <s v="chromosome"/>
    <n v="1"/>
    <s v="AP010803.1"/>
    <n v="809675"/>
    <n v="810241"/>
    <s v="+"/>
    <s v="BAI95630.1"/>
    <x v="0"/>
    <m/>
    <s v="HNH endonuclease family protein"/>
    <m/>
    <m/>
    <s v="SJA_C1-07960"/>
    <n v="567"/>
    <n v="188"/>
    <m/>
  </r>
  <r>
    <x v="0"/>
    <x v="0"/>
    <x v="0"/>
    <s v="Primary Assembly"/>
    <s v="chromosome"/>
    <n v="1"/>
    <s v="AP010803.1"/>
    <n v="810293"/>
    <n v="811027"/>
    <s v="-"/>
    <m/>
    <x v="0"/>
    <m/>
    <m/>
    <m/>
    <m/>
    <s v="SJA_C1-07970"/>
    <n v="735"/>
    <m/>
    <m/>
  </r>
  <r>
    <x v="1"/>
    <x v="1"/>
    <x v="0"/>
    <s v="Primary Assembly"/>
    <s v="chromosome"/>
    <n v="1"/>
    <s v="AP010803.1"/>
    <n v="810293"/>
    <n v="811027"/>
    <s v="-"/>
    <s v="BAI95631.1"/>
    <x v="0"/>
    <m/>
    <s v="cyclic nucleotide-binding domain protein"/>
    <m/>
    <m/>
    <s v="SJA_C1-07970"/>
    <n v="735"/>
    <n v="244"/>
    <m/>
  </r>
  <r>
    <x v="0"/>
    <x v="0"/>
    <x v="0"/>
    <s v="Primary Assembly"/>
    <s v="chromosome"/>
    <n v="1"/>
    <s v="AP010803.1"/>
    <n v="811236"/>
    <n v="812519"/>
    <s v="+"/>
    <m/>
    <x v="0"/>
    <m/>
    <m/>
    <s v="murA"/>
    <m/>
    <s v="SJA_C1-07980"/>
    <n v="1284"/>
    <m/>
    <m/>
  </r>
  <r>
    <x v="1"/>
    <x v="1"/>
    <x v="0"/>
    <s v="Primary Assembly"/>
    <s v="chromosome"/>
    <n v="1"/>
    <s v="AP010803.1"/>
    <n v="811236"/>
    <n v="812519"/>
    <s v="+"/>
    <s v="BAI95632.1"/>
    <x v="0"/>
    <m/>
    <s v="UDP-N-acetylglucosamine 1-carboxyvinyltransferase"/>
    <s v="murA"/>
    <m/>
    <s v="SJA_C1-07980"/>
    <n v="1284"/>
    <n v="427"/>
    <m/>
  </r>
  <r>
    <x v="0"/>
    <x v="0"/>
    <x v="0"/>
    <s v="Primary Assembly"/>
    <s v="chromosome"/>
    <n v="1"/>
    <s v="AP010803.1"/>
    <n v="812512"/>
    <n v="814035"/>
    <s v="+"/>
    <m/>
    <x v="0"/>
    <m/>
    <m/>
    <m/>
    <m/>
    <s v="SJA_C1-07990"/>
    <n v="1524"/>
    <m/>
    <m/>
  </r>
  <r>
    <x v="1"/>
    <x v="1"/>
    <x v="0"/>
    <s v="Primary Assembly"/>
    <s v="chromosome"/>
    <n v="1"/>
    <s v="AP010803.1"/>
    <n v="812512"/>
    <n v="814035"/>
    <s v="+"/>
    <s v="BAI95633.1"/>
    <x v="0"/>
    <m/>
    <s v="putative sensor histidine kinase"/>
    <m/>
    <m/>
    <s v="SJA_C1-07990"/>
    <n v="1524"/>
    <n v="507"/>
    <m/>
  </r>
  <r>
    <x v="0"/>
    <x v="0"/>
    <x v="0"/>
    <s v="Primary Assembly"/>
    <s v="chromosome"/>
    <n v="1"/>
    <s v="AP010803.1"/>
    <n v="813980"/>
    <n v="814417"/>
    <s v="-"/>
    <m/>
    <x v="0"/>
    <m/>
    <m/>
    <m/>
    <m/>
    <s v="SJA_C1-08000"/>
    <n v="438"/>
    <m/>
    <m/>
  </r>
  <r>
    <x v="1"/>
    <x v="1"/>
    <x v="0"/>
    <s v="Primary Assembly"/>
    <s v="chromosome"/>
    <n v="1"/>
    <s v="AP010803.1"/>
    <n v="813980"/>
    <n v="814417"/>
    <s v="-"/>
    <s v="BAI95634.1"/>
    <x v="0"/>
    <m/>
    <s v="CheY-like response regulator"/>
    <m/>
    <m/>
    <s v="SJA_C1-08000"/>
    <n v="438"/>
    <n v="145"/>
    <m/>
  </r>
  <r>
    <x v="0"/>
    <x v="0"/>
    <x v="0"/>
    <s v="Primary Assembly"/>
    <s v="chromosome"/>
    <n v="1"/>
    <s v="AP010803.1"/>
    <n v="814490"/>
    <n v="814717"/>
    <s v="-"/>
    <m/>
    <x v="0"/>
    <m/>
    <m/>
    <m/>
    <m/>
    <s v="SJA_C1-08010"/>
    <n v="228"/>
    <m/>
    <m/>
  </r>
  <r>
    <x v="1"/>
    <x v="1"/>
    <x v="0"/>
    <s v="Primary Assembly"/>
    <s v="chromosome"/>
    <n v="1"/>
    <s v="AP010803.1"/>
    <n v="814490"/>
    <n v="814717"/>
    <s v="-"/>
    <s v="BAI95635.1"/>
    <x v="0"/>
    <m/>
    <s v="hypothetical protein"/>
    <m/>
    <m/>
    <s v="SJA_C1-08010"/>
    <n v="228"/>
    <n v="75"/>
    <m/>
  </r>
  <r>
    <x v="0"/>
    <x v="0"/>
    <x v="0"/>
    <s v="Primary Assembly"/>
    <s v="chromosome"/>
    <n v="1"/>
    <s v="AP010803.1"/>
    <n v="814718"/>
    <n v="815335"/>
    <s v="-"/>
    <m/>
    <x v="0"/>
    <m/>
    <m/>
    <s v="alkA"/>
    <m/>
    <s v="SJA_C1-08020"/>
    <n v="618"/>
    <m/>
    <m/>
  </r>
  <r>
    <x v="1"/>
    <x v="1"/>
    <x v="0"/>
    <s v="Primary Assembly"/>
    <s v="chromosome"/>
    <n v="1"/>
    <s v="AP010803.1"/>
    <n v="814718"/>
    <n v="815335"/>
    <s v="-"/>
    <s v="BAI95636.1"/>
    <x v="0"/>
    <m/>
    <s v="DNA-3-methyladenine glycosylase II"/>
    <s v="alkA"/>
    <m/>
    <s v="SJA_C1-08020"/>
    <n v="618"/>
    <n v="205"/>
    <m/>
  </r>
  <r>
    <x v="0"/>
    <x v="0"/>
    <x v="0"/>
    <s v="Primary Assembly"/>
    <s v="chromosome"/>
    <n v="1"/>
    <s v="AP010803.1"/>
    <n v="815413"/>
    <n v="815730"/>
    <s v="+"/>
    <m/>
    <x v="0"/>
    <m/>
    <m/>
    <m/>
    <m/>
    <s v="SJA_C1-08030"/>
    <n v="318"/>
    <m/>
    <m/>
  </r>
  <r>
    <x v="1"/>
    <x v="1"/>
    <x v="0"/>
    <s v="Primary Assembly"/>
    <s v="chromosome"/>
    <n v="1"/>
    <s v="AP010803.1"/>
    <n v="815413"/>
    <n v="815730"/>
    <s v="+"/>
    <s v="BAI95637.1"/>
    <x v="0"/>
    <m/>
    <s v="ferredoxin"/>
    <m/>
    <m/>
    <s v="SJA_C1-08030"/>
    <n v="318"/>
    <n v="105"/>
    <m/>
  </r>
  <r>
    <x v="0"/>
    <x v="0"/>
    <x v="0"/>
    <s v="Primary Assembly"/>
    <s v="chromosome"/>
    <n v="1"/>
    <s v="AP010803.1"/>
    <n v="815914"/>
    <n v="816660"/>
    <s v="-"/>
    <m/>
    <x v="0"/>
    <m/>
    <m/>
    <m/>
    <m/>
    <s v="SJA_C1-08040"/>
    <n v="747"/>
    <m/>
    <m/>
  </r>
  <r>
    <x v="1"/>
    <x v="1"/>
    <x v="0"/>
    <s v="Primary Assembly"/>
    <s v="chromosome"/>
    <n v="1"/>
    <s v="AP010803.1"/>
    <n v="815914"/>
    <n v="816660"/>
    <s v="-"/>
    <s v="BAI95638.1"/>
    <x v="0"/>
    <m/>
    <s v="hypothetical protein"/>
    <m/>
    <m/>
    <s v="SJA_C1-08040"/>
    <n v="747"/>
    <n v="248"/>
    <m/>
  </r>
  <r>
    <x v="0"/>
    <x v="0"/>
    <x v="0"/>
    <s v="Primary Assembly"/>
    <s v="chromosome"/>
    <n v="1"/>
    <s v="AP010803.1"/>
    <n v="816677"/>
    <n v="817417"/>
    <s v="-"/>
    <m/>
    <x v="0"/>
    <m/>
    <m/>
    <s v="yjfH"/>
    <m/>
    <s v="SJA_C1-08050"/>
    <n v="741"/>
    <m/>
    <m/>
  </r>
  <r>
    <x v="1"/>
    <x v="1"/>
    <x v="0"/>
    <s v="Primary Assembly"/>
    <s v="chromosome"/>
    <n v="1"/>
    <s v="AP010803.1"/>
    <n v="816677"/>
    <n v="817417"/>
    <s v="-"/>
    <s v="BAI95639.1"/>
    <x v="0"/>
    <m/>
    <s v="RNA methyltransferase"/>
    <s v="yjfH"/>
    <m/>
    <s v="SJA_C1-08050"/>
    <n v="741"/>
    <n v="246"/>
    <m/>
  </r>
  <r>
    <x v="0"/>
    <x v="4"/>
    <x v="0"/>
    <s v="Primary Assembly"/>
    <s v="chromosome"/>
    <n v="1"/>
    <s v="AP010803.1"/>
    <n v="817520"/>
    <n v="817608"/>
    <s v="+"/>
    <m/>
    <x v="0"/>
    <m/>
    <m/>
    <m/>
    <m/>
    <s v="SJA_C1-t0110"/>
    <n v="89"/>
    <m/>
    <m/>
  </r>
  <r>
    <x v="3"/>
    <x v="3"/>
    <x v="0"/>
    <s v="Primary Assembly"/>
    <s v="chromosome"/>
    <n v="1"/>
    <s v="AP010803.1"/>
    <n v="817520"/>
    <n v="817608"/>
    <s v="+"/>
    <m/>
    <x v="0"/>
    <m/>
    <s v="tRNA-Tyr"/>
    <m/>
    <m/>
    <s v="SJA_C1-t0110"/>
    <n v="89"/>
    <m/>
    <m/>
  </r>
  <r>
    <x v="0"/>
    <x v="0"/>
    <x v="0"/>
    <s v="Primary Assembly"/>
    <s v="chromosome"/>
    <n v="1"/>
    <s v="AP010803.1"/>
    <n v="817723"/>
    <n v="819981"/>
    <s v="+"/>
    <m/>
    <x v="0"/>
    <m/>
    <m/>
    <s v="bglX"/>
    <m/>
    <s v="SJA_C1-08060"/>
    <n v="2259"/>
    <m/>
    <m/>
  </r>
  <r>
    <x v="1"/>
    <x v="1"/>
    <x v="0"/>
    <s v="Primary Assembly"/>
    <s v="chromosome"/>
    <n v="1"/>
    <s v="AP010803.1"/>
    <n v="817723"/>
    <n v="819981"/>
    <s v="+"/>
    <s v="BAI95640.1"/>
    <x v="0"/>
    <m/>
    <s v="beta-glucosidase"/>
    <s v="bglX"/>
    <m/>
    <s v="SJA_C1-08060"/>
    <n v="2259"/>
    <n v="752"/>
    <m/>
  </r>
  <r>
    <x v="0"/>
    <x v="0"/>
    <x v="0"/>
    <s v="Primary Assembly"/>
    <s v="chromosome"/>
    <n v="1"/>
    <s v="AP010803.1"/>
    <n v="820378"/>
    <n v="822261"/>
    <s v="+"/>
    <m/>
    <x v="0"/>
    <m/>
    <m/>
    <m/>
    <m/>
    <s v="SJA_C1-08070"/>
    <n v="1884"/>
    <m/>
    <m/>
  </r>
  <r>
    <x v="1"/>
    <x v="1"/>
    <x v="0"/>
    <s v="Primary Assembly"/>
    <s v="chromosome"/>
    <n v="1"/>
    <s v="AP010803.1"/>
    <n v="820378"/>
    <n v="822261"/>
    <s v="+"/>
    <s v="BAI95641.1"/>
    <x v="0"/>
    <m/>
    <s v="ATP-binding cassette protein"/>
    <m/>
    <m/>
    <s v="SJA_C1-08070"/>
    <n v="1884"/>
    <n v="627"/>
    <m/>
  </r>
  <r>
    <x v="0"/>
    <x v="0"/>
    <x v="0"/>
    <s v="Primary Assembly"/>
    <s v="chromosome"/>
    <n v="1"/>
    <s v="AP010803.1"/>
    <n v="822288"/>
    <n v="823397"/>
    <s v="-"/>
    <m/>
    <x v="0"/>
    <m/>
    <m/>
    <m/>
    <m/>
    <s v="SJA_C1-08080"/>
    <n v="1110"/>
    <m/>
    <m/>
  </r>
  <r>
    <x v="1"/>
    <x v="1"/>
    <x v="0"/>
    <s v="Primary Assembly"/>
    <s v="chromosome"/>
    <n v="1"/>
    <s v="AP010803.1"/>
    <n v="822288"/>
    <n v="823397"/>
    <s v="-"/>
    <s v="BAI95642.1"/>
    <x v="0"/>
    <m/>
    <s v="putative permease"/>
    <m/>
    <m/>
    <s v="SJA_C1-08080"/>
    <n v="1110"/>
    <n v="369"/>
    <m/>
  </r>
  <r>
    <x v="0"/>
    <x v="0"/>
    <x v="0"/>
    <s v="Primary Assembly"/>
    <s v="chromosome"/>
    <n v="1"/>
    <s v="AP010803.1"/>
    <n v="823441"/>
    <n v="824688"/>
    <s v="-"/>
    <m/>
    <x v="0"/>
    <m/>
    <m/>
    <m/>
    <m/>
    <s v="SJA_C1-08090"/>
    <n v="1248"/>
    <m/>
    <m/>
  </r>
  <r>
    <x v="1"/>
    <x v="1"/>
    <x v="0"/>
    <s v="Primary Assembly"/>
    <s v="chromosome"/>
    <n v="1"/>
    <s v="AP010803.1"/>
    <n v="823441"/>
    <n v="824688"/>
    <s v="-"/>
    <s v="BAI95643.1"/>
    <x v="0"/>
    <m/>
    <s v="cytochrome B561"/>
    <m/>
    <m/>
    <s v="SJA_C1-08090"/>
    <n v="1248"/>
    <n v="415"/>
    <m/>
  </r>
  <r>
    <x v="0"/>
    <x v="0"/>
    <x v="0"/>
    <s v="Primary Assembly"/>
    <s v="chromosome"/>
    <n v="1"/>
    <s v="AP010803.1"/>
    <n v="824695"/>
    <n v="824826"/>
    <s v="+"/>
    <m/>
    <x v="0"/>
    <m/>
    <m/>
    <m/>
    <m/>
    <s v="SJA_C1-08100"/>
    <n v="132"/>
    <m/>
    <m/>
  </r>
  <r>
    <x v="1"/>
    <x v="1"/>
    <x v="0"/>
    <s v="Primary Assembly"/>
    <s v="chromosome"/>
    <n v="1"/>
    <s v="AP010803.1"/>
    <n v="824695"/>
    <n v="824826"/>
    <s v="+"/>
    <s v="BAI95644.1"/>
    <x v="0"/>
    <m/>
    <s v="hypothetical protein"/>
    <m/>
    <m/>
    <s v="SJA_C1-08100"/>
    <n v="132"/>
    <n v="43"/>
    <m/>
  </r>
  <r>
    <x v="0"/>
    <x v="0"/>
    <x v="0"/>
    <s v="Primary Assembly"/>
    <s v="chromosome"/>
    <n v="1"/>
    <s v="AP010803.1"/>
    <n v="824890"/>
    <n v="825327"/>
    <s v="+"/>
    <m/>
    <x v="0"/>
    <m/>
    <m/>
    <m/>
    <m/>
    <s v="SJA_C1-08110"/>
    <n v="438"/>
    <m/>
    <m/>
  </r>
  <r>
    <x v="1"/>
    <x v="1"/>
    <x v="0"/>
    <s v="Primary Assembly"/>
    <s v="chromosome"/>
    <n v="1"/>
    <s v="AP010803.1"/>
    <n v="824890"/>
    <n v="825327"/>
    <s v="+"/>
    <s v="BAI95645.1"/>
    <x v="0"/>
    <m/>
    <s v="putative thioesterase"/>
    <m/>
    <m/>
    <s v="SJA_C1-08110"/>
    <n v="438"/>
    <n v="145"/>
    <m/>
  </r>
  <r>
    <x v="0"/>
    <x v="0"/>
    <x v="0"/>
    <s v="Primary Assembly"/>
    <s v="chromosome"/>
    <n v="1"/>
    <s v="AP010803.1"/>
    <n v="825311"/>
    <n v="825724"/>
    <s v="-"/>
    <m/>
    <x v="0"/>
    <m/>
    <m/>
    <m/>
    <m/>
    <s v="SJA_C1-08120"/>
    <n v="414"/>
    <m/>
    <m/>
  </r>
  <r>
    <x v="1"/>
    <x v="1"/>
    <x v="0"/>
    <s v="Primary Assembly"/>
    <s v="chromosome"/>
    <n v="1"/>
    <s v="AP010803.1"/>
    <n v="825311"/>
    <n v="825724"/>
    <s v="-"/>
    <s v="BAI95646.1"/>
    <x v="0"/>
    <m/>
    <s v="conserved hypothetical protein"/>
    <m/>
    <m/>
    <s v="SJA_C1-08120"/>
    <n v="414"/>
    <n v="137"/>
    <m/>
  </r>
  <r>
    <x v="0"/>
    <x v="0"/>
    <x v="0"/>
    <s v="Primary Assembly"/>
    <s v="chromosome"/>
    <n v="1"/>
    <s v="AP010803.1"/>
    <n v="825816"/>
    <n v="826991"/>
    <s v="+"/>
    <m/>
    <x v="0"/>
    <m/>
    <m/>
    <s v="pabB"/>
    <m/>
    <s v="SJA_C1-08130"/>
    <n v="1176"/>
    <m/>
    <m/>
  </r>
  <r>
    <x v="1"/>
    <x v="1"/>
    <x v="0"/>
    <s v="Primary Assembly"/>
    <s v="chromosome"/>
    <n v="1"/>
    <s v="AP010803.1"/>
    <n v="825816"/>
    <n v="826991"/>
    <s v="+"/>
    <s v="BAI95647.1"/>
    <x v="0"/>
    <m/>
    <s v="para-aminobenzoate synthetase component I"/>
    <s v="pabB"/>
    <m/>
    <s v="SJA_C1-08130"/>
    <n v="1176"/>
    <n v="391"/>
    <m/>
  </r>
  <r>
    <x v="0"/>
    <x v="0"/>
    <x v="0"/>
    <s v="Primary Assembly"/>
    <s v="chromosome"/>
    <n v="1"/>
    <s v="AP010803.1"/>
    <n v="827038"/>
    <n v="827661"/>
    <s v="+"/>
    <m/>
    <x v="0"/>
    <m/>
    <m/>
    <m/>
    <m/>
    <s v="SJA_C1-08140"/>
    <n v="624"/>
    <m/>
    <m/>
  </r>
  <r>
    <x v="1"/>
    <x v="1"/>
    <x v="0"/>
    <s v="Primary Assembly"/>
    <s v="chromosome"/>
    <n v="1"/>
    <s v="AP010803.1"/>
    <n v="827038"/>
    <n v="827661"/>
    <s v="+"/>
    <s v="BAI95648.1"/>
    <x v="0"/>
    <m/>
    <s v="para-aminobenzoate synthetase component I"/>
    <m/>
    <m/>
    <s v="SJA_C1-08140"/>
    <n v="624"/>
    <n v="207"/>
    <m/>
  </r>
  <r>
    <x v="0"/>
    <x v="0"/>
    <x v="0"/>
    <s v="Primary Assembly"/>
    <s v="chromosome"/>
    <n v="1"/>
    <s v="AP010803.1"/>
    <n v="827810"/>
    <n v="829012"/>
    <s v="+"/>
    <m/>
    <x v="0"/>
    <m/>
    <m/>
    <s v="aspB"/>
    <m/>
    <s v="SJA_C1-08150"/>
    <n v="1203"/>
    <m/>
    <m/>
  </r>
  <r>
    <x v="1"/>
    <x v="1"/>
    <x v="0"/>
    <s v="Primary Assembly"/>
    <s v="chromosome"/>
    <n v="1"/>
    <s v="AP010803.1"/>
    <n v="827810"/>
    <n v="829012"/>
    <s v="+"/>
    <s v="BAI95649.1"/>
    <x v="0"/>
    <m/>
    <s v="aspartate aminotransferase"/>
    <s v="aspB"/>
    <m/>
    <s v="SJA_C1-08150"/>
    <n v="1203"/>
    <n v="400"/>
    <m/>
  </r>
  <r>
    <x v="0"/>
    <x v="0"/>
    <x v="0"/>
    <s v="Primary Assembly"/>
    <s v="chromosome"/>
    <n v="1"/>
    <s v="AP010803.1"/>
    <n v="829465"/>
    <n v="829632"/>
    <s v="+"/>
    <m/>
    <x v="0"/>
    <m/>
    <m/>
    <m/>
    <m/>
    <s v="SJA_C1-08160"/>
    <n v="168"/>
    <m/>
    <m/>
  </r>
  <r>
    <x v="1"/>
    <x v="1"/>
    <x v="0"/>
    <s v="Primary Assembly"/>
    <s v="chromosome"/>
    <n v="1"/>
    <s v="AP010803.1"/>
    <n v="829465"/>
    <n v="829632"/>
    <s v="+"/>
    <s v="BAI95650.1"/>
    <x v="0"/>
    <m/>
    <s v="hypothetical protein"/>
    <m/>
    <m/>
    <s v="SJA_C1-08160"/>
    <n v="168"/>
    <n v="55"/>
    <m/>
  </r>
  <r>
    <x v="0"/>
    <x v="0"/>
    <x v="0"/>
    <s v="Primary Assembly"/>
    <s v="chromosome"/>
    <n v="1"/>
    <s v="AP010803.1"/>
    <n v="829619"/>
    <n v="830290"/>
    <s v="+"/>
    <m/>
    <x v="0"/>
    <m/>
    <m/>
    <s v="msrA"/>
    <m/>
    <s v="SJA_C1-08170"/>
    <n v="672"/>
    <m/>
    <m/>
  </r>
  <r>
    <x v="1"/>
    <x v="1"/>
    <x v="0"/>
    <s v="Primary Assembly"/>
    <s v="chromosome"/>
    <n v="1"/>
    <s v="AP010803.1"/>
    <n v="829619"/>
    <n v="830290"/>
    <s v="+"/>
    <s v="BAI95651.1"/>
    <x v="0"/>
    <m/>
    <s v="peptide-methionine (S)-S-oxide reductase"/>
    <s v="msrA"/>
    <m/>
    <s v="SJA_C1-08170"/>
    <n v="672"/>
    <n v="223"/>
    <m/>
  </r>
  <r>
    <x v="0"/>
    <x v="0"/>
    <x v="0"/>
    <s v="Primary Assembly"/>
    <s v="chromosome"/>
    <n v="1"/>
    <s v="AP010803.1"/>
    <n v="830302"/>
    <n v="831417"/>
    <s v="+"/>
    <m/>
    <x v="0"/>
    <m/>
    <m/>
    <m/>
    <m/>
    <s v="SJA_C1-08180"/>
    <n v="1116"/>
    <m/>
    <m/>
  </r>
  <r>
    <x v="1"/>
    <x v="1"/>
    <x v="0"/>
    <s v="Primary Assembly"/>
    <s v="chromosome"/>
    <n v="1"/>
    <s v="AP010803.1"/>
    <n v="830302"/>
    <n v="831417"/>
    <s v="+"/>
    <s v="BAI95652.1"/>
    <x v="0"/>
    <m/>
    <s v="putative NADH oxidoreductase"/>
    <m/>
    <m/>
    <s v="SJA_C1-08180"/>
    <n v="1116"/>
    <n v="371"/>
    <m/>
  </r>
  <r>
    <x v="0"/>
    <x v="0"/>
    <x v="0"/>
    <s v="Primary Assembly"/>
    <s v="chromosome"/>
    <n v="1"/>
    <s v="AP010803.1"/>
    <n v="831513"/>
    <n v="833054"/>
    <s v="-"/>
    <m/>
    <x v="0"/>
    <m/>
    <m/>
    <s v="ubiB"/>
    <m/>
    <s v="SJA_C1-08190"/>
    <n v="1542"/>
    <m/>
    <m/>
  </r>
  <r>
    <x v="1"/>
    <x v="1"/>
    <x v="0"/>
    <s v="Primary Assembly"/>
    <s v="chromosome"/>
    <n v="1"/>
    <s v="AP010803.1"/>
    <n v="831513"/>
    <n v="833054"/>
    <s v="-"/>
    <s v="BAI95653.1"/>
    <x v="0"/>
    <m/>
    <s v="ubiquinone biosynthesis protein"/>
    <s v="ubiB"/>
    <m/>
    <s v="SJA_C1-08190"/>
    <n v="1542"/>
    <n v="513"/>
    <m/>
  </r>
  <r>
    <x v="0"/>
    <x v="0"/>
    <x v="0"/>
    <s v="Primary Assembly"/>
    <s v="chromosome"/>
    <n v="1"/>
    <s v="AP010803.1"/>
    <n v="833104"/>
    <n v="833835"/>
    <s v="-"/>
    <m/>
    <x v="0"/>
    <m/>
    <m/>
    <s v="coq5"/>
    <m/>
    <s v="SJA_C1-08200"/>
    <n v="732"/>
    <m/>
    <m/>
  </r>
  <r>
    <x v="1"/>
    <x v="1"/>
    <x v="0"/>
    <s v="Primary Assembly"/>
    <s v="chromosome"/>
    <n v="1"/>
    <s v="AP010803.1"/>
    <n v="833104"/>
    <n v="833835"/>
    <s v="-"/>
    <s v="BAI95654.1"/>
    <x v="0"/>
    <m/>
    <s v="ubiquinone biosynthesis methyltransferase"/>
    <s v="coq5"/>
    <m/>
    <s v="SJA_C1-08200"/>
    <n v="732"/>
    <n v="243"/>
    <m/>
  </r>
  <r>
    <x v="0"/>
    <x v="0"/>
    <x v="0"/>
    <s v="Primary Assembly"/>
    <s v="chromosome"/>
    <n v="1"/>
    <s v="AP010803.1"/>
    <n v="833961"/>
    <n v="834773"/>
    <s v="+"/>
    <m/>
    <x v="0"/>
    <m/>
    <m/>
    <s v="mutM"/>
    <m/>
    <s v="SJA_C1-08210"/>
    <n v="813"/>
    <m/>
    <m/>
  </r>
  <r>
    <x v="1"/>
    <x v="1"/>
    <x v="0"/>
    <s v="Primary Assembly"/>
    <s v="chromosome"/>
    <n v="1"/>
    <s v="AP010803.1"/>
    <n v="833961"/>
    <n v="834773"/>
    <s v="+"/>
    <s v="BAI95655.1"/>
    <x v="0"/>
    <m/>
    <s v="formamidopyrimidine-DNA glycosylase"/>
    <s v="mutM"/>
    <m/>
    <s v="SJA_C1-08210"/>
    <n v="813"/>
    <n v="270"/>
    <m/>
  </r>
  <r>
    <x v="0"/>
    <x v="0"/>
    <x v="0"/>
    <s v="Primary Assembly"/>
    <s v="chromosome"/>
    <n v="1"/>
    <s v="AP010803.1"/>
    <n v="834893"/>
    <n v="835156"/>
    <s v="+"/>
    <m/>
    <x v="0"/>
    <m/>
    <m/>
    <s v="rpsT"/>
    <m/>
    <s v="SJA_C1-08220"/>
    <n v="264"/>
    <m/>
    <m/>
  </r>
  <r>
    <x v="1"/>
    <x v="1"/>
    <x v="0"/>
    <s v="Primary Assembly"/>
    <s v="chromosome"/>
    <n v="1"/>
    <s v="AP010803.1"/>
    <n v="834893"/>
    <n v="835156"/>
    <s v="+"/>
    <s v="BAI95656.1"/>
    <x v="0"/>
    <m/>
    <s v="ribosomal protein S20"/>
    <s v="rpsT"/>
    <m/>
    <s v="SJA_C1-08220"/>
    <n v="264"/>
    <n v="87"/>
    <m/>
  </r>
  <r>
    <x v="0"/>
    <x v="0"/>
    <x v="0"/>
    <s v="Primary Assembly"/>
    <s v="chromosome"/>
    <n v="1"/>
    <s v="AP010803.1"/>
    <n v="835249"/>
    <n v="835401"/>
    <s v="-"/>
    <m/>
    <x v="0"/>
    <m/>
    <m/>
    <m/>
    <m/>
    <s v="SJA_C1-08230"/>
    <n v="153"/>
    <m/>
    <m/>
  </r>
  <r>
    <x v="1"/>
    <x v="1"/>
    <x v="0"/>
    <s v="Primary Assembly"/>
    <s v="chromosome"/>
    <n v="1"/>
    <s v="AP010803.1"/>
    <n v="835249"/>
    <n v="835401"/>
    <s v="-"/>
    <s v="BAI95657.1"/>
    <x v="0"/>
    <m/>
    <s v="hypothetical protein"/>
    <m/>
    <m/>
    <s v="SJA_C1-08230"/>
    <n v="153"/>
    <n v="50"/>
    <m/>
  </r>
  <r>
    <x v="0"/>
    <x v="0"/>
    <x v="0"/>
    <s v="Primary Assembly"/>
    <s v="chromosome"/>
    <n v="1"/>
    <s v="AP010803.1"/>
    <n v="835602"/>
    <n v="837011"/>
    <s v="+"/>
    <m/>
    <x v="0"/>
    <m/>
    <m/>
    <s v="dnaA"/>
    <m/>
    <s v="SJA_C1-08240"/>
    <n v="1410"/>
    <m/>
    <m/>
  </r>
  <r>
    <x v="1"/>
    <x v="1"/>
    <x v="0"/>
    <s v="Primary Assembly"/>
    <s v="chromosome"/>
    <n v="1"/>
    <s v="AP010803.1"/>
    <n v="835602"/>
    <n v="837011"/>
    <s v="+"/>
    <s v="BAI95658.1"/>
    <x v="0"/>
    <m/>
    <s v="chromosomal replication initiator protein DnaA"/>
    <s v="dnaA"/>
    <m/>
    <s v="SJA_C1-08240"/>
    <n v="1410"/>
    <n v="469"/>
    <m/>
  </r>
  <r>
    <x v="0"/>
    <x v="0"/>
    <x v="0"/>
    <s v="Primary Assembly"/>
    <s v="chromosome"/>
    <n v="1"/>
    <s v="AP010803.1"/>
    <n v="837043"/>
    <n v="837648"/>
    <s v="+"/>
    <m/>
    <x v="0"/>
    <m/>
    <m/>
    <m/>
    <m/>
    <s v="SJA_C1-08250"/>
    <n v="606"/>
    <m/>
    <m/>
  </r>
  <r>
    <x v="1"/>
    <x v="1"/>
    <x v="0"/>
    <s v="Primary Assembly"/>
    <s v="chromosome"/>
    <n v="1"/>
    <s v="AP010803.1"/>
    <n v="837043"/>
    <n v="837648"/>
    <s v="+"/>
    <s v="BAI95659.1"/>
    <x v="0"/>
    <m/>
    <s v="peptidyl-prolyl cis-trans isomerase (rotamase) - cyclophilin family"/>
    <m/>
    <m/>
    <s v="SJA_C1-08250"/>
    <n v="606"/>
    <n v="201"/>
    <m/>
  </r>
  <r>
    <x v="0"/>
    <x v="0"/>
    <x v="0"/>
    <s v="Primary Assembly"/>
    <s v="chromosome"/>
    <n v="1"/>
    <s v="AP010803.1"/>
    <n v="837893"/>
    <n v="838543"/>
    <s v="-"/>
    <m/>
    <x v="0"/>
    <m/>
    <m/>
    <m/>
    <m/>
    <s v="SJA_C1-08260"/>
    <n v="651"/>
    <m/>
    <m/>
  </r>
  <r>
    <x v="1"/>
    <x v="1"/>
    <x v="0"/>
    <s v="Primary Assembly"/>
    <s v="chromosome"/>
    <n v="1"/>
    <s v="AP010803.1"/>
    <n v="837893"/>
    <n v="838543"/>
    <s v="-"/>
    <s v="BAI95660.1"/>
    <x v="0"/>
    <m/>
    <s v="conserved hypothetical protein"/>
    <m/>
    <m/>
    <s v="SJA_C1-08260"/>
    <n v="651"/>
    <n v="216"/>
    <m/>
  </r>
  <r>
    <x v="0"/>
    <x v="0"/>
    <x v="0"/>
    <s v="Primary Assembly"/>
    <s v="chromosome"/>
    <n v="1"/>
    <s v="AP010803.1"/>
    <n v="838740"/>
    <n v="839744"/>
    <s v="-"/>
    <m/>
    <x v="0"/>
    <m/>
    <m/>
    <s v="trpS"/>
    <m/>
    <s v="SJA_C1-08270"/>
    <n v="1005"/>
    <m/>
    <m/>
  </r>
  <r>
    <x v="1"/>
    <x v="1"/>
    <x v="0"/>
    <s v="Primary Assembly"/>
    <s v="chromosome"/>
    <n v="1"/>
    <s v="AP010803.1"/>
    <n v="838740"/>
    <n v="839744"/>
    <s v="-"/>
    <s v="BAI95661.1"/>
    <x v="0"/>
    <m/>
    <s v="tryptophanyl-tRNA synthetase"/>
    <s v="trpS"/>
    <m/>
    <s v="SJA_C1-08270"/>
    <n v="1005"/>
    <n v="334"/>
    <m/>
  </r>
  <r>
    <x v="0"/>
    <x v="0"/>
    <x v="0"/>
    <s v="Primary Assembly"/>
    <s v="chromosome"/>
    <n v="1"/>
    <s v="AP010803.1"/>
    <n v="839749"/>
    <n v="841338"/>
    <s v="-"/>
    <m/>
    <x v="0"/>
    <m/>
    <m/>
    <s v="mviN"/>
    <m/>
    <s v="SJA_C1-08280"/>
    <n v="1590"/>
    <m/>
    <m/>
  </r>
  <r>
    <x v="1"/>
    <x v="1"/>
    <x v="0"/>
    <s v="Primary Assembly"/>
    <s v="chromosome"/>
    <n v="1"/>
    <s v="AP010803.1"/>
    <n v="839749"/>
    <n v="841338"/>
    <s v="-"/>
    <s v="BAI95662.1"/>
    <x v="0"/>
    <m/>
    <s v="integral membrane protein MviN"/>
    <s v="mviN"/>
    <m/>
    <s v="SJA_C1-08280"/>
    <n v="1590"/>
    <n v="529"/>
    <m/>
  </r>
  <r>
    <x v="0"/>
    <x v="0"/>
    <x v="0"/>
    <s v="Primary Assembly"/>
    <s v="chromosome"/>
    <n v="1"/>
    <s v="AP010803.1"/>
    <n v="841486"/>
    <n v="841983"/>
    <s v="-"/>
    <m/>
    <x v="0"/>
    <m/>
    <m/>
    <s v="secB"/>
    <m/>
    <s v="SJA_C1-08290"/>
    <n v="498"/>
    <m/>
    <m/>
  </r>
  <r>
    <x v="1"/>
    <x v="1"/>
    <x v="0"/>
    <s v="Primary Assembly"/>
    <s v="chromosome"/>
    <n v="1"/>
    <s v="AP010803.1"/>
    <n v="841486"/>
    <n v="841983"/>
    <s v="-"/>
    <s v="BAI95663.1"/>
    <x v="0"/>
    <m/>
    <s v="preprotein translocase SecB subunit"/>
    <s v="secB"/>
    <m/>
    <s v="SJA_C1-08290"/>
    <n v="498"/>
    <n v="165"/>
    <m/>
  </r>
  <r>
    <x v="0"/>
    <x v="0"/>
    <x v="0"/>
    <s v="Primary Assembly"/>
    <s v="chromosome"/>
    <n v="1"/>
    <s v="AP010803.1"/>
    <n v="842170"/>
    <n v="842826"/>
    <s v="+"/>
    <m/>
    <x v="0"/>
    <m/>
    <m/>
    <m/>
    <m/>
    <s v="SJA_C1-08300"/>
    <n v="657"/>
    <m/>
    <m/>
  </r>
  <r>
    <x v="1"/>
    <x v="1"/>
    <x v="0"/>
    <s v="Primary Assembly"/>
    <s v="chromosome"/>
    <n v="1"/>
    <s v="AP010803.1"/>
    <n v="842170"/>
    <n v="842826"/>
    <s v="+"/>
    <s v="BAI95664.1"/>
    <x v="0"/>
    <m/>
    <s v="conserved hypothetical protein"/>
    <m/>
    <m/>
    <s v="SJA_C1-08300"/>
    <n v="657"/>
    <n v="218"/>
    <m/>
  </r>
  <r>
    <x v="0"/>
    <x v="0"/>
    <x v="0"/>
    <s v="Primary Assembly"/>
    <s v="chromosome"/>
    <n v="1"/>
    <s v="AP010803.1"/>
    <n v="842823"/>
    <n v="844082"/>
    <s v="+"/>
    <m/>
    <x v="0"/>
    <m/>
    <m/>
    <s v="mltA"/>
    <m/>
    <s v="SJA_C1-08310"/>
    <n v="1260"/>
    <m/>
    <m/>
  </r>
  <r>
    <x v="1"/>
    <x v="1"/>
    <x v="0"/>
    <s v="Primary Assembly"/>
    <s v="chromosome"/>
    <n v="1"/>
    <s v="AP010803.1"/>
    <n v="842823"/>
    <n v="844082"/>
    <s v="+"/>
    <s v="BAI95665.1"/>
    <x v="0"/>
    <m/>
    <s v="membrane-bound lytic murein transglycosylase A"/>
    <s v="mltA"/>
    <m/>
    <s v="SJA_C1-08310"/>
    <n v="1260"/>
    <n v="419"/>
    <m/>
  </r>
  <r>
    <x v="0"/>
    <x v="0"/>
    <x v="0"/>
    <s v="Primary Assembly"/>
    <s v="chromosome"/>
    <n v="1"/>
    <s v="AP010803.1"/>
    <n v="844095"/>
    <n v="844628"/>
    <s v="+"/>
    <m/>
    <x v="0"/>
    <m/>
    <m/>
    <m/>
    <m/>
    <s v="SJA_C1-08320"/>
    <n v="534"/>
    <m/>
    <m/>
  </r>
  <r>
    <x v="1"/>
    <x v="1"/>
    <x v="0"/>
    <s v="Primary Assembly"/>
    <s v="chromosome"/>
    <n v="1"/>
    <s v="AP010803.1"/>
    <n v="844095"/>
    <n v="844628"/>
    <s v="+"/>
    <s v="BAI95666.1"/>
    <x v="0"/>
    <m/>
    <s v="conserved hypothetical protein"/>
    <m/>
    <m/>
    <s v="SJA_C1-08320"/>
    <n v="534"/>
    <n v="177"/>
    <m/>
  </r>
  <r>
    <x v="0"/>
    <x v="0"/>
    <x v="0"/>
    <s v="Primary Assembly"/>
    <s v="chromosome"/>
    <n v="1"/>
    <s v="AP010803.1"/>
    <n v="844724"/>
    <n v="846403"/>
    <s v="+"/>
    <m/>
    <x v="0"/>
    <m/>
    <m/>
    <m/>
    <m/>
    <s v="SJA_C1-08330"/>
    <n v="1680"/>
    <m/>
    <m/>
  </r>
  <r>
    <x v="1"/>
    <x v="1"/>
    <x v="0"/>
    <s v="Primary Assembly"/>
    <s v="chromosome"/>
    <n v="1"/>
    <s v="AP010803.1"/>
    <n v="844724"/>
    <n v="846403"/>
    <s v="+"/>
    <s v="BAI95667.1"/>
    <x v="0"/>
    <m/>
    <s v="PleD related family two-component system response regulator"/>
    <m/>
    <m/>
    <s v="SJA_C1-08330"/>
    <n v="1680"/>
    <n v="559"/>
    <m/>
  </r>
  <r>
    <x v="0"/>
    <x v="0"/>
    <x v="0"/>
    <s v="Primary Assembly"/>
    <s v="chromosome"/>
    <n v="1"/>
    <s v="AP010803.1"/>
    <n v="846706"/>
    <n v="847848"/>
    <s v="-"/>
    <m/>
    <x v="0"/>
    <m/>
    <m/>
    <s v="dapE"/>
    <m/>
    <s v="SJA_C1-08340"/>
    <n v="1143"/>
    <m/>
    <m/>
  </r>
  <r>
    <x v="1"/>
    <x v="1"/>
    <x v="0"/>
    <s v="Primary Assembly"/>
    <s v="chromosome"/>
    <n v="1"/>
    <s v="AP010803.1"/>
    <n v="846706"/>
    <n v="847848"/>
    <s v="-"/>
    <s v="BAI95668.1"/>
    <x v="0"/>
    <m/>
    <s v="succinyl-diaminopimelate desuccinylase"/>
    <s v="dapE"/>
    <m/>
    <s v="SJA_C1-08340"/>
    <n v="1143"/>
    <n v="380"/>
    <m/>
  </r>
  <r>
    <x v="0"/>
    <x v="0"/>
    <x v="0"/>
    <s v="Primary Assembly"/>
    <s v="chromosome"/>
    <n v="1"/>
    <s v="AP010803.1"/>
    <n v="847974"/>
    <n v="848417"/>
    <s v="+"/>
    <m/>
    <x v="0"/>
    <m/>
    <m/>
    <m/>
    <m/>
    <s v="SJA_C1-08350"/>
    <n v="444"/>
    <m/>
    <m/>
  </r>
  <r>
    <x v="1"/>
    <x v="1"/>
    <x v="0"/>
    <s v="Primary Assembly"/>
    <s v="chromosome"/>
    <n v="1"/>
    <s v="AP010803.1"/>
    <n v="847974"/>
    <n v="848417"/>
    <s v="+"/>
    <s v="BAI95669.1"/>
    <x v="0"/>
    <m/>
    <s v="conserved hypothetical protein"/>
    <m/>
    <m/>
    <s v="SJA_C1-08350"/>
    <n v="444"/>
    <n v="147"/>
    <m/>
  </r>
  <r>
    <x v="0"/>
    <x v="0"/>
    <x v="0"/>
    <s v="Primary Assembly"/>
    <s v="chromosome"/>
    <n v="1"/>
    <s v="AP010803.1"/>
    <n v="848414"/>
    <n v="849445"/>
    <s v="+"/>
    <m/>
    <x v="0"/>
    <m/>
    <m/>
    <s v="mccF"/>
    <m/>
    <s v="SJA_C1-08360"/>
    <n v="1032"/>
    <m/>
    <m/>
  </r>
  <r>
    <x v="1"/>
    <x v="1"/>
    <x v="0"/>
    <s v="Primary Assembly"/>
    <s v="chromosome"/>
    <n v="1"/>
    <s v="AP010803.1"/>
    <n v="848414"/>
    <n v="849445"/>
    <s v="+"/>
    <s v="BAI95670.1"/>
    <x v="0"/>
    <m/>
    <s v="homolog of microcin C7 resistance protein MccF"/>
    <s v="mccF"/>
    <m/>
    <s v="SJA_C1-08360"/>
    <n v="1032"/>
    <n v="343"/>
    <m/>
  </r>
  <r>
    <x v="0"/>
    <x v="0"/>
    <x v="0"/>
    <s v="Primary Assembly"/>
    <s v="chromosome"/>
    <n v="1"/>
    <s v="AP010803.1"/>
    <n v="849473"/>
    <n v="849826"/>
    <s v="-"/>
    <m/>
    <x v="0"/>
    <m/>
    <m/>
    <m/>
    <m/>
    <s v="SJA_C1-08370"/>
    <n v="354"/>
    <m/>
    <m/>
  </r>
  <r>
    <x v="1"/>
    <x v="1"/>
    <x v="0"/>
    <s v="Primary Assembly"/>
    <s v="chromosome"/>
    <n v="1"/>
    <s v="AP010803.1"/>
    <n v="849473"/>
    <n v="849826"/>
    <s v="-"/>
    <s v="BAI95671.1"/>
    <x v="0"/>
    <m/>
    <s v="hypothetical protein"/>
    <m/>
    <m/>
    <s v="SJA_C1-08370"/>
    <n v="354"/>
    <n v="117"/>
    <m/>
  </r>
  <r>
    <x v="0"/>
    <x v="0"/>
    <x v="0"/>
    <s v="Primary Assembly"/>
    <s v="chromosome"/>
    <n v="1"/>
    <s v="AP010803.1"/>
    <n v="850063"/>
    <n v="850653"/>
    <s v="+"/>
    <m/>
    <x v="0"/>
    <m/>
    <m/>
    <s v="trpG"/>
    <m/>
    <s v="SJA_C1-08380"/>
    <n v="591"/>
    <m/>
    <m/>
  </r>
  <r>
    <x v="1"/>
    <x v="1"/>
    <x v="0"/>
    <s v="Primary Assembly"/>
    <s v="chromosome"/>
    <n v="1"/>
    <s v="AP010803.1"/>
    <n v="850063"/>
    <n v="850653"/>
    <s v="+"/>
    <s v="BAI95672.1"/>
    <x v="0"/>
    <m/>
    <s v="anthranilate synthase component II"/>
    <s v="trpG"/>
    <m/>
    <s v="SJA_C1-08380"/>
    <n v="591"/>
    <n v="196"/>
    <m/>
  </r>
  <r>
    <x v="0"/>
    <x v="0"/>
    <x v="0"/>
    <s v="Primary Assembly"/>
    <s v="chromosome"/>
    <n v="1"/>
    <s v="AP010803.1"/>
    <n v="850763"/>
    <n v="851755"/>
    <s v="+"/>
    <m/>
    <x v="0"/>
    <m/>
    <m/>
    <s v="trpD"/>
    <m/>
    <s v="SJA_C1-08390"/>
    <n v="993"/>
    <m/>
    <m/>
  </r>
  <r>
    <x v="1"/>
    <x v="1"/>
    <x v="0"/>
    <s v="Primary Assembly"/>
    <s v="chromosome"/>
    <n v="1"/>
    <s v="AP010803.1"/>
    <n v="850763"/>
    <n v="851755"/>
    <s v="+"/>
    <s v="BAI95673.1"/>
    <x v="0"/>
    <m/>
    <s v="anthranilate phosphoribosyltransferase"/>
    <s v="trpD"/>
    <m/>
    <s v="SJA_C1-08390"/>
    <n v="993"/>
    <n v="330"/>
    <m/>
  </r>
  <r>
    <x v="0"/>
    <x v="0"/>
    <x v="0"/>
    <s v="Primary Assembly"/>
    <s v="chromosome"/>
    <n v="1"/>
    <s v="AP010803.1"/>
    <n v="851752"/>
    <n v="852543"/>
    <s v="+"/>
    <m/>
    <x v="0"/>
    <m/>
    <m/>
    <s v="trpC"/>
    <m/>
    <s v="SJA_C1-08400"/>
    <n v="792"/>
    <m/>
    <m/>
  </r>
  <r>
    <x v="1"/>
    <x v="1"/>
    <x v="0"/>
    <s v="Primary Assembly"/>
    <s v="chromosome"/>
    <n v="1"/>
    <s v="AP010803.1"/>
    <n v="851752"/>
    <n v="852543"/>
    <s v="+"/>
    <s v="BAI95674.1"/>
    <x v="0"/>
    <m/>
    <s v="indole-3-glycerol phosphate synthase"/>
    <s v="trpC"/>
    <m/>
    <s v="SJA_C1-08400"/>
    <n v="792"/>
    <n v="263"/>
    <m/>
  </r>
  <r>
    <x v="0"/>
    <x v="0"/>
    <x v="0"/>
    <s v="Primary Assembly"/>
    <s v="chromosome"/>
    <n v="1"/>
    <s v="AP010803.1"/>
    <n v="852540"/>
    <n v="853025"/>
    <s v="+"/>
    <m/>
    <x v="0"/>
    <m/>
    <m/>
    <s v="moaC"/>
    <m/>
    <s v="SJA_C1-08410"/>
    <n v="486"/>
    <m/>
    <m/>
  </r>
  <r>
    <x v="1"/>
    <x v="1"/>
    <x v="0"/>
    <s v="Primary Assembly"/>
    <s v="chromosome"/>
    <n v="1"/>
    <s v="AP010803.1"/>
    <n v="852540"/>
    <n v="853025"/>
    <s v="+"/>
    <s v="BAI95675.1"/>
    <x v="0"/>
    <m/>
    <s v="molybdenum cofactor biosynthesis protein C"/>
    <s v="moaC"/>
    <m/>
    <s v="SJA_C1-08410"/>
    <n v="486"/>
    <n v="161"/>
    <m/>
  </r>
  <r>
    <x v="0"/>
    <x v="0"/>
    <x v="0"/>
    <s v="Primary Assembly"/>
    <s v="chromosome"/>
    <n v="1"/>
    <s v="AP010803.1"/>
    <n v="853022"/>
    <n v="854203"/>
    <s v="+"/>
    <m/>
    <x v="0"/>
    <m/>
    <m/>
    <s v="moeA"/>
    <m/>
    <s v="SJA_C1-08420"/>
    <n v="1182"/>
    <m/>
    <m/>
  </r>
  <r>
    <x v="1"/>
    <x v="1"/>
    <x v="0"/>
    <s v="Primary Assembly"/>
    <s v="chromosome"/>
    <n v="1"/>
    <s v="AP010803.1"/>
    <n v="853022"/>
    <n v="854203"/>
    <s v="+"/>
    <s v="BAI95676.1"/>
    <x v="0"/>
    <m/>
    <s v="molybdopterin biosynthesis protein MoeA"/>
    <s v="moeA"/>
    <m/>
    <s v="SJA_C1-08420"/>
    <n v="1182"/>
    <n v="393"/>
    <m/>
  </r>
  <r>
    <x v="0"/>
    <x v="0"/>
    <x v="0"/>
    <s v="Primary Assembly"/>
    <s v="chromosome"/>
    <n v="1"/>
    <s v="AP010803.1"/>
    <n v="854350"/>
    <n v="854493"/>
    <s v="+"/>
    <m/>
    <x v="0"/>
    <m/>
    <m/>
    <m/>
    <m/>
    <s v="SJA_C1-08430"/>
    <n v="144"/>
    <m/>
    <m/>
  </r>
  <r>
    <x v="1"/>
    <x v="1"/>
    <x v="0"/>
    <s v="Primary Assembly"/>
    <s v="chromosome"/>
    <n v="1"/>
    <s v="AP010803.1"/>
    <n v="854350"/>
    <n v="854493"/>
    <s v="+"/>
    <s v="BAI95677.1"/>
    <x v="0"/>
    <m/>
    <s v="hypothetical protein"/>
    <m/>
    <m/>
    <s v="SJA_C1-08430"/>
    <n v="144"/>
    <n v="47"/>
    <m/>
  </r>
  <r>
    <x v="0"/>
    <x v="0"/>
    <x v="0"/>
    <s v="Primary Assembly"/>
    <s v="chromosome"/>
    <n v="1"/>
    <s v="AP010803.1"/>
    <n v="854605"/>
    <n v="855291"/>
    <s v="+"/>
    <m/>
    <x v="0"/>
    <m/>
    <m/>
    <s v="lexA"/>
    <m/>
    <s v="SJA_C1-08440"/>
    <n v="687"/>
    <m/>
    <m/>
  </r>
  <r>
    <x v="1"/>
    <x v="1"/>
    <x v="0"/>
    <s v="Primary Assembly"/>
    <s v="chromosome"/>
    <n v="1"/>
    <s v="AP010803.1"/>
    <n v="854605"/>
    <n v="855291"/>
    <s v="+"/>
    <s v="BAI95678.1"/>
    <x v="0"/>
    <m/>
    <s v="repressor LexA"/>
    <s v="lexA"/>
    <m/>
    <s v="SJA_C1-08440"/>
    <n v="687"/>
    <n v="228"/>
    <m/>
  </r>
  <r>
    <x v="0"/>
    <x v="0"/>
    <x v="0"/>
    <s v="Primary Assembly"/>
    <s v="chromosome"/>
    <n v="1"/>
    <s v="AP010803.1"/>
    <n v="855282"/>
    <n v="856445"/>
    <s v="-"/>
    <m/>
    <x v="0"/>
    <m/>
    <m/>
    <m/>
    <m/>
    <s v="SJA_C1-08450"/>
    <n v="1164"/>
    <m/>
    <m/>
  </r>
  <r>
    <x v="1"/>
    <x v="1"/>
    <x v="0"/>
    <s v="Primary Assembly"/>
    <s v="chromosome"/>
    <n v="1"/>
    <s v="AP010803.1"/>
    <n v="855282"/>
    <n v="856445"/>
    <s v="-"/>
    <s v="BAI95679.1"/>
    <x v="0"/>
    <m/>
    <s v="ComEC/Rec2-related protein"/>
    <m/>
    <m/>
    <s v="SJA_C1-08450"/>
    <n v="1164"/>
    <n v="387"/>
    <m/>
  </r>
  <r>
    <x v="0"/>
    <x v="0"/>
    <x v="0"/>
    <s v="Primary Assembly"/>
    <s v="chromosome"/>
    <n v="1"/>
    <s v="AP010803.1"/>
    <n v="856512"/>
    <n v="858257"/>
    <s v="+"/>
    <m/>
    <x v="0"/>
    <m/>
    <m/>
    <m/>
    <m/>
    <s v="SJA_C1-08460"/>
    <n v="1746"/>
    <m/>
    <m/>
  </r>
  <r>
    <x v="1"/>
    <x v="1"/>
    <x v="0"/>
    <s v="Primary Assembly"/>
    <s v="chromosome"/>
    <n v="1"/>
    <s v="AP010803.1"/>
    <n v="856512"/>
    <n v="858257"/>
    <s v="+"/>
    <s v="BAI95680.1"/>
    <x v="0"/>
    <m/>
    <s v="invertase/recombinase like protein"/>
    <m/>
    <m/>
    <s v="SJA_C1-08460"/>
    <n v="1746"/>
    <n v="581"/>
    <m/>
  </r>
  <r>
    <x v="0"/>
    <x v="0"/>
    <x v="0"/>
    <s v="Primary Assembly"/>
    <s v="chromosome"/>
    <n v="1"/>
    <s v="AP010803.1"/>
    <n v="858428"/>
    <n v="858811"/>
    <s v="-"/>
    <m/>
    <x v="0"/>
    <m/>
    <m/>
    <m/>
    <m/>
    <s v="SJA_C1-08470"/>
    <n v="384"/>
    <m/>
    <m/>
  </r>
  <r>
    <x v="1"/>
    <x v="1"/>
    <x v="0"/>
    <s v="Primary Assembly"/>
    <s v="chromosome"/>
    <n v="1"/>
    <s v="AP010803.1"/>
    <n v="858428"/>
    <n v="858811"/>
    <s v="-"/>
    <s v="BAI95681.1"/>
    <x v="0"/>
    <m/>
    <s v="hypothetical protein"/>
    <m/>
    <m/>
    <s v="SJA_C1-08470"/>
    <n v="384"/>
    <n v="127"/>
    <m/>
  </r>
  <r>
    <x v="0"/>
    <x v="0"/>
    <x v="0"/>
    <s v="Primary Assembly"/>
    <s v="chromosome"/>
    <n v="1"/>
    <s v="AP010803.1"/>
    <n v="859230"/>
    <n v="860489"/>
    <s v="+"/>
    <m/>
    <x v="0"/>
    <m/>
    <m/>
    <m/>
    <m/>
    <s v="SJA_C1-08480"/>
    <n v="1260"/>
    <m/>
    <m/>
  </r>
  <r>
    <x v="1"/>
    <x v="1"/>
    <x v="0"/>
    <s v="Primary Assembly"/>
    <s v="chromosome"/>
    <n v="1"/>
    <s v="AP010803.1"/>
    <n v="859230"/>
    <n v="860489"/>
    <s v="+"/>
    <s v="BAI95682.1"/>
    <x v="0"/>
    <m/>
    <s v="phage-related protein"/>
    <m/>
    <m/>
    <s v="SJA_C1-08480"/>
    <n v="1260"/>
    <n v="419"/>
    <m/>
  </r>
  <r>
    <x v="0"/>
    <x v="0"/>
    <x v="0"/>
    <s v="Primary Assembly"/>
    <s v="chromosome"/>
    <n v="1"/>
    <s v="AP010803.1"/>
    <n v="860534"/>
    <n v="861946"/>
    <s v="+"/>
    <m/>
    <x v="0"/>
    <m/>
    <m/>
    <m/>
    <m/>
    <s v="SJA_C1-08490"/>
    <n v="1413"/>
    <m/>
    <m/>
  </r>
  <r>
    <x v="1"/>
    <x v="1"/>
    <x v="0"/>
    <s v="Primary Assembly"/>
    <s v="chromosome"/>
    <n v="1"/>
    <s v="AP010803.1"/>
    <n v="860534"/>
    <n v="861946"/>
    <s v="+"/>
    <s v="BAI95683.1"/>
    <x v="0"/>
    <m/>
    <s v="putative phage structural protein"/>
    <m/>
    <m/>
    <s v="SJA_C1-08490"/>
    <n v="1413"/>
    <n v="470"/>
    <m/>
  </r>
  <r>
    <x v="0"/>
    <x v="0"/>
    <x v="0"/>
    <s v="Primary Assembly"/>
    <s v="chromosome"/>
    <n v="1"/>
    <s v="AP010803.1"/>
    <n v="861943"/>
    <n v="863022"/>
    <s v="+"/>
    <m/>
    <x v="0"/>
    <m/>
    <m/>
    <m/>
    <m/>
    <s v="SJA_C1-08500"/>
    <n v="1080"/>
    <m/>
    <m/>
  </r>
  <r>
    <x v="1"/>
    <x v="1"/>
    <x v="0"/>
    <s v="Primary Assembly"/>
    <s v="chromosome"/>
    <n v="1"/>
    <s v="AP010803.1"/>
    <n v="861943"/>
    <n v="863022"/>
    <s v="+"/>
    <s v="BAI95684.1"/>
    <x v="0"/>
    <m/>
    <s v="phage putative head morphogenesis protein"/>
    <m/>
    <m/>
    <s v="SJA_C1-08500"/>
    <n v="1080"/>
    <n v="359"/>
    <m/>
  </r>
  <r>
    <x v="0"/>
    <x v="0"/>
    <x v="0"/>
    <s v="Primary Assembly"/>
    <s v="chromosome"/>
    <n v="1"/>
    <s v="AP010803.1"/>
    <n v="863041"/>
    <n v="863739"/>
    <s v="+"/>
    <m/>
    <x v="0"/>
    <m/>
    <m/>
    <m/>
    <m/>
    <s v="SJA_C1-08510"/>
    <n v="699"/>
    <m/>
    <m/>
  </r>
  <r>
    <x v="1"/>
    <x v="1"/>
    <x v="0"/>
    <s v="Primary Assembly"/>
    <s v="chromosome"/>
    <n v="1"/>
    <s v="AP010803.1"/>
    <n v="863041"/>
    <n v="863739"/>
    <s v="+"/>
    <s v="BAI95685.1"/>
    <x v="0"/>
    <m/>
    <s v="kinesin K39, putative"/>
    <m/>
    <m/>
    <s v="SJA_C1-08510"/>
    <n v="699"/>
    <n v="232"/>
    <m/>
  </r>
  <r>
    <x v="0"/>
    <x v="0"/>
    <x v="0"/>
    <s v="Primary Assembly"/>
    <s v="chromosome"/>
    <n v="1"/>
    <s v="AP010803.1"/>
    <n v="863862"/>
    <n v="864863"/>
    <s v="+"/>
    <m/>
    <x v="0"/>
    <m/>
    <m/>
    <m/>
    <m/>
    <s v="SJA_C1-08520"/>
    <n v="1002"/>
    <m/>
    <m/>
  </r>
  <r>
    <x v="1"/>
    <x v="1"/>
    <x v="0"/>
    <s v="Primary Assembly"/>
    <s v="chromosome"/>
    <n v="1"/>
    <s v="AP010803.1"/>
    <n v="863862"/>
    <n v="864863"/>
    <s v="+"/>
    <s v="BAI95686.1"/>
    <x v="0"/>
    <m/>
    <s v="Phage-related protein"/>
    <m/>
    <m/>
    <s v="SJA_C1-08520"/>
    <n v="1002"/>
    <n v="333"/>
    <m/>
  </r>
  <r>
    <x v="0"/>
    <x v="0"/>
    <x v="0"/>
    <s v="Primary Assembly"/>
    <s v="chromosome"/>
    <n v="1"/>
    <s v="AP010803.1"/>
    <n v="864968"/>
    <n v="865375"/>
    <s v="+"/>
    <m/>
    <x v="0"/>
    <m/>
    <m/>
    <m/>
    <m/>
    <s v="SJA_C1-08530"/>
    <n v="408"/>
    <m/>
    <m/>
  </r>
  <r>
    <x v="1"/>
    <x v="1"/>
    <x v="0"/>
    <s v="Primary Assembly"/>
    <s v="chromosome"/>
    <n v="1"/>
    <s v="AP010803.1"/>
    <n v="864968"/>
    <n v="865375"/>
    <s v="+"/>
    <s v="BAI95687.1"/>
    <x v="0"/>
    <m/>
    <s v="hypothetical protein"/>
    <m/>
    <m/>
    <s v="SJA_C1-08530"/>
    <n v="408"/>
    <n v="135"/>
    <m/>
  </r>
  <r>
    <x v="0"/>
    <x v="0"/>
    <x v="0"/>
    <s v="Primary Assembly"/>
    <s v="chromosome"/>
    <n v="1"/>
    <s v="AP010803.1"/>
    <n v="865516"/>
    <n v="865713"/>
    <s v="+"/>
    <m/>
    <x v="0"/>
    <m/>
    <m/>
    <m/>
    <m/>
    <s v="SJA_C1-08540"/>
    <n v="198"/>
    <m/>
    <m/>
  </r>
  <r>
    <x v="1"/>
    <x v="1"/>
    <x v="0"/>
    <s v="Primary Assembly"/>
    <s v="chromosome"/>
    <n v="1"/>
    <s v="AP010803.1"/>
    <n v="865516"/>
    <n v="865713"/>
    <s v="+"/>
    <s v="BAI95688.1"/>
    <x v="0"/>
    <m/>
    <s v="hypothetical protein"/>
    <m/>
    <m/>
    <s v="SJA_C1-08540"/>
    <n v="198"/>
    <n v="65"/>
    <m/>
  </r>
  <r>
    <x v="0"/>
    <x v="0"/>
    <x v="0"/>
    <s v="Primary Assembly"/>
    <s v="chromosome"/>
    <n v="1"/>
    <s v="AP010803.1"/>
    <n v="865717"/>
    <n v="866025"/>
    <s v="+"/>
    <m/>
    <x v="0"/>
    <m/>
    <m/>
    <m/>
    <m/>
    <s v="SJA_C1-08550"/>
    <n v="309"/>
    <m/>
    <m/>
  </r>
  <r>
    <x v="1"/>
    <x v="1"/>
    <x v="0"/>
    <s v="Primary Assembly"/>
    <s v="chromosome"/>
    <n v="1"/>
    <s v="AP010803.1"/>
    <n v="865717"/>
    <n v="866025"/>
    <s v="+"/>
    <s v="BAI95689.1"/>
    <x v="0"/>
    <m/>
    <s v="hypothetical protein"/>
    <m/>
    <m/>
    <s v="SJA_C1-08550"/>
    <n v="309"/>
    <n v="102"/>
    <m/>
  </r>
  <r>
    <x v="0"/>
    <x v="0"/>
    <x v="0"/>
    <s v="Primary Assembly"/>
    <s v="chromosome"/>
    <n v="1"/>
    <s v="AP010803.1"/>
    <n v="866029"/>
    <n v="866442"/>
    <s v="+"/>
    <m/>
    <x v="0"/>
    <m/>
    <m/>
    <m/>
    <m/>
    <s v="SJA_C1-08560"/>
    <n v="414"/>
    <m/>
    <m/>
  </r>
  <r>
    <x v="1"/>
    <x v="1"/>
    <x v="0"/>
    <s v="Primary Assembly"/>
    <s v="chromosome"/>
    <n v="1"/>
    <s v="AP010803.1"/>
    <n v="866029"/>
    <n v="866442"/>
    <s v="+"/>
    <s v="BAI95690.1"/>
    <x v="0"/>
    <m/>
    <s v="hypothetical protein"/>
    <m/>
    <m/>
    <s v="SJA_C1-08560"/>
    <n v="414"/>
    <n v="137"/>
    <m/>
  </r>
  <r>
    <x v="0"/>
    <x v="0"/>
    <x v="0"/>
    <s v="Primary Assembly"/>
    <s v="chromosome"/>
    <n v="1"/>
    <s v="AP010803.1"/>
    <n v="866527"/>
    <n v="867441"/>
    <s v="+"/>
    <m/>
    <x v="0"/>
    <m/>
    <m/>
    <m/>
    <m/>
    <s v="SJA_C1-08570"/>
    <n v="915"/>
    <m/>
    <m/>
  </r>
  <r>
    <x v="1"/>
    <x v="1"/>
    <x v="0"/>
    <s v="Primary Assembly"/>
    <s v="chromosome"/>
    <n v="1"/>
    <s v="AP010803.1"/>
    <n v="866527"/>
    <n v="867441"/>
    <s v="+"/>
    <s v="BAI95691.1"/>
    <x v="0"/>
    <m/>
    <s v="hypothetical protein"/>
    <m/>
    <m/>
    <s v="SJA_C1-08570"/>
    <n v="915"/>
    <n v="304"/>
    <m/>
  </r>
  <r>
    <x v="0"/>
    <x v="0"/>
    <x v="0"/>
    <s v="Primary Assembly"/>
    <s v="chromosome"/>
    <n v="1"/>
    <s v="AP010803.1"/>
    <n v="867550"/>
    <n v="867972"/>
    <s v="+"/>
    <m/>
    <x v="0"/>
    <m/>
    <m/>
    <m/>
    <m/>
    <s v="SJA_C1-08580"/>
    <n v="423"/>
    <m/>
    <m/>
  </r>
  <r>
    <x v="1"/>
    <x v="1"/>
    <x v="0"/>
    <s v="Primary Assembly"/>
    <s v="chromosome"/>
    <n v="1"/>
    <s v="AP010803.1"/>
    <n v="867550"/>
    <n v="867972"/>
    <s v="+"/>
    <s v="BAI95692.1"/>
    <x v="0"/>
    <m/>
    <s v="hypothetical protein"/>
    <m/>
    <m/>
    <s v="SJA_C1-08580"/>
    <n v="423"/>
    <n v="140"/>
    <m/>
  </r>
  <r>
    <x v="0"/>
    <x v="0"/>
    <x v="0"/>
    <s v="Primary Assembly"/>
    <s v="chromosome"/>
    <n v="1"/>
    <s v="AP010803.1"/>
    <n v="868347"/>
    <n v="872639"/>
    <s v="+"/>
    <m/>
    <x v="0"/>
    <m/>
    <m/>
    <m/>
    <m/>
    <s v="SJA_C1-08590"/>
    <n v="4293"/>
    <m/>
    <m/>
  </r>
  <r>
    <x v="1"/>
    <x v="1"/>
    <x v="0"/>
    <s v="Primary Assembly"/>
    <s v="chromosome"/>
    <n v="1"/>
    <s v="AP010803.1"/>
    <n v="868347"/>
    <n v="872639"/>
    <s v="+"/>
    <s v="BAI95693.1"/>
    <x v="0"/>
    <m/>
    <s v="phage-related protein"/>
    <m/>
    <m/>
    <s v="SJA_C1-08590"/>
    <n v="4293"/>
    <n v="1430"/>
    <m/>
  </r>
  <r>
    <x v="0"/>
    <x v="0"/>
    <x v="0"/>
    <s v="Primary Assembly"/>
    <s v="chromosome"/>
    <n v="1"/>
    <s v="AP010803.1"/>
    <n v="872652"/>
    <n v="873008"/>
    <s v="+"/>
    <m/>
    <x v="0"/>
    <m/>
    <m/>
    <m/>
    <m/>
    <s v="SJA_C1-08600"/>
    <n v="357"/>
    <m/>
    <m/>
  </r>
  <r>
    <x v="1"/>
    <x v="1"/>
    <x v="0"/>
    <s v="Primary Assembly"/>
    <s v="chromosome"/>
    <n v="1"/>
    <s v="AP010803.1"/>
    <n v="872652"/>
    <n v="873008"/>
    <s v="+"/>
    <s v="BAI95694.1"/>
    <x v="0"/>
    <m/>
    <s v="hypothetical protein"/>
    <m/>
    <m/>
    <s v="SJA_C1-08600"/>
    <n v="357"/>
    <n v="118"/>
    <m/>
  </r>
  <r>
    <x v="0"/>
    <x v="0"/>
    <x v="0"/>
    <s v="Primary Assembly"/>
    <s v="chromosome"/>
    <n v="1"/>
    <s v="AP010803.1"/>
    <n v="873010"/>
    <n v="873753"/>
    <s v="+"/>
    <m/>
    <x v="0"/>
    <m/>
    <m/>
    <m/>
    <m/>
    <s v="SJA_C1-08610"/>
    <n v="744"/>
    <m/>
    <m/>
  </r>
  <r>
    <x v="1"/>
    <x v="1"/>
    <x v="0"/>
    <s v="Primary Assembly"/>
    <s v="chromosome"/>
    <n v="1"/>
    <s v="AP010803.1"/>
    <n v="873010"/>
    <n v="873753"/>
    <s v="+"/>
    <s v="BAI95695.1"/>
    <x v="0"/>
    <m/>
    <s v="hypothetical protein"/>
    <m/>
    <m/>
    <s v="SJA_C1-08610"/>
    <n v="744"/>
    <n v="247"/>
    <m/>
  </r>
  <r>
    <x v="0"/>
    <x v="0"/>
    <x v="0"/>
    <s v="Primary Assembly"/>
    <s v="chromosome"/>
    <n v="1"/>
    <s v="AP010803.1"/>
    <n v="873804"/>
    <n v="876398"/>
    <s v="+"/>
    <m/>
    <x v="0"/>
    <m/>
    <m/>
    <m/>
    <m/>
    <s v="SJA_C1-08620"/>
    <n v="2595"/>
    <m/>
    <m/>
  </r>
  <r>
    <x v="1"/>
    <x v="1"/>
    <x v="0"/>
    <s v="Primary Assembly"/>
    <s v="chromosome"/>
    <n v="1"/>
    <s v="AP010803.1"/>
    <n v="873804"/>
    <n v="876398"/>
    <s v="+"/>
    <s v="BAI95696.1"/>
    <x v="0"/>
    <m/>
    <s v="phage-related protein"/>
    <m/>
    <m/>
    <s v="SJA_C1-08620"/>
    <n v="2595"/>
    <n v="864"/>
    <m/>
  </r>
  <r>
    <x v="0"/>
    <x v="0"/>
    <x v="0"/>
    <s v="Primary Assembly"/>
    <s v="chromosome"/>
    <n v="1"/>
    <s v="AP010803.1"/>
    <n v="877136"/>
    <n v="880030"/>
    <s v="+"/>
    <m/>
    <x v="0"/>
    <m/>
    <m/>
    <m/>
    <m/>
    <s v="SJA_C1-08630"/>
    <n v="2895"/>
    <m/>
    <m/>
  </r>
  <r>
    <x v="1"/>
    <x v="1"/>
    <x v="0"/>
    <s v="Primary Assembly"/>
    <s v="chromosome"/>
    <n v="1"/>
    <s v="AP010803.1"/>
    <n v="877136"/>
    <n v="880030"/>
    <s v="+"/>
    <s v="BAI95697.1"/>
    <x v="0"/>
    <m/>
    <s v="hypothetical protein"/>
    <m/>
    <m/>
    <s v="SJA_C1-08630"/>
    <n v="2895"/>
    <n v="964"/>
    <m/>
  </r>
  <r>
    <x v="0"/>
    <x v="0"/>
    <x v="0"/>
    <s v="Primary Assembly"/>
    <s v="chromosome"/>
    <n v="1"/>
    <s v="AP010803.1"/>
    <n v="880055"/>
    <n v="880819"/>
    <s v="+"/>
    <m/>
    <x v="0"/>
    <m/>
    <m/>
    <m/>
    <m/>
    <s v="SJA_C1-08640"/>
    <n v="765"/>
    <m/>
    <m/>
  </r>
  <r>
    <x v="1"/>
    <x v="1"/>
    <x v="0"/>
    <s v="Primary Assembly"/>
    <s v="chromosome"/>
    <n v="1"/>
    <s v="AP010803.1"/>
    <n v="880055"/>
    <n v="880819"/>
    <s v="+"/>
    <s v="BAI95698.1"/>
    <x v="0"/>
    <m/>
    <s v="hypothetical protein"/>
    <m/>
    <m/>
    <s v="SJA_C1-08640"/>
    <n v="765"/>
    <n v="254"/>
    <m/>
  </r>
  <r>
    <x v="0"/>
    <x v="0"/>
    <x v="0"/>
    <s v="Primary Assembly"/>
    <s v="chromosome"/>
    <n v="1"/>
    <s v="AP010803.1"/>
    <n v="881477"/>
    <n v="882001"/>
    <s v="+"/>
    <m/>
    <x v="0"/>
    <m/>
    <m/>
    <m/>
    <m/>
    <s v="SJA_C1-08650"/>
    <n v="525"/>
    <m/>
    <m/>
  </r>
  <r>
    <x v="1"/>
    <x v="1"/>
    <x v="0"/>
    <s v="Primary Assembly"/>
    <s v="chromosome"/>
    <n v="1"/>
    <s v="AP010803.1"/>
    <n v="881477"/>
    <n v="882001"/>
    <s v="+"/>
    <s v="BAI95699.1"/>
    <x v="0"/>
    <m/>
    <s v="hypothetical protein"/>
    <m/>
    <m/>
    <s v="SJA_C1-08650"/>
    <n v="525"/>
    <n v="174"/>
    <m/>
  </r>
  <r>
    <x v="0"/>
    <x v="0"/>
    <x v="0"/>
    <s v="Primary Assembly"/>
    <s v="chromosome"/>
    <n v="1"/>
    <s v="AP010803.1"/>
    <n v="882060"/>
    <n v="882566"/>
    <s v="+"/>
    <m/>
    <x v="0"/>
    <m/>
    <m/>
    <m/>
    <m/>
    <s v="SJA_C1-08660"/>
    <n v="507"/>
    <m/>
    <m/>
  </r>
  <r>
    <x v="1"/>
    <x v="1"/>
    <x v="0"/>
    <s v="Primary Assembly"/>
    <s v="chromosome"/>
    <n v="1"/>
    <s v="AP010803.1"/>
    <n v="882060"/>
    <n v="882566"/>
    <s v="+"/>
    <s v="BAI95700.1"/>
    <x v="0"/>
    <m/>
    <s v="hypothetical protein"/>
    <m/>
    <m/>
    <s v="SJA_C1-08660"/>
    <n v="507"/>
    <n v="168"/>
    <m/>
  </r>
  <r>
    <x v="0"/>
    <x v="0"/>
    <x v="0"/>
    <s v="Primary Assembly"/>
    <s v="chromosome"/>
    <n v="1"/>
    <s v="AP010803.1"/>
    <n v="882715"/>
    <n v="883047"/>
    <s v="-"/>
    <m/>
    <x v="0"/>
    <m/>
    <m/>
    <m/>
    <m/>
    <s v="SJA_C1-08670"/>
    <n v="333"/>
    <m/>
    <m/>
  </r>
  <r>
    <x v="1"/>
    <x v="1"/>
    <x v="0"/>
    <s v="Primary Assembly"/>
    <s v="chromosome"/>
    <n v="1"/>
    <s v="AP010803.1"/>
    <n v="882715"/>
    <n v="883047"/>
    <s v="-"/>
    <s v="BAI95701.1"/>
    <x v="0"/>
    <m/>
    <s v="hypothetical protein"/>
    <m/>
    <m/>
    <s v="SJA_C1-08670"/>
    <n v="333"/>
    <n v="110"/>
    <m/>
  </r>
  <r>
    <x v="0"/>
    <x v="0"/>
    <x v="0"/>
    <s v="Primary Assembly"/>
    <s v="chromosome"/>
    <n v="1"/>
    <s v="AP010803.1"/>
    <n v="883044"/>
    <n v="883589"/>
    <s v="-"/>
    <m/>
    <x v="0"/>
    <m/>
    <m/>
    <m/>
    <m/>
    <s v="SJA_C1-08680"/>
    <n v="546"/>
    <m/>
    <m/>
  </r>
  <r>
    <x v="1"/>
    <x v="1"/>
    <x v="0"/>
    <s v="Primary Assembly"/>
    <s v="chromosome"/>
    <n v="1"/>
    <s v="AP010803.1"/>
    <n v="883044"/>
    <n v="883589"/>
    <s v="-"/>
    <s v="BAI95702.1"/>
    <x v="0"/>
    <m/>
    <s v="invertase/recombinase like protein"/>
    <m/>
    <m/>
    <s v="SJA_C1-08680"/>
    <n v="546"/>
    <n v="181"/>
    <m/>
  </r>
  <r>
    <x v="0"/>
    <x v="0"/>
    <x v="0"/>
    <s v="Primary Assembly"/>
    <s v="chromosome"/>
    <n v="1"/>
    <s v="AP010803.1"/>
    <n v="883633"/>
    <n v="883830"/>
    <s v="-"/>
    <m/>
    <x v="0"/>
    <m/>
    <m/>
    <m/>
    <m/>
    <s v="SJA_C1-08690"/>
    <n v="198"/>
    <m/>
    <m/>
  </r>
  <r>
    <x v="1"/>
    <x v="1"/>
    <x v="0"/>
    <s v="Primary Assembly"/>
    <s v="chromosome"/>
    <n v="1"/>
    <s v="AP010803.1"/>
    <n v="883633"/>
    <n v="883830"/>
    <s v="-"/>
    <s v="BAI95703.1"/>
    <x v="0"/>
    <m/>
    <s v="hypothetical protein"/>
    <m/>
    <m/>
    <s v="SJA_C1-08690"/>
    <n v="198"/>
    <n v="65"/>
    <m/>
  </r>
  <r>
    <x v="0"/>
    <x v="0"/>
    <x v="0"/>
    <s v="Primary Assembly"/>
    <s v="chromosome"/>
    <n v="1"/>
    <s v="AP010803.1"/>
    <n v="884015"/>
    <n v="884239"/>
    <s v="+"/>
    <m/>
    <x v="0"/>
    <m/>
    <m/>
    <m/>
    <m/>
    <s v="SJA_C1-08700"/>
    <n v="225"/>
    <m/>
    <m/>
  </r>
  <r>
    <x v="1"/>
    <x v="1"/>
    <x v="0"/>
    <s v="Primary Assembly"/>
    <s v="chromosome"/>
    <n v="1"/>
    <s v="AP010803.1"/>
    <n v="884015"/>
    <n v="884239"/>
    <s v="+"/>
    <s v="BAI95704.1"/>
    <x v="0"/>
    <m/>
    <s v="hypothetical protein"/>
    <m/>
    <m/>
    <s v="SJA_C1-08700"/>
    <n v="225"/>
    <n v="74"/>
    <m/>
  </r>
  <r>
    <x v="0"/>
    <x v="0"/>
    <x v="0"/>
    <s v="Primary Assembly"/>
    <s v="chromosome"/>
    <n v="1"/>
    <s v="AP010803.1"/>
    <n v="884422"/>
    <n v="884655"/>
    <s v="-"/>
    <m/>
    <x v="0"/>
    <m/>
    <m/>
    <m/>
    <m/>
    <s v="SJA_C1-08710"/>
    <n v="234"/>
    <m/>
    <m/>
  </r>
  <r>
    <x v="1"/>
    <x v="1"/>
    <x v="0"/>
    <s v="Primary Assembly"/>
    <s v="chromosome"/>
    <n v="1"/>
    <s v="AP010803.1"/>
    <n v="884422"/>
    <n v="884655"/>
    <s v="-"/>
    <s v="BAI95705.1"/>
    <x v="0"/>
    <m/>
    <s v="hypothetical protein"/>
    <m/>
    <m/>
    <s v="SJA_C1-08710"/>
    <n v="234"/>
    <n v="77"/>
    <m/>
  </r>
  <r>
    <x v="0"/>
    <x v="0"/>
    <x v="0"/>
    <s v="Primary Assembly"/>
    <s v="chromosome"/>
    <n v="1"/>
    <s v="AP010803.1"/>
    <n v="884652"/>
    <n v="887012"/>
    <s v="-"/>
    <m/>
    <x v="0"/>
    <m/>
    <m/>
    <m/>
    <m/>
    <s v="SJA_C1-08720"/>
    <n v="2361"/>
    <m/>
    <m/>
  </r>
  <r>
    <x v="1"/>
    <x v="1"/>
    <x v="0"/>
    <s v="Primary Assembly"/>
    <s v="chromosome"/>
    <n v="1"/>
    <s v="AP010803.1"/>
    <n v="884652"/>
    <n v="887012"/>
    <s v="-"/>
    <s v="BAI95706.1"/>
    <x v="0"/>
    <m/>
    <s v="hypothetical protein"/>
    <m/>
    <m/>
    <s v="SJA_C1-08720"/>
    <n v="2361"/>
    <n v="786"/>
    <m/>
  </r>
  <r>
    <x v="0"/>
    <x v="0"/>
    <x v="0"/>
    <s v="Primary Assembly"/>
    <s v="chromosome"/>
    <n v="1"/>
    <s v="AP010803.1"/>
    <n v="887395"/>
    <n v="887763"/>
    <s v="-"/>
    <m/>
    <x v="0"/>
    <m/>
    <m/>
    <m/>
    <m/>
    <s v="SJA_C1-08730"/>
    <n v="369"/>
    <m/>
    <m/>
  </r>
  <r>
    <x v="1"/>
    <x v="1"/>
    <x v="0"/>
    <s v="Primary Assembly"/>
    <s v="chromosome"/>
    <n v="1"/>
    <s v="AP010803.1"/>
    <n v="887395"/>
    <n v="887763"/>
    <s v="-"/>
    <s v="BAI95707.1"/>
    <x v="0"/>
    <m/>
    <s v="hypothetical protein"/>
    <m/>
    <m/>
    <s v="SJA_C1-08730"/>
    <n v="369"/>
    <n v="122"/>
    <m/>
  </r>
  <r>
    <x v="0"/>
    <x v="0"/>
    <x v="0"/>
    <s v="Primary Assembly"/>
    <s v="chromosome"/>
    <n v="1"/>
    <s v="AP010803.1"/>
    <n v="887910"/>
    <n v="888101"/>
    <s v="-"/>
    <m/>
    <x v="0"/>
    <m/>
    <m/>
    <m/>
    <m/>
    <s v="SJA_C1-08740"/>
    <n v="192"/>
    <m/>
    <m/>
  </r>
  <r>
    <x v="1"/>
    <x v="1"/>
    <x v="0"/>
    <s v="Primary Assembly"/>
    <s v="chromosome"/>
    <n v="1"/>
    <s v="AP010803.1"/>
    <n v="887910"/>
    <n v="888101"/>
    <s v="-"/>
    <s v="BAI95708.1"/>
    <x v="0"/>
    <m/>
    <s v="hypothetical protein"/>
    <m/>
    <m/>
    <s v="SJA_C1-08740"/>
    <n v="192"/>
    <n v="63"/>
    <m/>
  </r>
  <r>
    <x v="0"/>
    <x v="0"/>
    <x v="0"/>
    <s v="Primary Assembly"/>
    <s v="chromosome"/>
    <n v="1"/>
    <s v="AP010803.1"/>
    <n v="888101"/>
    <n v="889399"/>
    <s v="-"/>
    <m/>
    <x v="0"/>
    <m/>
    <m/>
    <m/>
    <m/>
    <s v="SJA_C1-08750"/>
    <n v="1299"/>
    <m/>
    <m/>
  </r>
  <r>
    <x v="1"/>
    <x v="1"/>
    <x v="0"/>
    <s v="Primary Assembly"/>
    <s v="chromosome"/>
    <n v="1"/>
    <s v="AP010803.1"/>
    <n v="888101"/>
    <n v="889399"/>
    <s v="-"/>
    <s v="BAI95709.1"/>
    <x v="0"/>
    <m/>
    <s v="hypothetical protein"/>
    <m/>
    <m/>
    <s v="SJA_C1-08750"/>
    <n v="1299"/>
    <n v="432"/>
    <m/>
  </r>
  <r>
    <x v="0"/>
    <x v="0"/>
    <x v="0"/>
    <s v="Primary Assembly"/>
    <s v="chromosome"/>
    <n v="1"/>
    <s v="AP010803.1"/>
    <n v="889637"/>
    <n v="890527"/>
    <s v="+"/>
    <m/>
    <x v="0"/>
    <m/>
    <m/>
    <m/>
    <m/>
    <s v="SJA_C1-08760"/>
    <n v="891"/>
    <m/>
    <m/>
  </r>
  <r>
    <x v="1"/>
    <x v="1"/>
    <x v="0"/>
    <s v="Primary Assembly"/>
    <s v="chromosome"/>
    <n v="1"/>
    <s v="AP010803.1"/>
    <n v="889637"/>
    <n v="890527"/>
    <s v="+"/>
    <s v="BAI95710.1"/>
    <x v="0"/>
    <m/>
    <s v="hypothetical protein"/>
    <m/>
    <m/>
    <s v="SJA_C1-08760"/>
    <n v="891"/>
    <n v="296"/>
    <m/>
  </r>
  <r>
    <x v="0"/>
    <x v="0"/>
    <x v="0"/>
    <s v="Primary Assembly"/>
    <s v="chromosome"/>
    <n v="1"/>
    <s v="AP010803.1"/>
    <n v="890687"/>
    <n v="891469"/>
    <s v="+"/>
    <m/>
    <x v="0"/>
    <m/>
    <m/>
    <m/>
    <m/>
    <s v="SJA_C1-08770"/>
    <n v="783"/>
    <m/>
    <m/>
  </r>
  <r>
    <x v="1"/>
    <x v="1"/>
    <x v="0"/>
    <s v="Primary Assembly"/>
    <s v="chromosome"/>
    <n v="1"/>
    <s v="AP010803.1"/>
    <n v="890687"/>
    <n v="891469"/>
    <s v="+"/>
    <s v="BAI95711.1"/>
    <x v="0"/>
    <m/>
    <s v="hypothetical protein"/>
    <m/>
    <m/>
    <s v="SJA_C1-08770"/>
    <n v="783"/>
    <n v="260"/>
    <m/>
  </r>
  <r>
    <x v="0"/>
    <x v="0"/>
    <x v="0"/>
    <s v="Primary Assembly"/>
    <s v="chromosome"/>
    <n v="1"/>
    <s v="AP010803.1"/>
    <n v="891527"/>
    <n v="891787"/>
    <s v="-"/>
    <m/>
    <x v="0"/>
    <m/>
    <m/>
    <m/>
    <m/>
    <s v="SJA_C1-08780"/>
    <n v="261"/>
    <m/>
    <m/>
  </r>
  <r>
    <x v="1"/>
    <x v="1"/>
    <x v="0"/>
    <s v="Primary Assembly"/>
    <s v="chromosome"/>
    <n v="1"/>
    <s v="AP010803.1"/>
    <n v="891527"/>
    <n v="891787"/>
    <s v="-"/>
    <s v="BAI95712.1"/>
    <x v="0"/>
    <m/>
    <s v="Xre-family transcriptional regulator"/>
    <m/>
    <m/>
    <s v="SJA_C1-08780"/>
    <n v="261"/>
    <n v="86"/>
    <m/>
  </r>
  <r>
    <x v="0"/>
    <x v="0"/>
    <x v="0"/>
    <s v="Primary Assembly"/>
    <s v="chromosome"/>
    <n v="1"/>
    <s v="AP010803.1"/>
    <n v="891780"/>
    <n v="892115"/>
    <s v="-"/>
    <m/>
    <x v="0"/>
    <m/>
    <m/>
    <m/>
    <m/>
    <s v="SJA_C1-08790"/>
    <n v="336"/>
    <m/>
    <m/>
  </r>
  <r>
    <x v="1"/>
    <x v="1"/>
    <x v="0"/>
    <s v="Primary Assembly"/>
    <s v="chromosome"/>
    <n v="1"/>
    <s v="AP010803.1"/>
    <n v="891780"/>
    <n v="892115"/>
    <s v="-"/>
    <s v="BAI95713.1"/>
    <x v="0"/>
    <m/>
    <s v="hypothetical protein"/>
    <m/>
    <m/>
    <s v="SJA_C1-08790"/>
    <n v="336"/>
    <n v="111"/>
    <m/>
  </r>
  <r>
    <x v="0"/>
    <x v="0"/>
    <x v="0"/>
    <s v="Primary Assembly"/>
    <s v="chromosome"/>
    <n v="1"/>
    <s v="AP010803.1"/>
    <n v="892215"/>
    <n v="892571"/>
    <s v="-"/>
    <m/>
    <x v="0"/>
    <m/>
    <m/>
    <m/>
    <m/>
    <s v="SJA_C1-08800"/>
    <n v="357"/>
    <m/>
    <m/>
  </r>
  <r>
    <x v="1"/>
    <x v="1"/>
    <x v="0"/>
    <s v="Primary Assembly"/>
    <s v="chromosome"/>
    <n v="1"/>
    <s v="AP010803.1"/>
    <n v="892215"/>
    <n v="892571"/>
    <s v="-"/>
    <s v="BAI95714.1"/>
    <x v="0"/>
    <m/>
    <s v="hypothetical protein"/>
    <m/>
    <m/>
    <s v="SJA_C1-08800"/>
    <n v="357"/>
    <n v="118"/>
    <m/>
  </r>
  <r>
    <x v="0"/>
    <x v="0"/>
    <x v="0"/>
    <s v="Primary Assembly"/>
    <s v="chromosome"/>
    <n v="1"/>
    <s v="AP010803.1"/>
    <n v="892573"/>
    <n v="892782"/>
    <s v="-"/>
    <m/>
    <x v="0"/>
    <m/>
    <m/>
    <m/>
    <m/>
    <s v="SJA_C1-08810"/>
    <n v="210"/>
    <m/>
    <m/>
  </r>
  <r>
    <x v="1"/>
    <x v="1"/>
    <x v="0"/>
    <s v="Primary Assembly"/>
    <s v="chromosome"/>
    <n v="1"/>
    <s v="AP010803.1"/>
    <n v="892573"/>
    <n v="892782"/>
    <s v="-"/>
    <s v="BAI95715.1"/>
    <x v="0"/>
    <m/>
    <s v="hypothetical protein"/>
    <m/>
    <m/>
    <s v="SJA_C1-08810"/>
    <n v="210"/>
    <n v="69"/>
    <m/>
  </r>
  <r>
    <x v="0"/>
    <x v="0"/>
    <x v="0"/>
    <s v="Primary Assembly"/>
    <s v="chromosome"/>
    <n v="1"/>
    <s v="AP010803.1"/>
    <n v="892907"/>
    <n v="893197"/>
    <s v="+"/>
    <m/>
    <x v="0"/>
    <m/>
    <m/>
    <m/>
    <m/>
    <s v="SJA_C1-08820"/>
    <n v="291"/>
    <m/>
    <m/>
  </r>
  <r>
    <x v="1"/>
    <x v="1"/>
    <x v="0"/>
    <s v="Primary Assembly"/>
    <s v="chromosome"/>
    <n v="1"/>
    <s v="AP010803.1"/>
    <n v="892907"/>
    <n v="893197"/>
    <s v="+"/>
    <s v="BAI95716.1"/>
    <x v="0"/>
    <m/>
    <s v="hypothetical protein"/>
    <m/>
    <m/>
    <s v="SJA_C1-08820"/>
    <n v="291"/>
    <n v="96"/>
    <m/>
  </r>
  <r>
    <x v="0"/>
    <x v="0"/>
    <x v="0"/>
    <s v="Primary Assembly"/>
    <s v="chromosome"/>
    <n v="1"/>
    <s v="AP010803.1"/>
    <n v="893269"/>
    <n v="893445"/>
    <s v="+"/>
    <m/>
    <x v="0"/>
    <m/>
    <m/>
    <m/>
    <m/>
    <s v="SJA_C1-08830"/>
    <n v="177"/>
    <m/>
    <m/>
  </r>
  <r>
    <x v="1"/>
    <x v="1"/>
    <x v="0"/>
    <s v="Primary Assembly"/>
    <s v="chromosome"/>
    <n v="1"/>
    <s v="AP010803.1"/>
    <n v="893269"/>
    <n v="893445"/>
    <s v="+"/>
    <s v="BAI95717.1"/>
    <x v="0"/>
    <m/>
    <s v="hypothetical protein"/>
    <m/>
    <m/>
    <s v="SJA_C1-08830"/>
    <n v="177"/>
    <n v="58"/>
    <m/>
  </r>
  <r>
    <x v="0"/>
    <x v="0"/>
    <x v="0"/>
    <s v="Primary Assembly"/>
    <s v="chromosome"/>
    <n v="1"/>
    <s v="AP010803.1"/>
    <n v="893442"/>
    <n v="894179"/>
    <s v="-"/>
    <m/>
    <x v="0"/>
    <m/>
    <m/>
    <m/>
    <m/>
    <s v="SJA_C1-08840"/>
    <n v="738"/>
    <m/>
    <m/>
  </r>
  <r>
    <x v="1"/>
    <x v="1"/>
    <x v="0"/>
    <s v="Primary Assembly"/>
    <s v="chromosome"/>
    <n v="1"/>
    <s v="AP010803.1"/>
    <n v="893442"/>
    <n v="894179"/>
    <s v="-"/>
    <s v="BAI95718.1"/>
    <x v="0"/>
    <m/>
    <s v="hypothetical protein"/>
    <m/>
    <m/>
    <s v="SJA_C1-08840"/>
    <n v="738"/>
    <n v="245"/>
    <m/>
  </r>
  <r>
    <x v="0"/>
    <x v="0"/>
    <x v="0"/>
    <s v="Primary Assembly"/>
    <s v="chromosome"/>
    <n v="1"/>
    <s v="AP010803.1"/>
    <n v="894200"/>
    <n v="894787"/>
    <s v="-"/>
    <m/>
    <x v="0"/>
    <m/>
    <m/>
    <m/>
    <m/>
    <s v="SJA_C1-08850"/>
    <n v="588"/>
    <m/>
    <m/>
  </r>
  <r>
    <x v="1"/>
    <x v="1"/>
    <x v="0"/>
    <s v="Primary Assembly"/>
    <s v="chromosome"/>
    <n v="1"/>
    <s v="AP010803.1"/>
    <n v="894200"/>
    <n v="894787"/>
    <s v="-"/>
    <s v="BAI95719.1"/>
    <x v="0"/>
    <m/>
    <s v="conserved hypothetical protein"/>
    <m/>
    <m/>
    <s v="SJA_C1-08850"/>
    <n v="588"/>
    <n v="195"/>
    <m/>
  </r>
  <r>
    <x v="0"/>
    <x v="0"/>
    <x v="0"/>
    <s v="Primary Assembly"/>
    <s v="chromosome"/>
    <n v="1"/>
    <s v="AP010803.1"/>
    <n v="894792"/>
    <n v="895478"/>
    <s v="-"/>
    <m/>
    <x v="0"/>
    <m/>
    <m/>
    <m/>
    <m/>
    <s v="SJA_C1-08860"/>
    <n v="687"/>
    <m/>
    <m/>
  </r>
  <r>
    <x v="1"/>
    <x v="1"/>
    <x v="0"/>
    <s v="Primary Assembly"/>
    <s v="chromosome"/>
    <n v="1"/>
    <s v="AP010803.1"/>
    <n v="894792"/>
    <n v="895478"/>
    <s v="-"/>
    <s v="BAI95720.1"/>
    <x v="0"/>
    <m/>
    <s v="hypothetical protein"/>
    <m/>
    <m/>
    <s v="SJA_C1-08860"/>
    <n v="687"/>
    <n v="228"/>
    <m/>
  </r>
  <r>
    <x v="0"/>
    <x v="0"/>
    <x v="0"/>
    <s v="Primary Assembly"/>
    <s v="chromosome"/>
    <n v="1"/>
    <s v="AP010803.1"/>
    <n v="895692"/>
    <n v="896033"/>
    <s v="+"/>
    <m/>
    <x v="0"/>
    <m/>
    <m/>
    <m/>
    <m/>
    <s v="SJA_C1-08870"/>
    <n v="342"/>
    <m/>
    <m/>
  </r>
  <r>
    <x v="1"/>
    <x v="1"/>
    <x v="0"/>
    <s v="Primary Assembly"/>
    <s v="chromosome"/>
    <n v="1"/>
    <s v="AP010803.1"/>
    <n v="895692"/>
    <n v="896033"/>
    <s v="+"/>
    <s v="BAI95721.1"/>
    <x v="0"/>
    <m/>
    <s v="hypothetical protein"/>
    <m/>
    <m/>
    <s v="SJA_C1-08870"/>
    <n v="342"/>
    <n v="113"/>
    <m/>
  </r>
  <r>
    <x v="0"/>
    <x v="0"/>
    <x v="0"/>
    <s v="Primary Assembly"/>
    <s v="chromosome"/>
    <n v="1"/>
    <s v="AP010803.1"/>
    <n v="896104"/>
    <n v="896472"/>
    <s v="+"/>
    <m/>
    <x v="0"/>
    <m/>
    <m/>
    <m/>
    <m/>
    <s v="SJA_C1-08880"/>
    <n v="369"/>
    <m/>
    <m/>
  </r>
  <r>
    <x v="1"/>
    <x v="1"/>
    <x v="0"/>
    <s v="Primary Assembly"/>
    <s v="chromosome"/>
    <n v="1"/>
    <s v="AP010803.1"/>
    <n v="896104"/>
    <n v="896472"/>
    <s v="+"/>
    <s v="BAI95722.1"/>
    <x v="0"/>
    <m/>
    <s v="hypothetical protein"/>
    <m/>
    <m/>
    <s v="SJA_C1-08880"/>
    <n v="369"/>
    <n v="122"/>
    <m/>
  </r>
  <r>
    <x v="0"/>
    <x v="0"/>
    <x v="0"/>
    <s v="Primary Assembly"/>
    <s v="chromosome"/>
    <n v="1"/>
    <s v="AP010803.1"/>
    <n v="896459"/>
    <n v="896776"/>
    <s v="+"/>
    <m/>
    <x v="0"/>
    <m/>
    <m/>
    <m/>
    <m/>
    <s v="SJA_C1-08890"/>
    <n v="318"/>
    <m/>
    <m/>
  </r>
  <r>
    <x v="1"/>
    <x v="1"/>
    <x v="0"/>
    <s v="Primary Assembly"/>
    <s v="chromosome"/>
    <n v="1"/>
    <s v="AP010803.1"/>
    <n v="896459"/>
    <n v="896776"/>
    <s v="+"/>
    <s v="BAI95723.1"/>
    <x v="0"/>
    <m/>
    <s v="hypothetical protein"/>
    <m/>
    <m/>
    <s v="SJA_C1-08890"/>
    <n v="318"/>
    <n v="105"/>
    <m/>
  </r>
  <r>
    <x v="0"/>
    <x v="0"/>
    <x v="0"/>
    <s v="Primary Assembly"/>
    <s v="chromosome"/>
    <n v="1"/>
    <s v="AP010803.1"/>
    <n v="896840"/>
    <n v="897310"/>
    <s v="+"/>
    <m/>
    <x v="0"/>
    <m/>
    <m/>
    <m/>
    <m/>
    <s v="SJA_C1-08900"/>
    <n v="471"/>
    <m/>
    <m/>
  </r>
  <r>
    <x v="1"/>
    <x v="1"/>
    <x v="0"/>
    <s v="Primary Assembly"/>
    <s v="chromosome"/>
    <n v="1"/>
    <s v="AP010803.1"/>
    <n v="896840"/>
    <n v="897310"/>
    <s v="+"/>
    <s v="BAI95724.1"/>
    <x v="0"/>
    <m/>
    <s v="hypothetical protein"/>
    <m/>
    <m/>
    <s v="SJA_C1-08900"/>
    <n v="471"/>
    <n v="156"/>
    <m/>
  </r>
  <r>
    <x v="0"/>
    <x v="0"/>
    <x v="0"/>
    <s v="Primary Assembly"/>
    <s v="chromosome"/>
    <n v="1"/>
    <s v="AP010803.1"/>
    <n v="897663"/>
    <n v="898754"/>
    <s v="-"/>
    <m/>
    <x v="0"/>
    <m/>
    <m/>
    <m/>
    <m/>
    <s v="SJA_C1-08910"/>
    <n v="1092"/>
    <m/>
    <m/>
  </r>
  <r>
    <x v="1"/>
    <x v="1"/>
    <x v="0"/>
    <s v="Primary Assembly"/>
    <s v="chromosome"/>
    <n v="1"/>
    <s v="AP010803.1"/>
    <n v="897663"/>
    <n v="898754"/>
    <s v="-"/>
    <s v="BAI95725.1"/>
    <x v="0"/>
    <m/>
    <s v="hypothetical protein"/>
    <m/>
    <m/>
    <s v="SJA_C1-08910"/>
    <n v="1092"/>
    <n v="363"/>
    <m/>
  </r>
  <r>
    <x v="0"/>
    <x v="0"/>
    <x v="0"/>
    <s v="Primary Assembly"/>
    <s v="chromosome"/>
    <n v="1"/>
    <s v="AP010803.1"/>
    <n v="898898"/>
    <n v="899344"/>
    <s v="+"/>
    <m/>
    <x v="0"/>
    <m/>
    <m/>
    <m/>
    <m/>
    <s v="SJA_C1-08920"/>
    <n v="447"/>
    <m/>
    <m/>
  </r>
  <r>
    <x v="1"/>
    <x v="1"/>
    <x v="0"/>
    <s v="Primary Assembly"/>
    <s v="chromosome"/>
    <n v="1"/>
    <s v="AP010803.1"/>
    <n v="898898"/>
    <n v="899344"/>
    <s v="+"/>
    <s v="BAI95726.1"/>
    <x v="0"/>
    <m/>
    <s v="hypothetical protein"/>
    <m/>
    <m/>
    <s v="SJA_C1-08920"/>
    <n v="447"/>
    <n v="148"/>
    <m/>
  </r>
  <r>
    <x v="0"/>
    <x v="0"/>
    <x v="0"/>
    <s v="Primary Assembly"/>
    <s v="chromosome"/>
    <n v="1"/>
    <s v="AP010803.1"/>
    <n v="899717"/>
    <n v="900700"/>
    <s v="-"/>
    <m/>
    <x v="0"/>
    <m/>
    <m/>
    <m/>
    <m/>
    <s v="SJA_C1-08930"/>
    <n v="984"/>
    <m/>
    <m/>
  </r>
  <r>
    <x v="1"/>
    <x v="1"/>
    <x v="0"/>
    <s v="Primary Assembly"/>
    <s v="chromosome"/>
    <n v="1"/>
    <s v="AP010803.1"/>
    <n v="899717"/>
    <n v="900700"/>
    <s v="-"/>
    <s v="BAI95727.1"/>
    <x v="0"/>
    <m/>
    <s v="ComEC/Rec2-related protein"/>
    <m/>
    <m/>
    <s v="SJA_C1-08930"/>
    <n v="984"/>
    <n v="327"/>
    <m/>
  </r>
  <r>
    <x v="0"/>
    <x v="0"/>
    <x v="0"/>
    <s v="Primary Assembly"/>
    <s v="chromosome"/>
    <n v="1"/>
    <s v="AP010803.1"/>
    <n v="900767"/>
    <n v="902203"/>
    <s v="+"/>
    <m/>
    <x v="0"/>
    <m/>
    <m/>
    <s v="gltX"/>
    <m/>
    <s v="SJA_C1-08940"/>
    <n v="1437"/>
    <m/>
    <m/>
  </r>
  <r>
    <x v="1"/>
    <x v="1"/>
    <x v="0"/>
    <s v="Primary Assembly"/>
    <s v="chromosome"/>
    <n v="1"/>
    <s v="AP010803.1"/>
    <n v="900767"/>
    <n v="902203"/>
    <s v="+"/>
    <s v="BAI95728.1"/>
    <x v="0"/>
    <m/>
    <s v="glutamyl-tRNA synthetase"/>
    <s v="gltX"/>
    <m/>
    <s v="SJA_C1-08940"/>
    <n v="1437"/>
    <n v="478"/>
    <m/>
  </r>
  <r>
    <x v="0"/>
    <x v="0"/>
    <x v="0"/>
    <s v="Primary Assembly"/>
    <s v="chromosome"/>
    <n v="1"/>
    <s v="AP010803.1"/>
    <n v="902221"/>
    <n v="903507"/>
    <s v="+"/>
    <m/>
    <x v="0"/>
    <m/>
    <m/>
    <s v="gltA"/>
    <m/>
    <s v="SJA_C1-08950"/>
    <n v="1287"/>
    <m/>
    <m/>
  </r>
  <r>
    <x v="1"/>
    <x v="1"/>
    <x v="0"/>
    <s v="Primary Assembly"/>
    <s v="chromosome"/>
    <n v="1"/>
    <s v="AP010803.1"/>
    <n v="902221"/>
    <n v="903507"/>
    <s v="+"/>
    <s v="BAI95729.1"/>
    <x v="0"/>
    <m/>
    <s v="citrate synthase I"/>
    <s v="gltA"/>
    <m/>
    <s v="SJA_C1-08950"/>
    <n v="1287"/>
    <n v="428"/>
    <m/>
  </r>
  <r>
    <x v="0"/>
    <x v="0"/>
    <x v="0"/>
    <s v="Primary Assembly"/>
    <s v="chromosome"/>
    <n v="1"/>
    <s v="AP010803.1"/>
    <n v="903718"/>
    <n v="904788"/>
    <s v="+"/>
    <m/>
    <x v="0"/>
    <m/>
    <m/>
    <s v="recF"/>
    <m/>
    <s v="SJA_C1-08960"/>
    <n v="1071"/>
    <m/>
    <m/>
  </r>
  <r>
    <x v="1"/>
    <x v="1"/>
    <x v="0"/>
    <s v="Primary Assembly"/>
    <s v="chromosome"/>
    <n v="1"/>
    <s v="AP010803.1"/>
    <n v="903718"/>
    <n v="904788"/>
    <s v="+"/>
    <s v="BAI95730.1"/>
    <x v="0"/>
    <m/>
    <s v="DNA replication and repair protein RecF"/>
    <s v="recF"/>
    <m/>
    <s v="SJA_C1-08960"/>
    <n v="1071"/>
    <n v="356"/>
    <m/>
  </r>
  <r>
    <x v="0"/>
    <x v="0"/>
    <x v="0"/>
    <s v="Primary Assembly"/>
    <s v="chromosome"/>
    <n v="1"/>
    <s v="AP010803.1"/>
    <n v="904896"/>
    <n v="905426"/>
    <s v="+"/>
    <m/>
    <x v="0"/>
    <m/>
    <m/>
    <m/>
    <m/>
    <s v="SJA_C1-08970"/>
    <n v="531"/>
    <m/>
    <m/>
  </r>
  <r>
    <x v="1"/>
    <x v="1"/>
    <x v="0"/>
    <s v="Primary Assembly"/>
    <s v="chromosome"/>
    <n v="1"/>
    <s v="AP010803.1"/>
    <n v="904896"/>
    <n v="905426"/>
    <s v="+"/>
    <s v="BAI95731.1"/>
    <x v="0"/>
    <m/>
    <s v="surface antigen"/>
    <m/>
    <m/>
    <s v="SJA_C1-08970"/>
    <n v="531"/>
    <n v="176"/>
    <m/>
  </r>
  <r>
    <x v="0"/>
    <x v="0"/>
    <x v="0"/>
    <s v="Primary Assembly"/>
    <s v="chromosome"/>
    <n v="1"/>
    <s v="AP010803.1"/>
    <n v="905513"/>
    <n v="906208"/>
    <s v="+"/>
    <m/>
    <x v="0"/>
    <m/>
    <m/>
    <m/>
    <m/>
    <s v="SJA_C1-08980"/>
    <n v="696"/>
    <m/>
    <m/>
  </r>
  <r>
    <x v="1"/>
    <x v="1"/>
    <x v="0"/>
    <s v="Primary Assembly"/>
    <s v="chromosome"/>
    <n v="1"/>
    <s v="AP010803.1"/>
    <n v="905513"/>
    <n v="906208"/>
    <s v="+"/>
    <s v="BAI95732.1"/>
    <x v="0"/>
    <m/>
    <s v="surface antigen"/>
    <m/>
    <m/>
    <s v="SJA_C1-08980"/>
    <n v="696"/>
    <n v="231"/>
    <m/>
  </r>
  <r>
    <x v="0"/>
    <x v="0"/>
    <x v="0"/>
    <s v="Primary Assembly"/>
    <s v="chromosome"/>
    <n v="1"/>
    <s v="AP010803.1"/>
    <n v="906271"/>
    <n v="906546"/>
    <s v="-"/>
    <m/>
    <x v="0"/>
    <m/>
    <m/>
    <m/>
    <m/>
    <s v="SJA_C1-08990"/>
    <n v="276"/>
    <m/>
    <m/>
  </r>
  <r>
    <x v="1"/>
    <x v="1"/>
    <x v="0"/>
    <s v="Primary Assembly"/>
    <s v="chromosome"/>
    <n v="1"/>
    <s v="AP010803.1"/>
    <n v="906271"/>
    <n v="906546"/>
    <s v="-"/>
    <s v="BAI95733.1"/>
    <x v="0"/>
    <m/>
    <s v="hypothetical protein"/>
    <m/>
    <m/>
    <s v="SJA_C1-08990"/>
    <n v="276"/>
    <n v="91"/>
    <m/>
  </r>
  <r>
    <x v="0"/>
    <x v="0"/>
    <x v="0"/>
    <s v="Primary Assembly"/>
    <s v="chromosome"/>
    <n v="1"/>
    <s v="AP010803.1"/>
    <n v="906609"/>
    <n v="907436"/>
    <s v="-"/>
    <m/>
    <x v="0"/>
    <m/>
    <m/>
    <m/>
    <m/>
    <s v="SJA_C1-09000"/>
    <n v="828"/>
    <m/>
    <m/>
  </r>
  <r>
    <x v="1"/>
    <x v="1"/>
    <x v="0"/>
    <s v="Primary Assembly"/>
    <s v="chromosome"/>
    <n v="1"/>
    <s v="AP010803.1"/>
    <n v="906609"/>
    <n v="907436"/>
    <s v="-"/>
    <s v="BAI95734.1"/>
    <x v="0"/>
    <m/>
    <s v="putative protease"/>
    <m/>
    <m/>
    <s v="SJA_C1-09000"/>
    <n v="828"/>
    <n v="275"/>
    <m/>
  </r>
  <r>
    <x v="0"/>
    <x v="0"/>
    <x v="0"/>
    <s v="Primary Assembly"/>
    <s v="chromosome"/>
    <n v="1"/>
    <s v="AP010803.1"/>
    <n v="907440"/>
    <n v="907880"/>
    <s v="-"/>
    <m/>
    <x v="0"/>
    <m/>
    <m/>
    <m/>
    <m/>
    <s v="SJA_C1-09010"/>
    <n v="441"/>
    <m/>
    <m/>
  </r>
  <r>
    <x v="1"/>
    <x v="1"/>
    <x v="0"/>
    <s v="Primary Assembly"/>
    <s v="chromosome"/>
    <n v="1"/>
    <s v="AP010803.1"/>
    <n v="907440"/>
    <n v="907880"/>
    <s v="-"/>
    <s v="BAI95735.1"/>
    <x v="0"/>
    <m/>
    <s v="conserved hypothetical protein"/>
    <m/>
    <m/>
    <s v="SJA_C1-09010"/>
    <n v="441"/>
    <n v="146"/>
    <m/>
  </r>
  <r>
    <x v="0"/>
    <x v="0"/>
    <x v="0"/>
    <s v="Primary Assembly"/>
    <s v="chromosome"/>
    <n v="1"/>
    <s v="AP010803.1"/>
    <n v="907974"/>
    <n v="908285"/>
    <s v="-"/>
    <m/>
    <x v="0"/>
    <m/>
    <m/>
    <m/>
    <m/>
    <s v="SJA_C1-09020"/>
    <n v="312"/>
    <m/>
    <m/>
  </r>
  <r>
    <x v="1"/>
    <x v="1"/>
    <x v="0"/>
    <s v="Primary Assembly"/>
    <s v="chromosome"/>
    <n v="1"/>
    <s v="AP010803.1"/>
    <n v="907974"/>
    <n v="908285"/>
    <s v="-"/>
    <s v="BAI95736.1"/>
    <x v="0"/>
    <m/>
    <s v="conserved hypothetical protein"/>
    <m/>
    <m/>
    <s v="SJA_C1-09020"/>
    <n v="312"/>
    <n v="103"/>
    <m/>
  </r>
  <r>
    <x v="0"/>
    <x v="0"/>
    <x v="0"/>
    <s v="Primary Assembly"/>
    <s v="chromosome"/>
    <n v="1"/>
    <s v="AP010803.1"/>
    <n v="908396"/>
    <n v="909637"/>
    <s v="-"/>
    <m/>
    <x v="0"/>
    <m/>
    <m/>
    <s v="cfa"/>
    <m/>
    <s v="SJA_C1-09030"/>
    <n v="1242"/>
    <m/>
    <m/>
  </r>
  <r>
    <x v="1"/>
    <x v="1"/>
    <x v="0"/>
    <s v="Primary Assembly"/>
    <s v="chromosome"/>
    <n v="1"/>
    <s v="AP010803.1"/>
    <n v="908396"/>
    <n v="909637"/>
    <s v="-"/>
    <s v="BAI95737.1"/>
    <x v="0"/>
    <m/>
    <s v="cyclopropane-fatty-acyl-phospholipid synthase"/>
    <s v="cfa"/>
    <m/>
    <s v="SJA_C1-09030"/>
    <n v="1242"/>
    <n v="413"/>
    <m/>
  </r>
  <r>
    <x v="0"/>
    <x v="0"/>
    <x v="0"/>
    <s v="Primary Assembly"/>
    <s v="chromosome"/>
    <n v="1"/>
    <s v="AP010803.1"/>
    <n v="909669"/>
    <n v="910421"/>
    <s v="-"/>
    <m/>
    <x v="0"/>
    <m/>
    <m/>
    <m/>
    <m/>
    <s v="SJA_C1-09040"/>
    <n v="753"/>
    <m/>
    <m/>
  </r>
  <r>
    <x v="1"/>
    <x v="1"/>
    <x v="0"/>
    <s v="Primary Assembly"/>
    <s v="chromosome"/>
    <n v="1"/>
    <s v="AP010803.1"/>
    <n v="909669"/>
    <n v="910421"/>
    <s v="-"/>
    <s v="BAI95738.1"/>
    <x v="0"/>
    <m/>
    <s v="putative oxidoreductase"/>
    <m/>
    <m/>
    <s v="SJA_C1-09040"/>
    <n v="753"/>
    <n v="250"/>
    <m/>
  </r>
  <r>
    <x v="0"/>
    <x v="0"/>
    <x v="0"/>
    <s v="Primary Assembly"/>
    <s v="chromosome"/>
    <n v="1"/>
    <s v="AP010803.1"/>
    <n v="910418"/>
    <n v="911134"/>
    <s v="-"/>
    <m/>
    <x v="0"/>
    <m/>
    <m/>
    <m/>
    <m/>
    <s v="SJA_C1-09050"/>
    <n v="717"/>
    <m/>
    <m/>
  </r>
  <r>
    <x v="1"/>
    <x v="1"/>
    <x v="0"/>
    <s v="Primary Assembly"/>
    <s v="chromosome"/>
    <n v="1"/>
    <s v="AP010803.1"/>
    <n v="910418"/>
    <n v="911134"/>
    <s v="-"/>
    <s v="BAI95739.1"/>
    <x v="0"/>
    <m/>
    <s v="putative cytochrome B561"/>
    <m/>
    <m/>
    <s v="SJA_C1-09050"/>
    <n v="717"/>
    <n v="238"/>
    <m/>
  </r>
  <r>
    <x v="0"/>
    <x v="0"/>
    <x v="0"/>
    <s v="Primary Assembly"/>
    <s v="chromosome"/>
    <n v="1"/>
    <s v="AP010803.1"/>
    <n v="911545"/>
    <n v="912060"/>
    <s v="+"/>
    <m/>
    <x v="0"/>
    <m/>
    <m/>
    <m/>
    <m/>
    <s v="SJA_C1-09060"/>
    <n v="516"/>
    <m/>
    <m/>
  </r>
  <r>
    <x v="1"/>
    <x v="1"/>
    <x v="0"/>
    <s v="Primary Assembly"/>
    <s v="chromosome"/>
    <n v="1"/>
    <s v="AP010803.1"/>
    <n v="911545"/>
    <n v="912060"/>
    <s v="+"/>
    <s v="BAI95740.1"/>
    <x v="0"/>
    <m/>
    <s v="putative outer membrane protein"/>
    <m/>
    <m/>
    <s v="SJA_C1-09060"/>
    <n v="516"/>
    <n v="171"/>
    <m/>
  </r>
  <r>
    <x v="0"/>
    <x v="0"/>
    <x v="0"/>
    <s v="Primary Assembly"/>
    <s v="chromosome"/>
    <n v="1"/>
    <s v="AP010803.1"/>
    <n v="912211"/>
    <n v="912636"/>
    <s v="-"/>
    <m/>
    <x v="0"/>
    <m/>
    <m/>
    <m/>
    <m/>
    <s v="SJA_C1-09070"/>
    <n v="426"/>
    <m/>
    <m/>
  </r>
  <r>
    <x v="1"/>
    <x v="1"/>
    <x v="0"/>
    <s v="Primary Assembly"/>
    <s v="chromosome"/>
    <n v="1"/>
    <s v="AP010803.1"/>
    <n v="912211"/>
    <n v="912636"/>
    <s v="-"/>
    <s v="BAI95741.1"/>
    <x v="0"/>
    <m/>
    <s v="hypothetical protein"/>
    <m/>
    <m/>
    <s v="SJA_C1-09070"/>
    <n v="426"/>
    <n v="141"/>
    <m/>
  </r>
  <r>
    <x v="0"/>
    <x v="0"/>
    <x v="0"/>
    <s v="Primary Assembly"/>
    <s v="chromosome"/>
    <n v="1"/>
    <s v="AP010803.1"/>
    <n v="912723"/>
    <n v="913982"/>
    <s v="-"/>
    <m/>
    <x v="0"/>
    <m/>
    <m/>
    <m/>
    <m/>
    <s v="SJA_C1-09080"/>
    <n v="1260"/>
    <m/>
    <m/>
  </r>
  <r>
    <x v="1"/>
    <x v="1"/>
    <x v="0"/>
    <s v="Primary Assembly"/>
    <s v="chromosome"/>
    <n v="1"/>
    <s v="AP010803.1"/>
    <n v="912723"/>
    <n v="913982"/>
    <s v="-"/>
    <s v="BAI95742.1"/>
    <x v="0"/>
    <m/>
    <s v="conserved hypothetical protein"/>
    <m/>
    <m/>
    <s v="SJA_C1-09080"/>
    <n v="1260"/>
    <n v="419"/>
    <m/>
  </r>
  <r>
    <x v="0"/>
    <x v="0"/>
    <x v="0"/>
    <s v="Primary Assembly"/>
    <s v="chromosome"/>
    <n v="1"/>
    <s v="AP010803.1"/>
    <n v="914147"/>
    <n v="914662"/>
    <s v="-"/>
    <m/>
    <x v="0"/>
    <m/>
    <m/>
    <m/>
    <m/>
    <s v="SJA_C1-09090"/>
    <n v="516"/>
    <m/>
    <m/>
  </r>
  <r>
    <x v="1"/>
    <x v="1"/>
    <x v="0"/>
    <s v="Primary Assembly"/>
    <s v="chromosome"/>
    <n v="1"/>
    <s v="AP010803.1"/>
    <n v="914147"/>
    <n v="914662"/>
    <s v="-"/>
    <s v="BAI95743.1"/>
    <x v="0"/>
    <m/>
    <s v="hypothetical protein"/>
    <m/>
    <m/>
    <s v="SJA_C1-09090"/>
    <n v="516"/>
    <n v="171"/>
    <m/>
  </r>
  <r>
    <x v="0"/>
    <x v="0"/>
    <x v="0"/>
    <s v="Primary Assembly"/>
    <s v="chromosome"/>
    <n v="1"/>
    <s v="AP010803.1"/>
    <n v="914813"/>
    <n v="915925"/>
    <s v="+"/>
    <m/>
    <x v="0"/>
    <m/>
    <m/>
    <s v="dnaN"/>
    <m/>
    <s v="SJA_C1-09100"/>
    <n v="1113"/>
    <m/>
    <m/>
  </r>
  <r>
    <x v="1"/>
    <x v="1"/>
    <x v="0"/>
    <s v="Primary Assembly"/>
    <s v="chromosome"/>
    <n v="1"/>
    <s v="AP010803.1"/>
    <n v="914813"/>
    <n v="915925"/>
    <s v="+"/>
    <s v="BAI95744.1"/>
    <x v="0"/>
    <m/>
    <s v="DNA polymerase III beta subunit"/>
    <s v="dnaN"/>
    <m/>
    <s v="SJA_C1-09100"/>
    <n v="1113"/>
    <n v="370"/>
    <m/>
  </r>
  <r>
    <x v="0"/>
    <x v="0"/>
    <x v="0"/>
    <s v="Primary Assembly"/>
    <s v="chromosome"/>
    <n v="1"/>
    <s v="AP010803.1"/>
    <n v="915976"/>
    <n v="918663"/>
    <s v="+"/>
    <m/>
    <x v="0"/>
    <m/>
    <m/>
    <m/>
    <m/>
    <s v="SJA_C1-09110"/>
    <n v="2688"/>
    <m/>
    <m/>
  </r>
  <r>
    <x v="1"/>
    <x v="1"/>
    <x v="0"/>
    <s v="Primary Assembly"/>
    <s v="chromosome"/>
    <n v="1"/>
    <s v="AP010803.1"/>
    <n v="915976"/>
    <n v="918663"/>
    <s v="+"/>
    <s v="BAI95745.1"/>
    <x v="0"/>
    <m/>
    <s v="putative signal transduction protein"/>
    <m/>
    <m/>
    <s v="SJA_C1-09110"/>
    <n v="2688"/>
    <n v="895"/>
    <m/>
  </r>
  <r>
    <x v="0"/>
    <x v="0"/>
    <x v="0"/>
    <s v="Primary Assembly"/>
    <s v="chromosome"/>
    <n v="1"/>
    <s v="AP010803.1"/>
    <n v="918822"/>
    <n v="919244"/>
    <s v="+"/>
    <m/>
    <x v="0"/>
    <m/>
    <m/>
    <m/>
    <m/>
    <s v="SJA_C1-09120"/>
    <n v="423"/>
    <m/>
    <m/>
  </r>
  <r>
    <x v="1"/>
    <x v="1"/>
    <x v="0"/>
    <s v="Primary Assembly"/>
    <s v="chromosome"/>
    <n v="1"/>
    <s v="AP010803.1"/>
    <n v="918822"/>
    <n v="919244"/>
    <s v="+"/>
    <s v="BAI95746.1"/>
    <x v="0"/>
    <m/>
    <s v="putative transposase"/>
    <m/>
    <m/>
    <s v="SJA_C1-09120"/>
    <n v="423"/>
    <n v="140"/>
    <m/>
  </r>
  <r>
    <x v="0"/>
    <x v="0"/>
    <x v="0"/>
    <s v="Primary Assembly"/>
    <s v="chromosome"/>
    <n v="1"/>
    <s v="AP010803.1"/>
    <n v="919213"/>
    <n v="919764"/>
    <s v="+"/>
    <m/>
    <x v="0"/>
    <m/>
    <m/>
    <m/>
    <m/>
    <s v="SJA_C1-09130"/>
    <n v="552"/>
    <m/>
    <m/>
  </r>
  <r>
    <x v="1"/>
    <x v="1"/>
    <x v="0"/>
    <s v="Primary Assembly"/>
    <s v="chromosome"/>
    <n v="1"/>
    <s v="AP010803.1"/>
    <n v="919213"/>
    <n v="919764"/>
    <s v="+"/>
    <s v="BAI95747.1"/>
    <x v="0"/>
    <m/>
    <s v="putative transposase"/>
    <m/>
    <m/>
    <s v="SJA_C1-09130"/>
    <n v="552"/>
    <n v="183"/>
    <m/>
  </r>
  <r>
    <x v="0"/>
    <x v="0"/>
    <x v="0"/>
    <s v="Primary Assembly"/>
    <s v="chromosome"/>
    <n v="1"/>
    <s v="AP010803.1"/>
    <n v="919932"/>
    <n v="920858"/>
    <s v="-"/>
    <m/>
    <x v="0"/>
    <m/>
    <m/>
    <s v="apbE"/>
    <m/>
    <s v="SJA_C1-09140"/>
    <n v="927"/>
    <m/>
    <m/>
  </r>
  <r>
    <x v="1"/>
    <x v="1"/>
    <x v="0"/>
    <s v="Primary Assembly"/>
    <s v="chromosome"/>
    <n v="1"/>
    <s v="AP010803.1"/>
    <n v="919932"/>
    <n v="920858"/>
    <s v="-"/>
    <s v="BAI95748.1"/>
    <x v="0"/>
    <m/>
    <s v="thiamine biosynthesis lipoprotein"/>
    <s v="apbE"/>
    <m/>
    <s v="SJA_C1-09140"/>
    <n v="927"/>
    <n v="308"/>
    <m/>
  </r>
  <r>
    <x v="0"/>
    <x v="0"/>
    <x v="0"/>
    <s v="Primary Assembly"/>
    <s v="chromosome"/>
    <n v="1"/>
    <s v="AP010803.1"/>
    <n v="920906"/>
    <n v="921820"/>
    <s v="-"/>
    <m/>
    <x v="0"/>
    <m/>
    <m/>
    <m/>
    <m/>
    <s v="SJA_C1-09150"/>
    <n v="915"/>
    <m/>
    <m/>
  </r>
  <r>
    <x v="1"/>
    <x v="1"/>
    <x v="0"/>
    <s v="Primary Assembly"/>
    <s v="chromosome"/>
    <n v="1"/>
    <s v="AP010803.1"/>
    <n v="920906"/>
    <n v="921820"/>
    <s v="-"/>
    <s v="BAI95749.1"/>
    <x v="0"/>
    <m/>
    <s v="conserved hypothetical protein"/>
    <m/>
    <m/>
    <s v="SJA_C1-09150"/>
    <n v="915"/>
    <n v="304"/>
    <m/>
  </r>
  <r>
    <x v="0"/>
    <x v="0"/>
    <x v="0"/>
    <s v="Primary Assembly"/>
    <s v="chromosome"/>
    <n v="1"/>
    <s v="AP010803.1"/>
    <n v="921832"/>
    <n v="922356"/>
    <s v="-"/>
    <m/>
    <x v="0"/>
    <m/>
    <m/>
    <m/>
    <m/>
    <s v="SJA_C1-09160"/>
    <n v="525"/>
    <m/>
    <m/>
  </r>
  <r>
    <x v="1"/>
    <x v="1"/>
    <x v="0"/>
    <s v="Primary Assembly"/>
    <s v="chromosome"/>
    <n v="1"/>
    <s v="AP010803.1"/>
    <n v="921832"/>
    <n v="922356"/>
    <s v="-"/>
    <s v="BAI95750.1"/>
    <x v="0"/>
    <m/>
    <s v="conserved hypothetical protein"/>
    <m/>
    <m/>
    <s v="SJA_C1-09160"/>
    <n v="525"/>
    <n v="174"/>
    <m/>
  </r>
  <r>
    <x v="0"/>
    <x v="0"/>
    <x v="0"/>
    <s v="Primary Assembly"/>
    <s v="chromosome"/>
    <n v="1"/>
    <s v="AP010803.1"/>
    <n v="922376"/>
    <n v="923020"/>
    <s v="-"/>
    <m/>
    <x v="0"/>
    <m/>
    <m/>
    <m/>
    <m/>
    <s v="SJA_C1-09170"/>
    <n v="645"/>
    <m/>
    <m/>
  </r>
  <r>
    <x v="1"/>
    <x v="1"/>
    <x v="0"/>
    <s v="Primary Assembly"/>
    <s v="chromosome"/>
    <n v="1"/>
    <s v="AP010803.1"/>
    <n v="922376"/>
    <n v="923020"/>
    <s v="-"/>
    <s v="BAI95751.1"/>
    <x v="0"/>
    <m/>
    <s v="conserved hypothetical protein"/>
    <m/>
    <m/>
    <s v="SJA_C1-09170"/>
    <n v="645"/>
    <n v="214"/>
    <m/>
  </r>
  <r>
    <x v="0"/>
    <x v="0"/>
    <x v="0"/>
    <s v="Primary Assembly"/>
    <s v="chromosome"/>
    <n v="1"/>
    <s v="AP010803.1"/>
    <n v="923281"/>
    <n v="924237"/>
    <s v="+"/>
    <m/>
    <x v="0"/>
    <m/>
    <m/>
    <s v="vacJ"/>
    <m/>
    <s v="SJA_C1-09180"/>
    <n v="957"/>
    <m/>
    <m/>
  </r>
  <r>
    <x v="1"/>
    <x v="1"/>
    <x v="0"/>
    <s v="Primary Assembly"/>
    <s v="chromosome"/>
    <n v="1"/>
    <s v="AP010803.1"/>
    <n v="923281"/>
    <n v="924237"/>
    <s v="+"/>
    <s v="BAI95752.1"/>
    <x v="0"/>
    <m/>
    <s v="surface lipoprotein"/>
    <s v="vacJ"/>
    <m/>
    <s v="SJA_C1-09180"/>
    <n v="957"/>
    <n v="318"/>
    <m/>
  </r>
  <r>
    <x v="0"/>
    <x v="0"/>
    <x v="0"/>
    <s v="Primary Assembly"/>
    <s v="chromosome"/>
    <n v="1"/>
    <s v="AP010803.1"/>
    <n v="924417"/>
    <n v="929084"/>
    <s v="-"/>
    <m/>
    <x v="0"/>
    <m/>
    <m/>
    <m/>
    <m/>
    <s v="SJA_C1-09190"/>
    <n v="4668"/>
    <m/>
    <m/>
  </r>
  <r>
    <x v="1"/>
    <x v="1"/>
    <x v="0"/>
    <s v="Primary Assembly"/>
    <s v="chromosome"/>
    <n v="1"/>
    <s v="AP010803.1"/>
    <n v="924417"/>
    <n v="929084"/>
    <s v="-"/>
    <s v="BAI95753.1"/>
    <x v="0"/>
    <m/>
    <s v="NAD-specific glutamate dehydrogenase"/>
    <m/>
    <m/>
    <s v="SJA_C1-09190"/>
    <n v="4668"/>
    <n v="1555"/>
    <m/>
  </r>
  <r>
    <x v="0"/>
    <x v="0"/>
    <x v="0"/>
    <s v="Primary Assembly"/>
    <s v="chromosome"/>
    <n v="1"/>
    <s v="AP010803.1"/>
    <n v="929049"/>
    <n v="929198"/>
    <s v="+"/>
    <m/>
    <x v="0"/>
    <m/>
    <m/>
    <m/>
    <m/>
    <s v="SJA_C1-09200"/>
    <n v="150"/>
    <m/>
    <m/>
  </r>
  <r>
    <x v="1"/>
    <x v="1"/>
    <x v="0"/>
    <s v="Primary Assembly"/>
    <s v="chromosome"/>
    <n v="1"/>
    <s v="AP010803.1"/>
    <n v="929049"/>
    <n v="929198"/>
    <s v="+"/>
    <s v="BAI95754.1"/>
    <x v="0"/>
    <m/>
    <s v="hypothetical protein"/>
    <m/>
    <m/>
    <s v="SJA_C1-09200"/>
    <n v="150"/>
    <n v="49"/>
    <m/>
  </r>
  <r>
    <x v="0"/>
    <x v="0"/>
    <x v="0"/>
    <s v="Primary Assembly"/>
    <s v="chromosome"/>
    <n v="1"/>
    <s v="AP010803.1"/>
    <n v="929394"/>
    <n v="930665"/>
    <s v="-"/>
    <m/>
    <x v="0"/>
    <m/>
    <m/>
    <m/>
    <m/>
    <s v="SJA_C1-09210"/>
    <n v="1272"/>
    <m/>
    <m/>
  </r>
  <r>
    <x v="1"/>
    <x v="1"/>
    <x v="0"/>
    <s v="Primary Assembly"/>
    <s v="chromosome"/>
    <n v="1"/>
    <s v="AP010803.1"/>
    <n v="929394"/>
    <n v="930665"/>
    <s v="-"/>
    <s v="BAI95755.1"/>
    <x v="0"/>
    <m/>
    <s v="hypothetical protein"/>
    <m/>
    <m/>
    <s v="SJA_C1-09210"/>
    <n v="1272"/>
    <n v="423"/>
    <m/>
  </r>
  <r>
    <x v="0"/>
    <x v="4"/>
    <x v="0"/>
    <s v="Primary Assembly"/>
    <s v="chromosome"/>
    <n v="1"/>
    <s v="AP010803.1"/>
    <n v="930847"/>
    <n v="930922"/>
    <s v="+"/>
    <m/>
    <x v="0"/>
    <m/>
    <m/>
    <m/>
    <m/>
    <s v="SJA_C1-t0120"/>
    <n v="76"/>
    <m/>
    <m/>
  </r>
  <r>
    <x v="3"/>
    <x v="3"/>
    <x v="0"/>
    <s v="Primary Assembly"/>
    <s v="chromosome"/>
    <n v="1"/>
    <s v="AP010803.1"/>
    <n v="930847"/>
    <n v="930922"/>
    <s v="+"/>
    <m/>
    <x v="0"/>
    <m/>
    <s v="tRNA-Thr"/>
    <m/>
    <m/>
    <s v="SJA_C1-t0120"/>
    <n v="76"/>
    <m/>
    <m/>
  </r>
  <r>
    <x v="0"/>
    <x v="0"/>
    <x v="0"/>
    <s v="Primary Assembly"/>
    <s v="chromosome"/>
    <n v="1"/>
    <s v="AP010803.1"/>
    <n v="931305"/>
    <n v="932282"/>
    <s v="-"/>
    <m/>
    <x v="0"/>
    <m/>
    <m/>
    <m/>
    <m/>
    <s v="SJA_C1-09220"/>
    <n v="978"/>
    <m/>
    <m/>
  </r>
  <r>
    <x v="1"/>
    <x v="1"/>
    <x v="0"/>
    <s v="Primary Assembly"/>
    <s v="chromosome"/>
    <n v="1"/>
    <s v="AP010803.1"/>
    <n v="931305"/>
    <n v="932282"/>
    <s v="-"/>
    <s v="BAI95756.1"/>
    <x v="0"/>
    <m/>
    <s v="hypothetical protein"/>
    <m/>
    <m/>
    <s v="SJA_C1-09220"/>
    <n v="978"/>
    <n v="325"/>
    <m/>
  </r>
  <r>
    <x v="0"/>
    <x v="0"/>
    <x v="0"/>
    <s v="Primary Assembly"/>
    <s v="chromosome"/>
    <n v="1"/>
    <s v="AP010803.1"/>
    <n v="932389"/>
    <n v="932778"/>
    <s v="-"/>
    <m/>
    <x v="0"/>
    <m/>
    <m/>
    <m/>
    <m/>
    <s v="SJA_C1-09230"/>
    <n v="390"/>
    <m/>
    <m/>
  </r>
  <r>
    <x v="1"/>
    <x v="1"/>
    <x v="0"/>
    <s v="Primary Assembly"/>
    <s v="chromosome"/>
    <n v="1"/>
    <s v="AP010803.1"/>
    <n v="932389"/>
    <n v="932778"/>
    <s v="-"/>
    <s v="BAI95757.1"/>
    <x v="0"/>
    <m/>
    <s v="hypothetical protein"/>
    <m/>
    <m/>
    <s v="SJA_C1-09230"/>
    <n v="390"/>
    <n v="129"/>
    <m/>
  </r>
  <r>
    <x v="0"/>
    <x v="0"/>
    <x v="0"/>
    <s v="Primary Assembly"/>
    <s v="chromosome"/>
    <n v="1"/>
    <s v="AP010803.1"/>
    <n v="932836"/>
    <n v="932970"/>
    <s v="+"/>
    <m/>
    <x v="0"/>
    <m/>
    <m/>
    <m/>
    <m/>
    <s v="SJA_C1-09240"/>
    <n v="135"/>
    <m/>
    <m/>
  </r>
  <r>
    <x v="1"/>
    <x v="1"/>
    <x v="0"/>
    <s v="Primary Assembly"/>
    <s v="chromosome"/>
    <n v="1"/>
    <s v="AP010803.1"/>
    <n v="932836"/>
    <n v="932970"/>
    <s v="+"/>
    <s v="BAI95758.1"/>
    <x v="0"/>
    <m/>
    <s v="hypothetical protein"/>
    <m/>
    <m/>
    <s v="SJA_C1-09240"/>
    <n v="135"/>
    <n v="44"/>
    <m/>
  </r>
  <r>
    <x v="0"/>
    <x v="0"/>
    <x v="0"/>
    <s v="Primary Assembly"/>
    <s v="chromosome"/>
    <n v="1"/>
    <s v="AP010803.1"/>
    <n v="934045"/>
    <n v="934296"/>
    <s v="+"/>
    <m/>
    <x v="0"/>
    <m/>
    <m/>
    <s v="ccdA"/>
    <m/>
    <s v="SJA_C1-09250"/>
    <n v="252"/>
    <m/>
    <m/>
  </r>
  <r>
    <x v="1"/>
    <x v="1"/>
    <x v="0"/>
    <s v="Primary Assembly"/>
    <s v="chromosome"/>
    <n v="1"/>
    <s v="AP010803.1"/>
    <n v="934045"/>
    <n v="934296"/>
    <s v="+"/>
    <s v="BAI95759.1"/>
    <x v="0"/>
    <m/>
    <s v="post-segregation antitoxin CcdA"/>
    <s v="ccdA"/>
    <m/>
    <s v="SJA_C1-09250"/>
    <n v="252"/>
    <n v="83"/>
    <m/>
  </r>
  <r>
    <x v="0"/>
    <x v="0"/>
    <x v="0"/>
    <s v="Primary Assembly"/>
    <s v="chromosome"/>
    <n v="1"/>
    <s v="AP010803.1"/>
    <n v="934296"/>
    <n v="934595"/>
    <s v="+"/>
    <m/>
    <x v="0"/>
    <m/>
    <m/>
    <s v="ccdB"/>
    <m/>
    <s v="SJA_C1-09260"/>
    <n v="300"/>
    <m/>
    <m/>
  </r>
  <r>
    <x v="1"/>
    <x v="1"/>
    <x v="0"/>
    <s v="Primary Assembly"/>
    <s v="chromosome"/>
    <n v="1"/>
    <s v="AP010803.1"/>
    <n v="934296"/>
    <n v="934595"/>
    <s v="+"/>
    <s v="BAI95760.1"/>
    <x v="0"/>
    <m/>
    <s v="CcdB-like toxin protein"/>
    <s v="ccdB"/>
    <m/>
    <s v="SJA_C1-09260"/>
    <n v="300"/>
    <n v="99"/>
    <m/>
  </r>
  <r>
    <x v="0"/>
    <x v="0"/>
    <x v="0"/>
    <s v="Primary Assembly"/>
    <s v="chromosome"/>
    <n v="1"/>
    <s v="AP010803.1"/>
    <n v="934709"/>
    <n v="935188"/>
    <s v="+"/>
    <m/>
    <x v="0"/>
    <m/>
    <m/>
    <m/>
    <m/>
    <s v="SJA_C1-09270"/>
    <n v="480"/>
    <m/>
    <m/>
  </r>
  <r>
    <x v="1"/>
    <x v="1"/>
    <x v="0"/>
    <s v="Primary Assembly"/>
    <s v="chromosome"/>
    <n v="1"/>
    <s v="AP010803.1"/>
    <n v="934709"/>
    <n v="935188"/>
    <s v="+"/>
    <s v="BAI95761.1"/>
    <x v="0"/>
    <m/>
    <s v="hypothetical protein"/>
    <m/>
    <m/>
    <s v="SJA_C1-09270"/>
    <n v="480"/>
    <n v="159"/>
    <m/>
  </r>
  <r>
    <x v="0"/>
    <x v="0"/>
    <x v="0"/>
    <s v="Primary Assembly"/>
    <s v="chromosome"/>
    <n v="1"/>
    <s v="AP010803.1"/>
    <n v="935169"/>
    <n v="935570"/>
    <s v="+"/>
    <m/>
    <x v="0"/>
    <m/>
    <m/>
    <m/>
    <m/>
    <s v="SJA_C1-09280"/>
    <n v="402"/>
    <m/>
    <m/>
  </r>
  <r>
    <x v="1"/>
    <x v="1"/>
    <x v="0"/>
    <s v="Primary Assembly"/>
    <s v="chromosome"/>
    <n v="1"/>
    <s v="AP010803.1"/>
    <n v="935169"/>
    <n v="935570"/>
    <s v="+"/>
    <s v="BAI95762.1"/>
    <x v="0"/>
    <m/>
    <s v="hypothetical protein"/>
    <m/>
    <m/>
    <s v="SJA_C1-09280"/>
    <n v="402"/>
    <n v="133"/>
    <m/>
  </r>
  <r>
    <x v="0"/>
    <x v="0"/>
    <x v="0"/>
    <s v="Primary Assembly"/>
    <s v="chromosome"/>
    <n v="1"/>
    <s v="AP010803.1"/>
    <n v="935686"/>
    <n v="935994"/>
    <s v="+"/>
    <m/>
    <x v="0"/>
    <m/>
    <m/>
    <m/>
    <m/>
    <s v="SJA_C1-09290"/>
    <n v="309"/>
    <m/>
    <m/>
  </r>
  <r>
    <x v="1"/>
    <x v="1"/>
    <x v="0"/>
    <s v="Primary Assembly"/>
    <s v="chromosome"/>
    <n v="1"/>
    <s v="AP010803.1"/>
    <n v="935686"/>
    <n v="935994"/>
    <s v="+"/>
    <s v="BAI95763.1"/>
    <x v="0"/>
    <m/>
    <s v="hypothetical protein"/>
    <m/>
    <m/>
    <s v="SJA_C1-09290"/>
    <n v="309"/>
    <n v="102"/>
    <m/>
  </r>
  <r>
    <x v="0"/>
    <x v="0"/>
    <x v="0"/>
    <s v="Primary Assembly"/>
    <s v="chromosome"/>
    <n v="1"/>
    <s v="AP010803.1"/>
    <n v="936197"/>
    <n v="936892"/>
    <s v="+"/>
    <m/>
    <x v="0"/>
    <m/>
    <m/>
    <m/>
    <m/>
    <s v="SJA_C1-09300"/>
    <n v="696"/>
    <m/>
    <m/>
  </r>
  <r>
    <x v="1"/>
    <x v="1"/>
    <x v="0"/>
    <s v="Primary Assembly"/>
    <s v="chromosome"/>
    <n v="1"/>
    <s v="AP010803.1"/>
    <n v="936197"/>
    <n v="936892"/>
    <s v="+"/>
    <s v="BAI95764.1"/>
    <x v="0"/>
    <m/>
    <s v="putative aspartate/glutamate racemase"/>
    <m/>
    <m/>
    <s v="SJA_C1-09300"/>
    <n v="696"/>
    <n v="231"/>
    <m/>
  </r>
  <r>
    <x v="0"/>
    <x v="0"/>
    <x v="0"/>
    <s v="Primary Assembly"/>
    <s v="chromosome"/>
    <n v="1"/>
    <s v="AP010803.1"/>
    <n v="937034"/>
    <n v="937558"/>
    <s v="+"/>
    <m/>
    <x v="0"/>
    <m/>
    <m/>
    <m/>
    <m/>
    <s v="SJA_C1-09310"/>
    <n v="525"/>
    <m/>
    <m/>
  </r>
  <r>
    <x v="1"/>
    <x v="1"/>
    <x v="0"/>
    <s v="Primary Assembly"/>
    <s v="chromosome"/>
    <n v="1"/>
    <s v="AP010803.1"/>
    <n v="937034"/>
    <n v="937558"/>
    <s v="+"/>
    <s v="BAI95765.1"/>
    <x v="0"/>
    <m/>
    <s v="hypothetical protein"/>
    <m/>
    <m/>
    <s v="SJA_C1-09310"/>
    <n v="525"/>
    <n v="174"/>
    <m/>
  </r>
  <r>
    <x v="0"/>
    <x v="0"/>
    <x v="0"/>
    <s v="Primary Assembly"/>
    <s v="chromosome"/>
    <n v="1"/>
    <s v="AP010803.1"/>
    <n v="937678"/>
    <n v="937860"/>
    <s v="-"/>
    <m/>
    <x v="0"/>
    <m/>
    <m/>
    <m/>
    <m/>
    <s v="SJA_C1-09320"/>
    <n v="183"/>
    <m/>
    <m/>
  </r>
  <r>
    <x v="1"/>
    <x v="1"/>
    <x v="0"/>
    <s v="Primary Assembly"/>
    <s v="chromosome"/>
    <n v="1"/>
    <s v="AP010803.1"/>
    <n v="937678"/>
    <n v="937860"/>
    <s v="-"/>
    <s v="BAI95766.1"/>
    <x v="0"/>
    <m/>
    <s v="hypothetical protein"/>
    <m/>
    <m/>
    <s v="SJA_C1-09320"/>
    <n v="183"/>
    <n v="60"/>
    <m/>
  </r>
  <r>
    <x v="0"/>
    <x v="0"/>
    <x v="0"/>
    <s v="Primary Assembly"/>
    <s v="chromosome"/>
    <n v="1"/>
    <s v="AP010803.1"/>
    <n v="937890"/>
    <n v="938780"/>
    <s v="-"/>
    <m/>
    <x v="0"/>
    <m/>
    <m/>
    <m/>
    <m/>
    <s v="SJA_C1-09330"/>
    <n v="891"/>
    <m/>
    <m/>
  </r>
  <r>
    <x v="1"/>
    <x v="1"/>
    <x v="0"/>
    <s v="Primary Assembly"/>
    <s v="chromosome"/>
    <n v="1"/>
    <s v="AP010803.1"/>
    <n v="937890"/>
    <n v="938780"/>
    <s v="-"/>
    <s v="BAI95767.1"/>
    <x v="0"/>
    <m/>
    <s v="LuxR-family transcriptional regulator"/>
    <m/>
    <m/>
    <s v="SJA_C1-09330"/>
    <n v="891"/>
    <n v="296"/>
    <m/>
  </r>
  <r>
    <x v="0"/>
    <x v="0"/>
    <x v="0"/>
    <s v="Primary Assembly"/>
    <s v="chromosome"/>
    <n v="1"/>
    <s v="AP010803.1"/>
    <n v="938777"/>
    <n v="941923"/>
    <s v="-"/>
    <m/>
    <x v="0"/>
    <m/>
    <m/>
    <m/>
    <m/>
    <s v="SJA_C1-09340"/>
    <n v="3147"/>
    <m/>
    <m/>
  </r>
  <r>
    <x v="1"/>
    <x v="1"/>
    <x v="0"/>
    <s v="Primary Assembly"/>
    <s v="chromosome"/>
    <n v="1"/>
    <s v="AP010803.1"/>
    <n v="938777"/>
    <n v="941923"/>
    <s v="-"/>
    <s v="BAI95768.1"/>
    <x v="0"/>
    <m/>
    <s v="signal transduction histidine kinase"/>
    <m/>
    <m/>
    <s v="SJA_C1-09340"/>
    <n v="3147"/>
    <n v="1048"/>
    <m/>
  </r>
  <r>
    <x v="0"/>
    <x v="0"/>
    <x v="0"/>
    <s v="Primary Assembly"/>
    <s v="chromosome"/>
    <n v="1"/>
    <s v="AP010803.1"/>
    <n v="941927"/>
    <n v="942511"/>
    <s v="-"/>
    <m/>
    <x v="0"/>
    <m/>
    <m/>
    <s v="ureJ"/>
    <m/>
    <s v="SJA_C1-09350"/>
    <n v="585"/>
    <m/>
    <m/>
  </r>
  <r>
    <x v="1"/>
    <x v="1"/>
    <x v="0"/>
    <s v="Primary Assembly"/>
    <s v="chromosome"/>
    <n v="1"/>
    <s v="AP010803.1"/>
    <n v="941927"/>
    <n v="942511"/>
    <s v="-"/>
    <s v="BAI95769.1"/>
    <x v="0"/>
    <m/>
    <s v="urease accessory protein"/>
    <s v="ureJ"/>
    <m/>
    <s v="SJA_C1-09350"/>
    <n v="585"/>
    <n v="194"/>
    <m/>
  </r>
  <r>
    <x v="0"/>
    <x v="0"/>
    <x v="0"/>
    <s v="Primary Assembly"/>
    <s v="chromosome"/>
    <n v="1"/>
    <s v="AP010803.1"/>
    <n v="942508"/>
    <n v="943158"/>
    <s v="-"/>
    <m/>
    <x v="0"/>
    <m/>
    <m/>
    <s v="ureG"/>
    <m/>
    <s v="SJA_C1-09360"/>
    <n v="651"/>
    <m/>
    <m/>
  </r>
  <r>
    <x v="1"/>
    <x v="1"/>
    <x v="0"/>
    <s v="Primary Assembly"/>
    <s v="chromosome"/>
    <n v="1"/>
    <s v="AP010803.1"/>
    <n v="942508"/>
    <n v="943158"/>
    <s v="-"/>
    <s v="BAI95770.1"/>
    <x v="0"/>
    <m/>
    <s v="urease accessory protein"/>
    <s v="ureG"/>
    <m/>
    <s v="SJA_C1-09360"/>
    <n v="651"/>
    <n v="216"/>
    <m/>
  </r>
  <r>
    <x v="0"/>
    <x v="0"/>
    <x v="0"/>
    <s v="Primary Assembly"/>
    <s v="chromosome"/>
    <n v="1"/>
    <s v="AP010803.1"/>
    <n v="943155"/>
    <n v="943850"/>
    <s v="-"/>
    <m/>
    <x v="0"/>
    <m/>
    <m/>
    <s v="ureF"/>
    <m/>
    <s v="SJA_C1-09370"/>
    <n v="696"/>
    <m/>
    <m/>
  </r>
  <r>
    <x v="1"/>
    <x v="1"/>
    <x v="0"/>
    <s v="Primary Assembly"/>
    <s v="chromosome"/>
    <n v="1"/>
    <s v="AP010803.1"/>
    <n v="943155"/>
    <n v="943850"/>
    <s v="-"/>
    <s v="BAI95771.1"/>
    <x v="0"/>
    <m/>
    <s v="urease accessory protein"/>
    <s v="ureF"/>
    <m/>
    <s v="SJA_C1-09370"/>
    <n v="696"/>
    <n v="231"/>
    <m/>
  </r>
  <r>
    <x v="0"/>
    <x v="0"/>
    <x v="0"/>
    <s v="Primary Assembly"/>
    <s v="chromosome"/>
    <n v="1"/>
    <s v="AP010803.1"/>
    <n v="943843"/>
    <n v="944355"/>
    <s v="-"/>
    <m/>
    <x v="0"/>
    <m/>
    <m/>
    <s v="ureE"/>
    <m/>
    <s v="SJA_C1-09380"/>
    <n v="513"/>
    <m/>
    <m/>
  </r>
  <r>
    <x v="1"/>
    <x v="1"/>
    <x v="0"/>
    <s v="Primary Assembly"/>
    <s v="chromosome"/>
    <n v="1"/>
    <s v="AP010803.1"/>
    <n v="943843"/>
    <n v="944355"/>
    <s v="-"/>
    <s v="BAI95772.1"/>
    <x v="0"/>
    <m/>
    <s v="urease accessory protein"/>
    <s v="ureE"/>
    <m/>
    <s v="SJA_C1-09380"/>
    <n v="513"/>
    <n v="170"/>
    <m/>
  </r>
  <r>
    <x v="0"/>
    <x v="0"/>
    <x v="0"/>
    <s v="Primary Assembly"/>
    <s v="chromosome"/>
    <n v="1"/>
    <s v="AP010803.1"/>
    <n v="944367"/>
    <n v="946076"/>
    <s v="-"/>
    <m/>
    <x v="0"/>
    <m/>
    <m/>
    <s v="ureC"/>
    <m/>
    <s v="SJA_C1-09390"/>
    <n v="1710"/>
    <m/>
    <m/>
  </r>
  <r>
    <x v="1"/>
    <x v="1"/>
    <x v="0"/>
    <s v="Primary Assembly"/>
    <s v="chromosome"/>
    <n v="1"/>
    <s v="AP010803.1"/>
    <n v="944367"/>
    <n v="946076"/>
    <s v="-"/>
    <s v="BAI95773.1"/>
    <x v="0"/>
    <m/>
    <s v="urease alpha subunit"/>
    <s v="ureC"/>
    <m/>
    <s v="SJA_C1-09390"/>
    <n v="1710"/>
    <n v="569"/>
    <m/>
  </r>
  <r>
    <x v="0"/>
    <x v="0"/>
    <x v="0"/>
    <s v="Primary Assembly"/>
    <s v="chromosome"/>
    <n v="1"/>
    <s v="AP010803.1"/>
    <n v="946076"/>
    <n v="946402"/>
    <s v="-"/>
    <m/>
    <x v="0"/>
    <m/>
    <m/>
    <s v="ureB"/>
    <m/>
    <s v="SJA_C1-09400"/>
    <n v="327"/>
    <m/>
    <m/>
  </r>
  <r>
    <x v="1"/>
    <x v="1"/>
    <x v="0"/>
    <s v="Primary Assembly"/>
    <s v="chromosome"/>
    <n v="1"/>
    <s v="AP010803.1"/>
    <n v="946076"/>
    <n v="946402"/>
    <s v="-"/>
    <s v="BAI95774.1"/>
    <x v="0"/>
    <m/>
    <s v="urease beta subunit"/>
    <s v="ureB"/>
    <m/>
    <s v="SJA_C1-09400"/>
    <n v="327"/>
    <n v="108"/>
    <m/>
  </r>
  <r>
    <x v="0"/>
    <x v="0"/>
    <x v="0"/>
    <s v="Primary Assembly"/>
    <s v="chromosome"/>
    <n v="1"/>
    <s v="AP010803.1"/>
    <n v="946386"/>
    <n v="946688"/>
    <s v="-"/>
    <m/>
    <x v="0"/>
    <m/>
    <m/>
    <s v="ureA"/>
    <m/>
    <s v="SJA_C1-09410"/>
    <n v="303"/>
    <m/>
    <m/>
  </r>
  <r>
    <x v="1"/>
    <x v="1"/>
    <x v="0"/>
    <s v="Primary Assembly"/>
    <s v="chromosome"/>
    <n v="1"/>
    <s v="AP010803.1"/>
    <n v="946386"/>
    <n v="946688"/>
    <s v="-"/>
    <s v="BAI95775.1"/>
    <x v="0"/>
    <m/>
    <s v="urease gamma subunit"/>
    <s v="ureA"/>
    <m/>
    <s v="SJA_C1-09410"/>
    <n v="303"/>
    <n v="100"/>
    <m/>
  </r>
  <r>
    <x v="0"/>
    <x v="0"/>
    <x v="0"/>
    <s v="Primary Assembly"/>
    <s v="chromosome"/>
    <n v="1"/>
    <s v="AP010803.1"/>
    <n v="946690"/>
    <n v="947571"/>
    <s v="-"/>
    <m/>
    <x v="0"/>
    <m/>
    <m/>
    <s v="ureD"/>
    <m/>
    <s v="SJA_C1-09420"/>
    <n v="882"/>
    <m/>
    <m/>
  </r>
  <r>
    <x v="1"/>
    <x v="1"/>
    <x v="0"/>
    <s v="Primary Assembly"/>
    <s v="chromosome"/>
    <n v="1"/>
    <s v="AP010803.1"/>
    <n v="946690"/>
    <n v="947571"/>
    <s v="-"/>
    <s v="BAI95776.1"/>
    <x v="0"/>
    <m/>
    <s v="urease accessory protein"/>
    <s v="ureD"/>
    <m/>
    <s v="SJA_C1-09420"/>
    <n v="882"/>
    <n v="293"/>
    <m/>
  </r>
  <r>
    <x v="0"/>
    <x v="0"/>
    <x v="0"/>
    <s v="Primary Assembly"/>
    <s v="chromosome"/>
    <n v="1"/>
    <s v="AP010803.1"/>
    <n v="947790"/>
    <n v="948515"/>
    <s v="+"/>
    <m/>
    <x v="0"/>
    <m/>
    <m/>
    <m/>
    <m/>
    <s v="SJA_C1-09430"/>
    <n v="726"/>
    <m/>
    <m/>
  </r>
  <r>
    <x v="1"/>
    <x v="1"/>
    <x v="0"/>
    <s v="Primary Assembly"/>
    <s v="chromosome"/>
    <n v="1"/>
    <s v="AP010803.1"/>
    <n v="947790"/>
    <n v="948515"/>
    <s v="+"/>
    <s v="BAI95777.1"/>
    <x v="0"/>
    <m/>
    <s v="hypothetical protein"/>
    <m/>
    <m/>
    <s v="SJA_C1-09430"/>
    <n v="726"/>
    <n v="241"/>
    <m/>
  </r>
  <r>
    <x v="0"/>
    <x v="0"/>
    <x v="0"/>
    <s v="Primary Assembly"/>
    <s v="chromosome"/>
    <n v="1"/>
    <s v="AP010803.1"/>
    <n v="948634"/>
    <n v="949866"/>
    <s v="+"/>
    <m/>
    <x v="0"/>
    <m/>
    <m/>
    <s v="livK"/>
    <m/>
    <s v="SJA_C1-09440"/>
    <n v="1233"/>
    <m/>
    <m/>
  </r>
  <r>
    <x v="1"/>
    <x v="1"/>
    <x v="0"/>
    <s v="Primary Assembly"/>
    <s v="chromosome"/>
    <n v="1"/>
    <s v="AP010803.1"/>
    <n v="948634"/>
    <n v="949866"/>
    <s v="+"/>
    <s v="BAI95778.1"/>
    <x v="0"/>
    <m/>
    <s v="branched-chain amino acid transport system substrate-binding protein"/>
    <s v="livK"/>
    <m/>
    <s v="SJA_C1-09440"/>
    <n v="1233"/>
    <n v="410"/>
    <m/>
  </r>
  <r>
    <x v="0"/>
    <x v="0"/>
    <x v="0"/>
    <s v="Primary Assembly"/>
    <s v="chromosome"/>
    <n v="1"/>
    <s v="AP010803.1"/>
    <n v="949981"/>
    <n v="950874"/>
    <s v="+"/>
    <m/>
    <x v="0"/>
    <m/>
    <m/>
    <s v="livH"/>
    <m/>
    <s v="SJA_C1-09450"/>
    <n v="894"/>
    <m/>
    <m/>
  </r>
  <r>
    <x v="1"/>
    <x v="1"/>
    <x v="0"/>
    <s v="Primary Assembly"/>
    <s v="chromosome"/>
    <n v="1"/>
    <s v="AP010803.1"/>
    <n v="949981"/>
    <n v="950874"/>
    <s v="+"/>
    <s v="BAI95779.1"/>
    <x v="0"/>
    <m/>
    <s v="branched-chain amino acid transport system permease protein"/>
    <s v="livH"/>
    <m/>
    <s v="SJA_C1-09450"/>
    <n v="894"/>
    <n v="297"/>
    <m/>
  </r>
  <r>
    <x v="0"/>
    <x v="0"/>
    <x v="0"/>
    <s v="Primary Assembly"/>
    <s v="chromosome"/>
    <n v="1"/>
    <s v="AP010803.1"/>
    <n v="950886"/>
    <n v="951998"/>
    <s v="+"/>
    <m/>
    <x v="0"/>
    <m/>
    <m/>
    <s v="livM"/>
    <m/>
    <s v="SJA_C1-09460"/>
    <n v="1113"/>
    <m/>
    <m/>
  </r>
  <r>
    <x v="1"/>
    <x v="1"/>
    <x v="0"/>
    <s v="Primary Assembly"/>
    <s v="chromosome"/>
    <n v="1"/>
    <s v="AP010803.1"/>
    <n v="950886"/>
    <n v="951998"/>
    <s v="+"/>
    <s v="BAI95780.1"/>
    <x v="0"/>
    <m/>
    <s v="branched-chain amino acid transport system permease protein"/>
    <s v="livM"/>
    <m/>
    <s v="SJA_C1-09460"/>
    <n v="1113"/>
    <n v="370"/>
    <m/>
  </r>
  <r>
    <x v="0"/>
    <x v="0"/>
    <x v="0"/>
    <s v="Primary Assembly"/>
    <s v="chromosome"/>
    <n v="1"/>
    <s v="AP010803.1"/>
    <n v="951995"/>
    <n v="952738"/>
    <s v="+"/>
    <m/>
    <x v="0"/>
    <m/>
    <m/>
    <s v="livG"/>
    <m/>
    <s v="SJA_C1-09470"/>
    <n v="744"/>
    <m/>
    <m/>
  </r>
  <r>
    <x v="1"/>
    <x v="1"/>
    <x v="0"/>
    <s v="Primary Assembly"/>
    <s v="chromosome"/>
    <n v="1"/>
    <s v="AP010803.1"/>
    <n v="951995"/>
    <n v="952738"/>
    <s v="+"/>
    <s v="BAI95781.1"/>
    <x v="0"/>
    <m/>
    <s v="branched-chain amino acid transport system ATP-binding protein"/>
    <s v="livG"/>
    <m/>
    <s v="SJA_C1-09470"/>
    <n v="744"/>
    <n v="247"/>
    <m/>
  </r>
  <r>
    <x v="0"/>
    <x v="0"/>
    <x v="0"/>
    <s v="Primary Assembly"/>
    <s v="chromosome"/>
    <n v="1"/>
    <s v="AP010803.1"/>
    <n v="952735"/>
    <n v="953451"/>
    <s v="+"/>
    <m/>
    <x v="0"/>
    <m/>
    <m/>
    <s v="livF"/>
    <m/>
    <s v="SJA_C1-09480"/>
    <n v="717"/>
    <m/>
    <m/>
  </r>
  <r>
    <x v="1"/>
    <x v="1"/>
    <x v="0"/>
    <s v="Primary Assembly"/>
    <s v="chromosome"/>
    <n v="1"/>
    <s v="AP010803.1"/>
    <n v="952735"/>
    <n v="953451"/>
    <s v="+"/>
    <s v="BAI95782.1"/>
    <x v="0"/>
    <m/>
    <s v="branched-chain amino acid transport system ATP-binding protein"/>
    <s v="livF"/>
    <m/>
    <s v="SJA_C1-09480"/>
    <n v="717"/>
    <n v="238"/>
    <m/>
  </r>
  <r>
    <x v="0"/>
    <x v="0"/>
    <x v="0"/>
    <s v="Primary Assembly"/>
    <s v="chromosome"/>
    <n v="1"/>
    <s v="AP010803.1"/>
    <n v="953497"/>
    <n v="954189"/>
    <s v="-"/>
    <m/>
    <x v="0"/>
    <m/>
    <m/>
    <m/>
    <m/>
    <s v="SJA_C1-09490"/>
    <n v="693"/>
    <m/>
    <m/>
  </r>
  <r>
    <x v="1"/>
    <x v="1"/>
    <x v="0"/>
    <s v="Primary Assembly"/>
    <s v="chromosome"/>
    <n v="1"/>
    <s v="AP010803.1"/>
    <n v="953497"/>
    <n v="954189"/>
    <s v="-"/>
    <s v="BAI95783.1"/>
    <x v="0"/>
    <m/>
    <s v="PgsA-like protein"/>
    <m/>
    <m/>
    <s v="SJA_C1-09490"/>
    <n v="693"/>
    <n v="230"/>
    <m/>
  </r>
  <r>
    <x v="0"/>
    <x v="0"/>
    <x v="0"/>
    <s v="Primary Assembly"/>
    <s v="chromosome"/>
    <n v="1"/>
    <s v="AP010803.1"/>
    <n v="954594"/>
    <n v="954812"/>
    <s v="+"/>
    <m/>
    <x v="0"/>
    <m/>
    <m/>
    <m/>
    <m/>
    <s v="SJA_C1-09500"/>
    <n v="219"/>
    <m/>
    <m/>
  </r>
  <r>
    <x v="1"/>
    <x v="1"/>
    <x v="0"/>
    <s v="Primary Assembly"/>
    <s v="chromosome"/>
    <n v="1"/>
    <s v="AP010803.1"/>
    <n v="954594"/>
    <n v="954812"/>
    <s v="+"/>
    <s v="BAI95784.1"/>
    <x v="0"/>
    <m/>
    <s v="hypothetical protein"/>
    <m/>
    <m/>
    <s v="SJA_C1-09500"/>
    <n v="219"/>
    <n v="72"/>
    <m/>
  </r>
  <r>
    <x v="0"/>
    <x v="0"/>
    <x v="0"/>
    <s v="Primary Assembly"/>
    <s v="chromosome"/>
    <n v="1"/>
    <s v="AP010803.1"/>
    <n v="954809"/>
    <n v="955051"/>
    <s v="+"/>
    <m/>
    <x v="0"/>
    <m/>
    <m/>
    <m/>
    <m/>
    <s v="SJA_C1-09510"/>
    <n v="243"/>
    <m/>
    <m/>
  </r>
  <r>
    <x v="1"/>
    <x v="1"/>
    <x v="0"/>
    <s v="Primary Assembly"/>
    <s v="chromosome"/>
    <n v="1"/>
    <s v="AP010803.1"/>
    <n v="954809"/>
    <n v="955051"/>
    <s v="+"/>
    <s v="BAI95785.1"/>
    <x v="0"/>
    <m/>
    <s v="hypothetical protein"/>
    <m/>
    <m/>
    <s v="SJA_C1-09510"/>
    <n v="243"/>
    <n v="80"/>
    <m/>
  </r>
  <r>
    <x v="0"/>
    <x v="0"/>
    <x v="0"/>
    <s v="Primary Assembly"/>
    <s v="chromosome"/>
    <n v="1"/>
    <s v="AP010803.1"/>
    <n v="955054"/>
    <n v="955221"/>
    <s v="+"/>
    <m/>
    <x v="0"/>
    <m/>
    <m/>
    <m/>
    <m/>
    <s v="SJA_C1-09520"/>
    <n v="168"/>
    <m/>
    <m/>
  </r>
  <r>
    <x v="1"/>
    <x v="1"/>
    <x v="0"/>
    <s v="Primary Assembly"/>
    <s v="chromosome"/>
    <n v="1"/>
    <s v="AP010803.1"/>
    <n v="955054"/>
    <n v="955221"/>
    <s v="+"/>
    <s v="BAI95786.1"/>
    <x v="0"/>
    <m/>
    <s v="hypothetical protein"/>
    <m/>
    <m/>
    <s v="SJA_C1-09520"/>
    <n v="168"/>
    <n v="55"/>
    <m/>
  </r>
  <r>
    <x v="0"/>
    <x v="0"/>
    <x v="0"/>
    <s v="Primary Assembly"/>
    <s v="chromosome"/>
    <n v="1"/>
    <s v="AP010803.1"/>
    <n v="955204"/>
    <n v="955995"/>
    <s v="-"/>
    <m/>
    <x v="0"/>
    <m/>
    <m/>
    <s v="speE"/>
    <m/>
    <s v="SJA_C1-09530"/>
    <n v="792"/>
    <m/>
    <m/>
  </r>
  <r>
    <x v="1"/>
    <x v="1"/>
    <x v="0"/>
    <s v="Primary Assembly"/>
    <s v="chromosome"/>
    <n v="1"/>
    <s v="AP010803.1"/>
    <n v="955204"/>
    <n v="955995"/>
    <s v="-"/>
    <s v="BAI95787.1"/>
    <x v="0"/>
    <m/>
    <s v="spermidine synthase"/>
    <s v="speE"/>
    <m/>
    <s v="SJA_C1-09530"/>
    <n v="792"/>
    <n v="263"/>
    <m/>
  </r>
  <r>
    <x v="0"/>
    <x v="0"/>
    <x v="0"/>
    <s v="Primary Assembly"/>
    <s v="chromosome"/>
    <n v="1"/>
    <s v="AP010803.1"/>
    <n v="956229"/>
    <n v="957113"/>
    <s v="-"/>
    <m/>
    <x v="0"/>
    <m/>
    <m/>
    <m/>
    <m/>
    <s v="SJA_C1-09540"/>
    <n v="885"/>
    <m/>
    <m/>
  </r>
  <r>
    <x v="1"/>
    <x v="1"/>
    <x v="0"/>
    <s v="Primary Assembly"/>
    <s v="chromosome"/>
    <n v="1"/>
    <s v="AP010803.1"/>
    <n v="956229"/>
    <n v="957113"/>
    <s v="-"/>
    <s v="BAI95788.1"/>
    <x v="0"/>
    <m/>
    <s v="putative intradiol ring-cleavage dioxygenase"/>
    <m/>
    <m/>
    <s v="SJA_C1-09540"/>
    <n v="885"/>
    <n v="294"/>
    <m/>
  </r>
  <r>
    <x v="0"/>
    <x v="0"/>
    <x v="0"/>
    <s v="Primary Assembly"/>
    <s v="chromosome"/>
    <n v="1"/>
    <s v="AP010803.1"/>
    <n v="957255"/>
    <n v="958160"/>
    <s v="-"/>
    <m/>
    <x v="0"/>
    <m/>
    <m/>
    <m/>
    <m/>
    <s v="SJA_C1-09550"/>
    <n v="906"/>
    <m/>
    <m/>
  </r>
  <r>
    <x v="1"/>
    <x v="1"/>
    <x v="0"/>
    <s v="Primary Assembly"/>
    <s v="chromosome"/>
    <n v="1"/>
    <s v="AP010803.1"/>
    <n v="957255"/>
    <n v="958160"/>
    <s v="-"/>
    <s v="BAI95789.1"/>
    <x v="0"/>
    <m/>
    <s v="AraC-family transcriptional regulator"/>
    <m/>
    <m/>
    <s v="SJA_C1-09550"/>
    <n v="906"/>
    <n v="301"/>
    <m/>
  </r>
  <r>
    <x v="0"/>
    <x v="0"/>
    <x v="0"/>
    <s v="Primary Assembly"/>
    <s v="chromosome"/>
    <n v="1"/>
    <s v="AP010803.1"/>
    <n v="958456"/>
    <n v="958734"/>
    <s v="+"/>
    <m/>
    <x v="0"/>
    <m/>
    <m/>
    <m/>
    <m/>
    <s v="SJA_C1-09560"/>
    <n v="279"/>
    <m/>
    <m/>
  </r>
  <r>
    <x v="1"/>
    <x v="1"/>
    <x v="0"/>
    <s v="Primary Assembly"/>
    <s v="chromosome"/>
    <n v="1"/>
    <s v="AP010803.1"/>
    <n v="958456"/>
    <n v="958734"/>
    <s v="+"/>
    <s v="BAI95790.1"/>
    <x v="0"/>
    <m/>
    <s v="YCII-related protein"/>
    <m/>
    <m/>
    <s v="SJA_C1-09560"/>
    <n v="279"/>
    <n v="92"/>
    <m/>
  </r>
  <r>
    <x v="0"/>
    <x v="0"/>
    <x v="0"/>
    <s v="Primary Assembly"/>
    <s v="chromosome"/>
    <n v="1"/>
    <s v="AP010803.1"/>
    <n v="959072"/>
    <n v="959254"/>
    <s v="+"/>
    <m/>
    <x v="0"/>
    <m/>
    <m/>
    <m/>
    <m/>
    <s v="SJA_C1-09570"/>
    <n v="183"/>
    <m/>
    <m/>
  </r>
  <r>
    <x v="1"/>
    <x v="1"/>
    <x v="0"/>
    <s v="Primary Assembly"/>
    <s v="chromosome"/>
    <n v="1"/>
    <s v="AP010803.1"/>
    <n v="959072"/>
    <n v="959254"/>
    <s v="+"/>
    <s v="BAI95791.1"/>
    <x v="0"/>
    <m/>
    <s v="hypothetical protein"/>
    <m/>
    <m/>
    <s v="SJA_C1-09570"/>
    <n v="183"/>
    <n v="60"/>
    <m/>
  </r>
  <r>
    <x v="0"/>
    <x v="0"/>
    <x v="0"/>
    <s v="Primary Assembly"/>
    <s v="chromosome"/>
    <n v="1"/>
    <s v="AP010803.1"/>
    <n v="959348"/>
    <n v="959839"/>
    <s v="+"/>
    <m/>
    <x v="0"/>
    <m/>
    <m/>
    <m/>
    <m/>
    <s v="SJA_C1-09580"/>
    <n v="492"/>
    <m/>
    <m/>
  </r>
  <r>
    <x v="1"/>
    <x v="1"/>
    <x v="0"/>
    <s v="Primary Assembly"/>
    <s v="chromosome"/>
    <n v="1"/>
    <s v="AP010803.1"/>
    <n v="959348"/>
    <n v="959839"/>
    <s v="+"/>
    <s v="BAI95792.1"/>
    <x v="0"/>
    <m/>
    <s v="AsnC-family transcriptional regulator"/>
    <m/>
    <m/>
    <s v="SJA_C1-09580"/>
    <n v="492"/>
    <n v="163"/>
    <m/>
  </r>
  <r>
    <x v="0"/>
    <x v="0"/>
    <x v="0"/>
    <s v="Primary Assembly"/>
    <s v="chromosome"/>
    <n v="1"/>
    <s v="AP010803.1"/>
    <n v="960352"/>
    <n v="963141"/>
    <s v="+"/>
    <m/>
    <x v="0"/>
    <m/>
    <m/>
    <m/>
    <m/>
    <s v="SJA_C1-09590"/>
    <n v="2790"/>
    <m/>
    <m/>
  </r>
  <r>
    <x v="1"/>
    <x v="1"/>
    <x v="0"/>
    <s v="Primary Assembly"/>
    <s v="chromosome"/>
    <n v="1"/>
    <s v="AP010803.1"/>
    <n v="960352"/>
    <n v="963141"/>
    <s v="+"/>
    <s v="BAI95793.1"/>
    <x v="0"/>
    <m/>
    <s v="TonB-dependent receptor-like protein"/>
    <m/>
    <m/>
    <s v="SJA_C1-09590"/>
    <n v="2790"/>
    <n v="929"/>
    <m/>
  </r>
  <r>
    <x v="0"/>
    <x v="0"/>
    <x v="0"/>
    <s v="Primary Assembly"/>
    <s v="chromosome"/>
    <n v="1"/>
    <s v="AP010803.1"/>
    <n v="963177"/>
    <n v="964751"/>
    <s v="+"/>
    <m/>
    <x v="0"/>
    <m/>
    <m/>
    <m/>
    <m/>
    <s v="SJA_C1-09600"/>
    <n v="1575"/>
    <m/>
    <m/>
  </r>
  <r>
    <x v="1"/>
    <x v="1"/>
    <x v="0"/>
    <s v="Primary Assembly"/>
    <s v="chromosome"/>
    <n v="1"/>
    <s v="AP010803.1"/>
    <n v="963177"/>
    <n v="964751"/>
    <s v="+"/>
    <s v="BAI95794.1"/>
    <x v="0"/>
    <m/>
    <s v="putative amidohydrolase"/>
    <m/>
    <m/>
    <s v="SJA_C1-09600"/>
    <n v="1575"/>
    <n v="524"/>
    <m/>
  </r>
  <r>
    <x v="0"/>
    <x v="0"/>
    <x v="0"/>
    <s v="Primary Assembly"/>
    <s v="chromosome"/>
    <n v="1"/>
    <s v="AP010803.1"/>
    <n v="964768"/>
    <n v="966375"/>
    <s v="+"/>
    <m/>
    <x v="0"/>
    <m/>
    <m/>
    <m/>
    <m/>
    <s v="SJA_C1-09610"/>
    <n v="1608"/>
    <m/>
    <m/>
  </r>
  <r>
    <x v="1"/>
    <x v="1"/>
    <x v="0"/>
    <s v="Primary Assembly"/>
    <s v="chromosome"/>
    <n v="1"/>
    <s v="AP010803.1"/>
    <n v="964768"/>
    <n v="966375"/>
    <s v="+"/>
    <s v="BAI95795.1"/>
    <x v="0"/>
    <m/>
    <s v="putative amidohydrolase"/>
    <m/>
    <m/>
    <s v="SJA_C1-09610"/>
    <n v="1608"/>
    <n v="535"/>
    <m/>
  </r>
  <r>
    <x v="0"/>
    <x v="0"/>
    <x v="0"/>
    <s v="Primary Assembly"/>
    <s v="chromosome"/>
    <n v="1"/>
    <s v="AP010803.1"/>
    <n v="966558"/>
    <n v="967829"/>
    <s v="-"/>
    <m/>
    <x v="0"/>
    <m/>
    <m/>
    <s v="fucP"/>
    <m/>
    <s v="SJA_C1-09620"/>
    <n v="1272"/>
    <m/>
    <m/>
  </r>
  <r>
    <x v="1"/>
    <x v="1"/>
    <x v="0"/>
    <s v="Primary Assembly"/>
    <s v="chromosome"/>
    <n v="1"/>
    <s v="AP010803.1"/>
    <n v="966558"/>
    <n v="967829"/>
    <s v="-"/>
    <s v="BAI95796.1"/>
    <x v="0"/>
    <m/>
    <s v="L-fucose permease"/>
    <s v="fucP"/>
    <m/>
    <s v="SJA_C1-09620"/>
    <n v="1272"/>
    <n v="423"/>
    <m/>
  </r>
  <r>
    <x v="0"/>
    <x v="0"/>
    <x v="0"/>
    <s v="Primary Assembly"/>
    <s v="chromosome"/>
    <n v="1"/>
    <s v="AP010803.1"/>
    <n v="967993"/>
    <n v="969135"/>
    <s v="+"/>
    <m/>
    <x v="0"/>
    <m/>
    <m/>
    <s v="galM"/>
    <m/>
    <s v="SJA_C1-09630"/>
    <n v="1143"/>
    <m/>
    <m/>
  </r>
  <r>
    <x v="1"/>
    <x v="1"/>
    <x v="0"/>
    <s v="Primary Assembly"/>
    <s v="chromosome"/>
    <n v="1"/>
    <s v="AP010803.1"/>
    <n v="967993"/>
    <n v="969135"/>
    <s v="+"/>
    <s v="BAI95797.1"/>
    <x v="0"/>
    <m/>
    <s v="aldose 1-epimerase"/>
    <s v="galM"/>
    <m/>
    <s v="SJA_C1-09630"/>
    <n v="1143"/>
    <n v="380"/>
    <m/>
  </r>
  <r>
    <x v="0"/>
    <x v="0"/>
    <x v="0"/>
    <s v="Primary Assembly"/>
    <s v="chromosome"/>
    <n v="1"/>
    <s v="AP010803.1"/>
    <n v="969348"/>
    <n v="969812"/>
    <s v="-"/>
    <m/>
    <x v="0"/>
    <m/>
    <m/>
    <m/>
    <m/>
    <s v="SJA_C1-09640"/>
    <n v="465"/>
    <m/>
    <m/>
  </r>
  <r>
    <x v="1"/>
    <x v="1"/>
    <x v="0"/>
    <s v="Primary Assembly"/>
    <s v="chromosome"/>
    <n v="1"/>
    <s v="AP010803.1"/>
    <n v="969348"/>
    <n v="969812"/>
    <s v="-"/>
    <s v="BAI95798.1"/>
    <x v="0"/>
    <m/>
    <s v="conserved hypothetical protein"/>
    <m/>
    <m/>
    <s v="SJA_C1-09640"/>
    <n v="465"/>
    <n v="154"/>
    <m/>
  </r>
  <r>
    <x v="0"/>
    <x v="0"/>
    <x v="0"/>
    <s v="Primary Assembly"/>
    <s v="chromosome"/>
    <n v="1"/>
    <s v="AP010803.1"/>
    <n v="969809"/>
    <n v="970279"/>
    <s v="-"/>
    <m/>
    <x v="0"/>
    <m/>
    <m/>
    <m/>
    <m/>
    <s v="SJA_C1-09650"/>
    <n v="471"/>
    <m/>
    <m/>
  </r>
  <r>
    <x v="1"/>
    <x v="1"/>
    <x v="0"/>
    <s v="Primary Assembly"/>
    <s v="chromosome"/>
    <n v="1"/>
    <s v="AP010803.1"/>
    <n v="969809"/>
    <n v="970279"/>
    <s v="-"/>
    <s v="BAI95799.1"/>
    <x v="0"/>
    <m/>
    <s v="conserved hypothetical protein"/>
    <m/>
    <m/>
    <s v="SJA_C1-09650"/>
    <n v="471"/>
    <n v="156"/>
    <m/>
  </r>
  <r>
    <x v="0"/>
    <x v="0"/>
    <x v="0"/>
    <s v="Primary Assembly"/>
    <s v="chromosome"/>
    <n v="1"/>
    <s v="AP010803.1"/>
    <n v="970457"/>
    <n v="972355"/>
    <s v="+"/>
    <m/>
    <x v="0"/>
    <m/>
    <m/>
    <s v="dnaK"/>
    <m/>
    <s v="SJA_C1-09660"/>
    <n v="1899"/>
    <m/>
    <m/>
  </r>
  <r>
    <x v="1"/>
    <x v="1"/>
    <x v="0"/>
    <s v="Primary Assembly"/>
    <s v="chromosome"/>
    <n v="1"/>
    <s v="AP010803.1"/>
    <n v="970457"/>
    <n v="972355"/>
    <s v="+"/>
    <s v="BAI95800.1"/>
    <x v="0"/>
    <m/>
    <s v="molecular chaperone DnaK"/>
    <s v="dnaK"/>
    <m/>
    <s v="SJA_C1-09660"/>
    <n v="1899"/>
    <n v="632"/>
    <m/>
  </r>
  <r>
    <x v="0"/>
    <x v="0"/>
    <x v="0"/>
    <s v="Primary Assembly"/>
    <s v="chromosome"/>
    <n v="1"/>
    <s v="AP010803.1"/>
    <n v="972419"/>
    <n v="973546"/>
    <s v="+"/>
    <m/>
    <x v="0"/>
    <m/>
    <m/>
    <s v="dnaJ"/>
    <m/>
    <s v="SJA_C1-09670"/>
    <n v="1128"/>
    <m/>
    <m/>
  </r>
  <r>
    <x v="1"/>
    <x v="1"/>
    <x v="0"/>
    <s v="Primary Assembly"/>
    <s v="chromosome"/>
    <n v="1"/>
    <s v="AP010803.1"/>
    <n v="972419"/>
    <n v="973546"/>
    <s v="+"/>
    <s v="BAI95801.1"/>
    <x v="0"/>
    <m/>
    <s v="molecular chaperone DnaJ"/>
    <s v="dnaJ"/>
    <m/>
    <s v="SJA_C1-09670"/>
    <n v="1128"/>
    <n v="375"/>
    <m/>
  </r>
  <r>
    <x v="0"/>
    <x v="0"/>
    <x v="0"/>
    <s v="Primary Assembly"/>
    <s v="chromosome"/>
    <n v="1"/>
    <s v="AP010803.1"/>
    <n v="973563"/>
    <n v="973832"/>
    <s v="-"/>
    <m/>
    <x v="0"/>
    <m/>
    <m/>
    <m/>
    <m/>
    <s v="SJA_C1-09680"/>
    <n v="270"/>
    <m/>
    <m/>
  </r>
  <r>
    <x v="1"/>
    <x v="1"/>
    <x v="0"/>
    <s v="Primary Assembly"/>
    <s v="chromosome"/>
    <n v="1"/>
    <s v="AP010803.1"/>
    <n v="973563"/>
    <n v="973832"/>
    <s v="-"/>
    <s v="BAI95802.1"/>
    <x v="0"/>
    <m/>
    <s v="hypothetical protein"/>
    <m/>
    <m/>
    <s v="SJA_C1-09680"/>
    <n v="270"/>
    <n v="89"/>
    <m/>
  </r>
  <r>
    <x v="0"/>
    <x v="0"/>
    <x v="0"/>
    <s v="Primary Assembly"/>
    <s v="chromosome"/>
    <n v="1"/>
    <s v="AP010803.1"/>
    <n v="974096"/>
    <n v="975898"/>
    <s v="-"/>
    <m/>
    <x v="0"/>
    <m/>
    <m/>
    <m/>
    <m/>
    <s v="SJA_C1-09690"/>
    <n v="1803"/>
    <m/>
    <m/>
  </r>
  <r>
    <x v="1"/>
    <x v="1"/>
    <x v="0"/>
    <s v="Primary Assembly"/>
    <s v="chromosome"/>
    <n v="1"/>
    <s v="AP010803.1"/>
    <n v="974096"/>
    <n v="975898"/>
    <s v="-"/>
    <s v="BAI95803.1"/>
    <x v="0"/>
    <m/>
    <s v="acyl-CoA dehydrogenase"/>
    <m/>
    <m/>
    <s v="SJA_C1-09690"/>
    <n v="1803"/>
    <n v="600"/>
    <m/>
  </r>
  <r>
    <x v="0"/>
    <x v="0"/>
    <x v="0"/>
    <s v="Primary Assembly"/>
    <s v="chromosome"/>
    <n v="1"/>
    <s v="AP010803.1"/>
    <n v="975937"/>
    <n v="976347"/>
    <s v="-"/>
    <m/>
    <x v="0"/>
    <m/>
    <m/>
    <m/>
    <m/>
    <s v="SJA_C1-09700"/>
    <n v="411"/>
    <m/>
    <m/>
  </r>
  <r>
    <x v="1"/>
    <x v="1"/>
    <x v="0"/>
    <s v="Primary Assembly"/>
    <s v="chromosome"/>
    <n v="1"/>
    <s v="AP010803.1"/>
    <n v="975937"/>
    <n v="976347"/>
    <s v="-"/>
    <s v="BAI95804.1"/>
    <x v="0"/>
    <m/>
    <s v="MerR-family transcriptional regulator"/>
    <m/>
    <m/>
    <s v="SJA_C1-09700"/>
    <n v="411"/>
    <n v="136"/>
    <m/>
  </r>
  <r>
    <x v="0"/>
    <x v="0"/>
    <x v="0"/>
    <s v="Primary Assembly"/>
    <s v="chromosome"/>
    <n v="1"/>
    <s v="AP010803.1"/>
    <n v="976496"/>
    <n v="976870"/>
    <s v="+"/>
    <m/>
    <x v="0"/>
    <m/>
    <m/>
    <m/>
    <m/>
    <s v="SJA_C1-09710"/>
    <n v="375"/>
    <m/>
    <m/>
  </r>
  <r>
    <x v="1"/>
    <x v="1"/>
    <x v="0"/>
    <s v="Primary Assembly"/>
    <s v="chromosome"/>
    <n v="1"/>
    <s v="AP010803.1"/>
    <n v="976496"/>
    <n v="976870"/>
    <s v="+"/>
    <s v="BAI95805.1"/>
    <x v="0"/>
    <m/>
    <s v="hypothetical protein"/>
    <m/>
    <m/>
    <s v="SJA_C1-09710"/>
    <n v="375"/>
    <n v="124"/>
    <m/>
  </r>
  <r>
    <x v="0"/>
    <x v="0"/>
    <x v="0"/>
    <s v="Primary Assembly"/>
    <s v="chromosome"/>
    <n v="1"/>
    <s v="AP010803.1"/>
    <n v="976916"/>
    <n v="978949"/>
    <s v="+"/>
    <m/>
    <x v="0"/>
    <m/>
    <m/>
    <m/>
    <m/>
    <s v="SJA_C1-09720"/>
    <n v="2034"/>
    <m/>
    <m/>
  </r>
  <r>
    <x v="1"/>
    <x v="1"/>
    <x v="0"/>
    <s v="Primary Assembly"/>
    <s v="chromosome"/>
    <n v="1"/>
    <s v="AP010803.1"/>
    <n v="976916"/>
    <n v="978949"/>
    <s v="+"/>
    <s v="BAI95806.1"/>
    <x v="0"/>
    <m/>
    <s v="TonB-dependent receptor-like protein"/>
    <m/>
    <m/>
    <s v="SJA_C1-09720"/>
    <n v="2034"/>
    <n v="677"/>
    <m/>
  </r>
  <r>
    <x v="0"/>
    <x v="0"/>
    <x v="0"/>
    <s v="Primary Assembly"/>
    <s v="chromosome"/>
    <n v="1"/>
    <s v="AP010803.1"/>
    <n v="978952"/>
    <n v="980217"/>
    <s v="+"/>
    <m/>
    <x v="0"/>
    <m/>
    <m/>
    <m/>
    <m/>
    <s v="SJA_C1-09730"/>
    <n v="1266"/>
    <m/>
    <m/>
  </r>
  <r>
    <x v="1"/>
    <x v="1"/>
    <x v="0"/>
    <s v="Primary Assembly"/>
    <s v="chromosome"/>
    <n v="1"/>
    <s v="AP010803.1"/>
    <n v="978952"/>
    <n v="980217"/>
    <s v="+"/>
    <s v="BAI95807.1"/>
    <x v="0"/>
    <m/>
    <s v="conserved hypothetical protein"/>
    <m/>
    <m/>
    <s v="SJA_C1-09730"/>
    <n v="1266"/>
    <n v="421"/>
    <m/>
  </r>
  <r>
    <x v="0"/>
    <x v="0"/>
    <x v="0"/>
    <s v="Primary Assembly"/>
    <s v="chromosome"/>
    <n v="1"/>
    <s v="AP010803.1"/>
    <n v="980482"/>
    <n v="982104"/>
    <s v="+"/>
    <m/>
    <x v="0"/>
    <m/>
    <m/>
    <m/>
    <m/>
    <s v="SJA_C1-09740"/>
    <n v="1623"/>
    <m/>
    <m/>
  </r>
  <r>
    <x v="1"/>
    <x v="1"/>
    <x v="0"/>
    <s v="Primary Assembly"/>
    <s v="chromosome"/>
    <n v="1"/>
    <s v="AP010803.1"/>
    <n v="980482"/>
    <n v="982104"/>
    <s v="+"/>
    <s v="BAI95808.1"/>
    <x v="0"/>
    <m/>
    <s v="putative dehydrogenase"/>
    <m/>
    <m/>
    <s v="SJA_C1-09740"/>
    <n v="1623"/>
    <n v="540"/>
    <m/>
  </r>
  <r>
    <x v="0"/>
    <x v="0"/>
    <x v="0"/>
    <s v="Primary Assembly"/>
    <s v="chromosome"/>
    <n v="1"/>
    <s v="AP010803.1"/>
    <n v="982337"/>
    <n v="983506"/>
    <s v="+"/>
    <m/>
    <x v="0"/>
    <m/>
    <m/>
    <m/>
    <m/>
    <s v="SJA_C1-09750"/>
    <n v="1170"/>
    <m/>
    <m/>
  </r>
  <r>
    <x v="1"/>
    <x v="1"/>
    <x v="0"/>
    <s v="Primary Assembly"/>
    <s v="chromosome"/>
    <n v="1"/>
    <s v="AP010803.1"/>
    <n v="982337"/>
    <n v="983506"/>
    <s v="+"/>
    <s v="BAI95809.1"/>
    <x v="0"/>
    <m/>
    <s v="putative glycosyltransferase"/>
    <m/>
    <m/>
    <s v="SJA_C1-09750"/>
    <n v="1170"/>
    <n v="389"/>
    <m/>
  </r>
  <r>
    <x v="0"/>
    <x v="0"/>
    <x v="0"/>
    <s v="Primary Assembly"/>
    <s v="chromosome"/>
    <n v="1"/>
    <s v="AP010803.1"/>
    <n v="983735"/>
    <n v="984235"/>
    <s v="+"/>
    <m/>
    <x v="0"/>
    <m/>
    <m/>
    <m/>
    <m/>
    <s v="SJA_C1-09760"/>
    <n v="501"/>
    <m/>
    <m/>
  </r>
  <r>
    <x v="1"/>
    <x v="1"/>
    <x v="0"/>
    <s v="Primary Assembly"/>
    <s v="chromosome"/>
    <n v="1"/>
    <s v="AP010803.1"/>
    <n v="983735"/>
    <n v="984235"/>
    <s v="+"/>
    <s v="BAI95810.1"/>
    <x v="0"/>
    <m/>
    <s v="hypothetical protein"/>
    <m/>
    <m/>
    <s v="SJA_C1-09760"/>
    <n v="501"/>
    <n v="166"/>
    <m/>
  </r>
  <r>
    <x v="0"/>
    <x v="0"/>
    <x v="0"/>
    <s v="Primary Assembly"/>
    <s v="chromosome"/>
    <n v="1"/>
    <s v="AP010803.1"/>
    <n v="984222"/>
    <n v="984527"/>
    <s v="+"/>
    <m/>
    <x v="0"/>
    <m/>
    <m/>
    <m/>
    <m/>
    <s v="SJA_C1-09770"/>
    <n v="306"/>
    <m/>
    <m/>
  </r>
  <r>
    <x v="1"/>
    <x v="1"/>
    <x v="0"/>
    <s v="Primary Assembly"/>
    <s v="chromosome"/>
    <n v="1"/>
    <s v="AP010803.1"/>
    <n v="984222"/>
    <n v="984527"/>
    <s v="+"/>
    <s v="BAI95811.1"/>
    <x v="0"/>
    <m/>
    <s v="hypothetical protein"/>
    <m/>
    <m/>
    <s v="SJA_C1-09770"/>
    <n v="306"/>
    <n v="101"/>
    <m/>
  </r>
  <r>
    <x v="0"/>
    <x v="0"/>
    <x v="0"/>
    <s v="Primary Assembly"/>
    <s v="chromosome"/>
    <n v="1"/>
    <s v="AP010803.1"/>
    <n v="984739"/>
    <n v="985020"/>
    <s v="+"/>
    <m/>
    <x v="0"/>
    <m/>
    <m/>
    <m/>
    <m/>
    <s v="SJA_C1-09780"/>
    <n v="282"/>
    <m/>
    <m/>
  </r>
  <r>
    <x v="1"/>
    <x v="1"/>
    <x v="0"/>
    <s v="Primary Assembly"/>
    <s v="chromosome"/>
    <n v="1"/>
    <s v="AP010803.1"/>
    <n v="984739"/>
    <n v="985020"/>
    <s v="+"/>
    <s v="BAI95812.1"/>
    <x v="0"/>
    <m/>
    <s v="hypothetical protein"/>
    <m/>
    <m/>
    <s v="SJA_C1-09780"/>
    <n v="282"/>
    <n v="93"/>
    <m/>
  </r>
  <r>
    <x v="0"/>
    <x v="0"/>
    <x v="0"/>
    <s v="Primary Assembly"/>
    <s v="chromosome"/>
    <n v="1"/>
    <s v="AP010803.1"/>
    <n v="985008"/>
    <n v="985385"/>
    <s v="+"/>
    <m/>
    <x v="0"/>
    <m/>
    <m/>
    <m/>
    <m/>
    <s v="SJA_C1-09790"/>
    <n v="378"/>
    <m/>
    <m/>
  </r>
  <r>
    <x v="1"/>
    <x v="1"/>
    <x v="0"/>
    <s v="Primary Assembly"/>
    <s v="chromosome"/>
    <n v="1"/>
    <s v="AP010803.1"/>
    <n v="985008"/>
    <n v="985385"/>
    <s v="+"/>
    <s v="BAI95813.1"/>
    <x v="0"/>
    <m/>
    <s v="putative nuclease"/>
    <m/>
    <m/>
    <s v="SJA_C1-09790"/>
    <n v="378"/>
    <n v="125"/>
    <m/>
  </r>
  <r>
    <x v="0"/>
    <x v="0"/>
    <x v="0"/>
    <s v="Primary Assembly"/>
    <s v="chromosome"/>
    <n v="1"/>
    <s v="AP010803.1"/>
    <n v="985361"/>
    <n v="985486"/>
    <s v="+"/>
    <m/>
    <x v="0"/>
    <m/>
    <m/>
    <m/>
    <m/>
    <s v="SJA_C1-09800"/>
    <n v="126"/>
    <m/>
    <m/>
  </r>
  <r>
    <x v="1"/>
    <x v="1"/>
    <x v="0"/>
    <s v="Primary Assembly"/>
    <s v="chromosome"/>
    <n v="1"/>
    <s v="AP010803.1"/>
    <n v="985361"/>
    <n v="985486"/>
    <s v="+"/>
    <s v="BAI95814.1"/>
    <x v="0"/>
    <m/>
    <s v="hypothetical protein"/>
    <m/>
    <m/>
    <s v="SJA_C1-09800"/>
    <n v="126"/>
    <n v="41"/>
    <m/>
  </r>
  <r>
    <x v="0"/>
    <x v="0"/>
    <x v="0"/>
    <s v="Primary Assembly"/>
    <s v="chromosome"/>
    <n v="1"/>
    <s v="AP010803.1"/>
    <n v="985773"/>
    <n v="986687"/>
    <s v="+"/>
    <m/>
    <x v="0"/>
    <m/>
    <m/>
    <m/>
    <m/>
    <s v="SJA_C1-09810"/>
    <n v="915"/>
    <m/>
    <m/>
  </r>
  <r>
    <x v="1"/>
    <x v="1"/>
    <x v="0"/>
    <s v="Primary Assembly"/>
    <s v="chromosome"/>
    <n v="1"/>
    <s v="AP010803.1"/>
    <n v="985773"/>
    <n v="986687"/>
    <s v="+"/>
    <s v="BAI95815.1"/>
    <x v="0"/>
    <m/>
    <s v="Abi-like protein"/>
    <m/>
    <m/>
    <s v="SJA_C1-09810"/>
    <n v="915"/>
    <n v="304"/>
    <m/>
  </r>
  <r>
    <x v="0"/>
    <x v="0"/>
    <x v="0"/>
    <s v="Primary Assembly"/>
    <s v="chromosome"/>
    <n v="1"/>
    <s v="AP010803.1"/>
    <n v="986720"/>
    <n v="987019"/>
    <s v="+"/>
    <m/>
    <x v="0"/>
    <m/>
    <m/>
    <m/>
    <m/>
    <s v="SJA_C1-09820"/>
    <n v="300"/>
    <m/>
    <m/>
  </r>
  <r>
    <x v="1"/>
    <x v="1"/>
    <x v="0"/>
    <s v="Primary Assembly"/>
    <s v="chromosome"/>
    <n v="1"/>
    <s v="AP010803.1"/>
    <n v="986720"/>
    <n v="987019"/>
    <s v="+"/>
    <s v="BAI95816.1"/>
    <x v="0"/>
    <m/>
    <s v="putative plasmid maintenance system antidote protein"/>
    <m/>
    <m/>
    <s v="SJA_C1-09820"/>
    <n v="300"/>
    <n v="99"/>
    <m/>
  </r>
  <r>
    <x v="0"/>
    <x v="0"/>
    <x v="0"/>
    <s v="Primary Assembly"/>
    <s v="chromosome"/>
    <n v="1"/>
    <s v="AP010803.1"/>
    <n v="987024"/>
    <n v="987500"/>
    <s v="+"/>
    <m/>
    <x v="0"/>
    <m/>
    <m/>
    <m/>
    <m/>
    <s v="SJA_C1-09830"/>
    <n v="477"/>
    <m/>
    <m/>
  </r>
  <r>
    <x v="1"/>
    <x v="1"/>
    <x v="0"/>
    <s v="Primary Assembly"/>
    <s v="chromosome"/>
    <n v="1"/>
    <s v="AP010803.1"/>
    <n v="987024"/>
    <n v="987500"/>
    <s v="+"/>
    <s v="BAI95817.1"/>
    <x v="0"/>
    <m/>
    <s v="hypothetical protein"/>
    <m/>
    <m/>
    <s v="SJA_C1-09830"/>
    <n v="477"/>
    <n v="158"/>
    <m/>
  </r>
  <r>
    <x v="0"/>
    <x v="0"/>
    <x v="0"/>
    <s v="Primary Assembly"/>
    <s v="chromosome"/>
    <n v="1"/>
    <s v="AP010803.1"/>
    <n v="987513"/>
    <n v="988064"/>
    <s v="-"/>
    <m/>
    <x v="0"/>
    <m/>
    <m/>
    <m/>
    <m/>
    <s v="SJA_C1-09840"/>
    <n v="552"/>
    <m/>
    <m/>
  </r>
  <r>
    <x v="1"/>
    <x v="1"/>
    <x v="0"/>
    <s v="Primary Assembly"/>
    <s v="chromosome"/>
    <n v="1"/>
    <s v="AP010803.1"/>
    <n v="987513"/>
    <n v="988064"/>
    <s v="-"/>
    <s v="BAI95818.1"/>
    <x v="0"/>
    <m/>
    <s v="putative transposase"/>
    <m/>
    <m/>
    <s v="SJA_C1-09840"/>
    <n v="552"/>
    <n v="183"/>
    <m/>
  </r>
  <r>
    <x v="0"/>
    <x v="0"/>
    <x v="0"/>
    <s v="Primary Assembly"/>
    <s v="chromosome"/>
    <n v="1"/>
    <s v="AP010803.1"/>
    <n v="988033"/>
    <n v="988455"/>
    <s v="-"/>
    <m/>
    <x v="0"/>
    <m/>
    <m/>
    <m/>
    <m/>
    <s v="SJA_C1-09850"/>
    <n v="423"/>
    <m/>
    <m/>
  </r>
  <r>
    <x v="1"/>
    <x v="1"/>
    <x v="0"/>
    <s v="Primary Assembly"/>
    <s v="chromosome"/>
    <n v="1"/>
    <s v="AP010803.1"/>
    <n v="988033"/>
    <n v="988455"/>
    <s v="-"/>
    <s v="BAI95819.1"/>
    <x v="0"/>
    <m/>
    <s v="putative transposase"/>
    <m/>
    <m/>
    <s v="SJA_C1-09850"/>
    <n v="423"/>
    <n v="140"/>
    <m/>
  </r>
  <r>
    <x v="0"/>
    <x v="0"/>
    <x v="0"/>
    <s v="Primary Assembly"/>
    <s v="chromosome"/>
    <n v="1"/>
    <s v="AP010803.1"/>
    <n v="988592"/>
    <n v="988930"/>
    <s v="-"/>
    <m/>
    <x v="0"/>
    <m/>
    <m/>
    <m/>
    <m/>
    <s v="SJA_C1-09860"/>
    <n v="339"/>
    <m/>
    <m/>
  </r>
  <r>
    <x v="1"/>
    <x v="1"/>
    <x v="0"/>
    <s v="Primary Assembly"/>
    <s v="chromosome"/>
    <n v="1"/>
    <s v="AP010803.1"/>
    <n v="988592"/>
    <n v="988930"/>
    <s v="-"/>
    <s v="BAI95820.1"/>
    <x v="0"/>
    <m/>
    <s v="hypothetical protein"/>
    <m/>
    <m/>
    <s v="SJA_C1-09860"/>
    <n v="339"/>
    <n v="112"/>
    <m/>
  </r>
  <r>
    <x v="0"/>
    <x v="0"/>
    <x v="0"/>
    <s v="Primary Assembly"/>
    <s v="chromosome"/>
    <n v="1"/>
    <s v="AP010803.1"/>
    <n v="988934"/>
    <n v="990106"/>
    <s v="-"/>
    <m/>
    <x v="0"/>
    <m/>
    <m/>
    <m/>
    <m/>
    <s v="SJA_C1-09870"/>
    <n v="1173"/>
    <m/>
    <m/>
  </r>
  <r>
    <x v="1"/>
    <x v="1"/>
    <x v="0"/>
    <s v="Primary Assembly"/>
    <s v="chromosome"/>
    <n v="1"/>
    <s v="AP010803.1"/>
    <n v="988934"/>
    <n v="990106"/>
    <s v="-"/>
    <s v="BAI95821.1"/>
    <x v="0"/>
    <m/>
    <s v="putative integrase"/>
    <m/>
    <m/>
    <s v="SJA_C1-09870"/>
    <n v="1173"/>
    <n v="390"/>
    <m/>
  </r>
  <r>
    <x v="0"/>
    <x v="0"/>
    <x v="0"/>
    <s v="Primary Assembly"/>
    <s v="chromosome"/>
    <n v="1"/>
    <s v="AP010803.1"/>
    <n v="990099"/>
    <n v="990758"/>
    <s v="-"/>
    <m/>
    <x v="0"/>
    <m/>
    <m/>
    <m/>
    <m/>
    <s v="SJA_C1-09880"/>
    <n v="660"/>
    <m/>
    <m/>
  </r>
  <r>
    <x v="1"/>
    <x v="1"/>
    <x v="0"/>
    <s v="Primary Assembly"/>
    <s v="chromosome"/>
    <n v="1"/>
    <s v="AP010803.1"/>
    <n v="990099"/>
    <n v="990758"/>
    <s v="-"/>
    <s v="BAI95822.1"/>
    <x v="0"/>
    <m/>
    <s v="hypothetical protein"/>
    <m/>
    <m/>
    <s v="SJA_C1-09880"/>
    <n v="660"/>
    <n v="219"/>
    <m/>
  </r>
  <r>
    <x v="0"/>
    <x v="0"/>
    <x v="0"/>
    <s v="Primary Assembly"/>
    <s v="chromosome"/>
    <n v="1"/>
    <s v="AP010803.1"/>
    <n v="990864"/>
    <n v="991055"/>
    <s v="+"/>
    <m/>
    <x v="0"/>
    <m/>
    <m/>
    <m/>
    <m/>
    <s v="SJA_C1-09890"/>
    <n v="192"/>
    <m/>
    <m/>
  </r>
  <r>
    <x v="1"/>
    <x v="1"/>
    <x v="0"/>
    <s v="Primary Assembly"/>
    <s v="chromosome"/>
    <n v="1"/>
    <s v="AP010803.1"/>
    <n v="990864"/>
    <n v="991055"/>
    <s v="+"/>
    <s v="BAI95823.1"/>
    <x v="0"/>
    <m/>
    <s v="hypothetical protein"/>
    <m/>
    <m/>
    <s v="SJA_C1-09890"/>
    <n v="192"/>
    <n v="63"/>
    <m/>
  </r>
  <r>
    <x v="0"/>
    <x v="0"/>
    <x v="0"/>
    <s v="Primary Assembly"/>
    <s v="chromosome"/>
    <n v="1"/>
    <s v="AP010803.1"/>
    <n v="991048"/>
    <n v="991254"/>
    <s v="+"/>
    <m/>
    <x v="0"/>
    <m/>
    <m/>
    <m/>
    <m/>
    <s v="SJA_C1-09900"/>
    <n v="207"/>
    <m/>
    <m/>
  </r>
  <r>
    <x v="1"/>
    <x v="1"/>
    <x v="0"/>
    <s v="Primary Assembly"/>
    <s v="chromosome"/>
    <n v="1"/>
    <s v="AP010803.1"/>
    <n v="991048"/>
    <n v="991254"/>
    <s v="+"/>
    <s v="BAI95824.1"/>
    <x v="0"/>
    <m/>
    <s v="hypothetical protein"/>
    <m/>
    <m/>
    <s v="SJA_C1-09900"/>
    <n v="207"/>
    <n v="68"/>
    <m/>
  </r>
  <r>
    <x v="0"/>
    <x v="0"/>
    <x v="0"/>
    <s v="Primary Assembly"/>
    <s v="chromosome"/>
    <n v="1"/>
    <s v="AP010803.1"/>
    <n v="991334"/>
    <n v="991537"/>
    <s v="-"/>
    <m/>
    <x v="0"/>
    <m/>
    <m/>
    <m/>
    <m/>
    <s v="SJA_C1-09910"/>
    <n v="204"/>
    <m/>
    <m/>
  </r>
  <r>
    <x v="1"/>
    <x v="1"/>
    <x v="0"/>
    <s v="Primary Assembly"/>
    <s v="chromosome"/>
    <n v="1"/>
    <s v="AP010803.1"/>
    <n v="991334"/>
    <n v="991537"/>
    <s v="-"/>
    <s v="BAI95825.1"/>
    <x v="0"/>
    <m/>
    <s v="hypothetical protein"/>
    <m/>
    <m/>
    <s v="SJA_C1-09910"/>
    <n v="204"/>
    <n v="67"/>
    <m/>
  </r>
  <r>
    <x v="0"/>
    <x v="0"/>
    <x v="0"/>
    <s v="Primary Assembly"/>
    <s v="chromosome"/>
    <n v="1"/>
    <s v="AP010803.1"/>
    <n v="991666"/>
    <n v="992223"/>
    <s v="+"/>
    <m/>
    <x v="0"/>
    <m/>
    <m/>
    <m/>
    <m/>
    <s v="SJA_C1-09920"/>
    <n v="558"/>
    <m/>
    <m/>
  </r>
  <r>
    <x v="1"/>
    <x v="1"/>
    <x v="0"/>
    <s v="Primary Assembly"/>
    <s v="chromosome"/>
    <n v="1"/>
    <s v="AP010803.1"/>
    <n v="991666"/>
    <n v="992223"/>
    <s v="+"/>
    <s v="BAI95826.1"/>
    <x v="0"/>
    <m/>
    <s v="hypothetical protein"/>
    <m/>
    <m/>
    <s v="SJA_C1-09920"/>
    <n v="558"/>
    <n v="185"/>
    <m/>
  </r>
  <r>
    <x v="0"/>
    <x v="0"/>
    <x v="0"/>
    <s v="Primary Assembly"/>
    <s v="chromosome"/>
    <n v="1"/>
    <s v="AP010803.1"/>
    <n v="992210"/>
    <n v="993226"/>
    <s v="+"/>
    <m/>
    <x v="0"/>
    <m/>
    <m/>
    <m/>
    <m/>
    <s v="SJA_C1-09930"/>
    <n v="1017"/>
    <m/>
    <m/>
  </r>
  <r>
    <x v="1"/>
    <x v="1"/>
    <x v="0"/>
    <s v="Primary Assembly"/>
    <s v="chromosome"/>
    <n v="1"/>
    <s v="AP010803.1"/>
    <n v="992210"/>
    <n v="993226"/>
    <s v="+"/>
    <s v="BAI95827.1"/>
    <x v="0"/>
    <m/>
    <s v="hypothetical protein"/>
    <m/>
    <m/>
    <s v="SJA_C1-09930"/>
    <n v="1017"/>
    <n v="338"/>
    <m/>
  </r>
  <r>
    <x v="0"/>
    <x v="0"/>
    <x v="0"/>
    <s v="Primary Assembly"/>
    <s v="chromosome"/>
    <n v="1"/>
    <s v="AP010803.1"/>
    <n v="993234"/>
    <n v="993416"/>
    <s v="-"/>
    <m/>
    <x v="0"/>
    <m/>
    <m/>
    <m/>
    <m/>
    <s v="SJA_C1-09940"/>
    <n v="183"/>
    <m/>
    <m/>
  </r>
  <r>
    <x v="1"/>
    <x v="1"/>
    <x v="0"/>
    <s v="Primary Assembly"/>
    <s v="chromosome"/>
    <n v="1"/>
    <s v="AP010803.1"/>
    <n v="993234"/>
    <n v="993416"/>
    <s v="-"/>
    <s v="BAI95828.1"/>
    <x v="0"/>
    <m/>
    <s v="hypothetical protein"/>
    <m/>
    <m/>
    <s v="SJA_C1-09940"/>
    <n v="183"/>
    <n v="60"/>
    <m/>
  </r>
  <r>
    <x v="0"/>
    <x v="0"/>
    <x v="0"/>
    <s v="Primary Assembly"/>
    <s v="chromosome"/>
    <n v="1"/>
    <s v="AP010803.1"/>
    <n v="993698"/>
    <n v="994399"/>
    <s v="+"/>
    <m/>
    <x v="0"/>
    <m/>
    <m/>
    <m/>
    <m/>
    <s v="SJA_C1-09950"/>
    <n v="702"/>
    <m/>
    <m/>
  </r>
  <r>
    <x v="1"/>
    <x v="1"/>
    <x v="0"/>
    <s v="Primary Assembly"/>
    <s v="chromosome"/>
    <n v="1"/>
    <s v="AP010803.1"/>
    <n v="993698"/>
    <n v="994399"/>
    <s v="+"/>
    <s v="BAI95829.1"/>
    <x v="0"/>
    <m/>
    <s v="putative phage-related protein"/>
    <m/>
    <m/>
    <s v="SJA_C1-09950"/>
    <n v="702"/>
    <n v="233"/>
    <m/>
  </r>
  <r>
    <x v="0"/>
    <x v="0"/>
    <x v="0"/>
    <s v="Primary Assembly"/>
    <s v="chromosome"/>
    <n v="1"/>
    <s v="AP010803.1"/>
    <n v="994586"/>
    <n v="996034"/>
    <s v="+"/>
    <m/>
    <x v="0"/>
    <m/>
    <m/>
    <m/>
    <m/>
    <s v="SJA_C1-09960"/>
    <n v="1449"/>
    <m/>
    <m/>
  </r>
  <r>
    <x v="1"/>
    <x v="1"/>
    <x v="0"/>
    <s v="Primary Assembly"/>
    <s v="chromosome"/>
    <n v="1"/>
    <s v="AP010803.1"/>
    <n v="994586"/>
    <n v="996034"/>
    <s v="+"/>
    <s v="BAI95830.1"/>
    <x v="0"/>
    <m/>
    <s v="putative phage DNA primase/helicase"/>
    <m/>
    <m/>
    <s v="SJA_C1-09960"/>
    <n v="1449"/>
    <n v="482"/>
    <m/>
  </r>
  <r>
    <x v="0"/>
    <x v="0"/>
    <x v="0"/>
    <s v="Primary Assembly"/>
    <s v="chromosome"/>
    <n v="1"/>
    <s v="AP010803.1"/>
    <n v="996068"/>
    <n v="996394"/>
    <s v="+"/>
    <m/>
    <x v="0"/>
    <m/>
    <m/>
    <m/>
    <m/>
    <s v="SJA_C1-09970"/>
    <n v="327"/>
    <m/>
    <m/>
  </r>
  <r>
    <x v="1"/>
    <x v="1"/>
    <x v="0"/>
    <s v="Primary Assembly"/>
    <s v="chromosome"/>
    <n v="1"/>
    <s v="AP010803.1"/>
    <n v="996068"/>
    <n v="996394"/>
    <s v="+"/>
    <s v="BAI95831.1"/>
    <x v="0"/>
    <m/>
    <s v="hypothetical protein"/>
    <m/>
    <m/>
    <s v="SJA_C1-09970"/>
    <n v="327"/>
    <n v="108"/>
    <m/>
  </r>
  <r>
    <x v="0"/>
    <x v="0"/>
    <x v="0"/>
    <s v="Primary Assembly"/>
    <s v="chromosome"/>
    <n v="1"/>
    <s v="AP010803.1"/>
    <n v="996417"/>
    <n v="997007"/>
    <s v="+"/>
    <m/>
    <x v="0"/>
    <m/>
    <m/>
    <s v="tolA"/>
    <m/>
    <s v="SJA_C1-09980"/>
    <n v="591"/>
    <m/>
    <m/>
  </r>
  <r>
    <x v="1"/>
    <x v="1"/>
    <x v="0"/>
    <s v="Primary Assembly"/>
    <s v="chromosome"/>
    <n v="1"/>
    <s v="AP010803.1"/>
    <n v="996417"/>
    <n v="997007"/>
    <s v="+"/>
    <s v="BAI95832.1"/>
    <x v="0"/>
    <m/>
    <s v="membrane protein involved in colicin uptake"/>
    <s v="tolA"/>
    <m/>
    <s v="SJA_C1-09980"/>
    <n v="591"/>
    <n v="196"/>
    <m/>
  </r>
  <r>
    <x v="0"/>
    <x v="0"/>
    <x v="0"/>
    <s v="Primary Assembly"/>
    <s v="chromosome"/>
    <n v="1"/>
    <s v="AP010803.1"/>
    <n v="997018"/>
    <n v="997704"/>
    <s v="+"/>
    <m/>
    <x v="0"/>
    <m/>
    <m/>
    <m/>
    <m/>
    <s v="SJA_C1-09990"/>
    <n v="687"/>
    <m/>
    <m/>
  </r>
  <r>
    <x v="1"/>
    <x v="1"/>
    <x v="0"/>
    <s v="Primary Assembly"/>
    <s v="chromosome"/>
    <n v="1"/>
    <s v="AP010803.1"/>
    <n v="997018"/>
    <n v="997704"/>
    <s v="+"/>
    <s v="BAI95833.1"/>
    <x v="0"/>
    <m/>
    <s v="hypothetical protein"/>
    <m/>
    <m/>
    <s v="SJA_C1-09990"/>
    <n v="687"/>
    <n v="228"/>
    <m/>
  </r>
  <r>
    <x v="0"/>
    <x v="0"/>
    <x v="0"/>
    <s v="Primary Assembly"/>
    <s v="chromosome"/>
    <n v="1"/>
    <s v="AP010803.1"/>
    <n v="997853"/>
    <n v="998131"/>
    <s v="+"/>
    <m/>
    <x v="0"/>
    <m/>
    <m/>
    <m/>
    <m/>
    <s v="SJA_C1-10000"/>
    <n v="279"/>
    <m/>
    <m/>
  </r>
  <r>
    <x v="1"/>
    <x v="1"/>
    <x v="0"/>
    <s v="Primary Assembly"/>
    <s v="chromosome"/>
    <n v="1"/>
    <s v="AP010803.1"/>
    <n v="997853"/>
    <n v="998131"/>
    <s v="+"/>
    <s v="BAI95834.1"/>
    <x v="0"/>
    <m/>
    <s v="hypothetical protein"/>
    <m/>
    <m/>
    <s v="SJA_C1-10000"/>
    <n v="279"/>
    <n v="92"/>
    <m/>
  </r>
  <r>
    <x v="0"/>
    <x v="0"/>
    <x v="0"/>
    <s v="Primary Assembly"/>
    <s v="chromosome"/>
    <n v="1"/>
    <s v="AP010803.1"/>
    <n v="998137"/>
    <n v="998784"/>
    <s v="-"/>
    <m/>
    <x v="0"/>
    <m/>
    <m/>
    <m/>
    <m/>
    <s v="SJA_C1-10010"/>
    <n v="648"/>
    <m/>
    <m/>
  </r>
  <r>
    <x v="1"/>
    <x v="1"/>
    <x v="0"/>
    <s v="Primary Assembly"/>
    <s v="chromosome"/>
    <n v="1"/>
    <s v="AP010803.1"/>
    <n v="998137"/>
    <n v="998784"/>
    <s v="-"/>
    <s v="BAI95835.1"/>
    <x v="0"/>
    <m/>
    <s v="hypothetical protein"/>
    <m/>
    <m/>
    <s v="SJA_C1-10010"/>
    <n v="648"/>
    <n v="215"/>
    <m/>
  </r>
  <r>
    <x v="0"/>
    <x v="0"/>
    <x v="0"/>
    <s v="Primary Assembly"/>
    <s v="chromosome"/>
    <n v="1"/>
    <s v="AP010803.1"/>
    <n v="998830"/>
    <n v="999027"/>
    <s v="+"/>
    <m/>
    <x v="0"/>
    <m/>
    <m/>
    <m/>
    <m/>
    <s v="SJA_C1-10020"/>
    <n v="198"/>
    <m/>
    <m/>
  </r>
  <r>
    <x v="1"/>
    <x v="1"/>
    <x v="0"/>
    <s v="Primary Assembly"/>
    <s v="chromosome"/>
    <n v="1"/>
    <s v="AP010803.1"/>
    <n v="998830"/>
    <n v="999027"/>
    <s v="+"/>
    <s v="BAI95836.1"/>
    <x v="0"/>
    <m/>
    <s v="conserved hypothetical protein"/>
    <m/>
    <m/>
    <s v="SJA_C1-10020"/>
    <n v="198"/>
    <n v="65"/>
    <m/>
  </r>
  <r>
    <x v="0"/>
    <x v="0"/>
    <x v="0"/>
    <s v="Primary Assembly"/>
    <s v="chromosome"/>
    <n v="1"/>
    <s v="AP010803.1"/>
    <n v="999254"/>
    <n v="1002301"/>
    <s v="-"/>
    <m/>
    <x v="0"/>
    <m/>
    <m/>
    <m/>
    <m/>
    <s v="SJA_C1-10030"/>
    <n v="3048"/>
    <m/>
    <m/>
  </r>
  <r>
    <x v="1"/>
    <x v="1"/>
    <x v="0"/>
    <s v="Primary Assembly"/>
    <s v="chromosome"/>
    <n v="1"/>
    <s v="AP010803.1"/>
    <n v="999254"/>
    <n v="1002301"/>
    <s v="-"/>
    <s v="BAI95837.1"/>
    <x v="0"/>
    <m/>
    <s v="phage-related protein"/>
    <m/>
    <m/>
    <s v="SJA_C1-10030"/>
    <n v="3048"/>
    <n v="1015"/>
    <m/>
  </r>
  <r>
    <x v="0"/>
    <x v="0"/>
    <x v="0"/>
    <s v="Primary Assembly"/>
    <s v="chromosome"/>
    <n v="1"/>
    <s v="AP010803.1"/>
    <n v="1002304"/>
    <n v="1003041"/>
    <s v="-"/>
    <m/>
    <x v="0"/>
    <m/>
    <m/>
    <m/>
    <m/>
    <s v="SJA_C1-10040"/>
    <n v="738"/>
    <m/>
    <m/>
  </r>
  <r>
    <x v="1"/>
    <x v="1"/>
    <x v="0"/>
    <s v="Primary Assembly"/>
    <s v="chromosome"/>
    <n v="1"/>
    <s v="AP010803.1"/>
    <n v="1002304"/>
    <n v="1003041"/>
    <s v="-"/>
    <s v="BAI95838.1"/>
    <x v="0"/>
    <m/>
    <s v="hypothetical protein"/>
    <m/>
    <m/>
    <s v="SJA_C1-10040"/>
    <n v="738"/>
    <n v="245"/>
    <m/>
  </r>
  <r>
    <x v="0"/>
    <x v="0"/>
    <x v="0"/>
    <s v="Primary Assembly"/>
    <s v="chromosome"/>
    <n v="1"/>
    <s v="AP010803.1"/>
    <n v="1003125"/>
    <n v="1005095"/>
    <s v="-"/>
    <m/>
    <x v="0"/>
    <m/>
    <m/>
    <m/>
    <m/>
    <s v="SJA_C1-10050"/>
    <n v="1971"/>
    <m/>
    <m/>
  </r>
  <r>
    <x v="1"/>
    <x v="1"/>
    <x v="0"/>
    <s v="Primary Assembly"/>
    <s v="chromosome"/>
    <n v="1"/>
    <s v="AP010803.1"/>
    <n v="1003125"/>
    <n v="1005095"/>
    <s v="-"/>
    <s v="BAI95839.1"/>
    <x v="0"/>
    <m/>
    <s v="putative GTPase/ATPase"/>
    <m/>
    <m/>
    <s v="SJA_C1-10050"/>
    <n v="1971"/>
    <n v="656"/>
    <m/>
  </r>
  <r>
    <x v="0"/>
    <x v="0"/>
    <x v="0"/>
    <s v="Primary Assembly"/>
    <s v="chromosome"/>
    <n v="1"/>
    <s v="AP010803.1"/>
    <n v="1005653"/>
    <n v="1006621"/>
    <s v="+"/>
    <m/>
    <x v="0"/>
    <m/>
    <m/>
    <m/>
    <m/>
    <s v="SJA_C1-10060"/>
    <n v="969"/>
    <m/>
    <m/>
  </r>
  <r>
    <x v="1"/>
    <x v="1"/>
    <x v="0"/>
    <s v="Primary Assembly"/>
    <s v="chromosome"/>
    <n v="1"/>
    <s v="AP010803.1"/>
    <n v="1005653"/>
    <n v="1006621"/>
    <s v="+"/>
    <s v="BAI95840.1"/>
    <x v="0"/>
    <m/>
    <s v="hypothetical protein"/>
    <m/>
    <m/>
    <s v="SJA_C1-10060"/>
    <n v="969"/>
    <n v="322"/>
    <m/>
  </r>
  <r>
    <x v="0"/>
    <x v="0"/>
    <x v="0"/>
    <s v="Primary Assembly"/>
    <s v="chromosome"/>
    <n v="1"/>
    <s v="AP010803.1"/>
    <n v="1006651"/>
    <n v="1007904"/>
    <s v="+"/>
    <m/>
    <x v="0"/>
    <m/>
    <m/>
    <m/>
    <m/>
    <s v="SJA_C1-10070"/>
    <n v="1254"/>
    <m/>
    <m/>
  </r>
  <r>
    <x v="1"/>
    <x v="1"/>
    <x v="0"/>
    <s v="Primary Assembly"/>
    <s v="chromosome"/>
    <n v="1"/>
    <s v="AP010803.1"/>
    <n v="1006651"/>
    <n v="1007904"/>
    <s v="+"/>
    <s v="BAI95841.1"/>
    <x v="0"/>
    <m/>
    <s v="hypothetical protein"/>
    <m/>
    <m/>
    <s v="SJA_C1-10070"/>
    <n v="1254"/>
    <n v="417"/>
    <m/>
  </r>
  <r>
    <x v="0"/>
    <x v="0"/>
    <x v="0"/>
    <s v="Primary Assembly"/>
    <s v="chromosome"/>
    <n v="1"/>
    <s v="AP010803.1"/>
    <n v="1008122"/>
    <n v="1008280"/>
    <s v="+"/>
    <m/>
    <x v="0"/>
    <m/>
    <m/>
    <m/>
    <m/>
    <s v="SJA_C1-10080"/>
    <n v="159"/>
    <m/>
    <m/>
  </r>
  <r>
    <x v="1"/>
    <x v="1"/>
    <x v="0"/>
    <s v="Primary Assembly"/>
    <s v="chromosome"/>
    <n v="1"/>
    <s v="AP010803.1"/>
    <n v="1008122"/>
    <n v="1008280"/>
    <s v="+"/>
    <s v="BAI95842.1"/>
    <x v="0"/>
    <m/>
    <s v="hypothetical protein"/>
    <m/>
    <m/>
    <s v="SJA_C1-10080"/>
    <n v="159"/>
    <n v="52"/>
    <m/>
  </r>
  <r>
    <x v="0"/>
    <x v="0"/>
    <x v="0"/>
    <s v="Primary Assembly"/>
    <s v="chromosome"/>
    <n v="1"/>
    <s v="AP010803.1"/>
    <n v="1008294"/>
    <n v="1008485"/>
    <s v="-"/>
    <m/>
    <x v="0"/>
    <m/>
    <m/>
    <m/>
    <m/>
    <s v="SJA_C1-10090"/>
    <n v="192"/>
    <m/>
    <m/>
  </r>
  <r>
    <x v="1"/>
    <x v="1"/>
    <x v="0"/>
    <s v="Primary Assembly"/>
    <s v="chromosome"/>
    <n v="1"/>
    <s v="AP010803.1"/>
    <n v="1008294"/>
    <n v="1008485"/>
    <s v="-"/>
    <s v="BAI95843.1"/>
    <x v="0"/>
    <m/>
    <s v="YcfA-like protein"/>
    <m/>
    <m/>
    <s v="SJA_C1-10090"/>
    <n v="192"/>
    <n v="63"/>
    <m/>
  </r>
  <r>
    <x v="0"/>
    <x v="0"/>
    <x v="0"/>
    <s v="Primary Assembly"/>
    <s v="chromosome"/>
    <n v="1"/>
    <s v="AP010803.1"/>
    <n v="1008488"/>
    <n v="1008751"/>
    <s v="-"/>
    <m/>
    <x v="0"/>
    <m/>
    <m/>
    <m/>
    <m/>
    <s v="SJA_C1-10100"/>
    <n v="264"/>
    <m/>
    <m/>
  </r>
  <r>
    <x v="1"/>
    <x v="1"/>
    <x v="0"/>
    <s v="Primary Assembly"/>
    <s v="chromosome"/>
    <n v="1"/>
    <s v="AP010803.1"/>
    <n v="1008488"/>
    <n v="1008751"/>
    <s v="-"/>
    <s v="BAI95844.1"/>
    <x v="0"/>
    <m/>
    <s v="hypothetical protein"/>
    <m/>
    <m/>
    <s v="SJA_C1-10100"/>
    <n v="264"/>
    <n v="87"/>
    <m/>
  </r>
  <r>
    <x v="0"/>
    <x v="0"/>
    <x v="0"/>
    <s v="Primary Assembly"/>
    <s v="chromosome"/>
    <n v="1"/>
    <s v="AP010803.1"/>
    <n v="1008978"/>
    <n v="1009214"/>
    <s v="-"/>
    <m/>
    <x v="0"/>
    <m/>
    <m/>
    <m/>
    <m/>
    <s v="SJA_C1-10110"/>
    <n v="237"/>
    <m/>
    <m/>
  </r>
  <r>
    <x v="1"/>
    <x v="1"/>
    <x v="0"/>
    <s v="Primary Assembly"/>
    <s v="chromosome"/>
    <n v="1"/>
    <s v="AP010803.1"/>
    <n v="1008978"/>
    <n v="1009214"/>
    <s v="-"/>
    <s v="BAI95845.1"/>
    <x v="0"/>
    <m/>
    <s v="hypothetical protein"/>
    <m/>
    <m/>
    <s v="SJA_C1-10110"/>
    <n v="237"/>
    <n v="78"/>
    <m/>
  </r>
  <r>
    <x v="0"/>
    <x v="0"/>
    <x v="0"/>
    <s v="Primary Assembly"/>
    <s v="chromosome"/>
    <n v="1"/>
    <s v="AP010803.1"/>
    <n v="1009379"/>
    <n v="1009723"/>
    <s v="+"/>
    <m/>
    <x v="0"/>
    <m/>
    <m/>
    <m/>
    <m/>
    <s v="SJA_C1-10120"/>
    <n v="345"/>
    <m/>
    <m/>
  </r>
  <r>
    <x v="1"/>
    <x v="1"/>
    <x v="0"/>
    <s v="Primary Assembly"/>
    <s v="chromosome"/>
    <n v="1"/>
    <s v="AP010803.1"/>
    <n v="1009379"/>
    <n v="1009723"/>
    <s v="+"/>
    <s v="BAI95846.1"/>
    <x v="0"/>
    <m/>
    <s v="hypothetical protein"/>
    <m/>
    <m/>
    <s v="SJA_C1-10120"/>
    <n v="345"/>
    <n v="114"/>
    <m/>
  </r>
  <r>
    <x v="0"/>
    <x v="4"/>
    <x v="0"/>
    <s v="Primary Assembly"/>
    <s v="chromosome"/>
    <n v="1"/>
    <s v="AP010803.1"/>
    <n v="1009894"/>
    <n v="1009969"/>
    <s v="-"/>
    <m/>
    <x v="0"/>
    <m/>
    <m/>
    <m/>
    <m/>
    <s v="SJA_C1-t0130"/>
    <n v="76"/>
    <m/>
    <m/>
  </r>
  <r>
    <x v="3"/>
    <x v="3"/>
    <x v="0"/>
    <s v="Primary Assembly"/>
    <s v="chromosome"/>
    <n v="1"/>
    <s v="AP010803.1"/>
    <n v="1009894"/>
    <n v="1009969"/>
    <s v="-"/>
    <m/>
    <x v="0"/>
    <m/>
    <s v="tRNA-Gln"/>
    <m/>
    <m/>
    <s v="SJA_C1-t0130"/>
    <n v="76"/>
    <m/>
    <m/>
  </r>
  <r>
    <x v="0"/>
    <x v="0"/>
    <x v="0"/>
    <s v="Primary Assembly"/>
    <s v="chromosome"/>
    <n v="1"/>
    <s v="AP010803.1"/>
    <n v="1010203"/>
    <n v="1014459"/>
    <s v="-"/>
    <m/>
    <x v="0"/>
    <m/>
    <m/>
    <s v="rpoC"/>
    <m/>
    <s v="SJA_C1-10130"/>
    <n v="4257"/>
    <m/>
    <m/>
  </r>
  <r>
    <x v="1"/>
    <x v="1"/>
    <x v="0"/>
    <s v="Primary Assembly"/>
    <s v="chromosome"/>
    <n v="1"/>
    <s v="AP010803.1"/>
    <n v="1010203"/>
    <n v="1014459"/>
    <s v="-"/>
    <s v="BAI95847.1"/>
    <x v="0"/>
    <m/>
    <s v="DNA-directed RNA polymerase subunit beta'"/>
    <s v="rpoC"/>
    <m/>
    <s v="SJA_C1-10130"/>
    <n v="4257"/>
    <n v="1418"/>
    <m/>
  </r>
  <r>
    <x v="0"/>
    <x v="0"/>
    <x v="0"/>
    <s v="Primary Assembly"/>
    <s v="chromosome"/>
    <n v="1"/>
    <s v="AP010803.1"/>
    <n v="1014613"/>
    <n v="1018776"/>
    <s v="-"/>
    <m/>
    <x v="0"/>
    <m/>
    <m/>
    <s v="rpoB"/>
    <m/>
    <s v="SJA_C1-10140"/>
    <n v="4164"/>
    <m/>
    <m/>
  </r>
  <r>
    <x v="1"/>
    <x v="1"/>
    <x v="0"/>
    <s v="Primary Assembly"/>
    <s v="chromosome"/>
    <n v="1"/>
    <s v="AP010803.1"/>
    <n v="1014613"/>
    <n v="1018776"/>
    <s v="-"/>
    <s v="BAI95848.1"/>
    <x v="0"/>
    <m/>
    <s v="DNA-directed RNA polymerase subunit beta"/>
    <s v="rpoB"/>
    <m/>
    <s v="SJA_C1-10140"/>
    <n v="4164"/>
    <n v="1387"/>
    <m/>
  </r>
  <r>
    <x v="0"/>
    <x v="0"/>
    <x v="0"/>
    <s v="Primary Assembly"/>
    <s v="chromosome"/>
    <n v="1"/>
    <s v="AP010803.1"/>
    <n v="1019103"/>
    <n v="1021472"/>
    <s v="+"/>
    <m/>
    <x v="0"/>
    <m/>
    <m/>
    <m/>
    <m/>
    <s v="SJA_C1-10150"/>
    <n v="2370"/>
    <m/>
    <m/>
  </r>
  <r>
    <x v="1"/>
    <x v="1"/>
    <x v="0"/>
    <s v="Primary Assembly"/>
    <s v="chromosome"/>
    <n v="1"/>
    <s v="AP010803.1"/>
    <n v="1019103"/>
    <n v="1021472"/>
    <s v="+"/>
    <s v="BAI95849.1"/>
    <x v="0"/>
    <m/>
    <s v="TonB-dependent receptor-like protein"/>
    <m/>
    <m/>
    <s v="SJA_C1-10150"/>
    <n v="2370"/>
    <n v="789"/>
    <m/>
  </r>
  <r>
    <x v="0"/>
    <x v="0"/>
    <x v="0"/>
    <s v="Primary Assembly"/>
    <s v="chromosome"/>
    <n v="1"/>
    <s v="AP010803.1"/>
    <n v="1021452"/>
    <n v="1022654"/>
    <s v="-"/>
    <m/>
    <x v="0"/>
    <m/>
    <m/>
    <m/>
    <m/>
    <s v="SJA_C1-10160"/>
    <n v="1203"/>
    <m/>
    <m/>
  </r>
  <r>
    <x v="1"/>
    <x v="1"/>
    <x v="0"/>
    <s v="Primary Assembly"/>
    <s v="chromosome"/>
    <n v="1"/>
    <s v="AP010803.1"/>
    <n v="1021452"/>
    <n v="1022654"/>
    <s v="-"/>
    <s v="BAI95850.1"/>
    <x v="0"/>
    <m/>
    <s v="putative MFS permease"/>
    <m/>
    <m/>
    <s v="SJA_C1-10160"/>
    <n v="1203"/>
    <n v="400"/>
    <m/>
  </r>
  <r>
    <x v="0"/>
    <x v="0"/>
    <x v="0"/>
    <s v="Primary Assembly"/>
    <s v="chromosome"/>
    <n v="1"/>
    <s v="AP010803.1"/>
    <n v="1022773"/>
    <n v="1023870"/>
    <s v="+"/>
    <m/>
    <x v="0"/>
    <m/>
    <m/>
    <m/>
    <m/>
    <s v="SJA_C1-10170"/>
    <n v="1098"/>
    <m/>
    <m/>
  </r>
  <r>
    <x v="1"/>
    <x v="1"/>
    <x v="0"/>
    <s v="Primary Assembly"/>
    <s v="chromosome"/>
    <n v="1"/>
    <s v="AP010803.1"/>
    <n v="1022773"/>
    <n v="1023870"/>
    <s v="+"/>
    <s v="BAI95851.1"/>
    <x v="0"/>
    <m/>
    <s v="LuxR-family transcriptional regulator"/>
    <m/>
    <m/>
    <s v="SJA_C1-10170"/>
    <n v="1098"/>
    <n v="365"/>
    <m/>
  </r>
  <r>
    <x v="0"/>
    <x v="0"/>
    <x v="0"/>
    <s v="Primary Assembly"/>
    <s v="chromosome"/>
    <n v="1"/>
    <s v="AP010803.1"/>
    <n v="1023892"/>
    <n v="1025226"/>
    <s v="-"/>
    <m/>
    <x v="0"/>
    <m/>
    <m/>
    <m/>
    <m/>
    <s v="SJA_C1-10180"/>
    <n v="1335"/>
    <m/>
    <m/>
  </r>
  <r>
    <x v="1"/>
    <x v="1"/>
    <x v="0"/>
    <s v="Primary Assembly"/>
    <s v="chromosome"/>
    <n v="1"/>
    <s v="AP010803.1"/>
    <n v="1023892"/>
    <n v="1025226"/>
    <s v="-"/>
    <s v="BAI95852.1"/>
    <x v="0"/>
    <m/>
    <s v="SleB-like protein"/>
    <m/>
    <m/>
    <s v="SJA_C1-10180"/>
    <n v="1335"/>
    <n v="444"/>
    <m/>
  </r>
  <r>
    <x v="0"/>
    <x v="0"/>
    <x v="0"/>
    <s v="Primary Assembly"/>
    <s v="chromosome"/>
    <n v="1"/>
    <s v="AP010803.1"/>
    <n v="1025257"/>
    <n v="1026186"/>
    <s v="-"/>
    <m/>
    <x v="0"/>
    <m/>
    <m/>
    <s v="cysK"/>
    <m/>
    <s v="SJA_C1-10190"/>
    <n v="930"/>
    <m/>
    <m/>
  </r>
  <r>
    <x v="1"/>
    <x v="1"/>
    <x v="0"/>
    <s v="Primary Assembly"/>
    <s v="chromosome"/>
    <n v="1"/>
    <s v="AP010803.1"/>
    <n v="1025257"/>
    <n v="1026186"/>
    <s v="-"/>
    <s v="BAI95853.1"/>
    <x v="0"/>
    <m/>
    <s v="cysteine synthase"/>
    <s v="cysK"/>
    <m/>
    <s v="SJA_C1-10190"/>
    <n v="930"/>
    <n v="309"/>
    <m/>
  </r>
  <r>
    <x v="0"/>
    <x v="0"/>
    <x v="0"/>
    <s v="Primary Assembly"/>
    <s v="chromosome"/>
    <n v="1"/>
    <s v="AP010803.1"/>
    <n v="1026183"/>
    <n v="1027505"/>
    <s v="-"/>
    <m/>
    <x v="0"/>
    <m/>
    <m/>
    <m/>
    <m/>
    <s v="SJA_C1-10200"/>
    <n v="1323"/>
    <m/>
    <m/>
  </r>
  <r>
    <x v="1"/>
    <x v="1"/>
    <x v="0"/>
    <s v="Primary Assembly"/>
    <s v="chromosome"/>
    <n v="1"/>
    <s v="AP010803.1"/>
    <n v="1026183"/>
    <n v="1027505"/>
    <s v="-"/>
    <s v="BAI95854.1"/>
    <x v="0"/>
    <m/>
    <s v="putative MFS permease"/>
    <m/>
    <m/>
    <s v="SJA_C1-10200"/>
    <n v="1323"/>
    <n v="440"/>
    <m/>
  </r>
  <r>
    <x v="0"/>
    <x v="0"/>
    <x v="0"/>
    <s v="Primary Assembly"/>
    <s v="chromosome"/>
    <n v="1"/>
    <s v="AP010803.1"/>
    <n v="1027791"/>
    <n v="1028207"/>
    <s v="-"/>
    <m/>
    <x v="0"/>
    <m/>
    <m/>
    <m/>
    <m/>
    <s v="SJA_C1-10210"/>
    <n v="417"/>
    <m/>
    <m/>
  </r>
  <r>
    <x v="1"/>
    <x v="1"/>
    <x v="0"/>
    <s v="Primary Assembly"/>
    <s v="chromosome"/>
    <n v="1"/>
    <s v="AP010803.1"/>
    <n v="1027791"/>
    <n v="1028207"/>
    <s v="-"/>
    <s v="BAI95855.1"/>
    <x v="0"/>
    <m/>
    <s v="hypothetical protein"/>
    <m/>
    <m/>
    <s v="SJA_C1-10210"/>
    <n v="417"/>
    <n v="138"/>
    <m/>
  </r>
  <r>
    <x v="0"/>
    <x v="0"/>
    <x v="0"/>
    <s v="Primary Assembly"/>
    <s v="chromosome"/>
    <n v="1"/>
    <s v="AP010803.1"/>
    <n v="1028226"/>
    <n v="1029851"/>
    <s v="-"/>
    <m/>
    <x v="0"/>
    <m/>
    <m/>
    <m/>
    <m/>
    <s v="SJA_C1-10220"/>
    <n v="1626"/>
    <m/>
    <m/>
  </r>
  <r>
    <x v="1"/>
    <x v="1"/>
    <x v="0"/>
    <s v="Primary Assembly"/>
    <s v="chromosome"/>
    <n v="1"/>
    <s v="AP010803.1"/>
    <n v="1028226"/>
    <n v="1029851"/>
    <s v="-"/>
    <s v="BAI95856.1"/>
    <x v="0"/>
    <m/>
    <s v="putative ATPase"/>
    <m/>
    <m/>
    <s v="SJA_C1-10220"/>
    <n v="1626"/>
    <n v="541"/>
    <m/>
  </r>
  <r>
    <x v="0"/>
    <x v="0"/>
    <x v="0"/>
    <s v="Primary Assembly"/>
    <s v="chromosome"/>
    <n v="1"/>
    <s v="AP010803.1"/>
    <n v="1029996"/>
    <n v="1031504"/>
    <s v="-"/>
    <m/>
    <x v="0"/>
    <m/>
    <m/>
    <m/>
    <m/>
    <s v="SJA_C1-10230"/>
    <n v="1509"/>
    <m/>
    <m/>
  </r>
  <r>
    <x v="1"/>
    <x v="1"/>
    <x v="0"/>
    <s v="Primary Assembly"/>
    <s v="chromosome"/>
    <n v="1"/>
    <s v="AP010803.1"/>
    <n v="1029996"/>
    <n v="1031504"/>
    <s v="-"/>
    <s v="BAI95857.1"/>
    <x v="0"/>
    <m/>
    <s v="putative serine protease"/>
    <m/>
    <m/>
    <s v="SJA_C1-10230"/>
    <n v="1509"/>
    <n v="502"/>
    <m/>
  </r>
  <r>
    <x v="0"/>
    <x v="0"/>
    <x v="0"/>
    <s v="Primary Assembly"/>
    <s v="chromosome"/>
    <n v="1"/>
    <s v="AP010803.1"/>
    <n v="1031615"/>
    <n v="1032460"/>
    <s v="-"/>
    <m/>
    <x v="0"/>
    <m/>
    <m/>
    <s v="hflC"/>
    <m/>
    <s v="SJA_C1-10240"/>
    <n v="846"/>
    <m/>
    <m/>
  </r>
  <r>
    <x v="1"/>
    <x v="1"/>
    <x v="0"/>
    <s v="Primary Assembly"/>
    <s v="chromosome"/>
    <n v="1"/>
    <s v="AP010803.1"/>
    <n v="1031615"/>
    <n v="1032460"/>
    <s v="-"/>
    <s v="BAI95858.1"/>
    <x v="0"/>
    <m/>
    <s v="membrane protease subunit HflC"/>
    <s v="hflC"/>
    <m/>
    <s v="SJA_C1-10240"/>
    <n v="846"/>
    <n v="281"/>
    <m/>
  </r>
  <r>
    <x v="0"/>
    <x v="0"/>
    <x v="0"/>
    <s v="Primary Assembly"/>
    <s v="chromosome"/>
    <n v="1"/>
    <s v="AP010803.1"/>
    <n v="1032460"/>
    <n v="1033587"/>
    <s v="-"/>
    <m/>
    <x v="0"/>
    <m/>
    <m/>
    <s v="hflK"/>
    <m/>
    <s v="SJA_C1-10250"/>
    <n v="1128"/>
    <m/>
    <m/>
  </r>
  <r>
    <x v="1"/>
    <x v="1"/>
    <x v="0"/>
    <s v="Primary Assembly"/>
    <s v="chromosome"/>
    <n v="1"/>
    <s v="AP010803.1"/>
    <n v="1032460"/>
    <n v="1033587"/>
    <s v="-"/>
    <s v="BAI95859.1"/>
    <x v="0"/>
    <m/>
    <s v="membrane protease subunit HflK"/>
    <s v="hflK"/>
    <m/>
    <s v="SJA_C1-10250"/>
    <n v="1128"/>
    <n v="375"/>
    <m/>
  </r>
  <r>
    <x v="0"/>
    <x v="0"/>
    <x v="0"/>
    <s v="Primary Assembly"/>
    <s v="chromosome"/>
    <n v="1"/>
    <s v="AP010803.1"/>
    <n v="1033724"/>
    <n v="1034689"/>
    <s v="+"/>
    <m/>
    <x v="0"/>
    <m/>
    <m/>
    <s v="mrp"/>
    <m/>
    <s v="SJA_C1-10260"/>
    <n v="966"/>
    <m/>
    <m/>
  </r>
  <r>
    <x v="1"/>
    <x v="1"/>
    <x v="0"/>
    <s v="Primary Assembly"/>
    <s v="chromosome"/>
    <n v="1"/>
    <s v="AP010803.1"/>
    <n v="1033724"/>
    <n v="1034689"/>
    <s v="+"/>
    <s v="BAI95860.1"/>
    <x v="0"/>
    <m/>
    <s v="ATP-binding protein involved in chromosome partitioning"/>
    <s v="mrp"/>
    <m/>
    <s v="SJA_C1-10260"/>
    <n v="966"/>
    <n v="321"/>
    <m/>
  </r>
  <r>
    <x v="0"/>
    <x v="0"/>
    <x v="0"/>
    <s v="Primary Assembly"/>
    <s v="chromosome"/>
    <n v="1"/>
    <s v="AP010803.1"/>
    <n v="1035001"/>
    <n v="1035435"/>
    <s v="+"/>
    <m/>
    <x v="0"/>
    <m/>
    <m/>
    <m/>
    <m/>
    <s v="SJA_C1-10270"/>
    <n v="435"/>
    <m/>
    <m/>
  </r>
  <r>
    <x v="1"/>
    <x v="1"/>
    <x v="0"/>
    <s v="Primary Assembly"/>
    <s v="chromosome"/>
    <n v="1"/>
    <s v="AP010803.1"/>
    <n v="1035001"/>
    <n v="1035435"/>
    <s v="+"/>
    <s v="BAI95861.1"/>
    <x v="0"/>
    <m/>
    <s v="putative CoA-binding protein"/>
    <m/>
    <m/>
    <s v="SJA_C1-10270"/>
    <n v="435"/>
    <n v="144"/>
    <m/>
  </r>
  <r>
    <x v="0"/>
    <x v="0"/>
    <x v="0"/>
    <s v="Primary Assembly"/>
    <s v="chromosome"/>
    <n v="1"/>
    <s v="AP010803.1"/>
    <n v="1035475"/>
    <n v="1037745"/>
    <s v="+"/>
    <m/>
    <x v="0"/>
    <m/>
    <m/>
    <m/>
    <m/>
    <s v="SJA_C1-10280"/>
    <n v="2271"/>
    <m/>
    <m/>
  </r>
  <r>
    <x v="1"/>
    <x v="1"/>
    <x v="0"/>
    <s v="Primary Assembly"/>
    <s v="chromosome"/>
    <n v="1"/>
    <s v="AP010803.1"/>
    <n v="1035475"/>
    <n v="1037745"/>
    <s v="+"/>
    <s v="BAI95862.1"/>
    <x v="0"/>
    <m/>
    <s v="isoquinoline 1-oxidoreductase beta subunit"/>
    <m/>
    <m/>
    <s v="SJA_C1-10280"/>
    <n v="2271"/>
    <n v="756"/>
    <m/>
  </r>
  <r>
    <x v="0"/>
    <x v="0"/>
    <x v="0"/>
    <s v="Primary Assembly"/>
    <s v="chromosome"/>
    <n v="1"/>
    <s v="AP010803.1"/>
    <n v="1037742"/>
    <n v="1038722"/>
    <s v="+"/>
    <m/>
    <x v="0"/>
    <m/>
    <m/>
    <s v="hemH"/>
    <m/>
    <s v="SJA_C1-10290"/>
    <n v="981"/>
    <m/>
    <m/>
  </r>
  <r>
    <x v="1"/>
    <x v="1"/>
    <x v="0"/>
    <s v="Primary Assembly"/>
    <s v="chromosome"/>
    <n v="1"/>
    <s v="AP010803.1"/>
    <n v="1037742"/>
    <n v="1038722"/>
    <s v="+"/>
    <s v="BAI95863.1"/>
    <x v="0"/>
    <m/>
    <s v="protoheme ferro-lyase"/>
    <s v="hemH"/>
    <m/>
    <s v="SJA_C1-10290"/>
    <n v="981"/>
    <n v="326"/>
    <m/>
  </r>
  <r>
    <x v="0"/>
    <x v="0"/>
    <x v="0"/>
    <s v="Primary Assembly"/>
    <s v="chromosome"/>
    <n v="1"/>
    <s v="AP010803.1"/>
    <n v="1038759"/>
    <n v="1039481"/>
    <s v="+"/>
    <m/>
    <x v="0"/>
    <m/>
    <m/>
    <s v="phbB"/>
    <m/>
    <s v="SJA_C1-10300"/>
    <n v="723"/>
    <m/>
    <m/>
  </r>
  <r>
    <x v="1"/>
    <x v="1"/>
    <x v="0"/>
    <s v="Primary Assembly"/>
    <s v="chromosome"/>
    <n v="1"/>
    <s v="AP010803.1"/>
    <n v="1038759"/>
    <n v="1039481"/>
    <s v="+"/>
    <s v="BAI95864.1"/>
    <x v="0"/>
    <m/>
    <s v="acetoacetyl-CoA reductase"/>
    <s v="phbB"/>
    <m/>
    <s v="SJA_C1-10300"/>
    <n v="723"/>
    <n v="240"/>
    <m/>
  </r>
  <r>
    <x v="0"/>
    <x v="0"/>
    <x v="0"/>
    <s v="Primary Assembly"/>
    <s v="chromosome"/>
    <n v="1"/>
    <s v="AP010803.1"/>
    <n v="1039481"/>
    <n v="1039756"/>
    <s v="+"/>
    <m/>
    <x v="0"/>
    <m/>
    <m/>
    <m/>
    <m/>
    <s v="SJA_C1-10310"/>
    <n v="276"/>
    <m/>
    <m/>
  </r>
  <r>
    <x v="1"/>
    <x v="1"/>
    <x v="0"/>
    <s v="Primary Assembly"/>
    <s v="chromosome"/>
    <n v="1"/>
    <s v="AP010803.1"/>
    <n v="1039481"/>
    <n v="1039756"/>
    <s v="+"/>
    <s v="BAI95865.1"/>
    <x v="0"/>
    <m/>
    <s v="arylsulfate sulfotransferase-like protein"/>
    <m/>
    <m/>
    <s v="SJA_C1-10310"/>
    <n v="276"/>
    <n v="91"/>
    <m/>
  </r>
  <r>
    <x v="0"/>
    <x v="0"/>
    <x v="0"/>
    <s v="Primary Assembly"/>
    <s v="chromosome"/>
    <n v="1"/>
    <s v="AP010803.1"/>
    <n v="1039843"/>
    <n v="1042404"/>
    <s v="+"/>
    <m/>
    <x v="0"/>
    <m/>
    <m/>
    <m/>
    <m/>
    <s v="SJA_C1-10320"/>
    <n v="2562"/>
    <m/>
    <m/>
  </r>
  <r>
    <x v="1"/>
    <x v="1"/>
    <x v="0"/>
    <s v="Primary Assembly"/>
    <s v="chromosome"/>
    <n v="1"/>
    <s v="AP010803.1"/>
    <n v="1039843"/>
    <n v="1042404"/>
    <s v="+"/>
    <s v="BAI95866.1"/>
    <x v="0"/>
    <m/>
    <s v="iron complex outermembrane receptor protein"/>
    <m/>
    <m/>
    <s v="SJA_C1-10320"/>
    <n v="2562"/>
    <n v="853"/>
    <m/>
  </r>
  <r>
    <x v="0"/>
    <x v="0"/>
    <x v="0"/>
    <s v="Primary Assembly"/>
    <s v="chromosome"/>
    <n v="1"/>
    <s v="AP010803.1"/>
    <n v="1042580"/>
    <n v="1043344"/>
    <s v="+"/>
    <m/>
    <x v="0"/>
    <m/>
    <m/>
    <s v="tonB"/>
    <m/>
    <s v="SJA_C1-10330"/>
    <n v="765"/>
    <m/>
    <m/>
  </r>
  <r>
    <x v="1"/>
    <x v="1"/>
    <x v="0"/>
    <s v="Primary Assembly"/>
    <s v="chromosome"/>
    <n v="1"/>
    <s v="AP010803.1"/>
    <n v="1042580"/>
    <n v="1043344"/>
    <s v="+"/>
    <s v="BAI95867.1"/>
    <x v="0"/>
    <m/>
    <s v="TonB-like protein"/>
    <s v="tonB"/>
    <m/>
    <s v="SJA_C1-10330"/>
    <n v="765"/>
    <n v="254"/>
    <m/>
  </r>
  <r>
    <x v="0"/>
    <x v="0"/>
    <x v="0"/>
    <s v="Primary Assembly"/>
    <s v="chromosome"/>
    <n v="1"/>
    <s v="AP010803.1"/>
    <n v="1043373"/>
    <n v="1044056"/>
    <s v="+"/>
    <m/>
    <x v="0"/>
    <m/>
    <m/>
    <m/>
    <m/>
    <s v="SJA_C1-10340"/>
    <n v="684"/>
    <m/>
    <m/>
  </r>
  <r>
    <x v="1"/>
    <x v="1"/>
    <x v="0"/>
    <s v="Primary Assembly"/>
    <s v="chromosome"/>
    <n v="1"/>
    <s v="AP010803.1"/>
    <n v="1043373"/>
    <n v="1044056"/>
    <s v="+"/>
    <s v="BAI95868.1"/>
    <x v="0"/>
    <m/>
    <s v="putative hydroxylase"/>
    <m/>
    <m/>
    <s v="SJA_C1-10340"/>
    <n v="684"/>
    <n v="227"/>
    <m/>
  </r>
  <r>
    <x v="0"/>
    <x v="0"/>
    <x v="0"/>
    <s v="Primary Assembly"/>
    <s v="chromosome"/>
    <n v="1"/>
    <s v="AP010803.1"/>
    <n v="1044210"/>
    <n v="1045226"/>
    <s v="+"/>
    <m/>
    <x v="0"/>
    <m/>
    <m/>
    <s v="prmA"/>
    <m/>
    <s v="SJA_C1-10350"/>
    <n v="1017"/>
    <m/>
    <m/>
  </r>
  <r>
    <x v="1"/>
    <x v="1"/>
    <x v="0"/>
    <s v="Primary Assembly"/>
    <s v="chromosome"/>
    <n v="1"/>
    <s v="AP010803.1"/>
    <n v="1044210"/>
    <n v="1045226"/>
    <s v="+"/>
    <s v="BAI95869.1"/>
    <x v="0"/>
    <m/>
    <s v="ribosomal protein L11 methyltransferase"/>
    <s v="prmA"/>
    <m/>
    <s v="SJA_C1-10350"/>
    <n v="1017"/>
    <n v="338"/>
    <m/>
  </r>
  <r>
    <x v="0"/>
    <x v="0"/>
    <x v="0"/>
    <s v="Primary Assembly"/>
    <s v="chromosome"/>
    <n v="1"/>
    <s v="AP010803.1"/>
    <n v="1045270"/>
    <n v="1045812"/>
    <s v="-"/>
    <m/>
    <x v="0"/>
    <m/>
    <m/>
    <m/>
    <m/>
    <s v="SJA_C1-10360"/>
    <n v="543"/>
    <m/>
    <m/>
  </r>
  <r>
    <x v="1"/>
    <x v="1"/>
    <x v="0"/>
    <s v="Primary Assembly"/>
    <s v="chromosome"/>
    <n v="1"/>
    <s v="AP010803.1"/>
    <n v="1045270"/>
    <n v="1045812"/>
    <s v="-"/>
    <s v="BAI95870.1"/>
    <x v="0"/>
    <m/>
    <s v="putative NTP pyrophosphohydrolase"/>
    <m/>
    <m/>
    <s v="SJA_C1-10360"/>
    <n v="543"/>
    <n v="180"/>
    <m/>
  </r>
  <r>
    <x v="0"/>
    <x v="0"/>
    <x v="0"/>
    <s v="Primary Assembly"/>
    <s v="chromosome"/>
    <n v="1"/>
    <s v="AP010803.1"/>
    <n v="1045809"/>
    <n v="1046486"/>
    <s v="-"/>
    <m/>
    <x v="0"/>
    <m/>
    <m/>
    <m/>
    <m/>
    <s v="SJA_C1-10370"/>
    <n v="678"/>
    <m/>
    <m/>
  </r>
  <r>
    <x v="1"/>
    <x v="1"/>
    <x v="0"/>
    <s v="Primary Assembly"/>
    <s v="chromosome"/>
    <n v="1"/>
    <s v="AP010803.1"/>
    <n v="1045809"/>
    <n v="1046486"/>
    <s v="-"/>
    <s v="BAI95871.1"/>
    <x v="0"/>
    <m/>
    <s v="conserved hypothetical protein"/>
    <m/>
    <m/>
    <s v="SJA_C1-10370"/>
    <n v="678"/>
    <n v="225"/>
    <m/>
  </r>
  <r>
    <x v="0"/>
    <x v="0"/>
    <x v="0"/>
    <s v="Primary Assembly"/>
    <s v="chromosome"/>
    <n v="1"/>
    <s v="AP010803.1"/>
    <n v="1046486"/>
    <n v="1047301"/>
    <s v="-"/>
    <m/>
    <x v="0"/>
    <m/>
    <m/>
    <m/>
    <m/>
    <s v="SJA_C1-10380"/>
    <n v="816"/>
    <m/>
    <m/>
  </r>
  <r>
    <x v="1"/>
    <x v="1"/>
    <x v="0"/>
    <s v="Primary Assembly"/>
    <s v="chromosome"/>
    <n v="1"/>
    <s v="AP010803.1"/>
    <n v="1046486"/>
    <n v="1047301"/>
    <s v="-"/>
    <s v="BAI95872.1"/>
    <x v="0"/>
    <m/>
    <s v="conserved hypothetical protein"/>
    <m/>
    <m/>
    <s v="SJA_C1-10380"/>
    <n v="816"/>
    <n v="271"/>
    <m/>
  </r>
  <r>
    <x v="0"/>
    <x v="0"/>
    <x v="0"/>
    <s v="Primary Assembly"/>
    <s v="chromosome"/>
    <n v="1"/>
    <s v="AP010803.1"/>
    <n v="1047309"/>
    <n v="1047911"/>
    <s v="-"/>
    <m/>
    <x v="0"/>
    <m/>
    <m/>
    <s v="lemA"/>
    <m/>
    <s v="SJA_C1-10390"/>
    <n v="603"/>
    <m/>
    <m/>
  </r>
  <r>
    <x v="1"/>
    <x v="1"/>
    <x v="0"/>
    <s v="Primary Assembly"/>
    <s v="chromosome"/>
    <n v="1"/>
    <s v="AP010803.1"/>
    <n v="1047309"/>
    <n v="1047911"/>
    <s v="-"/>
    <s v="BAI95873.1"/>
    <x v="0"/>
    <m/>
    <s v="hypothetical LemA-like protein"/>
    <s v="lemA"/>
    <m/>
    <s v="SJA_C1-10390"/>
    <n v="603"/>
    <n v="200"/>
    <m/>
  </r>
  <r>
    <x v="0"/>
    <x v="0"/>
    <x v="0"/>
    <s v="Primary Assembly"/>
    <s v="chromosome"/>
    <n v="1"/>
    <s v="AP010803.1"/>
    <n v="1048015"/>
    <n v="1048437"/>
    <s v="+"/>
    <m/>
    <x v="0"/>
    <m/>
    <m/>
    <s v="mscL"/>
    <m/>
    <s v="SJA_C1-10400"/>
    <n v="423"/>
    <m/>
    <m/>
  </r>
  <r>
    <x v="1"/>
    <x v="1"/>
    <x v="0"/>
    <s v="Primary Assembly"/>
    <s v="chromosome"/>
    <n v="1"/>
    <s v="AP010803.1"/>
    <n v="1048015"/>
    <n v="1048437"/>
    <s v="+"/>
    <s v="BAI95874.1"/>
    <x v="0"/>
    <m/>
    <s v="large conductance mechanosensitive channel"/>
    <s v="mscL"/>
    <m/>
    <s v="SJA_C1-10400"/>
    <n v="423"/>
    <n v="140"/>
    <m/>
  </r>
  <r>
    <x v="0"/>
    <x v="0"/>
    <x v="0"/>
    <s v="Primary Assembly"/>
    <s v="chromosome"/>
    <n v="1"/>
    <s v="AP010803.1"/>
    <n v="1048443"/>
    <n v="1049807"/>
    <s v="+"/>
    <m/>
    <x v="0"/>
    <m/>
    <m/>
    <m/>
    <m/>
    <s v="SJA_C1-10410"/>
    <n v="1365"/>
    <m/>
    <m/>
  </r>
  <r>
    <x v="1"/>
    <x v="1"/>
    <x v="0"/>
    <s v="Primary Assembly"/>
    <s v="chromosome"/>
    <n v="1"/>
    <s v="AP010803.1"/>
    <n v="1048443"/>
    <n v="1049807"/>
    <s v="+"/>
    <s v="BAI95875.1"/>
    <x v="0"/>
    <m/>
    <s v="putative transposase"/>
    <m/>
    <m/>
    <s v="SJA_C1-10410"/>
    <n v="1365"/>
    <n v="454"/>
    <m/>
  </r>
  <r>
    <x v="0"/>
    <x v="0"/>
    <x v="0"/>
    <s v="Primary Assembly"/>
    <s v="chromosome"/>
    <n v="1"/>
    <s v="AP010803.1"/>
    <n v="1050040"/>
    <n v="1050315"/>
    <s v="+"/>
    <m/>
    <x v="0"/>
    <m/>
    <m/>
    <m/>
    <m/>
    <s v="SJA_C1-10420"/>
    <n v="276"/>
    <m/>
    <m/>
  </r>
  <r>
    <x v="1"/>
    <x v="1"/>
    <x v="0"/>
    <s v="Primary Assembly"/>
    <s v="chromosome"/>
    <n v="1"/>
    <s v="AP010803.1"/>
    <n v="1050040"/>
    <n v="1050315"/>
    <s v="+"/>
    <s v="BAI95876.1"/>
    <x v="0"/>
    <m/>
    <s v="conserved hypothetical protein"/>
    <m/>
    <m/>
    <s v="SJA_C1-10420"/>
    <n v="276"/>
    <n v="91"/>
    <m/>
  </r>
  <r>
    <x v="0"/>
    <x v="0"/>
    <x v="0"/>
    <s v="Primary Assembly"/>
    <s v="chromosome"/>
    <n v="1"/>
    <s v="AP010803.1"/>
    <n v="1050478"/>
    <n v="1052859"/>
    <s v="+"/>
    <m/>
    <x v="0"/>
    <m/>
    <m/>
    <s v="cheA"/>
    <m/>
    <s v="SJA_C1-10430"/>
    <n v="2382"/>
    <m/>
    <m/>
  </r>
  <r>
    <x v="1"/>
    <x v="1"/>
    <x v="0"/>
    <s v="Primary Assembly"/>
    <s v="chromosome"/>
    <n v="1"/>
    <s v="AP010803.1"/>
    <n v="1050478"/>
    <n v="1052859"/>
    <s v="+"/>
    <s v="BAI95877.1"/>
    <x v="0"/>
    <m/>
    <s v="two-component system sensor kinase CheA"/>
    <s v="cheA"/>
    <m/>
    <s v="SJA_C1-10430"/>
    <n v="2382"/>
    <n v="793"/>
    <m/>
  </r>
  <r>
    <x v="0"/>
    <x v="0"/>
    <x v="0"/>
    <s v="Primary Assembly"/>
    <s v="chromosome"/>
    <n v="1"/>
    <s v="AP010803.1"/>
    <n v="1052877"/>
    <n v="1053314"/>
    <s v="+"/>
    <m/>
    <x v="0"/>
    <m/>
    <m/>
    <s v="cheW"/>
    <m/>
    <s v="SJA_C1-10440"/>
    <n v="438"/>
    <m/>
    <m/>
  </r>
  <r>
    <x v="1"/>
    <x v="1"/>
    <x v="0"/>
    <s v="Primary Assembly"/>
    <s v="chromosome"/>
    <n v="1"/>
    <s v="AP010803.1"/>
    <n v="1052877"/>
    <n v="1053314"/>
    <s v="+"/>
    <s v="BAI95878.1"/>
    <x v="0"/>
    <m/>
    <s v="chemotaxis signal transduction protein"/>
    <s v="cheW"/>
    <m/>
    <s v="SJA_C1-10440"/>
    <n v="438"/>
    <n v="145"/>
    <m/>
  </r>
  <r>
    <x v="0"/>
    <x v="0"/>
    <x v="0"/>
    <s v="Primary Assembly"/>
    <s v="chromosome"/>
    <n v="1"/>
    <s v="AP010803.1"/>
    <n v="1053397"/>
    <n v="1053762"/>
    <s v="+"/>
    <m/>
    <x v="0"/>
    <m/>
    <m/>
    <s v="cheY"/>
    <m/>
    <s v="SJA_C1-10450"/>
    <n v="366"/>
    <m/>
    <m/>
  </r>
  <r>
    <x v="1"/>
    <x v="1"/>
    <x v="0"/>
    <s v="Primary Assembly"/>
    <s v="chromosome"/>
    <n v="1"/>
    <s v="AP010803.1"/>
    <n v="1053397"/>
    <n v="1053762"/>
    <s v="+"/>
    <s v="BAI95879.1"/>
    <x v="0"/>
    <m/>
    <s v="two-component system response regulator CheY"/>
    <s v="cheY"/>
    <m/>
    <s v="SJA_C1-10450"/>
    <n v="366"/>
    <n v="121"/>
    <m/>
  </r>
  <r>
    <x v="0"/>
    <x v="0"/>
    <x v="0"/>
    <s v="Primary Assembly"/>
    <s v="chromosome"/>
    <n v="1"/>
    <s v="AP010803.1"/>
    <n v="1053845"/>
    <n v="1054921"/>
    <s v="+"/>
    <m/>
    <x v="0"/>
    <m/>
    <m/>
    <s v="cheB"/>
    <m/>
    <s v="SJA_C1-10460"/>
    <n v="1077"/>
    <m/>
    <m/>
  </r>
  <r>
    <x v="1"/>
    <x v="1"/>
    <x v="0"/>
    <s v="Primary Assembly"/>
    <s v="chromosome"/>
    <n v="1"/>
    <s v="AP010803.1"/>
    <n v="1053845"/>
    <n v="1054921"/>
    <s v="+"/>
    <s v="BAI95880.1"/>
    <x v="0"/>
    <m/>
    <s v="two-component system response regulator CheB"/>
    <s v="cheB"/>
    <m/>
    <s v="SJA_C1-10460"/>
    <n v="1077"/>
    <n v="358"/>
    <m/>
  </r>
  <r>
    <x v="0"/>
    <x v="0"/>
    <x v="0"/>
    <s v="Primary Assembly"/>
    <s v="chromosome"/>
    <n v="1"/>
    <s v="AP010803.1"/>
    <n v="1054978"/>
    <n v="1055826"/>
    <s v="+"/>
    <m/>
    <x v="0"/>
    <m/>
    <m/>
    <s v="cheR"/>
    <m/>
    <s v="SJA_C1-10470"/>
    <n v="849"/>
    <m/>
    <m/>
  </r>
  <r>
    <x v="1"/>
    <x v="1"/>
    <x v="0"/>
    <s v="Primary Assembly"/>
    <s v="chromosome"/>
    <n v="1"/>
    <s v="AP010803.1"/>
    <n v="1054978"/>
    <n v="1055826"/>
    <s v="+"/>
    <s v="BAI95881.1"/>
    <x v="0"/>
    <m/>
    <s v="chemotaxis protein methyltransferase CheR"/>
    <s v="cheR"/>
    <m/>
    <s v="SJA_C1-10470"/>
    <n v="849"/>
    <n v="282"/>
    <m/>
  </r>
  <r>
    <x v="0"/>
    <x v="0"/>
    <x v="0"/>
    <s v="Primary Assembly"/>
    <s v="chromosome"/>
    <n v="1"/>
    <s v="AP010803.1"/>
    <n v="1055940"/>
    <n v="1056638"/>
    <s v="+"/>
    <m/>
    <x v="0"/>
    <m/>
    <m/>
    <m/>
    <m/>
    <s v="SJA_C1-10480"/>
    <n v="699"/>
    <m/>
    <m/>
  </r>
  <r>
    <x v="1"/>
    <x v="1"/>
    <x v="0"/>
    <s v="Primary Assembly"/>
    <s v="chromosome"/>
    <n v="1"/>
    <s v="AP010803.1"/>
    <n v="1055940"/>
    <n v="1056638"/>
    <s v="+"/>
    <s v="BAI95882.1"/>
    <x v="0"/>
    <m/>
    <s v="N-acetylmuramoyl-L-alanine amidase"/>
    <m/>
    <m/>
    <s v="SJA_C1-10480"/>
    <n v="699"/>
    <n v="232"/>
    <m/>
  </r>
  <r>
    <x v="0"/>
    <x v="5"/>
    <x v="0"/>
    <s v="Primary Assembly"/>
    <s v="chromosome"/>
    <n v="1"/>
    <s v="AP010803.1"/>
    <n v="1056742"/>
    <n v="1057082"/>
    <s v="+"/>
    <m/>
    <x v="0"/>
    <m/>
    <m/>
    <m/>
    <m/>
    <s v="SJA_C1-rnp0010"/>
    <n v="341"/>
    <m/>
    <m/>
  </r>
  <r>
    <x v="4"/>
    <x v="5"/>
    <x v="0"/>
    <s v="Primary Assembly"/>
    <s v="chromosome"/>
    <n v="1"/>
    <s v="AP010803.1"/>
    <n v="1056742"/>
    <n v="1057082"/>
    <s v="+"/>
    <m/>
    <x v="0"/>
    <m/>
    <s v="ribonuclease P RNA component"/>
    <m/>
    <m/>
    <s v="SJA_C1-rnp0010"/>
    <n v="341"/>
    <m/>
    <m/>
  </r>
  <r>
    <x v="0"/>
    <x v="0"/>
    <x v="0"/>
    <s v="Primary Assembly"/>
    <s v="chromosome"/>
    <n v="1"/>
    <s v="AP010803.1"/>
    <n v="1057246"/>
    <n v="1057992"/>
    <s v="-"/>
    <m/>
    <x v="0"/>
    <m/>
    <m/>
    <m/>
    <m/>
    <s v="SJA_C1-10490"/>
    <n v="747"/>
    <m/>
    <m/>
  </r>
  <r>
    <x v="1"/>
    <x v="1"/>
    <x v="0"/>
    <s v="Primary Assembly"/>
    <s v="chromosome"/>
    <n v="1"/>
    <s v="AP010803.1"/>
    <n v="1057246"/>
    <n v="1057992"/>
    <s v="-"/>
    <s v="BAI95883.1"/>
    <x v="0"/>
    <m/>
    <s v="putative metal-dependent hydrolase"/>
    <m/>
    <m/>
    <s v="SJA_C1-10490"/>
    <n v="747"/>
    <n v="248"/>
    <m/>
  </r>
  <r>
    <x v="0"/>
    <x v="0"/>
    <x v="0"/>
    <s v="Primary Assembly"/>
    <s v="chromosome"/>
    <n v="1"/>
    <s v="AP010803.1"/>
    <n v="1058034"/>
    <n v="1059401"/>
    <s v="+"/>
    <m/>
    <x v="0"/>
    <m/>
    <m/>
    <s v="radA"/>
    <m/>
    <s v="SJA_C1-10500"/>
    <n v="1368"/>
    <m/>
    <m/>
  </r>
  <r>
    <x v="1"/>
    <x v="1"/>
    <x v="0"/>
    <s v="Primary Assembly"/>
    <s v="chromosome"/>
    <n v="1"/>
    <s v="AP010803.1"/>
    <n v="1058034"/>
    <n v="1059401"/>
    <s v="+"/>
    <s v="BAI95884.1"/>
    <x v="0"/>
    <m/>
    <s v="DNA repair protein RadA/Sms"/>
    <s v="radA"/>
    <m/>
    <s v="SJA_C1-10500"/>
    <n v="1368"/>
    <n v="455"/>
    <m/>
  </r>
  <r>
    <x v="0"/>
    <x v="0"/>
    <x v="0"/>
    <s v="Primary Assembly"/>
    <s v="chromosome"/>
    <n v="1"/>
    <s v="AP010803.1"/>
    <n v="1059413"/>
    <n v="1059928"/>
    <s v="+"/>
    <m/>
    <x v="0"/>
    <m/>
    <m/>
    <s v="cvpA"/>
    <m/>
    <s v="SJA_C1-10510"/>
    <n v="516"/>
    <m/>
    <m/>
  </r>
  <r>
    <x v="1"/>
    <x v="1"/>
    <x v="0"/>
    <s v="Primary Assembly"/>
    <s v="chromosome"/>
    <n v="1"/>
    <s v="AP010803.1"/>
    <n v="1059413"/>
    <n v="1059928"/>
    <s v="+"/>
    <s v="BAI95885.1"/>
    <x v="0"/>
    <m/>
    <s v="membrane protein required for colicin V production"/>
    <s v="cvpA"/>
    <m/>
    <s v="SJA_C1-10510"/>
    <n v="516"/>
    <n v="171"/>
    <m/>
  </r>
  <r>
    <x v="0"/>
    <x v="0"/>
    <x v="0"/>
    <s v="Primary Assembly"/>
    <s v="chromosome"/>
    <n v="1"/>
    <s v="AP010803.1"/>
    <n v="1060020"/>
    <n v="1060202"/>
    <s v="+"/>
    <m/>
    <x v="0"/>
    <m/>
    <m/>
    <m/>
    <m/>
    <s v="SJA_C1-10520"/>
    <n v="183"/>
    <m/>
    <m/>
  </r>
  <r>
    <x v="1"/>
    <x v="1"/>
    <x v="0"/>
    <s v="Primary Assembly"/>
    <s v="chromosome"/>
    <n v="1"/>
    <s v="AP010803.1"/>
    <n v="1060020"/>
    <n v="1060202"/>
    <s v="+"/>
    <s v="BAI95886.1"/>
    <x v="0"/>
    <m/>
    <s v="conserved hypothetical protein"/>
    <m/>
    <m/>
    <s v="SJA_C1-10520"/>
    <n v="183"/>
    <n v="60"/>
    <m/>
  </r>
  <r>
    <x v="0"/>
    <x v="0"/>
    <x v="0"/>
    <s v="Primary Assembly"/>
    <s v="chromosome"/>
    <n v="1"/>
    <s v="AP010803.1"/>
    <n v="1060322"/>
    <n v="1061644"/>
    <s v="+"/>
    <m/>
    <x v="0"/>
    <m/>
    <m/>
    <s v="pepP"/>
    <m/>
    <s v="SJA_C1-10530"/>
    <n v="1323"/>
    <m/>
    <m/>
  </r>
  <r>
    <x v="1"/>
    <x v="1"/>
    <x v="0"/>
    <s v="Primary Assembly"/>
    <s v="chromosome"/>
    <n v="1"/>
    <s v="AP010803.1"/>
    <n v="1060322"/>
    <n v="1061644"/>
    <s v="+"/>
    <s v="BAI95887.1"/>
    <x v="0"/>
    <m/>
    <s v="Xaa-Pro aminopeptidase"/>
    <s v="pepP"/>
    <m/>
    <s v="SJA_C1-10530"/>
    <n v="1323"/>
    <n v="440"/>
    <m/>
  </r>
  <r>
    <x v="0"/>
    <x v="0"/>
    <x v="0"/>
    <s v="Primary Assembly"/>
    <s v="chromosome"/>
    <n v="1"/>
    <s v="AP010803.1"/>
    <n v="1061641"/>
    <n v="1061925"/>
    <s v="-"/>
    <m/>
    <x v="0"/>
    <m/>
    <m/>
    <m/>
    <m/>
    <s v="SJA_C1-10540"/>
    <n v="285"/>
    <m/>
    <m/>
  </r>
  <r>
    <x v="1"/>
    <x v="1"/>
    <x v="0"/>
    <s v="Primary Assembly"/>
    <s v="chromosome"/>
    <n v="1"/>
    <s v="AP010803.1"/>
    <n v="1061641"/>
    <n v="1061925"/>
    <s v="-"/>
    <s v="BAI95888.1"/>
    <x v="0"/>
    <m/>
    <s v="hypothetical protein"/>
    <m/>
    <m/>
    <s v="SJA_C1-10540"/>
    <n v="285"/>
    <n v="94"/>
    <m/>
  </r>
  <r>
    <x v="0"/>
    <x v="0"/>
    <x v="0"/>
    <s v="Primary Assembly"/>
    <s v="chromosome"/>
    <n v="1"/>
    <s v="AP010803.1"/>
    <n v="1061934"/>
    <n v="1063385"/>
    <s v="+"/>
    <m/>
    <x v="0"/>
    <m/>
    <m/>
    <s v="ffh"/>
    <m/>
    <s v="SJA_C1-10550"/>
    <n v="1452"/>
    <m/>
    <m/>
  </r>
  <r>
    <x v="1"/>
    <x v="1"/>
    <x v="0"/>
    <s v="Primary Assembly"/>
    <s v="chromosome"/>
    <n v="1"/>
    <s v="AP010803.1"/>
    <n v="1061934"/>
    <n v="1063385"/>
    <s v="+"/>
    <s v="BAI95889.1"/>
    <x v="0"/>
    <m/>
    <s v="signal recognition particle subunit SRP54"/>
    <s v="ffh"/>
    <m/>
    <s v="SJA_C1-10550"/>
    <n v="1452"/>
    <n v="483"/>
    <m/>
  </r>
  <r>
    <x v="0"/>
    <x v="0"/>
    <x v="0"/>
    <s v="Primary Assembly"/>
    <s v="chromosome"/>
    <n v="1"/>
    <s v="AP010803.1"/>
    <n v="1063431"/>
    <n v="1063895"/>
    <s v="+"/>
    <m/>
    <x v="0"/>
    <m/>
    <m/>
    <s v="rpsP"/>
    <m/>
    <s v="SJA_C1-10560"/>
    <n v="465"/>
    <m/>
    <m/>
  </r>
  <r>
    <x v="1"/>
    <x v="1"/>
    <x v="0"/>
    <s v="Primary Assembly"/>
    <s v="chromosome"/>
    <n v="1"/>
    <s v="AP010803.1"/>
    <n v="1063431"/>
    <n v="1063895"/>
    <s v="+"/>
    <s v="BAI95890.1"/>
    <x v="0"/>
    <m/>
    <s v="ribosomal protein S16"/>
    <s v="rpsP"/>
    <m/>
    <s v="SJA_C1-10560"/>
    <n v="465"/>
    <n v="154"/>
    <m/>
  </r>
  <r>
    <x v="0"/>
    <x v="0"/>
    <x v="0"/>
    <s v="Primary Assembly"/>
    <s v="chromosome"/>
    <n v="1"/>
    <s v="AP010803.1"/>
    <n v="1063901"/>
    <n v="1064380"/>
    <s v="+"/>
    <m/>
    <x v="0"/>
    <m/>
    <m/>
    <s v="rimM"/>
    <m/>
    <s v="SJA_C1-10570"/>
    <n v="480"/>
    <m/>
    <m/>
  </r>
  <r>
    <x v="1"/>
    <x v="1"/>
    <x v="0"/>
    <s v="Primary Assembly"/>
    <s v="chromosome"/>
    <n v="1"/>
    <s v="AP010803.1"/>
    <n v="1063901"/>
    <n v="1064380"/>
    <s v="+"/>
    <s v="BAI95891.1"/>
    <x v="0"/>
    <m/>
    <s v="16S rRNA processing protein RimM"/>
    <s v="rimM"/>
    <m/>
    <s v="SJA_C1-10570"/>
    <n v="480"/>
    <n v="159"/>
    <m/>
  </r>
  <r>
    <x v="0"/>
    <x v="0"/>
    <x v="0"/>
    <s v="Primary Assembly"/>
    <s v="chromosome"/>
    <n v="1"/>
    <s v="AP010803.1"/>
    <n v="1064454"/>
    <n v="1064726"/>
    <s v="+"/>
    <m/>
    <x v="0"/>
    <m/>
    <m/>
    <m/>
    <m/>
    <s v="SJA_C1-10580"/>
    <n v="273"/>
    <m/>
    <m/>
  </r>
  <r>
    <x v="1"/>
    <x v="1"/>
    <x v="0"/>
    <s v="Primary Assembly"/>
    <s v="chromosome"/>
    <n v="1"/>
    <s v="AP010803.1"/>
    <n v="1064454"/>
    <n v="1064726"/>
    <s v="+"/>
    <s v="BAI95892.1"/>
    <x v="0"/>
    <m/>
    <s v="hypothetical protein"/>
    <m/>
    <m/>
    <s v="SJA_C1-10580"/>
    <n v="273"/>
    <n v="90"/>
    <m/>
  </r>
  <r>
    <x v="0"/>
    <x v="0"/>
    <x v="0"/>
    <s v="Primary Assembly"/>
    <s v="chromosome"/>
    <n v="1"/>
    <s v="AP010803.1"/>
    <n v="1064723"/>
    <n v="1065454"/>
    <s v="+"/>
    <m/>
    <x v="0"/>
    <m/>
    <m/>
    <s v="trmD"/>
    <m/>
    <s v="SJA_C1-10590"/>
    <n v="732"/>
    <m/>
    <m/>
  </r>
  <r>
    <x v="1"/>
    <x v="1"/>
    <x v="0"/>
    <s v="Primary Assembly"/>
    <s v="chromosome"/>
    <n v="1"/>
    <s v="AP010803.1"/>
    <n v="1064723"/>
    <n v="1065454"/>
    <s v="+"/>
    <s v="BAI95893.1"/>
    <x v="0"/>
    <m/>
    <s v="tRNA (guanine-N1-)-methyltransferase"/>
    <s v="trmD"/>
    <m/>
    <s v="SJA_C1-10590"/>
    <n v="732"/>
    <n v="243"/>
    <m/>
  </r>
  <r>
    <x v="0"/>
    <x v="0"/>
    <x v="0"/>
    <s v="Primary Assembly"/>
    <s v="chromosome"/>
    <n v="1"/>
    <s v="AP010803.1"/>
    <n v="1065467"/>
    <n v="1065835"/>
    <s v="+"/>
    <m/>
    <x v="0"/>
    <m/>
    <m/>
    <s v="rplS"/>
    <m/>
    <s v="SJA_C1-10600"/>
    <n v="369"/>
    <m/>
    <m/>
  </r>
  <r>
    <x v="1"/>
    <x v="1"/>
    <x v="0"/>
    <s v="Primary Assembly"/>
    <s v="chromosome"/>
    <n v="1"/>
    <s v="AP010803.1"/>
    <n v="1065467"/>
    <n v="1065835"/>
    <s v="+"/>
    <s v="BAI95894.1"/>
    <x v="0"/>
    <m/>
    <s v="ribosomal protein L19"/>
    <s v="rplS"/>
    <m/>
    <s v="SJA_C1-10600"/>
    <n v="369"/>
    <n v="122"/>
    <m/>
  </r>
  <r>
    <x v="0"/>
    <x v="0"/>
    <x v="0"/>
    <s v="Primary Assembly"/>
    <s v="chromosome"/>
    <n v="1"/>
    <s v="AP010803.1"/>
    <n v="1066183"/>
    <n v="1068834"/>
    <s v="+"/>
    <m/>
    <x v="0"/>
    <m/>
    <m/>
    <m/>
    <m/>
    <s v="SJA_C1-10610"/>
    <n v="2652"/>
    <m/>
    <m/>
  </r>
  <r>
    <x v="1"/>
    <x v="1"/>
    <x v="0"/>
    <s v="Primary Assembly"/>
    <s v="chromosome"/>
    <n v="1"/>
    <s v="AP010803.1"/>
    <n v="1066183"/>
    <n v="1068834"/>
    <s v="+"/>
    <s v="BAI95895.1"/>
    <x v="0"/>
    <m/>
    <s v="TonB-dependent receptor-like protein"/>
    <m/>
    <m/>
    <s v="SJA_C1-10610"/>
    <n v="2652"/>
    <n v="883"/>
    <m/>
  </r>
  <r>
    <x v="0"/>
    <x v="0"/>
    <x v="0"/>
    <s v="Primary Assembly"/>
    <s v="chromosome"/>
    <n v="1"/>
    <s v="AP010803.1"/>
    <n v="1068906"/>
    <n v="1069430"/>
    <s v="+"/>
    <m/>
    <x v="0"/>
    <m/>
    <m/>
    <m/>
    <m/>
    <s v="SJA_C1-10620"/>
    <n v="525"/>
    <m/>
    <m/>
  </r>
  <r>
    <x v="1"/>
    <x v="1"/>
    <x v="0"/>
    <s v="Primary Assembly"/>
    <s v="chromosome"/>
    <n v="1"/>
    <s v="AP010803.1"/>
    <n v="1068906"/>
    <n v="1069430"/>
    <s v="+"/>
    <s v="BAI95896.1"/>
    <x v="0"/>
    <m/>
    <s v="putative acetyltransferase"/>
    <m/>
    <m/>
    <s v="SJA_C1-10620"/>
    <n v="525"/>
    <n v="174"/>
    <m/>
  </r>
  <r>
    <x v="0"/>
    <x v="0"/>
    <x v="0"/>
    <s v="Primary Assembly"/>
    <s v="chromosome"/>
    <n v="1"/>
    <s v="AP010803.1"/>
    <n v="1069414"/>
    <n v="1070724"/>
    <s v="-"/>
    <m/>
    <x v="0"/>
    <m/>
    <m/>
    <m/>
    <m/>
    <s v="SJA_C1-10630"/>
    <n v="1311"/>
    <m/>
    <m/>
  </r>
  <r>
    <x v="1"/>
    <x v="1"/>
    <x v="0"/>
    <s v="Primary Assembly"/>
    <s v="chromosome"/>
    <n v="1"/>
    <s v="AP010803.1"/>
    <n v="1069414"/>
    <n v="1070724"/>
    <s v="-"/>
    <s v="BAI95897.1"/>
    <x v="0"/>
    <m/>
    <s v="putative MFS permease"/>
    <m/>
    <m/>
    <s v="SJA_C1-10630"/>
    <n v="1311"/>
    <n v="436"/>
    <m/>
  </r>
  <r>
    <x v="0"/>
    <x v="0"/>
    <x v="0"/>
    <s v="Primary Assembly"/>
    <s v="chromosome"/>
    <n v="1"/>
    <s v="AP010803.1"/>
    <n v="1070721"/>
    <n v="1071518"/>
    <s v="-"/>
    <m/>
    <x v="0"/>
    <m/>
    <m/>
    <s v="spoU"/>
    <m/>
    <s v="SJA_C1-10640"/>
    <n v="798"/>
    <m/>
    <m/>
  </r>
  <r>
    <x v="1"/>
    <x v="1"/>
    <x v="0"/>
    <s v="Primary Assembly"/>
    <s v="chromosome"/>
    <n v="1"/>
    <s v="AP010803.1"/>
    <n v="1070721"/>
    <n v="1071518"/>
    <s v="-"/>
    <s v="BAI95898.1"/>
    <x v="0"/>
    <m/>
    <s v="RNA methyltransferase"/>
    <s v="spoU"/>
    <m/>
    <s v="SJA_C1-10640"/>
    <n v="798"/>
    <n v="265"/>
    <m/>
  </r>
  <r>
    <x v="0"/>
    <x v="0"/>
    <x v="0"/>
    <s v="Primary Assembly"/>
    <s v="chromosome"/>
    <n v="1"/>
    <s v="AP010803.1"/>
    <n v="1071604"/>
    <n v="1072233"/>
    <s v="-"/>
    <m/>
    <x v="0"/>
    <m/>
    <m/>
    <s v="ham1"/>
    <m/>
    <s v="SJA_C1-10650"/>
    <n v="630"/>
    <m/>
    <m/>
  </r>
  <r>
    <x v="1"/>
    <x v="1"/>
    <x v="0"/>
    <s v="Primary Assembly"/>
    <s v="chromosome"/>
    <n v="1"/>
    <s v="AP010803.1"/>
    <n v="1071604"/>
    <n v="1072233"/>
    <s v="-"/>
    <s v="BAI95899.1"/>
    <x v="0"/>
    <m/>
    <s v="putative deoxyribonucleotide triphosphate pyrophosphatase"/>
    <s v="ham1"/>
    <m/>
    <s v="SJA_C1-10650"/>
    <n v="630"/>
    <n v="209"/>
    <m/>
  </r>
  <r>
    <x v="0"/>
    <x v="0"/>
    <x v="0"/>
    <s v="Primary Assembly"/>
    <s v="chromosome"/>
    <n v="1"/>
    <s v="AP010803.1"/>
    <n v="1072282"/>
    <n v="1072998"/>
    <s v="-"/>
    <m/>
    <x v="0"/>
    <m/>
    <m/>
    <s v="rph"/>
    <m/>
    <s v="SJA_C1-10660"/>
    <n v="717"/>
    <m/>
    <m/>
  </r>
  <r>
    <x v="1"/>
    <x v="1"/>
    <x v="0"/>
    <s v="Primary Assembly"/>
    <s v="chromosome"/>
    <n v="1"/>
    <s v="AP010803.1"/>
    <n v="1072282"/>
    <n v="1072998"/>
    <s v="-"/>
    <s v="BAI95900.1"/>
    <x v="0"/>
    <m/>
    <s v="ribonuclease PH"/>
    <s v="rph"/>
    <m/>
    <s v="SJA_C1-10660"/>
    <n v="717"/>
    <n v="238"/>
    <m/>
  </r>
  <r>
    <x v="0"/>
    <x v="0"/>
    <x v="0"/>
    <s v="Primary Assembly"/>
    <s v="chromosome"/>
    <n v="1"/>
    <s v="AP010803.1"/>
    <n v="1073119"/>
    <n v="1073610"/>
    <s v="+"/>
    <m/>
    <x v="0"/>
    <m/>
    <m/>
    <m/>
    <m/>
    <s v="SJA_C1-10670"/>
    <n v="492"/>
    <m/>
    <m/>
  </r>
  <r>
    <x v="1"/>
    <x v="1"/>
    <x v="0"/>
    <s v="Primary Assembly"/>
    <s v="chromosome"/>
    <n v="1"/>
    <s v="AP010803.1"/>
    <n v="1073119"/>
    <n v="1073610"/>
    <s v="+"/>
    <s v="BAI95901.1"/>
    <x v="0"/>
    <m/>
    <s v="hypothetical protein"/>
    <m/>
    <m/>
    <s v="SJA_C1-10670"/>
    <n v="492"/>
    <n v="163"/>
    <m/>
  </r>
  <r>
    <x v="0"/>
    <x v="0"/>
    <x v="0"/>
    <s v="Primary Assembly"/>
    <s v="chromosome"/>
    <n v="1"/>
    <s v="AP010803.1"/>
    <n v="1073655"/>
    <n v="1074698"/>
    <s v="+"/>
    <m/>
    <x v="0"/>
    <m/>
    <m/>
    <s v="hrcA"/>
    <m/>
    <s v="SJA_C1-10680"/>
    <n v="1044"/>
    <m/>
    <m/>
  </r>
  <r>
    <x v="1"/>
    <x v="1"/>
    <x v="0"/>
    <s v="Primary Assembly"/>
    <s v="chromosome"/>
    <n v="1"/>
    <s v="AP010803.1"/>
    <n v="1073655"/>
    <n v="1074698"/>
    <s v="+"/>
    <s v="BAI95902.1"/>
    <x v="0"/>
    <m/>
    <s v="heat-inducible transcriptional repressor"/>
    <s v="hrcA"/>
    <m/>
    <s v="SJA_C1-10680"/>
    <n v="1044"/>
    <n v="347"/>
    <m/>
  </r>
  <r>
    <x v="0"/>
    <x v="0"/>
    <x v="0"/>
    <s v="Primary Assembly"/>
    <s v="chromosome"/>
    <n v="1"/>
    <s v="AP010803.1"/>
    <n v="1074695"/>
    <n v="1075249"/>
    <s v="+"/>
    <m/>
    <x v="0"/>
    <m/>
    <m/>
    <s v="grpE"/>
    <m/>
    <s v="SJA_C1-10690"/>
    <n v="555"/>
    <m/>
    <m/>
  </r>
  <r>
    <x v="1"/>
    <x v="1"/>
    <x v="0"/>
    <s v="Primary Assembly"/>
    <s v="chromosome"/>
    <n v="1"/>
    <s v="AP010803.1"/>
    <n v="1074695"/>
    <n v="1075249"/>
    <s v="+"/>
    <s v="BAI95903.1"/>
    <x v="0"/>
    <m/>
    <s v="molecular chaperone GrpE"/>
    <s v="grpE"/>
    <m/>
    <s v="SJA_C1-10690"/>
    <n v="555"/>
    <n v="184"/>
    <m/>
  </r>
  <r>
    <x v="0"/>
    <x v="0"/>
    <x v="0"/>
    <s v="Primary Assembly"/>
    <s v="chromosome"/>
    <n v="1"/>
    <s v="AP010803.1"/>
    <n v="1075683"/>
    <n v="1077014"/>
    <s v="-"/>
    <m/>
    <x v="0"/>
    <m/>
    <m/>
    <s v="pilJ"/>
    <m/>
    <s v="SJA_C1-10700"/>
    <n v="1332"/>
    <m/>
    <m/>
  </r>
  <r>
    <x v="1"/>
    <x v="1"/>
    <x v="0"/>
    <s v="Primary Assembly"/>
    <s v="chromosome"/>
    <n v="1"/>
    <s v="AP010803.1"/>
    <n v="1075683"/>
    <n v="1077014"/>
    <s v="-"/>
    <s v="BAI95904.1"/>
    <x v="0"/>
    <m/>
    <s v="twitching motility protein PilJ"/>
    <s v="pilJ"/>
    <m/>
    <s v="SJA_C1-10700"/>
    <n v="1332"/>
    <n v="443"/>
    <m/>
  </r>
  <r>
    <x v="0"/>
    <x v="0"/>
    <x v="0"/>
    <s v="Primary Assembly"/>
    <s v="chromosome"/>
    <n v="1"/>
    <s v="AP010803.1"/>
    <n v="1077352"/>
    <n v="1077684"/>
    <s v="+"/>
    <m/>
    <x v="0"/>
    <m/>
    <m/>
    <s v="sdhC"/>
    <m/>
    <s v="SJA_C1-10710"/>
    <n v="333"/>
    <m/>
    <m/>
  </r>
  <r>
    <x v="1"/>
    <x v="1"/>
    <x v="0"/>
    <s v="Primary Assembly"/>
    <s v="chromosome"/>
    <n v="1"/>
    <s v="AP010803.1"/>
    <n v="1077352"/>
    <n v="1077684"/>
    <s v="+"/>
    <s v="BAI95905.1"/>
    <x v="0"/>
    <m/>
    <s v="succinate dehydrogenase/fumarate reductase cytochrome b subunit"/>
    <s v="sdhC"/>
    <m/>
    <s v="SJA_C1-10710"/>
    <n v="333"/>
    <n v="110"/>
    <m/>
  </r>
  <r>
    <x v="0"/>
    <x v="0"/>
    <x v="0"/>
    <s v="Primary Assembly"/>
    <s v="chromosome"/>
    <n v="1"/>
    <s v="AP010803.1"/>
    <n v="1077684"/>
    <n v="1078073"/>
    <s v="+"/>
    <m/>
    <x v="0"/>
    <m/>
    <m/>
    <s v="sdhD"/>
    <m/>
    <s v="SJA_C1-10720"/>
    <n v="390"/>
    <m/>
    <m/>
  </r>
  <r>
    <x v="1"/>
    <x v="1"/>
    <x v="0"/>
    <s v="Primary Assembly"/>
    <s v="chromosome"/>
    <n v="1"/>
    <s v="AP010803.1"/>
    <n v="1077684"/>
    <n v="1078073"/>
    <s v="+"/>
    <s v="BAI95906.1"/>
    <x v="0"/>
    <m/>
    <s v="succinate dehydrogenase hydrophobic anchor subunit"/>
    <s v="sdhD"/>
    <m/>
    <s v="SJA_C1-10720"/>
    <n v="390"/>
    <n v="129"/>
    <m/>
  </r>
  <r>
    <x v="0"/>
    <x v="0"/>
    <x v="0"/>
    <s v="Primary Assembly"/>
    <s v="chromosome"/>
    <n v="1"/>
    <s v="AP010803.1"/>
    <n v="1078073"/>
    <n v="1079887"/>
    <s v="+"/>
    <m/>
    <x v="0"/>
    <m/>
    <m/>
    <s v="sdhA"/>
    <m/>
    <s v="SJA_C1-10730"/>
    <n v="1815"/>
    <m/>
    <m/>
  </r>
  <r>
    <x v="1"/>
    <x v="1"/>
    <x v="0"/>
    <s v="Primary Assembly"/>
    <s v="chromosome"/>
    <n v="1"/>
    <s v="AP010803.1"/>
    <n v="1078073"/>
    <n v="1079887"/>
    <s v="+"/>
    <s v="BAI95907.1"/>
    <x v="0"/>
    <m/>
    <s v="succinate dehydrogenase/fumarate reductase flavoprotein subunit"/>
    <s v="sdhA"/>
    <m/>
    <s v="SJA_C1-10730"/>
    <n v="1815"/>
    <n v="604"/>
    <m/>
  </r>
  <r>
    <x v="0"/>
    <x v="0"/>
    <x v="0"/>
    <s v="Primary Assembly"/>
    <s v="chromosome"/>
    <n v="1"/>
    <s v="AP010803.1"/>
    <n v="1080296"/>
    <n v="1081291"/>
    <s v="-"/>
    <m/>
    <x v="0"/>
    <m/>
    <m/>
    <m/>
    <m/>
    <s v="SJA_C1-10740"/>
    <n v="996"/>
    <m/>
    <m/>
  </r>
  <r>
    <x v="1"/>
    <x v="1"/>
    <x v="0"/>
    <s v="Primary Assembly"/>
    <s v="chromosome"/>
    <n v="1"/>
    <s v="AP010803.1"/>
    <n v="1080296"/>
    <n v="1081291"/>
    <s v="-"/>
    <s v="BAI95908.1"/>
    <x v="0"/>
    <m/>
    <s v="putative GAF sensor diguanylate cyclase"/>
    <m/>
    <m/>
    <s v="SJA_C1-10740"/>
    <n v="996"/>
    <n v="331"/>
    <m/>
  </r>
  <r>
    <x v="0"/>
    <x v="0"/>
    <x v="0"/>
    <s v="Primary Assembly"/>
    <s v="chromosome"/>
    <n v="1"/>
    <s v="AP010803.1"/>
    <n v="1081411"/>
    <n v="1081683"/>
    <s v="-"/>
    <m/>
    <x v="0"/>
    <m/>
    <m/>
    <m/>
    <m/>
    <s v="SJA_C1-10750"/>
    <n v="273"/>
    <m/>
    <m/>
  </r>
  <r>
    <x v="1"/>
    <x v="1"/>
    <x v="0"/>
    <s v="Primary Assembly"/>
    <s v="chromosome"/>
    <n v="1"/>
    <s v="AP010803.1"/>
    <n v="1081411"/>
    <n v="1081683"/>
    <s v="-"/>
    <s v="BAI95909.1"/>
    <x v="0"/>
    <m/>
    <s v="PTS HPr-related protein"/>
    <m/>
    <m/>
    <s v="SJA_C1-10750"/>
    <n v="273"/>
    <n v="90"/>
    <m/>
  </r>
  <r>
    <x v="0"/>
    <x v="0"/>
    <x v="0"/>
    <s v="Primary Assembly"/>
    <s v="chromosome"/>
    <n v="1"/>
    <s v="AP010803.1"/>
    <n v="1081680"/>
    <n v="1082084"/>
    <s v="-"/>
    <m/>
    <x v="0"/>
    <m/>
    <m/>
    <m/>
    <m/>
    <s v="SJA_C1-10760"/>
    <n v="405"/>
    <m/>
    <m/>
  </r>
  <r>
    <x v="1"/>
    <x v="1"/>
    <x v="0"/>
    <s v="Primary Assembly"/>
    <s v="chromosome"/>
    <n v="1"/>
    <s v="AP010803.1"/>
    <n v="1081680"/>
    <n v="1082084"/>
    <s v="-"/>
    <s v="BAI95910.1"/>
    <x v="0"/>
    <m/>
    <s v="PTS mannose-specific IIA component"/>
    <m/>
    <m/>
    <s v="SJA_C1-10760"/>
    <n v="405"/>
    <n v="134"/>
    <m/>
  </r>
  <r>
    <x v="0"/>
    <x v="0"/>
    <x v="0"/>
    <s v="Primary Assembly"/>
    <s v="chromosome"/>
    <n v="1"/>
    <s v="AP010803.1"/>
    <n v="1082117"/>
    <n v="1083049"/>
    <s v="-"/>
    <m/>
    <x v="0"/>
    <m/>
    <m/>
    <m/>
    <m/>
    <s v="SJA_C1-10770"/>
    <n v="933"/>
    <m/>
    <m/>
  </r>
  <r>
    <x v="1"/>
    <x v="1"/>
    <x v="0"/>
    <s v="Primary Assembly"/>
    <s v="chromosome"/>
    <n v="1"/>
    <s v="AP010803.1"/>
    <n v="1082117"/>
    <n v="1083049"/>
    <s v="-"/>
    <s v="BAI95911.1"/>
    <x v="0"/>
    <m/>
    <s v="putative kinase"/>
    <m/>
    <m/>
    <s v="SJA_C1-10770"/>
    <n v="933"/>
    <n v="310"/>
    <m/>
  </r>
  <r>
    <x v="0"/>
    <x v="0"/>
    <x v="0"/>
    <s v="Primary Assembly"/>
    <s v="chromosome"/>
    <n v="1"/>
    <s v="AP010803.1"/>
    <n v="1083046"/>
    <n v="1083495"/>
    <s v="-"/>
    <m/>
    <x v="0"/>
    <m/>
    <m/>
    <s v="ptsK"/>
    <m/>
    <s v="SJA_C1-10780"/>
    <n v="450"/>
    <m/>
    <m/>
  </r>
  <r>
    <x v="1"/>
    <x v="1"/>
    <x v="0"/>
    <s v="Primary Assembly"/>
    <s v="chromosome"/>
    <n v="1"/>
    <s v="AP010803.1"/>
    <n v="1083046"/>
    <n v="1083495"/>
    <s v="-"/>
    <s v="BAI95912.1"/>
    <x v="0"/>
    <m/>
    <s v="HPr kinase/phosphorylase"/>
    <s v="ptsK"/>
    <m/>
    <s v="SJA_C1-10780"/>
    <n v="450"/>
    <n v="149"/>
    <m/>
  </r>
  <r>
    <x v="0"/>
    <x v="0"/>
    <x v="0"/>
    <s v="Primary Assembly"/>
    <s v="chromosome"/>
    <n v="1"/>
    <s v="AP010803.1"/>
    <n v="1083745"/>
    <n v="1085340"/>
    <s v="-"/>
    <m/>
    <x v="0"/>
    <m/>
    <m/>
    <s v="sasA"/>
    <m/>
    <s v="SJA_C1-10790"/>
    <n v="1596"/>
    <m/>
    <m/>
  </r>
  <r>
    <x v="1"/>
    <x v="1"/>
    <x v="0"/>
    <s v="Primary Assembly"/>
    <s v="chromosome"/>
    <n v="1"/>
    <s v="AP010803.1"/>
    <n v="1083745"/>
    <n v="1085340"/>
    <s v="-"/>
    <s v="BAI95913.1"/>
    <x v="0"/>
    <m/>
    <s v="signal transduction histidine kinase"/>
    <s v="sasA"/>
    <m/>
    <s v="SJA_C1-10790"/>
    <n v="1596"/>
    <n v="531"/>
    <m/>
  </r>
  <r>
    <x v="0"/>
    <x v="0"/>
    <x v="0"/>
    <s v="Primary Assembly"/>
    <s v="chromosome"/>
    <n v="1"/>
    <s v="AP010803.1"/>
    <n v="1085306"/>
    <n v="1086013"/>
    <s v="-"/>
    <m/>
    <x v="0"/>
    <m/>
    <m/>
    <s v="creB"/>
    <m/>
    <s v="SJA_C1-10800"/>
    <n v="708"/>
    <m/>
    <m/>
  </r>
  <r>
    <x v="1"/>
    <x v="1"/>
    <x v="0"/>
    <s v="Primary Assembly"/>
    <s v="chromosome"/>
    <n v="1"/>
    <s v="AP010803.1"/>
    <n v="1085306"/>
    <n v="1086013"/>
    <s v="-"/>
    <s v="BAI95914.1"/>
    <x v="0"/>
    <m/>
    <s v="two-component system response regulator CreB"/>
    <s v="creB"/>
    <m/>
    <s v="SJA_C1-10800"/>
    <n v="708"/>
    <n v="235"/>
    <m/>
  </r>
  <r>
    <x v="0"/>
    <x v="0"/>
    <x v="0"/>
    <s v="Primary Assembly"/>
    <s v="chromosome"/>
    <n v="1"/>
    <s v="AP010803.1"/>
    <n v="1085982"/>
    <n v="1086260"/>
    <s v="-"/>
    <m/>
    <x v="0"/>
    <m/>
    <m/>
    <m/>
    <m/>
    <s v="SJA_C1-10810"/>
    <n v="279"/>
    <m/>
    <m/>
  </r>
  <r>
    <x v="1"/>
    <x v="1"/>
    <x v="0"/>
    <s v="Primary Assembly"/>
    <s v="chromosome"/>
    <n v="1"/>
    <s v="AP010803.1"/>
    <n v="1085982"/>
    <n v="1086260"/>
    <s v="-"/>
    <s v="BAI95915.1"/>
    <x v="0"/>
    <m/>
    <s v="hypothetical protein"/>
    <m/>
    <m/>
    <s v="SJA_C1-10810"/>
    <n v="279"/>
    <n v="92"/>
    <m/>
  </r>
  <r>
    <x v="0"/>
    <x v="0"/>
    <x v="0"/>
    <s v="Primary Assembly"/>
    <s v="chromosome"/>
    <n v="1"/>
    <s v="AP010803.1"/>
    <n v="1086282"/>
    <n v="1087898"/>
    <s v="+"/>
    <m/>
    <x v="0"/>
    <m/>
    <m/>
    <s v="pckA"/>
    <m/>
    <s v="SJA_C1-10820"/>
    <n v="1617"/>
    <m/>
    <m/>
  </r>
  <r>
    <x v="1"/>
    <x v="1"/>
    <x v="0"/>
    <s v="Primary Assembly"/>
    <s v="chromosome"/>
    <n v="1"/>
    <s v="AP010803.1"/>
    <n v="1086282"/>
    <n v="1087898"/>
    <s v="+"/>
    <s v="BAI95916.1"/>
    <x v="0"/>
    <m/>
    <s v="phosphoenolpyruvate carboxykinase (ATP)"/>
    <s v="pckA"/>
    <m/>
    <s v="SJA_C1-10820"/>
    <n v="1617"/>
    <n v="538"/>
    <m/>
  </r>
  <r>
    <x v="0"/>
    <x v="0"/>
    <x v="0"/>
    <s v="Primary Assembly"/>
    <s v="chromosome"/>
    <n v="1"/>
    <s v="AP010803.1"/>
    <n v="1088014"/>
    <n v="1088325"/>
    <s v="+"/>
    <m/>
    <x v="0"/>
    <m/>
    <m/>
    <m/>
    <m/>
    <s v="SJA_C1-10830"/>
    <n v="312"/>
    <m/>
    <m/>
  </r>
  <r>
    <x v="1"/>
    <x v="1"/>
    <x v="0"/>
    <s v="Primary Assembly"/>
    <s v="chromosome"/>
    <n v="1"/>
    <s v="AP010803.1"/>
    <n v="1088014"/>
    <n v="1088325"/>
    <s v="+"/>
    <s v="BAI95917.1"/>
    <x v="0"/>
    <m/>
    <s v="hypothetical protein"/>
    <m/>
    <m/>
    <s v="SJA_C1-10830"/>
    <n v="312"/>
    <n v="103"/>
    <m/>
  </r>
  <r>
    <x v="0"/>
    <x v="0"/>
    <x v="0"/>
    <s v="Primary Assembly"/>
    <s v="chromosome"/>
    <n v="1"/>
    <s v="AP010803.1"/>
    <n v="1088526"/>
    <n v="1088735"/>
    <s v="+"/>
    <m/>
    <x v="0"/>
    <m/>
    <m/>
    <m/>
    <m/>
    <s v="SJA_C1-10840"/>
    <n v="210"/>
    <m/>
    <m/>
  </r>
  <r>
    <x v="1"/>
    <x v="1"/>
    <x v="0"/>
    <s v="Primary Assembly"/>
    <s v="chromosome"/>
    <n v="1"/>
    <s v="AP010803.1"/>
    <n v="1088526"/>
    <n v="1088735"/>
    <s v="+"/>
    <s v="BAI95918.1"/>
    <x v="0"/>
    <m/>
    <s v="hypothetical protein"/>
    <m/>
    <m/>
    <s v="SJA_C1-10840"/>
    <n v="210"/>
    <n v="69"/>
    <m/>
  </r>
  <r>
    <x v="0"/>
    <x v="0"/>
    <x v="0"/>
    <s v="Primary Assembly"/>
    <s v="chromosome"/>
    <n v="1"/>
    <s v="AP010803.1"/>
    <n v="1088878"/>
    <n v="1089711"/>
    <s v="+"/>
    <m/>
    <x v="0"/>
    <m/>
    <m/>
    <s v="fpr"/>
    <m/>
    <s v="SJA_C1-10850"/>
    <n v="834"/>
    <m/>
    <m/>
  </r>
  <r>
    <x v="1"/>
    <x v="1"/>
    <x v="0"/>
    <s v="Primary Assembly"/>
    <s v="chromosome"/>
    <n v="1"/>
    <s v="AP010803.1"/>
    <n v="1088878"/>
    <n v="1089711"/>
    <s v="+"/>
    <s v="BAI95919.1"/>
    <x v="0"/>
    <m/>
    <s v="ferredoxin-NADP+ reductase"/>
    <s v="fpr"/>
    <m/>
    <s v="SJA_C1-10850"/>
    <n v="834"/>
    <n v="277"/>
    <m/>
  </r>
  <r>
    <x v="0"/>
    <x v="0"/>
    <x v="0"/>
    <s v="Primary Assembly"/>
    <s v="chromosome"/>
    <n v="1"/>
    <s v="AP010803.1"/>
    <n v="1089949"/>
    <n v="1090326"/>
    <s v="-"/>
    <m/>
    <x v="0"/>
    <m/>
    <m/>
    <m/>
    <m/>
    <s v="SJA_C1-10860"/>
    <n v="378"/>
    <m/>
    <m/>
  </r>
  <r>
    <x v="1"/>
    <x v="1"/>
    <x v="0"/>
    <s v="Primary Assembly"/>
    <s v="chromosome"/>
    <n v="1"/>
    <s v="AP010803.1"/>
    <n v="1089949"/>
    <n v="1090326"/>
    <s v="-"/>
    <s v="BAI95920.1"/>
    <x v="0"/>
    <m/>
    <s v="CheY-like response regulator"/>
    <m/>
    <m/>
    <s v="SJA_C1-10860"/>
    <n v="378"/>
    <n v="125"/>
    <m/>
  </r>
  <r>
    <x v="0"/>
    <x v="0"/>
    <x v="0"/>
    <s v="Primary Assembly"/>
    <s v="chromosome"/>
    <n v="1"/>
    <s v="AP010803.1"/>
    <n v="1090803"/>
    <n v="1091297"/>
    <s v="-"/>
    <m/>
    <x v="0"/>
    <m/>
    <m/>
    <m/>
    <m/>
    <s v="SJA_C1-10870"/>
    <n v="495"/>
    <m/>
    <m/>
  </r>
  <r>
    <x v="1"/>
    <x v="1"/>
    <x v="0"/>
    <s v="Primary Assembly"/>
    <s v="chromosome"/>
    <n v="1"/>
    <s v="AP010803.1"/>
    <n v="1090803"/>
    <n v="1091297"/>
    <s v="-"/>
    <s v="BAI95921.1"/>
    <x v="0"/>
    <m/>
    <s v="hypothetical protein"/>
    <m/>
    <m/>
    <s v="SJA_C1-10870"/>
    <n v="495"/>
    <n v="164"/>
    <m/>
  </r>
  <r>
    <x v="0"/>
    <x v="0"/>
    <x v="0"/>
    <s v="Primary Assembly"/>
    <s v="chromosome"/>
    <n v="1"/>
    <s v="AP010803.1"/>
    <n v="1091561"/>
    <n v="1091842"/>
    <s v="+"/>
    <m/>
    <x v="0"/>
    <m/>
    <m/>
    <m/>
    <m/>
    <s v="SJA_C1-10880"/>
    <n v="282"/>
    <m/>
    <m/>
  </r>
  <r>
    <x v="1"/>
    <x v="1"/>
    <x v="0"/>
    <s v="Primary Assembly"/>
    <s v="chromosome"/>
    <n v="1"/>
    <s v="AP010803.1"/>
    <n v="1091561"/>
    <n v="1091842"/>
    <s v="+"/>
    <s v="BAI95922.1"/>
    <x v="0"/>
    <m/>
    <s v="hypothetical protein"/>
    <m/>
    <m/>
    <s v="SJA_C1-10880"/>
    <n v="282"/>
    <n v="93"/>
    <m/>
  </r>
  <r>
    <x v="0"/>
    <x v="0"/>
    <x v="0"/>
    <s v="Primary Assembly"/>
    <s v="chromosome"/>
    <n v="1"/>
    <s v="AP010803.1"/>
    <n v="1091855"/>
    <n v="1092826"/>
    <s v="+"/>
    <m/>
    <x v="0"/>
    <m/>
    <m/>
    <m/>
    <m/>
    <s v="SJA_C1-10890"/>
    <n v="972"/>
    <m/>
    <m/>
  </r>
  <r>
    <x v="1"/>
    <x v="1"/>
    <x v="0"/>
    <s v="Primary Assembly"/>
    <s v="chromosome"/>
    <n v="1"/>
    <s v="AP010803.1"/>
    <n v="1091855"/>
    <n v="1092826"/>
    <s v="+"/>
    <s v="BAI95923.1"/>
    <x v="0"/>
    <m/>
    <s v="putative catalase"/>
    <m/>
    <m/>
    <s v="SJA_C1-10890"/>
    <n v="972"/>
    <n v="323"/>
    <m/>
  </r>
  <r>
    <x v="0"/>
    <x v="0"/>
    <x v="0"/>
    <s v="Primary Assembly"/>
    <s v="chromosome"/>
    <n v="1"/>
    <s v="AP010803.1"/>
    <n v="1092875"/>
    <n v="1093642"/>
    <s v="+"/>
    <m/>
    <x v="0"/>
    <m/>
    <m/>
    <m/>
    <m/>
    <s v="SJA_C1-10900"/>
    <n v="768"/>
    <m/>
    <m/>
  </r>
  <r>
    <x v="1"/>
    <x v="1"/>
    <x v="0"/>
    <s v="Primary Assembly"/>
    <s v="chromosome"/>
    <n v="1"/>
    <s v="AP010803.1"/>
    <n v="1092875"/>
    <n v="1093642"/>
    <s v="+"/>
    <s v="BAI95924.1"/>
    <x v="0"/>
    <m/>
    <s v="ZIP-family zinc transporter"/>
    <m/>
    <m/>
    <s v="SJA_C1-10900"/>
    <n v="768"/>
    <n v="255"/>
    <m/>
  </r>
  <r>
    <x v="0"/>
    <x v="0"/>
    <x v="0"/>
    <s v="Primary Assembly"/>
    <s v="chromosome"/>
    <n v="1"/>
    <s v="AP010803.1"/>
    <n v="1093773"/>
    <n v="1093997"/>
    <s v="+"/>
    <m/>
    <x v="0"/>
    <m/>
    <m/>
    <m/>
    <m/>
    <s v="SJA_C1-10910"/>
    <n v="225"/>
    <m/>
    <m/>
  </r>
  <r>
    <x v="1"/>
    <x v="1"/>
    <x v="0"/>
    <s v="Primary Assembly"/>
    <s v="chromosome"/>
    <n v="1"/>
    <s v="AP010803.1"/>
    <n v="1093773"/>
    <n v="1093997"/>
    <s v="+"/>
    <s v="BAI95925.1"/>
    <x v="0"/>
    <m/>
    <s v="hypothetical protein"/>
    <m/>
    <m/>
    <s v="SJA_C1-10910"/>
    <n v="225"/>
    <n v="74"/>
    <m/>
  </r>
  <r>
    <x v="0"/>
    <x v="0"/>
    <x v="0"/>
    <s v="Primary Assembly"/>
    <s v="chromosome"/>
    <n v="1"/>
    <s v="AP010803.1"/>
    <n v="1093994"/>
    <n v="1094635"/>
    <s v="+"/>
    <m/>
    <x v="0"/>
    <m/>
    <m/>
    <m/>
    <m/>
    <s v="SJA_C1-10920"/>
    <n v="642"/>
    <m/>
    <m/>
  </r>
  <r>
    <x v="1"/>
    <x v="1"/>
    <x v="0"/>
    <s v="Primary Assembly"/>
    <s v="chromosome"/>
    <n v="1"/>
    <s v="AP010803.1"/>
    <n v="1093994"/>
    <n v="1094635"/>
    <s v="+"/>
    <s v="BAI95926.1"/>
    <x v="0"/>
    <m/>
    <s v="putative outer membrane protein"/>
    <m/>
    <m/>
    <s v="SJA_C1-10920"/>
    <n v="642"/>
    <n v="213"/>
    <m/>
  </r>
  <r>
    <x v="0"/>
    <x v="0"/>
    <x v="0"/>
    <s v="Primary Assembly"/>
    <s v="chromosome"/>
    <n v="1"/>
    <s v="AP010803.1"/>
    <n v="1094705"/>
    <n v="1095742"/>
    <s v="-"/>
    <m/>
    <x v="0"/>
    <m/>
    <m/>
    <m/>
    <m/>
    <s v="SJA_C1-10930"/>
    <n v="1038"/>
    <m/>
    <m/>
  </r>
  <r>
    <x v="1"/>
    <x v="1"/>
    <x v="0"/>
    <s v="Primary Assembly"/>
    <s v="chromosome"/>
    <n v="1"/>
    <s v="AP010803.1"/>
    <n v="1094705"/>
    <n v="1095742"/>
    <s v="-"/>
    <s v="BAI95927.1"/>
    <x v="0"/>
    <m/>
    <s v="putative sensor histidine kinase"/>
    <m/>
    <m/>
    <s v="SJA_C1-10930"/>
    <n v="1038"/>
    <n v="345"/>
    <m/>
  </r>
  <r>
    <x v="0"/>
    <x v="0"/>
    <x v="0"/>
    <s v="Primary Assembly"/>
    <s v="chromosome"/>
    <n v="1"/>
    <s v="AP010803.1"/>
    <n v="1095889"/>
    <n v="1096377"/>
    <s v="-"/>
    <m/>
    <x v="0"/>
    <m/>
    <m/>
    <m/>
    <m/>
    <s v="SJA_C1-10940"/>
    <n v="489"/>
    <m/>
    <m/>
  </r>
  <r>
    <x v="1"/>
    <x v="1"/>
    <x v="0"/>
    <s v="Primary Assembly"/>
    <s v="chromosome"/>
    <n v="1"/>
    <s v="AP010803.1"/>
    <n v="1095889"/>
    <n v="1096377"/>
    <s v="-"/>
    <s v="BAI95928.1"/>
    <x v="0"/>
    <m/>
    <s v="hypothetical protein"/>
    <m/>
    <m/>
    <s v="SJA_C1-10940"/>
    <n v="489"/>
    <n v="162"/>
    <m/>
  </r>
  <r>
    <x v="0"/>
    <x v="0"/>
    <x v="0"/>
    <s v="Primary Assembly"/>
    <s v="chromosome"/>
    <n v="1"/>
    <s v="AP010803.1"/>
    <n v="1096641"/>
    <n v="1097255"/>
    <s v="+"/>
    <m/>
    <x v="0"/>
    <m/>
    <m/>
    <m/>
    <m/>
    <s v="SJA_C1-10950"/>
    <n v="615"/>
    <m/>
    <m/>
  </r>
  <r>
    <x v="1"/>
    <x v="1"/>
    <x v="0"/>
    <s v="Primary Assembly"/>
    <s v="chromosome"/>
    <n v="1"/>
    <s v="AP010803.1"/>
    <n v="1096641"/>
    <n v="1097255"/>
    <s v="+"/>
    <s v="BAI95929.1"/>
    <x v="0"/>
    <m/>
    <s v="putative MASP"/>
    <m/>
    <m/>
    <s v="SJA_C1-10950"/>
    <n v="615"/>
    <n v="204"/>
    <m/>
  </r>
  <r>
    <x v="0"/>
    <x v="0"/>
    <x v="0"/>
    <s v="Primary Assembly"/>
    <s v="chromosome"/>
    <n v="1"/>
    <s v="AP010803.1"/>
    <n v="1097384"/>
    <n v="1097533"/>
    <s v="+"/>
    <m/>
    <x v="0"/>
    <m/>
    <m/>
    <m/>
    <m/>
    <s v="SJA_C1-10960"/>
    <n v="150"/>
    <m/>
    <m/>
  </r>
  <r>
    <x v="1"/>
    <x v="1"/>
    <x v="0"/>
    <s v="Primary Assembly"/>
    <s v="chromosome"/>
    <n v="1"/>
    <s v="AP010803.1"/>
    <n v="1097384"/>
    <n v="1097533"/>
    <s v="+"/>
    <s v="BAI95930.1"/>
    <x v="0"/>
    <m/>
    <s v="hypothetical protein"/>
    <m/>
    <m/>
    <s v="SJA_C1-10960"/>
    <n v="150"/>
    <n v="49"/>
    <m/>
  </r>
  <r>
    <x v="0"/>
    <x v="0"/>
    <x v="0"/>
    <s v="Primary Assembly"/>
    <s v="chromosome"/>
    <n v="1"/>
    <s v="AP010803.1"/>
    <n v="1097685"/>
    <n v="1098572"/>
    <s v="+"/>
    <m/>
    <x v="0"/>
    <m/>
    <m/>
    <m/>
    <m/>
    <s v="SJA_C1-10970"/>
    <n v="888"/>
    <m/>
    <m/>
  </r>
  <r>
    <x v="1"/>
    <x v="1"/>
    <x v="0"/>
    <s v="Primary Assembly"/>
    <s v="chromosome"/>
    <n v="1"/>
    <s v="AP010803.1"/>
    <n v="1097685"/>
    <n v="1098572"/>
    <s v="+"/>
    <s v="BAI95931.1"/>
    <x v="0"/>
    <m/>
    <s v="hypothetical protein"/>
    <m/>
    <m/>
    <s v="SJA_C1-10970"/>
    <n v="888"/>
    <n v="295"/>
    <m/>
  </r>
  <r>
    <x v="0"/>
    <x v="0"/>
    <x v="0"/>
    <s v="Primary Assembly"/>
    <s v="chromosome"/>
    <n v="1"/>
    <s v="AP010803.1"/>
    <n v="1098579"/>
    <n v="1098932"/>
    <s v="+"/>
    <m/>
    <x v="0"/>
    <m/>
    <m/>
    <m/>
    <m/>
    <s v="SJA_C1-10980"/>
    <n v="354"/>
    <m/>
    <m/>
  </r>
  <r>
    <x v="1"/>
    <x v="1"/>
    <x v="0"/>
    <s v="Primary Assembly"/>
    <s v="chromosome"/>
    <n v="1"/>
    <s v="AP010803.1"/>
    <n v="1098579"/>
    <n v="1098932"/>
    <s v="+"/>
    <s v="BAI95932.1"/>
    <x v="0"/>
    <m/>
    <s v="CheY-like response regulator"/>
    <m/>
    <m/>
    <s v="SJA_C1-10980"/>
    <n v="354"/>
    <n v="117"/>
    <m/>
  </r>
  <r>
    <x v="0"/>
    <x v="0"/>
    <x v="0"/>
    <s v="Primary Assembly"/>
    <s v="chromosome"/>
    <n v="1"/>
    <s v="AP010803.1"/>
    <n v="1098948"/>
    <n v="1099487"/>
    <s v="+"/>
    <m/>
    <x v="0"/>
    <m/>
    <m/>
    <s v="cinA"/>
    <m/>
    <s v="SJA_C1-10990"/>
    <n v="540"/>
    <m/>
    <m/>
  </r>
  <r>
    <x v="1"/>
    <x v="1"/>
    <x v="0"/>
    <s v="Primary Assembly"/>
    <s v="chromosome"/>
    <n v="1"/>
    <s v="AP010803.1"/>
    <n v="1098948"/>
    <n v="1099487"/>
    <s v="+"/>
    <s v="BAI95933.1"/>
    <x v="0"/>
    <m/>
    <s v="competence/damage-inducible protein CinA C-terminal domain"/>
    <s v="cinA"/>
    <m/>
    <s v="SJA_C1-10990"/>
    <n v="540"/>
    <n v="179"/>
    <m/>
  </r>
  <r>
    <x v="0"/>
    <x v="0"/>
    <x v="0"/>
    <s v="Primary Assembly"/>
    <s v="chromosome"/>
    <n v="1"/>
    <s v="AP010803.1"/>
    <n v="1099474"/>
    <n v="1101540"/>
    <s v="+"/>
    <m/>
    <x v="0"/>
    <m/>
    <m/>
    <s v="nadE"/>
    <m/>
    <s v="SJA_C1-11000"/>
    <n v="2067"/>
    <m/>
    <m/>
  </r>
  <r>
    <x v="1"/>
    <x v="1"/>
    <x v="0"/>
    <s v="Primary Assembly"/>
    <s v="chromosome"/>
    <n v="1"/>
    <s v="AP010803.1"/>
    <n v="1099474"/>
    <n v="1101540"/>
    <s v="+"/>
    <s v="BAI95934.1"/>
    <x v="0"/>
    <m/>
    <s v="NAD+ synthase (glutamine-hydrolyzing)"/>
    <s v="nadE"/>
    <m/>
    <s v="SJA_C1-11000"/>
    <n v="2067"/>
    <n v="688"/>
    <m/>
  </r>
  <r>
    <x v="0"/>
    <x v="0"/>
    <x v="0"/>
    <s v="Primary Assembly"/>
    <s v="chromosome"/>
    <n v="1"/>
    <s v="AP010803.1"/>
    <n v="1101614"/>
    <n v="1101853"/>
    <s v="+"/>
    <m/>
    <x v="0"/>
    <m/>
    <m/>
    <m/>
    <m/>
    <s v="SJA_C1-11010"/>
    <n v="240"/>
    <m/>
    <m/>
  </r>
  <r>
    <x v="1"/>
    <x v="1"/>
    <x v="0"/>
    <s v="Primary Assembly"/>
    <s v="chromosome"/>
    <n v="1"/>
    <s v="AP010803.1"/>
    <n v="1101614"/>
    <n v="1101853"/>
    <s v="+"/>
    <s v="BAI95935.1"/>
    <x v="0"/>
    <m/>
    <s v="hypothetical protein"/>
    <m/>
    <m/>
    <s v="SJA_C1-11010"/>
    <n v="240"/>
    <n v="79"/>
    <m/>
  </r>
  <r>
    <x v="0"/>
    <x v="0"/>
    <x v="0"/>
    <s v="Primary Assembly"/>
    <s v="chromosome"/>
    <n v="1"/>
    <s v="AP010803.1"/>
    <n v="1101935"/>
    <n v="1102663"/>
    <s v="+"/>
    <m/>
    <x v="0"/>
    <m/>
    <m/>
    <s v="crp"/>
    <m/>
    <s v="SJA_C1-11020"/>
    <n v="729"/>
    <m/>
    <m/>
  </r>
  <r>
    <x v="1"/>
    <x v="1"/>
    <x v="0"/>
    <s v="Primary Assembly"/>
    <s v="chromosome"/>
    <n v="1"/>
    <s v="AP010803.1"/>
    <n v="1101935"/>
    <n v="1102663"/>
    <s v="+"/>
    <s v="BAI95936.1"/>
    <x v="0"/>
    <m/>
    <s v="Crp/Fnr-family transcriptional regulator"/>
    <s v="crp"/>
    <m/>
    <s v="SJA_C1-11020"/>
    <n v="729"/>
    <n v="242"/>
    <m/>
  </r>
  <r>
    <x v="0"/>
    <x v="0"/>
    <x v="0"/>
    <s v="Primary Assembly"/>
    <s v="chromosome"/>
    <n v="1"/>
    <s v="AP010803.1"/>
    <n v="1102665"/>
    <n v="1103930"/>
    <s v="-"/>
    <m/>
    <x v="0"/>
    <m/>
    <m/>
    <m/>
    <m/>
    <s v="SJA_C1-11030"/>
    <n v="1266"/>
    <m/>
    <m/>
  </r>
  <r>
    <x v="1"/>
    <x v="1"/>
    <x v="0"/>
    <s v="Primary Assembly"/>
    <s v="chromosome"/>
    <n v="1"/>
    <s v="AP010803.1"/>
    <n v="1102665"/>
    <n v="1103930"/>
    <s v="-"/>
    <s v="BAI95937.1"/>
    <x v="0"/>
    <m/>
    <s v="putative cation tansporter"/>
    <m/>
    <m/>
    <s v="SJA_C1-11030"/>
    <n v="1266"/>
    <n v="421"/>
    <m/>
  </r>
  <r>
    <x v="0"/>
    <x v="0"/>
    <x v="0"/>
    <s v="Primary Assembly"/>
    <s v="chromosome"/>
    <n v="1"/>
    <s v="AP010803.1"/>
    <n v="1104069"/>
    <n v="1105049"/>
    <s v="+"/>
    <m/>
    <x v="0"/>
    <m/>
    <m/>
    <m/>
    <m/>
    <s v="SJA_C1-11040"/>
    <n v="981"/>
    <m/>
    <m/>
  </r>
  <r>
    <x v="1"/>
    <x v="1"/>
    <x v="0"/>
    <s v="Primary Assembly"/>
    <s v="chromosome"/>
    <n v="1"/>
    <s v="AP010803.1"/>
    <n v="1104069"/>
    <n v="1105049"/>
    <s v="+"/>
    <s v="BAI95938.1"/>
    <x v="0"/>
    <m/>
    <s v="TPR repeat protein"/>
    <m/>
    <m/>
    <s v="SJA_C1-11040"/>
    <n v="981"/>
    <n v="326"/>
    <m/>
  </r>
  <r>
    <x v="0"/>
    <x v="0"/>
    <x v="0"/>
    <s v="Primary Assembly"/>
    <s v="chromosome"/>
    <n v="1"/>
    <s v="AP010803.1"/>
    <n v="1105056"/>
    <n v="1105460"/>
    <s v="+"/>
    <m/>
    <x v="0"/>
    <m/>
    <m/>
    <m/>
    <m/>
    <s v="SJA_C1-11050"/>
    <n v="405"/>
    <m/>
    <m/>
  </r>
  <r>
    <x v="1"/>
    <x v="1"/>
    <x v="0"/>
    <s v="Primary Assembly"/>
    <s v="chromosome"/>
    <n v="1"/>
    <s v="AP010803.1"/>
    <n v="1105056"/>
    <n v="1105460"/>
    <s v="+"/>
    <s v="BAI95939.1"/>
    <x v="0"/>
    <m/>
    <s v="hypothetical protein"/>
    <m/>
    <m/>
    <s v="SJA_C1-11050"/>
    <n v="405"/>
    <n v="134"/>
    <m/>
  </r>
  <r>
    <x v="0"/>
    <x v="0"/>
    <x v="0"/>
    <s v="Primary Assembly"/>
    <s v="chromosome"/>
    <n v="1"/>
    <s v="AP010803.1"/>
    <n v="1105438"/>
    <n v="1106526"/>
    <s v="+"/>
    <m/>
    <x v="0"/>
    <m/>
    <m/>
    <m/>
    <m/>
    <s v="SJA_C1-11060"/>
    <n v="1089"/>
    <m/>
    <m/>
  </r>
  <r>
    <x v="1"/>
    <x v="1"/>
    <x v="0"/>
    <s v="Primary Assembly"/>
    <s v="chromosome"/>
    <n v="1"/>
    <s v="AP010803.1"/>
    <n v="1105438"/>
    <n v="1106526"/>
    <s v="+"/>
    <s v="BAI95940.1"/>
    <x v="0"/>
    <m/>
    <s v="hypothetical protein"/>
    <m/>
    <m/>
    <s v="SJA_C1-11060"/>
    <n v="1089"/>
    <n v="362"/>
    <m/>
  </r>
  <r>
    <x v="0"/>
    <x v="0"/>
    <x v="0"/>
    <s v="Primary Assembly"/>
    <s v="chromosome"/>
    <n v="1"/>
    <s v="AP010803.1"/>
    <n v="1106523"/>
    <n v="1107896"/>
    <s v="+"/>
    <m/>
    <x v="0"/>
    <m/>
    <m/>
    <m/>
    <m/>
    <s v="SJA_C1-11070"/>
    <n v="1374"/>
    <m/>
    <m/>
  </r>
  <r>
    <x v="1"/>
    <x v="1"/>
    <x v="0"/>
    <s v="Primary Assembly"/>
    <s v="chromosome"/>
    <n v="1"/>
    <s v="AP010803.1"/>
    <n v="1106523"/>
    <n v="1107896"/>
    <s v="+"/>
    <s v="BAI95941.1"/>
    <x v="0"/>
    <m/>
    <s v="putative coenzyme F420 hydrogenase beta subunit"/>
    <m/>
    <m/>
    <s v="SJA_C1-11070"/>
    <n v="1374"/>
    <n v="457"/>
    <m/>
  </r>
  <r>
    <x v="0"/>
    <x v="0"/>
    <x v="0"/>
    <s v="Primary Assembly"/>
    <s v="chromosome"/>
    <n v="1"/>
    <s v="AP010803.1"/>
    <n v="1107935"/>
    <n v="1108216"/>
    <s v="-"/>
    <m/>
    <x v="0"/>
    <m/>
    <m/>
    <m/>
    <m/>
    <s v="SJA_C1-11080"/>
    <n v="282"/>
    <m/>
    <m/>
  </r>
  <r>
    <x v="1"/>
    <x v="1"/>
    <x v="0"/>
    <s v="Primary Assembly"/>
    <s v="chromosome"/>
    <n v="1"/>
    <s v="AP010803.1"/>
    <n v="1107935"/>
    <n v="1108216"/>
    <s v="-"/>
    <s v="BAI95942.1"/>
    <x v="0"/>
    <m/>
    <s v="hypothetical protein"/>
    <m/>
    <m/>
    <s v="SJA_C1-11080"/>
    <n v="282"/>
    <n v="93"/>
    <m/>
  </r>
  <r>
    <x v="0"/>
    <x v="0"/>
    <x v="0"/>
    <s v="Primary Assembly"/>
    <s v="chromosome"/>
    <n v="1"/>
    <s v="AP010803.1"/>
    <n v="1108232"/>
    <n v="1109260"/>
    <s v="-"/>
    <m/>
    <x v="0"/>
    <m/>
    <m/>
    <m/>
    <m/>
    <s v="SJA_C1-11090"/>
    <n v="1029"/>
    <m/>
    <m/>
  </r>
  <r>
    <x v="1"/>
    <x v="1"/>
    <x v="0"/>
    <s v="Primary Assembly"/>
    <s v="chromosome"/>
    <n v="1"/>
    <s v="AP010803.1"/>
    <n v="1108232"/>
    <n v="1109260"/>
    <s v="-"/>
    <s v="BAI95943.1"/>
    <x v="0"/>
    <m/>
    <s v="putative dehydrogenase"/>
    <m/>
    <m/>
    <s v="SJA_C1-11090"/>
    <n v="1029"/>
    <n v="342"/>
    <m/>
  </r>
  <r>
    <x v="0"/>
    <x v="0"/>
    <x v="0"/>
    <s v="Primary Assembly"/>
    <s v="chromosome"/>
    <n v="1"/>
    <s v="AP010803.1"/>
    <n v="1109257"/>
    <n v="1110261"/>
    <s v="-"/>
    <m/>
    <x v="0"/>
    <m/>
    <m/>
    <s v="gutB"/>
    <m/>
    <s v="SJA_C1-11100"/>
    <n v="1005"/>
    <m/>
    <m/>
  </r>
  <r>
    <x v="1"/>
    <x v="1"/>
    <x v="0"/>
    <s v="Primary Assembly"/>
    <s v="chromosome"/>
    <n v="1"/>
    <s v="AP010803.1"/>
    <n v="1109257"/>
    <n v="1110261"/>
    <s v="-"/>
    <s v="BAI95944.1"/>
    <x v="0"/>
    <m/>
    <s v="L-iditol 2-dehydrogenase"/>
    <s v="gutB"/>
    <m/>
    <s v="SJA_C1-11100"/>
    <n v="1005"/>
    <n v="334"/>
    <m/>
  </r>
  <r>
    <x v="0"/>
    <x v="0"/>
    <x v="0"/>
    <s v="Primary Assembly"/>
    <s v="chromosome"/>
    <n v="1"/>
    <s v="AP010803.1"/>
    <n v="1110258"/>
    <n v="1111373"/>
    <s v="-"/>
    <m/>
    <x v="0"/>
    <m/>
    <m/>
    <s v="ino1"/>
    <m/>
    <s v="SJA_C1-11110"/>
    <n v="1116"/>
    <m/>
    <m/>
  </r>
  <r>
    <x v="1"/>
    <x v="1"/>
    <x v="0"/>
    <s v="Primary Assembly"/>
    <s v="chromosome"/>
    <n v="1"/>
    <s v="AP010803.1"/>
    <n v="1110258"/>
    <n v="1111373"/>
    <s v="-"/>
    <s v="BAI95945.1"/>
    <x v="0"/>
    <m/>
    <s v="myo-inositol-1-phosphate synthase"/>
    <s v="ino1"/>
    <m/>
    <s v="SJA_C1-11110"/>
    <n v="1116"/>
    <n v="371"/>
    <m/>
  </r>
  <r>
    <x v="0"/>
    <x v="0"/>
    <x v="0"/>
    <s v="Primary Assembly"/>
    <s v="chromosome"/>
    <n v="1"/>
    <s v="AP010803.1"/>
    <n v="1111386"/>
    <n v="1112309"/>
    <s v="-"/>
    <m/>
    <x v="0"/>
    <m/>
    <m/>
    <m/>
    <m/>
    <s v="SJA_C1-11120"/>
    <n v="924"/>
    <m/>
    <m/>
  </r>
  <r>
    <x v="1"/>
    <x v="1"/>
    <x v="0"/>
    <s v="Primary Assembly"/>
    <s v="chromosome"/>
    <n v="1"/>
    <s v="AP010803.1"/>
    <n v="1111386"/>
    <n v="1112309"/>
    <s v="-"/>
    <s v="BAI95946.1"/>
    <x v="0"/>
    <m/>
    <s v="putative beta-xylosidase"/>
    <m/>
    <m/>
    <s v="SJA_C1-11120"/>
    <n v="924"/>
    <n v="307"/>
    <m/>
  </r>
  <r>
    <x v="0"/>
    <x v="0"/>
    <x v="0"/>
    <s v="Primary Assembly"/>
    <s v="chromosome"/>
    <n v="1"/>
    <s v="AP010803.1"/>
    <n v="1112306"/>
    <n v="1113130"/>
    <s v="-"/>
    <m/>
    <x v="0"/>
    <m/>
    <m/>
    <m/>
    <m/>
    <s v="SJA_C1-11130"/>
    <n v="825"/>
    <m/>
    <m/>
  </r>
  <r>
    <x v="1"/>
    <x v="1"/>
    <x v="0"/>
    <s v="Primary Assembly"/>
    <s v="chromosome"/>
    <n v="1"/>
    <s v="AP010803.1"/>
    <n v="1112306"/>
    <n v="1113130"/>
    <s v="-"/>
    <s v="BAI95947.1"/>
    <x v="0"/>
    <m/>
    <s v="putative methyltransferase"/>
    <m/>
    <m/>
    <s v="SJA_C1-11130"/>
    <n v="825"/>
    <n v="274"/>
    <m/>
  </r>
  <r>
    <x v="0"/>
    <x v="0"/>
    <x v="0"/>
    <s v="Primary Assembly"/>
    <s v="chromosome"/>
    <n v="1"/>
    <s v="AP010803.1"/>
    <n v="1113127"/>
    <n v="1113753"/>
    <s v="-"/>
    <m/>
    <x v="0"/>
    <m/>
    <m/>
    <m/>
    <m/>
    <s v="SJA_C1-11140"/>
    <n v="627"/>
    <m/>
    <m/>
  </r>
  <r>
    <x v="1"/>
    <x v="1"/>
    <x v="0"/>
    <s v="Primary Assembly"/>
    <s v="chromosome"/>
    <n v="1"/>
    <s v="AP010803.1"/>
    <n v="1113127"/>
    <n v="1113753"/>
    <s v="-"/>
    <s v="BAI95948.1"/>
    <x v="0"/>
    <m/>
    <s v="putative phosphoglycerate mutase"/>
    <m/>
    <m/>
    <s v="SJA_C1-11140"/>
    <n v="627"/>
    <n v="208"/>
    <m/>
  </r>
  <r>
    <x v="0"/>
    <x v="0"/>
    <x v="0"/>
    <s v="Primary Assembly"/>
    <s v="chromosome"/>
    <n v="1"/>
    <s v="AP010803.1"/>
    <n v="1114011"/>
    <n v="1115138"/>
    <s v="+"/>
    <m/>
    <x v="0"/>
    <m/>
    <m/>
    <s v="galE"/>
    <m/>
    <s v="SJA_C1-11150"/>
    <n v="1128"/>
    <m/>
    <m/>
  </r>
  <r>
    <x v="1"/>
    <x v="1"/>
    <x v="0"/>
    <s v="Primary Assembly"/>
    <s v="chromosome"/>
    <n v="1"/>
    <s v="AP010803.1"/>
    <n v="1114011"/>
    <n v="1115138"/>
    <s v="+"/>
    <s v="BAI95949.1"/>
    <x v="0"/>
    <m/>
    <s v="UDP-glucose 4-epimerase"/>
    <s v="galE"/>
    <m/>
    <s v="SJA_C1-11150"/>
    <n v="1128"/>
    <n v="375"/>
    <m/>
  </r>
  <r>
    <x v="0"/>
    <x v="0"/>
    <x v="0"/>
    <s v="Primary Assembly"/>
    <s v="chromosome"/>
    <n v="1"/>
    <s v="AP010803.1"/>
    <n v="1115135"/>
    <n v="1116208"/>
    <s v="+"/>
    <m/>
    <x v="0"/>
    <m/>
    <m/>
    <s v="rfbB"/>
    <m/>
    <s v="SJA_C1-11160"/>
    <n v="1074"/>
    <m/>
    <m/>
  </r>
  <r>
    <x v="1"/>
    <x v="1"/>
    <x v="0"/>
    <s v="Primary Assembly"/>
    <s v="chromosome"/>
    <n v="1"/>
    <s v="AP010803.1"/>
    <n v="1115135"/>
    <n v="1116208"/>
    <s v="+"/>
    <s v="BAI95950.1"/>
    <x v="0"/>
    <m/>
    <s v="dTDP-glucose 4,6-dehydratase"/>
    <s v="rfbB"/>
    <m/>
    <s v="SJA_C1-11160"/>
    <n v="1074"/>
    <n v="357"/>
    <m/>
  </r>
  <r>
    <x v="0"/>
    <x v="0"/>
    <x v="0"/>
    <s v="Primary Assembly"/>
    <s v="chromosome"/>
    <n v="1"/>
    <s v="AP010803.1"/>
    <n v="1116205"/>
    <n v="1117287"/>
    <s v="+"/>
    <m/>
    <x v="0"/>
    <m/>
    <m/>
    <m/>
    <m/>
    <s v="SJA_C1-11170"/>
    <n v="1083"/>
    <m/>
    <m/>
  </r>
  <r>
    <x v="1"/>
    <x v="1"/>
    <x v="0"/>
    <s v="Primary Assembly"/>
    <s v="chromosome"/>
    <n v="1"/>
    <s v="AP010803.1"/>
    <n v="1116205"/>
    <n v="1117287"/>
    <s v="+"/>
    <s v="BAI95951.1"/>
    <x v="0"/>
    <m/>
    <s v="putative glycosyltransferase"/>
    <m/>
    <m/>
    <s v="SJA_C1-11170"/>
    <n v="1083"/>
    <n v="360"/>
    <m/>
  </r>
  <r>
    <x v="0"/>
    <x v="0"/>
    <x v="0"/>
    <s v="Primary Assembly"/>
    <s v="chromosome"/>
    <n v="1"/>
    <s v="AP010803.1"/>
    <n v="1117284"/>
    <n v="1118387"/>
    <s v="+"/>
    <m/>
    <x v="0"/>
    <m/>
    <m/>
    <m/>
    <m/>
    <s v="SJA_C1-11180"/>
    <n v="1104"/>
    <m/>
    <m/>
  </r>
  <r>
    <x v="1"/>
    <x v="1"/>
    <x v="0"/>
    <s v="Primary Assembly"/>
    <s v="chromosome"/>
    <n v="1"/>
    <s v="AP010803.1"/>
    <n v="1117284"/>
    <n v="1118387"/>
    <s v="+"/>
    <s v="BAI95952.1"/>
    <x v="0"/>
    <m/>
    <s v="conserved hypothetical protein"/>
    <m/>
    <m/>
    <s v="SJA_C1-11180"/>
    <n v="1104"/>
    <n v="367"/>
    <m/>
  </r>
  <r>
    <x v="0"/>
    <x v="0"/>
    <x v="0"/>
    <s v="Primary Assembly"/>
    <s v="chromosome"/>
    <n v="1"/>
    <s v="AP010803.1"/>
    <n v="1118384"/>
    <n v="1119490"/>
    <s v="+"/>
    <m/>
    <x v="0"/>
    <m/>
    <m/>
    <m/>
    <m/>
    <s v="SJA_C1-11190"/>
    <n v="1107"/>
    <m/>
    <m/>
  </r>
  <r>
    <x v="1"/>
    <x v="1"/>
    <x v="0"/>
    <s v="Primary Assembly"/>
    <s v="chromosome"/>
    <n v="1"/>
    <s v="AP010803.1"/>
    <n v="1118384"/>
    <n v="1119490"/>
    <s v="+"/>
    <s v="BAI95953.1"/>
    <x v="0"/>
    <m/>
    <s v="conserved hypothetical protein"/>
    <m/>
    <m/>
    <s v="SJA_C1-11190"/>
    <n v="1107"/>
    <n v="368"/>
    <m/>
  </r>
  <r>
    <x v="0"/>
    <x v="0"/>
    <x v="0"/>
    <s v="Primary Assembly"/>
    <s v="chromosome"/>
    <n v="1"/>
    <s v="AP010803.1"/>
    <n v="1119487"/>
    <n v="1120563"/>
    <s v="+"/>
    <m/>
    <x v="0"/>
    <m/>
    <m/>
    <m/>
    <m/>
    <s v="SJA_C1-11200"/>
    <n v="1077"/>
    <m/>
    <m/>
  </r>
  <r>
    <x v="1"/>
    <x v="1"/>
    <x v="0"/>
    <s v="Primary Assembly"/>
    <s v="chromosome"/>
    <n v="1"/>
    <s v="AP010803.1"/>
    <n v="1119487"/>
    <n v="1120563"/>
    <s v="+"/>
    <s v="BAI95954.1"/>
    <x v="0"/>
    <m/>
    <s v="conserved hypothetical protein"/>
    <m/>
    <m/>
    <s v="SJA_C1-11200"/>
    <n v="1077"/>
    <n v="358"/>
    <m/>
  </r>
  <r>
    <x v="0"/>
    <x v="0"/>
    <x v="0"/>
    <s v="Primary Assembly"/>
    <s v="chromosome"/>
    <n v="1"/>
    <s v="AP010803.1"/>
    <n v="1120560"/>
    <n v="1121621"/>
    <s v="+"/>
    <m/>
    <x v="0"/>
    <m/>
    <m/>
    <s v="rfbB"/>
    <m/>
    <s v="SJA_C1-11210"/>
    <n v="1062"/>
    <m/>
    <m/>
  </r>
  <r>
    <x v="1"/>
    <x v="1"/>
    <x v="0"/>
    <s v="Primary Assembly"/>
    <s v="chromosome"/>
    <n v="1"/>
    <s v="AP010803.1"/>
    <n v="1120560"/>
    <n v="1121621"/>
    <s v="+"/>
    <s v="BAI95955.1"/>
    <x v="0"/>
    <m/>
    <s v="dTDP-glucose 4,6-dehydratase"/>
    <s v="rfbB"/>
    <m/>
    <s v="SJA_C1-11210"/>
    <n v="1062"/>
    <n v="353"/>
    <m/>
  </r>
  <r>
    <x v="0"/>
    <x v="0"/>
    <x v="0"/>
    <s v="Primary Assembly"/>
    <s v="chromosome"/>
    <n v="1"/>
    <s v="AP010803.1"/>
    <n v="1121631"/>
    <n v="1122005"/>
    <s v="-"/>
    <m/>
    <x v="0"/>
    <m/>
    <m/>
    <m/>
    <m/>
    <s v="SJA_C1-11220"/>
    <n v="375"/>
    <m/>
    <m/>
  </r>
  <r>
    <x v="1"/>
    <x v="1"/>
    <x v="0"/>
    <s v="Primary Assembly"/>
    <s v="chromosome"/>
    <n v="1"/>
    <s v="AP010803.1"/>
    <n v="1121631"/>
    <n v="1122005"/>
    <s v="-"/>
    <s v="BAI95956.1"/>
    <x v="0"/>
    <m/>
    <s v="CheY-like response regulator"/>
    <m/>
    <m/>
    <s v="SJA_C1-11220"/>
    <n v="375"/>
    <n v="124"/>
    <m/>
  </r>
  <r>
    <x v="0"/>
    <x v="0"/>
    <x v="0"/>
    <s v="Primary Assembly"/>
    <s v="chromosome"/>
    <n v="1"/>
    <s v="AP010803.1"/>
    <n v="1122016"/>
    <n v="1122237"/>
    <s v="-"/>
    <m/>
    <x v="0"/>
    <m/>
    <m/>
    <m/>
    <m/>
    <s v="SJA_C1-11230"/>
    <n v="222"/>
    <m/>
    <m/>
  </r>
  <r>
    <x v="1"/>
    <x v="1"/>
    <x v="0"/>
    <s v="Primary Assembly"/>
    <s v="chromosome"/>
    <n v="1"/>
    <s v="AP010803.1"/>
    <n v="1122016"/>
    <n v="1122237"/>
    <s v="-"/>
    <s v="BAI95957.1"/>
    <x v="0"/>
    <m/>
    <s v="hypothetical protein"/>
    <m/>
    <m/>
    <s v="SJA_C1-11230"/>
    <n v="222"/>
    <n v="73"/>
    <m/>
  </r>
  <r>
    <x v="0"/>
    <x v="0"/>
    <x v="0"/>
    <s v="Primary Assembly"/>
    <s v="chromosome"/>
    <n v="1"/>
    <s v="AP010803.1"/>
    <n v="1122322"/>
    <n v="1122513"/>
    <s v="-"/>
    <m/>
    <x v="0"/>
    <m/>
    <m/>
    <m/>
    <m/>
    <s v="SJA_C1-11240"/>
    <n v="192"/>
    <m/>
    <m/>
  </r>
  <r>
    <x v="1"/>
    <x v="1"/>
    <x v="0"/>
    <s v="Primary Assembly"/>
    <s v="chromosome"/>
    <n v="1"/>
    <s v="AP010803.1"/>
    <n v="1122322"/>
    <n v="1122513"/>
    <s v="-"/>
    <s v="BAI95958.1"/>
    <x v="0"/>
    <m/>
    <s v="hypothetical protein"/>
    <m/>
    <m/>
    <s v="SJA_C1-11240"/>
    <n v="192"/>
    <n v="63"/>
    <m/>
  </r>
  <r>
    <x v="0"/>
    <x v="0"/>
    <x v="0"/>
    <s v="Primary Assembly"/>
    <s v="chromosome"/>
    <n v="1"/>
    <s v="AP010803.1"/>
    <n v="1122510"/>
    <n v="1122989"/>
    <s v="-"/>
    <m/>
    <x v="0"/>
    <m/>
    <m/>
    <m/>
    <m/>
    <s v="SJA_C1-11250"/>
    <n v="480"/>
    <m/>
    <m/>
  </r>
  <r>
    <x v="1"/>
    <x v="1"/>
    <x v="0"/>
    <s v="Primary Assembly"/>
    <s v="chromosome"/>
    <n v="1"/>
    <s v="AP010803.1"/>
    <n v="1122510"/>
    <n v="1122989"/>
    <s v="-"/>
    <s v="BAI95959.1"/>
    <x v="0"/>
    <m/>
    <s v="conserved hypothetical protein"/>
    <m/>
    <m/>
    <s v="SJA_C1-11250"/>
    <n v="480"/>
    <n v="159"/>
    <m/>
  </r>
  <r>
    <x v="0"/>
    <x v="0"/>
    <x v="0"/>
    <s v="Primary Assembly"/>
    <s v="chromosome"/>
    <n v="1"/>
    <s v="AP010803.1"/>
    <n v="1123250"/>
    <n v="1123888"/>
    <s v="+"/>
    <m/>
    <x v="0"/>
    <m/>
    <m/>
    <s v="crp"/>
    <m/>
    <s v="SJA_C1-11260"/>
    <n v="639"/>
    <m/>
    <m/>
  </r>
  <r>
    <x v="1"/>
    <x v="1"/>
    <x v="0"/>
    <s v="Primary Assembly"/>
    <s v="chromosome"/>
    <n v="1"/>
    <s v="AP010803.1"/>
    <n v="1123250"/>
    <n v="1123888"/>
    <s v="+"/>
    <s v="BAI95960.1"/>
    <x v="0"/>
    <m/>
    <s v="Crp/Fnr-family transcriptional regulator"/>
    <s v="crp"/>
    <m/>
    <s v="SJA_C1-11260"/>
    <n v="639"/>
    <n v="212"/>
    <m/>
  </r>
  <r>
    <x v="0"/>
    <x v="0"/>
    <x v="0"/>
    <s v="Primary Assembly"/>
    <s v="chromosome"/>
    <n v="1"/>
    <s v="AP010803.1"/>
    <n v="1124032"/>
    <n v="1124229"/>
    <s v="+"/>
    <m/>
    <x v="0"/>
    <m/>
    <m/>
    <m/>
    <m/>
    <s v="SJA_C1-11270"/>
    <n v="198"/>
    <m/>
    <m/>
  </r>
  <r>
    <x v="1"/>
    <x v="1"/>
    <x v="0"/>
    <s v="Primary Assembly"/>
    <s v="chromosome"/>
    <n v="1"/>
    <s v="AP010803.1"/>
    <n v="1124032"/>
    <n v="1124229"/>
    <s v="+"/>
    <s v="BAI95961.1"/>
    <x v="0"/>
    <m/>
    <s v="hypothetical protein"/>
    <m/>
    <m/>
    <s v="SJA_C1-11270"/>
    <n v="198"/>
    <n v="65"/>
    <m/>
  </r>
  <r>
    <x v="0"/>
    <x v="0"/>
    <x v="0"/>
    <s v="Primary Assembly"/>
    <s v="chromosome"/>
    <n v="1"/>
    <s v="AP010803.1"/>
    <n v="1124245"/>
    <n v="1125174"/>
    <s v="-"/>
    <m/>
    <x v="0"/>
    <m/>
    <m/>
    <m/>
    <m/>
    <s v="SJA_C1-11280"/>
    <n v="930"/>
    <m/>
    <m/>
  </r>
  <r>
    <x v="1"/>
    <x v="1"/>
    <x v="0"/>
    <s v="Primary Assembly"/>
    <s v="chromosome"/>
    <n v="1"/>
    <s v="AP010803.1"/>
    <n v="1124245"/>
    <n v="1125174"/>
    <s v="-"/>
    <s v="BAI95962.1"/>
    <x v="0"/>
    <m/>
    <s v="putative signal transduction histidine kinase"/>
    <m/>
    <m/>
    <s v="SJA_C1-11280"/>
    <n v="930"/>
    <n v="309"/>
    <m/>
  </r>
  <r>
    <x v="0"/>
    <x v="0"/>
    <x v="0"/>
    <s v="Primary Assembly"/>
    <s v="chromosome"/>
    <n v="1"/>
    <s v="AP010803.1"/>
    <n v="1125171"/>
    <n v="1125929"/>
    <s v="-"/>
    <m/>
    <x v="0"/>
    <m/>
    <m/>
    <s v="crp"/>
    <m/>
    <s v="SJA_C1-11290"/>
    <n v="759"/>
    <m/>
    <m/>
  </r>
  <r>
    <x v="1"/>
    <x v="1"/>
    <x v="0"/>
    <s v="Primary Assembly"/>
    <s v="chromosome"/>
    <n v="1"/>
    <s v="AP010803.1"/>
    <n v="1125171"/>
    <n v="1125929"/>
    <s v="-"/>
    <s v="BAI95963.1"/>
    <x v="0"/>
    <m/>
    <s v="Crp/Fnr-family transcriptional regulator"/>
    <s v="crp"/>
    <m/>
    <s v="SJA_C1-11290"/>
    <n v="759"/>
    <n v="252"/>
    <m/>
  </r>
  <r>
    <x v="0"/>
    <x v="0"/>
    <x v="0"/>
    <s v="Primary Assembly"/>
    <s v="chromosome"/>
    <n v="1"/>
    <s v="AP010803.1"/>
    <n v="1126000"/>
    <n v="1126386"/>
    <s v="+"/>
    <m/>
    <x v="0"/>
    <m/>
    <m/>
    <m/>
    <m/>
    <s v="SJA_C1-11300"/>
    <n v="387"/>
    <m/>
    <m/>
  </r>
  <r>
    <x v="1"/>
    <x v="1"/>
    <x v="0"/>
    <s v="Primary Assembly"/>
    <s v="chromosome"/>
    <n v="1"/>
    <s v="AP010803.1"/>
    <n v="1126000"/>
    <n v="1126386"/>
    <s v="+"/>
    <s v="BAI95964.1"/>
    <x v="0"/>
    <m/>
    <s v="CheY-like response regulator"/>
    <m/>
    <m/>
    <s v="SJA_C1-11300"/>
    <n v="387"/>
    <n v="128"/>
    <m/>
  </r>
  <r>
    <x v="0"/>
    <x v="0"/>
    <x v="0"/>
    <s v="Primary Assembly"/>
    <s v="chromosome"/>
    <n v="1"/>
    <s v="AP010803.1"/>
    <n v="1126623"/>
    <n v="1127039"/>
    <s v="-"/>
    <m/>
    <x v="0"/>
    <m/>
    <m/>
    <m/>
    <m/>
    <s v="SJA_C1-11310"/>
    <n v="417"/>
    <m/>
    <m/>
  </r>
  <r>
    <x v="1"/>
    <x v="1"/>
    <x v="0"/>
    <s v="Primary Assembly"/>
    <s v="chromosome"/>
    <n v="1"/>
    <s v="AP010803.1"/>
    <n v="1126623"/>
    <n v="1127039"/>
    <s v="-"/>
    <s v="BAI95965.1"/>
    <x v="0"/>
    <m/>
    <s v="putative BLUF domain protein"/>
    <m/>
    <m/>
    <s v="SJA_C1-11310"/>
    <n v="417"/>
    <n v="138"/>
    <m/>
  </r>
  <r>
    <x v="0"/>
    <x v="0"/>
    <x v="0"/>
    <s v="Primary Assembly"/>
    <s v="chromosome"/>
    <n v="1"/>
    <s v="AP010803.1"/>
    <n v="1127243"/>
    <n v="1127824"/>
    <s v="+"/>
    <m/>
    <x v="0"/>
    <m/>
    <m/>
    <m/>
    <m/>
    <s v="SJA_C1-11320"/>
    <n v="582"/>
    <m/>
    <m/>
  </r>
  <r>
    <x v="1"/>
    <x v="1"/>
    <x v="0"/>
    <s v="Primary Assembly"/>
    <s v="chromosome"/>
    <n v="1"/>
    <s v="AP010803.1"/>
    <n v="1127243"/>
    <n v="1127824"/>
    <s v="+"/>
    <s v="BAI95966.1"/>
    <x v="0"/>
    <m/>
    <s v="hypothetical protein"/>
    <m/>
    <m/>
    <s v="SJA_C1-11320"/>
    <n v="582"/>
    <n v="193"/>
    <m/>
  </r>
  <r>
    <x v="0"/>
    <x v="0"/>
    <x v="0"/>
    <s v="Primary Assembly"/>
    <s v="chromosome"/>
    <n v="1"/>
    <s v="AP010803.1"/>
    <n v="1127901"/>
    <n v="1128512"/>
    <s v="+"/>
    <m/>
    <x v="0"/>
    <m/>
    <m/>
    <m/>
    <m/>
    <s v="SJA_C1-11330"/>
    <n v="612"/>
    <m/>
    <m/>
  </r>
  <r>
    <x v="1"/>
    <x v="1"/>
    <x v="0"/>
    <s v="Primary Assembly"/>
    <s v="chromosome"/>
    <n v="1"/>
    <s v="AP010803.1"/>
    <n v="1127901"/>
    <n v="1128512"/>
    <s v="+"/>
    <s v="BAI95967.1"/>
    <x v="0"/>
    <m/>
    <s v="putative response regulator"/>
    <m/>
    <m/>
    <s v="SJA_C1-11330"/>
    <n v="612"/>
    <n v="203"/>
    <m/>
  </r>
  <r>
    <x v="0"/>
    <x v="0"/>
    <x v="0"/>
    <s v="Primary Assembly"/>
    <s v="chromosome"/>
    <n v="1"/>
    <s v="AP010803.1"/>
    <n v="1128675"/>
    <n v="1128860"/>
    <s v="-"/>
    <m/>
    <x v="0"/>
    <m/>
    <m/>
    <m/>
    <m/>
    <s v="SJA_C1-11340"/>
    <n v="186"/>
    <m/>
    <m/>
  </r>
  <r>
    <x v="1"/>
    <x v="1"/>
    <x v="0"/>
    <s v="Primary Assembly"/>
    <s v="chromosome"/>
    <n v="1"/>
    <s v="AP010803.1"/>
    <n v="1128675"/>
    <n v="1128860"/>
    <s v="-"/>
    <s v="BAI95968.1"/>
    <x v="0"/>
    <m/>
    <s v="hypothetical protein"/>
    <m/>
    <m/>
    <s v="SJA_C1-11340"/>
    <n v="186"/>
    <n v="61"/>
    <m/>
  </r>
  <r>
    <x v="0"/>
    <x v="0"/>
    <x v="0"/>
    <s v="Primary Assembly"/>
    <s v="chromosome"/>
    <n v="1"/>
    <s v="AP010803.1"/>
    <n v="1128873"/>
    <n v="1130477"/>
    <s v="-"/>
    <m/>
    <x v="0"/>
    <m/>
    <m/>
    <s v="malZ"/>
    <m/>
    <s v="SJA_C1-11350"/>
    <n v="1605"/>
    <m/>
    <m/>
  </r>
  <r>
    <x v="1"/>
    <x v="1"/>
    <x v="0"/>
    <s v="Primary Assembly"/>
    <s v="chromosome"/>
    <n v="1"/>
    <s v="AP010803.1"/>
    <n v="1128873"/>
    <n v="1130477"/>
    <s v="-"/>
    <s v="BAI95969.1"/>
    <x v="0"/>
    <m/>
    <s v="alpha-glucosidase"/>
    <s v="malZ"/>
    <m/>
    <s v="SJA_C1-11350"/>
    <n v="1605"/>
    <n v="534"/>
    <m/>
  </r>
  <r>
    <x v="0"/>
    <x v="0"/>
    <x v="0"/>
    <s v="Primary Assembly"/>
    <s v="chromosome"/>
    <n v="1"/>
    <s v="AP010803.1"/>
    <n v="1130587"/>
    <n v="1131258"/>
    <s v="-"/>
    <m/>
    <x v="0"/>
    <m/>
    <m/>
    <s v="cyc"/>
    <m/>
    <s v="SJA_C1-11360"/>
    <n v="672"/>
    <m/>
    <m/>
  </r>
  <r>
    <x v="1"/>
    <x v="1"/>
    <x v="0"/>
    <s v="Primary Assembly"/>
    <s v="chromosome"/>
    <n v="1"/>
    <s v="AP010803.1"/>
    <n v="1130587"/>
    <n v="1131258"/>
    <s v="-"/>
    <s v="BAI95970.1"/>
    <x v="0"/>
    <m/>
    <s v="cytochrome c"/>
    <s v="cyc"/>
    <m/>
    <s v="SJA_C1-11360"/>
    <n v="672"/>
    <n v="223"/>
    <m/>
  </r>
  <r>
    <x v="0"/>
    <x v="0"/>
    <x v="0"/>
    <s v="Primary Assembly"/>
    <s v="chromosome"/>
    <n v="1"/>
    <s v="AP010803.1"/>
    <n v="1131262"/>
    <n v="1131597"/>
    <s v="-"/>
    <m/>
    <x v="0"/>
    <m/>
    <m/>
    <m/>
    <m/>
    <s v="SJA_C1-11370"/>
    <n v="336"/>
    <m/>
    <m/>
  </r>
  <r>
    <x v="1"/>
    <x v="1"/>
    <x v="0"/>
    <s v="Primary Assembly"/>
    <s v="chromosome"/>
    <n v="1"/>
    <s v="AP010803.1"/>
    <n v="1131262"/>
    <n v="1131597"/>
    <s v="-"/>
    <s v="BAI95971.1"/>
    <x v="0"/>
    <m/>
    <s v="conserved hypothetical protein"/>
    <m/>
    <m/>
    <s v="SJA_C1-11370"/>
    <n v="336"/>
    <n v="111"/>
    <m/>
  </r>
  <r>
    <x v="0"/>
    <x v="0"/>
    <x v="0"/>
    <s v="Primary Assembly"/>
    <s v="chromosome"/>
    <n v="1"/>
    <s v="AP010803.1"/>
    <n v="1131611"/>
    <n v="1132294"/>
    <s v="-"/>
    <m/>
    <x v="0"/>
    <m/>
    <m/>
    <s v="coxC"/>
    <m/>
    <s v="SJA_C1-11380"/>
    <n v="684"/>
    <m/>
    <m/>
  </r>
  <r>
    <x v="1"/>
    <x v="1"/>
    <x v="0"/>
    <s v="Primary Assembly"/>
    <s v="chromosome"/>
    <n v="1"/>
    <s v="AP010803.1"/>
    <n v="1131611"/>
    <n v="1132294"/>
    <s v="-"/>
    <s v="BAI95972.1"/>
    <x v="0"/>
    <m/>
    <s v="cytochrome c oxidase subunit III"/>
    <s v="coxC"/>
    <m/>
    <s v="SJA_C1-11380"/>
    <n v="684"/>
    <n v="227"/>
    <m/>
  </r>
  <r>
    <x v="0"/>
    <x v="0"/>
    <x v="0"/>
    <s v="Primary Assembly"/>
    <s v="chromosome"/>
    <n v="1"/>
    <s v="AP010803.1"/>
    <n v="1132306"/>
    <n v="1132878"/>
    <s v="-"/>
    <m/>
    <x v="0"/>
    <m/>
    <m/>
    <m/>
    <m/>
    <s v="SJA_C1-11390"/>
    <n v="573"/>
    <m/>
    <m/>
  </r>
  <r>
    <x v="1"/>
    <x v="1"/>
    <x v="0"/>
    <s v="Primary Assembly"/>
    <s v="chromosome"/>
    <n v="1"/>
    <s v="AP010803.1"/>
    <n v="1132306"/>
    <n v="1132878"/>
    <s v="-"/>
    <s v="BAI95973.1"/>
    <x v="0"/>
    <m/>
    <s v="cytochrome c oxidase subunit III"/>
    <m/>
    <m/>
    <s v="SJA_C1-11390"/>
    <n v="573"/>
    <n v="190"/>
    <m/>
  </r>
  <r>
    <x v="0"/>
    <x v="0"/>
    <x v="0"/>
    <s v="Primary Assembly"/>
    <s v="chromosome"/>
    <n v="1"/>
    <s v="AP010803.1"/>
    <n v="1132875"/>
    <n v="1134605"/>
    <s v="-"/>
    <m/>
    <x v="0"/>
    <m/>
    <m/>
    <m/>
    <m/>
    <s v="SJA_C1-11400"/>
    <n v="1731"/>
    <m/>
    <m/>
  </r>
  <r>
    <x v="1"/>
    <x v="1"/>
    <x v="0"/>
    <s v="Primary Assembly"/>
    <s v="chromosome"/>
    <n v="1"/>
    <s v="AP010803.1"/>
    <n v="1132875"/>
    <n v="1134605"/>
    <s v="-"/>
    <s v="BAI95974.1"/>
    <x v="0"/>
    <m/>
    <s v="cytochrome c oxidase subunit I"/>
    <m/>
    <m/>
    <s v="SJA_C1-11400"/>
    <n v="1731"/>
    <n v="576"/>
    <m/>
  </r>
  <r>
    <x v="0"/>
    <x v="0"/>
    <x v="0"/>
    <s v="Primary Assembly"/>
    <s v="chromosome"/>
    <n v="1"/>
    <s v="AP010803.1"/>
    <n v="1134605"/>
    <n v="1135474"/>
    <s v="-"/>
    <m/>
    <x v="0"/>
    <m/>
    <m/>
    <s v="coxB"/>
    <m/>
    <s v="SJA_C1-11410"/>
    <n v="870"/>
    <m/>
    <m/>
  </r>
  <r>
    <x v="1"/>
    <x v="1"/>
    <x v="0"/>
    <s v="Primary Assembly"/>
    <s v="chromosome"/>
    <n v="1"/>
    <s v="AP010803.1"/>
    <n v="1134605"/>
    <n v="1135474"/>
    <s v="-"/>
    <s v="BAI95975.1"/>
    <x v="0"/>
    <m/>
    <s v="cytochrome c oxidase subunit II"/>
    <s v="coxB"/>
    <m/>
    <s v="SJA_C1-11410"/>
    <n v="870"/>
    <n v="289"/>
    <m/>
  </r>
  <r>
    <x v="0"/>
    <x v="0"/>
    <x v="0"/>
    <s v="Primary Assembly"/>
    <s v="chromosome"/>
    <n v="1"/>
    <s v="AP010803.1"/>
    <n v="1135696"/>
    <n v="1136541"/>
    <s v="+"/>
    <m/>
    <x v="0"/>
    <m/>
    <m/>
    <m/>
    <m/>
    <s v="SJA_C1-11420"/>
    <n v="846"/>
    <m/>
    <m/>
  </r>
  <r>
    <x v="1"/>
    <x v="1"/>
    <x v="0"/>
    <s v="Primary Assembly"/>
    <s v="chromosome"/>
    <n v="1"/>
    <s v="AP010803.1"/>
    <n v="1135696"/>
    <n v="1136541"/>
    <s v="+"/>
    <s v="BAI95976.1"/>
    <x v="0"/>
    <m/>
    <s v="conserved hypothetical protein"/>
    <m/>
    <m/>
    <s v="SJA_C1-11420"/>
    <n v="846"/>
    <n v="281"/>
    <m/>
  </r>
  <r>
    <x v="0"/>
    <x v="0"/>
    <x v="0"/>
    <s v="Primary Assembly"/>
    <s v="chromosome"/>
    <n v="1"/>
    <s v="AP010803.1"/>
    <n v="1136468"/>
    <n v="1138027"/>
    <s v="+"/>
    <m/>
    <x v="0"/>
    <m/>
    <m/>
    <m/>
    <m/>
    <s v="SJA_C1-11430"/>
    <n v="1560"/>
    <m/>
    <m/>
  </r>
  <r>
    <x v="1"/>
    <x v="1"/>
    <x v="0"/>
    <s v="Primary Assembly"/>
    <s v="chromosome"/>
    <n v="1"/>
    <s v="AP010803.1"/>
    <n v="1136468"/>
    <n v="1138027"/>
    <s v="+"/>
    <s v="BAI95977.1"/>
    <x v="0"/>
    <m/>
    <s v="putative nucleotidyltransferase"/>
    <m/>
    <m/>
    <s v="SJA_C1-11430"/>
    <n v="1560"/>
    <n v="519"/>
    <m/>
  </r>
  <r>
    <x v="0"/>
    <x v="0"/>
    <x v="0"/>
    <s v="Primary Assembly"/>
    <s v="chromosome"/>
    <n v="1"/>
    <s v="AP010803.1"/>
    <n v="1138024"/>
    <n v="1141593"/>
    <s v="+"/>
    <m/>
    <x v="0"/>
    <m/>
    <m/>
    <s v="dnaE"/>
    <m/>
    <s v="SJA_C1-11440"/>
    <n v="3570"/>
    <m/>
    <m/>
  </r>
  <r>
    <x v="1"/>
    <x v="1"/>
    <x v="0"/>
    <s v="Primary Assembly"/>
    <s v="chromosome"/>
    <n v="1"/>
    <s v="AP010803.1"/>
    <n v="1138024"/>
    <n v="1141593"/>
    <s v="+"/>
    <s v="BAI95978.1"/>
    <x v="0"/>
    <m/>
    <s v="DNA polymerase III alpha subunit"/>
    <s v="dnaE"/>
    <m/>
    <s v="SJA_C1-11440"/>
    <n v="3570"/>
    <n v="1189"/>
    <m/>
  </r>
  <r>
    <x v="0"/>
    <x v="0"/>
    <x v="0"/>
    <s v="Primary Assembly"/>
    <s v="chromosome"/>
    <n v="1"/>
    <s v="AP010803.1"/>
    <n v="1141887"/>
    <n v="1143143"/>
    <s v="+"/>
    <m/>
    <x v="0"/>
    <m/>
    <m/>
    <m/>
    <m/>
    <s v="SJA_C1-11450"/>
    <n v="1257"/>
    <m/>
    <m/>
  </r>
  <r>
    <x v="1"/>
    <x v="1"/>
    <x v="0"/>
    <s v="Primary Assembly"/>
    <s v="chromosome"/>
    <n v="1"/>
    <s v="AP010803.1"/>
    <n v="1141887"/>
    <n v="1143143"/>
    <s v="+"/>
    <s v="BAI95979.1"/>
    <x v="0"/>
    <m/>
    <s v="conserved hypothetical protein"/>
    <m/>
    <m/>
    <s v="SJA_C1-11450"/>
    <n v="1257"/>
    <n v="418"/>
    <m/>
  </r>
  <r>
    <x v="0"/>
    <x v="0"/>
    <x v="0"/>
    <s v="Primary Assembly"/>
    <s v="chromosome"/>
    <n v="1"/>
    <s v="AP010803.1"/>
    <n v="1143140"/>
    <n v="1143613"/>
    <s v="+"/>
    <m/>
    <x v="0"/>
    <m/>
    <m/>
    <m/>
    <m/>
    <s v="SJA_C1-11460"/>
    <n v="474"/>
    <m/>
    <m/>
  </r>
  <r>
    <x v="1"/>
    <x v="1"/>
    <x v="0"/>
    <s v="Primary Assembly"/>
    <s v="chromosome"/>
    <n v="1"/>
    <s v="AP010803.1"/>
    <n v="1143140"/>
    <n v="1143613"/>
    <s v="+"/>
    <s v="BAI95980.1"/>
    <x v="0"/>
    <m/>
    <s v="hypothetical protein"/>
    <m/>
    <m/>
    <s v="SJA_C1-11460"/>
    <n v="474"/>
    <n v="157"/>
    <m/>
  </r>
  <r>
    <x v="0"/>
    <x v="0"/>
    <x v="0"/>
    <s v="Primary Assembly"/>
    <s v="chromosome"/>
    <n v="1"/>
    <s v="AP010803.1"/>
    <n v="1143610"/>
    <n v="1143990"/>
    <s v="+"/>
    <m/>
    <x v="0"/>
    <m/>
    <m/>
    <m/>
    <m/>
    <s v="SJA_C1-11470"/>
    <n v="381"/>
    <m/>
    <m/>
  </r>
  <r>
    <x v="1"/>
    <x v="1"/>
    <x v="0"/>
    <s v="Primary Assembly"/>
    <s v="chromosome"/>
    <n v="1"/>
    <s v="AP010803.1"/>
    <n v="1143610"/>
    <n v="1143990"/>
    <s v="+"/>
    <s v="BAI95981.1"/>
    <x v="0"/>
    <m/>
    <s v="tight adherence protein TadE"/>
    <m/>
    <m/>
    <s v="SJA_C1-11470"/>
    <n v="381"/>
    <n v="126"/>
    <m/>
  </r>
  <r>
    <x v="0"/>
    <x v="0"/>
    <x v="0"/>
    <s v="Primary Assembly"/>
    <s v="chromosome"/>
    <n v="1"/>
    <s v="AP010803.1"/>
    <n v="1144161"/>
    <n v="1145201"/>
    <s v="+"/>
    <m/>
    <x v="0"/>
    <m/>
    <m/>
    <s v="mreB"/>
    <m/>
    <s v="SJA_C1-11480"/>
    <n v="1041"/>
    <m/>
    <m/>
  </r>
  <r>
    <x v="1"/>
    <x v="1"/>
    <x v="0"/>
    <s v="Primary Assembly"/>
    <s v="chromosome"/>
    <n v="1"/>
    <s v="AP010803.1"/>
    <n v="1144161"/>
    <n v="1145201"/>
    <s v="+"/>
    <s v="BAI95982.1"/>
    <x v="0"/>
    <m/>
    <s v="rod shape-determining protein MreB"/>
    <s v="mreB"/>
    <m/>
    <s v="SJA_C1-11480"/>
    <n v="1041"/>
    <n v="346"/>
    <m/>
  </r>
  <r>
    <x v="0"/>
    <x v="0"/>
    <x v="0"/>
    <s v="Primary Assembly"/>
    <s v="chromosome"/>
    <n v="1"/>
    <s v="AP010803.1"/>
    <n v="1145404"/>
    <n v="1146411"/>
    <s v="-"/>
    <m/>
    <x v="0"/>
    <m/>
    <m/>
    <s v="fbp"/>
    <m/>
    <s v="SJA_C1-11490"/>
    <n v="1008"/>
    <m/>
    <m/>
  </r>
  <r>
    <x v="1"/>
    <x v="1"/>
    <x v="0"/>
    <s v="Primary Assembly"/>
    <s v="chromosome"/>
    <n v="1"/>
    <s v="AP010803.1"/>
    <n v="1145404"/>
    <n v="1146411"/>
    <s v="-"/>
    <s v="BAI95983.1"/>
    <x v="0"/>
    <m/>
    <s v="fructose-1,6-bisphosphatase I"/>
    <s v="fbp"/>
    <m/>
    <s v="SJA_C1-11490"/>
    <n v="1008"/>
    <n v="335"/>
    <m/>
  </r>
  <r>
    <x v="0"/>
    <x v="0"/>
    <x v="0"/>
    <s v="Primary Assembly"/>
    <s v="chromosome"/>
    <n v="1"/>
    <s v="AP010803.1"/>
    <n v="1146406"/>
    <n v="1146561"/>
    <s v="+"/>
    <m/>
    <x v="0"/>
    <m/>
    <m/>
    <m/>
    <m/>
    <s v="SJA_C1-11500"/>
    <n v="156"/>
    <m/>
    <m/>
  </r>
  <r>
    <x v="1"/>
    <x v="1"/>
    <x v="0"/>
    <s v="Primary Assembly"/>
    <s v="chromosome"/>
    <n v="1"/>
    <s v="AP010803.1"/>
    <n v="1146406"/>
    <n v="1146561"/>
    <s v="+"/>
    <s v="BAI95984.1"/>
    <x v="0"/>
    <m/>
    <s v="hypothetical protein"/>
    <m/>
    <m/>
    <s v="SJA_C1-11500"/>
    <n v="156"/>
    <n v="51"/>
    <m/>
  </r>
  <r>
    <x v="0"/>
    <x v="0"/>
    <x v="0"/>
    <s v="Primary Assembly"/>
    <s v="chromosome"/>
    <n v="1"/>
    <s v="AP010803.1"/>
    <n v="1146593"/>
    <n v="1147354"/>
    <s v="-"/>
    <m/>
    <x v="0"/>
    <m/>
    <m/>
    <m/>
    <m/>
    <s v="SJA_C1-11510"/>
    <n v="762"/>
    <m/>
    <m/>
  </r>
  <r>
    <x v="1"/>
    <x v="1"/>
    <x v="0"/>
    <s v="Primary Assembly"/>
    <s v="chromosome"/>
    <n v="1"/>
    <s v="AP010803.1"/>
    <n v="1146593"/>
    <n v="1147354"/>
    <s v="-"/>
    <s v="BAI95985.1"/>
    <x v="0"/>
    <m/>
    <s v="hypothetical protein"/>
    <m/>
    <m/>
    <s v="SJA_C1-11510"/>
    <n v="762"/>
    <n v="253"/>
    <m/>
  </r>
  <r>
    <x v="0"/>
    <x v="0"/>
    <x v="0"/>
    <s v="Primary Assembly"/>
    <s v="chromosome"/>
    <n v="1"/>
    <s v="AP010803.1"/>
    <n v="1147351"/>
    <n v="1148265"/>
    <s v="-"/>
    <m/>
    <x v="0"/>
    <m/>
    <m/>
    <m/>
    <m/>
    <s v="SJA_C1-11520"/>
    <n v="915"/>
    <m/>
    <m/>
  </r>
  <r>
    <x v="1"/>
    <x v="1"/>
    <x v="0"/>
    <s v="Primary Assembly"/>
    <s v="chromosome"/>
    <n v="1"/>
    <s v="AP010803.1"/>
    <n v="1147351"/>
    <n v="1148265"/>
    <s v="-"/>
    <s v="BAI95986.1"/>
    <x v="0"/>
    <m/>
    <s v="putative permease"/>
    <m/>
    <m/>
    <s v="SJA_C1-11520"/>
    <n v="915"/>
    <n v="304"/>
    <m/>
  </r>
  <r>
    <x v="0"/>
    <x v="0"/>
    <x v="0"/>
    <s v="Primary Assembly"/>
    <s v="chromosome"/>
    <n v="1"/>
    <s v="AP010803.1"/>
    <n v="1148315"/>
    <n v="1149373"/>
    <s v="-"/>
    <m/>
    <x v="0"/>
    <m/>
    <m/>
    <m/>
    <m/>
    <s v="SJA_C1-11530"/>
    <n v="1059"/>
    <m/>
    <m/>
  </r>
  <r>
    <x v="1"/>
    <x v="1"/>
    <x v="0"/>
    <s v="Primary Assembly"/>
    <s v="chromosome"/>
    <n v="1"/>
    <s v="AP010803.1"/>
    <n v="1148315"/>
    <n v="1149373"/>
    <s v="-"/>
    <s v="BAI95987.1"/>
    <x v="0"/>
    <m/>
    <s v="hypothetical protein"/>
    <m/>
    <m/>
    <s v="SJA_C1-11530"/>
    <n v="1059"/>
    <n v="352"/>
    <m/>
  </r>
  <r>
    <x v="0"/>
    <x v="0"/>
    <x v="0"/>
    <s v="Primary Assembly"/>
    <s v="chromosome"/>
    <n v="1"/>
    <s v="AP010803.1"/>
    <n v="1149370"/>
    <n v="1150767"/>
    <s v="-"/>
    <m/>
    <x v="0"/>
    <m/>
    <m/>
    <m/>
    <m/>
    <s v="SJA_C1-11540"/>
    <n v="1398"/>
    <m/>
    <m/>
  </r>
  <r>
    <x v="1"/>
    <x v="1"/>
    <x v="0"/>
    <s v="Primary Assembly"/>
    <s v="chromosome"/>
    <n v="1"/>
    <s v="AP010803.1"/>
    <n v="1149370"/>
    <n v="1150767"/>
    <s v="-"/>
    <s v="BAI95988.1"/>
    <x v="0"/>
    <m/>
    <s v="putative bacteriophage N4 adsorption protein B"/>
    <m/>
    <m/>
    <s v="SJA_C1-11540"/>
    <n v="1398"/>
    <n v="465"/>
    <m/>
  </r>
  <r>
    <x v="0"/>
    <x v="0"/>
    <x v="0"/>
    <s v="Primary Assembly"/>
    <s v="chromosome"/>
    <n v="1"/>
    <s v="AP010803.1"/>
    <n v="1150883"/>
    <n v="1152073"/>
    <s v="+"/>
    <m/>
    <x v="0"/>
    <m/>
    <m/>
    <s v="nhaA"/>
    <m/>
    <s v="SJA_C1-11550"/>
    <n v="1191"/>
    <m/>
    <m/>
  </r>
  <r>
    <x v="1"/>
    <x v="1"/>
    <x v="0"/>
    <s v="Primary Assembly"/>
    <s v="chromosome"/>
    <n v="1"/>
    <s v="AP010803.1"/>
    <n v="1150883"/>
    <n v="1152073"/>
    <s v="+"/>
    <s v="BAI95989.1"/>
    <x v="0"/>
    <m/>
    <s v="NhaA-family Na+/H+ antiporter"/>
    <s v="nhaA"/>
    <m/>
    <s v="SJA_C1-11550"/>
    <n v="1191"/>
    <n v="396"/>
    <m/>
  </r>
  <r>
    <x v="0"/>
    <x v="0"/>
    <x v="0"/>
    <s v="Primary Assembly"/>
    <s v="chromosome"/>
    <n v="1"/>
    <s v="AP010803.1"/>
    <n v="1152226"/>
    <n v="1152405"/>
    <s v="+"/>
    <m/>
    <x v="0"/>
    <m/>
    <m/>
    <m/>
    <m/>
    <s v="SJA_C1-11560"/>
    <n v="180"/>
    <m/>
    <m/>
  </r>
  <r>
    <x v="1"/>
    <x v="1"/>
    <x v="0"/>
    <s v="Primary Assembly"/>
    <s v="chromosome"/>
    <n v="1"/>
    <s v="AP010803.1"/>
    <n v="1152226"/>
    <n v="1152405"/>
    <s v="+"/>
    <s v="BAI95990.1"/>
    <x v="0"/>
    <m/>
    <s v="hypothetical protein"/>
    <m/>
    <m/>
    <s v="SJA_C1-11560"/>
    <n v="180"/>
    <n v="59"/>
    <m/>
  </r>
  <r>
    <x v="0"/>
    <x v="0"/>
    <x v="0"/>
    <s v="Primary Assembly"/>
    <s v="chromosome"/>
    <n v="1"/>
    <s v="AP010803.1"/>
    <n v="1152437"/>
    <n v="1152835"/>
    <s v="-"/>
    <m/>
    <x v="0"/>
    <m/>
    <m/>
    <m/>
    <m/>
    <s v="SJA_C1-11570"/>
    <n v="399"/>
    <m/>
    <m/>
  </r>
  <r>
    <x v="1"/>
    <x v="1"/>
    <x v="0"/>
    <s v="Primary Assembly"/>
    <s v="chromosome"/>
    <n v="1"/>
    <s v="AP010803.1"/>
    <n v="1152437"/>
    <n v="1152835"/>
    <s v="-"/>
    <s v="BAI95991.1"/>
    <x v="0"/>
    <m/>
    <s v="conserved hypothetical protein"/>
    <m/>
    <m/>
    <s v="SJA_C1-11570"/>
    <n v="399"/>
    <n v="132"/>
    <m/>
  </r>
  <r>
    <x v="0"/>
    <x v="0"/>
    <x v="0"/>
    <s v="Primary Assembly"/>
    <s v="chromosome"/>
    <n v="1"/>
    <s v="AP010803.1"/>
    <n v="1152963"/>
    <n v="1153238"/>
    <s v="+"/>
    <m/>
    <x v="0"/>
    <m/>
    <m/>
    <m/>
    <m/>
    <s v="SJA_C1-11580"/>
    <n v="276"/>
    <m/>
    <m/>
  </r>
  <r>
    <x v="1"/>
    <x v="1"/>
    <x v="0"/>
    <s v="Primary Assembly"/>
    <s v="chromosome"/>
    <n v="1"/>
    <s v="AP010803.1"/>
    <n v="1152963"/>
    <n v="1153238"/>
    <s v="+"/>
    <s v="BAI95992.1"/>
    <x v="0"/>
    <m/>
    <s v="hypothetical protein"/>
    <m/>
    <m/>
    <s v="SJA_C1-11580"/>
    <n v="276"/>
    <n v="91"/>
    <m/>
  </r>
  <r>
    <x v="0"/>
    <x v="0"/>
    <x v="0"/>
    <s v="Primary Assembly"/>
    <s v="chromosome"/>
    <n v="1"/>
    <s v="AP010803.1"/>
    <n v="1153378"/>
    <n v="1154577"/>
    <s v="+"/>
    <m/>
    <x v="0"/>
    <m/>
    <m/>
    <s v="sucC"/>
    <m/>
    <s v="SJA_C1-11590"/>
    <n v="1200"/>
    <m/>
    <m/>
  </r>
  <r>
    <x v="1"/>
    <x v="1"/>
    <x v="0"/>
    <s v="Primary Assembly"/>
    <s v="chromosome"/>
    <n v="1"/>
    <s v="AP010803.1"/>
    <n v="1153378"/>
    <n v="1154577"/>
    <s v="+"/>
    <s v="BAI95993.1"/>
    <x v="0"/>
    <m/>
    <s v="succinyl-CoA synthetase beta chain"/>
    <s v="sucC"/>
    <m/>
    <s v="SJA_C1-11590"/>
    <n v="1200"/>
    <n v="399"/>
    <m/>
  </r>
  <r>
    <x v="0"/>
    <x v="0"/>
    <x v="0"/>
    <s v="Primary Assembly"/>
    <s v="chromosome"/>
    <n v="1"/>
    <s v="AP010803.1"/>
    <n v="1154704"/>
    <n v="1155453"/>
    <s v="+"/>
    <m/>
    <x v="0"/>
    <m/>
    <m/>
    <s v="etfB"/>
    <m/>
    <s v="SJA_C1-11600"/>
    <n v="750"/>
    <m/>
    <m/>
  </r>
  <r>
    <x v="1"/>
    <x v="1"/>
    <x v="0"/>
    <s v="Primary Assembly"/>
    <s v="chromosome"/>
    <n v="1"/>
    <s v="AP010803.1"/>
    <n v="1154704"/>
    <n v="1155453"/>
    <s v="+"/>
    <s v="BAI95994.1"/>
    <x v="0"/>
    <m/>
    <s v="electron transfer flavoprotein beta subunit"/>
    <s v="etfB"/>
    <m/>
    <s v="SJA_C1-11600"/>
    <n v="750"/>
    <n v="249"/>
    <m/>
  </r>
  <r>
    <x v="0"/>
    <x v="0"/>
    <x v="0"/>
    <s v="Primary Assembly"/>
    <s v="chromosome"/>
    <n v="1"/>
    <s v="AP010803.1"/>
    <n v="1155450"/>
    <n v="1156379"/>
    <s v="+"/>
    <m/>
    <x v="0"/>
    <m/>
    <m/>
    <s v="etfA"/>
    <m/>
    <s v="SJA_C1-11610"/>
    <n v="930"/>
    <m/>
    <m/>
  </r>
  <r>
    <x v="1"/>
    <x v="1"/>
    <x v="0"/>
    <s v="Primary Assembly"/>
    <s v="chromosome"/>
    <n v="1"/>
    <s v="AP010803.1"/>
    <n v="1155450"/>
    <n v="1156379"/>
    <s v="+"/>
    <s v="BAI95995.1"/>
    <x v="0"/>
    <m/>
    <s v="electron transfer flavoprotein alpha subunit"/>
    <s v="etfA"/>
    <m/>
    <s v="SJA_C1-11610"/>
    <n v="930"/>
    <n v="309"/>
    <m/>
  </r>
  <r>
    <x v="0"/>
    <x v="0"/>
    <x v="0"/>
    <s v="Primary Assembly"/>
    <s v="chromosome"/>
    <n v="1"/>
    <s v="AP010803.1"/>
    <n v="1156439"/>
    <n v="1156783"/>
    <s v="-"/>
    <m/>
    <x v="0"/>
    <m/>
    <m/>
    <m/>
    <m/>
    <s v="SJA_C1-11620"/>
    <n v="345"/>
    <m/>
    <m/>
  </r>
  <r>
    <x v="1"/>
    <x v="1"/>
    <x v="0"/>
    <s v="Primary Assembly"/>
    <s v="chromosome"/>
    <n v="1"/>
    <s v="AP010803.1"/>
    <n v="1156439"/>
    <n v="1156783"/>
    <s v="-"/>
    <s v="BAI95996.1"/>
    <x v="0"/>
    <m/>
    <s v="conserved hypothetical protein"/>
    <m/>
    <m/>
    <s v="SJA_C1-11620"/>
    <n v="345"/>
    <n v="114"/>
    <m/>
  </r>
  <r>
    <x v="0"/>
    <x v="0"/>
    <x v="0"/>
    <s v="Primary Assembly"/>
    <s v="chromosome"/>
    <n v="1"/>
    <s v="AP010803.1"/>
    <n v="1156954"/>
    <n v="1157172"/>
    <s v="-"/>
    <m/>
    <x v="0"/>
    <m/>
    <m/>
    <m/>
    <m/>
    <s v="SJA_C1-11630"/>
    <n v="219"/>
    <m/>
    <m/>
  </r>
  <r>
    <x v="1"/>
    <x v="1"/>
    <x v="0"/>
    <s v="Primary Assembly"/>
    <s v="chromosome"/>
    <n v="1"/>
    <s v="AP010803.1"/>
    <n v="1156954"/>
    <n v="1157172"/>
    <s v="-"/>
    <s v="BAI95997.1"/>
    <x v="0"/>
    <m/>
    <s v="hypothetical protein"/>
    <m/>
    <m/>
    <s v="SJA_C1-11630"/>
    <n v="219"/>
    <n v="72"/>
    <m/>
  </r>
  <r>
    <x v="0"/>
    <x v="0"/>
    <x v="0"/>
    <s v="Primary Assembly"/>
    <s v="chromosome"/>
    <n v="1"/>
    <s v="AP010803.1"/>
    <n v="1157290"/>
    <n v="1157466"/>
    <s v="-"/>
    <m/>
    <x v="0"/>
    <m/>
    <m/>
    <m/>
    <m/>
    <s v="SJA_C1-11640"/>
    <n v="177"/>
    <m/>
    <m/>
  </r>
  <r>
    <x v="1"/>
    <x v="1"/>
    <x v="0"/>
    <s v="Primary Assembly"/>
    <s v="chromosome"/>
    <n v="1"/>
    <s v="AP010803.1"/>
    <n v="1157290"/>
    <n v="1157466"/>
    <s v="-"/>
    <s v="BAI95998.1"/>
    <x v="0"/>
    <m/>
    <s v="hypothetical protein"/>
    <m/>
    <m/>
    <s v="SJA_C1-11640"/>
    <n v="177"/>
    <n v="58"/>
    <m/>
  </r>
  <r>
    <x v="0"/>
    <x v="0"/>
    <x v="0"/>
    <s v="Primary Assembly"/>
    <s v="chromosome"/>
    <n v="1"/>
    <s v="AP010803.1"/>
    <n v="1157529"/>
    <n v="1157741"/>
    <s v="-"/>
    <m/>
    <x v="0"/>
    <m/>
    <m/>
    <s v="cspA"/>
    <m/>
    <s v="SJA_C1-11650"/>
    <n v="213"/>
    <m/>
    <m/>
  </r>
  <r>
    <x v="1"/>
    <x v="1"/>
    <x v="0"/>
    <s v="Primary Assembly"/>
    <s v="chromosome"/>
    <n v="1"/>
    <s v="AP010803.1"/>
    <n v="1157529"/>
    <n v="1157741"/>
    <s v="-"/>
    <s v="BAI95999.1"/>
    <x v="0"/>
    <m/>
    <s v="cold shock protein CspA"/>
    <s v="cspA"/>
    <m/>
    <s v="SJA_C1-11650"/>
    <n v="213"/>
    <n v="70"/>
    <m/>
  </r>
  <r>
    <x v="0"/>
    <x v="0"/>
    <x v="0"/>
    <s v="Primary Assembly"/>
    <s v="chromosome"/>
    <n v="1"/>
    <s v="AP010803.1"/>
    <n v="1157912"/>
    <n v="1158919"/>
    <s v="-"/>
    <m/>
    <x v="0"/>
    <m/>
    <m/>
    <m/>
    <m/>
    <s v="SJA_C1-11660"/>
    <n v="1008"/>
    <m/>
    <m/>
  </r>
  <r>
    <x v="1"/>
    <x v="1"/>
    <x v="0"/>
    <s v="Primary Assembly"/>
    <s v="chromosome"/>
    <n v="1"/>
    <s v="AP010803.1"/>
    <n v="1157912"/>
    <n v="1158919"/>
    <s v="-"/>
    <s v="BAI96000.1"/>
    <x v="0"/>
    <m/>
    <s v="hypothetical protein"/>
    <m/>
    <m/>
    <s v="SJA_C1-11660"/>
    <n v="1008"/>
    <n v="335"/>
    <m/>
  </r>
  <r>
    <x v="0"/>
    <x v="0"/>
    <x v="0"/>
    <s v="Primary Assembly"/>
    <s v="chromosome"/>
    <n v="1"/>
    <s v="AP010803.1"/>
    <n v="1159023"/>
    <n v="1159199"/>
    <s v="-"/>
    <m/>
    <x v="0"/>
    <m/>
    <m/>
    <m/>
    <m/>
    <s v="SJA_C1-11670"/>
    <n v="177"/>
    <m/>
    <m/>
  </r>
  <r>
    <x v="1"/>
    <x v="1"/>
    <x v="0"/>
    <s v="Primary Assembly"/>
    <s v="chromosome"/>
    <n v="1"/>
    <s v="AP010803.1"/>
    <n v="1159023"/>
    <n v="1159199"/>
    <s v="-"/>
    <s v="BAI96001.1"/>
    <x v="0"/>
    <m/>
    <s v="hypothetical protein"/>
    <m/>
    <m/>
    <s v="SJA_C1-11670"/>
    <n v="177"/>
    <n v="58"/>
    <m/>
  </r>
  <r>
    <x v="0"/>
    <x v="0"/>
    <x v="0"/>
    <s v="Primary Assembly"/>
    <s v="chromosome"/>
    <n v="1"/>
    <s v="AP010803.1"/>
    <n v="1159507"/>
    <n v="1160298"/>
    <s v="-"/>
    <m/>
    <x v="0"/>
    <m/>
    <m/>
    <m/>
    <m/>
    <s v="SJA_C1-11680"/>
    <n v="792"/>
    <m/>
    <m/>
  </r>
  <r>
    <x v="1"/>
    <x v="1"/>
    <x v="0"/>
    <s v="Primary Assembly"/>
    <s v="chromosome"/>
    <n v="1"/>
    <s v="AP010803.1"/>
    <n v="1159507"/>
    <n v="1160298"/>
    <s v="-"/>
    <s v="BAI96002.1"/>
    <x v="0"/>
    <m/>
    <s v="hypothetical protein"/>
    <m/>
    <m/>
    <s v="SJA_C1-11680"/>
    <n v="792"/>
    <n v="263"/>
    <m/>
  </r>
  <r>
    <x v="0"/>
    <x v="0"/>
    <x v="0"/>
    <s v="Primary Assembly"/>
    <s v="chromosome"/>
    <n v="1"/>
    <s v="AP010803.1"/>
    <n v="1160387"/>
    <n v="1160791"/>
    <s v="+"/>
    <m/>
    <x v="0"/>
    <m/>
    <m/>
    <m/>
    <m/>
    <s v="SJA_C1-11690"/>
    <n v="405"/>
    <m/>
    <m/>
  </r>
  <r>
    <x v="1"/>
    <x v="1"/>
    <x v="0"/>
    <s v="Primary Assembly"/>
    <s v="chromosome"/>
    <n v="1"/>
    <s v="AP010803.1"/>
    <n v="1160387"/>
    <n v="1160791"/>
    <s v="+"/>
    <s v="BAI96003.1"/>
    <x v="0"/>
    <m/>
    <s v="hypothetical protein"/>
    <m/>
    <m/>
    <s v="SJA_C1-11690"/>
    <n v="405"/>
    <n v="134"/>
    <m/>
  </r>
  <r>
    <x v="0"/>
    <x v="0"/>
    <x v="0"/>
    <s v="Primary Assembly"/>
    <s v="chromosome"/>
    <n v="1"/>
    <s v="AP010803.1"/>
    <n v="1160908"/>
    <n v="1163865"/>
    <s v="-"/>
    <m/>
    <x v="0"/>
    <m/>
    <m/>
    <s v="uvrA"/>
    <m/>
    <s v="SJA_C1-11700"/>
    <n v="2958"/>
    <m/>
    <m/>
  </r>
  <r>
    <x v="1"/>
    <x v="1"/>
    <x v="0"/>
    <s v="Primary Assembly"/>
    <s v="chromosome"/>
    <n v="1"/>
    <s v="AP010803.1"/>
    <n v="1160908"/>
    <n v="1163865"/>
    <s v="-"/>
    <s v="BAI96004.1"/>
    <x v="0"/>
    <m/>
    <s v="excinuclease ABC subunit A"/>
    <s v="uvrA"/>
    <m/>
    <s v="SJA_C1-11700"/>
    <n v="2958"/>
    <n v="985"/>
    <m/>
  </r>
  <r>
    <x v="0"/>
    <x v="0"/>
    <x v="0"/>
    <s v="Primary Assembly"/>
    <s v="chromosome"/>
    <n v="1"/>
    <s v="AP010803.1"/>
    <n v="1164029"/>
    <n v="1164601"/>
    <s v="+"/>
    <m/>
    <x v="0"/>
    <m/>
    <m/>
    <s v="rlpA"/>
    <m/>
    <s v="SJA_C1-11710"/>
    <n v="573"/>
    <m/>
    <m/>
  </r>
  <r>
    <x v="1"/>
    <x v="1"/>
    <x v="0"/>
    <s v="Primary Assembly"/>
    <s v="chromosome"/>
    <n v="1"/>
    <s v="AP010803.1"/>
    <n v="1164029"/>
    <n v="1164601"/>
    <s v="+"/>
    <s v="BAI96005.1"/>
    <x v="0"/>
    <m/>
    <s v="rare lipoprotein A"/>
    <s v="rlpA"/>
    <m/>
    <s v="SJA_C1-11710"/>
    <n v="573"/>
    <n v="190"/>
    <m/>
  </r>
  <r>
    <x v="0"/>
    <x v="0"/>
    <x v="0"/>
    <s v="Primary Assembly"/>
    <s v="chromosome"/>
    <n v="1"/>
    <s v="AP010803.1"/>
    <n v="1164834"/>
    <n v="1165064"/>
    <s v="+"/>
    <m/>
    <x v="0"/>
    <m/>
    <m/>
    <m/>
    <m/>
    <s v="SJA_C1-11720"/>
    <n v="231"/>
    <m/>
    <m/>
  </r>
  <r>
    <x v="1"/>
    <x v="1"/>
    <x v="0"/>
    <s v="Primary Assembly"/>
    <s v="chromosome"/>
    <n v="1"/>
    <s v="AP010803.1"/>
    <n v="1164834"/>
    <n v="1165064"/>
    <s v="+"/>
    <s v="BAI96006.1"/>
    <x v="0"/>
    <m/>
    <s v="hypothetical protein"/>
    <m/>
    <m/>
    <s v="SJA_C1-11720"/>
    <n v="231"/>
    <n v="76"/>
    <m/>
  </r>
  <r>
    <x v="0"/>
    <x v="0"/>
    <x v="0"/>
    <s v="Primary Assembly"/>
    <s v="chromosome"/>
    <n v="1"/>
    <s v="AP010803.1"/>
    <n v="1165108"/>
    <n v="1165440"/>
    <s v="+"/>
    <m/>
    <x v="0"/>
    <m/>
    <m/>
    <m/>
    <m/>
    <s v="SJA_C1-11730"/>
    <n v="333"/>
    <m/>
    <m/>
  </r>
  <r>
    <x v="1"/>
    <x v="1"/>
    <x v="0"/>
    <s v="Primary Assembly"/>
    <s v="chromosome"/>
    <n v="1"/>
    <s v="AP010803.1"/>
    <n v="1165108"/>
    <n v="1165440"/>
    <s v="+"/>
    <s v="BAI96007.1"/>
    <x v="0"/>
    <m/>
    <s v="hypothetical protein"/>
    <m/>
    <m/>
    <s v="SJA_C1-11730"/>
    <n v="333"/>
    <n v="110"/>
    <m/>
  </r>
  <r>
    <x v="0"/>
    <x v="0"/>
    <x v="0"/>
    <s v="Primary Assembly"/>
    <s v="chromosome"/>
    <n v="1"/>
    <s v="AP010803.1"/>
    <n v="1165603"/>
    <n v="1166346"/>
    <s v="-"/>
    <m/>
    <x v="0"/>
    <m/>
    <m/>
    <m/>
    <m/>
    <s v="SJA_C1-11740"/>
    <n v="744"/>
    <m/>
    <m/>
  </r>
  <r>
    <x v="1"/>
    <x v="1"/>
    <x v="0"/>
    <s v="Primary Assembly"/>
    <s v="chromosome"/>
    <n v="1"/>
    <s v="AP010803.1"/>
    <n v="1165603"/>
    <n v="1166346"/>
    <s v="-"/>
    <s v="BAI96008.1"/>
    <x v="0"/>
    <m/>
    <s v="putative response regulator"/>
    <m/>
    <m/>
    <s v="SJA_C1-11740"/>
    <n v="744"/>
    <n v="247"/>
    <m/>
  </r>
  <r>
    <x v="0"/>
    <x v="0"/>
    <x v="0"/>
    <s v="Primary Assembly"/>
    <s v="chromosome"/>
    <n v="1"/>
    <s v="AP010803.1"/>
    <n v="1166538"/>
    <n v="1167641"/>
    <s v="-"/>
    <m/>
    <x v="0"/>
    <m/>
    <m/>
    <s v="yesM"/>
    <m/>
    <s v="SJA_C1-11750"/>
    <n v="1104"/>
    <m/>
    <m/>
  </r>
  <r>
    <x v="1"/>
    <x v="1"/>
    <x v="0"/>
    <s v="Primary Assembly"/>
    <s v="chromosome"/>
    <n v="1"/>
    <s v="AP010803.1"/>
    <n v="1166538"/>
    <n v="1167641"/>
    <s v="-"/>
    <s v="BAI96009.1"/>
    <x v="0"/>
    <m/>
    <s v="two-component system sensor histidine kinase YesM"/>
    <s v="yesM"/>
    <m/>
    <s v="SJA_C1-11750"/>
    <n v="1104"/>
    <n v="367"/>
    <m/>
  </r>
  <r>
    <x v="0"/>
    <x v="0"/>
    <x v="0"/>
    <s v="Primary Assembly"/>
    <s v="chromosome"/>
    <n v="1"/>
    <s v="AP010803.1"/>
    <n v="1167805"/>
    <n v="1168071"/>
    <s v="+"/>
    <m/>
    <x v="0"/>
    <m/>
    <m/>
    <m/>
    <m/>
    <s v="SJA_C1-11760"/>
    <n v="267"/>
    <m/>
    <m/>
  </r>
  <r>
    <x v="1"/>
    <x v="1"/>
    <x v="0"/>
    <s v="Primary Assembly"/>
    <s v="chromosome"/>
    <n v="1"/>
    <s v="AP010803.1"/>
    <n v="1167805"/>
    <n v="1168071"/>
    <s v="+"/>
    <s v="BAI96010.1"/>
    <x v="0"/>
    <m/>
    <s v="hypothetical protein"/>
    <m/>
    <m/>
    <s v="SJA_C1-11760"/>
    <n v="267"/>
    <n v="88"/>
    <m/>
  </r>
  <r>
    <x v="0"/>
    <x v="0"/>
    <x v="0"/>
    <s v="Primary Assembly"/>
    <s v="chromosome"/>
    <n v="1"/>
    <s v="AP010803.1"/>
    <n v="1168151"/>
    <n v="1168402"/>
    <s v="+"/>
    <m/>
    <x v="0"/>
    <m/>
    <m/>
    <m/>
    <m/>
    <s v="SJA_C1-11770"/>
    <n v="252"/>
    <m/>
    <m/>
  </r>
  <r>
    <x v="1"/>
    <x v="1"/>
    <x v="0"/>
    <s v="Primary Assembly"/>
    <s v="chromosome"/>
    <n v="1"/>
    <s v="AP010803.1"/>
    <n v="1168151"/>
    <n v="1168402"/>
    <s v="+"/>
    <s v="BAI96011.1"/>
    <x v="0"/>
    <m/>
    <s v="hypothetical protein"/>
    <m/>
    <m/>
    <s v="SJA_C1-11770"/>
    <n v="252"/>
    <n v="83"/>
    <m/>
  </r>
  <r>
    <x v="0"/>
    <x v="0"/>
    <x v="0"/>
    <s v="Primary Assembly"/>
    <s v="chromosome"/>
    <n v="1"/>
    <s v="AP010803.1"/>
    <n v="1168713"/>
    <n v="1169261"/>
    <s v="+"/>
    <m/>
    <x v="0"/>
    <m/>
    <m/>
    <m/>
    <m/>
    <s v="SJA_C1-11780"/>
    <n v="549"/>
    <m/>
    <m/>
  </r>
  <r>
    <x v="1"/>
    <x v="1"/>
    <x v="0"/>
    <s v="Primary Assembly"/>
    <s v="chromosome"/>
    <n v="1"/>
    <s v="AP010803.1"/>
    <n v="1168713"/>
    <n v="1169261"/>
    <s v="+"/>
    <s v="BAI96012.1"/>
    <x v="0"/>
    <m/>
    <s v="hypothetical protein"/>
    <m/>
    <m/>
    <s v="SJA_C1-11780"/>
    <n v="549"/>
    <n v="182"/>
    <m/>
  </r>
  <r>
    <x v="0"/>
    <x v="0"/>
    <x v="0"/>
    <s v="Primary Assembly"/>
    <s v="chromosome"/>
    <n v="1"/>
    <s v="AP010803.1"/>
    <n v="1169426"/>
    <n v="1170094"/>
    <s v="-"/>
    <m/>
    <x v="0"/>
    <m/>
    <m/>
    <m/>
    <m/>
    <s v="SJA_C1-11790"/>
    <n v="669"/>
    <m/>
    <m/>
  </r>
  <r>
    <x v="1"/>
    <x v="1"/>
    <x v="0"/>
    <s v="Primary Assembly"/>
    <s v="chromosome"/>
    <n v="1"/>
    <s v="AP010803.1"/>
    <n v="1169426"/>
    <n v="1170094"/>
    <s v="-"/>
    <s v="BAI96013.1"/>
    <x v="0"/>
    <m/>
    <s v="hypothetical protein"/>
    <m/>
    <m/>
    <s v="SJA_C1-11790"/>
    <n v="669"/>
    <n v="222"/>
    <m/>
  </r>
  <r>
    <x v="0"/>
    <x v="0"/>
    <x v="0"/>
    <s v="Primary Assembly"/>
    <s v="chromosome"/>
    <n v="1"/>
    <s v="AP010803.1"/>
    <n v="1170047"/>
    <n v="1172368"/>
    <s v="+"/>
    <m/>
    <x v="0"/>
    <m/>
    <m/>
    <m/>
    <m/>
    <s v="SJA_C1-11800"/>
    <n v="2322"/>
    <m/>
    <m/>
  </r>
  <r>
    <x v="1"/>
    <x v="1"/>
    <x v="0"/>
    <s v="Primary Assembly"/>
    <s v="chromosome"/>
    <n v="1"/>
    <s v="AP010803.1"/>
    <n v="1170047"/>
    <n v="1172368"/>
    <s v="+"/>
    <s v="BAI96014.1"/>
    <x v="0"/>
    <m/>
    <s v="TonB-dependent receptor-like protein"/>
    <m/>
    <m/>
    <s v="SJA_C1-11800"/>
    <n v="2322"/>
    <n v="773"/>
    <m/>
  </r>
  <r>
    <x v="0"/>
    <x v="0"/>
    <x v="0"/>
    <s v="Primary Assembly"/>
    <s v="chromosome"/>
    <n v="1"/>
    <s v="AP010803.1"/>
    <n v="1172365"/>
    <n v="1173144"/>
    <s v="-"/>
    <m/>
    <x v="0"/>
    <m/>
    <m/>
    <m/>
    <m/>
    <s v="SJA_C1-11810"/>
    <n v="780"/>
    <m/>
    <m/>
  </r>
  <r>
    <x v="1"/>
    <x v="1"/>
    <x v="0"/>
    <s v="Primary Assembly"/>
    <s v="chromosome"/>
    <n v="1"/>
    <s v="AP010803.1"/>
    <n v="1172365"/>
    <n v="1173144"/>
    <s v="-"/>
    <s v="BAI96015.1"/>
    <x v="0"/>
    <m/>
    <s v="SDR-family protein"/>
    <m/>
    <m/>
    <s v="SJA_C1-11810"/>
    <n v="780"/>
    <n v="259"/>
    <m/>
  </r>
  <r>
    <x v="0"/>
    <x v="0"/>
    <x v="0"/>
    <s v="Primary Assembly"/>
    <s v="chromosome"/>
    <n v="1"/>
    <s v="AP010803.1"/>
    <n v="1173374"/>
    <n v="1174171"/>
    <s v="+"/>
    <m/>
    <x v="0"/>
    <m/>
    <m/>
    <m/>
    <m/>
    <s v="SJA_C1-11820"/>
    <n v="798"/>
    <m/>
    <m/>
  </r>
  <r>
    <x v="1"/>
    <x v="1"/>
    <x v="0"/>
    <s v="Primary Assembly"/>
    <s v="chromosome"/>
    <n v="1"/>
    <s v="AP010803.1"/>
    <n v="1173374"/>
    <n v="1174171"/>
    <s v="+"/>
    <s v="BAI96016.1"/>
    <x v="0"/>
    <m/>
    <s v="conserved hypothetical protein"/>
    <m/>
    <m/>
    <s v="SJA_C1-11820"/>
    <n v="798"/>
    <n v="265"/>
    <m/>
  </r>
  <r>
    <x v="0"/>
    <x v="0"/>
    <x v="0"/>
    <s v="Primary Assembly"/>
    <s v="chromosome"/>
    <n v="1"/>
    <s v="AP010803.1"/>
    <n v="1174192"/>
    <n v="1175484"/>
    <s v="-"/>
    <m/>
    <x v="0"/>
    <m/>
    <m/>
    <m/>
    <m/>
    <s v="SJA_C1-11830"/>
    <n v="1293"/>
    <m/>
    <m/>
  </r>
  <r>
    <x v="1"/>
    <x v="1"/>
    <x v="0"/>
    <s v="Primary Assembly"/>
    <s v="chromosome"/>
    <n v="1"/>
    <s v="AP010803.1"/>
    <n v="1174192"/>
    <n v="1175484"/>
    <s v="-"/>
    <s v="BAI96017.1"/>
    <x v="0"/>
    <m/>
    <s v="putative Rieske protein"/>
    <m/>
    <m/>
    <s v="SJA_C1-11830"/>
    <n v="1293"/>
    <n v="430"/>
    <m/>
  </r>
  <r>
    <x v="0"/>
    <x v="0"/>
    <x v="0"/>
    <s v="Primary Assembly"/>
    <s v="chromosome"/>
    <n v="1"/>
    <s v="AP010803.1"/>
    <n v="1175529"/>
    <n v="1177268"/>
    <s v="+"/>
    <m/>
    <x v="0"/>
    <m/>
    <m/>
    <m/>
    <m/>
    <s v="SJA_C1-11840"/>
    <n v="1740"/>
    <m/>
    <m/>
  </r>
  <r>
    <x v="1"/>
    <x v="1"/>
    <x v="0"/>
    <s v="Primary Assembly"/>
    <s v="chromosome"/>
    <n v="1"/>
    <s v="AP010803.1"/>
    <n v="1175529"/>
    <n v="1177268"/>
    <s v="+"/>
    <s v="BAI96018.1"/>
    <x v="0"/>
    <m/>
    <s v="putative transcriptional regulator"/>
    <m/>
    <m/>
    <s v="SJA_C1-11840"/>
    <n v="1740"/>
    <n v="579"/>
    <m/>
  </r>
  <r>
    <x v="0"/>
    <x v="0"/>
    <x v="0"/>
    <s v="Primary Assembly"/>
    <s v="chromosome"/>
    <n v="1"/>
    <s v="AP010803.1"/>
    <n v="1177282"/>
    <n v="1178211"/>
    <s v="-"/>
    <m/>
    <x v="0"/>
    <m/>
    <m/>
    <m/>
    <m/>
    <s v="SJA_C1-11850"/>
    <n v="930"/>
    <m/>
    <m/>
  </r>
  <r>
    <x v="1"/>
    <x v="1"/>
    <x v="0"/>
    <s v="Primary Assembly"/>
    <s v="chromosome"/>
    <n v="1"/>
    <s v="AP010803.1"/>
    <n v="1177282"/>
    <n v="1178211"/>
    <s v="-"/>
    <s v="BAI96019.1"/>
    <x v="0"/>
    <m/>
    <s v="LysR-family transcriptional regulator"/>
    <m/>
    <m/>
    <s v="SJA_C1-11850"/>
    <n v="930"/>
    <n v="309"/>
    <m/>
  </r>
  <r>
    <x v="0"/>
    <x v="0"/>
    <x v="0"/>
    <s v="Primary Assembly"/>
    <s v="chromosome"/>
    <n v="1"/>
    <s v="AP010803.1"/>
    <n v="1178335"/>
    <n v="1179777"/>
    <s v="+"/>
    <m/>
    <x v="0"/>
    <m/>
    <m/>
    <s v="hpaE/xylG"/>
    <m/>
    <s v="SJA_C1-11860"/>
    <n v="1443"/>
    <m/>
    <m/>
  </r>
  <r>
    <x v="1"/>
    <x v="1"/>
    <x v="0"/>
    <s v="Primary Assembly"/>
    <s v="chromosome"/>
    <n v="1"/>
    <s v="AP010803.1"/>
    <n v="1178335"/>
    <n v="1179777"/>
    <s v="+"/>
    <s v="BAI96020.1"/>
    <x v="0"/>
    <m/>
    <s v="5-carboxymethyl-2-hydroxymuconic-semialdehyde dehydrogenase"/>
    <s v="hpaE/xylG"/>
    <m/>
    <s v="SJA_C1-11860"/>
    <n v="1443"/>
    <n v="480"/>
    <m/>
  </r>
  <r>
    <x v="0"/>
    <x v="0"/>
    <x v="0"/>
    <s v="Primary Assembly"/>
    <s v="chromosome"/>
    <n v="1"/>
    <s v="AP010803.1"/>
    <n v="1179774"/>
    <n v="1180583"/>
    <s v="+"/>
    <m/>
    <x v="0"/>
    <m/>
    <m/>
    <s v="mhpD"/>
    <m/>
    <s v="SJA_C1-11870"/>
    <n v="810"/>
    <m/>
    <m/>
  </r>
  <r>
    <x v="1"/>
    <x v="1"/>
    <x v="0"/>
    <s v="Primary Assembly"/>
    <s v="chromosome"/>
    <n v="1"/>
    <s v="AP010803.1"/>
    <n v="1179774"/>
    <n v="1180583"/>
    <s v="+"/>
    <s v="BAI96021.1"/>
    <x v="0"/>
    <m/>
    <s v="2-keto-4-pentenoate hydratase"/>
    <s v="mhpD"/>
    <m/>
    <s v="SJA_C1-11870"/>
    <n v="810"/>
    <n v="269"/>
    <m/>
  </r>
  <r>
    <x v="0"/>
    <x v="0"/>
    <x v="0"/>
    <s v="Primary Assembly"/>
    <s v="chromosome"/>
    <n v="1"/>
    <s v="AP010803.1"/>
    <n v="1180576"/>
    <n v="1181361"/>
    <s v="+"/>
    <m/>
    <x v="0"/>
    <m/>
    <m/>
    <s v="hpaH/xylI"/>
    <m/>
    <s v="SJA_C1-11880"/>
    <n v="786"/>
    <m/>
    <m/>
  </r>
  <r>
    <x v="1"/>
    <x v="1"/>
    <x v="0"/>
    <s v="Primary Assembly"/>
    <s v="chromosome"/>
    <n v="1"/>
    <s v="AP010803.1"/>
    <n v="1180576"/>
    <n v="1181361"/>
    <s v="+"/>
    <s v="BAI96022.1"/>
    <x v="0"/>
    <m/>
    <s v="2-oxo-hept-3-ene-1,7-dioate hydratase"/>
    <s v="hpaH/xylI"/>
    <m/>
    <s v="SJA_C1-11880"/>
    <n v="786"/>
    <n v="261"/>
    <m/>
  </r>
  <r>
    <x v="0"/>
    <x v="0"/>
    <x v="0"/>
    <s v="Primary Assembly"/>
    <s v="chromosome"/>
    <n v="1"/>
    <s v="AP010803.1"/>
    <n v="1181361"/>
    <n v="1181567"/>
    <s v="+"/>
    <m/>
    <x v="0"/>
    <m/>
    <m/>
    <s v="xylH"/>
    <m/>
    <s v="SJA_C1-11890"/>
    <n v="207"/>
    <m/>
    <m/>
  </r>
  <r>
    <x v="1"/>
    <x v="1"/>
    <x v="0"/>
    <s v="Primary Assembly"/>
    <s v="chromosome"/>
    <n v="1"/>
    <s v="AP010803.1"/>
    <n v="1181361"/>
    <n v="1181567"/>
    <s v="+"/>
    <s v="BAI96023.1"/>
    <x v="0"/>
    <m/>
    <s v="4-oxalocrotonate tautomerase"/>
    <s v="xylH"/>
    <m/>
    <s v="SJA_C1-11890"/>
    <n v="207"/>
    <n v="68"/>
    <m/>
  </r>
  <r>
    <x v="0"/>
    <x v="0"/>
    <x v="0"/>
    <s v="Primary Assembly"/>
    <s v="chromosome"/>
    <n v="1"/>
    <s v="AP010803.1"/>
    <n v="1181564"/>
    <n v="1182454"/>
    <s v="+"/>
    <m/>
    <x v="0"/>
    <m/>
    <m/>
    <s v="mhpF"/>
    <m/>
    <s v="SJA_C1-11900"/>
    <n v="891"/>
    <m/>
    <m/>
  </r>
  <r>
    <x v="1"/>
    <x v="1"/>
    <x v="0"/>
    <s v="Primary Assembly"/>
    <s v="chromosome"/>
    <n v="1"/>
    <s v="AP010803.1"/>
    <n v="1181564"/>
    <n v="1182454"/>
    <s v="+"/>
    <s v="BAI96024.1"/>
    <x v="0"/>
    <m/>
    <s v="acetaldehyde dehydrogenase (acylating)"/>
    <s v="mhpF"/>
    <m/>
    <s v="SJA_C1-11900"/>
    <n v="891"/>
    <n v="296"/>
    <m/>
  </r>
  <r>
    <x v="0"/>
    <x v="0"/>
    <x v="0"/>
    <s v="Primary Assembly"/>
    <s v="chromosome"/>
    <n v="1"/>
    <s v="AP010803.1"/>
    <n v="1182451"/>
    <n v="1183497"/>
    <s v="+"/>
    <m/>
    <x v="0"/>
    <m/>
    <m/>
    <s v="mhpE/xylK"/>
    <m/>
    <s v="SJA_C1-11910"/>
    <n v="1047"/>
    <m/>
    <m/>
  </r>
  <r>
    <x v="1"/>
    <x v="1"/>
    <x v="0"/>
    <s v="Primary Assembly"/>
    <s v="chromosome"/>
    <n v="1"/>
    <s v="AP010803.1"/>
    <n v="1182451"/>
    <n v="1183497"/>
    <s v="+"/>
    <s v="BAI96025.1"/>
    <x v="0"/>
    <m/>
    <s v="4-hydroxy 2-oxovalerate aldolase"/>
    <s v="mhpE/xylK"/>
    <m/>
    <s v="SJA_C1-11910"/>
    <n v="1047"/>
    <n v="348"/>
    <m/>
  </r>
  <r>
    <x v="0"/>
    <x v="0"/>
    <x v="0"/>
    <s v="Primary Assembly"/>
    <s v="chromosome"/>
    <n v="1"/>
    <s v="AP010803.1"/>
    <n v="1183526"/>
    <n v="1184299"/>
    <s v="+"/>
    <m/>
    <x v="0"/>
    <m/>
    <m/>
    <m/>
    <m/>
    <s v="SJA_C1-11920"/>
    <n v="774"/>
    <m/>
    <m/>
  </r>
  <r>
    <x v="1"/>
    <x v="1"/>
    <x v="0"/>
    <s v="Primary Assembly"/>
    <s v="chromosome"/>
    <n v="1"/>
    <s v="AP010803.1"/>
    <n v="1183526"/>
    <n v="1184299"/>
    <s v="+"/>
    <s v="BAI96026.1"/>
    <x v="0"/>
    <m/>
    <s v="SDR-family protein"/>
    <m/>
    <m/>
    <s v="SJA_C1-11920"/>
    <n v="774"/>
    <n v="257"/>
    <m/>
  </r>
  <r>
    <x v="0"/>
    <x v="0"/>
    <x v="0"/>
    <s v="Primary Assembly"/>
    <s v="chromosome"/>
    <n v="1"/>
    <s v="AP010803.1"/>
    <n v="1184316"/>
    <n v="1184741"/>
    <s v="+"/>
    <m/>
    <x v="0"/>
    <m/>
    <m/>
    <s v="xylH"/>
    <m/>
    <s v="SJA_C1-11930"/>
    <n v="426"/>
    <m/>
    <m/>
  </r>
  <r>
    <x v="1"/>
    <x v="1"/>
    <x v="0"/>
    <s v="Primary Assembly"/>
    <s v="chromosome"/>
    <n v="1"/>
    <s v="AP010803.1"/>
    <n v="1184316"/>
    <n v="1184741"/>
    <s v="+"/>
    <s v="BAI96027.1"/>
    <x v="0"/>
    <m/>
    <s v="4-oxalocrotonate tautomerase"/>
    <s v="xylH"/>
    <m/>
    <s v="SJA_C1-11930"/>
    <n v="426"/>
    <n v="141"/>
    <m/>
  </r>
  <r>
    <x v="0"/>
    <x v="0"/>
    <x v="0"/>
    <s v="Primary Assembly"/>
    <s v="chromosome"/>
    <n v="1"/>
    <s v="AP010803.1"/>
    <n v="1184866"/>
    <n v="1185213"/>
    <s v="+"/>
    <m/>
    <x v="0"/>
    <m/>
    <m/>
    <s v="cbzT"/>
    <m/>
    <s v="SJA_C1-11940"/>
    <n v="348"/>
    <m/>
    <m/>
  </r>
  <r>
    <x v="1"/>
    <x v="1"/>
    <x v="0"/>
    <s v="Primary Assembly"/>
    <s v="chromosome"/>
    <n v="1"/>
    <s v="AP010803.1"/>
    <n v="1184866"/>
    <n v="1185213"/>
    <s v="+"/>
    <s v="BAI96028.1"/>
    <x v="0"/>
    <m/>
    <s v="putative ferredoxin"/>
    <s v="cbzT"/>
    <m/>
    <s v="SJA_C1-11940"/>
    <n v="348"/>
    <n v="115"/>
    <m/>
  </r>
  <r>
    <x v="0"/>
    <x v="0"/>
    <x v="0"/>
    <s v="Primary Assembly"/>
    <s v="chromosome"/>
    <n v="1"/>
    <s v="AP010803.1"/>
    <n v="1185210"/>
    <n v="1185656"/>
    <s v="+"/>
    <m/>
    <x v="0"/>
    <m/>
    <m/>
    <s v="nahX"/>
    <m/>
    <s v="SJA_C1-11950"/>
    <n v="447"/>
    <m/>
    <m/>
  </r>
  <r>
    <x v="1"/>
    <x v="1"/>
    <x v="0"/>
    <s v="Primary Assembly"/>
    <s v="chromosome"/>
    <n v="1"/>
    <s v="AP010803.1"/>
    <n v="1185210"/>
    <n v="1185656"/>
    <s v="+"/>
    <s v="BAI96029.1"/>
    <x v="0"/>
    <m/>
    <s v="uncharacterized protein"/>
    <s v="nahX"/>
    <m/>
    <s v="SJA_C1-11950"/>
    <n v="447"/>
    <n v="148"/>
    <m/>
  </r>
  <r>
    <x v="0"/>
    <x v="0"/>
    <x v="0"/>
    <s v="Primary Assembly"/>
    <s v="chromosome"/>
    <n v="1"/>
    <s v="AP010803.1"/>
    <n v="1185657"/>
    <n v="1186589"/>
    <s v="+"/>
    <m/>
    <x v="0"/>
    <m/>
    <m/>
    <s v="xylE"/>
    <m/>
    <s v="SJA_C1-11960"/>
    <n v="933"/>
    <m/>
    <m/>
  </r>
  <r>
    <x v="1"/>
    <x v="1"/>
    <x v="0"/>
    <s v="Primary Assembly"/>
    <s v="chromosome"/>
    <n v="1"/>
    <s v="AP010803.1"/>
    <n v="1185657"/>
    <n v="1186589"/>
    <s v="+"/>
    <s v="BAI96030.1"/>
    <x v="0"/>
    <m/>
    <s v="catechol 2,3-dioxygenase"/>
    <s v="xylE"/>
    <m/>
    <s v="SJA_C1-11960"/>
    <n v="933"/>
    <n v="310"/>
    <m/>
  </r>
  <r>
    <x v="0"/>
    <x v="0"/>
    <x v="0"/>
    <s v="Primary Assembly"/>
    <s v="chromosome"/>
    <n v="1"/>
    <s v="AP010803.1"/>
    <n v="1186654"/>
    <n v="1189203"/>
    <s v="+"/>
    <m/>
    <x v="0"/>
    <m/>
    <m/>
    <m/>
    <m/>
    <s v="SJA_C1-11970"/>
    <n v="2550"/>
    <m/>
    <m/>
  </r>
  <r>
    <x v="1"/>
    <x v="1"/>
    <x v="0"/>
    <s v="Primary Assembly"/>
    <s v="chromosome"/>
    <n v="1"/>
    <s v="AP010803.1"/>
    <n v="1186654"/>
    <n v="1189203"/>
    <s v="+"/>
    <s v="BAI96031.1"/>
    <x v="0"/>
    <m/>
    <s v="TonB-dependent receptor-like protein"/>
    <m/>
    <m/>
    <s v="SJA_C1-11970"/>
    <n v="2550"/>
    <n v="849"/>
    <m/>
  </r>
  <r>
    <x v="0"/>
    <x v="0"/>
    <x v="0"/>
    <s v="Primary Assembly"/>
    <s v="chromosome"/>
    <n v="1"/>
    <s v="AP010803.1"/>
    <n v="1189280"/>
    <n v="1189750"/>
    <s v="+"/>
    <m/>
    <x v="0"/>
    <m/>
    <m/>
    <s v="tomA0"/>
    <m/>
    <s v="SJA_C1-11980"/>
    <n v="471"/>
    <m/>
    <m/>
  </r>
  <r>
    <x v="1"/>
    <x v="1"/>
    <x v="0"/>
    <s v="Primary Assembly"/>
    <s v="chromosome"/>
    <n v="1"/>
    <s v="AP010803.1"/>
    <n v="1189280"/>
    <n v="1189750"/>
    <s v="+"/>
    <s v="BAI96032.1"/>
    <x v="0"/>
    <m/>
    <s v="toluene ortho-monooxygenase subunit"/>
    <s v="tomA0"/>
    <m/>
    <s v="SJA_C1-11980"/>
    <n v="471"/>
    <n v="156"/>
    <m/>
  </r>
  <r>
    <x v="0"/>
    <x v="0"/>
    <x v="0"/>
    <s v="Primary Assembly"/>
    <s v="chromosome"/>
    <n v="1"/>
    <s v="AP010803.1"/>
    <n v="1189774"/>
    <n v="1190769"/>
    <s v="+"/>
    <m/>
    <x v="0"/>
    <m/>
    <m/>
    <s v="tomA1"/>
    <m/>
    <s v="SJA_C1-11990"/>
    <n v="996"/>
    <m/>
    <m/>
  </r>
  <r>
    <x v="1"/>
    <x v="1"/>
    <x v="0"/>
    <s v="Primary Assembly"/>
    <s v="chromosome"/>
    <n v="1"/>
    <s v="AP010803.1"/>
    <n v="1189774"/>
    <n v="1190769"/>
    <s v="+"/>
    <s v="BAI96033.1"/>
    <x v="0"/>
    <m/>
    <s v="toluene ortho-monooxygenase subunit"/>
    <s v="tomA1"/>
    <m/>
    <s v="SJA_C1-11990"/>
    <n v="996"/>
    <n v="331"/>
    <m/>
  </r>
  <r>
    <x v="0"/>
    <x v="0"/>
    <x v="0"/>
    <s v="Primary Assembly"/>
    <s v="chromosome"/>
    <n v="1"/>
    <s v="AP010803.1"/>
    <n v="1190766"/>
    <n v="1191038"/>
    <s v="+"/>
    <m/>
    <x v="0"/>
    <m/>
    <m/>
    <s v="tomA2"/>
    <m/>
    <s v="SJA_C1-12000"/>
    <n v="273"/>
    <m/>
    <m/>
  </r>
  <r>
    <x v="1"/>
    <x v="1"/>
    <x v="0"/>
    <s v="Primary Assembly"/>
    <s v="chromosome"/>
    <n v="1"/>
    <s v="AP010803.1"/>
    <n v="1190766"/>
    <n v="1191038"/>
    <s v="+"/>
    <s v="BAI96034.1"/>
    <x v="0"/>
    <m/>
    <s v="toluene ortho-monooxygenase subunit"/>
    <s v="tomA2"/>
    <m/>
    <s v="SJA_C1-12000"/>
    <n v="273"/>
    <n v="90"/>
    <m/>
  </r>
  <r>
    <x v="0"/>
    <x v="0"/>
    <x v="0"/>
    <s v="Primary Assembly"/>
    <s v="chromosome"/>
    <n v="1"/>
    <s v="AP010803.1"/>
    <n v="1191042"/>
    <n v="1192595"/>
    <s v="+"/>
    <m/>
    <x v="0"/>
    <m/>
    <m/>
    <s v="tomA3"/>
    <m/>
    <s v="SJA_C1-12010"/>
    <n v="1554"/>
    <m/>
    <m/>
  </r>
  <r>
    <x v="1"/>
    <x v="1"/>
    <x v="0"/>
    <s v="Primary Assembly"/>
    <s v="chromosome"/>
    <n v="1"/>
    <s v="AP010803.1"/>
    <n v="1191042"/>
    <n v="1192595"/>
    <s v="+"/>
    <s v="BAI96035.1"/>
    <x v="0"/>
    <m/>
    <s v="toluene ortho-monooxygenase subunit"/>
    <s v="tomA3"/>
    <m/>
    <s v="SJA_C1-12010"/>
    <n v="1554"/>
    <n v="517"/>
    <m/>
  </r>
  <r>
    <x v="0"/>
    <x v="0"/>
    <x v="0"/>
    <s v="Primary Assembly"/>
    <s v="chromosome"/>
    <n v="1"/>
    <s v="AP010803.1"/>
    <n v="1192647"/>
    <n v="1193006"/>
    <s v="+"/>
    <m/>
    <x v="0"/>
    <m/>
    <m/>
    <s v="tomA4"/>
    <m/>
    <s v="SJA_C1-12020"/>
    <n v="360"/>
    <m/>
    <m/>
  </r>
  <r>
    <x v="1"/>
    <x v="1"/>
    <x v="0"/>
    <s v="Primary Assembly"/>
    <s v="chromosome"/>
    <n v="1"/>
    <s v="AP010803.1"/>
    <n v="1192647"/>
    <n v="1193006"/>
    <s v="+"/>
    <s v="BAI96036.1"/>
    <x v="0"/>
    <m/>
    <s v="toluene ortho-monooxygenase subunit"/>
    <s v="tomA4"/>
    <m/>
    <s v="SJA_C1-12020"/>
    <n v="360"/>
    <n v="119"/>
    <m/>
  </r>
  <r>
    <x v="0"/>
    <x v="0"/>
    <x v="0"/>
    <s v="Primary Assembly"/>
    <s v="chromosome"/>
    <n v="1"/>
    <s v="AP010803.1"/>
    <n v="1193006"/>
    <n v="1194064"/>
    <s v="+"/>
    <m/>
    <x v="0"/>
    <m/>
    <m/>
    <s v="tomA5"/>
    <m/>
    <s v="SJA_C1-12030"/>
    <n v="1059"/>
    <m/>
    <m/>
  </r>
  <r>
    <x v="1"/>
    <x v="1"/>
    <x v="0"/>
    <s v="Primary Assembly"/>
    <s v="chromosome"/>
    <n v="1"/>
    <s v="AP010803.1"/>
    <n v="1193006"/>
    <n v="1194064"/>
    <s v="+"/>
    <s v="BAI96037.1"/>
    <x v="0"/>
    <m/>
    <s v="toluene ortho-monooxygenase subunit"/>
    <s v="tomA5"/>
    <m/>
    <s v="SJA_C1-12030"/>
    <n v="1059"/>
    <n v="352"/>
    <m/>
  </r>
  <r>
    <x v="0"/>
    <x v="0"/>
    <x v="0"/>
    <s v="Primary Assembly"/>
    <s v="chromosome"/>
    <n v="1"/>
    <s v="AP010803.1"/>
    <n v="1194134"/>
    <n v="1195801"/>
    <s v="+"/>
    <m/>
    <x v="0"/>
    <m/>
    <m/>
    <s v="nifA"/>
    <m/>
    <s v="SJA_C1-12040"/>
    <n v="1668"/>
    <m/>
    <m/>
  </r>
  <r>
    <x v="1"/>
    <x v="1"/>
    <x v="0"/>
    <s v="Primary Assembly"/>
    <s v="chromosome"/>
    <n v="1"/>
    <s v="AP010803.1"/>
    <n v="1194134"/>
    <n v="1195801"/>
    <s v="+"/>
    <s v="BAI96038.1"/>
    <x v="0"/>
    <m/>
    <s v="Nif-specific regulatory protein"/>
    <s v="nifA"/>
    <m/>
    <s v="SJA_C1-12040"/>
    <n v="1668"/>
    <n v="555"/>
    <m/>
  </r>
  <r>
    <x v="0"/>
    <x v="0"/>
    <x v="0"/>
    <s v="Primary Assembly"/>
    <s v="chromosome"/>
    <n v="1"/>
    <s v="AP010803.1"/>
    <n v="1195818"/>
    <n v="1197224"/>
    <s v="-"/>
    <m/>
    <x v="0"/>
    <m/>
    <m/>
    <m/>
    <m/>
    <s v="SJA_C1-12050"/>
    <n v="1407"/>
    <m/>
    <m/>
  </r>
  <r>
    <x v="1"/>
    <x v="1"/>
    <x v="0"/>
    <s v="Primary Assembly"/>
    <s v="chromosome"/>
    <n v="1"/>
    <s v="AP010803.1"/>
    <n v="1195818"/>
    <n v="1197224"/>
    <s v="-"/>
    <s v="BAI96039.1"/>
    <x v="0"/>
    <m/>
    <s v="putative arylsulfatase A"/>
    <m/>
    <m/>
    <s v="SJA_C1-12050"/>
    <n v="1407"/>
    <n v="468"/>
    <m/>
  </r>
  <r>
    <x v="0"/>
    <x v="0"/>
    <x v="0"/>
    <s v="Primary Assembly"/>
    <s v="chromosome"/>
    <n v="1"/>
    <s v="AP010803.1"/>
    <n v="1197246"/>
    <n v="1199606"/>
    <s v="-"/>
    <m/>
    <x v="0"/>
    <m/>
    <m/>
    <m/>
    <m/>
    <s v="SJA_C1-12060"/>
    <n v="2361"/>
    <m/>
    <m/>
  </r>
  <r>
    <x v="1"/>
    <x v="1"/>
    <x v="0"/>
    <s v="Primary Assembly"/>
    <s v="chromosome"/>
    <n v="1"/>
    <s v="AP010803.1"/>
    <n v="1197246"/>
    <n v="1199606"/>
    <s v="-"/>
    <s v="BAI96040.1"/>
    <x v="0"/>
    <m/>
    <s v="TonB-dependent receptor-like protein"/>
    <m/>
    <m/>
    <s v="SJA_C1-12060"/>
    <n v="2361"/>
    <n v="786"/>
    <m/>
  </r>
  <r>
    <x v="0"/>
    <x v="0"/>
    <x v="0"/>
    <s v="Primary Assembly"/>
    <s v="chromosome"/>
    <n v="1"/>
    <s v="AP010803.1"/>
    <n v="1199580"/>
    <n v="1199711"/>
    <s v="+"/>
    <m/>
    <x v="0"/>
    <m/>
    <m/>
    <m/>
    <m/>
    <s v="SJA_C1-12070"/>
    <n v="132"/>
    <m/>
    <m/>
  </r>
  <r>
    <x v="1"/>
    <x v="1"/>
    <x v="0"/>
    <s v="Primary Assembly"/>
    <s v="chromosome"/>
    <n v="1"/>
    <s v="AP010803.1"/>
    <n v="1199580"/>
    <n v="1199711"/>
    <s v="+"/>
    <s v="BAI96041.1"/>
    <x v="0"/>
    <m/>
    <s v="hypothetical protein"/>
    <m/>
    <m/>
    <s v="SJA_C1-12070"/>
    <n v="132"/>
    <n v="43"/>
    <m/>
  </r>
  <r>
    <x v="0"/>
    <x v="0"/>
    <x v="0"/>
    <s v="Primary Assembly"/>
    <s v="chromosome"/>
    <n v="1"/>
    <s v="AP010803.1"/>
    <n v="1199780"/>
    <n v="1200691"/>
    <s v="+"/>
    <m/>
    <x v="0"/>
    <m/>
    <m/>
    <m/>
    <m/>
    <s v="SJA_C1-12080"/>
    <n v="912"/>
    <m/>
    <m/>
  </r>
  <r>
    <x v="1"/>
    <x v="1"/>
    <x v="0"/>
    <s v="Primary Assembly"/>
    <s v="chromosome"/>
    <n v="1"/>
    <s v="AP010803.1"/>
    <n v="1199780"/>
    <n v="1200691"/>
    <s v="+"/>
    <s v="BAI96042.1"/>
    <x v="0"/>
    <m/>
    <s v="LysR-family transcriptional regulator"/>
    <m/>
    <m/>
    <s v="SJA_C1-12080"/>
    <n v="912"/>
    <n v="303"/>
    <m/>
  </r>
  <r>
    <x v="0"/>
    <x v="0"/>
    <x v="0"/>
    <s v="Primary Assembly"/>
    <s v="chromosome"/>
    <n v="1"/>
    <s v="AP010803.1"/>
    <n v="1200905"/>
    <n v="1201432"/>
    <s v="-"/>
    <m/>
    <x v="0"/>
    <m/>
    <m/>
    <m/>
    <m/>
    <s v="SJA_C1-12090"/>
    <n v="528"/>
    <m/>
    <m/>
  </r>
  <r>
    <x v="1"/>
    <x v="1"/>
    <x v="0"/>
    <s v="Primary Assembly"/>
    <s v="chromosome"/>
    <n v="1"/>
    <s v="AP010803.1"/>
    <n v="1200905"/>
    <n v="1201432"/>
    <s v="-"/>
    <s v="BAI96043.1"/>
    <x v="0"/>
    <m/>
    <s v="putative transposase"/>
    <m/>
    <m/>
    <s v="SJA_C1-12090"/>
    <n v="528"/>
    <n v="175"/>
    <m/>
  </r>
  <r>
    <x v="0"/>
    <x v="0"/>
    <x v="0"/>
    <s v="Primary Assembly"/>
    <s v="chromosome"/>
    <n v="1"/>
    <s v="AP010803.1"/>
    <n v="1201855"/>
    <n v="1202856"/>
    <s v="-"/>
    <m/>
    <x v="0"/>
    <m/>
    <m/>
    <m/>
    <m/>
    <s v="SJA_C1-12100"/>
    <n v="1002"/>
    <m/>
    <m/>
  </r>
  <r>
    <x v="1"/>
    <x v="1"/>
    <x v="0"/>
    <s v="Primary Assembly"/>
    <s v="chromosome"/>
    <n v="1"/>
    <s v="AP010803.1"/>
    <n v="1201855"/>
    <n v="1202856"/>
    <s v="-"/>
    <s v="BAI96044.1"/>
    <x v="0"/>
    <m/>
    <s v="putative transposase"/>
    <m/>
    <m/>
    <s v="SJA_C1-12100"/>
    <n v="1002"/>
    <n v="333"/>
    <m/>
  </r>
  <r>
    <x v="0"/>
    <x v="0"/>
    <x v="0"/>
    <s v="Primary Assembly"/>
    <s v="chromosome"/>
    <n v="1"/>
    <s v="AP010803.1"/>
    <n v="1202880"/>
    <n v="1203362"/>
    <s v="-"/>
    <m/>
    <x v="0"/>
    <m/>
    <m/>
    <m/>
    <m/>
    <s v="SJA_C1-12110"/>
    <n v="483"/>
    <m/>
    <m/>
  </r>
  <r>
    <x v="1"/>
    <x v="1"/>
    <x v="0"/>
    <s v="Primary Assembly"/>
    <s v="chromosome"/>
    <n v="1"/>
    <s v="AP010803.1"/>
    <n v="1202880"/>
    <n v="1203362"/>
    <s v="-"/>
    <s v="BAI96045.1"/>
    <x v="0"/>
    <m/>
    <s v="conserved hypothetical protein"/>
    <m/>
    <m/>
    <s v="SJA_C1-12110"/>
    <n v="483"/>
    <n v="160"/>
    <m/>
  </r>
  <r>
    <x v="0"/>
    <x v="0"/>
    <x v="0"/>
    <s v="Primary Assembly"/>
    <s v="chromosome"/>
    <n v="1"/>
    <s v="AP010803.1"/>
    <n v="1203470"/>
    <n v="1204165"/>
    <s v="-"/>
    <m/>
    <x v="0"/>
    <m/>
    <m/>
    <m/>
    <m/>
    <s v="SJA_C1-12120"/>
    <n v="696"/>
    <m/>
    <m/>
  </r>
  <r>
    <x v="1"/>
    <x v="1"/>
    <x v="0"/>
    <s v="Primary Assembly"/>
    <s v="chromosome"/>
    <n v="1"/>
    <s v="AP010803.1"/>
    <n v="1203470"/>
    <n v="1204165"/>
    <s v="-"/>
    <s v="BAI96046.1"/>
    <x v="0"/>
    <m/>
    <s v="tRNA (guanine-N7-)-methyltransferase"/>
    <m/>
    <m/>
    <s v="SJA_C1-12120"/>
    <n v="696"/>
    <n v="231"/>
    <m/>
  </r>
  <r>
    <x v="0"/>
    <x v="0"/>
    <x v="0"/>
    <s v="Primary Assembly"/>
    <s v="chromosome"/>
    <n v="1"/>
    <s v="AP010803.1"/>
    <n v="1204631"/>
    <n v="1205338"/>
    <s v="-"/>
    <m/>
    <x v="0"/>
    <m/>
    <m/>
    <m/>
    <m/>
    <s v="SJA_C1-12130"/>
    <n v="708"/>
    <m/>
    <m/>
  </r>
  <r>
    <x v="1"/>
    <x v="1"/>
    <x v="0"/>
    <s v="Primary Assembly"/>
    <s v="chromosome"/>
    <n v="1"/>
    <s v="AP010803.1"/>
    <n v="1204631"/>
    <n v="1205338"/>
    <s v="-"/>
    <s v="BAI96047.1"/>
    <x v="0"/>
    <m/>
    <s v="putative chemotaxis transducer"/>
    <m/>
    <m/>
    <s v="SJA_C1-12130"/>
    <n v="708"/>
    <n v="235"/>
    <m/>
  </r>
  <r>
    <x v="0"/>
    <x v="0"/>
    <x v="0"/>
    <s v="Primary Assembly"/>
    <s v="chromosome"/>
    <n v="1"/>
    <s v="AP010803.1"/>
    <n v="1205604"/>
    <n v="1206809"/>
    <s v="-"/>
    <m/>
    <x v="0"/>
    <m/>
    <m/>
    <s v="metK"/>
    <m/>
    <s v="SJA_C1-12140"/>
    <n v="1206"/>
    <m/>
    <m/>
  </r>
  <r>
    <x v="1"/>
    <x v="1"/>
    <x v="0"/>
    <s v="Primary Assembly"/>
    <s v="chromosome"/>
    <n v="1"/>
    <s v="AP010803.1"/>
    <n v="1205604"/>
    <n v="1206809"/>
    <s v="-"/>
    <s v="BAI96048.1"/>
    <x v="0"/>
    <m/>
    <s v="S-adenosylmethionine synthetase"/>
    <s v="metK"/>
    <m/>
    <s v="SJA_C1-12140"/>
    <n v="1206"/>
    <n v="401"/>
    <m/>
  </r>
  <r>
    <x v="0"/>
    <x v="0"/>
    <x v="0"/>
    <s v="Primary Assembly"/>
    <s v="chromosome"/>
    <n v="1"/>
    <s v="AP010803.1"/>
    <n v="1206868"/>
    <n v="1208538"/>
    <s v="-"/>
    <m/>
    <x v="0"/>
    <m/>
    <m/>
    <s v="lnt"/>
    <m/>
    <s v="SJA_C1-12150"/>
    <n v="1671"/>
    <m/>
    <m/>
  </r>
  <r>
    <x v="1"/>
    <x v="1"/>
    <x v="0"/>
    <s v="Primary Assembly"/>
    <s v="chromosome"/>
    <n v="1"/>
    <s v="AP010803.1"/>
    <n v="1206868"/>
    <n v="1208538"/>
    <s v="-"/>
    <s v="BAI96049.1"/>
    <x v="0"/>
    <m/>
    <s v="apolipoprotein N-acyltransferase"/>
    <s v="lnt"/>
    <m/>
    <s v="SJA_C1-12150"/>
    <n v="1671"/>
    <n v="556"/>
    <m/>
  </r>
  <r>
    <x v="0"/>
    <x v="0"/>
    <x v="0"/>
    <s v="Primary Assembly"/>
    <s v="chromosome"/>
    <n v="1"/>
    <s v="AP010803.1"/>
    <n v="1208505"/>
    <n v="1209140"/>
    <s v="-"/>
    <m/>
    <x v="0"/>
    <m/>
    <m/>
    <m/>
    <m/>
    <s v="SJA_C1-12160"/>
    <n v="636"/>
    <m/>
    <m/>
  </r>
  <r>
    <x v="1"/>
    <x v="1"/>
    <x v="0"/>
    <s v="Primary Assembly"/>
    <s v="chromosome"/>
    <n v="1"/>
    <s v="AP010803.1"/>
    <n v="1208505"/>
    <n v="1209140"/>
    <s v="-"/>
    <s v="BAI96050.1"/>
    <x v="0"/>
    <m/>
    <s v="DedA-family protein"/>
    <m/>
    <m/>
    <s v="SJA_C1-12160"/>
    <n v="636"/>
    <n v="211"/>
    <m/>
  </r>
  <r>
    <x v="0"/>
    <x v="0"/>
    <x v="0"/>
    <s v="Primary Assembly"/>
    <s v="chromosome"/>
    <n v="1"/>
    <s v="AP010803.1"/>
    <n v="1209343"/>
    <n v="1209585"/>
    <s v="+"/>
    <m/>
    <x v="0"/>
    <m/>
    <m/>
    <m/>
    <m/>
    <s v="SJA_C1-12170"/>
    <n v="243"/>
    <m/>
    <m/>
  </r>
  <r>
    <x v="1"/>
    <x v="1"/>
    <x v="0"/>
    <s v="Primary Assembly"/>
    <s v="chromosome"/>
    <n v="1"/>
    <s v="AP010803.1"/>
    <n v="1209343"/>
    <n v="1209585"/>
    <s v="+"/>
    <s v="BAI96051.1"/>
    <x v="0"/>
    <m/>
    <s v="hypothetical protein"/>
    <m/>
    <m/>
    <s v="SJA_C1-12170"/>
    <n v="243"/>
    <n v="80"/>
    <m/>
  </r>
  <r>
    <x v="0"/>
    <x v="0"/>
    <x v="0"/>
    <s v="Primary Assembly"/>
    <s v="chromosome"/>
    <n v="1"/>
    <s v="AP010803.1"/>
    <n v="1209654"/>
    <n v="1210418"/>
    <s v="+"/>
    <m/>
    <x v="0"/>
    <m/>
    <m/>
    <m/>
    <m/>
    <s v="SJA_C1-12180"/>
    <n v="765"/>
    <m/>
    <m/>
  </r>
  <r>
    <x v="1"/>
    <x v="1"/>
    <x v="0"/>
    <s v="Primary Assembly"/>
    <s v="chromosome"/>
    <n v="1"/>
    <s v="AP010803.1"/>
    <n v="1209654"/>
    <n v="1210418"/>
    <s v="+"/>
    <s v="BAI96052.1"/>
    <x v="0"/>
    <m/>
    <s v="hypothetical protein"/>
    <m/>
    <m/>
    <s v="SJA_C1-12180"/>
    <n v="765"/>
    <n v="254"/>
    <m/>
  </r>
  <r>
    <x v="0"/>
    <x v="0"/>
    <x v="0"/>
    <s v="Primary Assembly"/>
    <s v="chromosome"/>
    <n v="1"/>
    <s v="AP010803.1"/>
    <n v="1210581"/>
    <n v="1211144"/>
    <s v="+"/>
    <m/>
    <x v="0"/>
    <m/>
    <m/>
    <m/>
    <m/>
    <s v="SJA_C1-12190"/>
    <n v="564"/>
    <m/>
    <m/>
  </r>
  <r>
    <x v="1"/>
    <x v="1"/>
    <x v="0"/>
    <s v="Primary Assembly"/>
    <s v="chromosome"/>
    <n v="1"/>
    <s v="AP010803.1"/>
    <n v="1210581"/>
    <n v="1211144"/>
    <s v="+"/>
    <s v="BAI96053.1"/>
    <x v="0"/>
    <m/>
    <s v="hypothetical protein"/>
    <m/>
    <m/>
    <s v="SJA_C1-12190"/>
    <n v="564"/>
    <n v="187"/>
    <m/>
  </r>
  <r>
    <x v="0"/>
    <x v="0"/>
    <x v="0"/>
    <s v="Primary Assembly"/>
    <s v="chromosome"/>
    <n v="1"/>
    <s v="AP010803.1"/>
    <n v="1211331"/>
    <n v="1211777"/>
    <s v="-"/>
    <m/>
    <x v="0"/>
    <m/>
    <m/>
    <s v="yjaB"/>
    <m/>
    <s v="SJA_C1-12200"/>
    <n v="447"/>
    <m/>
    <m/>
  </r>
  <r>
    <x v="1"/>
    <x v="1"/>
    <x v="0"/>
    <s v="Primary Assembly"/>
    <s v="chromosome"/>
    <n v="1"/>
    <s v="AP010803.1"/>
    <n v="1211331"/>
    <n v="1211777"/>
    <s v="-"/>
    <s v="BAI96054.1"/>
    <x v="0"/>
    <m/>
    <s v="putative acetyltransferase"/>
    <s v="yjaB"/>
    <m/>
    <s v="SJA_C1-12200"/>
    <n v="447"/>
    <n v="148"/>
    <m/>
  </r>
  <r>
    <x v="0"/>
    <x v="0"/>
    <x v="0"/>
    <s v="Primary Assembly"/>
    <s v="chromosome"/>
    <n v="1"/>
    <s v="AP010803.1"/>
    <n v="1211843"/>
    <n v="1213156"/>
    <s v="+"/>
    <m/>
    <x v="0"/>
    <m/>
    <m/>
    <m/>
    <m/>
    <s v="SJA_C1-12210"/>
    <n v="1314"/>
    <m/>
    <m/>
  </r>
  <r>
    <x v="1"/>
    <x v="1"/>
    <x v="0"/>
    <s v="Primary Assembly"/>
    <s v="chromosome"/>
    <n v="1"/>
    <s v="AP010803.1"/>
    <n v="1211843"/>
    <n v="1213156"/>
    <s v="+"/>
    <s v="BAI96055.1"/>
    <x v="0"/>
    <m/>
    <s v="conserved hypothetical protein"/>
    <m/>
    <m/>
    <s v="SJA_C1-12210"/>
    <n v="1314"/>
    <n v="437"/>
    <m/>
  </r>
  <r>
    <x v="0"/>
    <x v="0"/>
    <x v="0"/>
    <s v="Primary Assembly"/>
    <s v="chromosome"/>
    <n v="1"/>
    <s v="AP010803.1"/>
    <n v="1213392"/>
    <n v="1213730"/>
    <s v="+"/>
    <m/>
    <x v="0"/>
    <m/>
    <m/>
    <m/>
    <m/>
    <s v="SJA_C1-12220"/>
    <n v="339"/>
    <m/>
    <m/>
  </r>
  <r>
    <x v="1"/>
    <x v="1"/>
    <x v="0"/>
    <s v="Primary Assembly"/>
    <s v="chromosome"/>
    <n v="1"/>
    <s v="AP010803.1"/>
    <n v="1213392"/>
    <n v="1213730"/>
    <s v="+"/>
    <s v="BAI96056.1"/>
    <x v="0"/>
    <m/>
    <s v="hypothetical protein"/>
    <m/>
    <m/>
    <s v="SJA_C1-12220"/>
    <n v="339"/>
    <n v="112"/>
    <m/>
  </r>
  <r>
    <x v="0"/>
    <x v="0"/>
    <x v="0"/>
    <s v="Primary Assembly"/>
    <s v="chromosome"/>
    <n v="1"/>
    <s v="AP010803.1"/>
    <n v="1213843"/>
    <n v="1214973"/>
    <s v="+"/>
    <m/>
    <x v="0"/>
    <m/>
    <m/>
    <m/>
    <m/>
    <s v="SJA_C1-12230"/>
    <n v="1131"/>
    <m/>
    <m/>
  </r>
  <r>
    <x v="1"/>
    <x v="1"/>
    <x v="0"/>
    <s v="Primary Assembly"/>
    <s v="chromosome"/>
    <n v="1"/>
    <s v="AP010803.1"/>
    <n v="1213843"/>
    <n v="1214973"/>
    <s v="+"/>
    <s v="BAI96057.1"/>
    <x v="0"/>
    <m/>
    <s v="phage-related protein"/>
    <m/>
    <m/>
    <s v="SJA_C1-12230"/>
    <n v="1131"/>
    <n v="376"/>
    <m/>
  </r>
  <r>
    <x v="0"/>
    <x v="0"/>
    <x v="0"/>
    <s v="Primary Assembly"/>
    <s v="chromosome"/>
    <n v="1"/>
    <s v="AP010803.1"/>
    <n v="1215094"/>
    <n v="1215414"/>
    <s v="+"/>
    <m/>
    <x v="0"/>
    <m/>
    <m/>
    <m/>
    <m/>
    <s v="SJA_C1-12240"/>
    <n v="321"/>
    <m/>
    <m/>
  </r>
  <r>
    <x v="1"/>
    <x v="1"/>
    <x v="0"/>
    <s v="Primary Assembly"/>
    <s v="chromosome"/>
    <n v="1"/>
    <s v="AP010803.1"/>
    <n v="1215094"/>
    <n v="1215414"/>
    <s v="+"/>
    <s v="BAI96058.1"/>
    <x v="0"/>
    <m/>
    <s v="hypothetical protein"/>
    <m/>
    <m/>
    <s v="SJA_C1-12240"/>
    <n v="321"/>
    <n v="106"/>
    <m/>
  </r>
  <r>
    <x v="0"/>
    <x v="0"/>
    <x v="0"/>
    <s v="Primary Assembly"/>
    <s v="chromosome"/>
    <n v="1"/>
    <s v="AP010803.1"/>
    <n v="1215407"/>
    <n v="1215799"/>
    <s v="+"/>
    <m/>
    <x v="0"/>
    <m/>
    <m/>
    <m/>
    <m/>
    <s v="SJA_C1-12250"/>
    <n v="393"/>
    <m/>
    <m/>
  </r>
  <r>
    <x v="1"/>
    <x v="1"/>
    <x v="0"/>
    <s v="Primary Assembly"/>
    <s v="chromosome"/>
    <n v="1"/>
    <s v="AP010803.1"/>
    <n v="1215407"/>
    <n v="1215799"/>
    <s v="+"/>
    <s v="BAI96059.1"/>
    <x v="0"/>
    <m/>
    <s v="phage-related protein"/>
    <m/>
    <m/>
    <s v="SJA_C1-12250"/>
    <n v="393"/>
    <n v="130"/>
    <m/>
  </r>
  <r>
    <x v="0"/>
    <x v="0"/>
    <x v="0"/>
    <s v="Primary Assembly"/>
    <s v="chromosome"/>
    <n v="1"/>
    <s v="AP010803.1"/>
    <n v="1215927"/>
    <n v="1217039"/>
    <s v="+"/>
    <m/>
    <x v="0"/>
    <m/>
    <m/>
    <m/>
    <m/>
    <s v="SJA_C1-12260"/>
    <n v="1113"/>
    <m/>
    <m/>
  </r>
  <r>
    <x v="1"/>
    <x v="1"/>
    <x v="0"/>
    <s v="Primary Assembly"/>
    <s v="chromosome"/>
    <n v="1"/>
    <s v="AP010803.1"/>
    <n v="1215927"/>
    <n v="1217039"/>
    <s v="+"/>
    <s v="BAI96060.1"/>
    <x v="0"/>
    <m/>
    <s v="phage-related protein"/>
    <m/>
    <m/>
    <s v="SJA_C1-12260"/>
    <n v="1113"/>
    <n v="370"/>
    <m/>
  </r>
  <r>
    <x v="0"/>
    <x v="0"/>
    <x v="0"/>
    <s v="Primary Assembly"/>
    <s v="chromosome"/>
    <n v="1"/>
    <s v="AP010803.1"/>
    <n v="1217163"/>
    <n v="1217648"/>
    <s v="+"/>
    <m/>
    <x v="0"/>
    <m/>
    <m/>
    <m/>
    <m/>
    <s v="SJA_C1-12270"/>
    <n v="486"/>
    <m/>
    <m/>
  </r>
  <r>
    <x v="1"/>
    <x v="1"/>
    <x v="0"/>
    <s v="Primary Assembly"/>
    <s v="chromosome"/>
    <n v="1"/>
    <s v="AP010803.1"/>
    <n v="1217163"/>
    <n v="1217648"/>
    <s v="+"/>
    <s v="BAI96061.1"/>
    <x v="0"/>
    <m/>
    <s v="conserved hypothetical protein"/>
    <m/>
    <m/>
    <s v="SJA_C1-12270"/>
    <n v="486"/>
    <n v="161"/>
    <m/>
  </r>
  <r>
    <x v="0"/>
    <x v="0"/>
    <x v="0"/>
    <s v="Primary Assembly"/>
    <s v="chromosome"/>
    <n v="1"/>
    <s v="AP010803.1"/>
    <n v="1217615"/>
    <n v="1217836"/>
    <s v="+"/>
    <m/>
    <x v="0"/>
    <m/>
    <m/>
    <m/>
    <m/>
    <s v="SJA_C1-12280"/>
    <n v="222"/>
    <m/>
    <m/>
  </r>
  <r>
    <x v="1"/>
    <x v="1"/>
    <x v="0"/>
    <s v="Primary Assembly"/>
    <s v="chromosome"/>
    <n v="1"/>
    <s v="AP010803.1"/>
    <n v="1217615"/>
    <n v="1217836"/>
    <s v="+"/>
    <s v="BAI96062.1"/>
    <x v="0"/>
    <m/>
    <s v="hypothetical protein"/>
    <m/>
    <m/>
    <s v="SJA_C1-12280"/>
    <n v="222"/>
    <n v="73"/>
    <m/>
  </r>
  <r>
    <x v="0"/>
    <x v="0"/>
    <x v="0"/>
    <s v="Primary Assembly"/>
    <s v="chromosome"/>
    <n v="1"/>
    <s v="AP010803.1"/>
    <n v="1217833"/>
    <n v="1218228"/>
    <s v="+"/>
    <m/>
    <x v="0"/>
    <m/>
    <m/>
    <m/>
    <m/>
    <s v="SJA_C1-12290"/>
    <n v="396"/>
    <m/>
    <m/>
  </r>
  <r>
    <x v="1"/>
    <x v="1"/>
    <x v="0"/>
    <s v="Primary Assembly"/>
    <s v="chromosome"/>
    <n v="1"/>
    <s v="AP010803.1"/>
    <n v="1217833"/>
    <n v="1218228"/>
    <s v="+"/>
    <s v="BAI96063.1"/>
    <x v="0"/>
    <m/>
    <s v="hypothetical protein"/>
    <m/>
    <m/>
    <s v="SJA_C1-12290"/>
    <n v="396"/>
    <n v="131"/>
    <m/>
  </r>
  <r>
    <x v="0"/>
    <x v="0"/>
    <x v="0"/>
    <s v="Primary Assembly"/>
    <s v="chromosome"/>
    <n v="1"/>
    <s v="AP010803.1"/>
    <n v="1218501"/>
    <n v="1218824"/>
    <s v="-"/>
    <m/>
    <x v="0"/>
    <m/>
    <m/>
    <m/>
    <m/>
    <s v="SJA_C1-12300"/>
    <n v="324"/>
    <m/>
    <m/>
  </r>
  <r>
    <x v="1"/>
    <x v="1"/>
    <x v="0"/>
    <s v="Primary Assembly"/>
    <s v="chromosome"/>
    <n v="1"/>
    <s v="AP010803.1"/>
    <n v="1218501"/>
    <n v="1218824"/>
    <s v="-"/>
    <s v="BAI96064.1"/>
    <x v="0"/>
    <m/>
    <s v="hypothetical protein"/>
    <m/>
    <m/>
    <s v="SJA_C1-12300"/>
    <n v="324"/>
    <n v="107"/>
    <m/>
  </r>
  <r>
    <x v="0"/>
    <x v="0"/>
    <x v="0"/>
    <s v="Primary Assembly"/>
    <s v="chromosome"/>
    <n v="1"/>
    <s v="AP010803.1"/>
    <n v="1218882"/>
    <n v="1219289"/>
    <s v="+"/>
    <m/>
    <x v="0"/>
    <m/>
    <m/>
    <m/>
    <m/>
    <s v="SJA_C1-12310"/>
    <n v="408"/>
    <m/>
    <m/>
  </r>
  <r>
    <x v="1"/>
    <x v="1"/>
    <x v="0"/>
    <s v="Primary Assembly"/>
    <s v="chromosome"/>
    <n v="1"/>
    <s v="AP010803.1"/>
    <n v="1218882"/>
    <n v="1219289"/>
    <s v="+"/>
    <s v="BAI96065.1"/>
    <x v="0"/>
    <m/>
    <s v="conserved hypothetical protein"/>
    <m/>
    <m/>
    <s v="SJA_C1-12310"/>
    <n v="408"/>
    <n v="135"/>
    <m/>
  </r>
  <r>
    <x v="0"/>
    <x v="0"/>
    <x v="0"/>
    <s v="Primary Assembly"/>
    <s v="chromosome"/>
    <n v="1"/>
    <s v="AP010803.1"/>
    <n v="1219361"/>
    <n v="1219612"/>
    <s v="+"/>
    <m/>
    <x v="0"/>
    <m/>
    <m/>
    <m/>
    <m/>
    <s v="SJA_C1-12320"/>
    <n v="252"/>
    <m/>
    <m/>
  </r>
  <r>
    <x v="1"/>
    <x v="1"/>
    <x v="0"/>
    <s v="Primary Assembly"/>
    <s v="chromosome"/>
    <n v="1"/>
    <s v="AP010803.1"/>
    <n v="1219361"/>
    <n v="1219612"/>
    <s v="+"/>
    <s v="BAI96066.1"/>
    <x v="0"/>
    <m/>
    <s v="hypothetical protein"/>
    <m/>
    <m/>
    <s v="SJA_C1-12320"/>
    <n v="252"/>
    <n v="83"/>
    <m/>
  </r>
  <r>
    <x v="0"/>
    <x v="0"/>
    <x v="0"/>
    <s v="Primary Assembly"/>
    <s v="chromosome"/>
    <n v="1"/>
    <s v="AP010803.1"/>
    <n v="1219609"/>
    <n v="1219806"/>
    <s v="+"/>
    <m/>
    <x v="0"/>
    <m/>
    <m/>
    <m/>
    <m/>
    <s v="SJA_C1-12330"/>
    <n v="198"/>
    <m/>
    <m/>
  </r>
  <r>
    <x v="1"/>
    <x v="1"/>
    <x v="0"/>
    <s v="Primary Assembly"/>
    <s v="chromosome"/>
    <n v="1"/>
    <s v="AP010803.1"/>
    <n v="1219609"/>
    <n v="1219806"/>
    <s v="+"/>
    <s v="BAI96067.1"/>
    <x v="0"/>
    <m/>
    <s v="hypothetical protein"/>
    <m/>
    <m/>
    <s v="SJA_C1-12330"/>
    <n v="198"/>
    <n v="65"/>
    <m/>
  </r>
  <r>
    <x v="0"/>
    <x v="0"/>
    <x v="0"/>
    <s v="Primary Assembly"/>
    <s v="chromosome"/>
    <n v="1"/>
    <s v="AP010803.1"/>
    <n v="1219896"/>
    <n v="1220528"/>
    <s v="+"/>
    <m/>
    <x v="0"/>
    <m/>
    <m/>
    <m/>
    <m/>
    <s v="SJA_C1-12340"/>
    <n v="633"/>
    <m/>
    <m/>
  </r>
  <r>
    <x v="1"/>
    <x v="1"/>
    <x v="0"/>
    <s v="Primary Assembly"/>
    <s v="chromosome"/>
    <n v="1"/>
    <s v="AP010803.1"/>
    <n v="1219896"/>
    <n v="1220528"/>
    <s v="+"/>
    <s v="BAI96068.1"/>
    <x v="0"/>
    <m/>
    <s v="phage-related protein"/>
    <m/>
    <m/>
    <s v="SJA_C1-12340"/>
    <n v="633"/>
    <n v="210"/>
    <m/>
  </r>
  <r>
    <x v="0"/>
    <x v="0"/>
    <x v="0"/>
    <s v="Primary Assembly"/>
    <s v="chromosome"/>
    <n v="1"/>
    <s v="AP010803.1"/>
    <n v="1220525"/>
    <n v="1222852"/>
    <s v="+"/>
    <m/>
    <x v="0"/>
    <m/>
    <m/>
    <m/>
    <m/>
    <s v="SJA_C1-12350"/>
    <n v="2328"/>
    <m/>
    <m/>
  </r>
  <r>
    <x v="1"/>
    <x v="1"/>
    <x v="0"/>
    <s v="Primary Assembly"/>
    <s v="chromosome"/>
    <n v="1"/>
    <s v="AP010803.1"/>
    <n v="1220525"/>
    <n v="1222852"/>
    <s v="+"/>
    <s v="BAI96069.1"/>
    <x v="0"/>
    <m/>
    <s v="conserved hypothetical protein"/>
    <m/>
    <m/>
    <s v="SJA_C1-12350"/>
    <n v="2328"/>
    <n v="775"/>
    <m/>
  </r>
  <r>
    <x v="0"/>
    <x v="0"/>
    <x v="0"/>
    <s v="Primary Assembly"/>
    <s v="chromosome"/>
    <n v="1"/>
    <s v="AP010803.1"/>
    <n v="1222849"/>
    <n v="1223667"/>
    <s v="+"/>
    <m/>
    <x v="0"/>
    <m/>
    <m/>
    <m/>
    <m/>
    <s v="SJA_C1-12360"/>
    <n v="819"/>
    <m/>
    <m/>
  </r>
  <r>
    <x v="1"/>
    <x v="1"/>
    <x v="0"/>
    <s v="Primary Assembly"/>
    <s v="chromosome"/>
    <n v="1"/>
    <s v="AP010803.1"/>
    <n v="1222849"/>
    <n v="1223667"/>
    <s v="+"/>
    <s v="BAI96070.1"/>
    <x v="0"/>
    <m/>
    <s v="conserved hypothetical protein"/>
    <m/>
    <m/>
    <s v="SJA_C1-12360"/>
    <n v="819"/>
    <n v="272"/>
    <m/>
  </r>
  <r>
    <x v="0"/>
    <x v="0"/>
    <x v="0"/>
    <s v="Primary Assembly"/>
    <s v="chromosome"/>
    <n v="1"/>
    <s v="AP010803.1"/>
    <n v="1223676"/>
    <n v="1224035"/>
    <s v="+"/>
    <m/>
    <x v="0"/>
    <m/>
    <m/>
    <m/>
    <m/>
    <s v="SJA_C1-12370"/>
    <n v="360"/>
    <m/>
    <m/>
  </r>
  <r>
    <x v="1"/>
    <x v="1"/>
    <x v="0"/>
    <s v="Primary Assembly"/>
    <s v="chromosome"/>
    <n v="1"/>
    <s v="AP010803.1"/>
    <n v="1223676"/>
    <n v="1224035"/>
    <s v="+"/>
    <s v="BAI96071.1"/>
    <x v="0"/>
    <m/>
    <s v="hypothetical protein"/>
    <m/>
    <m/>
    <s v="SJA_C1-12370"/>
    <n v="360"/>
    <n v="119"/>
    <m/>
  </r>
  <r>
    <x v="0"/>
    <x v="0"/>
    <x v="0"/>
    <s v="Primary Assembly"/>
    <s v="chromosome"/>
    <n v="1"/>
    <s v="AP010803.1"/>
    <n v="1224044"/>
    <n v="1226242"/>
    <s v="+"/>
    <m/>
    <x v="0"/>
    <m/>
    <m/>
    <m/>
    <m/>
    <s v="SJA_C1-12380"/>
    <n v="2199"/>
    <m/>
    <m/>
  </r>
  <r>
    <x v="1"/>
    <x v="1"/>
    <x v="0"/>
    <s v="Primary Assembly"/>
    <s v="chromosome"/>
    <n v="1"/>
    <s v="AP010803.1"/>
    <n v="1224044"/>
    <n v="1226242"/>
    <s v="+"/>
    <s v="BAI96072.1"/>
    <x v="0"/>
    <m/>
    <s v="hypothetical protein"/>
    <m/>
    <m/>
    <s v="SJA_C1-12380"/>
    <n v="2199"/>
    <n v="732"/>
    <m/>
  </r>
  <r>
    <x v="0"/>
    <x v="0"/>
    <x v="0"/>
    <s v="Primary Assembly"/>
    <s v="chromosome"/>
    <n v="1"/>
    <s v="AP010803.1"/>
    <n v="1226276"/>
    <n v="1226779"/>
    <s v="+"/>
    <m/>
    <x v="0"/>
    <m/>
    <m/>
    <m/>
    <m/>
    <s v="SJA_C1-12390"/>
    <n v="504"/>
    <m/>
    <m/>
  </r>
  <r>
    <x v="1"/>
    <x v="1"/>
    <x v="0"/>
    <s v="Primary Assembly"/>
    <s v="chromosome"/>
    <n v="1"/>
    <s v="AP010803.1"/>
    <n v="1226276"/>
    <n v="1226779"/>
    <s v="+"/>
    <s v="BAI96073.1"/>
    <x v="0"/>
    <m/>
    <s v="hypothetical protein"/>
    <m/>
    <m/>
    <s v="SJA_C1-12390"/>
    <n v="504"/>
    <n v="167"/>
    <m/>
  </r>
  <r>
    <x v="0"/>
    <x v="0"/>
    <x v="0"/>
    <s v="Primary Assembly"/>
    <s v="chromosome"/>
    <n v="1"/>
    <s v="AP010803.1"/>
    <n v="1226970"/>
    <n v="1228052"/>
    <s v="+"/>
    <m/>
    <x v="0"/>
    <m/>
    <m/>
    <m/>
    <m/>
    <s v="SJA_C1-12400"/>
    <n v="1083"/>
    <m/>
    <m/>
  </r>
  <r>
    <x v="1"/>
    <x v="1"/>
    <x v="0"/>
    <s v="Primary Assembly"/>
    <s v="chromosome"/>
    <n v="1"/>
    <s v="AP010803.1"/>
    <n v="1226970"/>
    <n v="1228052"/>
    <s v="+"/>
    <s v="BAI96074.1"/>
    <x v="0"/>
    <m/>
    <s v="OOP-family protein"/>
    <m/>
    <m/>
    <s v="SJA_C1-12400"/>
    <n v="1083"/>
    <n v="360"/>
    <m/>
  </r>
  <r>
    <x v="0"/>
    <x v="0"/>
    <x v="0"/>
    <s v="Primary Assembly"/>
    <s v="chromosome"/>
    <n v="1"/>
    <s v="AP010803.1"/>
    <n v="1228046"/>
    <n v="1228363"/>
    <s v="-"/>
    <m/>
    <x v="0"/>
    <m/>
    <m/>
    <m/>
    <m/>
    <s v="SJA_C1-12410"/>
    <n v="318"/>
    <m/>
    <m/>
  </r>
  <r>
    <x v="1"/>
    <x v="1"/>
    <x v="0"/>
    <s v="Primary Assembly"/>
    <s v="chromosome"/>
    <n v="1"/>
    <s v="AP010803.1"/>
    <n v="1228046"/>
    <n v="1228363"/>
    <s v="-"/>
    <s v="BAI96075.1"/>
    <x v="0"/>
    <m/>
    <s v="hypothetical protein"/>
    <m/>
    <m/>
    <s v="SJA_C1-12410"/>
    <n v="318"/>
    <n v="105"/>
    <m/>
  </r>
  <r>
    <x v="0"/>
    <x v="0"/>
    <x v="0"/>
    <s v="Primary Assembly"/>
    <s v="chromosome"/>
    <n v="1"/>
    <s v="AP010803.1"/>
    <n v="1228417"/>
    <n v="1228968"/>
    <s v="+"/>
    <m/>
    <x v="0"/>
    <m/>
    <m/>
    <s v="sodC"/>
    <m/>
    <s v="SJA_C1-12420"/>
    <n v="552"/>
    <m/>
    <m/>
  </r>
  <r>
    <x v="1"/>
    <x v="1"/>
    <x v="0"/>
    <s v="Primary Assembly"/>
    <s v="chromosome"/>
    <n v="1"/>
    <s v="AP010803.1"/>
    <n v="1228417"/>
    <n v="1228968"/>
    <s v="+"/>
    <s v="BAI96076.1"/>
    <x v="0"/>
    <m/>
    <s v="Cu/Zn superoxide dismutase"/>
    <s v="sodC"/>
    <m/>
    <s v="SJA_C1-12420"/>
    <n v="552"/>
    <n v="183"/>
    <m/>
  </r>
  <r>
    <x v="0"/>
    <x v="0"/>
    <x v="0"/>
    <s v="Primary Assembly"/>
    <s v="chromosome"/>
    <n v="1"/>
    <s v="AP010803.1"/>
    <n v="1229049"/>
    <n v="1229606"/>
    <s v="-"/>
    <m/>
    <x v="0"/>
    <m/>
    <m/>
    <s v="ligT"/>
    <m/>
    <s v="SJA_C1-12430"/>
    <n v="558"/>
    <m/>
    <m/>
  </r>
  <r>
    <x v="1"/>
    <x v="1"/>
    <x v="0"/>
    <s v="Primary Assembly"/>
    <s v="chromosome"/>
    <n v="1"/>
    <s v="AP010803.1"/>
    <n v="1229049"/>
    <n v="1229606"/>
    <s v="-"/>
    <s v="BAI96077.1"/>
    <x v="0"/>
    <m/>
    <s v="2'-5' RNA ligase"/>
    <s v="ligT"/>
    <m/>
    <s v="SJA_C1-12430"/>
    <n v="558"/>
    <n v="185"/>
    <m/>
  </r>
  <r>
    <x v="0"/>
    <x v="0"/>
    <x v="0"/>
    <s v="Primary Assembly"/>
    <s v="chromosome"/>
    <n v="1"/>
    <s v="AP010803.1"/>
    <n v="1229727"/>
    <n v="1230464"/>
    <s v="+"/>
    <m/>
    <x v="0"/>
    <m/>
    <m/>
    <m/>
    <m/>
    <s v="SJA_C1-12440"/>
    <n v="738"/>
    <m/>
    <m/>
  </r>
  <r>
    <x v="1"/>
    <x v="1"/>
    <x v="0"/>
    <s v="Primary Assembly"/>
    <s v="chromosome"/>
    <n v="1"/>
    <s v="AP010803.1"/>
    <n v="1229727"/>
    <n v="1230464"/>
    <s v="+"/>
    <s v="BAI96078.1"/>
    <x v="0"/>
    <m/>
    <s v="putative integral membrane protein"/>
    <m/>
    <m/>
    <s v="SJA_C1-12440"/>
    <n v="738"/>
    <n v="245"/>
    <m/>
  </r>
  <r>
    <x v="0"/>
    <x v="0"/>
    <x v="0"/>
    <s v="Primary Assembly"/>
    <s v="chromosome"/>
    <n v="1"/>
    <s v="AP010803.1"/>
    <n v="1230666"/>
    <n v="1231295"/>
    <s v="-"/>
    <m/>
    <x v="0"/>
    <m/>
    <m/>
    <s v="gst"/>
    <m/>
    <s v="SJA_C1-12450"/>
    <n v="630"/>
    <m/>
    <m/>
  </r>
  <r>
    <x v="1"/>
    <x v="1"/>
    <x v="0"/>
    <s v="Primary Assembly"/>
    <s v="chromosome"/>
    <n v="1"/>
    <s v="AP010803.1"/>
    <n v="1230666"/>
    <n v="1231295"/>
    <s v="-"/>
    <s v="BAI96079.1"/>
    <x v="0"/>
    <m/>
    <s v="glutathione S-transferase"/>
    <s v="gst"/>
    <m/>
    <s v="SJA_C1-12450"/>
    <n v="630"/>
    <n v="209"/>
    <m/>
  </r>
  <r>
    <x v="0"/>
    <x v="0"/>
    <x v="0"/>
    <s v="Primary Assembly"/>
    <s v="chromosome"/>
    <n v="1"/>
    <s v="AP010803.1"/>
    <n v="1231481"/>
    <n v="1233802"/>
    <s v="-"/>
    <m/>
    <x v="0"/>
    <m/>
    <m/>
    <s v="clpA"/>
    <m/>
    <s v="SJA_C1-12460"/>
    <n v="2322"/>
    <m/>
    <m/>
  </r>
  <r>
    <x v="1"/>
    <x v="1"/>
    <x v="0"/>
    <s v="Primary Assembly"/>
    <s v="chromosome"/>
    <n v="1"/>
    <s v="AP010803.1"/>
    <n v="1231481"/>
    <n v="1233802"/>
    <s v="-"/>
    <s v="BAI96080.1"/>
    <x v="0"/>
    <m/>
    <s v="ATP-dependent Clp protease ATP-binding subunit ClpA"/>
    <s v="clpA"/>
    <m/>
    <s v="SJA_C1-12460"/>
    <n v="2322"/>
    <n v="773"/>
    <m/>
  </r>
  <r>
    <x v="0"/>
    <x v="0"/>
    <x v="0"/>
    <s v="Primary Assembly"/>
    <s v="chromosome"/>
    <n v="1"/>
    <s v="AP010803.1"/>
    <n v="1233993"/>
    <n v="1234172"/>
    <s v="+"/>
    <m/>
    <x v="0"/>
    <m/>
    <m/>
    <m/>
    <m/>
    <s v="SJA_C1-12470"/>
    <n v="180"/>
    <m/>
    <m/>
  </r>
  <r>
    <x v="1"/>
    <x v="1"/>
    <x v="0"/>
    <s v="Primary Assembly"/>
    <s v="chromosome"/>
    <n v="1"/>
    <s v="AP010803.1"/>
    <n v="1233993"/>
    <n v="1234172"/>
    <s v="+"/>
    <s v="BAI96081.1"/>
    <x v="0"/>
    <m/>
    <s v="hypothetical protein"/>
    <m/>
    <m/>
    <s v="SJA_C1-12470"/>
    <n v="180"/>
    <n v="59"/>
    <m/>
  </r>
  <r>
    <x v="0"/>
    <x v="0"/>
    <x v="0"/>
    <s v="Primary Assembly"/>
    <s v="chromosome"/>
    <n v="1"/>
    <s v="AP010803.1"/>
    <n v="1234254"/>
    <n v="1235270"/>
    <s v="+"/>
    <m/>
    <x v="0"/>
    <m/>
    <m/>
    <m/>
    <m/>
    <s v="SJA_C1-12480"/>
    <n v="1017"/>
    <m/>
    <m/>
  </r>
  <r>
    <x v="1"/>
    <x v="1"/>
    <x v="0"/>
    <s v="Primary Assembly"/>
    <s v="chromosome"/>
    <n v="1"/>
    <s v="AP010803.1"/>
    <n v="1234254"/>
    <n v="1235270"/>
    <s v="+"/>
    <s v="BAI96082.1"/>
    <x v="0"/>
    <m/>
    <s v="putative dehydrogenase/reductase"/>
    <m/>
    <m/>
    <s v="SJA_C1-12480"/>
    <n v="1017"/>
    <n v="338"/>
    <m/>
  </r>
  <r>
    <x v="0"/>
    <x v="0"/>
    <x v="0"/>
    <s v="Primary Assembly"/>
    <s v="chromosome"/>
    <n v="1"/>
    <s v="AP010803.1"/>
    <n v="1235423"/>
    <n v="1236286"/>
    <s v="+"/>
    <m/>
    <x v="0"/>
    <m/>
    <m/>
    <m/>
    <m/>
    <s v="SJA_C1-12490"/>
    <n v="864"/>
    <m/>
    <m/>
  </r>
  <r>
    <x v="1"/>
    <x v="1"/>
    <x v="0"/>
    <s v="Primary Assembly"/>
    <s v="chromosome"/>
    <n v="1"/>
    <s v="AP010803.1"/>
    <n v="1235423"/>
    <n v="1236286"/>
    <s v="+"/>
    <s v="BAI96083.1"/>
    <x v="0"/>
    <m/>
    <s v="conserved hypothetical protein"/>
    <m/>
    <m/>
    <s v="SJA_C1-12490"/>
    <n v="864"/>
    <n v="287"/>
    <m/>
  </r>
  <r>
    <x v="0"/>
    <x v="0"/>
    <x v="0"/>
    <s v="Primary Assembly"/>
    <s v="chromosome"/>
    <n v="1"/>
    <s v="AP010803.1"/>
    <n v="1236301"/>
    <n v="1237329"/>
    <s v="+"/>
    <m/>
    <x v="0"/>
    <m/>
    <m/>
    <m/>
    <m/>
    <s v="SJA_C1-12500"/>
    <n v="1029"/>
    <m/>
    <m/>
  </r>
  <r>
    <x v="1"/>
    <x v="1"/>
    <x v="0"/>
    <s v="Primary Assembly"/>
    <s v="chromosome"/>
    <n v="1"/>
    <s v="AP010803.1"/>
    <n v="1236301"/>
    <n v="1237329"/>
    <s v="+"/>
    <s v="BAI96084.1"/>
    <x v="0"/>
    <m/>
    <s v="putative glycosyltransferase"/>
    <m/>
    <m/>
    <s v="SJA_C1-12500"/>
    <n v="1029"/>
    <n v="342"/>
    <m/>
  </r>
  <r>
    <x v="0"/>
    <x v="0"/>
    <x v="0"/>
    <s v="Primary Assembly"/>
    <s v="chromosome"/>
    <n v="1"/>
    <s v="AP010803.1"/>
    <n v="1237442"/>
    <n v="1238125"/>
    <s v="+"/>
    <m/>
    <x v="0"/>
    <m/>
    <m/>
    <m/>
    <m/>
    <s v="SJA_C1-12510"/>
    <n v="684"/>
    <m/>
    <m/>
  </r>
  <r>
    <x v="1"/>
    <x v="1"/>
    <x v="0"/>
    <s v="Primary Assembly"/>
    <s v="chromosome"/>
    <n v="1"/>
    <s v="AP010803.1"/>
    <n v="1237442"/>
    <n v="1238125"/>
    <s v="+"/>
    <s v="BAI96085.1"/>
    <x v="0"/>
    <m/>
    <s v="conserved hypothetical protein"/>
    <m/>
    <m/>
    <s v="SJA_C1-12510"/>
    <n v="684"/>
    <n v="227"/>
    <m/>
  </r>
  <r>
    <x v="0"/>
    <x v="0"/>
    <x v="0"/>
    <s v="Primary Assembly"/>
    <s v="chromosome"/>
    <n v="1"/>
    <s v="AP010803.1"/>
    <n v="1238264"/>
    <n v="1239970"/>
    <s v="+"/>
    <m/>
    <x v="0"/>
    <m/>
    <m/>
    <s v="fadD"/>
    <m/>
    <s v="SJA_C1-12520"/>
    <n v="1707"/>
    <m/>
    <m/>
  </r>
  <r>
    <x v="1"/>
    <x v="1"/>
    <x v="0"/>
    <s v="Primary Assembly"/>
    <s v="chromosome"/>
    <n v="1"/>
    <s v="AP010803.1"/>
    <n v="1238264"/>
    <n v="1239970"/>
    <s v="+"/>
    <s v="BAI96086.1"/>
    <x v="0"/>
    <m/>
    <s v="long-chain fatty-acid-CoA ligase"/>
    <s v="fadD"/>
    <m/>
    <s v="SJA_C1-12520"/>
    <n v="1707"/>
    <n v="568"/>
    <m/>
  </r>
  <r>
    <x v="0"/>
    <x v="0"/>
    <x v="0"/>
    <s v="Primary Assembly"/>
    <s v="chromosome"/>
    <n v="1"/>
    <s v="AP010803.1"/>
    <n v="1239992"/>
    <n v="1240549"/>
    <s v="+"/>
    <m/>
    <x v="0"/>
    <m/>
    <m/>
    <s v="msrA"/>
    <m/>
    <s v="SJA_C1-12530"/>
    <n v="558"/>
    <m/>
    <m/>
  </r>
  <r>
    <x v="1"/>
    <x v="1"/>
    <x v="0"/>
    <s v="Primary Assembly"/>
    <s v="chromosome"/>
    <n v="1"/>
    <s v="AP010803.1"/>
    <n v="1239992"/>
    <n v="1240549"/>
    <s v="+"/>
    <s v="BAI96087.1"/>
    <x v="0"/>
    <m/>
    <s v="peptide-methionine (S)-S-oxide reductase"/>
    <s v="msrA"/>
    <m/>
    <s v="SJA_C1-12530"/>
    <n v="558"/>
    <n v="185"/>
    <m/>
  </r>
  <r>
    <x v="0"/>
    <x v="0"/>
    <x v="0"/>
    <s v="Primary Assembly"/>
    <s v="chromosome"/>
    <n v="1"/>
    <s v="AP010803.1"/>
    <n v="1240624"/>
    <n v="1240890"/>
    <s v="+"/>
    <m/>
    <x v="0"/>
    <m/>
    <m/>
    <m/>
    <m/>
    <s v="SJA_C1-12540"/>
    <n v="267"/>
    <m/>
    <m/>
  </r>
  <r>
    <x v="1"/>
    <x v="1"/>
    <x v="0"/>
    <s v="Primary Assembly"/>
    <s v="chromosome"/>
    <n v="1"/>
    <s v="AP010803.1"/>
    <n v="1240624"/>
    <n v="1240890"/>
    <s v="+"/>
    <s v="BAI96088.1"/>
    <x v="0"/>
    <m/>
    <s v="hypothetical protein"/>
    <m/>
    <m/>
    <s v="SJA_C1-12540"/>
    <n v="267"/>
    <n v="88"/>
    <m/>
  </r>
  <r>
    <x v="0"/>
    <x v="0"/>
    <x v="0"/>
    <s v="Primary Assembly"/>
    <s v="chromosome"/>
    <n v="1"/>
    <s v="AP010803.1"/>
    <n v="1240980"/>
    <n v="1241936"/>
    <s v="-"/>
    <m/>
    <x v="0"/>
    <m/>
    <m/>
    <s v="sua5"/>
    <m/>
    <s v="SJA_C1-12550"/>
    <n v="957"/>
    <m/>
    <m/>
  </r>
  <r>
    <x v="1"/>
    <x v="1"/>
    <x v="0"/>
    <s v="Primary Assembly"/>
    <s v="chromosome"/>
    <n v="1"/>
    <s v="AP010803.1"/>
    <n v="1240980"/>
    <n v="1241936"/>
    <s v="-"/>
    <s v="BAI96089.1"/>
    <x v="0"/>
    <m/>
    <s v="putative translation factor"/>
    <s v="sua5"/>
    <m/>
    <s v="SJA_C1-12550"/>
    <n v="957"/>
    <n v="318"/>
    <m/>
  </r>
  <r>
    <x v="0"/>
    <x v="0"/>
    <x v="0"/>
    <s v="Primary Assembly"/>
    <s v="chromosome"/>
    <n v="1"/>
    <s v="AP010803.1"/>
    <n v="1242048"/>
    <n v="1242866"/>
    <s v="+"/>
    <m/>
    <x v="0"/>
    <m/>
    <m/>
    <m/>
    <m/>
    <s v="SJA_C1-12560"/>
    <n v="819"/>
    <m/>
    <m/>
  </r>
  <r>
    <x v="1"/>
    <x v="1"/>
    <x v="0"/>
    <s v="Primary Assembly"/>
    <s v="chromosome"/>
    <n v="1"/>
    <s v="AP010803.1"/>
    <n v="1242048"/>
    <n v="1242866"/>
    <s v="+"/>
    <s v="BAI96090.1"/>
    <x v="0"/>
    <m/>
    <s v="putative ATPase"/>
    <m/>
    <m/>
    <s v="SJA_C1-12560"/>
    <n v="819"/>
    <n v="272"/>
    <m/>
  </r>
  <r>
    <x v="0"/>
    <x v="0"/>
    <x v="0"/>
    <s v="Primary Assembly"/>
    <s v="chromosome"/>
    <n v="1"/>
    <s v="AP010803.1"/>
    <n v="1243020"/>
    <n v="1244348"/>
    <s v="-"/>
    <m/>
    <x v="0"/>
    <m/>
    <m/>
    <m/>
    <m/>
    <s v="SJA_C1-12570"/>
    <n v="1329"/>
    <m/>
    <m/>
  </r>
  <r>
    <x v="1"/>
    <x v="1"/>
    <x v="0"/>
    <s v="Primary Assembly"/>
    <s v="chromosome"/>
    <n v="1"/>
    <s v="AP010803.1"/>
    <n v="1243020"/>
    <n v="1244348"/>
    <s v="-"/>
    <s v="BAI96091.1"/>
    <x v="0"/>
    <m/>
    <s v="putative dehydrogenase"/>
    <m/>
    <m/>
    <s v="SJA_C1-12570"/>
    <n v="1329"/>
    <n v="442"/>
    <m/>
  </r>
  <r>
    <x v="0"/>
    <x v="0"/>
    <x v="0"/>
    <s v="Primary Assembly"/>
    <s v="chromosome"/>
    <n v="1"/>
    <s v="AP010803.1"/>
    <n v="1244409"/>
    <n v="1244582"/>
    <s v="-"/>
    <m/>
    <x v="0"/>
    <m/>
    <m/>
    <m/>
    <m/>
    <s v="SJA_C1-12580"/>
    <n v="174"/>
    <m/>
    <m/>
  </r>
  <r>
    <x v="1"/>
    <x v="1"/>
    <x v="0"/>
    <s v="Primary Assembly"/>
    <s v="chromosome"/>
    <n v="1"/>
    <s v="AP010803.1"/>
    <n v="1244409"/>
    <n v="1244582"/>
    <s v="-"/>
    <s v="BAI96092.1"/>
    <x v="0"/>
    <m/>
    <s v="hypothetical protein"/>
    <m/>
    <m/>
    <s v="SJA_C1-12580"/>
    <n v="174"/>
    <n v="57"/>
    <m/>
  </r>
  <r>
    <x v="0"/>
    <x v="0"/>
    <x v="0"/>
    <s v="Primary Assembly"/>
    <s v="chromosome"/>
    <n v="1"/>
    <s v="AP010803.1"/>
    <n v="1244694"/>
    <n v="1244840"/>
    <s v="+"/>
    <m/>
    <x v="0"/>
    <m/>
    <m/>
    <m/>
    <m/>
    <s v="SJA_C1-12590"/>
    <n v="147"/>
    <m/>
    <m/>
  </r>
  <r>
    <x v="1"/>
    <x v="1"/>
    <x v="0"/>
    <s v="Primary Assembly"/>
    <s v="chromosome"/>
    <n v="1"/>
    <s v="AP010803.1"/>
    <n v="1244694"/>
    <n v="1244840"/>
    <s v="+"/>
    <s v="BAI96093.1"/>
    <x v="0"/>
    <m/>
    <s v="hypothetical protein"/>
    <m/>
    <m/>
    <s v="SJA_C1-12590"/>
    <n v="147"/>
    <n v="48"/>
    <m/>
  </r>
  <r>
    <x v="0"/>
    <x v="0"/>
    <x v="0"/>
    <s v="Primary Assembly"/>
    <s v="chromosome"/>
    <n v="1"/>
    <s v="AP010803.1"/>
    <n v="1244809"/>
    <n v="1245012"/>
    <s v="+"/>
    <m/>
    <x v="0"/>
    <m/>
    <m/>
    <m/>
    <m/>
    <s v="SJA_C1-12600"/>
    <n v="204"/>
    <m/>
    <m/>
  </r>
  <r>
    <x v="1"/>
    <x v="1"/>
    <x v="0"/>
    <s v="Primary Assembly"/>
    <s v="chromosome"/>
    <n v="1"/>
    <s v="AP010803.1"/>
    <n v="1244809"/>
    <n v="1245012"/>
    <s v="+"/>
    <s v="BAI96094.1"/>
    <x v="0"/>
    <m/>
    <s v="hypothetical protein"/>
    <m/>
    <m/>
    <s v="SJA_C1-12600"/>
    <n v="204"/>
    <n v="67"/>
    <m/>
  </r>
  <r>
    <x v="0"/>
    <x v="0"/>
    <x v="0"/>
    <s v="Primary Assembly"/>
    <s v="chromosome"/>
    <n v="1"/>
    <s v="AP010803.1"/>
    <n v="1245075"/>
    <n v="1246019"/>
    <s v="-"/>
    <m/>
    <x v="0"/>
    <m/>
    <m/>
    <s v="argC"/>
    <m/>
    <s v="SJA_C1-12610"/>
    <n v="945"/>
    <m/>
    <m/>
  </r>
  <r>
    <x v="1"/>
    <x v="1"/>
    <x v="0"/>
    <s v="Primary Assembly"/>
    <s v="chromosome"/>
    <n v="1"/>
    <s v="AP010803.1"/>
    <n v="1245075"/>
    <n v="1246019"/>
    <s v="-"/>
    <s v="BAI96095.1"/>
    <x v="0"/>
    <m/>
    <s v="N-acetyl-gamma-glutamyl-phosphate reductase"/>
    <s v="argC"/>
    <m/>
    <s v="SJA_C1-12610"/>
    <n v="945"/>
    <n v="314"/>
    <m/>
  </r>
  <r>
    <x v="0"/>
    <x v="0"/>
    <x v="0"/>
    <s v="Primary Assembly"/>
    <s v="chromosome"/>
    <n v="1"/>
    <s v="AP010803.1"/>
    <n v="1246016"/>
    <n v="1246924"/>
    <s v="-"/>
    <m/>
    <x v="0"/>
    <m/>
    <m/>
    <m/>
    <m/>
    <s v="SJA_C1-12620"/>
    <n v="909"/>
    <m/>
    <m/>
  </r>
  <r>
    <x v="1"/>
    <x v="1"/>
    <x v="0"/>
    <s v="Primary Assembly"/>
    <s v="chromosome"/>
    <n v="1"/>
    <s v="AP010803.1"/>
    <n v="1246016"/>
    <n v="1246924"/>
    <s v="-"/>
    <s v="BAI96096.1"/>
    <x v="0"/>
    <m/>
    <s v="putative hydrolase"/>
    <m/>
    <m/>
    <s v="SJA_C1-12620"/>
    <n v="909"/>
    <n v="302"/>
    <m/>
  </r>
  <r>
    <x v="0"/>
    <x v="0"/>
    <x v="0"/>
    <s v="Primary Assembly"/>
    <s v="chromosome"/>
    <n v="1"/>
    <s v="AP010803.1"/>
    <n v="1246884"/>
    <n v="1247306"/>
    <s v="-"/>
    <m/>
    <x v="0"/>
    <m/>
    <m/>
    <m/>
    <m/>
    <s v="SJA_C1-12630"/>
    <n v="423"/>
    <m/>
    <m/>
  </r>
  <r>
    <x v="1"/>
    <x v="1"/>
    <x v="0"/>
    <s v="Primary Assembly"/>
    <s v="chromosome"/>
    <n v="1"/>
    <s v="AP010803.1"/>
    <n v="1246884"/>
    <n v="1247306"/>
    <s v="-"/>
    <s v="BAI96097.1"/>
    <x v="0"/>
    <m/>
    <s v="MarR-family transcriptional regulator"/>
    <m/>
    <m/>
    <s v="SJA_C1-12630"/>
    <n v="423"/>
    <n v="140"/>
    <m/>
  </r>
  <r>
    <x v="0"/>
    <x v="0"/>
    <x v="0"/>
    <s v="Primary Assembly"/>
    <s v="chromosome"/>
    <n v="1"/>
    <s v="AP010803.1"/>
    <n v="1247352"/>
    <n v="1248749"/>
    <s v="-"/>
    <m/>
    <x v="0"/>
    <m/>
    <m/>
    <s v="pepB"/>
    <m/>
    <s v="SJA_C1-12640"/>
    <n v="1398"/>
    <m/>
    <m/>
  </r>
  <r>
    <x v="1"/>
    <x v="1"/>
    <x v="0"/>
    <s v="Primary Assembly"/>
    <s v="chromosome"/>
    <n v="1"/>
    <s v="AP010803.1"/>
    <n v="1247352"/>
    <n v="1248749"/>
    <s v="-"/>
    <s v="BAI96098.1"/>
    <x v="0"/>
    <m/>
    <s v="PepB aminopeptidase"/>
    <s v="pepB"/>
    <m/>
    <s v="SJA_C1-12640"/>
    <n v="1398"/>
    <n v="465"/>
    <m/>
  </r>
  <r>
    <x v="0"/>
    <x v="0"/>
    <x v="0"/>
    <s v="Primary Assembly"/>
    <s v="chromosome"/>
    <n v="1"/>
    <s v="AP010803.1"/>
    <n v="1248889"/>
    <n v="1249092"/>
    <s v="+"/>
    <m/>
    <x v="0"/>
    <m/>
    <m/>
    <m/>
    <m/>
    <s v="SJA_C1-12650"/>
    <n v="204"/>
    <m/>
    <m/>
  </r>
  <r>
    <x v="1"/>
    <x v="1"/>
    <x v="0"/>
    <s v="Primary Assembly"/>
    <s v="chromosome"/>
    <n v="1"/>
    <s v="AP010803.1"/>
    <n v="1248889"/>
    <n v="1249092"/>
    <s v="+"/>
    <s v="BAI96099.1"/>
    <x v="0"/>
    <m/>
    <s v="hypothetical protein"/>
    <m/>
    <m/>
    <s v="SJA_C1-12650"/>
    <n v="204"/>
    <n v="67"/>
    <m/>
  </r>
  <r>
    <x v="0"/>
    <x v="0"/>
    <x v="0"/>
    <s v="Primary Assembly"/>
    <s v="chromosome"/>
    <n v="1"/>
    <s v="AP010803.1"/>
    <n v="1249092"/>
    <n v="1249946"/>
    <s v="+"/>
    <m/>
    <x v="0"/>
    <m/>
    <m/>
    <m/>
    <m/>
    <s v="SJA_C1-12660"/>
    <n v="855"/>
    <m/>
    <m/>
  </r>
  <r>
    <x v="1"/>
    <x v="1"/>
    <x v="0"/>
    <s v="Primary Assembly"/>
    <s v="chromosome"/>
    <n v="1"/>
    <s v="AP010803.1"/>
    <n v="1249092"/>
    <n v="1249946"/>
    <s v="+"/>
    <s v="BAI96100.1"/>
    <x v="0"/>
    <m/>
    <s v="hypothetical protein"/>
    <m/>
    <m/>
    <s v="SJA_C1-12660"/>
    <n v="855"/>
    <n v="284"/>
    <m/>
  </r>
  <r>
    <x v="0"/>
    <x v="0"/>
    <x v="0"/>
    <s v="Primary Assembly"/>
    <s v="chromosome"/>
    <n v="1"/>
    <s v="AP010803.1"/>
    <n v="1250040"/>
    <n v="1251446"/>
    <s v="-"/>
    <m/>
    <x v="0"/>
    <m/>
    <m/>
    <m/>
    <m/>
    <s v="SJA_C1-12670"/>
    <n v="1407"/>
    <m/>
    <m/>
  </r>
  <r>
    <x v="1"/>
    <x v="1"/>
    <x v="0"/>
    <s v="Primary Assembly"/>
    <s v="chromosome"/>
    <n v="1"/>
    <s v="AP010803.1"/>
    <n v="1250040"/>
    <n v="1251446"/>
    <s v="-"/>
    <s v="BAI96101.1"/>
    <x v="0"/>
    <m/>
    <s v="2-methylthioadenine synthetase"/>
    <m/>
    <m/>
    <s v="SJA_C1-12670"/>
    <n v="1407"/>
    <n v="468"/>
    <m/>
  </r>
  <r>
    <x v="0"/>
    <x v="0"/>
    <x v="0"/>
    <s v="Primary Assembly"/>
    <s v="chromosome"/>
    <n v="1"/>
    <s v="AP010803.1"/>
    <n v="1251471"/>
    <n v="1252529"/>
    <s v="-"/>
    <m/>
    <x v="0"/>
    <m/>
    <m/>
    <m/>
    <m/>
    <s v="SJA_C1-12680"/>
    <n v="1059"/>
    <m/>
    <m/>
  </r>
  <r>
    <x v="1"/>
    <x v="1"/>
    <x v="0"/>
    <s v="Primary Assembly"/>
    <s v="chromosome"/>
    <n v="1"/>
    <s v="AP010803.1"/>
    <n v="1251471"/>
    <n v="1252529"/>
    <s v="-"/>
    <s v="BAI96102.1"/>
    <x v="0"/>
    <m/>
    <s v="putative K+ channel TrkA-N"/>
    <m/>
    <m/>
    <s v="SJA_C1-12680"/>
    <n v="1059"/>
    <n v="352"/>
    <m/>
  </r>
  <r>
    <x v="0"/>
    <x v="0"/>
    <x v="0"/>
    <s v="Primary Assembly"/>
    <s v="chromosome"/>
    <n v="1"/>
    <s v="AP010803.1"/>
    <n v="1252702"/>
    <n v="1253475"/>
    <s v="-"/>
    <m/>
    <x v="0"/>
    <m/>
    <m/>
    <s v="surE"/>
    <m/>
    <s v="SJA_C1-12690"/>
    <n v="774"/>
    <m/>
    <m/>
  </r>
  <r>
    <x v="1"/>
    <x v="1"/>
    <x v="0"/>
    <s v="Primary Assembly"/>
    <s v="chromosome"/>
    <n v="1"/>
    <s v="AP010803.1"/>
    <n v="1252702"/>
    <n v="1253475"/>
    <s v="-"/>
    <s v="BAI96103.1"/>
    <x v="0"/>
    <m/>
    <s v="5'-nucleotidase"/>
    <s v="surE"/>
    <m/>
    <s v="SJA_C1-12690"/>
    <n v="774"/>
    <n v="257"/>
    <m/>
  </r>
  <r>
    <x v="0"/>
    <x v="0"/>
    <x v="0"/>
    <s v="Primary Assembly"/>
    <s v="chromosome"/>
    <n v="1"/>
    <s v="AP010803.1"/>
    <n v="1253564"/>
    <n v="1254841"/>
    <s v="-"/>
    <m/>
    <x v="0"/>
    <m/>
    <m/>
    <s v="serS"/>
    <m/>
    <s v="SJA_C1-12700"/>
    <n v="1278"/>
    <m/>
    <m/>
  </r>
  <r>
    <x v="1"/>
    <x v="1"/>
    <x v="0"/>
    <s v="Primary Assembly"/>
    <s v="chromosome"/>
    <n v="1"/>
    <s v="AP010803.1"/>
    <n v="1253564"/>
    <n v="1254841"/>
    <s v="-"/>
    <s v="BAI96104.1"/>
    <x v="0"/>
    <m/>
    <s v="seryl-tRNA synthetase"/>
    <s v="serS"/>
    <m/>
    <s v="SJA_C1-12700"/>
    <n v="1278"/>
    <n v="425"/>
    <m/>
  </r>
  <r>
    <x v="0"/>
    <x v="0"/>
    <x v="0"/>
    <s v="Primary Assembly"/>
    <s v="chromosome"/>
    <n v="1"/>
    <s v="AP010803.1"/>
    <n v="1254939"/>
    <n v="1255379"/>
    <s v="+"/>
    <m/>
    <x v="0"/>
    <m/>
    <m/>
    <s v="atsE"/>
    <m/>
    <s v="SJA_C1-12710"/>
    <n v="441"/>
    <m/>
    <m/>
  </r>
  <r>
    <x v="1"/>
    <x v="1"/>
    <x v="0"/>
    <s v="Primary Assembly"/>
    <s v="chromosome"/>
    <n v="1"/>
    <s v="AP010803.1"/>
    <n v="1254939"/>
    <n v="1255379"/>
    <s v="+"/>
    <s v="BAI96105.1"/>
    <x v="0"/>
    <m/>
    <s v="protein required for attachment to host cells"/>
    <s v="atsE"/>
    <m/>
    <s v="SJA_C1-12710"/>
    <n v="441"/>
    <n v="146"/>
    <m/>
  </r>
  <r>
    <x v="0"/>
    <x v="0"/>
    <x v="0"/>
    <s v="Primary Assembly"/>
    <s v="chromosome"/>
    <n v="1"/>
    <s v="AP010803.1"/>
    <n v="1255601"/>
    <n v="1256167"/>
    <s v="+"/>
    <m/>
    <x v="0"/>
    <m/>
    <m/>
    <m/>
    <m/>
    <s v="SJA_C1-12720"/>
    <n v="567"/>
    <m/>
    <m/>
  </r>
  <r>
    <x v="1"/>
    <x v="1"/>
    <x v="0"/>
    <s v="Primary Assembly"/>
    <s v="chromosome"/>
    <n v="1"/>
    <s v="AP010803.1"/>
    <n v="1255601"/>
    <n v="1256167"/>
    <s v="+"/>
    <s v="BAI96106.1"/>
    <x v="0"/>
    <m/>
    <s v="conserved hypothetical protein"/>
    <m/>
    <m/>
    <s v="SJA_C1-12720"/>
    <n v="567"/>
    <n v="188"/>
    <m/>
  </r>
  <r>
    <x v="0"/>
    <x v="0"/>
    <x v="0"/>
    <s v="Primary Assembly"/>
    <s v="chromosome"/>
    <n v="1"/>
    <s v="AP010803.1"/>
    <n v="1256744"/>
    <n v="1257208"/>
    <s v="+"/>
    <m/>
    <x v="0"/>
    <m/>
    <m/>
    <m/>
    <m/>
    <s v="SJA_C1-12730"/>
    <n v="465"/>
    <m/>
    <m/>
  </r>
  <r>
    <x v="1"/>
    <x v="1"/>
    <x v="0"/>
    <s v="Primary Assembly"/>
    <s v="chromosome"/>
    <n v="1"/>
    <s v="AP010803.1"/>
    <n v="1256744"/>
    <n v="1257208"/>
    <s v="+"/>
    <s v="BAI96107.1"/>
    <x v="0"/>
    <m/>
    <s v="TraR/DksA-family transcriptional regulator"/>
    <m/>
    <m/>
    <s v="SJA_C1-12730"/>
    <n v="465"/>
    <n v="154"/>
    <m/>
  </r>
  <r>
    <x v="0"/>
    <x v="0"/>
    <x v="0"/>
    <s v="Primary Assembly"/>
    <s v="chromosome"/>
    <n v="1"/>
    <s v="AP010803.1"/>
    <n v="1257273"/>
    <n v="1257638"/>
    <s v="+"/>
    <m/>
    <x v="0"/>
    <m/>
    <m/>
    <m/>
    <m/>
    <s v="SJA_C1-12740"/>
    <n v="366"/>
    <m/>
    <m/>
  </r>
  <r>
    <x v="1"/>
    <x v="1"/>
    <x v="0"/>
    <s v="Primary Assembly"/>
    <s v="chromosome"/>
    <n v="1"/>
    <s v="AP010803.1"/>
    <n v="1257273"/>
    <n v="1257638"/>
    <s v="+"/>
    <s v="BAI96108.1"/>
    <x v="0"/>
    <m/>
    <s v="hypothetical protein"/>
    <m/>
    <m/>
    <s v="SJA_C1-12740"/>
    <n v="366"/>
    <n v="121"/>
    <m/>
  </r>
  <r>
    <x v="0"/>
    <x v="0"/>
    <x v="0"/>
    <s v="Primary Assembly"/>
    <s v="chromosome"/>
    <n v="1"/>
    <s v="AP010803.1"/>
    <n v="1257968"/>
    <n v="1258126"/>
    <s v="-"/>
    <m/>
    <x v="0"/>
    <m/>
    <m/>
    <m/>
    <m/>
    <s v="SJA_C1-12750"/>
    <n v="159"/>
    <m/>
    <m/>
  </r>
  <r>
    <x v="1"/>
    <x v="1"/>
    <x v="0"/>
    <s v="Primary Assembly"/>
    <s v="chromosome"/>
    <n v="1"/>
    <s v="AP010803.1"/>
    <n v="1257968"/>
    <n v="1258126"/>
    <s v="-"/>
    <s v="BAI96109.1"/>
    <x v="0"/>
    <m/>
    <s v="conserved hypothetical protein"/>
    <m/>
    <m/>
    <s v="SJA_C1-12750"/>
    <n v="159"/>
    <n v="52"/>
    <m/>
  </r>
  <r>
    <x v="0"/>
    <x v="0"/>
    <x v="0"/>
    <s v="Primary Assembly"/>
    <s v="chromosome"/>
    <n v="1"/>
    <s v="AP010803.1"/>
    <n v="1258318"/>
    <n v="1258497"/>
    <s v="+"/>
    <m/>
    <x v="0"/>
    <m/>
    <m/>
    <m/>
    <m/>
    <s v="SJA_C1-12760"/>
    <n v="180"/>
    <m/>
    <m/>
  </r>
  <r>
    <x v="1"/>
    <x v="1"/>
    <x v="0"/>
    <s v="Primary Assembly"/>
    <s v="chromosome"/>
    <n v="1"/>
    <s v="AP010803.1"/>
    <n v="1258318"/>
    <n v="1258497"/>
    <s v="+"/>
    <s v="BAI96110.1"/>
    <x v="0"/>
    <m/>
    <s v="conserved hypothetical protein"/>
    <m/>
    <m/>
    <s v="SJA_C1-12760"/>
    <n v="180"/>
    <n v="59"/>
    <m/>
  </r>
  <r>
    <x v="0"/>
    <x v="0"/>
    <x v="0"/>
    <s v="Primary Assembly"/>
    <s v="chromosome"/>
    <n v="1"/>
    <s v="AP010803.1"/>
    <n v="1258613"/>
    <n v="1259083"/>
    <s v="+"/>
    <m/>
    <x v="0"/>
    <m/>
    <m/>
    <m/>
    <m/>
    <s v="SJA_C1-12770"/>
    <n v="471"/>
    <m/>
    <m/>
  </r>
  <r>
    <x v="1"/>
    <x v="1"/>
    <x v="0"/>
    <s v="Primary Assembly"/>
    <s v="chromosome"/>
    <n v="1"/>
    <s v="AP010803.1"/>
    <n v="1258613"/>
    <n v="1259083"/>
    <s v="+"/>
    <s v="BAI96111.1"/>
    <x v="0"/>
    <m/>
    <s v="conserved hypothetical protein"/>
    <m/>
    <m/>
    <s v="SJA_C1-12770"/>
    <n v="471"/>
    <n v="156"/>
    <m/>
  </r>
  <r>
    <x v="0"/>
    <x v="0"/>
    <x v="0"/>
    <s v="Primary Assembly"/>
    <s v="chromosome"/>
    <n v="1"/>
    <s v="AP010803.1"/>
    <n v="1259236"/>
    <n v="1261293"/>
    <s v="+"/>
    <m/>
    <x v="0"/>
    <m/>
    <m/>
    <s v="ytfM"/>
    <m/>
    <s v="SJA_C1-12780"/>
    <n v="2058"/>
    <m/>
    <m/>
  </r>
  <r>
    <x v="1"/>
    <x v="1"/>
    <x v="0"/>
    <s v="Primary Assembly"/>
    <s v="chromosome"/>
    <n v="1"/>
    <s v="AP010803.1"/>
    <n v="1259236"/>
    <n v="1261293"/>
    <s v="+"/>
    <s v="BAI96112.1"/>
    <x v="0"/>
    <m/>
    <s v="outer membrane protein YtfM"/>
    <s v="ytfM"/>
    <m/>
    <s v="SJA_C1-12780"/>
    <n v="2058"/>
    <n v="685"/>
    <m/>
  </r>
  <r>
    <x v="0"/>
    <x v="0"/>
    <x v="0"/>
    <s v="Primary Assembly"/>
    <s v="chromosome"/>
    <n v="1"/>
    <s v="AP010803.1"/>
    <n v="1261293"/>
    <n v="1265462"/>
    <s v="+"/>
    <m/>
    <x v="0"/>
    <m/>
    <m/>
    <m/>
    <m/>
    <s v="SJA_C1-12790"/>
    <n v="4170"/>
    <m/>
    <m/>
  </r>
  <r>
    <x v="1"/>
    <x v="1"/>
    <x v="0"/>
    <s v="Primary Assembly"/>
    <s v="chromosome"/>
    <n v="1"/>
    <s v="AP010803.1"/>
    <n v="1261293"/>
    <n v="1265462"/>
    <s v="+"/>
    <s v="BAI96113.1"/>
    <x v="0"/>
    <m/>
    <s v="conserved hypothetical protein"/>
    <m/>
    <m/>
    <s v="SJA_C1-12790"/>
    <n v="4170"/>
    <n v="1389"/>
    <m/>
  </r>
  <r>
    <x v="0"/>
    <x v="0"/>
    <x v="0"/>
    <s v="Primary Assembly"/>
    <s v="chromosome"/>
    <n v="1"/>
    <s v="AP010803.1"/>
    <n v="1265465"/>
    <n v="1266859"/>
    <s v="+"/>
    <m/>
    <x v="0"/>
    <m/>
    <m/>
    <s v="sdaA"/>
    <m/>
    <s v="SJA_C1-12800"/>
    <n v="1395"/>
    <m/>
    <m/>
  </r>
  <r>
    <x v="1"/>
    <x v="1"/>
    <x v="0"/>
    <s v="Primary Assembly"/>
    <s v="chromosome"/>
    <n v="1"/>
    <s v="AP010803.1"/>
    <n v="1265465"/>
    <n v="1266859"/>
    <s v="+"/>
    <s v="BAI96114.1"/>
    <x v="0"/>
    <m/>
    <s v="L-serine dehydratase"/>
    <s v="sdaA"/>
    <m/>
    <s v="SJA_C1-12800"/>
    <n v="1395"/>
    <n v="464"/>
    <m/>
  </r>
  <r>
    <x v="0"/>
    <x v="0"/>
    <x v="0"/>
    <s v="Primary Assembly"/>
    <s v="chromosome"/>
    <n v="1"/>
    <s v="AP010803.1"/>
    <n v="1267031"/>
    <n v="1267684"/>
    <s v="+"/>
    <m/>
    <x v="0"/>
    <m/>
    <m/>
    <m/>
    <m/>
    <s v="SJA_C1-12810"/>
    <n v="654"/>
    <m/>
    <m/>
  </r>
  <r>
    <x v="1"/>
    <x v="1"/>
    <x v="0"/>
    <s v="Primary Assembly"/>
    <s v="chromosome"/>
    <n v="1"/>
    <s v="AP010803.1"/>
    <n v="1267031"/>
    <n v="1267684"/>
    <s v="+"/>
    <s v="BAI96115.1"/>
    <x v="0"/>
    <m/>
    <s v="putative outer membrane protein"/>
    <m/>
    <m/>
    <s v="SJA_C1-12810"/>
    <n v="654"/>
    <n v="217"/>
    <m/>
  </r>
  <r>
    <x v="0"/>
    <x v="0"/>
    <x v="0"/>
    <s v="Primary Assembly"/>
    <s v="chromosome"/>
    <n v="1"/>
    <s v="AP010803.1"/>
    <n v="1267984"/>
    <n v="1268658"/>
    <s v="-"/>
    <m/>
    <x v="0"/>
    <m/>
    <m/>
    <s v="pyrF"/>
    <m/>
    <s v="SJA_C1-12820"/>
    <n v="675"/>
    <m/>
    <m/>
  </r>
  <r>
    <x v="1"/>
    <x v="1"/>
    <x v="0"/>
    <s v="Primary Assembly"/>
    <s v="chromosome"/>
    <n v="1"/>
    <s v="AP010803.1"/>
    <n v="1267984"/>
    <n v="1268658"/>
    <s v="-"/>
    <s v="BAI96116.1"/>
    <x v="0"/>
    <m/>
    <s v="orotidine-5'-phosphate decarboxylase"/>
    <s v="pyrF"/>
    <m/>
    <s v="SJA_C1-12820"/>
    <n v="675"/>
    <n v="224"/>
    <m/>
  </r>
  <r>
    <x v="0"/>
    <x v="0"/>
    <x v="0"/>
    <s v="Primary Assembly"/>
    <s v="chromosome"/>
    <n v="1"/>
    <s v="AP010803.1"/>
    <n v="1268655"/>
    <n v="1268987"/>
    <s v="-"/>
    <m/>
    <x v="0"/>
    <m/>
    <m/>
    <m/>
    <m/>
    <s v="SJA_C1-12830"/>
    <n v="333"/>
    <m/>
    <m/>
  </r>
  <r>
    <x v="1"/>
    <x v="1"/>
    <x v="0"/>
    <s v="Primary Assembly"/>
    <s v="chromosome"/>
    <n v="1"/>
    <s v="AP010803.1"/>
    <n v="1268655"/>
    <n v="1268987"/>
    <s v="-"/>
    <s v="BAI96117.1"/>
    <x v="0"/>
    <m/>
    <s v="hypothetical protein"/>
    <m/>
    <m/>
    <s v="SJA_C1-12830"/>
    <n v="333"/>
    <n v="110"/>
    <m/>
  </r>
  <r>
    <x v="0"/>
    <x v="0"/>
    <x v="0"/>
    <s v="Primary Assembly"/>
    <s v="chromosome"/>
    <n v="1"/>
    <s v="AP010803.1"/>
    <n v="1269018"/>
    <n v="1269890"/>
    <s v="-"/>
    <m/>
    <x v="0"/>
    <m/>
    <m/>
    <m/>
    <m/>
    <s v="SJA_C1-12840"/>
    <n v="873"/>
    <m/>
    <m/>
  </r>
  <r>
    <x v="1"/>
    <x v="1"/>
    <x v="0"/>
    <s v="Primary Assembly"/>
    <s v="chromosome"/>
    <n v="1"/>
    <s v="AP010803.1"/>
    <n v="1269018"/>
    <n v="1269890"/>
    <s v="-"/>
    <s v="BAI96118.1"/>
    <x v="0"/>
    <m/>
    <s v="putative epimerase"/>
    <m/>
    <m/>
    <s v="SJA_C1-12840"/>
    <n v="873"/>
    <n v="290"/>
    <m/>
  </r>
  <r>
    <x v="0"/>
    <x v="0"/>
    <x v="0"/>
    <s v="Primary Assembly"/>
    <s v="chromosome"/>
    <n v="1"/>
    <s v="AP010803.1"/>
    <n v="1269905"/>
    <n v="1271317"/>
    <s v="-"/>
    <m/>
    <x v="0"/>
    <m/>
    <m/>
    <s v="hxt"/>
    <m/>
    <s v="SJA_C1-12850"/>
    <n v="1413"/>
    <m/>
    <m/>
  </r>
  <r>
    <x v="1"/>
    <x v="1"/>
    <x v="0"/>
    <s v="Primary Assembly"/>
    <s v="chromosome"/>
    <n v="1"/>
    <s v="AP010803.1"/>
    <n v="1269905"/>
    <n v="1271317"/>
    <s v="-"/>
    <s v="BAI96119.1"/>
    <x v="0"/>
    <m/>
    <s v="MFS transporter"/>
    <s v="hxt"/>
    <m/>
    <s v="SJA_C1-12850"/>
    <n v="1413"/>
    <n v="470"/>
    <m/>
  </r>
  <r>
    <x v="0"/>
    <x v="0"/>
    <x v="0"/>
    <s v="Primary Assembly"/>
    <s v="chromosome"/>
    <n v="1"/>
    <s v="AP010803.1"/>
    <n v="1271339"/>
    <n v="1272211"/>
    <s v="-"/>
    <m/>
    <x v="0"/>
    <m/>
    <m/>
    <m/>
    <m/>
    <s v="SJA_C1-12860"/>
    <n v="873"/>
    <m/>
    <m/>
  </r>
  <r>
    <x v="1"/>
    <x v="1"/>
    <x v="0"/>
    <s v="Primary Assembly"/>
    <s v="chromosome"/>
    <n v="1"/>
    <s v="AP010803.1"/>
    <n v="1271339"/>
    <n v="1272211"/>
    <s v="-"/>
    <s v="BAI96120.1"/>
    <x v="0"/>
    <m/>
    <s v="putative gluconolactonase"/>
    <m/>
    <m/>
    <s v="SJA_C1-12860"/>
    <n v="873"/>
    <n v="290"/>
    <m/>
  </r>
  <r>
    <x v="0"/>
    <x v="0"/>
    <x v="0"/>
    <s v="Primary Assembly"/>
    <s v="chromosome"/>
    <n v="1"/>
    <s v="AP010803.1"/>
    <n v="1272216"/>
    <n v="1272974"/>
    <s v="-"/>
    <m/>
    <x v="0"/>
    <m/>
    <m/>
    <m/>
    <m/>
    <s v="SJA_C1-12870"/>
    <n v="759"/>
    <m/>
    <m/>
  </r>
  <r>
    <x v="1"/>
    <x v="1"/>
    <x v="0"/>
    <s v="Primary Assembly"/>
    <s v="chromosome"/>
    <n v="1"/>
    <s v="AP010803.1"/>
    <n v="1272216"/>
    <n v="1272974"/>
    <s v="-"/>
    <s v="BAI96121.1"/>
    <x v="0"/>
    <m/>
    <s v="SDR-family protein"/>
    <m/>
    <m/>
    <s v="SJA_C1-12870"/>
    <n v="759"/>
    <n v="252"/>
    <m/>
  </r>
  <r>
    <x v="0"/>
    <x v="0"/>
    <x v="0"/>
    <s v="Primary Assembly"/>
    <s v="chromosome"/>
    <n v="1"/>
    <s v="AP010803.1"/>
    <n v="1272971"/>
    <n v="1274098"/>
    <s v="-"/>
    <m/>
    <x v="0"/>
    <m/>
    <m/>
    <m/>
    <m/>
    <s v="SJA_C1-12880"/>
    <n v="1128"/>
    <m/>
    <m/>
  </r>
  <r>
    <x v="1"/>
    <x v="1"/>
    <x v="0"/>
    <s v="Primary Assembly"/>
    <s v="chromosome"/>
    <n v="1"/>
    <s v="AP010803.1"/>
    <n v="1272971"/>
    <n v="1274098"/>
    <s v="-"/>
    <s v="BAI96122.1"/>
    <x v="0"/>
    <m/>
    <s v="fumarylacetoacetate hydrolase family protein"/>
    <m/>
    <m/>
    <s v="SJA_C1-12880"/>
    <n v="1128"/>
    <n v="375"/>
    <m/>
  </r>
  <r>
    <x v="0"/>
    <x v="0"/>
    <x v="0"/>
    <s v="Primary Assembly"/>
    <s v="chromosome"/>
    <n v="1"/>
    <s v="AP010803.1"/>
    <n v="1274233"/>
    <n v="1275105"/>
    <s v="+"/>
    <m/>
    <x v="0"/>
    <m/>
    <m/>
    <m/>
    <m/>
    <s v="SJA_C1-12890"/>
    <n v="873"/>
    <m/>
    <m/>
  </r>
  <r>
    <x v="1"/>
    <x v="1"/>
    <x v="0"/>
    <s v="Primary Assembly"/>
    <s v="chromosome"/>
    <n v="1"/>
    <s v="AP010803.1"/>
    <n v="1274233"/>
    <n v="1275105"/>
    <s v="+"/>
    <s v="BAI96123.1"/>
    <x v="0"/>
    <m/>
    <s v="Ku protein"/>
    <m/>
    <m/>
    <s v="SJA_C1-12890"/>
    <n v="873"/>
    <n v="290"/>
    <m/>
  </r>
  <r>
    <x v="0"/>
    <x v="0"/>
    <x v="0"/>
    <s v="Primary Assembly"/>
    <s v="chromosome"/>
    <n v="1"/>
    <s v="AP010803.1"/>
    <n v="1275109"/>
    <n v="1277598"/>
    <s v="+"/>
    <m/>
    <x v="0"/>
    <m/>
    <m/>
    <s v="lig"/>
    <m/>
    <s v="SJA_C1-12900"/>
    <n v="2490"/>
    <m/>
    <m/>
  </r>
  <r>
    <x v="1"/>
    <x v="1"/>
    <x v="0"/>
    <s v="Primary Assembly"/>
    <s v="chromosome"/>
    <n v="1"/>
    <s v="AP010803.1"/>
    <n v="1275109"/>
    <n v="1277598"/>
    <s v="+"/>
    <s v="BAI96124.1"/>
    <x v="0"/>
    <m/>
    <s v="ATP-dependent DNA ligase"/>
    <s v="lig"/>
    <m/>
    <s v="SJA_C1-12900"/>
    <n v="2490"/>
    <n v="829"/>
    <m/>
  </r>
  <r>
    <x v="0"/>
    <x v="0"/>
    <x v="0"/>
    <s v="Primary Assembly"/>
    <s v="chromosome"/>
    <n v="1"/>
    <s v="AP010803.1"/>
    <n v="1277696"/>
    <n v="1277998"/>
    <s v="+"/>
    <m/>
    <x v="0"/>
    <m/>
    <m/>
    <m/>
    <m/>
    <s v="SJA_C1-12910"/>
    <n v="303"/>
    <m/>
    <m/>
  </r>
  <r>
    <x v="1"/>
    <x v="1"/>
    <x v="0"/>
    <s v="Primary Assembly"/>
    <s v="chromosome"/>
    <n v="1"/>
    <s v="AP010803.1"/>
    <n v="1277696"/>
    <n v="1277998"/>
    <s v="+"/>
    <s v="BAI96125.1"/>
    <x v="0"/>
    <m/>
    <s v="hypothetical protein"/>
    <m/>
    <m/>
    <s v="SJA_C1-12910"/>
    <n v="303"/>
    <n v="100"/>
    <m/>
  </r>
  <r>
    <x v="0"/>
    <x v="0"/>
    <x v="0"/>
    <s v="Primary Assembly"/>
    <s v="chromosome"/>
    <n v="1"/>
    <s v="AP010803.1"/>
    <n v="1277995"/>
    <n v="1278183"/>
    <s v="+"/>
    <m/>
    <x v="0"/>
    <m/>
    <m/>
    <m/>
    <m/>
    <s v="SJA_C1-12920"/>
    <n v="189"/>
    <m/>
    <m/>
  </r>
  <r>
    <x v="1"/>
    <x v="1"/>
    <x v="0"/>
    <s v="Primary Assembly"/>
    <s v="chromosome"/>
    <n v="1"/>
    <s v="AP010803.1"/>
    <n v="1277995"/>
    <n v="1278183"/>
    <s v="+"/>
    <s v="BAI96126.1"/>
    <x v="0"/>
    <m/>
    <s v="hypothetical protein"/>
    <m/>
    <m/>
    <s v="SJA_C1-12920"/>
    <n v="189"/>
    <n v="62"/>
    <m/>
  </r>
  <r>
    <x v="0"/>
    <x v="0"/>
    <x v="0"/>
    <s v="Primary Assembly"/>
    <s v="chromosome"/>
    <n v="1"/>
    <s v="AP010803.1"/>
    <n v="1278284"/>
    <n v="1278733"/>
    <s v="-"/>
    <m/>
    <x v="0"/>
    <m/>
    <m/>
    <m/>
    <m/>
    <s v="SJA_C1-12930"/>
    <n v="450"/>
    <m/>
    <m/>
  </r>
  <r>
    <x v="1"/>
    <x v="1"/>
    <x v="0"/>
    <s v="Primary Assembly"/>
    <s v="chromosome"/>
    <n v="1"/>
    <s v="AP010803.1"/>
    <n v="1278284"/>
    <n v="1278733"/>
    <s v="-"/>
    <s v="BAI96127.1"/>
    <x v="0"/>
    <m/>
    <s v="hypothetical protein"/>
    <m/>
    <m/>
    <s v="SJA_C1-12930"/>
    <n v="450"/>
    <n v="149"/>
    <m/>
  </r>
  <r>
    <x v="0"/>
    <x v="0"/>
    <x v="0"/>
    <s v="Primary Assembly"/>
    <s v="chromosome"/>
    <n v="1"/>
    <s v="AP010803.1"/>
    <n v="1278920"/>
    <n v="1280233"/>
    <s v="+"/>
    <m/>
    <x v="0"/>
    <m/>
    <m/>
    <s v="purB"/>
    <m/>
    <s v="SJA_C1-12940"/>
    <n v="1314"/>
    <m/>
    <m/>
  </r>
  <r>
    <x v="1"/>
    <x v="1"/>
    <x v="0"/>
    <s v="Primary Assembly"/>
    <s v="chromosome"/>
    <n v="1"/>
    <s v="AP010803.1"/>
    <n v="1278920"/>
    <n v="1280233"/>
    <s v="+"/>
    <s v="BAI96128.1"/>
    <x v="0"/>
    <m/>
    <s v="adenylosuccinate lyase"/>
    <s v="purB"/>
    <m/>
    <s v="SJA_C1-12940"/>
    <n v="1314"/>
    <n v="437"/>
    <m/>
  </r>
  <r>
    <x v="0"/>
    <x v="0"/>
    <x v="0"/>
    <s v="Primary Assembly"/>
    <s v="chromosome"/>
    <n v="1"/>
    <s v="AP010803.1"/>
    <n v="1280377"/>
    <n v="1281423"/>
    <s v="-"/>
    <m/>
    <x v="0"/>
    <m/>
    <m/>
    <m/>
    <m/>
    <s v="SJA_C1-12950"/>
    <n v="1047"/>
    <m/>
    <m/>
  </r>
  <r>
    <x v="1"/>
    <x v="1"/>
    <x v="0"/>
    <s v="Primary Assembly"/>
    <s v="chromosome"/>
    <n v="1"/>
    <s v="AP010803.1"/>
    <n v="1280377"/>
    <n v="1281423"/>
    <s v="-"/>
    <s v="BAI96129.1"/>
    <x v="0"/>
    <m/>
    <s v="LacI-family transcriptional regulator"/>
    <m/>
    <m/>
    <s v="SJA_C1-12950"/>
    <n v="1047"/>
    <n v="348"/>
    <m/>
  </r>
  <r>
    <x v="0"/>
    <x v="0"/>
    <x v="0"/>
    <s v="Primary Assembly"/>
    <s v="chromosome"/>
    <n v="1"/>
    <s v="AP010803.1"/>
    <n v="1281491"/>
    <n v="1281982"/>
    <s v="-"/>
    <m/>
    <x v="0"/>
    <m/>
    <m/>
    <m/>
    <m/>
    <s v="SJA_C1-12960"/>
    <n v="492"/>
    <m/>
    <m/>
  </r>
  <r>
    <x v="1"/>
    <x v="1"/>
    <x v="0"/>
    <s v="Primary Assembly"/>
    <s v="chromosome"/>
    <n v="1"/>
    <s v="AP010803.1"/>
    <n v="1281491"/>
    <n v="1281982"/>
    <s v="-"/>
    <s v="BAI96130.1"/>
    <x v="0"/>
    <m/>
    <s v="Lrp/AsnC-family transcriptional regulator"/>
    <m/>
    <m/>
    <s v="SJA_C1-12960"/>
    <n v="492"/>
    <n v="163"/>
    <m/>
  </r>
  <r>
    <x v="0"/>
    <x v="4"/>
    <x v="0"/>
    <s v="Primary Assembly"/>
    <s v="chromosome"/>
    <n v="1"/>
    <s v="AP010803.1"/>
    <n v="1282039"/>
    <n v="1282117"/>
    <s v="-"/>
    <m/>
    <x v="0"/>
    <m/>
    <m/>
    <m/>
    <m/>
    <s v="SJA_C1-t0140"/>
    <n v="79"/>
    <m/>
    <m/>
  </r>
  <r>
    <x v="3"/>
    <x v="3"/>
    <x v="0"/>
    <s v="Primary Assembly"/>
    <s v="chromosome"/>
    <n v="1"/>
    <s v="AP010803.1"/>
    <n v="1282039"/>
    <n v="1282117"/>
    <s v="-"/>
    <m/>
    <x v="0"/>
    <m/>
    <s v="tRNA-Pro"/>
    <m/>
    <m/>
    <s v="SJA_C1-t0140"/>
    <n v="79"/>
    <m/>
    <m/>
  </r>
  <r>
    <x v="0"/>
    <x v="0"/>
    <x v="0"/>
    <s v="Primary Assembly"/>
    <s v="chromosome"/>
    <n v="1"/>
    <s v="AP010803.1"/>
    <n v="1282221"/>
    <n v="1282514"/>
    <s v="-"/>
    <m/>
    <x v="0"/>
    <m/>
    <m/>
    <s v="radC"/>
    <m/>
    <s v="SJA_C1-12970"/>
    <n v="294"/>
    <m/>
    <m/>
  </r>
  <r>
    <x v="1"/>
    <x v="1"/>
    <x v="0"/>
    <s v="Primary Assembly"/>
    <s v="chromosome"/>
    <n v="1"/>
    <s v="AP010803.1"/>
    <n v="1282221"/>
    <n v="1282514"/>
    <s v="-"/>
    <s v="BAI96131.1"/>
    <x v="0"/>
    <m/>
    <s v="DNA repair protein RadC"/>
    <s v="radC"/>
    <m/>
    <s v="SJA_C1-12970"/>
    <n v="294"/>
    <n v="97"/>
    <m/>
  </r>
  <r>
    <x v="0"/>
    <x v="0"/>
    <x v="0"/>
    <s v="Primary Assembly"/>
    <s v="chromosome"/>
    <n v="1"/>
    <s v="AP010803.1"/>
    <n v="1282672"/>
    <n v="1283607"/>
    <s v="+"/>
    <m/>
    <x v="0"/>
    <m/>
    <m/>
    <s v="thyA"/>
    <m/>
    <s v="SJA_C1-12980"/>
    <n v="936"/>
    <m/>
    <m/>
  </r>
  <r>
    <x v="1"/>
    <x v="1"/>
    <x v="0"/>
    <s v="Primary Assembly"/>
    <s v="chromosome"/>
    <n v="1"/>
    <s v="AP010803.1"/>
    <n v="1282672"/>
    <n v="1283607"/>
    <s v="+"/>
    <s v="BAI96132.1"/>
    <x v="0"/>
    <m/>
    <s v="thymidylate synthase"/>
    <s v="thyA"/>
    <m/>
    <s v="SJA_C1-12980"/>
    <n v="936"/>
    <n v="311"/>
    <m/>
  </r>
  <r>
    <x v="0"/>
    <x v="0"/>
    <x v="0"/>
    <s v="Primary Assembly"/>
    <s v="chromosome"/>
    <n v="1"/>
    <s v="AP010803.1"/>
    <n v="1283715"/>
    <n v="1285010"/>
    <s v="+"/>
    <m/>
    <x v="0"/>
    <m/>
    <m/>
    <s v="bkdA1"/>
    <m/>
    <s v="SJA_C1-12990"/>
    <n v="1296"/>
    <m/>
    <m/>
  </r>
  <r>
    <x v="1"/>
    <x v="1"/>
    <x v="0"/>
    <s v="Primary Assembly"/>
    <s v="chromosome"/>
    <n v="1"/>
    <s v="AP010803.1"/>
    <n v="1283715"/>
    <n v="1285010"/>
    <s v="+"/>
    <s v="BAI96133.1"/>
    <x v="0"/>
    <m/>
    <s v="2-oxoisovalerate dehydrogenase alpha subunit"/>
    <s v="bkdA1"/>
    <m/>
    <s v="SJA_C1-12990"/>
    <n v="1296"/>
    <n v="431"/>
    <m/>
  </r>
  <r>
    <x v="0"/>
    <x v="0"/>
    <x v="0"/>
    <s v="Primary Assembly"/>
    <s v="chromosome"/>
    <n v="1"/>
    <s v="AP010803.1"/>
    <n v="1284989"/>
    <n v="1286065"/>
    <s v="+"/>
    <m/>
    <x v="0"/>
    <m/>
    <m/>
    <s v="bkdA2"/>
    <m/>
    <s v="SJA_C1-13000"/>
    <n v="1077"/>
    <m/>
    <m/>
  </r>
  <r>
    <x v="1"/>
    <x v="1"/>
    <x v="0"/>
    <s v="Primary Assembly"/>
    <s v="chromosome"/>
    <n v="1"/>
    <s v="AP010803.1"/>
    <n v="1284989"/>
    <n v="1286065"/>
    <s v="+"/>
    <s v="BAI96134.1"/>
    <x v="0"/>
    <m/>
    <s v="2-oxoisovalerate dehydrogenase beta subunit"/>
    <s v="bkdA2"/>
    <m/>
    <s v="SJA_C1-13000"/>
    <n v="1077"/>
    <n v="358"/>
    <m/>
  </r>
  <r>
    <x v="0"/>
    <x v="0"/>
    <x v="0"/>
    <s v="Primary Assembly"/>
    <s v="chromosome"/>
    <n v="1"/>
    <s v="AP010803.1"/>
    <n v="1286075"/>
    <n v="1287322"/>
    <s v="+"/>
    <m/>
    <x v="0"/>
    <m/>
    <m/>
    <s v="pdhC"/>
    <m/>
    <s v="SJA_C1-13010"/>
    <n v="1248"/>
    <m/>
    <m/>
  </r>
  <r>
    <x v="1"/>
    <x v="1"/>
    <x v="0"/>
    <s v="Primary Assembly"/>
    <s v="chromosome"/>
    <n v="1"/>
    <s v="AP010803.1"/>
    <n v="1286075"/>
    <n v="1287322"/>
    <s v="+"/>
    <s v="BAI96135.1"/>
    <x v="0"/>
    <m/>
    <s v="pyruvate dehydrogenase E2 component"/>
    <s v="pdhC"/>
    <m/>
    <s v="SJA_C1-13010"/>
    <n v="1248"/>
    <n v="415"/>
    <m/>
  </r>
  <r>
    <x v="0"/>
    <x v="0"/>
    <x v="0"/>
    <s v="Primary Assembly"/>
    <s v="chromosome"/>
    <n v="1"/>
    <s v="AP010803.1"/>
    <n v="1287378"/>
    <n v="1287845"/>
    <s v="-"/>
    <m/>
    <x v="0"/>
    <m/>
    <m/>
    <m/>
    <m/>
    <s v="SJA_C1-13020"/>
    <n v="468"/>
    <m/>
    <m/>
  </r>
  <r>
    <x v="1"/>
    <x v="1"/>
    <x v="0"/>
    <s v="Primary Assembly"/>
    <s v="chromosome"/>
    <n v="1"/>
    <s v="AP010803.1"/>
    <n v="1287378"/>
    <n v="1287845"/>
    <s v="-"/>
    <s v="BAI96136.1"/>
    <x v="0"/>
    <m/>
    <s v="hypothetical protein"/>
    <m/>
    <m/>
    <s v="SJA_C1-13020"/>
    <n v="468"/>
    <n v="155"/>
    <m/>
  </r>
  <r>
    <x v="0"/>
    <x v="0"/>
    <x v="0"/>
    <s v="Primary Assembly"/>
    <s v="chromosome"/>
    <n v="1"/>
    <s v="AP010803.1"/>
    <n v="1288018"/>
    <n v="1289172"/>
    <s v="+"/>
    <m/>
    <x v="0"/>
    <m/>
    <m/>
    <m/>
    <m/>
    <s v="SJA_C1-13030"/>
    <n v="1155"/>
    <m/>
    <m/>
  </r>
  <r>
    <x v="1"/>
    <x v="1"/>
    <x v="0"/>
    <s v="Primary Assembly"/>
    <s v="chromosome"/>
    <n v="1"/>
    <s v="AP010803.1"/>
    <n v="1288018"/>
    <n v="1289172"/>
    <s v="+"/>
    <s v="BAI96137.1"/>
    <x v="0"/>
    <m/>
    <s v="putative permease"/>
    <m/>
    <m/>
    <s v="SJA_C1-13030"/>
    <n v="1155"/>
    <n v="384"/>
    <m/>
  </r>
  <r>
    <x v="0"/>
    <x v="4"/>
    <x v="0"/>
    <s v="Primary Assembly"/>
    <s v="chromosome"/>
    <n v="1"/>
    <s v="AP010803.1"/>
    <n v="1289213"/>
    <n v="1289291"/>
    <s v="+"/>
    <m/>
    <x v="0"/>
    <m/>
    <m/>
    <m/>
    <m/>
    <s v="SJA_C1-t0150"/>
    <n v="79"/>
    <m/>
    <m/>
  </r>
  <r>
    <x v="3"/>
    <x v="3"/>
    <x v="0"/>
    <s v="Primary Assembly"/>
    <s v="chromosome"/>
    <n v="1"/>
    <s v="AP010803.1"/>
    <n v="1289213"/>
    <n v="1289291"/>
    <s v="+"/>
    <m/>
    <x v="0"/>
    <m/>
    <s v="tRNA-Asp"/>
    <m/>
    <m/>
    <s v="SJA_C1-t0150"/>
    <n v="79"/>
    <m/>
    <m/>
  </r>
  <r>
    <x v="0"/>
    <x v="4"/>
    <x v="0"/>
    <s v="Primary Assembly"/>
    <s v="chromosome"/>
    <n v="1"/>
    <s v="AP010803.1"/>
    <n v="1289376"/>
    <n v="1289454"/>
    <s v="+"/>
    <m/>
    <x v="0"/>
    <m/>
    <m/>
    <m/>
    <m/>
    <s v="SJA_C1-t0160"/>
    <n v="79"/>
    <m/>
    <m/>
  </r>
  <r>
    <x v="3"/>
    <x v="3"/>
    <x v="0"/>
    <s v="Primary Assembly"/>
    <s v="chromosome"/>
    <n v="1"/>
    <s v="AP010803.1"/>
    <n v="1289376"/>
    <n v="1289454"/>
    <s v="+"/>
    <m/>
    <x v="0"/>
    <m/>
    <s v="tRNA-Asp"/>
    <m/>
    <m/>
    <s v="SJA_C1-t0160"/>
    <n v="79"/>
    <m/>
    <m/>
  </r>
  <r>
    <x v="0"/>
    <x v="0"/>
    <x v="0"/>
    <s v="Primary Assembly"/>
    <s v="chromosome"/>
    <n v="1"/>
    <s v="AP010803.1"/>
    <n v="1289690"/>
    <n v="1289971"/>
    <s v="+"/>
    <m/>
    <x v="0"/>
    <m/>
    <m/>
    <m/>
    <m/>
    <s v="SJA_C1-13040"/>
    <n v="282"/>
    <m/>
    <m/>
  </r>
  <r>
    <x v="1"/>
    <x v="1"/>
    <x v="0"/>
    <s v="Primary Assembly"/>
    <s v="chromosome"/>
    <n v="1"/>
    <s v="AP010803.1"/>
    <n v="1289690"/>
    <n v="1289971"/>
    <s v="+"/>
    <s v="BAI96138.1"/>
    <x v="0"/>
    <m/>
    <s v="hypothetical protein"/>
    <m/>
    <m/>
    <s v="SJA_C1-13040"/>
    <n v="282"/>
    <n v="93"/>
    <m/>
  </r>
  <r>
    <x v="0"/>
    <x v="0"/>
    <x v="0"/>
    <s v="Primary Assembly"/>
    <s v="chromosome"/>
    <n v="1"/>
    <s v="AP010803.1"/>
    <n v="1289985"/>
    <n v="1290227"/>
    <s v="-"/>
    <m/>
    <x v="0"/>
    <m/>
    <m/>
    <m/>
    <m/>
    <s v="SJA_C1-13050"/>
    <n v="243"/>
    <m/>
    <m/>
  </r>
  <r>
    <x v="1"/>
    <x v="1"/>
    <x v="0"/>
    <s v="Primary Assembly"/>
    <s v="chromosome"/>
    <n v="1"/>
    <s v="AP010803.1"/>
    <n v="1289985"/>
    <n v="1290227"/>
    <s v="-"/>
    <s v="BAI96139.1"/>
    <x v="0"/>
    <m/>
    <s v="hypothetical protein"/>
    <m/>
    <m/>
    <s v="SJA_C1-13050"/>
    <n v="243"/>
    <n v="80"/>
    <m/>
  </r>
  <r>
    <x v="0"/>
    <x v="0"/>
    <x v="0"/>
    <s v="Primary Assembly"/>
    <s v="chromosome"/>
    <n v="1"/>
    <s v="AP010803.1"/>
    <n v="1290224"/>
    <n v="1290802"/>
    <s v="-"/>
    <m/>
    <x v="0"/>
    <m/>
    <m/>
    <m/>
    <m/>
    <s v="SJA_C1-13060"/>
    <n v="579"/>
    <m/>
    <m/>
  </r>
  <r>
    <x v="1"/>
    <x v="1"/>
    <x v="0"/>
    <s v="Primary Assembly"/>
    <s v="chromosome"/>
    <n v="1"/>
    <s v="AP010803.1"/>
    <n v="1290224"/>
    <n v="1290802"/>
    <s v="-"/>
    <s v="BAI96140.1"/>
    <x v="0"/>
    <m/>
    <s v="5-formyltetrahydrofolate cyclo-ligase"/>
    <m/>
    <m/>
    <s v="SJA_C1-13060"/>
    <n v="579"/>
    <n v="192"/>
    <m/>
  </r>
  <r>
    <x v="0"/>
    <x v="0"/>
    <x v="0"/>
    <s v="Primary Assembly"/>
    <s v="chromosome"/>
    <n v="1"/>
    <s v="AP010803.1"/>
    <n v="1291015"/>
    <n v="1291350"/>
    <s v="-"/>
    <m/>
    <x v="0"/>
    <m/>
    <m/>
    <m/>
    <m/>
    <s v="SJA_C1-13070"/>
    <n v="336"/>
    <m/>
    <m/>
  </r>
  <r>
    <x v="1"/>
    <x v="1"/>
    <x v="0"/>
    <s v="Primary Assembly"/>
    <s v="chromosome"/>
    <n v="1"/>
    <s v="AP010803.1"/>
    <n v="1291015"/>
    <n v="1291350"/>
    <s v="-"/>
    <s v="BAI96141.1"/>
    <x v="0"/>
    <m/>
    <s v="conserved hypothetical protein"/>
    <m/>
    <m/>
    <s v="SJA_C1-13070"/>
    <n v="336"/>
    <n v="111"/>
    <m/>
  </r>
  <r>
    <x v="0"/>
    <x v="0"/>
    <x v="0"/>
    <s v="Primary Assembly"/>
    <s v="chromosome"/>
    <n v="1"/>
    <s v="AP010803.1"/>
    <n v="1291343"/>
    <n v="1291555"/>
    <s v="-"/>
    <m/>
    <x v="0"/>
    <m/>
    <m/>
    <m/>
    <m/>
    <s v="SJA_C1-13080"/>
    <n v="213"/>
    <m/>
    <m/>
  </r>
  <r>
    <x v="1"/>
    <x v="1"/>
    <x v="0"/>
    <s v="Primary Assembly"/>
    <s v="chromosome"/>
    <n v="1"/>
    <s v="AP010803.1"/>
    <n v="1291343"/>
    <n v="1291555"/>
    <s v="-"/>
    <s v="BAI96142.1"/>
    <x v="0"/>
    <m/>
    <s v="hypothetical protein"/>
    <m/>
    <m/>
    <s v="SJA_C1-13080"/>
    <n v="213"/>
    <n v="70"/>
    <m/>
  </r>
  <r>
    <x v="0"/>
    <x v="0"/>
    <x v="0"/>
    <s v="Primary Assembly"/>
    <s v="chromosome"/>
    <n v="1"/>
    <s v="AP010803.1"/>
    <n v="1291744"/>
    <n v="1293711"/>
    <s v="+"/>
    <m/>
    <x v="0"/>
    <m/>
    <m/>
    <s v="tktA"/>
    <m/>
    <s v="SJA_C1-13090"/>
    <n v="1968"/>
    <m/>
    <m/>
  </r>
  <r>
    <x v="1"/>
    <x v="1"/>
    <x v="0"/>
    <s v="Primary Assembly"/>
    <s v="chromosome"/>
    <n v="1"/>
    <s v="AP010803.1"/>
    <n v="1291744"/>
    <n v="1293711"/>
    <s v="+"/>
    <s v="BAI96143.1"/>
    <x v="0"/>
    <m/>
    <s v="transketolase"/>
    <s v="tktA"/>
    <m/>
    <s v="SJA_C1-13090"/>
    <n v="1968"/>
    <n v="655"/>
    <m/>
  </r>
  <r>
    <x v="0"/>
    <x v="0"/>
    <x v="0"/>
    <s v="Primary Assembly"/>
    <s v="chromosome"/>
    <n v="1"/>
    <s v="AP010803.1"/>
    <n v="1293739"/>
    <n v="1294749"/>
    <s v="+"/>
    <m/>
    <x v="0"/>
    <m/>
    <m/>
    <s v="gapD"/>
    <m/>
    <s v="SJA_C1-13100"/>
    <n v="1011"/>
    <m/>
    <m/>
  </r>
  <r>
    <x v="1"/>
    <x v="1"/>
    <x v="0"/>
    <s v="Primary Assembly"/>
    <s v="chromosome"/>
    <n v="1"/>
    <s v="AP010803.1"/>
    <n v="1293739"/>
    <n v="1294749"/>
    <s v="+"/>
    <s v="BAI96144.1"/>
    <x v="0"/>
    <m/>
    <s v="glyceraldehyde-3-phosphate dehydrogenase"/>
    <s v="gapD"/>
    <m/>
    <s v="SJA_C1-13100"/>
    <n v="1011"/>
    <n v="336"/>
    <m/>
  </r>
  <r>
    <x v="0"/>
    <x v="0"/>
    <x v="0"/>
    <s v="Primary Assembly"/>
    <s v="chromosome"/>
    <n v="1"/>
    <s v="AP010803.1"/>
    <n v="1294819"/>
    <n v="1296021"/>
    <s v="+"/>
    <m/>
    <x v="0"/>
    <m/>
    <m/>
    <s v="pgk"/>
    <m/>
    <s v="SJA_C1-13110"/>
    <n v="1203"/>
    <m/>
    <m/>
  </r>
  <r>
    <x v="1"/>
    <x v="1"/>
    <x v="0"/>
    <s v="Primary Assembly"/>
    <s v="chromosome"/>
    <n v="1"/>
    <s v="AP010803.1"/>
    <n v="1294819"/>
    <n v="1296021"/>
    <s v="+"/>
    <s v="BAI96145.1"/>
    <x v="0"/>
    <m/>
    <s v="phosphoglycerate kinase"/>
    <s v="pgk"/>
    <m/>
    <s v="SJA_C1-13110"/>
    <n v="1203"/>
    <n v="400"/>
    <m/>
  </r>
  <r>
    <x v="0"/>
    <x v="0"/>
    <x v="0"/>
    <s v="Primary Assembly"/>
    <s v="chromosome"/>
    <n v="1"/>
    <s v="AP010803.1"/>
    <n v="1296025"/>
    <n v="1296141"/>
    <s v="+"/>
    <m/>
    <x v="0"/>
    <m/>
    <m/>
    <m/>
    <m/>
    <s v="SJA_C1-13120"/>
    <n v="117"/>
    <m/>
    <m/>
  </r>
  <r>
    <x v="1"/>
    <x v="1"/>
    <x v="0"/>
    <s v="Primary Assembly"/>
    <s v="chromosome"/>
    <n v="1"/>
    <s v="AP010803.1"/>
    <n v="1296025"/>
    <n v="1296141"/>
    <s v="+"/>
    <s v="BAI96146.1"/>
    <x v="0"/>
    <m/>
    <s v="hypothetical protein"/>
    <m/>
    <m/>
    <s v="SJA_C1-13120"/>
    <n v="117"/>
    <n v="38"/>
    <m/>
  </r>
  <r>
    <x v="0"/>
    <x v="0"/>
    <x v="0"/>
    <s v="Primary Assembly"/>
    <s v="chromosome"/>
    <n v="1"/>
    <s v="AP010803.1"/>
    <n v="1296281"/>
    <n v="1297183"/>
    <s v="+"/>
    <m/>
    <x v="0"/>
    <m/>
    <m/>
    <s v="fbaB"/>
    <m/>
    <s v="SJA_C1-13130"/>
    <n v="903"/>
    <m/>
    <m/>
  </r>
  <r>
    <x v="1"/>
    <x v="1"/>
    <x v="0"/>
    <s v="Primary Assembly"/>
    <s v="chromosome"/>
    <n v="1"/>
    <s v="AP010803.1"/>
    <n v="1296281"/>
    <n v="1297183"/>
    <s v="+"/>
    <s v="BAI96147.1"/>
    <x v="0"/>
    <m/>
    <s v="fructose-bisphosphate aldolase"/>
    <s v="fbaB"/>
    <m/>
    <s v="SJA_C1-13130"/>
    <n v="903"/>
    <n v="300"/>
    <m/>
  </r>
  <r>
    <x v="0"/>
    <x v="0"/>
    <x v="0"/>
    <s v="Primary Assembly"/>
    <s v="chromosome"/>
    <n v="1"/>
    <s v="AP010803.1"/>
    <n v="1297446"/>
    <n v="1298171"/>
    <s v="-"/>
    <m/>
    <x v="0"/>
    <m/>
    <m/>
    <m/>
    <m/>
    <s v="SJA_C1-13140"/>
    <n v="726"/>
    <m/>
    <m/>
  </r>
  <r>
    <x v="1"/>
    <x v="1"/>
    <x v="0"/>
    <s v="Primary Assembly"/>
    <s v="chromosome"/>
    <n v="1"/>
    <s v="AP010803.1"/>
    <n v="1297446"/>
    <n v="1298171"/>
    <s v="-"/>
    <s v="BAI96148.1"/>
    <x v="0"/>
    <m/>
    <s v="conserved hypothetical protein"/>
    <m/>
    <m/>
    <s v="SJA_C1-13140"/>
    <n v="726"/>
    <n v="241"/>
    <m/>
  </r>
  <r>
    <x v="0"/>
    <x v="0"/>
    <x v="0"/>
    <s v="Primary Assembly"/>
    <s v="chromosome"/>
    <n v="1"/>
    <s v="AP010803.1"/>
    <n v="1298249"/>
    <n v="1298941"/>
    <s v="+"/>
    <m/>
    <x v="0"/>
    <m/>
    <m/>
    <s v="thiE"/>
    <m/>
    <s v="SJA_C1-13150"/>
    <n v="693"/>
    <m/>
    <m/>
  </r>
  <r>
    <x v="1"/>
    <x v="1"/>
    <x v="0"/>
    <s v="Primary Assembly"/>
    <s v="chromosome"/>
    <n v="1"/>
    <s v="AP010803.1"/>
    <n v="1298249"/>
    <n v="1298941"/>
    <s v="+"/>
    <s v="BAI96149.1"/>
    <x v="0"/>
    <m/>
    <s v="thiamine-phosphate pyrophosphorylase"/>
    <s v="thiE"/>
    <m/>
    <s v="SJA_C1-13150"/>
    <n v="693"/>
    <n v="230"/>
    <m/>
  </r>
  <r>
    <x v="0"/>
    <x v="0"/>
    <x v="0"/>
    <s v="Primary Assembly"/>
    <s v="chromosome"/>
    <n v="1"/>
    <s v="AP010803.1"/>
    <n v="1299162"/>
    <n v="1299392"/>
    <s v="+"/>
    <m/>
    <x v="0"/>
    <m/>
    <m/>
    <m/>
    <m/>
    <s v="SJA_C1-13160"/>
    <n v="231"/>
    <m/>
    <m/>
  </r>
  <r>
    <x v="1"/>
    <x v="1"/>
    <x v="0"/>
    <s v="Primary Assembly"/>
    <s v="chromosome"/>
    <n v="1"/>
    <s v="AP010803.1"/>
    <n v="1299162"/>
    <n v="1299392"/>
    <s v="+"/>
    <s v="BAI96150.1"/>
    <x v="0"/>
    <m/>
    <s v="hypothetical protein"/>
    <m/>
    <m/>
    <s v="SJA_C1-13160"/>
    <n v="231"/>
    <n v="76"/>
    <m/>
  </r>
  <r>
    <x v="0"/>
    <x v="0"/>
    <x v="0"/>
    <s v="Primary Assembly"/>
    <s v="chromosome"/>
    <n v="1"/>
    <s v="AP010803.1"/>
    <n v="1299389"/>
    <n v="1300477"/>
    <s v="+"/>
    <m/>
    <x v="0"/>
    <m/>
    <m/>
    <m/>
    <m/>
    <s v="SJA_C1-13170"/>
    <n v="1089"/>
    <m/>
    <m/>
  </r>
  <r>
    <x v="1"/>
    <x v="1"/>
    <x v="0"/>
    <s v="Primary Assembly"/>
    <s v="chromosome"/>
    <n v="1"/>
    <s v="AP010803.1"/>
    <n v="1299389"/>
    <n v="1300477"/>
    <s v="+"/>
    <s v="BAI96151.1"/>
    <x v="0"/>
    <m/>
    <s v="conserved hypothetical protein"/>
    <m/>
    <m/>
    <s v="SJA_C1-13170"/>
    <n v="1089"/>
    <n v="362"/>
    <m/>
  </r>
  <r>
    <x v="0"/>
    <x v="0"/>
    <x v="0"/>
    <s v="Primary Assembly"/>
    <s v="chromosome"/>
    <n v="1"/>
    <s v="AP010803.1"/>
    <n v="1300474"/>
    <n v="1301043"/>
    <s v="+"/>
    <m/>
    <x v="0"/>
    <m/>
    <m/>
    <m/>
    <m/>
    <s v="SJA_C1-13180"/>
    <n v="570"/>
    <m/>
    <m/>
  </r>
  <r>
    <x v="1"/>
    <x v="1"/>
    <x v="0"/>
    <s v="Primary Assembly"/>
    <s v="chromosome"/>
    <n v="1"/>
    <s v="AP010803.1"/>
    <n v="1300474"/>
    <n v="1301043"/>
    <s v="+"/>
    <s v="BAI96152.1"/>
    <x v="0"/>
    <m/>
    <s v="putative metalloendopeptidase"/>
    <m/>
    <m/>
    <s v="SJA_C1-13180"/>
    <n v="570"/>
    <n v="189"/>
    <m/>
  </r>
  <r>
    <x v="0"/>
    <x v="0"/>
    <x v="0"/>
    <s v="Primary Assembly"/>
    <s v="chromosome"/>
    <n v="1"/>
    <s v="AP010803.1"/>
    <n v="1301145"/>
    <n v="1301708"/>
    <s v="+"/>
    <m/>
    <x v="0"/>
    <m/>
    <m/>
    <s v="efp"/>
    <m/>
    <s v="SJA_C1-13190"/>
    <n v="564"/>
    <m/>
    <m/>
  </r>
  <r>
    <x v="1"/>
    <x v="1"/>
    <x v="0"/>
    <s v="Primary Assembly"/>
    <s v="chromosome"/>
    <n v="1"/>
    <s v="AP010803.1"/>
    <n v="1301145"/>
    <n v="1301708"/>
    <s v="+"/>
    <s v="BAI96153.1"/>
    <x v="0"/>
    <m/>
    <s v="elongation factor EF-P"/>
    <s v="efp"/>
    <m/>
    <s v="SJA_C1-13190"/>
    <n v="564"/>
    <n v="187"/>
    <m/>
  </r>
  <r>
    <x v="0"/>
    <x v="0"/>
    <x v="0"/>
    <s v="Primary Assembly"/>
    <s v="chromosome"/>
    <n v="1"/>
    <s v="AP010803.1"/>
    <n v="1301856"/>
    <n v="1302668"/>
    <s v="+"/>
    <m/>
    <x v="0"/>
    <m/>
    <m/>
    <s v="impA"/>
    <m/>
    <s v="SJA_C1-13200"/>
    <n v="813"/>
    <m/>
    <m/>
  </r>
  <r>
    <x v="1"/>
    <x v="1"/>
    <x v="0"/>
    <s v="Primary Assembly"/>
    <s v="chromosome"/>
    <n v="1"/>
    <s v="AP010803.1"/>
    <n v="1301856"/>
    <n v="1302668"/>
    <s v="+"/>
    <s v="BAI96154.1"/>
    <x v="0"/>
    <m/>
    <s v="myo-inositol-1(or 4)-monophosphatase"/>
    <s v="impA"/>
    <m/>
    <s v="SJA_C1-13200"/>
    <n v="813"/>
    <n v="270"/>
    <m/>
  </r>
  <r>
    <x v="0"/>
    <x v="0"/>
    <x v="0"/>
    <s v="Primary Assembly"/>
    <s v="chromosome"/>
    <n v="1"/>
    <s v="AP010803.1"/>
    <n v="1302798"/>
    <n v="1303172"/>
    <s v="+"/>
    <m/>
    <x v="0"/>
    <m/>
    <m/>
    <s v="nuoA"/>
    <m/>
    <s v="SJA_C1-13210"/>
    <n v="375"/>
    <m/>
    <m/>
  </r>
  <r>
    <x v="1"/>
    <x v="1"/>
    <x v="0"/>
    <s v="Primary Assembly"/>
    <s v="chromosome"/>
    <n v="1"/>
    <s v="AP010803.1"/>
    <n v="1302798"/>
    <n v="1303172"/>
    <s v="+"/>
    <s v="BAI96155.1"/>
    <x v="0"/>
    <m/>
    <s v="NADH dehydrogenase I chain A"/>
    <s v="nuoA"/>
    <m/>
    <s v="SJA_C1-13210"/>
    <n v="375"/>
    <n v="124"/>
    <m/>
  </r>
  <r>
    <x v="0"/>
    <x v="0"/>
    <x v="0"/>
    <s v="Primary Assembly"/>
    <s v="chromosome"/>
    <n v="1"/>
    <s v="AP010803.1"/>
    <n v="1303163"/>
    <n v="1303717"/>
    <s v="+"/>
    <m/>
    <x v="0"/>
    <m/>
    <m/>
    <s v="nuoB"/>
    <m/>
    <s v="SJA_C1-13220"/>
    <n v="555"/>
    <m/>
    <m/>
  </r>
  <r>
    <x v="1"/>
    <x v="1"/>
    <x v="0"/>
    <s v="Primary Assembly"/>
    <s v="chromosome"/>
    <n v="1"/>
    <s v="AP010803.1"/>
    <n v="1303163"/>
    <n v="1303717"/>
    <s v="+"/>
    <s v="BAI96156.1"/>
    <x v="0"/>
    <m/>
    <s v="NADH dehydrogenase I chain B"/>
    <s v="nuoB"/>
    <m/>
    <s v="SJA_C1-13220"/>
    <n v="555"/>
    <n v="184"/>
    <m/>
  </r>
  <r>
    <x v="0"/>
    <x v="0"/>
    <x v="0"/>
    <s v="Primary Assembly"/>
    <s v="chromosome"/>
    <n v="1"/>
    <s v="AP010803.1"/>
    <n v="1303719"/>
    <n v="1304612"/>
    <s v="+"/>
    <m/>
    <x v="0"/>
    <m/>
    <m/>
    <s v="nuoC"/>
    <m/>
    <s v="SJA_C1-13230"/>
    <n v="894"/>
    <m/>
    <m/>
  </r>
  <r>
    <x v="1"/>
    <x v="1"/>
    <x v="0"/>
    <s v="Primary Assembly"/>
    <s v="chromosome"/>
    <n v="1"/>
    <s v="AP010803.1"/>
    <n v="1303719"/>
    <n v="1304612"/>
    <s v="+"/>
    <s v="BAI96157.1"/>
    <x v="0"/>
    <m/>
    <s v="NADH dehydrogenase I chain C"/>
    <s v="nuoC"/>
    <m/>
    <s v="SJA_C1-13230"/>
    <n v="894"/>
    <n v="297"/>
    <m/>
  </r>
  <r>
    <x v="0"/>
    <x v="0"/>
    <x v="0"/>
    <s v="Primary Assembly"/>
    <s v="chromosome"/>
    <n v="1"/>
    <s v="AP010803.1"/>
    <n v="1304612"/>
    <n v="1305847"/>
    <s v="+"/>
    <m/>
    <x v="0"/>
    <m/>
    <m/>
    <s v="nuoD"/>
    <m/>
    <s v="SJA_C1-13240"/>
    <n v="1236"/>
    <m/>
    <m/>
  </r>
  <r>
    <x v="1"/>
    <x v="1"/>
    <x v="0"/>
    <s v="Primary Assembly"/>
    <s v="chromosome"/>
    <n v="1"/>
    <s v="AP010803.1"/>
    <n v="1304612"/>
    <n v="1305847"/>
    <s v="+"/>
    <s v="BAI96158.1"/>
    <x v="0"/>
    <m/>
    <s v="NADH dehydrogenase I chain D"/>
    <s v="nuoD"/>
    <m/>
    <s v="SJA_C1-13240"/>
    <n v="1236"/>
    <n v="411"/>
    <m/>
  </r>
  <r>
    <x v="0"/>
    <x v="0"/>
    <x v="0"/>
    <s v="Primary Assembly"/>
    <s v="chromosome"/>
    <n v="1"/>
    <s v="AP010803.1"/>
    <n v="1305844"/>
    <n v="1306260"/>
    <s v="+"/>
    <m/>
    <x v="0"/>
    <m/>
    <m/>
    <m/>
    <m/>
    <s v="SJA_C1-13250"/>
    <n v="417"/>
    <m/>
    <m/>
  </r>
  <r>
    <x v="1"/>
    <x v="1"/>
    <x v="0"/>
    <s v="Primary Assembly"/>
    <s v="chromosome"/>
    <n v="1"/>
    <s v="AP010803.1"/>
    <n v="1305844"/>
    <n v="1306260"/>
    <s v="+"/>
    <s v="BAI96159.1"/>
    <x v="0"/>
    <m/>
    <s v="hypothetical protein"/>
    <m/>
    <m/>
    <s v="SJA_C1-13250"/>
    <n v="417"/>
    <n v="138"/>
    <m/>
  </r>
  <r>
    <x v="0"/>
    <x v="0"/>
    <x v="0"/>
    <s v="Primary Assembly"/>
    <s v="chromosome"/>
    <n v="1"/>
    <s v="AP010803.1"/>
    <n v="1306261"/>
    <n v="1306929"/>
    <s v="+"/>
    <m/>
    <x v="0"/>
    <m/>
    <m/>
    <s v="nuoE"/>
    <m/>
    <s v="SJA_C1-13260"/>
    <n v="669"/>
    <m/>
    <m/>
  </r>
  <r>
    <x v="1"/>
    <x v="1"/>
    <x v="0"/>
    <s v="Primary Assembly"/>
    <s v="chromosome"/>
    <n v="1"/>
    <s v="AP010803.1"/>
    <n v="1306261"/>
    <n v="1306929"/>
    <s v="+"/>
    <s v="BAI96160.1"/>
    <x v="0"/>
    <m/>
    <s v="NADH dehydrogenase I chain E"/>
    <s v="nuoE"/>
    <m/>
    <s v="SJA_C1-13260"/>
    <n v="669"/>
    <n v="222"/>
    <m/>
  </r>
  <r>
    <x v="0"/>
    <x v="0"/>
    <x v="0"/>
    <s v="Primary Assembly"/>
    <s v="chromosome"/>
    <n v="1"/>
    <s v="AP010803.1"/>
    <n v="1307084"/>
    <n v="1308400"/>
    <s v="+"/>
    <m/>
    <x v="0"/>
    <m/>
    <m/>
    <s v="nuoF"/>
    <m/>
    <s v="SJA_C1-13270"/>
    <n v="1317"/>
    <m/>
    <m/>
  </r>
  <r>
    <x v="1"/>
    <x v="1"/>
    <x v="0"/>
    <s v="Primary Assembly"/>
    <s v="chromosome"/>
    <n v="1"/>
    <s v="AP010803.1"/>
    <n v="1307084"/>
    <n v="1308400"/>
    <s v="+"/>
    <s v="BAI96161.1"/>
    <x v="0"/>
    <m/>
    <s v="NADH dehydrogenase I chain F"/>
    <s v="nuoF"/>
    <m/>
    <s v="SJA_C1-13270"/>
    <n v="1317"/>
    <n v="438"/>
    <m/>
  </r>
  <r>
    <x v="0"/>
    <x v="0"/>
    <x v="0"/>
    <s v="Primary Assembly"/>
    <s v="chromosome"/>
    <n v="1"/>
    <s v="AP010803.1"/>
    <n v="1308397"/>
    <n v="1309128"/>
    <s v="+"/>
    <m/>
    <x v="0"/>
    <m/>
    <m/>
    <m/>
    <m/>
    <s v="SJA_C1-13280"/>
    <n v="732"/>
    <m/>
    <m/>
  </r>
  <r>
    <x v="1"/>
    <x v="1"/>
    <x v="0"/>
    <s v="Primary Assembly"/>
    <s v="chromosome"/>
    <n v="1"/>
    <s v="AP010803.1"/>
    <n v="1308397"/>
    <n v="1309128"/>
    <s v="+"/>
    <s v="BAI96162.1"/>
    <x v="0"/>
    <m/>
    <s v="hypothetical protein"/>
    <m/>
    <m/>
    <s v="SJA_C1-13280"/>
    <n v="732"/>
    <n v="243"/>
    <m/>
  </r>
  <r>
    <x v="0"/>
    <x v="0"/>
    <x v="0"/>
    <s v="Primary Assembly"/>
    <s v="chromosome"/>
    <n v="1"/>
    <s v="AP010803.1"/>
    <n v="1309128"/>
    <n v="1311158"/>
    <s v="+"/>
    <m/>
    <x v="0"/>
    <m/>
    <m/>
    <s v="nuoG"/>
    <m/>
    <s v="SJA_C1-13290"/>
    <n v="2031"/>
    <m/>
    <m/>
  </r>
  <r>
    <x v="1"/>
    <x v="1"/>
    <x v="0"/>
    <s v="Primary Assembly"/>
    <s v="chromosome"/>
    <n v="1"/>
    <s v="AP010803.1"/>
    <n v="1309128"/>
    <n v="1311158"/>
    <s v="+"/>
    <s v="BAI96163.1"/>
    <x v="0"/>
    <m/>
    <s v="NADH dehydrogenase I chain G"/>
    <s v="nuoG"/>
    <m/>
    <s v="SJA_C1-13290"/>
    <n v="2031"/>
    <n v="676"/>
    <m/>
  </r>
  <r>
    <x v="0"/>
    <x v="0"/>
    <x v="0"/>
    <s v="Primary Assembly"/>
    <s v="chromosome"/>
    <n v="1"/>
    <s v="AP010803.1"/>
    <n v="1311313"/>
    <n v="1312362"/>
    <s v="+"/>
    <m/>
    <x v="0"/>
    <m/>
    <m/>
    <s v="nuoH"/>
    <m/>
    <s v="SJA_C1-13300"/>
    <n v="1050"/>
    <m/>
    <m/>
  </r>
  <r>
    <x v="1"/>
    <x v="1"/>
    <x v="0"/>
    <s v="Primary Assembly"/>
    <s v="chromosome"/>
    <n v="1"/>
    <s v="AP010803.1"/>
    <n v="1311313"/>
    <n v="1312362"/>
    <s v="+"/>
    <s v="BAI96164.1"/>
    <x v="0"/>
    <m/>
    <s v="NADH dehydrogenase I chain H"/>
    <s v="nuoH"/>
    <m/>
    <s v="SJA_C1-13300"/>
    <n v="1050"/>
    <n v="349"/>
    <m/>
  </r>
  <r>
    <x v="0"/>
    <x v="0"/>
    <x v="0"/>
    <s v="Primary Assembly"/>
    <s v="chromosome"/>
    <n v="1"/>
    <s v="AP010803.1"/>
    <n v="1312359"/>
    <n v="1312844"/>
    <s v="+"/>
    <m/>
    <x v="0"/>
    <m/>
    <m/>
    <s v="nuoI"/>
    <m/>
    <s v="SJA_C1-13310"/>
    <n v="486"/>
    <m/>
    <m/>
  </r>
  <r>
    <x v="1"/>
    <x v="1"/>
    <x v="0"/>
    <s v="Primary Assembly"/>
    <s v="chromosome"/>
    <n v="1"/>
    <s v="AP010803.1"/>
    <n v="1312359"/>
    <n v="1312844"/>
    <s v="+"/>
    <s v="BAI96165.1"/>
    <x v="0"/>
    <m/>
    <s v="NADH dehydrogenase I chain I"/>
    <s v="nuoI"/>
    <m/>
    <s v="SJA_C1-13310"/>
    <n v="486"/>
    <n v="161"/>
    <m/>
  </r>
  <r>
    <x v="0"/>
    <x v="0"/>
    <x v="0"/>
    <s v="Primary Assembly"/>
    <s v="chromosome"/>
    <n v="1"/>
    <s v="AP010803.1"/>
    <n v="1313008"/>
    <n v="1313619"/>
    <s v="+"/>
    <m/>
    <x v="0"/>
    <m/>
    <m/>
    <s v="nuoJ"/>
    <m/>
    <s v="SJA_C1-13320"/>
    <n v="612"/>
    <m/>
    <m/>
  </r>
  <r>
    <x v="1"/>
    <x v="1"/>
    <x v="0"/>
    <s v="Primary Assembly"/>
    <s v="chromosome"/>
    <n v="1"/>
    <s v="AP010803.1"/>
    <n v="1313008"/>
    <n v="1313619"/>
    <s v="+"/>
    <s v="BAI96166.1"/>
    <x v="0"/>
    <m/>
    <s v="NADH dehydrogenase I chain J"/>
    <s v="nuoJ"/>
    <m/>
    <s v="SJA_C1-13320"/>
    <n v="612"/>
    <n v="203"/>
    <m/>
  </r>
  <r>
    <x v="0"/>
    <x v="0"/>
    <x v="0"/>
    <s v="Primary Assembly"/>
    <s v="chromosome"/>
    <n v="1"/>
    <s v="AP010803.1"/>
    <n v="1313735"/>
    <n v="1314040"/>
    <s v="+"/>
    <m/>
    <x v="0"/>
    <m/>
    <m/>
    <s v="nuoK"/>
    <m/>
    <s v="SJA_C1-13330"/>
    <n v="306"/>
    <m/>
    <m/>
  </r>
  <r>
    <x v="1"/>
    <x v="1"/>
    <x v="0"/>
    <s v="Primary Assembly"/>
    <s v="chromosome"/>
    <n v="1"/>
    <s v="AP010803.1"/>
    <n v="1313735"/>
    <n v="1314040"/>
    <s v="+"/>
    <s v="BAI96167.1"/>
    <x v="0"/>
    <m/>
    <s v="NADH dehydrogenase I chain K"/>
    <s v="nuoK"/>
    <m/>
    <s v="SJA_C1-13330"/>
    <n v="306"/>
    <n v="101"/>
    <m/>
  </r>
  <r>
    <x v="0"/>
    <x v="0"/>
    <x v="0"/>
    <s v="Primary Assembly"/>
    <s v="chromosome"/>
    <n v="1"/>
    <s v="AP010803.1"/>
    <n v="1314047"/>
    <n v="1316095"/>
    <s v="+"/>
    <m/>
    <x v="0"/>
    <m/>
    <m/>
    <s v="nuoL"/>
    <m/>
    <s v="SJA_C1-13340"/>
    <n v="2049"/>
    <m/>
    <m/>
  </r>
  <r>
    <x v="1"/>
    <x v="1"/>
    <x v="0"/>
    <s v="Primary Assembly"/>
    <s v="chromosome"/>
    <n v="1"/>
    <s v="AP010803.1"/>
    <n v="1314047"/>
    <n v="1316095"/>
    <s v="+"/>
    <s v="BAI96168.1"/>
    <x v="0"/>
    <m/>
    <s v="NADH dehydrogenase I chain L"/>
    <s v="nuoL"/>
    <m/>
    <s v="SJA_C1-13340"/>
    <n v="2049"/>
    <n v="682"/>
    <m/>
  </r>
  <r>
    <x v="0"/>
    <x v="0"/>
    <x v="0"/>
    <s v="Primary Assembly"/>
    <s v="chromosome"/>
    <n v="1"/>
    <s v="AP010803.1"/>
    <n v="1316095"/>
    <n v="1317666"/>
    <s v="+"/>
    <m/>
    <x v="0"/>
    <m/>
    <m/>
    <s v="nuoM"/>
    <m/>
    <s v="SJA_C1-13350"/>
    <n v="1572"/>
    <m/>
    <m/>
  </r>
  <r>
    <x v="1"/>
    <x v="1"/>
    <x v="0"/>
    <s v="Primary Assembly"/>
    <s v="chromosome"/>
    <n v="1"/>
    <s v="AP010803.1"/>
    <n v="1316095"/>
    <n v="1317666"/>
    <s v="+"/>
    <s v="BAI96169.1"/>
    <x v="0"/>
    <m/>
    <s v="NADH dehydrogenase I chain M"/>
    <s v="nuoM"/>
    <m/>
    <s v="SJA_C1-13350"/>
    <n v="1572"/>
    <n v="523"/>
    <m/>
  </r>
  <r>
    <x v="0"/>
    <x v="0"/>
    <x v="0"/>
    <s v="Primary Assembly"/>
    <s v="chromosome"/>
    <n v="1"/>
    <s v="AP010803.1"/>
    <n v="1317666"/>
    <n v="1319102"/>
    <s v="+"/>
    <m/>
    <x v="0"/>
    <m/>
    <m/>
    <s v="nuoN"/>
    <m/>
    <s v="SJA_C1-13360"/>
    <n v="1437"/>
    <m/>
    <m/>
  </r>
  <r>
    <x v="1"/>
    <x v="1"/>
    <x v="0"/>
    <s v="Primary Assembly"/>
    <s v="chromosome"/>
    <n v="1"/>
    <s v="AP010803.1"/>
    <n v="1317666"/>
    <n v="1319102"/>
    <s v="+"/>
    <s v="BAI96170.1"/>
    <x v="0"/>
    <m/>
    <s v="NADH dehydrogenase I chain N"/>
    <s v="nuoN"/>
    <m/>
    <s v="SJA_C1-13360"/>
    <n v="1437"/>
    <n v="478"/>
    <m/>
  </r>
  <r>
    <x v="0"/>
    <x v="0"/>
    <x v="0"/>
    <s v="Primary Assembly"/>
    <s v="chromosome"/>
    <n v="1"/>
    <s v="AP010803.1"/>
    <n v="1319147"/>
    <n v="1319806"/>
    <s v="+"/>
    <m/>
    <x v="0"/>
    <m/>
    <m/>
    <s v="birA"/>
    <m/>
    <s v="SJA_C1-13370"/>
    <n v="660"/>
    <m/>
    <m/>
  </r>
  <r>
    <x v="1"/>
    <x v="1"/>
    <x v="0"/>
    <s v="Primary Assembly"/>
    <s v="chromosome"/>
    <n v="1"/>
    <s v="AP010803.1"/>
    <n v="1319147"/>
    <n v="1319806"/>
    <s v="+"/>
    <s v="BAI96171.1"/>
    <x v="0"/>
    <m/>
    <s v="biotin-[acetyl-CoA-carboxylase] ligase"/>
    <s v="birA"/>
    <m/>
    <s v="SJA_C1-13370"/>
    <n v="660"/>
    <n v="219"/>
    <m/>
  </r>
  <r>
    <x v="0"/>
    <x v="0"/>
    <x v="0"/>
    <s v="Primary Assembly"/>
    <s v="chromosome"/>
    <n v="1"/>
    <s v="AP010803.1"/>
    <n v="1319822"/>
    <n v="1320604"/>
    <s v="+"/>
    <m/>
    <x v="0"/>
    <m/>
    <m/>
    <s v="baf"/>
    <m/>
    <s v="SJA_C1-13380"/>
    <n v="783"/>
    <m/>
    <m/>
  </r>
  <r>
    <x v="1"/>
    <x v="1"/>
    <x v="0"/>
    <s v="Primary Assembly"/>
    <s v="chromosome"/>
    <n v="1"/>
    <s v="AP010803.1"/>
    <n v="1319822"/>
    <n v="1320604"/>
    <s v="+"/>
    <s v="BAI96172.1"/>
    <x v="0"/>
    <m/>
    <s v="putative transcriptional regulator"/>
    <s v="baf"/>
    <m/>
    <s v="SJA_C1-13380"/>
    <n v="783"/>
    <n v="260"/>
    <m/>
  </r>
  <r>
    <x v="0"/>
    <x v="0"/>
    <x v="0"/>
    <s v="Primary Assembly"/>
    <s v="chromosome"/>
    <n v="1"/>
    <s v="AP010803.1"/>
    <n v="1320601"/>
    <n v="1322238"/>
    <s v="+"/>
    <m/>
    <x v="0"/>
    <m/>
    <m/>
    <m/>
    <m/>
    <s v="SJA_C1-13390"/>
    <n v="1638"/>
    <m/>
    <m/>
  </r>
  <r>
    <x v="1"/>
    <x v="1"/>
    <x v="0"/>
    <s v="Primary Assembly"/>
    <s v="chromosome"/>
    <n v="1"/>
    <s v="AP010803.1"/>
    <n v="1320601"/>
    <n v="1322238"/>
    <s v="+"/>
    <s v="BAI96173.1"/>
    <x v="0"/>
    <m/>
    <s v="putative hydrolase"/>
    <m/>
    <m/>
    <s v="SJA_C1-13390"/>
    <n v="1638"/>
    <n v="545"/>
    <m/>
  </r>
  <r>
    <x v="0"/>
    <x v="0"/>
    <x v="0"/>
    <s v="Primary Assembly"/>
    <s v="chromosome"/>
    <n v="1"/>
    <s v="AP010803.1"/>
    <n v="1322249"/>
    <n v="1322509"/>
    <s v="+"/>
    <m/>
    <x v="0"/>
    <m/>
    <m/>
    <m/>
    <m/>
    <s v="SJA_C1-13400"/>
    <n v="261"/>
    <m/>
    <m/>
  </r>
  <r>
    <x v="1"/>
    <x v="1"/>
    <x v="0"/>
    <s v="Primary Assembly"/>
    <s v="chromosome"/>
    <n v="1"/>
    <s v="AP010803.1"/>
    <n v="1322249"/>
    <n v="1322509"/>
    <s v="+"/>
    <s v="BAI96174.1"/>
    <x v="0"/>
    <m/>
    <s v="conserved hypothetical protein"/>
    <m/>
    <m/>
    <s v="SJA_C1-13400"/>
    <n v="261"/>
    <n v="86"/>
    <m/>
  </r>
  <r>
    <x v="0"/>
    <x v="0"/>
    <x v="0"/>
    <s v="Primary Assembly"/>
    <s v="chromosome"/>
    <n v="1"/>
    <s v="AP010803.1"/>
    <n v="1322539"/>
    <n v="1323216"/>
    <s v="-"/>
    <m/>
    <x v="0"/>
    <m/>
    <m/>
    <m/>
    <m/>
    <s v="SJA_C1-13410"/>
    <n v="678"/>
    <m/>
    <m/>
  </r>
  <r>
    <x v="1"/>
    <x v="1"/>
    <x v="0"/>
    <s v="Primary Assembly"/>
    <s v="chromosome"/>
    <n v="1"/>
    <s v="AP010803.1"/>
    <n v="1322539"/>
    <n v="1323216"/>
    <s v="-"/>
    <s v="BAI96175.1"/>
    <x v="0"/>
    <m/>
    <s v="putative acetyltransferase"/>
    <m/>
    <m/>
    <s v="SJA_C1-13410"/>
    <n v="678"/>
    <n v="225"/>
    <m/>
  </r>
  <r>
    <x v="0"/>
    <x v="0"/>
    <x v="0"/>
    <s v="Primary Assembly"/>
    <s v="chromosome"/>
    <n v="1"/>
    <s v="AP010803.1"/>
    <n v="1323407"/>
    <n v="1325374"/>
    <s v="+"/>
    <m/>
    <x v="0"/>
    <m/>
    <m/>
    <m/>
    <m/>
    <s v="SJA_C1-13420"/>
    <n v="1968"/>
    <m/>
    <m/>
  </r>
  <r>
    <x v="1"/>
    <x v="1"/>
    <x v="0"/>
    <s v="Primary Assembly"/>
    <s v="chromosome"/>
    <n v="1"/>
    <s v="AP010803.1"/>
    <n v="1323407"/>
    <n v="1325374"/>
    <s v="+"/>
    <s v="BAI96176.1"/>
    <x v="0"/>
    <m/>
    <s v="putative signal transduction protein"/>
    <m/>
    <m/>
    <s v="SJA_C1-13420"/>
    <n v="1968"/>
    <n v="655"/>
    <m/>
  </r>
  <r>
    <x v="0"/>
    <x v="0"/>
    <x v="0"/>
    <s v="Primary Assembly"/>
    <s v="chromosome"/>
    <n v="1"/>
    <s v="AP010803.1"/>
    <n v="1325377"/>
    <n v="1326297"/>
    <s v="-"/>
    <m/>
    <x v="0"/>
    <m/>
    <m/>
    <s v="rpfF"/>
    <m/>
    <s v="SJA_C1-13430"/>
    <n v="921"/>
    <m/>
    <m/>
  </r>
  <r>
    <x v="1"/>
    <x v="1"/>
    <x v="0"/>
    <s v="Primary Assembly"/>
    <s v="chromosome"/>
    <n v="1"/>
    <s v="AP010803.1"/>
    <n v="1325377"/>
    <n v="1326297"/>
    <s v="-"/>
    <s v="BAI96177.1"/>
    <x v="0"/>
    <m/>
    <s v="enoyl-CoA hydratase"/>
    <s v="rpfF"/>
    <m/>
    <s v="SJA_C1-13430"/>
    <n v="921"/>
    <n v="306"/>
    <m/>
  </r>
  <r>
    <x v="0"/>
    <x v="0"/>
    <x v="0"/>
    <s v="Primary Assembly"/>
    <s v="chromosome"/>
    <n v="1"/>
    <s v="AP010803.1"/>
    <n v="1326574"/>
    <n v="1326753"/>
    <s v="+"/>
    <m/>
    <x v="0"/>
    <m/>
    <m/>
    <m/>
    <m/>
    <s v="SJA_C1-13440"/>
    <n v="180"/>
    <m/>
    <m/>
  </r>
  <r>
    <x v="1"/>
    <x v="1"/>
    <x v="0"/>
    <s v="Primary Assembly"/>
    <s v="chromosome"/>
    <n v="1"/>
    <s v="AP010803.1"/>
    <n v="1326574"/>
    <n v="1326753"/>
    <s v="+"/>
    <s v="BAI96178.1"/>
    <x v="0"/>
    <m/>
    <s v="hypothetical protein"/>
    <m/>
    <m/>
    <s v="SJA_C1-13440"/>
    <n v="180"/>
    <n v="59"/>
    <m/>
  </r>
  <r>
    <x v="0"/>
    <x v="0"/>
    <x v="0"/>
    <s v="Primary Assembly"/>
    <s v="chromosome"/>
    <n v="1"/>
    <s v="AP010803.1"/>
    <n v="1326807"/>
    <n v="1327937"/>
    <s v="+"/>
    <m/>
    <x v="0"/>
    <m/>
    <m/>
    <s v="tgt"/>
    <m/>
    <s v="SJA_C1-13450"/>
    <n v="1131"/>
    <m/>
    <m/>
  </r>
  <r>
    <x v="1"/>
    <x v="1"/>
    <x v="0"/>
    <s v="Primary Assembly"/>
    <s v="chromosome"/>
    <n v="1"/>
    <s v="AP010803.1"/>
    <n v="1326807"/>
    <n v="1327937"/>
    <s v="+"/>
    <s v="BAI96179.1"/>
    <x v="0"/>
    <m/>
    <s v="queuine tRNA-ribosyltransferase"/>
    <s v="tgt"/>
    <m/>
    <s v="SJA_C1-13450"/>
    <n v="1131"/>
    <n v="376"/>
    <m/>
  </r>
  <r>
    <x v="0"/>
    <x v="0"/>
    <x v="0"/>
    <s v="Primary Assembly"/>
    <s v="chromosome"/>
    <n v="1"/>
    <s v="AP010803.1"/>
    <n v="1328126"/>
    <n v="1328965"/>
    <s v="-"/>
    <m/>
    <x v="0"/>
    <m/>
    <m/>
    <s v="purU"/>
    <m/>
    <s v="SJA_C1-13460"/>
    <n v="840"/>
    <m/>
    <m/>
  </r>
  <r>
    <x v="1"/>
    <x v="1"/>
    <x v="0"/>
    <s v="Primary Assembly"/>
    <s v="chromosome"/>
    <n v="1"/>
    <s v="AP010803.1"/>
    <n v="1328126"/>
    <n v="1328965"/>
    <s v="-"/>
    <s v="BAI96180.1"/>
    <x v="0"/>
    <m/>
    <s v="formyltetrahydrofolate deformylase"/>
    <s v="purU"/>
    <m/>
    <s v="SJA_C1-13460"/>
    <n v="840"/>
    <n v="279"/>
    <m/>
  </r>
  <r>
    <x v="0"/>
    <x v="0"/>
    <x v="0"/>
    <s v="Primary Assembly"/>
    <s v="chromosome"/>
    <n v="1"/>
    <s v="AP010803.1"/>
    <n v="1329054"/>
    <n v="1330082"/>
    <s v="-"/>
    <m/>
    <x v="0"/>
    <m/>
    <m/>
    <m/>
    <m/>
    <s v="SJA_C1-13470"/>
    <n v="1029"/>
    <m/>
    <m/>
  </r>
  <r>
    <x v="1"/>
    <x v="1"/>
    <x v="0"/>
    <s v="Primary Assembly"/>
    <s v="chromosome"/>
    <n v="1"/>
    <s v="AP010803.1"/>
    <n v="1329054"/>
    <n v="1330082"/>
    <s v="-"/>
    <s v="BAI96181.1"/>
    <x v="0"/>
    <m/>
    <s v="conserved hypothetical protein"/>
    <m/>
    <m/>
    <s v="SJA_C1-13470"/>
    <n v="1029"/>
    <n v="342"/>
    <m/>
  </r>
  <r>
    <x v="0"/>
    <x v="0"/>
    <x v="0"/>
    <s v="Primary Assembly"/>
    <s v="chromosome"/>
    <n v="1"/>
    <s v="AP010803.1"/>
    <n v="1330148"/>
    <n v="1331185"/>
    <s v="-"/>
    <m/>
    <x v="0"/>
    <m/>
    <m/>
    <m/>
    <m/>
    <s v="SJA_C1-13480"/>
    <n v="1038"/>
    <m/>
    <m/>
  </r>
  <r>
    <x v="1"/>
    <x v="1"/>
    <x v="0"/>
    <s v="Primary Assembly"/>
    <s v="chromosome"/>
    <n v="1"/>
    <s v="AP010803.1"/>
    <n v="1330148"/>
    <n v="1331185"/>
    <s v="-"/>
    <s v="BAI96182.1"/>
    <x v="0"/>
    <m/>
    <s v="Sel1-like TPR repeat protein"/>
    <m/>
    <m/>
    <s v="SJA_C1-13480"/>
    <n v="1038"/>
    <n v="345"/>
    <m/>
  </r>
  <r>
    <x v="0"/>
    <x v="0"/>
    <x v="0"/>
    <s v="Primary Assembly"/>
    <s v="chromosome"/>
    <n v="1"/>
    <s v="AP010803.1"/>
    <n v="1331351"/>
    <n v="1332070"/>
    <s v="+"/>
    <m/>
    <x v="0"/>
    <m/>
    <m/>
    <m/>
    <m/>
    <s v="SJA_C1-13490"/>
    <n v="720"/>
    <m/>
    <m/>
  </r>
  <r>
    <x v="1"/>
    <x v="1"/>
    <x v="0"/>
    <s v="Primary Assembly"/>
    <s v="chromosome"/>
    <n v="1"/>
    <s v="AP010803.1"/>
    <n v="1331351"/>
    <n v="1332070"/>
    <s v="+"/>
    <s v="BAI96183.1"/>
    <x v="0"/>
    <m/>
    <s v="ParA-like protein"/>
    <m/>
    <m/>
    <s v="SJA_C1-13490"/>
    <n v="720"/>
    <n v="239"/>
    <m/>
  </r>
  <r>
    <x v="0"/>
    <x v="0"/>
    <x v="0"/>
    <s v="Primary Assembly"/>
    <s v="chromosome"/>
    <n v="1"/>
    <s v="AP010803.1"/>
    <n v="1332086"/>
    <n v="1332628"/>
    <s v="+"/>
    <m/>
    <x v="0"/>
    <m/>
    <m/>
    <m/>
    <m/>
    <s v="SJA_C1-13500"/>
    <n v="543"/>
    <m/>
    <m/>
  </r>
  <r>
    <x v="1"/>
    <x v="1"/>
    <x v="0"/>
    <s v="Primary Assembly"/>
    <s v="chromosome"/>
    <n v="1"/>
    <s v="AP010803.1"/>
    <n v="1332086"/>
    <n v="1332628"/>
    <s v="+"/>
    <s v="BAI96184.1"/>
    <x v="0"/>
    <m/>
    <s v="hypothetical protein"/>
    <m/>
    <m/>
    <s v="SJA_C1-13500"/>
    <n v="543"/>
    <n v="180"/>
    <m/>
  </r>
  <r>
    <x v="0"/>
    <x v="0"/>
    <x v="0"/>
    <s v="Primary Assembly"/>
    <s v="chromosome"/>
    <n v="1"/>
    <s v="AP010803.1"/>
    <n v="1332633"/>
    <n v="1333943"/>
    <s v="+"/>
    <m/>
    <x v="0"/>
    <m/>
    <m/>
    <s v="tadD"/>
    <m/>
    <s v="SJA_C1-13510"/>
    <n v="1311"/>
    <m/>
    <m/>
  </r>
  <r>
    <x v="1"/>
    <x v="1"/>
    <x v="0"/>
    <s v="Primary Assembly"/>
    <s v="chromosome"/>
    <n v="1"/>
    <s v="AP010803.1"/>
    <n v="1332633"/>
    <n v="1333943"/>
    <s v="+"/>
    <s v="BAI96185.1"/>
    <x v="0"/>
    <m/>
    <s v="Flp pilus assembly protein TadD"/>
    <s v="tadD"/>
    <m/>
    <s v="SJA_C1-13510"/>
    <n v="1311"/>
    <n v="436"/>
    <m/>
  </r>
  <r>
    <x v="0"/>
    <x v="0"/>
    <x v="0"/>
    <s v="Primary Assembly"/>
    <s v="chromosome"/>
    <n v="1"/>
    <s v="AP010803.1"/>
    <n v="1334242"/>
    <n v="1335309"/>
    <s v="-"/>
    <m/>
    <x v="0"/>
    <m/>
    <m/>
    <s v="elaC"/>
    <m/>
    <s v="SJA_C1-13520"/>
    <n v="1068"/>
    <m/>
    <m/>
  </r>
  <r>
    <x v="1"/>
    <x v="1"/>
    <x v="0"/>
    <s v="Primary Assembly"/>
    <s v="chromosome"/>
    <n v="1"/>
    <s v="AP010803.1"/>
    <n v="1334242"/>
    <n v="1335309"/>
    <s v="-"/>
    <s v="BAI96186.1"/>
    <x v="0"/>
    <m/>
    <s v="ribonuclease Z"/>
    <s v="elaC"/>
    <m/>
    <s v="SJA_C1-13520"/>
    <n v="1068"/>
    <n v="355"/>
    <m/>
  </r>
  <r>
    <x v="0"/>
    <x v="0"/>
    <x v="0"/>
    <s v="Primary Assembly"/>
    <s v="chromosome"/>
    <n v="1"/>
    <s v="AP010803.1"/>
    <n v="1335389"/>
    <n v="1337755"/>
    <s v="-"/>
    <m/>
    <x v="0"/>
    <m/>
    <m/>
    <m/>
    <m/>
    <s v="SJA_C1-13530"/>
    <n v="2367"/>
    <m/>
    <m/>
  </r>
  <r>
    <x v="1"/>
    <x v="1"/>
    <x v="0"/>
    <s v="Primary Assembly"/>
    <s v="chromosome"/>
    <n v="1"/>
    <s v="AP010803.1"/>
    <n v="1335389"/>
    <n v="1337755"/>
    <s v="-"/>
    <s v="BAI96187.1"/>
    <x v="0"/>
    <m/>
    <s v="TonB-dependent receptor-like protein"/>
    <m/>
    <m/>
    <s v="SJA_C1-13530"/>
    <n v="2367"/>
    <n v="788"/>
    <m/>
  </r>
  <r>
    <x v="0"/>
    <x v="0"/>
    <x v="0"/>
    <s v="Primary Assembly"/>
    <s v="chromosome"/>
    <n v="1"/>
    <s v="AP010803.1"/>
    <n v="1338186"/>
    <n v="1339058"/>
    <s v="+"/>
    <m/>
    <x v="0"/>
    <m/>
    <m/>
    <m/>
    <m/>
    <s v="SJA_C1-13540"/>
    <n v="873"/>
    <m/>
    <m/>
  </r>
  <r>
    <x v="1"/>
    <x v="1"/>
    <x v="0"/>
    <s v="Primary Assembly"/>
    <s v="chromosome"/>
    <n v="1"/>
    <s v="AP010803.1"/>
    <n v="1338186"/>
    <n v="1339058"/>
    <s v="+"/>
    <s v="BAI96188.1"/>
    <x v="0"/>
    <m/>
    <s v="5-carboxymethyl-2-hydroxymuconate delta-isomerase"/>
    <m/>
    <m/>
    <s v="SJA_C1-13540"/>
    <n v="873"/>
    <n v="290"/>
    <m/>
  </r>
  <r>
    <x v="0"/>
    <x v="0"/>
    <x v="0"/>
    <s v="Primary Assembly"/>
    <s v="chromosome"/>
    <n v="1"/>
    <s v="AP010803.1"/>
    <n v="1339337"/>
    <n v="1341007"/>
    <s v="+"/>
    <m/>
    <x v="0"/>
    <m/>
    <m/>
    <m/>
    <m/>
    <s v="SJA_C1-13550"/>
    <n v="1671"/>
    <m/>
    <m/>
  </r>
  <r>
    <x v="1"/>
    <x v="1"/>
    <x v="0"/>
    <s v="Primary Assembly"/>
    <s v="chromosome"/>
    <n v="1"/>
    <s v="AP010803.1"/>
    <n v="1339337"/>
    <n v="1341007"/>
    <s v="+"/>
    <s v="BAI96189.1"/>
    <x v="0"/>
    <m/>
    <s v="putative FAD-monooxygenase"/>
    <m/>
    <m/>
    <s v="SJA_C1-13550"/>
    <n v="1671"/>
    <n v="556"/>
    <m/>
  </r>
  <r>
    <x v="0"/>
    <x v="0"/>
    <x v="0"/>
    <s v="Primary Assembly"/>
    <s v="chromosome"/>
    <n v="1"/>
    <s v="AP010803.1"/>
    <n v="1341004"/>
    <n v="1342332"/>
    <s v="+"/>
    <m/>
    <x v="0"/>
    <m/>
    <m/>
    <s v="vanK"/>
    <m/>
    <s v="SJA_C1-13560"/>
    <n v="1329"/>
    <m/>
    <m/>
  </r>
  <r>
    <x v="1"/>
    <x v="1"/>
    <x v="0"/>
    <s v="Primary Assembly"/>
    <s v="chromosome"/>
    <n v="1"/>
    <s v="AP010803.1"/>
    <n v="1341004"/>
    <n v="1342332"/>
    <s v="+"/>
    <s v="BAI96190.1"/>
    <x v="0"/>
    <m/>
    <s v="vanillate/4-chlorobenzoate transporter"/>
    <s v="vanK"/>
    <m/>
    <s v="SJA_C1-13560"/>
    <n v="1329"/>
    <n v="442"/>
    <m/>
  </r>
  <r>
    <x v="0"/>
    <x v="0"/>
    <x v="0"/>
    <s v="Primary Assembly"/>
    <s v="chromosome"/>
    <n v="1"/>
    <s v="AP010803.1"/>
    <n v="1342421"/>
    <n v="1343341"/>
    <s v="+"/>
    <m/>
    <x v="0"/>
    <m/>
    <m/>
    <m/>
    <m/>
    <s v="SJA_C1-13570"/>
    <n v="921"/>
    <m/>
    <m/>
  </r>
  <r>
    <x v="1"/>
    <x v="1"/>
    <x v="0"/>
    <s v="Primary Assembly"/>
    <s v="chromosome"/>
    <n v="1"/>
    <s v="AP010803.1"/>
    <n v="1342421"/>
    <n v="1343341"/>
    <s v="+"/>
    <s v="BAI96191.1"/>
    <x v="0"/>
    <m/>
    <s v="LysR-family transcriptional regulator"/>
    <m/>
    <m/>
    <s v="SJA_C1-13570"/>
    <n v="921"/>
    <n v="306"/>
    <m/>
  </r>
  <r>
    <x v="0"/>
    <x v="0"/>
    <x v="0"/>
    <s v="Primary Assembly"/>
    <s v="chromosome"/>
    <n v="1"/>
    <s v="AP010803.1"/>
    <n v="1343363"/>
    <n v="1344487"/>
    <s v="-"/>
    <m/>
    <x v="0"/>
    <m/>
    <m/>
    <m/>
    <m/>
    <s v="SJA_C1-13580"/>
    <n v="1125"/>
    <m/>
    <m/>
  </r>
  <r>
    <x v="1"/>
    <x v="1"/>
    <x v="0"/>
    <s v="Primary Assembly"/>
    <s v="chromosome"/>
    <n v="1"/>
    <s v="AP010803.1"/>
    <n v="1343363"/>
    <n v="1344487"/>
    <s v="-"/>
    <s v="BAI96192.1"/>
    <x v="0"/>
    <m/>
    <s v="putative amidohydrolase 2"/>
    <m/>
    <m/>
    <s v="SJA_C1-13580"/>
    <n v="1125"/>
    <n v="374"/>
    <m/>
  </r>
  <r>
    <x v="0"/>
    <x v="0"/>
    <x v="0"/>
    <s v="Primary Assembly"/>
    <s v="chromosome"/>
    <n v="1"/>
    <s v="AP010803.1"/>
    <n v="1344675"/>
    <n v="1346981"/>
    <s v="+"/>
    <m/>
    <x v="0"/>
    <m/>
    <m/>
    <m/>
    <m/>
    <s v="SJA_C1-13590"/>
    <n v="2307"/>
    <m/>
    <m/>
  </r>
  <r>
    <x v="1"/>
    <x v="1"/>
    <x v="0"/>
    <s v="Primary Assembly"/>
    <s v="chromosome"/>
    <n v="1"/>
    <s v="AP010803.1"/>
    <n v="1344675"/>
    <n v="1346981"/>
    <s v="+"/>
    <s v="BAI96193.1"/>
    <x v="0"/>
    <m/>
    <s v="TonB-dependent receptor-like protein"/>
    <m/>
    <m/>
    <s v="SJA_C1-13590"/>
    <n v="2307"/>
    <n v="768"/>
    <m/>
  </r>
  <r>
    <x v="0"/>
    <x v="0"/>
    <x v="0"/>
    <s v="Primary Assembly"/>
    <s v="chromosome"/>
    <n v="1"/>
    <s v="AP010803.1"/>
    <n v="1347004"/>
    <n v="1347324"/>
    <s v="-"/>
    <m/>
    <x v="0"/>
    <m/>
    <m/>
    <m/>
    <m/>
    <s v="SJA_C1-13600"/>
    <n v="321"/>
    <m/>
    <m/>
  </r>
  <r>
    <x v="1"/>
    <x v="1"/>
    <x v="0"/>
    <s v="Primary Assembly"/>
    <s v="chromosome"/>
    <n v="1"/>
    <s v="AP010803.1"/>
    <n v="1347004"/>
    <n v="1347324"/>
    <s v="-"/>
    <s v="BAI96194.1"/>
    <x v="0"/>
    <m/>
    <s v="hypothetical protein"/>
    <m/>
    <m/>
    <s v="SJA_C1-13600"/>
    <n v="321"/>
    <n v="106"/>
    <m/>
  </r>
  <r>
    <x v="0"/>
    <x v="0"/>
    <x v="0"/>
    <s v="Primary Assembly"/>
    <s v="chromosome"/>
    <n v="1"/>
    <s v="AP010803.1"/>
    <n v="1347381"/>
    <n v="1348544"/>
    <s v="+"/>
    <m/>
    <x v="0"/>
    <m/>
    <m/>
    <s v="lldD"/>
    <m/>
    <s v="SJA_C1-13610"/>
    <n v="1164"/>
    <m/>
    <m/>
  </r>
  <r>
    <x v="1"/>
    <x v="1"/>
    <x v="0"/>
    <s v="Primary Assembly"/>
    <s v="chromosome"/>
    <n v="1"/>
    <s v="AP010803.1"/>
    <n v="1347381"/>
    <n v="1348544"/>
    <s v="+"/>
    <s v="BAI96195.1"/>
    <x v="0"/>
    <m/>
    <s v="L-lactate dehydrogenase (cytochrome)"/>
    <s v="lldD"/>
    <m/>
    <s v="SJA_C1-13610"/>
    <n v="1164"/>
    <n v="387"/>
    <m/>
  </r>
  <r>
    <x v="0"/>
    <x v="0"/>
    <x v="0"/>
    <s v="Primary Assembly"/>
    <s v="chromosome"/>
    <n v="1"/>
    <s v="AP010803.1"/>
    <n v="1348589"/>
    <n v="1350295"/>
    <s v="-"/>
    <m/>
    <x v="0"/>
    <m/>
    <m/>
    <s v="dld"/>
    <m/>
    <s v="SJA_C1-13620"/>
    <n v="1707"/>
    <m/>
    <m/>
  </r>
  <r>
    <x v="1"/>
    <x v="1"/>
    <x v="0"/>
    <s v="Primary Assembly"/>
    <s v="chromosome"/>
    <n v="1"/>
    <s v="AP010803.1"/>
    <n v="1348589"/>
    <n v="1350295"/>
    <s v="-"/>
    <s v="BAI96196.1"/>
    <x v="0"/>
    <m/>
    <s v="D-lactate dehydrogenase"/>
    <s v="dld"/>
    <m/>
    <s v="SJA_C1-13620"/>
    <n v="1707"/>
    <n v="568"/>
    <m/>
  </r>
  <r>
    <x v="0"/>
    <x v="0"/>
    <x v="0"/>
    <s v="Primary Assembly"/>
    <s v="chromosome"/>
    <n v="1"/>
    <s v="AP010803.1"/>
    <n v="1350390"/>
    <n v="1351172"/>
    <s v="-"/>
    <m/>
    <x v="0"/>
    <m/>
    <m/>
    <s v="fabG"/>
    <m/>
    <s v="SJA_C1-13630"/>
    <n v="783"/>
    <m/>
    <m/>
  </r>
  <r>
    <x v="1"/>
    <x v="1"/>
    <x v="0"/>
    <s v="Primary Assembly"/>
    <s v="chromosome"/>
    <n v="1"/>
    <s v="AP010803.1"/>
    <n v="1350390"/>
    <n v="1351172"/>
    <s v="-"/>
    <s v="BAI96197.1"/>
    <x v="0"/>
    <m/>
    <s v="3-oxoacyl-[acyl-carrier-protein] reductase"/>
    <s v="fabG"/>
    <m/>
    <s v="SJA_C1-13630"/>
    <n v="783"/>
    <n v="260"/>
    <m/>
  </r>
  <r>
    <x v="0"/>
    <x v="0"/>
    <x v="0"/>
    <s v="Primary Assembly"/>
    <s v="chromosome"/>
    <n v="1"/>
    <s v="AP010803.1"/>
    <n v="1351246"/>
    <n v="1352178"/>
    <s v="-"/>
    <m/>
    <x v="0"/>
    <m/>
    <m/>
    <m/>
    <m/>
    <s v="SJA_C1-13640"/>
    <n v="933"/>
    <m/>
    <m/>
  </r>
  <r>
    <x v="1"/>
    <x v="1"/>
    <x v="0"/>
    <s v="Primary Assembly"/>
    <s v="chromosome"/>
    <n v="1"/>
    <s v="AP010803.1"/>
    <n v="1351246"/>
    <n v="1352178"/>
    <s v="-"/>
    <s v="BAI96198.1"/>
    <x v="0"/>
    <m/>
    <s v="conserved hypothetical protein"/>
    <m/>
    <m/>
    <s v="SJA_C1-13640"/>
    <n v="933"/>
    <n v="310"/>
    <m/>
  </r>
  <r>
    <x v="0"/>
    <x v="0"/>
    <x v="0"/>
    <s v="Primary Assembly"/>
    <s v="chromosome"/>
    <n v="1"/>
    <s v="AP010803.1"/>
    <n v="1352551"/>
    <n v="1353516"/>
    <s v="+"/>
    <m/>
    <x v="0"/>
    <m/>
    <m/>
    <m/>
    <m/>
    <s v="SJA_C1-13650"/>
    <n v="966"/>
    <m/>
    <m/>
  </r>
  <r>
    <x v="1"/>
    <x v="1"/>
    <x v="0"/>
    <s v="Primary Assembly"/>
    <s v="chromosome"/>
    <n v="1"/>
    <s v="AP010803.1"/>
    <n v="1352551"/>
    <n v="1353516"/>
    <s v="+"/>
    <s v="BAI96199.1"/>
    <x v="0"/>
    <m/>
    <s v="LysR-family transcriptional regulator"/>
    <m/>
    <m/>
    <s v="SJA_C1-13650"/>
    <n v="966"/>
    <n v="321"/>
    <m/>
  </r>
  <r>
    <x v="0"/>
    <x v="0"/>
    <x v="0"/>
    <s v="Primary Assembly"/>
    <s v="chromosome"/>
    <n v="1"/>
    <s v="AP010803.1"/>
    <n v="1353583"/>
    <n v="1354188"/>
    <s v="-"/>
    <m/>
    <x v="0"/>
    <m/>
    <m/>
    <m/>
    <m/>
    <s v="SJA_C1-13660"/>
    <n v="606"/>
    <m/>
    <m/>
  </r>
  <r>
    <x v="1"/>
    <x v="1"/>
    <x v="0"/>
    <s v="Primary Assembly"/>
    <s v="chromosome"/>
    <n v="1"/>
    <s v="AP010803.1"/>
    <n v="1353583"/>
    <n v="1354188"/>
    <s v="-"/>
    <s v="BAI96200.1"/>
    <x v="0"/>
    <m/>
    <s v="putative ring-cleavage extradiol dioxygenase"/>
    <m/>
    <m/>
    <s v="SJA_C1-13660"/>
    <n v="606"/>
    <n v="201"/>
    <m/>
  </r>
  <r>
    <x v="0"/>
    <x v="0"/>
    <x v="0"/>
    <s v="Primary Assembly"/>
    <s v="chromosome"/>
    <n v="1"/>
    <s v="AP010803.1"/>
    <n v="1354474"/>
    <n v="1356111"/>
    <s v="+"/>
    <m/>
    <x v="0"/>
    <m/>
    <m/>
    <m/>
    <m/>
    <s v="SJA_C1-13670"/>
    <n v="1638"/>
    <m/>
    <m/>
  </r>
  <r>
    <x v="1"/>
    <x v="1"/>
    <x v="0"/>
    <s v="Primary Assembly"/>
    <s v="chromosome"/>
    <n v="1"/>
    <s v="AP010803.1"/>
    <n v="1354474"/>
    <n v="1356111"/>
    <s v="+"/>
    <s v="BAI96201.1"/>
    <x v="0"/>
    <m/>
    <s v="putative FAD-monooxygenase"/>
    <m/>
    <m/>
    <s v="SJA_C1-13670"/>
    <n v="1638"/>
    <n v="545"/>
    <m/>
  </r>
  <r>
    <x v="0"/>
    <x v="0"/>
    <x v="0"/>
    <s v="Primary Assembly"/>
    <s v="chromosome"/>
    <n v="1"/>
    <s v="AP010803.1"/>
    <n v="1356145"/>
    <n v="1356963"/>
    <s v="+"/>
    <m/>
    <x v="0"/>
    <m/>
    <m/>
    <m/>
    <m/>
    <s v="SJA_C1-13680"/>
    <n v="819"/>
    <m/>
    <m/>
  </r>
  <r>
    <x v="1"/>
    <x v="1"/>
    <x v="0"/>
    <s v="Primary Assembly"/>
    <s v="chromosome"/>
    <n v="1"/>
    <s v="AP010803.1"/>
    <n v="1356145"/>
    <n v="1356963"/>
    <s v="+"/>
    <s v="BAI96202.1"/>
    <x v="0"/>
    <m/>
    <s v="putative alpha/beta hydrolase"/>
    <m/>
    <m/>
    <s v="SJA_C1-13680"/>
    <n v="819"/>
    <n v="272"/>
    <m/>
  </r>
  <r>
    <x v="0"/>
    <x v="0"/>
    <x v="0"/>
    <s v="Primary Assembly"/>
    <s v="chromosome"/>
    <n v="1"/>
    <s v="AP010803.1"/>
    <n v="1357161"/>
    <n v="1359386"/>
    <s v="+"/>
    <m/>
    <x v="0"/>
    <m/>
    <m/>
    <m/>
    <m/>
    <s v="SJA_C1-13690"/>
    <n v="2226"/>
    <m/>
    <m/>
  </r>
  <r>
    <x v="1"/>
    <x v="1"/>
    <x v="0"/>
    <s v="Primary Assembly"/>
    <s v="chromosome"/>
    <n v="1"/>
    <s v="AP010803.1"/>
    <n v="1357161"/>
    <n v="1359386"/>
    <s v="+"/>
    <s v="BAI96203.1"/>
    <x v="0"/>
    <m/>
    <s v="TonB-dependent receptor-like protein"/>
    <m/>
    <m/>
    <s v="SJA_C1-13690"/>
    <n v="2226"/>
    <n v="741"/>
    <m/>
  </r>
  <r>
    <x v="0"/>
    <x v="0"/>
    <x v="0"/>
    <s v="Primary Assembly"/>
    <s v="chromosome"/>
    <n v="1"/>
    <s v="AP010803.1"/>
    <n v="1359558"/>
    <n v="1360721"/>
    <s v="+"/>
    <m/>
    <x v="0"/>
    <m/>
    <m/>
    <s v="fadA"/>
    <m/>
    <s v="SJA_C1-13700"/>
    <n v="1164"/>
    <m/>
    <m/>
  </r>
  <r>
    <x v="1"/>
    <x v="1"/>
    <x v="0"/>
    <s v="Primary Assembly"/>
    <s v="chromosome"/>
    <n v="1"/>
    <s v="AP010803.1"/>
    <n v="1359558"/>
    <n v="1360721"/>
    <s v="+"/>
    <s v="BAI96204.1"/>
    <x v="0"/>
    <m/>
    <s v="acetyl-CoA acyltransferase"/>
    <s v="fadA"/>
    <m/>
    <s v="SJA_C1-13700"/>
    <n v="1164"/>
    <n v="387"/>
    <m/>
  </r>
  <r>
    <x v="0"/>
    <x v="0"/>
    <x v="0"/>
    <s v="Primary Assembly"/>
    <s v="chromosome"/>
    <n v="1"/>
    <s v="AP010803.1"/>
    <n v="1361012"/>
    <n v="1362031"/>
    <s v="+"/>
    <m/>
    <x v="0"/>
    <m/>
    <m/>
    <m/>
    <m/>
    <s v="SJA_C1-13710"/>
    <n v="1020"/>
    <m/>
    <m/>
  </r>
  <r>
    <x v="1"/>
    <x v="1"/>
    <x v="0"/>
    <s v="Primary Assembly"/>
    <s v="chromosome"/>
    <n v="1"/>
    <s v="AP010803.1"/>
    <n v="1361012"/>
    <n v="1362031"/>
    <s v="+"/>
    <s v="BAI96205.1"/>
    <x v="0"/>
    <m/>
    <s v="LysR-family transcriptional regulator"/>
    <m/>
    <m/>
    <s v="SJA_C1-13710"/>
    <n v="1020"/>
    <n v="339"/>
    <m/>
  </r>
  <r>
    <x v="0"/>
    <x v="0"/>
    <x v="0"/>
    <s v="Primary Assembly"/>
    <s v="chromosome"/>
    <n v="1"/>
    <s v="AP010803.1"/>
    <n v="1361996"/>
    <n v="1362388"/>
    <s v="-"/>
    <m/>
    <x v="0"/>
    <m/>
    <m/>
    <m/>
    <m/>
    <s v="SJA_C1-13720"/>
    <n v="393"/>
    <m/>
    <m/>
  </r>
  <r>
    <x v="1"/>
    <x v="1"/>
    <x v="0"/>
    <s v="Primary Assembly"/>
    <s v="chromosome"/>
    <n v="1"/>
    <s v="AP010803.1"/>
    <n v="1361996"/>
    <n v="1362388"/>
    <s v="-"/>
    <s v="BAI96206.1"/>
    <x v="0"/>
    <m/>
    <s v="hypothetical protein"/>
    <m/>
    <m/>
    <s v="SJA_C1-13720"/>
    <n v="393"/>
    <n v="130"/>
    <m/>
  </r>
  <r>
    <x v="0"/>
    <x v="0"/>
    <x v="0"/>
    <s v="Primary Assembly"/>
    <s v="chromosome"/>
    <n v="1"/>
    <s v="AP010803.1"/>
    <n v="1362740"/>
    <n v="1363501"/>
    <s v="+"/>
    <m/>
    <x v="0"/>
    <m/>
    <m/>
    <m/>
    <m/>
    <s v="SJA_C1-13730"/>
    <n v="762"/>
    <m/>
    <m/>
  </r>
  <r>
    <x v="1"/>
    <x v="1"/>
    <x v="0"/>
    <s v="Primary Assembly"/>
    <s v="chromosome"/>
    <n v="1"/>
    <s v="AP010803.1"/>
    <n v="1362740"/>
    <n v="1363501"/>
    <s v="+"/>
    <s v="BAI96207.1"/>
    <x v="0"/>
    <m/>
    <s v="SDR-family protein"/>
    <m/>
    <m/>
    <s v="SJA_C1-13730"/>
    <n v="762"/>
    <n v="253"/>
    <m/>
  </r>
  <r>
    <x v="0"/>
    <x v="0"/>
    <x v="0"/>
    <s v="Primary Assembly"/>
    <s v="chromosome"/>
    <n v="1"/>
    <s v="AP010803.1"/>
    <n v="1363580"/>
    <n v="1364614"/>
    <s v="+"/>
    <m/>
    <x v="0"/>
    <m/>
    <m/>
    <s v="adh"/>
    <m/>
    <s v="SJA_C1-13740"/>
    <n v="1035"/>
    <m/>
    <m/>
  </r>
  <r>
    <x v="1"/>
    <x v="1"/>
    <x v="0"/>
    <s v="Primary Assembly"/>
    <s v="chromosome"/>
    <n v="1"/>
    <s v="AP010803.1"/>
    <n v="1363580"/>
    <n v="1364614"/>
    <s v="+"/>
    <s v="BAI96208.1"/>
    <x v="0"/>
    <m/>
    <s v="alcohol dehydrogenase"/>
    <s v="adh"/>
    <m/>
    <s v="SJA_C1-13740"/>
    <n v="1035"/>
    <n v="344"/>
    <m/>
  </r>
  <r>
    <x v="0"/>
    <x v="0"/>
    <x v="0"/>
    <s v="Primary Assembly"/>
    <s v="chromosome"/>
    <n v="1"/>
    <s v="AP010803.1"/>
    <n v="1364707"/>
    <n v="1365087"/>
    <s v="-"/>
    <m/>
    <x v="0"/>
    <m/>
    <m/>
    <m/>
    <m/>
    <s v="SJA_C1-13750"/>
    <n v="381"/>
    <m/>
    <m/>
  </r>
  <r>
    <x v="1"/>
    <x v="1"/>
    <x v="0"/>
    <s v="Primary Assembly"/>
    <s v="chromosome"/>
    <n v="1"/>
    <s v="AP010803.1"/>
    <n v="1364707"/>
    <n v="1365087"/>
    <s v="-"/>
    <s v="BAI96209.1"/>
    <x v="0"/>
    <m/>
    <s v="hypothetical protein"/>
    <m/>
    <m/>
    <s v="SJA_C1-13750"/>
    <n v="381"/>
    <n v="126"/>
    <m/>
  </r>
  <r>
    <x v="0"/>
    <x v="0"/>
    <x v="0"/>
    <s v="Primary Assembly"/>
    <s v="chromosome"/>
    <n v="1"/>
    <s v="AP010803.1"/>
    <n v="1365207"/>
    <n v="1366688"/>
    <s v="-"/>
    <m/>
    <x v="0"/>
    <m/>
    <m/>
    <m/>
    <m/>
    <s v="SJA_C1-13760"/>
    <n v="1482"/>
    <m/>
    <m/>
  </r>
  <r>
    <x v="1"/>
    <x v="1"/>
    <x v="0"/>
    <s v="Primary Assembly"/>
    <s v="chromosome"/>
    <n v="1"/>
    <s v="AP010803.1"/>
    <n v="1365207"/>
    <n v="1366688"/>
    <s v="-"/>
    <s v="BAI96210.1"/>
    <x v="0"/>
    <m/>
    <s v="amidohydrolase-family protein"/>
    <m/>
    <m/>
    <s v="SJA_C1-13760"/>
    <n v="1482"/>
    <n v="493"/>
    <m/>
  </r>
  <r>
    <x v="0"/>
    <x v="0"/>
    <x v="0"/>
    <s v="Primary Assembly"/>
    <s v="chromosome"/>
    <n v="1"/>
    <s v="AP010803.1"/>
    <n v="1366702"/>
    <n v="1369119"/>
    <s v="-"/>
    <m/>
    <x v="0"/>
    <m/>
    <m/>
    <m/>
    <m/>
    <s v="SJA_C1-13770"/>
    <n v="2418"/>
    <m/>
    <m/>
  </r>
  <r>
    <x v="1"/>
    <x v="1"/>
    <x v="0"/>
    <s v="Primary Assembly"/>
    <s v="chromosome"/>
    <n v="1"/>
    <s v="AP010803.1"/>
    <n v="1366702"/>
    <n v="1369119"/>
    <s v="-"/>
    <s v="BAI96211.1"/>
    <x v="0"/>
    <m/>
    <s v="TonB-dependent receptor-like protein"/>
    <m/>
    <m/>
    <s v="SJA_C1-13770"/>
    <n v="2418"/>
    <n v="805"/>
    <m/>
  </r>
  <r>
    <x v="0"/>
    <x v="0"/>
    <x v="0"/>
    <s v="Primary Assembly"/>
    <s v="chromosome"/>
    <n v="1"/>
    <s v="AP010803.1"/>
    <n v="1369242"/>
    <n v="1369835"/>
    <s v="-"/>
    <m/>
    <x v="0"/>
    <m/>
    <m/>
    <m/>
    <m/>
    <s v="SJA_C1-13780"/>
    <n v="594"/>
    <m/>
    <m/>
  </r>
  <r>
    <x v="1"/>
    <x v="1"/>
    <x v="0"/>
    <s v="Primary Assembly"/>
    <s v="chromosome"/>
    <n v="1"/>
    <s v="AP010803.1"/>
    <n v="1369242"/>
    <n v="1369835"/>
    <s v="-"/>
    <s v="BAI96212.1"/>
    <x v="0"/>
    <m/>
    <s v="putative ring-cleavage extradiol dioxygenase"/>
    <m/>
    <m/>
    <s v="SJA_C1-13780"/>
    <n v="594"/>
    <n v="197"/>
    <m/>
  </r>
  <r>
    <x v="0"/>
    <x v="0"/>
    <x v="0"/>
    <s v="Primary Assembly"/>
    <s v="chromosome"/>
    <n v="1"/>
    <s v="AP010803.1"/>
    <n v="1370175"/>
    <n v="1371101"/>
    <s v="+"/>
    <m/>
    <x v="0"/>
    <m/>
    <m/>
    <m/>
    <m/>
    <s v="SJA_C1-13790"/>
    <n v="927"/>
    <m/>
    <m/>
  </r>
  <r>
    <x v="1"/>
    <x v="1"/>
    <x v="0"/>
    <s v="Primary Assembly"/>
    <s v="chromosome"/>
    <n v="1"/>
    <s v="AP010803.1"/>
    <n v="1370175"/>
    <n v="1371101"/>
    <s v="+"/>
    <s v="BAI96213.1"/>
    <x v="0"/>
    <m/>
    <s v="conserved hypothetical protein"/>
    <m/>
    <m/>
    <s v="SJA_C1-13790"/>
    <n v="927"/>
    <n v="308"/>
    <m/>
  </r>
  <r>
    <x v="0"/>
    <x v="0"/>
    <x v="0"/>
    <s v="Primary Assembly"/>
    <s v="chromosome"/>
    <n v="1"/>
    <s v="AP010803.1"/>
    <n v="1371264"/>
    <n v="1371551"/>
    <s v="+"/>
    <m/>
    <x v="0"/>
    <m/>
    <m/>
    <m/>
    <m/>
    <s v="SJA_C1-13800"/>
    <n v="288"/>
    <m/>
    <m/>
  </r>
  <r>
    <x v="1"/>
    <x v="1"/>
    <x v="0"/>
    <s v="Primary Assembly"/>
    <s v="chromosome"/>
    <n v="1"/>
    <s v="AP010803.1"/>
    <n v="1371264"/>
    <n v="1371551"/>
    <s v="+"/>
    <s v="BAI96214.1"/>
    <x v="0"/>
    <m/>
    <s v="putative acyltransferase"/>
    <m/>
    <m/>
    <s v="SJA_C1-13800"/>
    <n v="288"/>
    <n v="95"/>
    <m/>
  </r>
  <r>
    <x v="0"/>
    <x v="0"/>
    <x v="0"/>
    <s v="Primary Assembly"/>
    <s v="chromosome"/>
    <n v="1"/>
    <s v="AP010803.1"/>
    <n v="1371661"/>
    <n v="1372845"/>
    <s v="+"/>
    <m/>
    <x v="0"/>
    <m/>
    <m/>
    <m/>
    <m/>
    <s v="SJA_C1-13810"/>
    <n v="1185"/>
    <m/>
    <m/>
  </r>
  <r>
    <x v="1"/>
    <x v="1"/>
    <x v="0"/>
    <s v="Primary Assembly"/>
    <s v="chromosome"/>
    <n v="1"/>
    <s v="AP010803.1"/>
    <n v="1371661"/>
    <n v="1372845"/>
    <s v="+"/>
    <s v="BAI96215.1"/>
    <x v="0"/>
    <m/>
    <s v="acetyl-CoA acetyltransferase"/>
    <m/>
    <m/>
    <s v="SJA_C1-13810"/>
    <n v="1185"/>
    <n v="394"/>
    <m/>
  </r>
  <r>
    <x v="0"/>
    <x v="0"/>
    <x v="0"/>
    <s v="Primary Assembly"/>
    <s v="chromosome"/>
    <n v="1"/>
    <s v="AP010803.1"/>
    <n v="1372858"/>
    <n v="1373619"/>
    <s v="+"/>
    <m/>
    <x v="0"/>
    <m/>
    <m/>
    <s v="fadB"/>
    <m/>
    <s v="SJA_C1-13820"/>
    <n v="762"/>
    <m/>
    <m/>
  </r>
  <r>
    <x v="1"/>
    <x v="1"/>
    <x v="0"/>
    <s v="Primary Assembly"/>
    <s v="chromosome"/>
    <n v="1"/>
    <s v="AP010803.1"/>
    <n v="1372858"/>
    <n v="1373619"/>
    <s v="+"/>
    <s v="BAI96216.1"/>
    <x v="0"/>
    <m/>
    <s v="3-hydroxyacyl-CoA dehydrogenase"/>
    <s v="fadB"/>
    <m/>
    <s v="SJA_C1-13820"/>
    <n v="762"/>
    <n v="253"/>
    <m/>
  </r>
  <r>
    <x v="0"/>
    <x v="0"/>
    <x v="0"/>
    <s v="Primary Assembly"/>
    <s v="chromosome"/>
    <n v="1"/>
    <s v="AP010803.1"/>
    <n v="1373742"/>
    <n v="1373897"/>
    <s v="+"/>
    <m/>
    <x v="0"/>
    <m/>
    <m/>
    <m/>
    <m/>
    <s v="SJA_C1-13830"/>
    <n v="156"/>
    <m/>
    <m/>
  </r>
  <r>
    <x v="1"/>
    <x v="1"/>
    <x v="0"/>
    <s v="Primary Assembly"/>
    <s v="chromosome"/>
    <n v="1"/>
    <s v="AP010803.1"/>
    <n v="1373742"/>
    <n v="1373897"/>
    <s v="+"/>
    <s v="BAI96217.1"/>
    <x v="0"/>
    <m/>
    <s v="putative transposase"/>
    <m/>
    <m/>
    <s v="SJA_C1-13830"/>
    <n v="156"/>
    <n v="51"/>
    <m/>
  </r>
  <r>
    <x v="0"/>
    <x v="0"/>
    <x v="0"/>
    <s v="Primary Assembly"/>
    <s v="chromosome"/>
    <n v="1"/>
    <s v="AP010803.1"/>
    <n v="1373991"/>
    <n v="1374182"/>
    <s v="+"/>
    <m/>
    <x v="0"/>
    <m/>
    <m/>
    <m/>
    <m/>
    <s v="SJA_C1-13840"/>
    <n v="192"/>
    <m/>
    <m/>
  </r>
  <r>
    <x v="1"/>
    <x v="1"/>
    <x v="0"/>
    <s v="Primary Assembly"/>
    <s v="chromosome"/>
    <n v="1"/>
    <s v="AP010803.1"/>
    <n v="1373991"/>
    <n v="1374182"/>
    <s v="+"/>
    <s v="BAI96218.1"/>
    <x v="0"/>
    <m/>
    <s v="putative transposase"/>
    <m/>
    <m/>
    <s v="SJA_C1-13840"/>
    <n v="192"/>
    <n v="63"/>
    <m/>
  </r>
  <r>
    <x v="0"/>
    <x v="0"/>
    <x v="0"/>
    <s v="Primary Assembly"/>
    <s v="chromosome"/>
    <n v="1"/>
    <s v="AP010803.1"/>
    <n v="1374496"/>
    <n v="1376544"/>
    <s v="+"/>
    <m/>
    <x v="0"/>
    <m/>
    <m/>
    <s v="hyuA"/>
    <m/>
    <s v="SJA_C1-13850"/>
    <n v="2049"/>
    <m/>
    <m/>
  </r>
  <r>
    <x v="1"/>
    <x v="1"/>
    <x v="0"/>
    <s v="Primary Assembly"/>
    <s v="chromosome"/>
    <n v="1"/>
    <s v="AP010803.1"/>
    <n v="1374496"/>
    <n v="1376544"/>
    <s v="+"/>
    <s v="BAI96219.1"/>
    <x v="0"/>
    <m/>
    <s v="N-methylhydantoinase A"/>
    <s v="hyuA"/>
    <m/>
    <s v="SJA_C1-13850"/>
    <n v="2049"/>
    <n v="682"/>
    <m/>
  </r>
  <r>
    <x v="0"/>
    <x v="0"/>
    <x v="0"/>
    <s v="Primary Assembly"/>
    <s v="chromosome"/>
    <n v="1"/>
    <s v="AP010803.1"/>
    <n v="1376560"/>
    <n v="1376940"/>
    <s v="+"/>
    <m/>
    <x v="0"/>
    <m/>
    <m/>
    <m/>
    <m/>
    <s v="SJA_C1-13860"/>
    <n v="381"/>
    <m/>
    <m/>
  </r>
  <r>
    <x v="1"/>
    <x v="1"/>
    <x v="0"/>
    <s v="Primary Assembly"/>
    <s v="chromosome"/>
    <n v="1"/>
    <s v="AP010803.1"/>
    <n v="1376560"/>
    <n v="1376940"/>
    <s v="+"/>
    <s v="BAI96220.1"/>
    <x v="0"/>
    <m/>
    <s v="N-methylhydantoinase B"/>
    <m/>
    <m/>
    <s v="SJA_C1-13860"/>
    <n v="381"/>
    <n v="126"/>
    <m/>
  </r>
  <r>
    <x v="0"/>
    <x v="0"/>
    <x v="0"/>
    <s v="Primary Assembly"/>
    <s v="chromosome"/>
    <n v="1"/>
    <s v="AP010803.1"/>
    <n v="1377019"/>
    <n v="1378368"/>
    <s v="+"/>
    <m/>
    <x v="0"/>
    <m/>
    <m/>
    <s v="ISsp1"/>
    <m/>
    <s v="SJA_C1-13870"/>
    <n v="1350"/>
    <m/>
    <m/>
  </r>
  <r>
    <x v="1"/>
    <x v="1"/>
    <x v="0"/>
    <s v="Primary Assembly"/>
    <s v="chromosome"/>
    <n v="1"/>
    <s v="AP010803.1"/>
    <n v="1377019"/>
    <n v="1378368"/>
    <s v="+"/>
    <s v="BAI96221.1"/>
    <x v="0"/>
    <m/>
    <s v="transposase of ISsp1"/>
    <s v="ISsp1"/>
    <m/>
    <s v="SJA_C1-13870"/>
    <n v="1350"/>
    <n v="449"/>
    <m/>
  </r>
  <r>
    <x v="0"/>
    <x v="0"/>
    <x v="0"/>
    <s v="Primary Assembly"/>
    <s v="chromosome"/>
    <n v="1"/>
    <s v="AP010803.1"/>
    <n v="1378567"/>
    <n v="1379880"/>
    <s v="+"/>
    <m/>
    <x v="0"/>
    <m/>
    <m/>
    <s v="hyuB"/>
    <m/>
    <s v="SJA_C1-13880"/>
    <n v="1314"/>
    <m/>
    <m/>
  </r>
  <r>
    <x v="1"/>
    <x v="1"/>
    <x v="0"/>
    <s v="Primary Assembly"/>
    <s v="chromosome"/>
    <n v="1"/>
    <s v="AP010803.1"/>
    <n v="1378567"/>
    <n v="1379880"/>
    <s v="+"/>
    <s v="BAI96222.1"/>
    <x v="0"/>
    <m/>
    <s v="N-methylhydantoinase B"/>
    <s v="hyuB"/>
    <m/>
    <s v="SJA_C1-13880"/>
    <n v="1314"/>
    <n v="437"/>
    <m/>
  </r>
  <r>
    <x v="0"/>
    <x v="0"/>
    <x v="0"/>
    <s v="Primary Assembly"/>
    <s v="chromosome"/>
    <n v="1"/>
    <s v="AP010803.1"/>
    <n v="1379956"/>
    <n v="1380729"/>
    <s v="-"/>
    <m/>
    <x v="0"/>
    <m/>
    <m/>
    <s v="fadB"/>
    <m/>
    <s v="SJA_C1-13890"/>
    <n v="774"/>
    <m/>
    <m/>
  </r>
  <r>
    <x v="1"/>
    <x v="1"/>
    <x v="0"/>
    <s v="Primary Assembly"/>
    <s v="chromosome"/>
    <n v="1"/>
    <s v="AP010803.1"/>
    <n v="1379956"/>
    <n v="1380729"/>
    <s v="-"/>
    <s v="BAI96223.1"/>
    <x v="0"/>
    <m/>
    <s v="3-hydroxyacyl-CoA dehydrogenase"/>
    <s v="fadB"/>
    <m/>
    <s v="SJA_C1-13890"/>
    <n v="774"/>
    <n v="257"/>
    <m/>
  </r>
  <r>
    <x v="0"/>
    <x v="0"/>
    <x v="0"/>
    <s v="Primary Assembly"/>
    <s v="chromosome"/>
    <n v="1"/>
    <s v="AP010803.1"/>
    <n v="1380831"/>
    <n v="1383110"/>
    <s v="-"/>
    <m/>
    <x v="0"/>
    <m/>
    <m/>
    <m/>
    <m/>
    <s v="SJA_C1-13900"/>
    <n v="2280"/>
    <m/>
    <m/>
  </r>
  <r>
    <x v="1"/>
    <x v="1"/>
    <x v="0"/>
    <s v="Primary Assembly"/>
    <s v="chromosome"/>
    <n v="1"/>
    <s v="AP010803.1"/>
    <n v="1380831"/>
    <n v="1383110"/>
    <s v="-"/>
    <s v="BAI96224.1"/>
    <x v="0"/>
    <m/>
    <s v="TonB-dependent receptor-like protein"/>
    <m/>
    <m/>
    <s v="SJA_C1-13900"/>
    <n v="2280"/>
    <n v="759"/>
    <m/>
  </r>
  <r>
    <x v="0"/>
    <x v="0"/>
    <x v="0"/>
    <s v="Primary Assembly"/>
    <s v="chromosome"/>
    <n v="1"/>
    <s v="AP010803.1"/>
    <n v="1383429"/>
    <n v="1384928"/>
    <s v="+"/>
    <m/>
    <x v="0"/>
    <m/>
    <m/>
    <m/>
    <m/>
    <s v="SJA_C1-13910"/>
    <n v="1500"/>
    <m/>
    <m/>
  </r>
  <r>
    <x v="1"/>
    <x v="1"/>
    <x v="0"/>
    <s v="Primary Assembly"/>
    <s v="chromosome"/>
    <n v="1"/>
    <s v="AP010803.1"/>
    <n v="1383429"/>
    <n v="1384928"/>
    <s v="+"/>
    <s v="BAI96225.1"/>
    <x v="0"/>
    <m/>
    <s v="NAD-dependent aldehyde dehydrogenase"/>
    <m/>
    <m/>
    <s v="SJA_C1-13910"/>
    <n v="1500"/>
    <n v="499"/>
    <m/>
  </r>
  <r>
    <x v="0"/>
    <x v="0"/>
    <x v="0"/>
    <s v="Primary Assembly"/>
    <s v="chromosome"/>
    <n v="1"/>
    <s v="AP010803.1"/>
    <n v="1385006"/>
    <n v="1386097"/>
    <s v="-"/>
    <m/>
    <x v="0"/>
    <m/>
    <m/>
    <m/>
    <m/>
    <s v="SJA_C1-13920"/>
    <n v="1092"/>
    <m/>
    <m/>
  </r>
  <r>
    <x v="1"/>
    <x v="1"/>
    <x v="0"/>
    <s v="Primary Assembly"/>
    <s v="chromosome"/>
    <n v="1"/>
    <s v="AP010803.1"/>
    <n v="1385006"/>
    <n v="1386097"/>
    <s v="-"/>
    <s v="BAI96226.1"/>
    <x v="0"/>
    <m/>
    <s v="Zn-dependent alcohol dehydrogenase"/>
    <m/>
    <m/>
    <s v="SJA_C1-13920"/>
    <n v="1092"/>
    <n v="363"/>
    <m/>
  </r>
  <r>
    <x v="0"/>
    <x v="0"/>
    <x v="0"/>
    <s v="Primary Assembly"/>
    <s v="chromosome"/>
    <n v="1"/>
    <s v="AP010803.1"/>
    <n v="1386203"/>
    <n v="1387210"/>
    <s v="-"/>
    <m/>
    <x v="0"/>
    <m/>
    <m/>
    <s v="adh"/>
    <m/>
    <s v="SJA_C1-13930"/>
    <n v="1008"/>
    <m/>
    <m/>
  </r>
  <r>
    <x v="1"/>
    <x v="1"/>
    <x v="0"/>
    <s v="Primary Assembly"/>
    <s v="chromosome"/>
    <n v="1"/>
    <s v="AP010803.1"/>
    <n v="1386203"/>
    <n v="1387210"/>
    <s v="-"/>
    <s v="BAI96227.1"/>
    <x v="0"/>
    <m/>
    <s v="alcohol dehydrogenase"/>
    <s v="adh"/>
    <m/>
    <s v="SJA_C1-13930"/>
    <n v="1008"/>
    <n v="335"/>
    <m/>
  </r>
  <r>
    <x v="0"/>
    <x v="0"/>
    <x v="0"/>
    <s v="Primary Assembly"/>
    <s v="chromosome"/>
    <n v="1"/>
    <s v="AP010803.1"/>
    <n v="1387233"/>
    <n v="1388048"/>
    <s v="-"/>
    <m/>
    <x v="0"/>
    <m/>
    <m/>
    <m/>
    <m/>
    <s v="SJA_C1-13940"/>
    <n v="816"/>
    <m/>
    <m/>
  </r>
  <r>
    <x v="1"/>
    <x v="1"/>
    <x v="0"/>
    <s v="Primary Assembly"/>
    <s v="chromosome"/>
    <n v="1"/>
    <s v="AP010803.1"/>
    <n v="1387233"/>
    <n v="1388048"/>
    <s v="-"/>
    <s v="BAI96228.1"/>
    <x v="0"/>
    <m/>
    <s v="putative enoyl-CoA hydratase"/>
    <m/>
    <m/>
    <s v="SJA_C1-13940"/>
    <n v="816"/>
    <n v="271"/>
    <m/>
  </r>
  <r>
    <x v="0"/>
    <x v="0"/>
    <x v="0"/>
    <s v="Primary Assembly"/>
    <s v="chromosome"/>
    <n v="1"/>
    <s v="AP010803.1"/>
    <n v="1388066"/>
    <n v="1389010"/>
    <s v="-"/>
    <m/>
    <x v="0"/>
    <m/>
    <m/>
    <m/>
    <m/>
    <s v="SJA_C1-13950"/>
    <n v="945"/>
    <m/>
    <m/>
  </r>
  <r>
    <x v="1"/>
    <x v="1"/>
    <x v="0"/>
    <s v="Primary Assembly"/>
    <s v="chromosome"/>
    <n v="1"/>
    <s v="AP010803.1"/>
    <n v="1388066"/>
    <n v="1389010"/>
    <s v="-"/>
    <s v="BAI96229.1"/>
    <x v="0"/>
    <m/>
    <s v="2-nitropropane dioxygenase family protein"/>
    <m/>
    <m/>
    <s v="SJA_C1-13950"/>
    <n v="945"/>
    <n v="314"/>
    <m/>
  </r>
  <r>
    <x v="0"/>
    <x v="0"/>
    <x v="0"/>
    <s v="Primary Assembly"/>
    <s v="chromosome"/>
    <n v="1"/>
    <s v="AP010803.1"/>
    <n v="1389226"/>
    <n v="1390455"/>
    <s v="+"/>
    <m/>
    <x v="0"/>
    <m/>
    <m/>
    <s v="fadA"/>
    <m/>
    <s v="SJA_C1-13960"/>
    <n v="1230"/>
    <m/>
    <m/>
  </r>
  <r>
    <x v="1"/>
    <x v="1"/>
    <x v="0"/>
    <s v="Primary Assembly"/>
    <s v="chromosome"/>
    <n v="1"/>
    <s v="AP010803.1"/>
    <n v="1389226"/>
    <n v="1390455"/>
    <s v="+"/>
    <s v="BAI96230.1"/>
    <x v="0"/>
    <m/>
    <s v="acetyl-CoA acyltransferase"/>
    <s v="fadA"/>
    <m/>
    <s v="SJA_C1-13960"/>
    <n v="1230"/>
    <n v="409"/>
    <m/>
  </r>
  <r>
    <x v="0"/>
    <x v="0"/>
    <x v="0"/>
    <s v="Primary Assembly"/>
    <s v="chromosome"/>
    <n v="1"/>
    <s v="AP010803.1"/>
    <n v="1390503"/>
    <n v="1391690"/>
    <s v="+"/>
    <m/>
    <x v="0"/>
    <m/>
    <m/>
    <m/>
    <m/>
    <s v="SJA_C1-13970"/>
    <n v="1188"/>
    <m/>
    <m/>
  </r>
  <r>
    <x v="1"/>
    <x v="1"/>
    <x v="0"/>
    <s v="Primary Assembly"/>
    <s v="chromosome"/>
    <n v="1"/>
    <s v="AP010803.1"/>
    <n v="1390503"/>
    <n v="1391690"/>
    <s v="+"/>
    <s v="BAI96231.1"/>
    <x v="0"/>
    <m/>
    <s v="acyl-CoA dehydrogenase"/>
    <m/>
    <m/>
    <s v="SJA_C1-13970"/>
    <n v="1188"/>
    <n v="395"/>
    <m/>
  </r>
  <r>
    <x v="0"/>
    <x v="0"/>
    <x v="0"/>
    <s v="Primary Assembly"/>
    <s v="chromosome"/>
    <n v="1"/>
    <s v="AP010803.1"/>
    <n v="1391690"/>
    <n v="1392757"/>
    <s v="+"/>
    <m/>
    <x v="0"/>
    <m/>
    <m/>
    <m/>
    <m/>
    <s v="SJA_C1-13980"/>
    <n v="1068"/>
    <m/>
    <m/>
  </r>
  <r>
    <x v="1"/>
    <x v="1"/>
    <x v="0"/>
    <s v="Primary Assembly"/>
    <s v="chromosome"/>
    <n v="1"/>
    <s v="AP010803.1"/>
    <n v="1391690"/>
    <n v="1392757"/>
    <s v="+"/>
    <s v="BAI96232.1"/>
    <x v="0"/>
    <m/>
    <s v="putative aminoglycoside phosphotransferase"/>
    <m/>
    <m/>
    <s v="SJA_C1-13980"/>
    <n v="1068"/>
    <n v="355"/>
    <m/>
  </r>
  <r>
    <x v="0"/>
    <x v="0"/>
    <x v="0"/>
    <s v="Primary Assembly"/>
    <s v="chromosome"/>
    <n v="1"/>
    <s v="AP010803.1"/>
    <n v="1393011"/>
    <n v="1393379"/>
    <s v="-"/>
    <m/>
    <x v="0"/>
    <m/>
    <m/>
    <m/>
    <m/>
    <s v="SJA_C1-13990"/>
    <n v="369"/>
    <m/>
    <m/>
  </r>
  <r>
    <x v="1"/>
    <x v="1"/>
    <x v="0"/>
    <s v="Primary Assembly"/>
    <s v="chromosome"/>
    <n v="1"/>
    <s v="AP010803.1"/>
    <n v="1393011"/>
    <n v="1393379"/>
    <s v="-"/>
    <s v="BAI96233.1"/>
    <x v="0"/>
    <m/>
    <s v="putative transposase"/>
    <m/>
    <m/>
    <s v="SJA_C1-13990"/>
    <n v="369"/>
    <n v="122"/>
    <m/>
  </r>
  <r>
    <x v="0"/>
    <x v="0"/>
    <x v="0"/>
    <s v="Primary Assembly"/>
    <s v="chromosome"/>
    <n v="1"/>
    <s v="AP010803.1"/>
    <n v="1393819"/>
    <n v="1395093"/>
    <s v="-"/>
    <m/>
    <x v="0"/>
    <m/>
    <m/>
    <m/>
    <m/>
    <s v="SJA_C1-14000"/>
    <n v="1275"/>
    <m/>
    <m/>
  </r>
  <r>
    <x v="1"/>
    <x v="1"/>
    <x v="0"/>
    <s v="Primary Assembly"/>
    <s v="chromosome"/>
    <n v="1"/>
    <s v="AP010803.1"/>
    <n v="1393819"/>
    <n v="1395093"/>
    <s v="-"/>
    <s v="BAI96234.1"/>
    <x v="0"/>
    <m/>
    <s v="MFS transporter"/>
    <m/>
    <m/>
    <s v="SJA_C1-14000"/>
    <n v="1275"/>
    <n v="424"/>
    <m/>
  </r>
  <r>
    <x v="0"/>
    <x v="0"/>
    <x v="0"/>
    <s v="Primary Assembly"/>
    <s v="chromosome"/>
    <n v="1"/>
    <s v="AP010803.1"/>
    <n v="1395090"/>
    <n v="1395866"/>
    <s v="-"/>
    <m/>
    <x v="0"/>
    <m/>
    <m/>
    <s v="kduD"/>
    <m/>
    <s v="SJA_C1-14010"/>
    <n v="777"/>
    <m/>
    <m/>
  </r>
  <r>
    <x v="1"/>
    <x v="1"/>
    <x v="0"/>
    <s v="Primary Assembly"/>
    <s v="chromosome"/>
    <n v="1"/>
    <s v="AP010803.1"/>
    <n v="1395090"/>
    <n v="1395866"/>
    <s v="-"/>
    <s v="BAI96235.1"/>
    <x v="0"/>
    <m/>
    <s v="2-deoxy-D-gluconate 3-dehydrogenase"/>
    <s v="kduD"/>
    <m/>
    <s v="SJA_C1-14010"/>
    <n v="777"/>
    <n v="258"/>
    <m/>
  </r>
  <r>
    <x v="0"/>
    <x v="0"/>
    <x v="0"/>
    <s v="Primary Assembly"/>
    <s v="chromosome"/>
    <n v="1"/>
    <s v="AP010803.1"/>
    <n v="1395863"/>
    <n v="1398124"/>
    <s v="-"/>
    <m/>
    <x v="0"/>
    <m/>
    <m/>
    <m/>
    <m/>
    <s v="SJA_C1-14020"/>
    <n v="2262"/>
    <m/>
    <m/>
  </r>
  <r>
    <x v="1"/>
    <x v="1"/>
    <x v="0"/>
    <s v="Primary Assembly"/>
    <s v="chromosome"/>
    <n v="1"/>
    <s v="AP010803.1"/>
    <n v="1395863"/>
    <n v="1398124"/>
    <s v="-"/>
    <s v="BAI96236.1"/>
    <x v="0"/>
    <m/>
    <s v="TonB-dependent receptor-like protein"/>
    <m/>
    <m/>
    <s v="SJA_C1-14020"/>
    <n v="2262"/>
    <n v="753"/>
    <m/>
  </r>
  <r>
    <x v="0"/>
    <x v="0"/>
    <x v="0"/>
    <s v="Primary Assembly"/>
    <s v="chromosome"/>
    <n v="1"/>
    <s v="AP010803.1"/>
    <n v="1398246"/>
    <n v="1399193"/>
    <s v="-"/>
    <m/>
    <x v="0"/>
    <m/>
    <m/>
    <m/>
    <m/>
    <s v="SJA_C1-14030"/>
    <n v="948"/>
    <m/>
    <m/>
  </r>
  <r>
    <x v="1"/>
    <x v="1"/>
    <x v="0"/>
    <s v="Primary Assembly"/>
    <s v="chromosome"/>
    <n v="1"/>
    <s v="AP010803.1"/>
    <n v="1398246"/>
    <n v="1399193"/>
    <s v="-"/>
    <s v="BAI96237.1"/>
    <x v="0"/>
    <m/>
    <s v="2-nitropropane dioxygenase family protein"/>
    <m/>
    <m/>
    <s v="SJA_C1-14030"/>
    <n v="948"/>
    <n v="315"/>
    <m/>
  </r>
  <r>
    <x v="0"/>
    <x v="0"/>
    <x v="0"/>
    <s v="Primary Assembly"/>
    <s v="chromosome"/>
    <n v="1"/>
    <s v="AP010803.1"/>
    <n v="1399297"/>
    <n v="1400193"/>
    <s v="+"/>
    <m/>
    <x v="0"/>
    <m/>
    <m/>
    <s v="tpx"/>
    <m/>
    <s v="SJA_C1-14040"/>
    <n v="897"/>
    <m/>
    <m/>
  </r>
  <r>
    <x v="1"/>
    <x v="1"/>
    <x v="0"/>
    <s v="Primary Assembly"/>
    <s v="chromosome"/>
    <n v="1"/>
    <s v="AP010803.1"/>
    <n v="1399297"/>
    <n v="1400193"/>
    <s v="+"/>
    <s v="BAI96238.1"/>
    <x v="0"/>
    <m/>
    <s v="peroxiredoxin"/>
    <s v="tpx"/>
    <m/>
    <s v="SJA_C1-14040"/>
    <n v="897"/>
    <n v="298"/>
    <m/>
  </r>
  <r>
    <x v="0"/>
    <x v="0"/>
    <x v="0"/>
    <s v="Primary Assembly"/>
    <s v="chromosome"/>
    <n v="1"/>
    <s v="AP010803.1"/>
    <n v="1400322"/>
    <n v="1401104"/>
    <s v="+"/>
    <m/>
    <x v="0"/>
    <m/>
    <m/>
    <m/>
    <m/>
    <s v="SJA_C1-14050"/>
    <n v="783"/>
    <m/>
    <m/>
  </r>
  <r>
    <x v="1"/>
    <x v="1"/>
    <x v="0"/>
    <s v="Primary Assembly"/>
    <s v="chromosome"/>
    <n v="1"/>
    <s v="AP010803.1"/>
    <n v="1400322"/>
    <n v="1401104"/>
    <s v="+"/>
    <s v="BAI96239.1"/>
    <x v="0"/>
    <m/>
    <s v="TetR-family transcriptional regulator"/>
    <m/>
    <m/>
    <s v="SJA_C1-14050"/>
    <n v="783"/>
    <n v="260"/>
    <m/>
  </r>
  <r>
    <x v="0"/>
    <x v="0"/>
    <x v="0"/>
    <s v="Primary Assembly"/>
    <s v="chromosome"/>
    <n v="1"/>
    <s v="AP010803.1"/>
    <n v="1401224"/>
    <n v="1401433"/>
    <s v="+"/>
    <m/>
    <x v="0"/>
    <m/>
    <m/>
    <m/>
    <m/>
    <s v="SJA_C1-14060"/>
    <n v="210"/>
    <m/>
    <m/>
  </r>
  <r>
    <x v="1"/>
    <x v="1"/>
    <x v="0"/>
    <s v="Primary Assembly"/>
    <s v="chromosome"/>
    <n v="1"/>
    <s v="AP010803.1"/>
    <n v="1401224"/>
    <n v="1401433"/>
    <s v="+"/>
    <s v="BAI96240.1"/>
    <x v="0"/>
    <m/>
    <s v="hypothetical protein"/>
    <m/>
    <m/>
    <s v="SJA_C1-14060"/>
    <n v="210"/>
    <n v="69"/>
    <m/>
  </r>
  <r>
    <x v="0"/>
    <x v="0"/>
    <x v="0"/>
    <s v="Primary Assembly"/>
    <s v="chromosome"/>
    <n v="1"/>
    <s v="AP010803.1"/>
    <n v="1401924"/>
    <n v="1403480"/>
    <s v="+"/>
    <m/>
    <x v="0"/>
    <m/>
    <m/>
    <m/>
    <m/>
    <s v="SJA_C1-14070"/>
    <n v="1557"/>
    <m/>
    <m/>
  </r>
  <r>
    <x v="1"/>
    <x v="1"/>
    <x v="0"/>
    <s v="Primary Assembly"/>
    <s v="chromosome"/>
    <n v="1"/>
    <s v="AP010803.1"/>
    <n v="1401924"/>
    <n v="1403480"/>
    <s v="+"/>
    <s v="BAI96241.1"/>
    <x v="0"/>
    <m/>
    <s v="putative fatty-acid-CoA ligase"/>
    <m/>
    <m/>
    <s v="SJA_C1-14070"/>
    <n v="1557"/>
    <n v="518"/>
    <m/>
  </r>
  <r>
    <x v="0"/>
    <x v="0"/>
    <x v="0"/>
    <s v="Primary Assembly"/>
    <s v="chromosome"/>
    <n v="1"/>
    <s v="AP010803.1"/>
    <n v="1403522"/>
    <n v="1404259"/>
    <s v="+"/>
    <m/>
    <x v="0"/>
    <m/>
    <m/>
    <m/>
    <m/>
    <s v="SJA_C1-14080"/>
    <n v="738"/>
    <m/>
    <m/>
  </r>
  <r>
    <x v="1"/>
    <x v="1"/>
    <x v="0"/>
    <s v="Primary Assembly"/>
    <s v="chromosome"/>
    <n v="1"/>
    <s v="AP010803.1"/>
    <n v="1403522"/>
    <n v="1404259"/>
    <s v="+"/>
    <s v="BAI96242.1"/>
    <x v="0"/>
    <m/>
    <s v="SDR-family protein"/>
    <m/>
    <m/>
    <s v="SJA_C1-14080"/>
    <n v="738"/>
    <n v="245"/>
    <m/>
  </r>
  <r>
    <x v="0"/>
    <x v="0"/>
    <x v="0"/>
    <s v="Primary Assembly"/>
    <s v="chromosome"/>
    <n v="1"/>
    <s v="AP010803.1"/>
    <n v="1404580"/>
    <n v="1405761"/>
    <s v="+"/>
    <m/>
    <x v="0"/>
    <m/>
    <m/>
    <s v="atoB"/>
    <m/>
    <s v="SJA_C1-14090"/>
    <n v="1182"/>
    <m/>
    <m/>
  </r>
  <r>
    <x v="1"/>
    <x v="1"/>
    <x v="0"/>
    <s v="Primary Assembly"/>
    <s v="chromosome"/>
    <n v="1"/>
    <s v="AP010803.1"/>
    <n v="1404580"/>
    <n v="1405761"/>
    <s v="+"/>
    <s v="BAI96243.1"/>
    <x v="0"/>
    <m/>
    <s v="acetyl-CoA C-acetyltransferase"/>
    <s v="atoB"/>
    <m/>
    <s v="SJA_C1-14090"/>
    <n v="1182"/>
    <n v="393"/>
    <m/>
  </r>
  <r>
    <x v="0"/>
    <x v="0"/>
    <x v="0"/>
    <s v="Primary Assembly"/>
    <s v="chromosome"/>
    <n v="1"/>
    <s v="AP010803.1"/>
    <n v="1405863"/>
    <n v="1406189"/>
    <s v="+"/>
    <m/>
    <x v="0"/>
    <m/>
    <m/>
    <m/>
    <m/>
    <s v="SJA_C1-14100"/>
    <n v="327"/>
    <m/>
    <m/>
  </r>
  <r>
    <x v="1"/>
    <x v="1"/>
    <x v="0"/>
    <s v="Primary Assembly"/>
    <s v="chromosome"/>
    <n v="1"/>
    <s v="AP010803.1"/>
    <n v="1405863"/>
    <n v="1406189"/>
    <s v="+"/>
    <s v="BAI96244.1"/>
    <x v="0"/>
    <m/>
    <s v="hypothetical protein"/>
    <m/>
    <m/>
    <s v="SJA_C1-14100"/>
    <n v="327"/>
    <n v="108"/>
    <m/>
  </r>
  <r>
    <x v="0"/>
    <x v="0"/>
    <x v="0"/>
    <s v="Primary Assembly"/>
    <s v="chromosome"/>
    <n v="1"/>
    <s v="AP010803.1"/>
    <n v="1406192"/>
    <n v="1406566"/>
    <s v="+"/>
    <m/>
    <x v="0"/>
    <m/>
    <m/>
    <m/>
    <m/>
    <s v="SJA_C1-14110"/>
    <n v="375"/>
    <m/>
    <m/>
  </r>
  <r>
    <x v="1"/>
    <x v="1"/>
    <x v="0"/>
    <s v="Primary Assembly"/>
    <s v="chromosome"/>
    <n v="1"/>
    <s v="AP010803.1"/>
    <n v="1406192"/>
    <n v="1406566"/>
    <s v="+"/>
    <s v="BAI96245.1"/>
    <x v="0"/>
    <m/>
    <s v="putative transposase"/>
    <m/>
    <m/>
    <s v="SJA_C1-14110"/>
    <n v="375"/>
    <n v="124"/>
    <m/>
  </r>
  <r>
    <x v="0"/>
    <x v="0"/>
    <x v="0"/>
    <s v="Primary Assembly"/>
    <s v="chromosome"/>
    <n v="1"/>
    <s v="AP010803.1"/>
    <n v="1406566"/>
    <n v="1407363"/>
    <s v="+"/>
    <m/>
    <x v="0"/>
    <m/>
    <m/>
    <m/>
    <m/>
    <s v="SJA_C1-14120"/>
    <n v="798"/>
    <m/>
    <m/>
  </r>
  <r>
    <x v="1"/>
    <x v="1"/>
    <x v="0"/>
    <s v="Primary Assembly"/>
    <s v="chromosome"/>
    <n v="1"/>
    <s v="AP010803.1"/>
    <n v="1406566"/>
    <n v="1407363"/>
    <s v="+"/>
    <s v="BAI96246.1"/>
    <x v="0"/>
    <m/>
    <s v="putative transposase"/>
    <m/>
    <m/>
    <s v="SJA_C1-14120"/>
    <n v="798"/>
    <n v="265"/>
    <m/>
  </r>
  <r>
    <x v="0"/>
    <x v="0"/>
    <x v="0"/>
    <s v="Primary Assembly"/>
    <s v="chromosome"/>
    <n v="1"/>
    <s v="AP010803.1"/>
    <n v="1407520"/>
    <n v="1407702"/>
    <s v="-"/>
    <m/>
    <x v="0"/>
    <m/>
    <m/>
    <m/>
    <m/>
    <s v="SJA_C1-14130"/>
    <n v="183"/>
    <m/>
    <m/>
  </r>
  <r>
    <x v="1"/>
    <x v="1"/>
    <x v="0"/>
    <s v="Primary Assembly"/>
    <s v="chromosome"/>
    <n v="1"/>
    <s v="AP010803.1"/>
    <n v="1407520"/>
    <n v="1407702"/>
    <s v="-"/>
    <s v="BAI96247.1"/>
    <x v="0"/>
    <m/>
    <s v="hypothetical protein"/>
    <m/>
    <m/>
    <s v="SJA_C1-14130"/>
    <n v="183"/>
    <n v="60"/>
    <m/>
  </r>
  <r>
    <x v="0"/>
    <x v="4"/>
    <x v="0"/>
    <s v="Primary Assembly"/>
    <s v="chromosome"/>
    <n v="1"/>
    <s v="AP010803.1"/>
    <n v="1407890"/>
    <n v="1407966"/>
    <s v="-"/>
    <m/>
    <x v="0"/>
    <m/>
    <m/>
    <m/>
    <m/>
    <s v="SJA_C1-t0170"/>
    <n v="77"/>
    <m/>
    <m/>
  </r>
  <r>
    <x v="3"/>
    <x v="3"/>
    <x v="0"/>
    <s v="Primary Assembly"/>
    <s v="chromosome"/>
    <n v="1"/>
    <s v="AP010803.1"/>
    <n v="1407890"/>
    <n v="1407966"/>
    <s v="-"/>
    <m/>
    <x v="0"/>
    <m/>
    <s v="tRNA-Asn"/>
    <m/>
    <m/>
    <s v="SJA_C1-t0170"/>
    <n v="77"/>
    <m/>
    <m/>
  </r>
  <r>
    <x v="0"/>
    <x v="4"/>
    <x v="0"/>
    <s v="Primary Assembly"/>
    <s v="chromosome"/>
    <n v="1"/>
    <s v="AP010803.1"/>
    <n v="1408146"/>
    <n v="1408222"/>
    <s v="-"/>
    <m/>
    <x v="0"/>
    <m/>
    <m/>
    <m/>
    <m/>
    <s v="SJA_C1-t0180"/>
    <n v="77"/>
    <m/>
    <m/>
  </r>
  <r>
    <x v="3"/>
    <x v="3"/>
    <x v="0"/>
    <s v="Primary Assembly"/>
    <s v="chromosome"/>
    <n v="1"/>
    <s v="AP010803.1"/>
    <n v="1408146"/>
    <n v="1408222"/>
    <s v="-"/>
    <m/>
    <x v="0"/>
    <m/>
    <s v="tRNA-Asn"/>
    <m/>
    <m/>
    <s v="SJA_C1-t0180"/>
    <n v="77"/>
    <m/>
    <m/>
  </r>
  <r>
    <x v="0"/>
    <x v="0"/>
    <x v="0"/>
    <s v="Primary Assembly"/>
    <s v="chromosome"/>
    <n v="1"/>
    <s v="AP010803.1"/>
    <n v="1408300"/>
    <n v="1409076"/>
    <s v="-"/>
    <m/>
    <x v="0"/>
    <m/>
    <m/>
    <m/>
    <m/>
    <s v="SJA_C1-14140"/>
    <n v="777"/>
    <m/>
    <m/>
  </r>
  <r>
    <x v="1"/>
    <x v="1"/>
    <x v="0"/>
    <s v="Primary Assembly"/>
    <s v="chromosome"/>
    <n v="1"/>
    <s v="AP010803.1"/>
    <n v="1408300"/>
    <n v="1409076"/>
    <s v="-"/>
    <s v="BAI96248.1"/>
    <x v="0"/>
    <m/>
    <s v="NAD+ kinase"/>
    <m/>
    <m/>
    <s v="SJA_C1-14140"/>
    <n v="777"/>
    <n v="258"/>
    <m/>
  </r>
  <r>
    <x v="0"/>
    <x v="0"/>
    <x v="0"/>
    <s v="Primary Assembly"/>
    <s v="chromosome"/>
    <n v="1"/>
    <s v="AP010803.1"/>
    <n v="1409073"/>
    <n v="1410077"/>
    <s v="-"/>
    <m/>
    <x v="0"/>
    <m/>
    <m/>
    <s v="moaA"/>
    <m/>
    <s v="SJA_C1-14150"/>
    <n v="1005"/>
    <m/>
    <m/>
  </r>
  <r>
    <x v="1"/>
    <x v="1"/>
    <x v="0"/>
    <s v="Primary Assembly"/>
    <s v="chromosome"/>
    <n v="1"/>
    <s v="AP010803.1"/>
    <n v="1409073"/>
    <n v="1410077"/>
    <s v="-"/>
    <s v="BAI96249.1"/>
    <x v="0"/>
    <m/>
    <s v="molybdenum cofactor biosynthesis protein A"/>
    <s v="moaA"/>
    <m/>
    <s v="SJA_C1-14150"/>
    <n v="1005"/>
    <n v="334"/>
    <m/>
  </r>
  <r>
    <x v="0"/>
    <x v="0"/>
    <x v="0"/>
    <s v="Primary Assembly"/>
    <s v="chromosome"/>
    <n v="1"/>
    <s v="AP010803.1"/>
    <n v="1410158"/>
    <n v="1412215"/>
    <s v="+"/>
    <m/>
    <x v="0"/>
    <m/>
    <m/>
    <m/>
    <m/>
    <s v="SJA_C1-14160"/>
    <n v="2058"/>
    <m/>
    <m/>
  </r>
  <r>
    <x v="1"/>
    <x v="1"/>
    <x v="0"/>
    <s v="Primary Assembly"/>
    <s v="chromosome"/>
    <n v="1"/>
    <s v="AP010803.1"/>
    <n v="1410158"/>
    <n v="1412215"/>
    <s v="+"/>
    <s v="BAI96250.1"/>
    <x v="0"/>
    <m/>
    <s v="putative diguanylate cyclase/phosphodiesterase"/>
    <m/>
    <m/>
    <s v="SJA_C1-14160"/>
    <n v="2058"/>
    <n v="685"/>
    <m/>
  </r>
  <r>
    <x v="0"/>
    <x v="0"/>
    <x v="0"/>
    <s v="Primary Assembly"/>
    <s v="chromosome"/>
    <n v="1"/>
    <s v="AP010803.1"/>
    <n v="1412204"/>
    <n v="1412950"/>
    <s v="-"/>
    <m/>
    <x v="0"/>
    <m/>
    <m/>
    <m/>
    <m/>
    <s v="SJA_C1-14170"/>
    <n v="747"/>
    <m/>
    <m/>
  </r>
  <r>
    <x v="1"/>
    <x v="1"/>
    <x v="0"/>
    <s v="Primary Assembly"/>
    <s v="chromosome"/>
    <n v="1"/>
    <s v="AP010803.1"/>
    <n v="1412204"/>
    <n v="1412950"/>
    <s v="-"/>
    <s v="BAI96251.1"/>
    <x v="0"/>
    <m/>
    <s v="hypothetical protein"/>
    <m/>
    <m/>
    <s v="SJA_C1-14170"/>
    <n v="747"/>
    <n v="248"/>
    <m/>
  </r>
  <r>
    <x v="0"/>
    <x v="0"/>
    <x v="0"/>
    <s v="Primary Assembly"/>
    <s v="chromosome"/>
    <n v="1"/>
    <s v="AP010803.1"/>
    <n v="1412937"/>
    <n v="1413347"/>
    <s v="-"/>
    <m/>
    <x v="0"/>
    <m/>
    <m/>
    <m/>
    <m/>
    <s v="SJA_C1-14180"/>
    <n v="411"/>
    <m/>
    <m/>
  </r>
  <r>
    <x v="1"/>
    <x v="1"/>
    <x v="0"/>
    <s v="Primary Assembly"/>
    <s v="chromosome"/>
    <n v="1"/>
    <s v="AP010803.1"/>
    <n v="1412937"/>
    <n v="1413347"/>
    <s v="-"/>
    <s v="BAI96252.1"/>
    <x v="0"/>
    <m/>
    <s v="hypothetical protein"/>
    <m/>
    <m/>
    <s v="SJA_C1-14180"/>
    <n v="411"/>
    <n v="136"/>
    <m/>
  </r>
  <r>
    <x v="0"/>
    <x v="0"/>
    <x v="0"/>
    <s v="Primary Assembly"/>
    <s v="chromosome"/>
    <n v="1"/>
    <s v="AP010803.1"/>
    <n v="1413676"/>
    <n v="1417140"/>
    <s v="-"/>
    <m/>
    <x v="0"/>
    <m/>
    <m/>
    <s v="mfd"/>
    <m/>
    <s v="SJA_C1-14190"/>
    <n v="3465"/>
    <m/>
    <m/>
  </r>
  <r>
    <x v="1"/>
    <x v="1"/>
    <x v="0"/>
    <s v="Primary Assembly"/>
    <s v="chromosome"/>
    <n v="1"/>
    <s v="AP010803.1"/>
    <n v="1413676"/>
    <n v="1417140"/>
    <s v="-"/>
    <s v="BAI96253.1"/>
    <x v="0"/>
    <m/>
    <s v="transcription-repair coupling factor"/>
    <s v="mfd"/>
    <m/>
    <s v="SJA_C1-14190"/>
    <n v="3465"/>
    <n v="1154"/>
    <m/>
  </r>
  <r>
    <x v="0"/>
    <x v="0"/>
    <x v="0"/>
    <s v="Primary Assembly"/>
    <s v="chromosome"/>
    <n v="1"/>
    <s v="AP010803.1"/>
    <n v="1417252"/>
    <n v="1417521"/>
    <s v="-"/>
    <m/>
    <x v="0"/>
    <m/>
    <m/>
    <m/>
    <m/>
    <s v="SJA_C1-14200"/>
    <n v="270"/>
    <m/>
    <m/>
  </r>
  <r>
    <x v="1"/>
    <x v="1"/>
    <x v="0"/>
    <s v="Primary Assembly"/>
    <s v="chromosome"/>
    <n v="1"/>
    <s v="AP010803.1"/>
    <n v="1417252"/>
    <n v="1417521"/>
    <s v="-"/>
    <s v="BAI96254.1"/>
    <x v="0"/>
    <m/>
    <s v="conserved hypothetical protein"/>
    <m/>
    <m/>
    <s v="SJA_C1-14200"/>
    <n v="270"/>
    <n v="89"/>
    <m/>
  </r>
  <r>
    <x v="0"/>
    <x v="0"/>
    <x v="0"/>
    <s v="Primary Assembly"/>
    <s v="chromosome"/>
    <n v="1"/>
    <s v="AP010803.1"/>
    <n v="1417595"/>
    <n v="1419670"/>
    <s v="+"/>
    <m/>
    <x v="0"/>
    <m/>
    <m/>
    <s v="recG"/>
    <m/>
    <s v="SJA_C1-14210"/>
    <n v="2076"/>
    <m/>
    <m/>
  </r>
  <r>
    <x v="1"/>
    <x v="1"/>
    <x v="0"/>
    <s v="Primary Assembly"/>
    <s v="chromosome"/>
    <n v="1"/>
    <s v="AP010803.1"/>
    <n v="1417595"/>
    <n v="1419670"/>
    <s v="+"/>
    <s v="BAI96255.1"/>
    <x v="0"/>
    <m/>
    <s v="ATP-dependent DNA helicase RecG"/>
    <s v="recG"/>
    <m/>
    <s v="SJA_C1-14210"/>
    <n v="2076"/>
    <n v="691"/>
    <m/>
  </r>
  <r>
    <x v="0"/>
    <x v="0"/>
    <x v="0"/>
    <s v="Primary Assembly"/>
    <s v="chromosome"/>
    <n v="1"/>
    <s v="AP010803.1"/>
    <n v="1419866"/>
    <n v="1420063"/>
    <s v="-"/>
    <m/>
    <x v="0"/>
    <m/>
    <m/>
    <m/>
    <m/>
    <s v="SJA_C1-14220"/>
    <n v="198"/>
    <m/>
    <m/>
  </r>
  <r>
    <x v="1"/>
    <x v="1"/>
    <x v="0"/>
    <s v="Primary Assembly"/>
    <s v="chromosome"/>
    <n v="1"/>
    <s v="AP010803.1"/>
    <n v="1419866"/>
    <n v="1420063"/>
    <s v="-"/>
    <s v="BAI96256.1"/>
    <x v="0"/>
    <m/>
    <s v="hypothetical protein"/>
    <m/>
    <m/>
    <s v="SJA_C1-14220"/>
    <n v="198"/>
    <n v="65"/>
    <m/>
  </r>
  <r>
    <x v="0"/>
    <x v="0"/>
    <x v="0"/>
    <s v="Primary Assembly"/>
    <s v="chromosome"/>
    <n v="1"/>
    <s v="AP010803.1"/>
    <n v="1420058"/>
    <n v="1421149"/>
    <s v="+"/>
    <m/>
    <x v="0"/>
    <m/>
    <m/>
    <m/>
    <m/>
    <s v="SJA_C1-14230"/>
    <n v="1092"/>
    <m/>
    <m/>
  </r>
  <r>
    <x v="1"/>
    <x v="1"/>
    <x v="0"/>
    <s v="Primary Assembly"/>
    <s v="chromosome"/>
    <n v="1"/>
    <s v="AP010803.1"/>
    <n v="1420058"/>
    <n v="1421149"/>
    <s v="+"/>
    <s v="BAI96257.1"/>
    <x v="0"/>
    <m/>
    <s v="putative small-conductance mechanosensitive channel"/>
    <m/>
    <m/>
    <s v="SJA_C1-14230"/>
    <n v="1092"/>
    <n v="363"/>
    <m/>
  </r>
  <r>
    <x v="0"/>
    <x v="0"/>
    <x v="0"/>
    <s v="Primary Assembly"/>
    <s v="chromosome"/>
    <n v="1"/>
    <s v="AP010803.1"/>
    <n v="1421121"/>
    <n v="1421474"/>
    <s v="-"/>
    <m/>
    <x v="0"/>
    <m/>
    <m/>
    <m/>
    <m/>
    <s v="SJA_C1-14240"/>
    <n v="354"/>
    <m/>
    <m/>
  </r>
  <r>
    <x v="1"/>
    <x v="1"/>
    <x v="0"/>
    <s v="Primary Assembly"/>
    <s v="chromosome"/>
    <n v="1"/>
    <s v="AP010803.1"/>
    <n v="1421121"/>
    <n v="1421474"/>
    <s v="-"/>
    <s v="BAI96258.1"/>
    <x v="0"/>
    <m/>
    <s v="hypothetical protein"/>
    <m/>
    <m/>
    <s v="SJA_C1-14240"/>
    <n v="354"/>
    <n v="117"/>
    <m/>
  </r>
  <r>
    <x v="0"/>
    <x v="0"/>
    <x v="0"/>
    <s v="Primary Assembly"/>
    <s v="chromosome"/>
    <n v="1"/>
    <s v="AP010803.1"/>
    <n v="1421551"/>
    <n v="1422768"/>
    <s v="-"/>
    <m/>
    <x v="0"/>
    <m/>
    <m/>
    <s v="tyrS"/>
    <m/>
    <s v="SJA_C1-14250"/>
    <n v="1218"/>
    <m/>
    <m/>
  </r>
  <r>
    <x v="1"/>
    <x v="1"/>
    <x v="0"/>
    <s v="Primary Assembly"/>
    <s v="chromosome"/>
    <n v="1"/>
    <s v="AP010803.1"/>
    <n v="1421551"/>
    <n v="1422768"/>
    <s v="-"/>
    <s v="BAI96259.1"/>
    <x v="0"/>
    <m/>
    <s v="tyrosyl-tRNA synthetase"/>
    <s v="tyrS"/>
    <m/>
    <s v="SJA_C1-14250"/>
    <n v="1218"/>
    <n v="405"/>
    <m/>
  </r>
  <r>
    <x v="0"/>
    <x v="0"/>
    <x v="0"/>
    <s v="Primary Assembly"/>
    <s v="chromosome"/>
    <n v="1"/>
    <s v="AP010803.1"/>
    <n v="1422931"/>
    <n v="1424025"/>
    <s v="+"/>
    <m/>
    <x v="0"/>
    <m/>
    <m/>
    <s v="anmK"/>
    <m/>
    <s v="SJA_C1-14260"/>
    <n v="1095"/>
    <m/>
    <m/>
  </r>
  <r>
    <x v="1"/>
    <x v="1"/>
    <x v="0"/>
    <s v="Primary Assembly"/>
    <s v="chromosome"/>
    <n v="1"/>
    <s v="AP010803.1"/>
    <n v="1422931"/>
    <n v="1424025"/>
    <s v="+"/>
    <s v="BAI96260.1"/>
    <x v="0"/>
    <m/>
    <s v="anhydro-N-acetylmuramic acid kinase"/>
    <s v="anmK"/>
    <m/>
    <s v="SJA_C1-14260"/>
    <n v="1095"/>
    <n v="364"/>
    <m/>
  </r>
  <r>
    <x v="0"/>
    <x v="0"/>
    <x v="0"/>
    <s v="Primary Assembly"/>
    <s v="chromosome"/>
    <n v="1"/>
    <s v="AP010803.1"/>
    <n v="1424243"/>
    <n v="1425418"/>
    <s v="-"/>
    <m/>
    <x v="0"/>
    <m/>
    <m/>
    <m/>
    <m/>
    <s v="SJA_C1-14270"/>
    <n v="1176"/>
    <m/>
    <m/>
  </r>
  <r>
    <x v="1"/>
    <x v="1"/>
    <x v="0"/>
    <s v="Primary Assembly"/>
    <s v="chromosome"/>
    <n v="1"/>
    <s v="AP010803.1"/>
    <n v="1424243"/>
    <n v="1425418"/>
    <s v="-"/>
    <s v="BAI96261.1"/>
    <x v="0"/>
    <m/>
    <s v="conserved hypothetical protein"/>
    <m/>
    <m/>
    <s v="SJA_C1-14270"/>
    <n v="1176"/>
    <n v="391"/>
    <m/>
  </r>
  <r>
    <x v="0"/>
    <x v="0"/>
    <x v="0"/>
    <s v="Primary Assembly"/>
    <s v="chromosome"/>
    <n v="1"/>
    <s v="AP010803.1"/>
    <n v="1425544"/>
    <n v="1426923"/>
    <s v="+"/>
    <m/>
    <x v="0"/>
    <m/>
    <m/>
    <m/>
    <m/>
    <s v="SJA_C1-14280"/>
    <n v="1380"/>
    <m/>
    <m/>
  </r>
  <r>
    <x v="1"/>
    <x v="1"/>
    <x v="0"/>
    <s v="Primary Assembly"/>
    <s v="chromosome"/>
    <n v="1"/>
    <s v="AP010803.1"/>
    <n v="1425544"/>
    <n v="1426923"/>
    <s v="+"/>
    <s v="BAI96262.1"/>
    <x v="0"/>
    <m/>
    <s v="putative methyl-accepting chemotaxis protein"/>
    <m/>
    <m/>
    <s v="SJA_C1-14280"/>
    <n v="1380"/>
    <n v="459"/>
    <m/>
  </r>
  <r>
    <x v="0"/>
    <x v="0"/>
    <x v="0"/>
    <s v="Primary Assembly"/>
    <s v="chromosome"/>
    <n v="1"/>
    <s v="AP010803.1"/>
    <n v="1427324"/>
    <n v="1428352"/>
    <s v="-"/>
    <m/>
    <x v="0"/>
    <m/>
    <m/>
    <m/>
    <m/>
    <s v="SJA_C1-14290"/>
    <n v="1029"/>
    <m/>
    <m/>
  </r>
  <r>
    <x v="1"/>
    <x v="1"/>
    <x v="0"/>
    <s v="Primary Assembly"/>
    <s v="chromosome"/>
    <n v="1"/>
    <s v="AP010803.1"/>
    <n v="1427324"/>
    <n v="1428352"/>
    <s v="-"/>
    <s v="BAI96263.1"/>
    <x v="0"/>
    <m/>
    <s v="hypothetical protein"/>
    <m/>
    <m/>
    <s v="SJA_C1-14290"/>
    <n v="1029"/>
    <n v="342"/>
    <m/>
  </r>
  <r>
    <x v="0"/>
    <x v="0"/>
    <x v="0"/>
    <s v="Primary Assembly"/>
    <s v="chromosome"/>
    <n v="1"/>
    <s v="AP010803.1"/>
    <n v="1428447"/>
    <n v="1428827"/>
    <s v="-"/>
    <m/>
    <x v="0"/>
    <m/>
    <m/>
    <m/>
    <m/>
    <s v="SJA_C1-14300"/>
    <n v="381"/>
    <m/>
    <m/>
  </r>
  <r>
    <x v="1"/>
    <x v="1"/>
    <x v="0"/>
    <s v="Primary Assembly"/>
    <s v="chromosome"/>
    <n v="1"/>
    <s v="AP010803.1"/>
    <n v="1428447"/>
    <n v="1428827"/>
    <s v="-"/>
    <s v="BAI96264.1"/>
    <x v="0"/>
    <m/>
    <s v="conserved hypothetical protein"/>
    <m/>
    <m/>
    <s v="SJA_C1-14300"/>
    <n v="381"/>
    <n v="126"/>
    <m/>
  </r>
  <r>
    <x v="0"/>
    <x v="0"/>
    <x v="0"/>
    <s v="Primary Assembly"/>
    <s v="chromosome"/>
    <n v="1"/>
    <s v="AP010803.1"/>
    <n v="1428899"/>
    <n v="1429744"/>
    <s v="-"/>
    <m/>
    <x v="0"/>
    <m/>
    <m/>
    <m/>
    <m/>
    <s v="SJA_C1-14310"/>
    <n v="846"/>
    <m/>
    <m/>
  </r>
  <r>
    <x v="1"/>
    <x v="1"/>
    <x v="0"/>
    <s v="Primary Assembly"/>
    <s v="chromosome"/>
    <n v="1"/>
    <s v="AP010803.1"/>
    <n v="1428899"/>
    <n v="1429744"/>
    <s v="-"/>
    <s v="BAI96265.1"/>
    <x v="0"/>
    <m/>
    <s v="putative AAA ATPase"/>
    <m/>
    <m/>
    <s v="SJA_C1-14310"/>
    <n v="846"/>
    <n v="281"/>
    <m/>
  </r>
  <r>
    <x v="0"/>
    <x v="0"/>
    <x v="0"/>
    <s v="Primary Assembly"/>
    <s v="chromosome"/>
    <n v="1"/>
    <s v="AP010803.1"/>
    <n v="1429810"/>
    <n v="1430511"/>
    <s v="-"/>
    <m/>
    <x v="0"/>
    <m/>
    <m/>
    <m/>
    <m/>
    <s v="SJA_C1-14320"/>
    <n v="702"/>
    <m/>
    <m/>
  </r>
  <r>
    <x v="1"/>
    <x v="1"/>
    <x v="0"/>
    <s v="Primary Assembly"/>
    <s v="chromosome"/>
    <n v="1"/>
    <s v="AP010803.1"/>
    <n v="1429810"/>
    <n v="1430511"/>
    <s v="-"/>
    <s v="BAI96266.1"/>
    <x v="0"/>
    <m/>
    <s v="hypothetical protein"/>
    <m/>
    <m/>
    <s v="SJA_C1-14320"/>
    <n v="702"/>
    <n v="233"/>
    <m/>
  </r>
  <r>
    <x v="0"/>
    <x v="0"/>
    <x v="0"/>
    <s v="Primary Assembly"/>
    <s v="chromosome"/>
    <n v="1"/>
    <s v="AP010803.1"/>
    <n v="1430667"/>
    <n v="1432712"/>
    <s v="-"/>
    <m/>
    <x v="0"/>
    <m/>
    <m/>
    <s v="rpoD"/>
    <m/>
    <s v="SJA_C1-14330"/>
    <n v="2046"/>
    <m/>
    <m/>
  </r>
  <r>
    <x v="1"/>
    <x v="1"/>
    <x v="0"/>
    <s v="Primary Assembly"/>
    <s v="chromosome"/>
    <n v="1"/>
    <s v="AP010803.1"/>
    <n v="1430667"/>
    <n v="1432712"/>
    <s v="-"/>
    <s v="BAI96267.1"/>
    <x v="0"/>
    <m/>
    <s v="RNA polymerase primary sigma factor"/>
    <s v="rpoD"/>
    <m/>
    <s v="SJA_C1-14330"/>
    <n v="2046"/>
    <n v="681"/>
    <m/>
  </r>
  <r>
    <x v="0"/>
    <x v="0"/>
    <x v="0"/>
    <s v="Primary Assembly"/>
    <s v="chromosome"/>
    <n v="1"/>
    <s v="AP010803.1"/>
    <n v="1432758"/>
    <n v="1434653"/>
    <s v="-"/>
    <m/>
    <x v="0"/>
    <m/>
    <m/>
    <s v="dnaG"/>
    <m/>
    <s v="SJA_C1-14340"/>
    <n v="1896"/>
    <m/>
    <m/>
  </r>
  <r>
    <x v="1"/>
    <x v="1"/>
    <x v="0"/>
    <s v="Primary Assembly"/>
    <s v="chromosome"/>
    <n v="1"/>
    <s v="AP010803.1"/>
    <n v="1432758"/>
    <n v="1434653"/>
    <s v="-"/>
    <s v="BAI96268.1"/>
    <x v="0"/>
    <m/>
    <s v="DNA primase"/>
    <s v="dnaG"/>
    <m/>
    <s v="SJA_C1-14340"/>
    <n v="1896"/>
    <n v="631"/>
    <m/>
  </r>
  <r>
    <x v="0"/>
    <x v="0"/>
    <x v="0"/>
    <s v="Primary Assembly"/>
    <s v="chromosome"/>
    <n v="1"/>
    <s v="AP010803.1"/>
    <n v="1434656"/>
    <n v="1435084"/>
    <s v="-"/>
    <m/>
    <x v="0"/>
    <m/>
    <m/>
    <m/>
    <m/>
    <s v="SJA_C1-14350"/>
    <n v="429"/>
    <m/>
    <m/>
  </r>
  <r>
    <x v="1"/>
    <x v="1"/>
    <x v="0"/>
    <s v="Primary Assembly"/>
    <s v="chromosome"/>
    <n v="1"/>
    <s v="AP010803.1"/>
    <n v="1434656"/>
    <n v="1435084"/>
    <s v="-"/>
    <s v="BAI96269.1"/>
    <x v="0"/>
    <m/>
    <s v="excinuclease ABC C subunit-like protein"/>
    <m/>
    <m/>
    <s v="SJA_C1-14350"/>
    <n v="429"/>
    <n v="142"/>
    <m/>
  </r>
  <r>
    <x v="0"/>
    <x v="0"/>
    <x v="0"/>
    <s v="Primary Assembly"/>
    <s v="chromosome"/>
    <n v="1"/>
    <s v="AP010803.1"/>
    <n v="1435222"/>
    <n v="1435674"/>
    <s v="-"/>
    <m/>
    <x v="0"/>
    <m/>
    <m/>
    <m/>
    <m/>
    <s v="SJA_C1-14360"/>
    <n v="453"/>
    <m/>
    <m/>
  </r>
  <r>
    <x v="1"/>
    <x v="1"/>
    <x v="0"/>
    <s v="Primary Assembly"/>
    <s v="chromosome"/>
    <n v="1"/>
    <s v="AP010803.1"/>
    <n v="1435222"/>
    <n v="1435674"/>
    <s v="-"/>
    <s v="BAI96270.1"/>
    <x v="0"/>
    <m/>
    <s v="GatB/YqeY-like uncharacterized conserved protein"/>
    <m/>
    <m/>
    <s v="SJA_C1-14360"/>
    <n v="453"/>
    <n v="150"/>
    <m/>
  </r>
  <r>
    <x v="0"/>
    <x v="0"/>
    <x v="0"/>
    <s v="Primary Assembly"/>
    <s v="chromosome"/>
    <n v="1"/>
    <s v="AP010803.1"/>
    <n v="1435822"/>
    <n v="1436991"/>
    <s v="+"/>
    <m/>
    <x v="0"/>
    <m/>
    <m/>
    <s v="carA"/>
    <m/>
    <s v="SJA_C1-14370"/>
    <n v="1170"/>
    <m/>
    <m/>
  </r>
  <r>
    <x v="1"/>
    <x v="1"/>
    <x v="0"/>
    <s v="Primary Assembly"/>
    <s v="chromosome"/>
    <n v="1"/>
    <s v="AP010803.1"/>
    <n v="1435822"/>
    <n v="1436991"/>
    <s v="+"/>
    <s v="BAI96271.1"/>
    <x v="0"/>
    <m/>
    <s v="carbamoyl-phosphate synthase small chain"/>
    <s v="carA"/>
    <m/>
    <s v="SJA_C1-14370"/>
    <n v="1170"/>
    <n v="389"/>
    <m/>
  </r>
  <r>
    <x v="0"/>
    <x v="0"/>
    <x v="0"/>
    <s v="Primary Assembly"/>
    <s v="chromosome"/>
    <n v="1"/>
    <s v="AP010803.1"/>
    <n v="1436988"/>
    <n v="1437356"/>
    <s v="+"/>
    <m/>
    <x v="0"/>
    <m/>
    <m/>
    <m/>
    <m/>
    <s v="SJA_C1-14380"/>
    <n v="369"/>
    <m/>
    <m/>
  </r>
  <r>
    <x v="1"/>
    <x v="1"/>
    <x v="0"/>
    <s v="Primary Assembly"/>
    <s v="chromosome"/>
    <n v="1"/>
    <s v="AP010803.1"/>
    <n v="1436988"/>
    <n v="1437356"/>
    <s v="+"/>
    <s v="BAI96272.1"/>
    <x v="0"/>
    <m/>
    <s v="hypothetical protein"/>
    <m/>
    <m/>
    <s v="SJA_C1-14380"/>
    <n v="369"/>
    <n v="122"/>
    <m/>
  </r>
  <r>
    <x v="0"/>
    <x v="0"/>
    <x v="0"/>
    <s v="Primary Assembly"/>
    <s v="chromosome"/>
    <n v="1"/>
    <s v="AP010803.1"/>
    <n v="1437607"/>
    <n v="1440942"/>
    <s v="+"/>
    <m/>
    <x v="0"/>
    <m/>
    <m/>
    <s v="carB"/>
    <m/>
    <s v="SJA_C1-14390"/>
    <n v="3336"/>
    <m/>
    <m/>
  </r>
  <r>
    <x v="1"/>
    <x v="1"/>
    <x v="0"/>
    <s v="Primary Assembly"/>
    <s v="chromosome"/>
    <n v="1"/>
    <s v="AP010803.1"/>
    <n v="1437607"/>
    <n v="1440942"/>
    <s v="+"/>
    <s v="BAI96273.1"/>
    <x v="0"/>
    <m/>
    <s v="carbamoyl-phosphate synthase large chain"/>
    <s v="carB"/>
    <m/>
    <s v="SJA_C1-14390"/>
    <n v="3336"/>
    <n v="1111"/>
    <m/>
  </r>
  <r>
    <x v="0"/>
    <x v="0"/>
    <x v="0"/>
    <s v="Primary Assembly"/>
    <s v="chromosome"/>
    <n v="1"/>
    <s v="AP010803.1"/>
    <n v="1441024"/>
    <n v="1441500"/>
    <s v="+"/>
    <m/>
    <x v="0"/>
    <m/>
    <m/>
    <s v="greA"/>
    <m/>
    <s v="SJA_C1-14400"/>
    <n v="477"/>
    <m/>
    <m/>
  </r>
  <r>
    <x v="1"/>
    <x v="1"/>
    <x v="0"/>
    <s v="Primary Assembly"/>
    <s v="chromosome"/>
    <n v="1"/>
    <s v="AP010803.1"/>
    <n v="1441024"/>
    <n v="1441500"/>
    <s v="+"/>
    <s v="BAI96274.1"/>
    <x v="0"/>
    <m/>
    <s v="transcription elongation factor GreA"/>
    <s v="greA"/>
    <m/>
    <s v="SJA_C1-14400"/>
    <n v="477"/>
    <n v="158"/>
    <m/>
  </r>
  <r>
    <x v="0"/>
    <x v="0"/>
    <x v="0"/>
    <s v="Primary Assembly"/>
    <s v="chromosome"/>
    <n v="1"/>
    <s v="AP010803.1"/>
    <n v="1441529"/>
    <n v="1442167"/>
    <s v="+"/>
    <m/>
    <x v="0"/>
    <m/>
    <m/>
    <m/>
    <m/>
    <s v="SJA_C1-14410"/>
    <n v="639"/>
    <m/>
    <m/>
  </r>
  <r>
    <x v="1"/>
    <x v="1"/>
    <x v="0"/>
    <s v="Primary Assembly"/>
    <s v="chromosome"/>
    <n v="1"/>
    <s v="AP010803.1"/>
    <n v="1441529"/>
    <n v="1442167"/>
    <s v="+"/>
    <s v="BAI96275.1"/>
    <x v="0"/>
    <m/>
    <s v="rhomboid-family protein"/>
    <m/>
    <m/>
    <s v="SJA_C1-14410"/>
    <n v="639"/>
    <n v="212"/>
    <m/>
  </r>
  <r>
    <x v="0"/>
    <x v="0"/>
    <x v="0"/>
    <s v="Primary Assembly"/>
    <s v="chromosome"/>
    <n v="1"/>
    <s v="AP010803.1"/>
    <n v="1442203"/>
    <n v="1442424"/>
    <s v="-"/>
    <m/>
    <x v="0"/>
    <m/>
    <m/>
    <m/>
    <m/>
    <s v="SJA_C1-14420"/>
    <n v="222"/>
    <m/>
    <m/>
  </r>
  <r>
    <x v="1"/>
    <x v="1"/>
    <x v="0"/>
    <s v="Primary Assembly"/>
    <s v="chromosome"/>
    <n v="1"/>
    <s v="AP010803.1"/>
    <n v="1442203"/>
    <n v="1442424"/>
    <s v="-"/>
    <s v="BAI96276.1"/>
    <x v="0"/>
    <m/>
    <s v="hypothetical protein"/>
    <m/>
    <m/>
    <s v="SJA_C1-14420"/>
    <n v="222"/>
    <n v="73"/>
    <m/>
  </r>
  <r>
    <x v="0"/>
    <x v="0"/>
    <x v="0"/>
    <s v="Primary Assembly"/>
    <s v="chromosome"/>
    <n v="1"/>
    <s v="AP010803.1"/>
    <n v="1442530"/>
    <n v="1443117"/>
    <s v="-"/>
    <m/>
    <x v="0"/>
    <m/>
    <m/>
    <m/>
    <m/>
    <s v="SJA_C1-14430"/>
    <n v="588"/>
    <m/>
    <m/>
  </r>
  <r>
    <x v="1"/>
    <x v="1"/>
    <x v="0"/>
    <s v="Primary Assembly"/>
    <s v="chromosome"/>
    <n v="1"/>
    <s v="AP010803.1"/>
    <n v="1442530"/>
    <n v="1443117"/>
    <s v="-"/>
    <s v="BAI96277.1"/>
    <x v="0"/>
    <m/>
    <s v="hypothetical protein"/>
    <m/>
    <m/>
    <s v="SJA_C1-14430"/>
    <n v="588"/>
    <n v="195"/>
    <m/>
  </r>
  <r>
    <x v="0"/>
    <x v="0"/>
    <x v="0"/>
    <s v="Primary Assembly"/>
    <s v="chromosome"/>
    <n v="1"/>
    <s v="AP010803.1"/>
    <n v="1443110"/>
    <n v="1443433"/>
    <s v="-"/>
    <m/>
    <x v="0"/>
    <m/>
    <m/>
    <m/>
    <m/>
    <s v="SJA_C1-14440"/>
    <n v="324"/>
    <m/>
    <m/>
  </r>
  <r>
    <x v="1"/>
    <x v="1"/>
    <x v="0"/>
    <s v="Primary Assembly"/>
    <s v="chromosome"/>
    <n v="1"/>
    <s v="AP010803.1"/>
    <n v="1443110"/>
    <n v="1443433"/>
    <s v="-"/>
    <s v="BAI96278.1"/>
    <x v="0"/>
    <m/>
    <s v="hypothetical protein"/>
    <m/>
    <m/>
    <s v="SJA_C1-14440"/>
    <n v="324"/>
    <n v="107"/>
    <m/>
  </r>
  <r>
    <x v="0"/>
    <x v="0"/>
    <x v="0"/>
    <s v="Primary Assembly"/>
    <s v="chromosome"/>
    <n v="1"/>
    <s v="AP010803.1"/>
    <n v="1443430"/>
    <n v="1443744"/>
    <s v="-"/>
    <m/>
    <x v="0"/>
    <m/>
    <m/>
    <m/>
    <m/>
    <s v="SJA_C1-14450"/>
    <n v="315"/>
    <m/>
    <m/>
  </r>
  <r>
    <x v="1"/>
    <x v="1"/>
    <x v="0"/>
    <s v="Primary Assembly"/>
    <s v="chromosome"/>
    <n v="1"/>
    <s v="AP010803.1"/>
    <n v="1443430"/>
    <n v="1443744"/>
    <s v="-"/>
    <s v="BAI96279.1"/>
    <x v="0"/>
    <m/>
    <s v="hypothetical protein"/>
    <m/>
    <m/>
    <s v="SJA_C1-14450"/>
    <n v="315"/>
    <n v="104"/>
    <m/>
  </r>
  <r>
    <x v="0"/>
    <x v="0"/>
    <x v="0"/>
    <s v="Primary Assembly"/>
    <s v="chromosome"/>
    <n v="1"/>
    <s v="AP010803.1"/>
    <n v="1443843"/>
    <n v="1444463"/>
    <s v="-"/>
    <m/>
    <x v="0"/>
    <m/>
    <m/>
    <m/>
    <m/>
    <s v="SJA_C1-14460"/>
    <n v="621"/>
    <m/>
    <m/>
  </r>
  <r>
    <x v="1"/>
    <x v="1"/>
    <x v="0"/>
    <s v="Primary Assembly"/>
    <s v="chromosome"/>
    <n v="1"/>
    <s v="AP010803.1"/>
    <n v="1443843"/>
    <n v="1444463"/>
    <s v="-"/>
    <s v="BAI96280.1"/>
    <x v="0"/>
    <m/>
    <s v="hypothetical protein"/>
    <m/>
    <m/>
    <s v="SJA_C1-14460"/>
    <n v="621"/>
    <n v="206"/>
    <m/>
  </r>
  <r>
    <x v="0"/>
    <x v="0"/>
    <x v="0"/>
    <s v="Primary Assembly"/>
    <s v="chromosome"/>
    <n v="1"/>
    <s v="AP010803.1"/>
    <n v="1444675"/>
    <n v="1445949"/>
    <s v="+"/>
    <m/>
    <x v="0"/>
    <m/>
    <m/>
    <s v="eno"/>
    <m/>
    <s v="SJA_C1-14470"/>
    <n v="1275"/>
    <m/>
    <m/>
  </r>
  <r>
    <x v="1"/>
    <x v="1"/>
    <x v="0"/>
    <s v="Primary Assembly"/>
    <s v="chromosome"/>
    <n v="1"/>
    <s v="AP010803.1"/>
    <n v="1444675"/>
    <n v="1445949"/>
    <s v="+"/>
    <s v="BAI96281.1"/>
    <x v="0"/>
    <m/>
    <s v="enolase"/>
    <s v="eno"/>
    <m/>
    <s v="SJA_C1-14470"/>
    <n v="1275"/>
    <n v="424"/>
    <m/>
  </r>
  <r>
    <x v="0"/>
    <x v="0"/>
    <x v="0"/>
    <s v="Primary Assembly"/>
    <s v="chromosome"/>
    <n v="1"/>
    <s v="AP010803.1"/>
    <n v="1446026"/>
    <n v="1446337"/>
    <s v="+"/>
    <m/>
    <x v="0"/>
    <m/>
    <m/>
    <m/>
    <m/>
    <s v="SJA_C1-14480"/>
    <n v="312"/>
    <m/>
    <m/>
  </r>
  <r>
    <x v="1"/>
    <x v="1"/>
    <x v="0"/>
    <s v="Primary Assembly"/>
    <s v="chromosome"/>
    <n v="1"/>
    <s v="AP010803.1"/>
    <n v="1446026"/>
    <n v="1446337"/>
    <s v="+"/>
    <s v="BAI96282.1"/>
    <x v="0"/>
    <m/>
    <s v="septum formation initiator"/>
    <m/>
    <m/>
    <s v="SJA_C1-14480"/>
    <n v="312"/>
    <n v="103"/>
    <m/>
  </r>
  <r>
    <x v="0"/>
    <x v="0"/>
    <x v="0"/>
    <s v="Primary Assembly"/>
    <s v="chromosome"/>
    <n v="1"/>
    <s v="AP010803.1"/>
    <n v="1446464"/>
    <n v="1447540"/>
    <s v="+"/>
    <m/>
    <x v="0"/>
    <m/>
    <m/>
    <s v="pdhA"/>
    <m/>
    <s v="SJA_C1-14490"/>
    <n v="1077"/>
    <m/>
    <m/>
  </r>
  <r>
    <x v="1"/>
    <x v="1"/>
    <x v="0"/>
    <s v="Primary Assembly"/>
    <s v="chromosome"/>
    <n v="1"/>
    <s v="AP010803.1"/>
    <n v="1446464"/>
    <n v="1447540"/>
    <s v="+"/>
    <s v="BAI96283.1"/>
    <x v="0"/>
    <m/>
    <s v="pyruvate dehydrogenase E1 component alpha subunit"/>
    <s v="pdhA"/>
    <m/>
    <s v="SJA_C1-14490"/>
    <n v="1077"/>
    <n v="358"/>
    <m/>
  </r>
  <r>
    <x v="0"/>
    <x v="0"/>
    <x v="0"/>
    <s v="Primary Assembly"/>
    <s v="chromosome"/>
    <n v="1"/>
    <s v="AP010803.1"/>
    <n v="1447540"/>
    <n v="1448910"/>
    <s v="+"/>
    <m/>
    <x v="0"/>
    <m/>
    <m/>
    <s v="pdhB"/>
    <m/>
    <s v="SJA_C1-14500"/>
    <n v="1371"/>
    <m/>
    <m/>
  </r>
  <r>
    <x v="1"/>
    <x v="1"/>
    <x v="0"/>
    <s v="Primary Assembly"/>
    <s v="chromosome"/>
    <n v="1"/>
    <s v="AP010803.1"/>
    <n v="1447540"/>
    <n v="1448910"/>
    <s v="+"/>
    <s v="BAI96284.1"/>
    <x v="0"/>
    <m/>
    <s v="pyruvate dehydrogenase E1 component beta subunit"/>
    <s v="pdhB"/>
    <m/>
    <s v="SJA_C1-14500"/>
    <n v="1371"/>
    <n v="456"/>
    <m/>
  </r>
  <r>
    <x v="0"/>
    <x v="0"/>
    <x v="0"/>
    <s v="Primary Assembly"/>
    <s v="chromosome"/>
    <n v="1"/>
    <s v="AP010803.1"/>
    <n v="1448919"/>
    <n v="1449638"/>
    <s v="-"/>
    <m/>
    <x v="0"/>
    <m/>
    <m/>
    <m/>
    <m/>
    <s v="SJA_C1-14510"/>
    <n v="720"/>
    <m/>
    <m/>
  </r>
  <r>
    <x v="1"/>
    <x v="1"/>
    <x v="0"/>
    <s v="Primary Assembly"/>
    <s v="chromosome"/>
    <n v="1"/>
    <s v="AP010803.1"/>
    <n v="1448919"/>
    <n v="1449638"/>
    <s v="-"/>
    <s v="BAI96285.1"/>
    <x v="0"/>
    <m/>
    <s v="tight adherence protein TadE"/>
    <m/>
    <m/>
    <s v="SJA_C1-14510"/>
    <n v="720"/>
    <n v="239"/>
    <m/>
  </r>
  <r>
    <x v="0"/>
    <x v="0"/>
    <x v="0"/>
    <s v="Primary Assembly"/>
    <s v="chromosome"/>
    <n v="1"/>
    <s v="AP010803.1"/>
    <n v="1449635"/>
    <n v="1450240"/>
    <s v="-"/>
    <m/>
    <x v="0"/>
    <m/>
    <m/>
    <m/>
    <m/>
    <s v="SJA_C1-14520"/>
    <n v="606"/>
    <m/>
    <m/>
  </r>
  <r>
    <x v="1"/>
    <x v="1"/>
    <x v="0"/>
    <s v="Primary Assembly"/>
    <s v="chromosome"/>
    <n v="1"/>
    <s v="AP010803.1"/>
    <n v="1449635"/>
    <n v="1450240"/>
    <s v="-"/>
    <s v="BAI96286.1"/>
    <x v="0"/>
    <m/>
    <s v="tight adherence protein TadE"/>
    <m/>
    <m/>
    <s v="SJA_C1-14520"/>
    <n v="606"/>
    <n v="201"/>
    <m/>
  </r>
  <r>
    <x v="0"/>
    <x v="0"/>
    <x v="0"/>
    <s v="Primary Assembly"/>
    <s v="chromosome"/>
    <n v="1"/>
    <s v="AP010803.1"/>
    <n v="1450253"/>
    <n v="1452568"/>
    <s v="-"/>
    <m/>
    <x v="0"/>
    <m/>
    <m/>
    <m/>
    <m/>
    <s v="SJA_C1-14530"/>
    <n v="2316"/>
    <m/>
    <m/>
  </r>
  <r>
    <x v="1"/>
    <x v="1"/>
    <x v="0"/>
    <s v="Primary Assembly"/>
    <s v="chromosome"/>
    <n v="1"/>
    <s v="AP010803.1"/>
    <n v="1450253"/>
    <n v="1452568"/>
    <s v="-"/>
    <s v="BAI96287.1"/>
    <x v="0"/>
    <m/>
    <s v="Flp pilus assembly protein TadG"/>
    <m/>
    <m/>
    <s v="SJA_C1-14530"/>
    <n v="2316"/>
    <n v="771"/>
    <m/>
  </r>
  <r>
    <x v="0"/>
    <x v="0"/>
    <x v="0"/>
    <s v="Primary Assembly"/>
    <s v="chromosome"/>
    <n v="1"/>
    <s v="AP010803.1"/>
    <n v="1452715"/>
    <n v="1453359"/>
    <s v="+"/>
    <m/>
    <x v="0"/>
    <m/>
    <m/>
    <m/>
    <m/>
    <s v="SJA_C1-14540"/>
    <n v="645"/>
    <m/>
    <m/>
  </r>
  <r>
    <x v="1"/>
    <x v="1"/>
    <x v="0"/>
    <s v="Primary Assembly"/>
    <s v="chromosome"/>
    <n v="1"/>
    <s v="AP010803.1"/>
    <n v="1452715"/>
    <n v="1453359"/>
    <s v="+"/>
    <s v="BAI96288.1"/>
    <x v="0"/>
    <m/>
    <s v="hypothetical protein"/>
    <m/>
    <m/>
    <s v="SJA_C1-14540"/>
    <n v="645"/>
    <n v="214"/>
    <m/>
  </r>
  <r>
    <x v="0"/>
    <x v="0"/>
    <x v="0"/>
    <s v="Primary Assembly"/>
    <s v="chromosome"/>
    <n v="1"/>
    <s v="AP010803.1"/>
    <n v="1453369"/>
    <n v="1453833"/>
    <s v="+"/>
    <m/>
    <x v="0"/>
    <m/>
    <m/>
    <m/>
    <m/>
    <s v="SJA_C1-14550"/>
    <n v="465"/>
    <m/>
    <m/>
  </r>
  <r>
    <x v="1"/>
    <x v="1"/>
    <x v="0"/>
    <s v="Primary Assembly"/>
    <s v="chromosome"/>
    <n v="1"/>
    <s v="AP010803.1"/>
    <n v="1453369"/>
    <n v="1453833"/>
    <s v="+"/>
    <s v="BAI96289.1"/>
    <x v="0"/>
    <m/>
    <s v="conserved hypothetical protein"/>
    <m/>
    <m/>
    <s v="SJA_C1-14550"/>
    <n v="465"/>
    <n v="154"/>
    <m/>
  </r>
  <r>
    <x v="0"/>
    <x v="0"/>
    <x v="0"/>
    <s v="Primary Assembly"/>
    <s v="chromosome"/>
    <n v="1"/>
    <s v="AP010803.1"/>
    <n v="1453838"/>
    <n v="1455175"/>
    <s v="-"/>
    <m/>
    <x v="0"/>
    <m/>
    <m/>
    <s v="gid"/>
    <m/>
    <s v="SJA_C1-14560"/>
    <n v="1338"/>
    <m/>
    <m/>
  </r>
  <r>
    <x v="1"/>
    <x v="1"/>
    <x v="0"/>
    <s v="Primary Assembly"/>
    <s v="chromosome"/>
    <n v="1"/>
    <s v="AP010803.1"/>
    <n v="1453838"/>
    <n v="1455175"/>
    <s v="-"/>
    <s v="BAI96290.1"/>
    <x v="0"/>
    <m/>
    <s v="glucose inhibited division protein Gid"/>
    <s v="gid"/>
    <m/>
    <s v="SJA_C1-14560"/>
    <n v="1338"/>
    <n v="445"/>
    <m/>
  </r>
  <r>
    <x v="0"/>
    <x v="0"/>
    <x v="0"/>
    <s v="Primary Assembly"/>
    <s v="chromosome"/>
    <n v="1"/>
    <s v="AP010803.1"/>
    <n v="1455218"/>
    <n v="1456519"/>
    <s v="-"/>
    <m/>
    <x v="0"/>
    <m/>
    <m/>
    <m/>
    <m/>
    <s v="SJA_C1-14570"/>
    <n v="1302"/>
    <m/>
    <m/>
  </r>
  <r>
    <x v="1"/>
    <x v="1"/>
    <x v="0"/>
    <s v="Primary Assembly"/>
    <s v="chromosome"/>
    <n v="1"/>
    <s v="AP010803.1"/>
    <n v="1455218"/>
    <n v="1456519"/>
    <s v="-"/>
    <s v="BAI96291.1"/>
    <x v="0"/>
    <m/>
    <s v="putative Na+/H+-dicarboxylate symporter"/>
    <m/>
    <m/>
    <s v="SJA_C1-14570"/>
    <n v="1302"/>
    <n v="433"/>
    <m/>
  </r>
  <r>
    <x v="0"/>
    <x v="0"/>
    <x v="0"/>
    <s v="Primary Assembly"/>
    <s v="chromosome"/>
    <n v="1"/>
    <s v="AP010803.1"/>
    <n v="1456729"/>
    <n v="1458081"/>
    <s v="+"/>
    <m/>
    <x v="0"/>
    <m/>
    <m/>
    <m/>
    <m/>
    <s v="SJA_C1-14580"/>
    <n v="1353"/>
    <m/>
    <m/>
  </r>
  <r>
    <x v="1"/>
    <x v="1"/>
    <x v="0"/>
    <s v="Primary Assembly"/>
    <s v="chromosome"/>
    <n v="1"/>
    <s v="AP010803.1"/>
    <n v="1456729"/>
    <n v="1458081"/>
    <s v="+"/>
    <s v="BAI96292.1"/>
    <x v="0"/>
    <m/>
    <s v="putative metalloprotein"/>
    <m/>
    <m/>
    <s v="SJA_C1-14580"/>
    <n v="1353"/>
    <n v="450"/>
    <m/>
  </r>
  <r>
    <x v="0"/>
    <x v="0"/>
    <x v="0"/>
    <s v="Primary Assembly"/>
    <s v="chromosome"/>
    <n v="1"/>
    <s v="AP010803.1"/>
    <n v="1458174"/>
    <n v="1459847"/>
    <s v="-"/>
    <m/>
    <x v="0"/>
    <m/>
    <m/>
    <s v="leuA"/>
    <m/>
    <s v="SJA_C1-14590"/>
    <n v="1674"/>
    <m/>
    <m/>
  </r>
  <r>
    <x v="1"/>
    <x v="1"/>
    <x v="0"/>
    <s v="Primary Assembly"/>
    <s v="chromosome"/>
    <n v="1"/>
    <s v="AP010803.1"/>
    <n v="1458174"/>
    <n v="1459847"/>
    <s v="-"/>
    <s v="BAI96293.1"/>
    <x v="0"/>
    <m/>
    <s v="2-isopropylmalate synthase"/>
    <s v="leuA"/>
    <m/>
    <s v="SJA_C1-14590"/>
    <n v="1674"/>
    <n v="557"/>
    <m/>
  </r>
  <r>
    <x v="0"/>
    <x v="0"/>
    <x v="0"/>
    <s v="Primary Assembly"/>
    <s v="chromosome"/>
    <n v="1"/>
    <s v="AP010803.1"/>
    <n v="1460320"/>
    <n v="1460943"/>
    <s v="-"/>
    <m/>
    <x v="0"/>
    <m/>
    <m/>
    <s v="yceI"/>
    <m/>
    <s v="SJA_C1-14600"/>
    <n v="624"/>
    <m/>
    <m/>
  </r>
  <r>
    <x v="1"/>
    <x v="1"/>
    <x v="0"/>
    <s v="Primary Assembly"/>
    <s v="chromosome"/>
    <n v="1"/>
    <s v="AP010803.1"/>
    <n v="1460320"/>
    <n v="1460943"/>
    <s v="-"/>
    <s v="BAI96294.1"/>
    <x v="0"/>
    <m/>
    <s v="hypothetical protein YceI"/>
    <s v="yceI"/>
    <m/>
    <s v="SJA_C1-14600"/>
    <n v="624"/>
    <n v="207"/>
    <m/>
  </r>
  <r>
    <x v="0"/>
    <x v="0"/>
    <x v="0"/>
    <s v="Primary Assembly"/>
    <s v="chromosome"/>
    <n v="1"/>
    <s v="AP010803.1"/>
    <n v="1461061"/>
    <n v="1462080"/>
    <s v="-"/>
    <m/>
    <x v="0"/>
    <m/>
    <m/>
    <s v="ilvC"/>
    <m/>
    <s v="SJA_C1-14610"/>
    <n v="1020"/>
    <m/>
    <m/>
  </r>
  <r>
    <x v="1"/>
    <x v="1"/>
    <x v="0"/>
    <s v="Primary Assembly"/>
    <s v="chromosome"/>
    <n v="1"/>
    <s v="AP010803.1"/>
    <n v="1461061"/>
    <n v="1462080"/>
    <s v="-"/>
    <s v="BAI96295.1"/>
    <x v="0"/>
    <m/>
    <s v="ketol-acid reductoisomerase"/>
    <s v="ilvC"/>
    <m/>
    <s v="SJA_C1-14610"/>
    <n v="1020"/>
    <n v="339"/>
    <m/>
  </r>
  <r>
    <x v="0"/>
    <x v="0"/>
    <x v="0"/>
    <s v="Primary Assembly"/>
    <s v="chromosome"/>
    <n v="1"/>
    <s v="AP010803.1"/>
    <n v="1462238"/>
    <n v="1462753"/>
    <s v="-"/>
    <m/>
    <x v="0"/>
    <m/>
    <m/>
    <s v="ilvH"/>
    <m/>
    <s v="SJA_C1-14620"/>
    <n v="516"/>
    <m/>
    <m/>
  </r>
  <r>
    <x v="1"/>
    <x v="1"/>
    <x v="0"/>
    <s v="Primary Assembly"/>
    <s v="chromosome"/>
    <n v="1"/>
    <s v="AP010803.1"/>
    <n v="1462238"/>
    <n v="1462753"/>
    <s v="-"/>
    <s v="BAI96296.1"/>
    <x v="0"/>
    <m/>
    <s v="acetolactate synthase small subunit"/>
    <s v="ilvH"/>
    <m/>
    <s v="SJA_C1-14620"/>
    <n v="516"/>
    <n v="171"/>
    <m/>
  </r>
  <r>
    <x v="0"/>
    <x v="0"/>
    <x v="0"/>
    <s v="Primary Assembly"/>
    <s v="chromosome"/>
    <n v="1"/>
    <s v="AP010803.1"/>
    <n v="1462753"/>
    <n v="1463097"/>
    <s v="-"/>
    <m/>
    <x v="0"/>
    <m/>
    <m/>
    <m/>
    <m/>
    <s v="SJA_C1-14630"/>
    <n v="345"/>
    <m/>
    <m/>
  </r>
  <r>
    <x v="1"/>
    <x v="1"/>
    <x v="0"/>
    <s v="Primary Assembly"/>
    <s v="chromosome"/>
    <n v="1"/>
    <s v="AP010803.1"/>
    <n v="1462753"/>
    <n v="1463097"/>
    <s v="-"/>
    <s v="BAI96297.1"/>
    <x v="0"/>
    <m/>
    <s v="hypothetical protein"/>
    <m/>
    <m/>
    <s v="SJA_C1-14630"/>
    <n v="345"/>
    <n v="114"/>
    <m/>
  </r>
  <r>
    <x v="0"/>
    <x v="0"/>
    <x v="0"/>
    <s v="Primary Assembly"/>
    <s v="chromosome"/>
    <n v="1"/>
    <s v="AP010803.1"/>
    <n v="1463109"/>
    <n v="1464857"/>
    <s v="-"/>
    <m/>
    <x v="0"/>
    <m/>
    <m/>
    <s v="ilvB"/>
    <m/>
    <s v="SJA_C1-14640"/>
    <n v="1749"/>
    <m/>
    <m/>
  </r>
  <r>
    <x v="1"/>
    <x v="1"/>
    <x v="0"/>
    <s v="Primary Assembly"/>
    <s v="chromosome"/>
    <n v="1"/>
    <s v="AP010803.1"/>
    <n v="1463109"/>
    <n v="1464857"/>
    <s v="-"/>
    <s v="BAI96298.1"/>
    <x v="0"/>
    <m/>
    <s v="acetolactate synthase large subunit"/>
    <s v="ilvB"/>
    <m/>
    <s v="SJA_C1-14640"/>
    <n v="1749"/>
    <n v="582"/>
    <m/>
  </r>
  <r>
    <x v="0"/>
    <x v="0"/>
    <x v="0"/>
    <s v="Primary Assembly"/>
    <s v="chromosome"/>
    <n v="1"/>
    <s v="AP010803.1"/>
    <n v="1464958"/>
    <n v="1465902"/>
    <s v="-"/>
    <m/>
    <x v="0"/>
    <m/>
    <m/>
    <s v="miaA"/>
    <m/>
    <s v="SJA_C1-14650"/>
    <n v="945"/>
    <m/>
    <m/>
  </r>
  <r>
    <x v="1"/>
    <x v="1"/>
    <x v="0"/>
    <s v="Primary Assembly"/>
    <s v="chromosome"/>
    <n v="1"/>
    <s v="AP010803.1"/>
    <n v="1464958"/>
    <n v="1465902"/>
    <s v="-"/>
    <s v="BAI96299.1"/>
    <x v="0"/>
    <m/>
    <s v="tRNA delta(2)-isopentenylpyrophosphate transferase"/>
    <s v="miaA"/>
    <m/>
    <s v="SJA_C1-14650"/>
    <n v="945"/>
    <n v="314"/>
    <m/>
  </r>
  <r>
    <x v="0"/>
    <x v="0"/>
    <x v="0"/>
    <s v="Primary Assembly"/>
    <s v="chromosome"/>
    <n v="1"/>
    <s v="AP010803.1"/>
    <n v="1465901"/>
    <n v="1466779"/>
    <s v="+"/>
    <m/>
    <x v="0"/>
    <m/>
    <m/>
    <s v="serB"/>
    <m/>
    <s v="SJA_C1-14660"/>
    <n v="879"/>
    <m/>
    <m/>
  </r>
  <r>
    <x v="1"/>
    <x v="1"/>
    <x v="0"/>
    <s v="Primary Assembly"/>
    <s v="chromosome"/>
    <n v="1"/>
    <s v="AP010803.1"/>
    <n v="1465901"/>
    <n v="1466779"/>
    <s v="+"/>
    <s v="BAI96300.1"/>
    <x v="0"/>
    <m/>
    <s v="phosphoserine phosphatase"/>
    <s v="serB"/>
    <m/>
    <s v="SJA_C1-14660"/>
    <n v="879"/>
    <n v="292"/>
    <m/>
  </r>
  <r>
    <x v="0"/>
    <x v="0"/>
    <x v="0"/>
    <s v="Primary Assembly"/>
    <s v="chromosome"/>
    <n v="1"/>
    <s v="AP010803.1"/>
    <n v="1467148"/>
    <n v="1467822"/>
    <s v="-"/>
    <m/>
    <x v="0"/>
    <m/>
    <m/>
    <s v="purL"/>
    <m/>
    <s v="SJA_C1-14670"/>
    <n v="675"/>
    <m/>
    <m/>
  </r>
  <r>
    <x v="1"/>
    <x v="1"/>
    <x v="0"/>
    <s v="Primary Assembly"/>
    <s v="chromosome"/>
    <n v="1"/>
    <s v="AP010803.1"/>
    <n v="1467148"/>
    <n v="1467822"/>
    <s v="-"/>
    <s v="BAI96301.1"/>
    <x v="0"/>
    <m/>
    <s v="phosphoribosylformylglycinamidine synthase PurL component"/>
    <s v="purL"/>
    <m/>
    <s v="SJA_C1-14670"/>
    <n v="675"/>
    <n v="224"/>
    <m/>
  </r>
  <r>
    <x v="0"/>
    <x v="0"/>
    <x v="0"/>
    <s v="Primary Assembly"/>
    <s v="chromosome"/>
    <n v="1"/>
    <s v="AP010803.1"/>
    <n v="1467826"/>
    <n v="1468056"/>
    <s v="-"/>
    <m/>
    <x v="0"/>
    <m/>
    <m/>
    <s v="purS"/>
    <m/>
    <s v="SJA_C1-14680"/>
    <n v="231"/>
    <m/>
    <m/>
  </r>
  <r>
    <x v="1"/>
    <x v="1"/>
    <x v="0"/>
    <s v="Primary Assembly"/>
    <s v="chromosome"/>
    <n v="1"/>
    <s v="AP010803.1"/>
    <n v="1467826"/>
    <n v="1468056"/>
    <s v="-"/>
    <s v="BAI96302.1"/>
    <x v="0"/>
    <m/>
    <s v="phosphoribosylformylglycinamidine synthase PurS component"/>
    <s v="purS"/>
    <m/>
    <s v="SJA_C1-14680"/>
    <n v="231"/>
    <n v="76"/>
    <m/>
  </r>
  <r>
    <x v="0"/>
    <x v="0"/>
    <x v="0"/>
    <s v="Primary Assembly"/>
    <s v="chromosome"/>
    <n v="1"/>
    <s v="AP010803.1"/>
    <n v="1468166"/>
    <n v="1468918"/>
    <s v="+"/>
    <m/>
    <x v="0"/>
    <m/>
    <m/>
    <m/>
    <m/>
    <s v="SJA_C1-14690"/>
    <n v="753"/>
    <m/>
    <m/>
  </r>
  <r>
    <x v="1"/>
    <x v="1"/>
    <x v="0"/>
    <s v="Primary Assembly"/>
    <s v="chromosome"/>
    <n v="1"/>
    <s v="AP010803.1"/>
    <n v="1468166"/>
    <n v="1468918"/>
    <s v="+"/>
    <s v="BAI96303.1"/>
    <x v="0"/>
    <m/>
    <s v="putative permease"/>
    <m/>
    <m/>
    <s v="SJA_C1-14690"/>
    <n v="753"/>
    <n v="250"/>
    <m/>
  </r>
  <r>
    <x v="0"/>
    <x v="0"/>
    <x v="0"/>
    <s v="Primary Assembly"/>
    <s v="chromosome"/>
    <n v="1"/>
    <s v="AP010803.1"/>
    <n v="1468937"/>
    <n v="1469719"/>
    <s v="-"/>
    <m/>
    <x v="0"/>
    <m/>
    <m/>
    <s v="purC"/>
    <m/>
    <s v="SJA_C1-14700"/>
    <n v="783"/>
    <m/>
    <m/>
  </r>
  <r>
    <x v="1"/>
    <x v="1"/>
    <x v="0"/>
    <s v="Primary Assembly"/>
    <s v="chromosome"/>
    <n v="1"/>
    <s v="AP010803.1"/>
    <n v="1468937"/>
    <n v="1469719"/>
    <s v="-"/>
    <s v="BAI96304.1"/>
    <x v="0"/>
    <m/>
    <s v="phosphoribosylaminoimidazole-succinocarboxamide synthase"/>
    <s v="purC"/>
    <m/>
    <s v="SJA_C1-14700"/>
    <n v="783"/>
    <n v="260"/>
    <m/>
  </r>
  <r>
    <x v="0"/>
    <x v="0"/>
    <x v="0"/>
    <s v="Primary Assembly"/>
    <s v="chromosome"/>
    <n v="1"/>
    <s v="AP010803.1"/>
    <n v="1469850"/>
    <n v="1469981"/>
    <s v="-"/>
    <m/>
    <x v="0"/>
    <m/>
    <m/>
    <m/>
    <m/>
    <s v="SJA_C1-14710"/>
    <n v="132"/>
    <m/>
    <m/>
  </r>
  <r>
    <x v="1"/>
    <x v="1"/>
    <x v="0"/>
    <s v="Primary Assembly"/>
    <s v="chromosome"/>
    <n v="1"/>
    <s v="AP010803.1"/>
    <n v="1469850"/>
    <n v="1469981"/>
    <s v="-"/>
    <s v="BAI96305.1"/>
    <x v="0"/>
    <m/>
    <s v="hypothetical protein"/>
    <m/>
    <m/>
    <s v="SJA_C1-14710"/>
    <n v="132"/>
    <n v="43"/>
    <m/>
  </r>
  <r>
    <x v="0"/>
    <x v="0"/>
    <x v="0"/>
    <s v="Primary Assembly"/>
    <s v="chromosome"/>
    <n v="1"/>
    <s v="AP010803.1"/>
    <n v="1470013"/>
    <n v="1471431"/>
    <s v="-"/>
    <m/>
    <x v="0"/>
    <m/>
    <m/>
    <s v="otsA"/>
    <m/>
    <s v="SJA_C1-14720"/>
    <n v="1419"/>
    <m/>
    <m/>
  </r>
  <r>
    <x v="1"/>
    <x v="1"/>
    <x v="0"/>
    <s v="Primary Assembly"/>
    <s v="chromosome"/>
    <n v="1"/>
    <s v="AP010803.1"/>
    <n v="1470013"/>
    <n v="1471431"/>
    <s v="-"/>
    <s v="BAI96306.1"/>
    <x v="0"/>
    <m/>
    <s v="alpha,alpha-trehalose-phosphate synthase (UDP-forming)"/>
    <s v="otsA"/>
    <m/>
    <s v="SJA_C1-14720"/>
    <n v="1419"/>
    <n v="472"/>
    <m/>
  </r>
  <r>
    <x v="0"/>
    <x v="0"/>
    <x v="0"/>
    <s v="Primary Assembly"/>
    <s v="chromosome"/>
    <n v="1"/>
    <s v="AP010803.1"/>
    <n v="1471442"/>
    <n v="1473166"/>
    <s v="-"/>
    <m/>
    <x v="0"/>
    <m/>
    <m/>
    <m/>
    <m/>
    <s v="SJA_C1-14730"/>
    <n v="1725"/>
    <m/>
    <m/>
  </r>
  <r>
    <x v="1"/>
    <x v="1"/>
    <x v="0"/>
    <s v="Primary Assembly"/>
    <s v="chromosome"/>
    <n v="1"/>
    <s v="AP010803.1"/>
    <n v="1471442"/>
    <n v="1473166"/>
    <s v="-"/>
    <s v="BAI96307.1"/>
    <x v="0"/>
    <m/>
    <s v="putative glycosyl hydrolase"/>
    <m/>
    <m/>
    <s v="SJA_C1-14730"/>
    <n v="1725"/>
    <n v="574"/>
    <m/>
  </r>
  <r>
    <x v="0"/>
    <x v="0"/>
    <x v="0"/>
    <s v="Primary Assembly"/>
    <s v="chromosome"/>
    <n v="1"/>
    <s v="AP010803.1"/>
    <n v="1473320"/>
    <n v="1474084"/>
    <s v="-"/>
    <m/>
    <x v="0"/>
    <m/>
    <m/>
    <s v="otsB"/>
    <m/>
    <s v="SJA_C1-14740"/>
    <n v="765"/>
    <m/>
    <m/>
  </r>
  <r>
    <x v="1"/>
    <x v="1"/>
    <x v="0"/>
    <s v="Primary Assembly"/>
    <s v="chromosome"/>
    <n v="1"/>
    <s v="AP010803.1"/>
    <n v="1473320"/>
    <n v="1474084"/>
    <s v="-"/>
    <s v="BAI96308.1"/>
    <x v="0"/>
    <m/>
    <s v="trehalose-phosphatase"/>
    <s v="otsB"/>
    <m/>
    <s v="SJA_C1-14740"/>
    <n v="765"/>
    <n v="254"/>
    <m/>
  </r>
  <r>
    <x v="0"/>
    <x v="0"/>
    <x v="0"/>
    <s v="Primary Assembly"/>
    <s v="chromosome"/>
    <n v="1"/>
    <s v="AP010803.1"/>
    <n v="1474155"/>
    <n v="1474301"/>
    <s v="-"/>
    <m/>
    <x v="0"/>
    <m/>
    <m/>
    <m/>
    <m/>
    <s v="SJA_C1-14750"/>
    <n v="147"/>
    <m/>
    <m/>
  </r>
  <r>
    <x v="1"/>
    <x v="1"/>
    <x v="0"/>
    <s v="Primary Assembly"/>
    <s v="chromosome"/>
    <n v="1"/>
    <s v="AP010803.1"/>
    <n v="1474155"/>
    <n v="1474301"/>
    <s v="-"/>
    <s v="BAI96309.1"/>
    <x v="0"/>
    <m/>
    <s v="hypothetical protein"/>
    <m/>
    <m/>
    <s v="SJA_C1-14750"/>
    <n v="147"/>
    <n v="48"/>
    <m/>
  </r>
  <r>
    <x v="0"/>
    <x v="0"/>
    <x v="0"/>
    <s v="Primary Assembly"/>
    <s v="chromosome"/>
    <n v="1"/>
    <s v="AP010803.1"/>
    <n v="1474336"/>
    <n v="1475349"/>
    <s v="+"/>
    <m/>
    <x v="0"/>
    <m/>
    <m/>
    <s v="gcvA"/>
    <m/>
    <s v="SJA_C1-14760"/>
    <n v="1014"/>
    <m/>
    <m/>
  </r>
  <r>
    <x v="1"/>
    <x v="1"/>
    <x v="0"/>
    <s v="Primary Assembly"/>
    <s v="chromosome"/>
    <n v="1"/>
    <s v="AP010803.1"/>
    <n v="1474336"/>
    <n v="1475349"/>
    <s v="+"/>
    <s v="BAI96310.1"/>
    <x v="0"/>
    <m/>
    <s v="LysR-family transcriptional regulator"/>
    <s v="gcvA"/>
    <m/>
    <s v="SJA_C1-14760"/>
    <n v="1014"/>
    <n v="337"/>
    <m/>
  </r>
  <r>
    <x v="0"/>
    <x v="0"/>
    <x v="0"/>
    <s v="Primary Assembly"/>
    <s v="chromosome"/>
    <n v="1"/>
    <s v="AP010803.1"/>
    <n v="1475366"/>
    <n v="1475743"/>
    <s v="+"/>
    <m/>
    <x v="0"/>
    <m/>
    <m/>
    <m/>
    <m/>
    <s v="SJA_C1-14770"/>
    <n v="378"/>
    <m/>
    <m/>
  </r>
  <r>
    <x v="1"/>
    <x v="1"/>
    <x v="0"/>
    <s v="Primary Assembly"/>
    <s v="chromosome"/>
    <n v="1"/>
    <s v="AP010803.1"/>
    <n v="1475366"/>
    <n v="1475743"/>
    <s v="+"/>
    <s v="BAI96311.1"/>
    <x v="0"/>
    <m/>
    <s v="hypothetical protein"/>
    <m/>
    <m/>
    <s v="SJA_C1-14770"/>
    <n v="378"/>
    <n v="125"/>
    <m/>
  </r>
  <r>
    <x v="0"/>
    <x v="0"/>
    <x v="0"/>
    <s v="Primary Assembly"/>
    <s v="chromosome"/>
    <n v="1"/>
    <s v="AP010803.1"/>
    <n v="1475740"/>
    <n v="1478028"/>
    <s v="+"/>
    <m/>
    <x v="0"/>
    <m/>
    <m/>
    <s v="parC"/>
    <m/>
    <s v="SJA_C1-14780"/>
    <n v="2289"/>
    <m/>
    <m/>
  </r>
  <r>
    <x v="1"/>
    <x v="1"/>
    <x v="0"/>
    <s v="Primary Assembly"/>
    <s v="chromosome"/>
    <n v="1"/>
    <s v="AP010803.1"/>
    <n v="1475740"/>
    <n v="1478028"/>
    <s v="+"/>
    <s v="BAI96312.1"/>
    <x v="0"/>
    <m/>
    <s v="topoisomerase IV subunit A"/>
    <s v="parC"/>
    <m/>
    <s v="SJA_C1-14780"/>
    <n v="2289"/>
    <n v="762"/>
    <m/>
  </r>
  <r>
    <x v="0"/>
    <x v="0"/>
    <x v="0"/>
    <s v="Primary Assembly"/>
    <s v="chromosome"/>
    <n v="1"/>
    <s v="AP010803.1"/>
    <n v="1478069"/>
    <n v="1479865"/>
    <s v="+"/>
    <m/>
    <x v="0"/>
    <m/>
    <m/>
    <m/>
    <m/>
    <s v="SJA_C1-14790"/>
    <n v="1797"/>
    <m/>
    <m/>
  </r>
  <r>
    <x v="1"/>
    <x v="1"/>
    <x v="0"/>
    <s v="Primary Assembly"/>
    <s v="chromosome"/>
    <n v="1"/>
    <s v="AP010803.1"/>
    <n v="1478069"/>
    <n v="1479865"/>
    <s v="+"/>
    <s v="BAI96313.1"/>
    <x v="0"/>
    <m/>
    <s v="putative signal transduction protein"/>
    <m/>
    <m/>
    <s v="SJA_C1-14790"/>
    <n v="1797"/>
    <n v="598"/>
    <m/>
  </r>
  <r>
    <x v="0"/>
    <x v="0"/>
    <x v="0"/>
    <s v="Primary Assembly"/>
    <s v="chromosome"/>
    <n v="1"/>
    <s v="AP010803.1"/>
    <n v="1479829"/>
    <n v="1481037"/>
    <s v="-"/>
    <m/>
    <x v="0"/>
    <m/>
    <m/>
    <s v="cca"/>
    <m/>
    <s v="SJA_C1-14800"/>
    <n v="1209"/>
    <m/>
    <m/>
  </r>
  <r>
    <x v="1"/>
    <x v="1"/>
    <x v="0"/>
    <s v="Primary Assembly"/>
    <s v="chromosome"/>
    <n v="1"/>
    <s v="AP010803.1"/>
    <n v="1479829"/>
    <n v="1481037"/>
    <s v="-"/>
    <s v="BAI96314.1"/>
    <x v="0"/>
    <m/>
    <s v="tRNA nucleotidyltransferase (CCA-adding enzyme)"/>
    <s v="cca"/>
    <m/>
    <s v="SJA_C1-14800"/>
    <n v="1209"/>
    <n v="402"/>
    <m/>
  </r>
  <r>
    <x v="0"/>
    <x v="0"/>
    <x v="0"/>
    <s v="Primary Assembly"/>
    <s v="chromosome"/>
    <n v="1"/>
    <s v="AP010803.1"/>
    <n v="1481018"/>
    <n v="1481629"/>
    <s v="-"/>
    <m/>
    <x v="0"/>
    <m/>
    <m/>
    <m/>
    <m/>
    <s v="SJA_C1-14810"/>
    <n v="612"/>
    <m/>
    <m/>
  </r>
  <r>
    <x v="1"/>
    <x v="1"/>
    <x v="0"/>
    <s v="Primary Assembly"/>
    <s v="chromosome"/>
    <n v="1"/>
    <s v="AP010803.1"/>
    <n v="1481018"/>
    <n v="1481629"/>
    <s v="-"/>
    <s v="BAI96315.1"/>
    <x v="0"/>
    <m/>
    <s v="putative NUDIX hydrolase"/>
    <m/>
    <m/>
    <s v="SJA_C1-14810"/>
    <n v="612"/>
    <n v="203"/>
    <m/>
  </r>
  <r>
    <x v="0"/>
    <x v="0"/>
    <x v="0"/>
    <s v="Primary Assembly"/>
    <s v="chromosome"/>
    <n v="1"/>
    <s v="AP010803.1"/>
    <n v="1481626"/>
    <n v="1482192"/>
    <s v="-"/>
    <m/>
    <x v="0"/>
    <m/>
    <m/>
    <m/>
    <m/>
    <s v="SJA_C1-14820"/>
    <n v="567"/>
    <m/>
    <m/>
  </r>
  <r>
    <x v="1"/>
    <x v="1"/>
    <x v="0"/>
    <s v="Primary Assembly"/>
    <s v="chromosome"/>
    <n v="1"/>
    <s v="AP010803.1"/>
    <n v="1481626"/>
    <n v="1482192"/>
    <s v="-"/>
    <s v="BAI96316.1"/>
    <x v="0"/>
    <m/>
    <s v="conserved hypothetical protein"/>
    <m/>
    <m/>
    <s v="SJA_C1-14820"/>
    <n v="567"/>
    <n v="188"/>
    <m/>
  </r>
  <r>
    <x v="0"/>
    <x v="0"/>
    <x v="0"/>
    <s v="Primary Assembly"/>
    <s v="chromosome"/>
    <n v="1"/>
    <s v="AP010803.1"/>
    <n v="1482238"/>
    <n v="1482750"/>
    <s v="-"/>
    <m/>
    <x v="0"/>
    <m/>
    <m/>
    <m/>
    <m/>
    <s v="SJA_C1-14830"/>
    <n v="513"/>
    <m/>
    <m/>
  </r>
  <r>
    <x v="1"/>
    <x v="1"/>
    <x v="0"/>
    <s v="Primary Assembly"/>
    <s v="chromosome"/>
    <n v="1"/>
    <s v="AP010803.1"/>
    <n v="1482238"/>
    <n v="1482750"/>
    <s v="-"/>
    <s v="BAI96317.1"/>
    <x v="0"/>
    <m/>
    <s v="putative acetyltransferase"/>
    <m/>
    <m/>
    <s v="SJA_C1-14830"/>
    <n v="513"/>
    <n v="170"/>
    <m/>
  </r>
  <r>
    <x v="0"/>
    <x v="0"/>
    <x v="0"/>
    <s v="Primary Assembly"/>
    <s v="chromosome"/>
    <n v="1"/>
    <s v="AP010803.1"/>
    <n v="1482885"/>
    <n v="1483268"/>
    <s v="+"/>
    <m/>
    <x v="0"/>
    <m/>
    <m/>
    <m/>
    <m/>
    <s v="SJA_C1-14840"/>
    <n v="384"/>
    <m/>
    <m/>
  </r>
  <r>
    <x v="1"/>
    <x v="1"/>
    <x v="0"/>
    <s v="Primary Assembly"/>
    <s v="chromosome"/>
    <n v="1"/>
    <s v="AP010803.1"/>
    <n v="1482885"/>
    <n v="1483268"/>
    <s v="+"/>
    <s v="BAI96318.1"/>
    <x v="0"/>
    <m/>
    <s v="putative dihydroneopterin aldolase"/>
    <m/>
    <m/>
    <s v="SJA_C1-14840"/>
    <n v="384"/>
    <n v="127"/>
    <m/>
  </r>
  <r>
    <x v="0"/>
    <x v="0"/>
    <x v="0"/>
    <s v="Primary Assembly"/>
    <s v="chromosome"/>
    <n v="1"/>
    <s v="AP010803.1"/>
    <n v="1483385"/>
    <n v="1484389"/>
    <s v="-"/>
    <m/>
    <x v="0"/>
    <m/>
    <m/>
    <m/>
    <m/>
    <s v="SJA_C1-14850"/>
    <n v="1005"/>
    <m/>
    <m/>
  </r>
  <r>
    <x v="1"/>
    <x v="1"/>
    <x v="0"/>
    <s v="Primary Assembly"/>
    <s v="chromosome"/>
    <n v="1"/>
    <s v="AP010803.1"/>
    <n v="1483385"/>
    <n v="1484389"/>
    <s v="-"/>
    <s v="BAI96319.1"/>
    <x v="0"/>
    <m/>
    <s v="putative oxygenase/oxidoreductase"/>
    <m/>
    <m/>
    <s v="SJA_C1-14850"/>
    <n v="1005"/>
    <n v="334"/>
    <m/>
  </r>
  <r>
    <x v="0"/>
    <x v="0"/>
    <x v="0"/>
    <s v="Primary Assembly"/>
    <s v="chromosome"/>
    <n v="1"/>
    <s v="AP010803.1"/>
    <n v="1484435"/>
    <n v="1484842"/>
    <s v="+"/>
    <m/>
    <x v="0"/>
    <m/>
    <m/>
    <m/>
    <m/>
    <s v="SJA_C1-14860"/>
    <n v="408"/>
    <m/>
    <m/>
  </r>
  <r>
    <x v="1"/>
    <x v="1"/>
    <x v="0"/>
    <s v="Primary Assembly"/>
    <s v="chromosome"/>
    <n v="1"/>
    <s v="AP010803.1"/>
    <n v="1484435"/>
    <n v="1484842"/>
    <s v="+"/>
    <s v="BAI96320.1"/>
    <x v="0"/>
    <m/>
    <s v="conserved hypothetical protein"/>
    <m/>
    <m/>
    <s v="SJA_C1-14860"/>
    <n v="408"/>
    <n v="135"/>
    <m/>
  </r>
  <r>
    <x v="0"/>
    <x v="0"/>
    <x v="0"/>
    <s v="Primary Assembly"/>
    <s v="chromosome"/>
    <n v="1"/>
    <s v="AP010803.1"/>
    <n v="1484976"/>
    <n v="1485260"/>
    <s v="+"/>
    <m/>
    <x v="0"/>
    <m/>
    <m/>
    <m/>
    <m/>
    <s v="SJA_C1-14870"/>
    <n v="285"/>
    <m/>
    <m/>
  </r>
  <r>
    <x v="1"/>
    <x v="1"/>
    <x v="0"/>
    <s v="Primary Assembly"/>
    <s v="chromosome"/>
    <n v="1"/>
    <s v="AP010803.1"/>
    <n v="1484976"/>
    <n v="1485260"/>
    <s v="+"/>
    <s v="BAI96321.1"/>
    <x v="0"/>
    <m/>
    <s v="hypothetical protein"/>
    <m/>
    <m/>
    <s v="SJA_C1-14870"/>
    <n v="285"/>
    <n v="94"/>
    <m/>
  </r>
  <r>
    <x v="0"/>
    <x v="0"/>
    <x v="0"/>
    <s v="Primary Assembly"/>
    <s v="chromosome"/>
    <n v="1"/>
    <s v="AP010803.1"/>
    <n v="1485327"/>
    <n v="1485614"/>
    <s v="-"/>
    <m/>
    <x v="0"/>
    <m/>
    <m/>
    <m/>
    <m/>
    <s v="SJA_C1-14880"/>
    <n v="288"/>
    <m/>
    <m/>
  </r>
  <r>
    <x v="1"/>
    <x v="1"/>
    <x v="0"/>
    <s v="Primary Assembly"/>
    <s v="chromosome"/>
    <n v="1"/>
    <s v="AP010803.1"/>
    <n v="1485327"/>
    <n v="1485614"/>
    <s v="-"/>
    <s v="BAI96322.1"/>
    <x v="0"/>
    <m/>
    <s v="OmpA-family protein"/>
    <m/>
    <m/>
    <s v="SJA_C1-14880"/>
    <n v="288"/>
    <n v="95"/>
    <m/>
  </r>
  <r>
    <x v="0"/>
    <x v="0"/>
    <x v="0"/>
    <s v="Primary Assembly"/>
    <s v="chromosome"/>
    <n v="1"/>
    <s v="AP010803.1"/>
    <n v="1485751"/>
    <n v="1486191"/>
    <s v="+"/>
    <m/>
    <x v="0"/>
    <m/>
    <m/>
    <m/>
    <m/>
    <s v="SJA_C1-14890"/>
    <n v="441"/>
    <m/>
    <m/>
  </r>
  <r>
    <x v="1"/>
    <x v="1"/>
    <x v="0"/>
    <s v="Primary Assembly"/>
    <s v="chromosome"/>
    <n v="1"/>
    <s v="AP010803.1"/>
    <n v="1485751"/>
    <n v="1486191"/>
    <s v="+"/>
    <s v="BAI96323.1"/>
    <x v="0"/>
    <m/>
    <s v="conserved hypothetical protein"/>
    <m/>
    <m/>
    <s v="SJA_C1-14890"/>
    <n v="441"/>
    <n v="146"/>
    <m/>
  </r>
  <r>
    <x v="0"/>
    <x v="0"/>
    <x v="0"/>
    <s v="Primary Assembly"/>
    <s v="chromosome"/>
    <n v="1"/>
    <s v="AP010803.1"/>
    <n v="1486350"/>
    <n v="1486583"/>
    <s v="-"/>
    <m/>
    <x v="0"/>
    <m/>
    <m/>
    <m/>
    <m/>
    <s v="SJA_C1-14900"/>
    <n v="234"/>
    <m/>
    <m/>
  </r>
  <r>
    <x v="1"/>
    <x v="1"/>
    <x v="0"/>
    <s v="Primary Assembly"/>
    <s v="chromosome"/>
    <n v="1"/>
    <s v="AP010803.1"/>
    <n v="1486350"/>
    <n v="1486583"/>
    <s v="-"/>
    <s v="BAI96324.1"/>
    <x v="0"/>
    <m/>
    <s v="hypothetical protein"/>
    <m/>
    <m/>
    <s v="SJA_C1-14900"/>
    <n v="234"/>
    <n v="77"/>
    <m/>
  </r>
  <r>
    <x v="0"/>
    <x v="0"/>
    <x v="0"/>
    <s v="Primary Assembly"/>
    <s v="chromosome"/>
    <n v="1"/>
    <s v="AP010803.1"/>
    <n v="1486677"/>
    <n v="1487105"/>
    <s v="-"/>
    <m/>
    <x v="0"/>
    <m/>
    <m/>
    <m/>
    <m/>
    <s v="SJA_C1-14910"/>
    <n v="429"/>
    <m/>
    <m/>
  </r>
  <r>
    <x v="1"/>
    <x v="1"/>
    <x v="0"/>
    <s v="Primary Assembly"/>
    <s v="chromosome"/>
    <n v="1"/>
    <s v="AP010803.1"/>
    <n v="1486677"/>
    <n v="1487105"/>
    <s v="-"/>
    <s v="BAI96325.1"/>
    <x v="0"/>
    <m/>
    <s v="conserved hypothetical protein"/>
    <m/>
    <m/>
    <s v="SJA_C1-14910"/>
    <n v="429"/>
    <n v="142"/>
    <m/>
  </r>
  <r>
    <x v="0"/>
    <x v="4"/>
    <x v="0"/>
    <s v="Primary Assembly"/>
    <s v="chromosome"/>
    <n v="1"/>
    <s v="AP010803.1"/>
    <n v="1487104"/>
    <n v="1487180"/>
    <s v="-"/>
    <m/>
    <x v="0"/>
    <m/>
    <m/>
    <m/>
    <m/>
    <s v="SJA_C1-t0190"/>
    <n v="77"/>
    <m/>
    <m/>
  </r>
  <r>
    <x v="3"/>
    <x v="3"/>
    <x v="0"/>
    <s v="Primary Assembly"/>
    <s v="chromosome"/>
    <n v="1"/>
    <s v="AP010803.1"/>
    <n v="1487104"/>
    <n v="1487180"/>
    <s v="-"/>
    <m/>
    <x v="0"/>
    <m/>
    <s v="tRNA-Thr"/>
    <m/>
    <m/>
    <s v="SJA_C1-t0190"/>
    <n v="77"/>
    <m/>
    <m/>
  </r>
  <r>
    <x v="0"/>
    <x v="0"/>
    <x v="0"/>
    <s v="Primary Assembly"/>
    <s v="chromosome"/>
    <n v="1"/>
    <s v="AP010803.1"/>
    <n v="1487211"/>
    <n v="1488071"/>
    <s v="-"/>
    <m/>
    <x v="0"/>
    <m/>
    <m/>
    <m/>
    <m/>
    <s v="SJA_C1-14920"/>
    <n v="861"/>
    <m/>
    <m/>
  </r>
  <r>
    <x v="1"/>
    <x v="1"/>
    <x v="0"/>
    <s v="Primary Assembly"/>
    <s v="chromosome"/>
    <n v="1"/>
    <s v="AP010803.1"/>
    <n v="1487211"/>
    <n v="1488071"/>
    <s v="-"/>
    <s v="BAI96326.1"/>
    <x v="0"/>
    <m/>
    <s v="hypothetical protein"/>
    <m/>
    <m/>
    <s v="SJA_C1-14920"/>
    <n v="861"/>
    <n v="286"/>
    <m/>
  </r>
  <r>
    <x v="0"/>
    <x v="0"/>
    <x v="0"/>
    <s v="Primary Assembly"/>
    <s v="chromosome"/>
    <n v="1"/>
    <s v="AP010803.1"/>
    <n v="1488068"/>
    <n v="1489378"/>
    <s v="-"/>
    <m/>
    <x v="0"/>
    <m/>
    <m/>
    <s v="ycaJ"/>
    <m/>
    <s v="SJA_C1-14930"/>
    <n v="1311"/>
    <m/>
    <m/>
  </r>
  <r>
    <x v="1"/>
    <x v="1"/>
    <x v="0"/>
    <s v="Primary Assembly"/>
    <s v="chromosome"/>
    <n v="1"/>
    <s v="AP010803.1"/>
    <n v="1488068"/>
    <n v="1489378"/>
    <s v="-"/>
    <s v="BAI96327.1"/>
    <x v="0"/>
    <m/>
    <s v="putative ATPase"/>
    <s v="ycaJ"/>
    <m/>
    <s v="SJA_C1-14930"/>
    <n v="1311"/>
    <n v="436"/>
    <m/>
  </r>
  <r>
    <x v="0"/>
    <x v="0"/>
    <x v="0"/>
    <s v="Primary Assembly"/>
    <s v="chromosome"/>
    <n v="1"/>
    <s v="AP010803.1"/>
    <n v="1489407"/>
    <n v="1490585"/>
    <s v="-"/>
    <m/>
    <x v="0"/>
    <m/>
    <m/>
    <s v="sqd2"/>
    <m/>
    <s v="SJA_C1-14940"/>
    <n v="1179"/>
    <m/>
    <m/>
  </r>
  <r>
    <x v="1"/>
    <x v="1"/>
    <x v="0"/>
    <s v="Primary Assembly"/>
    <s v="chromosome"/>
    <n v="1"/>
    <s v="AP010803.1"/>
    <n v="1489407"/>
    <n v="1490585"/>
    <s v="-"/>
    <s v="BAI96328.1"/>
    <x v="0"/>
    <m/>
    <s v="sulfoquinovosyltransferase"/>
    <s v="sqd2"/>
    <m/>
    <s v="SJA_C1-14940"/>
    <n v="1179"/>
    <n v="392"/>
    <m/>
  </r>
  <r>
    <x v="0"/>
    <x v="0"/>
    <x v="0"/>
    <s v="Primary Assembly"/>
    <s v="chromosome"/>
    <n v="1"/>
    <s v="AP010803.1"/>
    <n v="1490707"/>
    <n v="1490928"/>
    <s v="+"/>
    <m/>
    <x v="0"/>
    <m/>
    <m/>
    <m/>
    <m/>
    <s v="SJA_C1-14950"/>
    <n v="222"/>
    <m/>
    <m/>
  </r>
  <r>
    <x v="1"/>
    <x v="1"/>
    <x v="0"/>
    <s v="Primary Assembly"/>
    <s v="chromosome"/>
    <n v="1"/>
    <s v="AP010803.1"/>
    <n v="1490707"/>
    <n v="1490928"/>
    <s v="+"/>
    <s v="BAI96329.1"/>
    <x v="0"/>
    <m/>
    <s v="hypothetical protein"/>
    <m/>
    <m/>
    <s v="SJA_C1-14950"/>
    <n v="222"/>
    <n v="73"/>
    <m/>
  </r>
  <r>
    <x v="0"/>
    <x v="0"/>
    <x v="0"/>
    <s v="Primary Assembly"/>
    <s v="chromosome"/>
    <n v="1"/>
    <s v="AP010803.1"/>
    <n v="1490986"/>
    <n v="1491636"/>
    <s v="+"/>
    <m/>
    <x v="0"/>
    <m/>
    <m/>
    <m/>
    <m/>
    <s v="SJA_C1-14960"/>
    <n v="651"/>
    <m/>
    <m/>
  </r>
  <r>
    <x v="1"/>
    <x v="1"/>
    <x v="0"/>
    <s v="Primary Assembly"/>
    <s v="chromosome"/>
    <n v="1"/>
    <s v="AP010803.1"/>
    <n v="1490986"/>
    <n v="1491636"/>
    <s v="+"/>
    <s v="BAI96330.1"/>
    <x v="0"/>
    <m/>
    <s v="conserved hypothetical protein"/>
    <m/>
    <m/>
    <s v="SJA_C1-14960"/>
    <n v="651"/>
    <n v="216"/>
    <m/>
  </r>
  <r>
    <x v="0"/>
    <x v="0"/>
    <x v="0"/>
    <s v="Primary Assembly"/>
    <s v="chromosome"/>
    <n v="1"/>
    <s v="AP010803.1"/>
    <n v="1491667"/>
    <n v="1491957"/>
    <s v="-"/>
    <m/>
    <x v="0"/>
    <m/>
    <m/>
    <m/>
    <m/>
    <s v="SJA_C1-14970"/>
    <n v="291"/>
    <m/>
    <m/>
  </r>
  <r>
    <x v="1"/>
    <x v="1"/>
    <x v="0"/>
    <s v="Primary Assembly"/>
    <s v="chromosome"/>
    <n v="1"/>
    <s v="AP010803.1"/>
    <n v="1491667"/>
    <n v="1491957"/>
    <s v="-"/>
    <s v="BAI96331.1"/>
    <x v="0"/>
    <m/>
    <s v="hypothetical protein"/>
    <m/>
    <m/>
    <s v="SJA_C1-14970"/>
    <n v="291"/>
    <n v="96"/>
    <m/>
  </r>
  <r>
    <x v="0"/>
    <x v="0"/>
    <x v="0"/>
    <s v="Primary Assembly"/>
    <s v="chromosome"/>
    <n v="1"/>
    <s v="AP010803.1"/>
    <n v="1491986"/>
    <n v="1492993"/>
    <s v="-"/>
    <m/>
    <x v="0"/>
    <m/>
    <m/>
    <m/>
    <m/>
    <s v="SJA_C1-14980"/>
    <n v="1008"/>
    <m/>
    <m/>
  </r>
  <r>
    <x v="1"/>
    <x v="1"/>
    <x v="0"/>
    <s v="Primary Assembly"/>
    <s v="chromosome"/>
    <n v="1"/>
    <s v="AP010803.1"/>
    <n v="1491986"/>
    <n v="1492993"/>
    <s v="-"/>
    <s v="BAI96332.1"/>
    <x v="0"/>
    <m/>
    <s v="CelD-like protein"/>
    <m/>
    <m/>
    <s v="SJA_C1-14980"/>
    <n v="1008"/>
    <n v="335"/>
    <m/>
  </r>
  <r>
    <x v="0"/>
    <x v="0"/>
    <x v="0"/>
    <s v="Primary Assembly"/>
    <s v="chromosome"/>
    <n v="1"/>
    <s v="AP010803.1"/>
    <n v="1493043"/>
    <n v="1494593"/>
    <s v="+"/>
    <m/>
    <x v="0"/>
    <m/>
    <m/>
    <s v="entF"/>
    <m/>
    <s v="SJA_C1-14990"/>
    <n v="1551"/>
    <m/>
    <m/>
  </r>
  <r>
    <x v="1"/>
    <x v="1"/>
    <x v="0"/>
    <s v="Primary Assembly"/>
    <s v="chromosome"/>
    <n v="1"/>
    <s v="AP010803.1"/>
    <n v="1493043"/>
    <n v="1494593"/>
    <s v="+"/>
    <s v="BAI96333.1"/>
    <x v="0"/>
    <m/>
    <s v="enterobactin synthetase component F"/>
    <s v="entF"/>
    <m/>
    <s v="SJA_C1-14990"/>
    <n v="1551"/>
    <n v="516"/>
    <m/>
  </r>
  <r>
    <x v="0"/>
    <x v="0"/>
    <x v="0"/>
    <s v="Primary Assembly"/>
    <s v="chromosome"/>
    <n v="1"/>
    <s v="AP010803.1"/>
    <n v="1494590"/>
    <n v="1495822"/>
    <s v="+"/>
    <m/>
    <x v="0"/>
    <m/>
    <m/>
    <s v="lysA"/>
    <m/>
    <s v="SJA_C1-15000"/>
    <n v="1233"/>
    <m/>
    <m/>
  </r>
  <r>
    <x v="1"/>
    <x v="1"/>
    <x v="0"/>
    <s v="Primary Assembly"/>
    <s v="chromosome"/>
    <n v="1"/>
    <s v="AP010803.1"/>
    <n v="1494590"/>
    <n v="1495822"/>
    <s v="+"/>
    <s v="BAI96334.1"/>
    <x v="0"/>
    <m/>
    <s v="diaminopimelate decarboxylase"/>
    <s v="lysA"/>
    <m/>
    <s v="SJA_C1-15000"/>
    <n v="1233"/>
    <n v="410"/>
    <m/>
  </r>
  <r>
    <x v="0"/>
    <x v="0"/>
    <x v="0"/>
    <s v="Primary Assembly"/>
    <s v="chromosome"/>
    <n v="1"/>
    <s v="AP010803.1"/>
    <n v="1495969"/>
    <n v="1496613"/>
    <s v="+"/>
    <m/>
    <x v="0"/>
    <m/>
    <m/>
    <s v="wza"/>
    <m/>
    <s v="SJA_C1-15010"/>
    <n v="645"/>
    <m/>
    <m/>
  </r>
  <r>
    <x v="1"/>
    <x v="1"/>
    <x v="0"/>
    <s v="Primary Assembly"/>
    <s v="chromosome"/>
    <n v="1"/>
    <s v="AP010803.1"/>
    <n v="1495969"/>
    <n v="1496613"/>
    <s v="+"/>
    <s v="BAI96335.1"/>
    <x v="0"/>
    <m/>
    <s v="polysaccharide export outer membrane protein"/>
    <s v="wza"/>
    <m/>
    <s v="SJA_C1-15010"/>
    <n v="645"/>
    <n v="214"/>
    <m/>
  </r>
  <r>
    <x v="0"/>
    <x v="0"/>
    <x v="0"/>
    <s v="Primary Assembly"/>
    <s v="chromosome"/>
    <n v="1"/>
    <s v="AP010803.1"/>
    <n v="1496615"/>
    <n v="1498126"/>
    <s v="+"/>
    <m/>
    <x v="0"/>
    <m/>
    <m/>
    <m/>
    <m/>
    <s v="SJA_C1-15020"/>
    <n v="1512"/>
    <m/>
    <m/>
  </r>
  <r>
    <x v="1"/>
    <x v="1"/>
    <x v="0"/>
    <s v="Primary Assembly"/>
    <s v="chromosome"/>
    <n v="1"/>
    <s v="AP010803.1"/>
    <n v="1496615"/>
    <n v="1498126"/>
    <s v="+"/>
    <s v="BAI96336.1"/>
    <x v="0"/>
    <m/>
    <s v="putative exopolysaccharide biosynthesis protein"/>
    <m/>
    <m/>
    <s v="SJA_C1-15020"/>
    <n v="1512"/>
    <n v="503"/>
    <m/>
  </r>
  <r>
    <x v="0"/>
    <x v="0"/>
    <x v="0"/>
    <s v="Primary Assembly"/>
    <s v="chromosome"/>
    <n v="1"/>
    <s v="AP010803.1"/>
    <n v="1498140"/>
    <n v="1499072"/>
    <s v="+"/>
    <m/>
    <x v="0"/>
    <m/>
    <m/>
    <m/>
    <m/>
    <s v="SJA_C1-15030"/>
    <n v="933"/>
    <m/>
    <m/>
  </r>
  <r>
    <x v="1"/>
    <x v="1"/>
    <x v="0"/>
    <s v="Primary Assembly"/>
    <s v="chromosome"/>
    <n v="1"/>
    <s v="AP010803.1"/>
    <n v="1498140"/>
    <n v="1499072"/>
    <s v="+"/>
    <s v="BAI96337.1"/>
    <x v="0"/>
    <m/>
    <s v="putative exopolysaccharide biosynthesis protein"/>
    <m/>
    <m/>
    <s v="SJA_C1-15030"/>
    <n v="933"/>
    <n v="310"/>
    <m/>
  </r>
  <r>
    <x v="0"/>
    <x v="0"/>
    <x v="0"/>
    <s v="Primary Assembly"/>
    <s v="chromosome"/>
    <n v="1"/>
    <s v="AP010803.1"/>
    <n v="1499072"/>
    <n v="1500658"/>
    <s v="+"/>
    <m/>
    <x v="0"/>
    <m/>
    <m/>
    <m/>
    <m/>
    <s v="SJA_C1-15040"/>
    <n v="1587"/>
    <m/>
    <m/>
  </r>
  <r>
    <x v="1"/>
    <x v="1"/>
    <x v="0"/>
    <s v="Primary Assembly"/>
    <s v="chromosome"/>
    <n v="1"/>
    <s v="AP010803.1"/>
    <n v="1499072"/>
    <n v="1500658"/>
    <s v="+"/>
    <s v="BAI96338.1"/>
    <x v="0"/>
    <m/>
    <s v="hypothetical protein"/>
    <m/>
    <m/>
    <s v="SJA_C1-15040"/>
    <n v="1587"/>
    <n v="528"/>
    <m/>
  </r>
  <r>
    <x v="0"/>
    <x v="0"/>
    <x v="0"/>
    <s v="Primary Assembly"/>
    <s v="chromosome"/>
    <n v="1"/>
    <s v="AP010803.1"/>
    <n v="1500683"/>
    <n v="1501924"/>
    <s v="+"/>
    <m/>
    <x v="0"/>
    <m/>
    <m/>
    <s v="exeA"/>
    <m/>
    <s v="SJA_C1-15050"/>
    <n v="1242"/>
    <m/>
    <m/>
  </r>
  <r>
    <x v="1"/>
    <x v="1"/>
    <x v="0"/>
    <s v="Primary Assembly"/>
    <s v="chromosome"/>
    <n v="1"/>
    <s v="AP010803.1"/>
    <n v="1500683"/>
    <n v="1501924"/>
    <s v="+"/>
    <s v="BAI96339.1"/>
    <x v="0"/>
    <m/>
    <s v="general secretion pathway protein A"/>
    <s v="exeA"/>
    <m/>
    <s v="SJA_C1-15050"/>
    <n v="1242"/>
    <n v="413"/>
    <m/>
  </r>
  <r>
    <x v="0"/>
    <x v="0"/>
    <x v="0"/>
    <s v="Primary Assembly"/>
    <s v="chromosome"/>
    <n v="1"/>
    <s v="AP010803.1"/>
    <n v="1501933"/>
    <n v="1502778"/>
    <s v="+"/>
    <m/>
    <x v="0"/>
    <m/>
    <m/>
    <m/>
    <m/>
    <s v="SJA_C1-15060"/>
    <n v="846"/>
    <m/>
    <m/>
  </r>
  <r>
    <x v="1"/>
    <x v="1"/>
    <x v="0"/>
    <s v="Primary Assembly"/>
    <s v="chromosome"/>
    <n v="1"/>
    <s v="AP010803.1"/>
    <n v="1501933"/>
    <n v="1502778"/>
    <s v="+"/>
    <s v="BAI96340.1"/>
    <x v="0"/>
    <m/>
    <s v="putative polysaccharide deacetylase"/>
    <m/>
    <m/>
    <s v="SJA_C1-15060"/>
    <n v="846"/>
    <n v="281"/>
    <m/>
  </r>
  <r>
    <x v="0"/>
    <x v="0"/>
    <x v="0"/>
    <s v="Primary Assembly"/>
    <s v="chromosome"/>
    <n v="1"/>
    <s v="AP010803.1"/>
    <n v="1502775"/>
    <n v="1503836"/>
    <s v="+"/>
    <m/>
    <x v="0"/>
    <m/>
    <m/>
    <m/>
    <m/>
    <s v="SJA_C1-15070"/>
    <n v="1062"/>
    <m/>
    <m/>
  </r>
  <r>
    <x v="1"/>
    <x v="1"/>
    <x v="0"/>
    <s v="Primary Assembly"/>
    <s v="chromosome"/>
    <n v="1"/>
    <s v="AP010803.1"/>
    <n v="1502775"/>
    <n v="1503836"/>
    <s v="+"/>
    <s v="BAI96341.1"/>
    <x v="0"/>
    <m/>
    <s v="hypothetical protein"/>
    <m/>
    <m/>
    <s v="SJA_C1-15070"/>
    <n v="1062"/>
    <n v="353"/>
    <m/>
  </r>
  <r>
    <x v="0"/>
    <x v="0"/>
    <x v="0"/>
    <s v="Primary Assembly"/>
    <s v="chromosome"/>
    <n v="1"/>
    <s v="AP010803.1"/>
    <n v="1503833"/>
    <n v="1505062"/>
    <s v="+"/>
    <m/>
    <x v="0"/>
    <m/>
    <m/>
    <m/>
    <m/>
    <s v="SJA_C1-15080"/>
    <n v="1230"/>
    <m/>
    <m/>
  </r>
  <r>
    <x v="1"/>
    <x v="1"/>
    <x v="0"/>
    <s v="Primary Assembly"/>
    <s v="chromosome"/>
    <n v="1"/>
    <s v="AP010803.1"/>
    <n v="1503833"/>
    <n v="1505062"/>
    <s v="+"/>
    <s v="BAI96342.1"/>
    <x v="0"/>
    <m/>
    <s v="putative glycosyltransferase"/>
    <m/>
    <m/>
    <s v="SJA_C1-15080"/>
    <n v="1230"/>
    <n v="409"/>
    <m/>
  </r>
  <r>
    <x v="0"/>
    <x v="0"/>
    <x v="0"/>
    <s v="Primary Assembly"/>
    <s v="chromosome"/>
    <n v="1"/>
    <s v="AP010803.1"/>
    <n v="1505062"/>
    <n v="1506582"/>
    <s v="+"/>
    <m/>
    <x v="0"/>
    <m/>
    <m/>
    <m/>
    <m/>
    <s v="SJA_C1-15090"/>
    <n v="1521"/>
    <m/>
    <m/>
  </r>
  <r>
    <x v="1"/>
    <x v="1"/>
    <x v="0"/>
    <s v="Primary Assembly"/>
    <s v="chromosome"/>
    <n v="1"/>
    <s v="AP010803.1"/>
    <n v="1505062"/>
    <n v="1506582"/>
    <s v="+"/>
    <s v="BAI96343.1"/>
    <x v="0"/>
    <m/>
    <s v="hypothetical protein"/>
    <m/>
    <m/>
    <s v="SJA_C1-15090"/>
    <n v="1521"/>
    <n v="506"/>
    <m/>
  </r>
  <r>
    <x v="0"/>
    <x v="0"/>
    <x v="0"/>
    <s v="Primary Assembly"/>
    <s v="chromosome"/>
    <n v="1"/>
    <s v="AP010803.1"/>
    <n v="1506593"/>
    <n v="1508488"/>
    <s v="+"/>
    <m/>
    <x v="0"/>
    <m/>
    <m/>
    <s v="asnB"/>
    <m/>
    <s v="SJA_C1-15100"/>
    <n v="1896"/>
    <m/>
    <m/>
  </r>
  <r>
    <x v="1"/>
    <x v="1"/>
    <x v="0"/>
    <s v="Primary Assembly"/>
    <s v="chromosome"/>
    <n v="1"/>
    <s v="AP010803.1"/>
    <n v="1506593"/>
    <n v="1508488"/>
    <s v="+"/>
    <s v="BAI96344.1"/>
    <x v="0"/>
    <m/>
    <s v="asparagine synthase"/>
    <s v="asnB"/>
    <m/>
    <s v="SJA_C1-15100"/>
    <n v="1896"/>
    <n v="631"/>
    <m/>
  </r>
  <r>
    <x v="0"/>
    <x v="0"/>
    <x v="0"/>
    <s v="Primary Assembly"/>
    <s v="chromosome"/>
    <n v="1"/>
    <s v="AP010803.1"/>
    <n v="1508666"/>
    <n v="1510015"/>
    <s v="+"/>
    <m/>
    <x v="0"/>
    <m/>
    <m/>
    <s v="wcaJ"/>
    <m/>
    <s v="SJA_C1-15110"/>
    <n v="1350"/>
    <m/>
    <m/>
  </r>
  <r>
    <x v="1"/>
    <x v="1"/>
    <x v="0"/>
    <s v="Primary Assembly"/>
    <s v="chromosome"/>
    <n v="1"/>
    <s v="AP010803.1"/>
    <n v="1508666"/>
    <n v="1510015"/>
    <s v="+"/>
    <s v="BAI96345.1"/>
    <x v="0"/>
    <m/>
    <s v="putative colanic acid biosynthesis UDP-glucose lipid carrier transferase"/>
    <s v="wcaJ"/>
    <m/>
    <s v="SJA_C1-15110"/>
    <n v="1350"/>
    <n v="449"/>
    <m/>
  </r>
  <r>
    <x v="0"/>
    <x v="0"/>
    <x v="0"/>
    <s v="Primary Assembly"/>
    <s v="chromosome"/>
    <n v="1"/>
    <s v="AP010803.1"/>
    <n v="1510015"/>
    <n v="1511148"/>
    <s v="+"/>
    <m/>
    <x v="0"/>
    <m/>
    <m/>
    <m/>
    <m/>
    <s v="SJA_C1-15120"/>
    <n v="1134"/>
    <m/>
    <m/>
  </r>
  <r>
    <x v="1"/>
    <x v="1"/>
    <x v="0"/>
    <s v="Primary Assembly"/>
    <s v="chromosome"/>
    <n v="1"/>
    <s v="AP010803.1"/>
    <n v="1510015"/>
    <n v="1511148"/>
    <s v="+"/>
    <s v="BAI96346.1"/>
    <x v="0"/>
    <m/>
    <s v="putative glycosyltransferase"/>
    <m/>
    <m/>
    <s v="SJA_C1-15120"/>
    <n v="1134"/>
    <n v="377"/>
    <m/>
  </r>
  <r>
    <x v="0"/>
    <x v="0"/>
    <x v="0"/>
    <s v="Primary Assembly"/>
    <s v="chromosome"/>
    <n v="1"/>
    <s v="AP010803.1"/>
    <n v="1511258"/>
    <n v="1512010"/>
    <s v="+"/>
    <m/>
    <x v="0"/>
    <m/>
    <m/>
    <m/>
    <m/>
    <s v="SJA_C1-15130"/>
    <n v="753"/>
    <m/>
    <m/>
  </r>
  <r>
    <x v="1"/>
    <x v="1"/>
    <x v="0"/>
    <s v="Primary Assembly"/>
    <s v="chromosome"/>
    <n v="1"/>
    <s v="AP010803.1"/>
    <n v="1511258"/>
    <n v="1512010"/>
    <s v="+"/>
    <s v="BAI96347.1"/>
    <x v="0"/>
    <m/>
    <s v="putative SAM-dependent methyltransferase"/>
    <m/>
    <m/>
    <s v="SJA_C1-15130"/>
    <n v="753"/>
    <n v="250"/>
    <m/>
  </r>
  <r>
    <x v="0"/>
    <x v="0"/>
    <x v="0"/>
    <s v="Primary Assembly"/>
    <s v="chromosome"/>
    <n v="1"/>
    <s v="AP010803.1"/>
    <n v="1512013"/>
    <n v="1513365"/>
    <s v="+"/>
    <m/>
    <x v="0"/>
    <m/>
    <m/>
    <m/>
    <m/>
    <s v="SJA_C1-15140"/>
    <n v="1353"/>
    <m/>
    <m/>
  </r>
  <r>
    <x v="1"/>
    <x v="1"/>
    <x v="0"/>
    <s v="Primary Assembly"/>
    <s v="chromosome"/>
    <n v="1"/>
    <s v="AP010803.1"/>
    <n v="1512013"/>
    <n v="1513365"/>
    <s v="+"/>
    <s v="BAI96348.1"/>
    <x v="0"/>
    <m/>
    <s v="conserved hypothetical protein"/>
    <m/>
    <m/>
    <s v="SJA_C1-15140"/>
    <n v="1353"/>
    <n v="450"/>
    <m/>
  </r>
  <r>
    <x v="0"/>
    <x v="0"/>
    <x v="0"/>
    <s v="Primary Assembly"/>
    <s v="chromosome"/>
    <n v="1"/>
    <s v="AP010803.1"/>
    <n v="1513362"/>
    <n v="1514501"/>
    <s v="+"/>
    <m/>
    <x v="0"/>
    <m/>
    <m/>
    <m/>
    <m/>
    <s v="SJA_C1-15150"/>
    <n v="1140"/>
    <m/>
    <m/>
  </r>
  <r>
    <x v="1"/>
    <x v="1"/>
    <x v="0"/>
    <s v="Primary Assembly"/>
    <s v="chromosome"/>
    <n v="1"/>
    <s v="AP010803.1"/>
    <n v="1513362"/>
    <n v="1514501"/>
    <s v="+"/>
    <s v="BAI96349.1"/>
    <x v="0"/>
    <m/>
    <s v="putative glycosyltransferase"/>
    <m/>
    <m/>
    <s v="SJA_C1-15150"/>
    <n v="1140"/>
    <n v="379"/>
    <m/>
  </r>
  <r>
    <x v="0"/>
    <x v="0"/>
    <x v="0"/>
    <s v="Primary Assembly"/>
    <s v="chromosome"/>
    <n v="1"/>
    <s v="AP010803.1"/>
    <n v="1514498"/>
    <n v="1515250"/>
    <s v="+"/>
    <m/>
    <x v="0"/>
    <m/>
    <m/>
    <s v="fkbM"/>
    <m/>
    <s v="SJA_C1-15160"/>
    <n v="753"/>
    <m/>
    <m/>
  </r>
  <r>
    <x v="1"/>
    <x v="1"/>
    <x v="0"/>
    <s v="Primary Assembly"/>
    <s v="chromosome"/>
    <n v="1"/>
    <s v="AP010803.1"/>
    <n v="1514498"/>
    <n v="1515250"/>
    <s v="+"/>
    <s v="BAI96350.1"/>
    <x v="0"/>
    <m/>
    <s v="SAM-dependent methyltransferase"/>
    <s v="fkbM"/>
    <m/>
    <s v="SJA_C1-15160"/>
    <n v="753"/>
    <n v="250"/>
    <m/>
  </r>
  <r>
    <x v="0"/>
    <x v="0"/>
    <x v="0"/>
    <s v="Primary Assembly"/>
    <s v="chromosome"/>
    <n v="1"/>
    <s v="AP010803.1"/>
    <n v="1515250"/>
    <n v="1516989"/>
    <s v="+"/>
    <m/>
    <x v="0"/>
    <m/>
    <m/>
    <m/>
    <m/>
    <s v="SJA_C1-15170"/>
    <n v="1740"/>
    <m/>
    <m/>
  </r>
  <r>
    <x v="1"/>
    <x v="1"/>
    <x v="0"/>
    <s v="Primary Assembly"/>
    <s v="chromosome"/>
    <n v="1"/>
    <s v="AP010803.1"/>
    <n v="1515250"/>
    <n v="1516989"/>
    <s v="+"/>
    <s v="BAI96351.1"/>
    <x v="0"/>
    <m/>
    <s v="putative MFS permease"/>
    <m/>
    <m/>
    <s v="SJA_C1-15170"/>
    <n v="1740"/>
    <n v="579"/>
    <m/>
  </r>
  <r>
    <x v="0"/>
    <x v="0"/>
    <x v="0"/>
    <s v="Primary Assembly"/>
    <s v="chromosome"/>
    <n v="1"/>
    <s v="AP010803.1"/>
    <n v="1517027"/>
    <n v="1518769"/>
    <s v="-"/>
    <m/>
    <x v="0"/>
    <m/>
    <m/>
    <m/>
    <m/>
    <s v="SJA_C1-15180"/>
    <n v="1743"/>
    <m/>
    <m/>
  </r>
  <r>
    <x v="1"/>
    <x v="1"/>
    <x v="0"/>
    <s v="Primary Assembly"/>
    <s v="chromosome"/>
    <n v="1"/>
    <s v="AP010803.1"/>
    <n v="1517027"/>
    <n v="1518769"/>
    <s v="-"/>
    <s v="BAI96352.1"/>
    <x v="0"/>
    <m/>
    <s v="putative hydrolase"/>
    <m/>
    <m/>
    <s v="SJA_C1-15180"/>
    <n v="1743"/>
    <n v="580"/>
    <m/>
  </r>
  <r>
    <x v="0"/>
    <x v="0"/>
    <x v="0"/>
    <s v="Primary Assembly"/>
    <s v="chromosome"/>
    <n v="1"/>
    <s v="AP010803.1"/>
    <n v="1518823"/>
    <n v="1519692"/>
    <s v="-"/>
    <m/>
    <x v="0"/>
    <m/>
    <m/>
    <s v="mmsB"/>
    <m/>
    <s v="SJA_C1-15190"/>
    <n v="870"/>
    <m/>
    <m/>
  </r>
  <r>
    <x v="1"/>
    <x v="1"/>
    <x v="0"/>
    <s v="Primary Assembly"/>
    <s v="chromosome"/>
    <n v="1"/>
    <s v="AP010803.1"/>
    <n v="1518823"/>
    <n v="1519692"/>
    <s v="-"/>
    <s v="BAI96353.1"/>
    <x v="0"/>
    <m/>
    <s v="3-hydroxyisobutyrate dehydrogenase"/>
    <s v="mmsB"/>
    <m/>
    <s v="SJA_C1-15190"/>
    <n v="870"/>
    <n v="289"/>
    <m/>
  </r>
  <r>
    <x v="0"/>
    <x v="0"/>
    <x v="0"/>
    <s v="Primary Assembly"/>
    <s v="chromosome"/>
    <n v="1"/>
    <s v="AP010803.1"/>
    <n v="1519791"/>
    <n v="1521038"/>
    <s v="+"/>
    <m/>
    <x v="0"/>
    <m/>
    <m/>
    <s v="ilvA"/>
    <m/>
    <s v="SJA_C1-15200"/>
    <n v="1248"/>
    <m/>
    <m/>
  </r>
  <r>
    <x v="1"/>
    <x v="1"/>
    <x v="0"/>
    <s v="Primary Assembly"/>
    <s v="chromosome"/>
    <n v="1"/>
    <s v="AP010803.1"/>
    <n v="1519791"/>
    <n v="1521038"/>
    <s v="+"/>
    <s v="BAI96354.1"/>
    <x v="0"/>
    <m/>
    <s v="threonine dehydratase"/>
    <s v="ilvA"/>
    <m/>
    <s v="SJA_C1-15200"/>
    <n v="1248"/>
    <n v="415"/>
    <m/>
  </r>
  <r>
    <x v="0"/>
    <x v="0"/>
    <x v="0"/>
    <s v="Primary Assembly"/>
    <s v="chromosome"/>
    <n v="1"/>
    <s v="AP010803.1"/>
    <n v="1521341"/>
    <n v="1522159"/>
    <s v="+"/>
    <m/>
    <x v="0"/>
    <m/>
    <m/>
    <m/>
    <m/>
    <s v="SJA_C1-15210"/>
    <n v="819"/>
    <m/>
    <m/>
  </r>
  <r>
    <x v="1"/>
    <x v="1"/>
    <x v="0"/>
    <s v="Primary Assembly"/>
    <s v="chromosome"/>
    <n v="1"/>
    <s v="AP010803.1"/>
    <n v="1521341"/>
    <n v="1522159"/>
    <s v="+"/>
    <s v="BAI96355.1"/>
    <x v="0"/>
    <m/>
    <s v="putative arginyl-tRNA/protein arginylyltransferase"/>
    <m/>
    <m/>
    <s v="SJA_C1-15210"/>
    <n v="819"/>
    <n v="272"/>
    <m/>
  </r>
  <r>
    <x v="0"/>
    <x v="0"/>
    <x v="0"/>
    <s v="Primary Assembly"/>
    <s v="chromosome"/>
    <n v="1"/>
    <s v="AP010803.1"/>
    <n v="1522166"/>
    <n v="1522459"/>
    <s v="+"/>
    <m/>
    <x v="0"/>
    <m/>
    <m/>
    <m/>
    <m/>
    <s v="SJA_C1-15220"/>
    <n v="294"/>
    <m/>
    <m/>
  </r>
  <r>
    <x v="1"/>
    <x v="1"/>
    <x v="0"/>
    <s v="Primary Assembly"/>
    <s v="chromosome"/>
    <n v="1"/>
    <s v="AP010803.1"/>
    <n v="1522166"/>
    <n v="1522459"/>
    <s v="+"/>
    <s v="BAI96356.1"/>
    <x v="0"/>
    <m/>
    <s v="hypothetical protein"/>
    <m/>
    <m/>
    <s v="SJA_C1-15220"/>
    <n v="294"/>
    <n v="97"/>
    <m/>
  </r>
  <r>
    <x v="0"/>
    <x v="0"/>
    <x v="0"/>
    <s v="Primary Assembly"/>
    <s v="chromosome"/>
    <n v="1"/>
    <s v="AP010803.1"/>
    <n v="1522460"/>
    <n v="1524982"/>
    <s v="+"/>
    <m/>
    <x v="0"/>
    <m/>
    <m/>
    <m/>
    <m/>
    <s v="SJA_C1-15230"/>
    <n v="2523"/>
    <m/>
    <m/>
  </r>
  <r>
    <x v="1"/>
    <x v="1"/>
    <x v="0"/>
    <s v="Primary Assembly"/>
    <s v="chromosome"/>
    <n v="1"/>
    <s v="AP010803.1"/>
    <n v="1522460"/>
    <n v="1524982"/>
    <s v="+"/>
    <s v="BAI96357.1"/>
    <x v="0"/>
    <m/>
    <s v="putative signal transduction protein"/>
    <m/>
    <m/>
    <s v="SJA_C1-15230"/>
    <n v="2523"/>
    <n v="840"/>
    <m/>
  </r>
  <r>
    <x v="0"/>
    <x v="0"/>
    <x v="0"/>
    <s v="Primary Assembly"/>
    <s v="chromosome"/>
    <n v="1"/>
    <s v="AP010803.1"/>
    <n v="1525113"/>
    <n v="1525337"/>
    <s v="-"/>
    <m/>
    <x v="0"/>
    <m/>
    <m/>
    <m/>
    <m/>
    <s v="SJA_C1-15240"/>
    <n v="225"/>
    <m/>
    <m/>
  </r>
  <r>
    <x v="1"/>
    <x v="1"/>
    <x v="0"/>
    <s v="Primary Assembly"/>
    <s v="chromosome"/>
    <n v="1"/>
    <s v="AP010803.1"/>
    <n v="1525113"/>
    <n v="1525337"/>
    <s v="-"/>
    <s v="BAI96358.1"/>
    <x v="0"/>
    <m/>
    <s v="hypothetical protein"/>
    <m/>
    <m/>
    <s v="SJA_C1-15240"/>
    <n v="225"/>
    <n v="74"/>
    <m/>
  </r>
  <r>
    <x v="0"/>
    <x v="0"/>
    <x v="0"/>
    <s v="Primary Assembly"/>
    <s v="chromosome"/>
    <n v="1"/>
    <s v="AP010803.1"/>
    <n v="1525440"/>
    <n v="1526240"/>
    <s v="-"/>
    <m/>
    <x v="0"/>
    <m/>
    <m/>
    <m/>
    <m/>
    <s v="SJA_C1-15250"/>
    <n v="801"/>
    <m/>
    <m/>
  </r>
  <r>
    <x v="1"/>
    <x v="1"/>
    <x v="0"/>
    <s v="Primary Assembly"/>
    <s v="chromosome"/>
    <n v="1"/>
    <s v="AP010803.1"/>
    <n v="1525440"/>
    <n v="1526240"/>
    <s v="-"/>
    <s v="BAI96359.1"/>
    <x v="0"/>
    <m/>
    <s v="hypothetical protein"/>
    <m/>
    <m/>
    <s v="SJA_C1-15250"/>
    <n v="801"/>
    <n v="266"/>
    <m/>
  </r>
  <r>
    <x v="0"/>
    <x v="0"/>
    <x v="0"/>
    <s v="Primary Assembly"/>
    <s v="chromosome"/>
    <n v="1"/>
    <s v="AP010803.1"/>
    <n v="1526349"/>
    <n v="1526843"/>
    <s v="-"/>
    <m/>
    <x v="0"/>
    <m/>
    <m/>
    <m/>
    <m/>
    <s v="SJA_C1-15260"/>
    <n v="495"/>
    <m/>
    <m/>
  </r>
  <r>
    <x v="1"/>
    <x v="1"/>
    <x v="0"/>
    <s v="Primary Assembly"/>
    <s v="chromosome"/>
    <n v="1"/>
    <s v="AP010803.1"/>
    <n v="1526349"/>
    <n v="1526843"/>
    <s v="-"/>
    <s v="BAI96360.1"/>
    <x v="0"/>
    <m/>
    <s v="GAF domain-containing protein"/>
    <m/>
    <m/>
    <s v="SJA_C1-15260"/>
    <n v="495"/>
    <n v="164"/>
    <m/>
  </r>
  <r>
    <x v="0"/>
    <x v="0"/>
    <x v="0"/>
    <s v="Primary Assembly"/>
    <s v="chromosome"/>
    <n v="1"/>
    <s v="AP010803.1"/>
    <n v="1526876"/>
    <n v="1527301"/>
    <s v="-"/>
    <m/>
    <x v="0"/>
    <m/>
    <m/>
    <m/>
    <m/>
    <s v="SJA_C1-15270"/>
    <n v="426"/>
    <m/>
    <m/>
  </r>
  <r>
    <x v="1"/>
    <x v="1"/>
    <x v="0"/>
    <s v="Primary Assembly"/>
    <s v="chromosome"/>
    <n v="1"/>
    <s v="AP010803.1"/>
    <n v="1526876"/>
    <n v="1527301"/>
    <s v="-"/>
    <s v="BAI96361.1"/>
    <x v="0"/>
    <m/>
    <s v="protein chain release factor B"/>
    <m/>
    <m/>
    <s v="SJA_C1-15270"/>
    <n v="426"/>
    <n v="141"/>
    <m/>
  </r>
  <r>
    <x v="0"/>
    <x v="0"/>
    <x v="0"/>
    <s v="Primary Assembly"/>
    <s v="chromosome"/>
    <n v="1"/>
    <s v="AP010803.1"/>
    <n v="1527307"/>
    <n v="1527984"/>
    <s v="-"/>
    <m/>
    <x v="0"/>
    <m/>
    <m/>
    <m/>
    <m/>
    <s v="SJA_C1-15280"/>
    <n v="678"/>
    <m/>
    <m/>
  </r>
  <r>
    <x v="1"/>
    <x v="1"/>
    <x v="0"/>
    <s v="Primary Assembly"/>
    <s v="chromosome"/>
    <n v="1"/>
    <s v="AP010803.1"/>
    <n v="1527307"/>
    <n v="1527984"/>
    <s v="-"/>
    <s v="BAI96362.1"/>
    <x v="0"/>
    <m/>
    <s v="pseudouridylate synthase"/>
    <m/>
    <m/>
    <s v="SJA_C1-15280"/>
    <n v="678"/>
    <n v="225"/>
    <m/>
  </r>
  <r>
    <x v="0"/>
    <x v="0"/>
    <x v="0"/>
    <s v="Primary Assembly"/>
    <s v="chromosome"/>
    <n v="1"/>
    <s v="AP010803.1"/>
    <n v="1528044"/>
    <n v="1529015"/>
    <s v="+"/>
    <m/>
    <x v="0"/>
    <m/>
    <m/>
    <m/>
    <m/>
    <s v="SJA_C1-15290"/>
    <n v="972"/>
    <m/>
    <m/>
  </r>
  <r>
    <x v="1"/>
    <x v="1"/>
    <x v="0"/>
    <s v="Primary Assembly"/>
    <s v="chromosome"/>
    <n v="1"/>
    <s v="AP010803.1"/>
    <n v="1528044"/>
    <n v="1529015"/>
    <s v="+"/>
    <s v="BAI96363.1"/>
    <x v="0"/>
    <m/>
    <s v="putative acetyltransferase"/>
    <m/>
    <m/>
    <s v="SJA_C1-15290"/>
    <n v="972"/>
    <n v="323"/>
    <m/>
  </r>
  <r>
    <x v="0"/>
    <x v="0"/>
    <x v="0"/>
    <s v="Primary Assembly"/>
    <s v="chromosome"/>
    <n v="1"/>
    <s v="AP010803.1"/>
    <n v="1529220"/>
    <n v="1530080"/>
    <s v="-"/>
    <m/>
    <x v="0"/>
    <m/>
    <m/>
    <s v="rpoE"/>
    <m/>
    <s v="SJA_C1-15300"/>
    <n v="861"/>
    <m/>
    <m/>
  </r>
  <r>
    <x v="1"/>
    <x v="1"/>
    <x v="0"/>
    <s v="Primary Assembly"/>
    <s v="chromosome"/>
    <n v="1"/>
    <s v="AP010803.1"/>
    <n v="1529220"/>
    <n v="1530080"/>
    <s v="-"/>
    <s v="BAI96364.1"/>
    <x v="0"/>
    <m/>
    <s v="ECF-type sigma factor"/>
    <s v="rpoE"/>
    <m/>
    <s v="SJA_C1-15300"/>
    <n v="861"/>
    <n v="286"/>
    <m/>
  </r>
  <r>
    <x v="0"/>
    <x v="0"/>
    <x v="0"/>
    <s v="Primary Assembly"/>
    <s v="chromosome"/>
    <n v="1"/>
    <s v="AP010803.1"/>
    <n v="1530080"/>
    <n v="1530535"/>
    <s v="-"/>
    <m/>
    <x v="0"/>
    <m/>
    <m/>
    <m/>
    <m/>
    <s v="SJA_C1-15310"/>
    <n v="456"/>
    <m/>
    <m/>
  </r>
  <r>
    <x v="1"/>
    <x v="1"/>
    <x v="0"/>
    <s v="Primary Assembly"/>
    <s v="chromosome"/>
    <n v="1"/>
    <s v="AP010803.1"/>
    <n v="1530080"/>
    <n v="1530535"/>
    <s v="-"/>
    <s v="BAI96365.1"/>
    <x v="0"/>
    <m/>
    <s v="conserved hypothetical protein"/>
    <m/>
    <m/>
    <s v="SJA_C1-15310"/>
    <n v="456"/>
    <n v="151"/>
    <m/>
  </r>
  <r>
    <x v="0"/>
    <x v="0"/>
    <x v="0"/>
    <s v="Primary Assembly"/>
    <s v="chromosome"/>
    <n v="1"/>
    <s v="AP010803.1"/>
    <n v="1530817"/>
    <n v="1531563"/>
    <s v="-"/>
    <m/>
    <x v="0"/>
    <m/>
    <m/>
    <m/>
    <m/>
    <s v="SJA_C1-15320"/>
    <n v="747"/>
    <m/>
    <m/>
  </r>
  <r>
    <x v="1"/>
    <x v="1"/>
    <x v="0"/>
    <s v="Primary Assembly"/>
    <s v="chromosome"/>
    <n v="1"/>
    <s v="AP010803.1"/>
    <n v="1530817"/>
    <n v="1531563"/>
    <s v="-"/>
    <s v="BAI96366.1"/>
    <x v="0"/>
    <m/>
    <s v="glutamine cyclotransferase"/>
    <m/>
    <m/>
    <s v="SJA_C1-15320"/>
    <n v="747"/>
    <n v="248"/>
    <m/>
  </r>
  <r>
    <x v="0"/>
    <x v="0"/>
    <x v="0"/>
    <s v="Primary Assembly"/>
    <s v="chromosome"/>
    <n v="1"/>
    <s v="AP010803.1"/>
    <n v="1531560"/>
    <n v="1532297"/>
    <s v="-"/>
    <m/>
    <x v="0"/>
    <m/>
    <m/>
    <m/>
    <m/>
    <s v="SJA_C1-15330"/>
    <n v="738"/>
    <m/>
    <m/>
  </r>
  <r>
    <x v="1"/>
    <x v="1"/>
    <x v="0"/>
    <s v="Primary Assembly"/>
    <s v="chromosome"/>
    <n v="1"/>
    <s v="AP010803.1"/>
    <n v="1531560"/>
    <n v="1532297"/>
    <s v="-"/>
    <s v="BAI96367.1"/>
    <x v="0"/>
    <m/>
    <s v="aminomethyltransferase"/>
    <m/>
    <m/>
    <s v="SJA_C1-15330"/>
    <n v="738"/>
    <n v="245"/>
    <m/>
  </r>
  <r>
    <x v="0"/>
    <x v="0"/>
    <x v="0"/>
    <s v="Primary Assembly"/>
    <s v="chromosome"/>
    <n v="1"/>
    <s v="AP010803.1"/>
    <n v="1532361"/>
    <n v="1533686"/>
    <s v="+"/>
    <m/>
    <x v="0"/>
    <m/>
    <m/>
    <s v="pyrC"/>
    <m/>
    <s v="SJA_C1-15340"/>
    <n v="1326"/>
    <m/>
    <m/>
  </r>
  <r>
    <x v="1"/>
    <x v="1"/>
    <x v="0"/>
    <s v="Primary Assembly"/>
    <s v="chromosome"/>
    <n v="1"/>
    <s v="AP010803.1"/>
    <n v="1532361"/>
    <n v="1533686"/>
    <s v="+"/>
    <s v="BAI96368.1"/>
    <x v="0"/>
    <m/>
    <s v="dihydroorotase"/>
    <s v="pyrC"/>
    <m/>
    <s v="SJA_C1-15340"/>
    <n v="1326"/>
    <n v="441"/>
    <m/>
  </r>
  <r>
    <x v="0"/>
    <x v="0"/>
    <x v="0"/>
    <s v="Primary Assembly"/>
    <s v="chromosome"/>
    <n v="1"/>
    <s v="AP010803.1"/>
    <n v="1533683"/>
    <n v="1534540"/>
    <s v="-"/>
    <m/>
    <x v="0"/>
    <m/>
    <m/>
    <s v="rarD"/>
    <m/>
    <s v="SJA_C1-15350"/>
    <n v="858"/>
    <m/>
    <m/>
  </r>
  <r>
    <x v="1"/>
    <x v="1"/>
    <x v="0"/>
    <s v="Primary Assembly"/>
    <s v="chromosome"/>
    <n v="1"/>
    <s v="AP010803.1"/>
    <n v="1533683"/>
    <n v="1534540"/>
    <s v="-"/>
    <s v="BAI96369.1"/>
    <x v="0"/>
    <m/>
    <s v="chloramphenicol-sensitive protein RarD"/>
    <s v="rarD"/>
    <m/>
    <s v="SJA_C1-15350"/>
    <n v="858"/>
    <n v="285"/>
    <m/>
  </r>
  <r>
    <x v="0"/>
    <x v="0"/>
    <x v="0"/>
    <s v="Primary Assembly"/>
    <s v="chromosome"/>
    <n v="1"/>
    <s v="AP010803.1"/>
    <n v="1534591"/>
    <n v="1534812"/>
    <s v="-"/>
    <m/>
    <x v="0"/>
    <m/>
    <m/>
    <m/>
    <m/>
    <s v="SJA_C1-15360"/>
    <n v="222"/>
    <m/>
    <m/>
  </r>
  <r>
    <x v="1"/>
    <x v="1"/>
    <x v="0"/>
    <s v="Primary Assembly"/>
    <s v="chromosome"/>
    <n v="1"/>
    <s v="AP010803.1"/>
    <n v="1534591"/>
    <n v="1534812"/>
    <s v="-"/>
    <s v="BAI96370.1"/>
    <x v="0"/>
    <m/>
    <s v="hypothetical protein"/>
    <m/>
    <m/>
    <s v="SJA_C1-15360"/>
    <n v="222"/>
    <n v="73"/>
    <m/>
  </r>
  <r>
    <x v="0"/>
    <x v="0"/>
    <x v="0"/>
    <s v="Primary Assembly"/>
    <s v="chromosome"/>
    <n v="1"/>
    <s v="AP010803.1"/>
    <n v="1534802"/>
    <n v="1534933"/>
    <s v="+"/>
    <m/>
    <x v="0"/>
    <m/>
    <m/>
    <m/>
    <m/>
    <s v="SJA_C1-15370"/>
    <n v="132"/>
    <m/>
    <m/>
  </r>
  <r>
    <x v="1"/>
    <x v="1"/>
    <x v="0"/>
    <s v="Primary Assembly"/>
    <s v="chromosome"/>
    <n v="1"/>
    <s v="AP010803.1"/>
    <n v="1534802"/>
    <n v="1534933"/>
    <s v="+"/>
    <s v="BAI96371.1"/>
    <x v="0"/>
    <m/>
    <s v="hypothetical protein"/>
    <m/>
    <m/>
    <s v="SJA_C1-15370"/>
    <n v="132"/>
    <n v="43"/>
    <m/>
  </r>
  <r>
    <x v="0"/>
    <x v="0"/>
    <x v="0"/>
    <s v="Primary Assembly"/>
    <s v="chromosome"/>
    <n v="1"/>
    <s v="AP010803.1"/>
    <n v="1534973"/>
    <n v="1535668"/>
    <s v="+"/>
    <m/>
    <x v="0"/>
    <m/>
    <m/>
    <m/>
    <m/>
    <s v="SJA_C1-15380"/>
    <n v="696"/>
    <m/>
    <m/>
  </r>
  <r>
    <x v="1"/>
    <x v="1"/>
    <x v="0"/>
    <s v="Primary Assembly"/>
    <s v="chromosome"/>
    <n v="1"/>
    <s v="AP010803.1"/>
    <n v="1534973"/>
    <n v="1535668"/>
    <s v="+"/>
    <s v="BAI96372.1"/>
    <x v="0"/>
    <m/>
    <s v="hypothetical protein"/>
    <m/>
    <m/>
    <s v="SJA_C1-15380"/>
    <n v="696"/>
    <n v="231"/>
    <m/>
  </r>
  <r>
    <x v="0"/>
    <x v="0"/>
    <x v="0"/>
    <s v="Primary Assembly"/>
    <s v="chromosome"/>
    <n v="1"/>
    <s v="AP010803.1"/>
    <n v="1535964"/>
    <n v="1536347"/>
    <s v="+"/>
    <m/>
    <x v="0"/>
    <m/>
    <m/>
    <s v="crcB"/>
    <m/>
    <s v="SJA_C1-15390"/>
    <n v="384"/>
    <m/>
    <m/>
  </r>
  <r>
    <x v="1"/>
    <x v="1"/>
    <x v="0"/>
    <s v="Primary Assembly"/>
    <s v="chromosome"/>
    <n v="1"/>
    <s v="AP010803.1"/>
    <n v="1535964"/>
    <n v="1536347"/>
    <s v="+"/>
    <s v="BAI96373.1"/>
    <x v="0"/>
    <m/>
    <s v="chromosome condensation protein CrcB"/>
    <s v="crcB"/>
    <m/>
    <s v="SJA_C1-15390"/>
    <n v="384"/>
    <n v="127"/>
    <m/>
  </r>
  <r>
    <x v="0"/>
    <x v="0"/>
    <x v="0"/>
    <s v="Primary Assembly"/>
    <s v="chromosome"/>
    <n v="1"/>
    <s v="AP010803.1"/>
    <n v="1536344"/>
    <n v="1537654"/>
    <s v="+"/>
    <m/>
    <x v="0"/>
    <m/>
    <m/>
    <s v="rluC"/>
    <m/>
    <s v="SJA_C1-15400"/>
    <n v="1311"/>
    <m/>
    <m/>
  </r>
  <r>
    <x v="1"/>
    <x v="1"/>
    <x v="0"/>
    <s v="Primary Assembly"/>
    <s v="chromosome"/>
    <n v="1"/>
    <s v="AP010803.1"/>
    <n v="1536344"/>
    <n v="1537654"/>
    <s v="+"/>
    <s v="BAI96374.1"/>
    <x v="0"/>
    <m/>
    <s v="ribosomal large subunit pseudouridine synthase C"/>
    <s v="rluC"/>
    <m/>
    <s v="SJA_C1-15400"/>
    <n v="1311"/>
    <n v="436"/>
    <m/>
  </r>
  <r>
    <x v="0"/>
    <x v="0"/>
    <x v="0"/>
    <s v="Primary Assembly"/>
    <s v="chromosome"/>
    <n v="1"/>
    <s v="AP010803.1"/>
    <n v="1537651"/>
    <n v="1538325"/>
    <s v="+"/>
    <m/>
    <x v="0"/>
    <m/>
    <m/>
    <s v="gph"/>
    <m/>
    <s v="SJA_C1-15410"/>
    <n v="675"/>
    <m/>
    <m/>
  </r>
  <r>
    <x v="1"/>
    <x v="1"/>
    <x v="0"/>
    <s v="Primary Assembly"/>
    <s v="chromosome"/>
    <n v="1"/>
    <s v="AP010803.1"/>
    <n v="1537651"/>
    <n v="1538325"/>
    <s v="+"/>
    <s v="BAI96375.1"/>
    <x v="0"/>
    <m/>
    <s v="phosphoglycolate phosphatase"/>
    <s v="gph"/>
    <m/>
    <s v="SJA_C1-15410"/>
    <n v="675"/>
    <n v="224"/>
    <m/>
  </r>
  <r>
    <x v="0"/>
    <x v="0"/>
    <x v="0"/>
    <s v="Primary Assembly"/>
    <s v="chromosome"/>
    <n v="1"/>
    <s v="AP010803.1"/>
    <n v="1538322"/>
    <n v="1538579"/>
    <s v="+"/>
    <m/>
    <x v="0"/>
    <m/>
    <m/>
    <m/>
    <m/>
    <s v="SJA_C1-15420"/>
    <n v="258"/>
    <m/>
    <m/>
  </r>
  <r>
    <x v="1"/>
    <x v="1"/>
    <x v="0"/>
    <s v="Primary Assembly"/>
    <s v="chromosome"/>
    <n v="1"/>
    <s v="AP010803.1"/>
    <n v="1538322"/>
    <n v="1538579"/>
    <s v="+"/>
    <s v="BAI96376.1"/>
    <x v="0"/>
    <m/>
    <s v="hypothetical protein"/>
    <m/>
    <m/>
    <s v="SJA_C1-15420"/>
    <n v="258"/>
    <n v="85"/>
    <m/>
  </r>
  <r>
    <x v="0"/>
    <x v="0"/>
    <x v="0"/>
    <s v="Primary Assembly"/>
    <s v="chromosome"/>
    <n v="1"/>
    <s v="AP010803.1"/>
    <n v="1538576"/>
    <n v="1539271"/>
    <s v="+"/>
    <m/>
    <x v="0"/>
    <m/>
    <m/>
    <m/>
    <m/>
    <s v="SJA_C1-15430"/>
    <n v="696"/>
    <m/>
    <m/>
  </r>
  <r>
    <x v="1"/>
    <x v="1"/>
    <x v="0"/>
    <s v="Primary Assembly"/>
    <s v="chromosome"/>
    <n v="1"/>
    <s v="AP010803.1"/>
    <n v="1538576"/>
    <n v="1539271"/>
    <s v="+"/>
    <s v="BAI96377.1"/>
    <x v="0"/>
    <m/>
    <s v="ATP synthase mitochondrial F1 complex assembly factor 2"/>
    <m/>
    <m/>
    <s v="SJA_C1-15430"/>
    <n v="696"/>
    <n v="231"/>
    <m/>
  </r>
  <r>
    <x v="0"/>
    <x v="0"/>
    <x v="0"/>
    <s v="Primary Assembly"/>
    <s v="chromosome"/>
    <n v="1"/>
    <s v="AP010803.1"/>
    <n v="1539364"/>
    <n v="1540086"/>
    <s v="+"/>
    <m/>
    <x v="0"/>
    <m/>
    <m/>
    <m/>
    <m/>
    <s v="SJA_C1-15440"/>
    <n v="723"/>
    <m/>
    <m/>
  </r>
  <r>
    <x v="1"/>
    <x v="1"/>
    <x v="0"/>
    <s v="Primary Assembly"/>
    <s v="chromosome"/>
    <n v="1"/>
    <s v="AP010803.1"/>
    <n v="1539364"/>
    <n v="1540086"/>
    <s v="+"/>
    <s v="BAI96378.1"/>
    <x v="0"/>
    <m/>
    <s v="TPR repeat protein"/>
    <m/>
    <m/>
    <s v="SJA_C1-15440"/>
    <n v="723"/>
    <n v="240"/>
    <m/>
  </r>
  <r>
    <x v="0"/>
    <x v="0"/>
    <x v="0"/>
    <s v="Primary Assembly"/>
    <s v="chromosome"/>
    <n v="1"/>
    <s v="AP010803.1"/>
    <n v="1540151"/>
    <n v="1540414"/>
    <s v="+"/>
    <m/>
    <x v="0"/>
    <m/>
    <m/>
    <m/>
    <m/>
    <s v="SJA_C1-15450"/>
    <n v="264"/>
    <m/>
    <m/>
  </r>
  <r>
    <x v="1"/>
    <x v="1"/>
    <x v="0"/>
    <s v="Primary Assembly"/>
    <s v="chromosome"/>
    <n v="1"/>
    <s v="AP010803.1"/>
    <n v="1540151"/>
    <n v="1540414"/>
    <s v="+"/>
    <s v="BAI96379.1"/>
    <x v="0"/>
    <m/>
    <s v="hypothetical protein"/>
    <m/>
    <m/>
    <s v="SJA_C1-15450"/>
    <n v="264"/>
    <n v="87"/>
    <m/>
  </r>
  <r>
    <x v="0"/>
    <x v="0"/>
    <x v="0"/>
    <s v="Primary Assembly"/>
    <s v="chromosome"/>
    <n v="1"/>
    <s v="AP010803.1"/>
    <n v="1540474"/>
    <n v="1541220"/>
    <s v="-"/>
    <m/>
    <x v="0"/>
    <m/>
    <m/>
    <m/>
    <m/>
    <s v="SJA_C1-15460"/>
    <n v="747"/>
    <m/>
    <m/>
  </r>
  <r>
    <x v="1"/>
    <x v="1"/>
    <x v="0"/>
    <s v="Primary Assembly"/>
    <s v="chromosome"/>
    <n v="1"/>
    <s v="AP010803.1"/>
    <n v="1540474"/>
    <n v="1541220"/>
    <s v="-"/>
    <s v="BAI96380.1"/>
    <x v="0"/>
    <m/>
    <s v="hypothetical protein"/>
    <m/>
    <m/>
    <s v="SJA_C1-15460"/>
    <n v="747"/>
    <n v="248"/>
    <m/>
  </r>
  <r>
    <x v="0"/>
    <x v="0"/>
    <x v="0"/>
    <s v="Primary Assembly"/>
    <s v="chromosome"/>
    <n v="1"/>
    <s v="AP010803.1"/>
    <n v="1541294"/>
    <n v="1541578"/>
    <s v="-"/>
    <m/>
    <x v="0"/>
    <m/>
    <m/>
    <m/>
    <m/>
    <s v="SJA_C1-15470"/>
    <n v="285"/>
    <m/>
    <m/>
  </r>
  <r>
    <x v="1"/>
    <x v="1"/>
    <x v="0"/>
    <s v="Primary Assembly"/>
    <s v="chromosome"/>
    <n v="1"/>
    <s v="AP010803.1"/>
    <n v="1541294"/>
    <n v="1541578"/>
    <s v="-"/>
    <s v="BAI96381.1"/>
    <x v="0"/>
    <m/>
    <s v="hypothetical protein"/>
    <m/>
    <m/>
    <s v="SJA_C1-15470"/>
    <n v="285"/>
    <n v="94"/>
    <m/>
  </r>
  <r>
    <x v="0"/>
    <x v="0"/>
    <x v="0"/>
    <s v="Primary Assembly"/>
    <s v="chromosome"/>
    <n v="1"/>
    <s v="AP010803.1"/>
    <n v="1541584"/>
    <n v="1543038"/>
    <s v="-"/>
    <m/>
    <x v="0"/>
    <m/>
    <m/>
    <m/>
    <m/>
    <s v="SJA_C1-15480"/>
    <n v="1455"/>
    <m/>
    <m/>
  </r>
  <r>
    <x v="1"/>
    <x v="1"/>
    <x v="0"/>
    <s v="Primary Assembly"/>
    <s v="chromosome"/>
    <n v="1"/>
    <s v="AP010803.1"/>
    <n v="1541584"/>
    <n v="1543038"/>
    <s v="-"/>
    <s v="BAI96382.1"/>
    <x v="0"/>
    <m/>
    <s v="putative peptidoglycan binding domain protein"/>
    <m/>
    <m/>
    <s v="SJA_C1-15480"/>
    <n v="1455"/>
    <n v="484"/>
    <m/>
  </r>
  <r>
    <x v="0"/>
    <x v="0"/>
    <x v="0"/>
    <s v="Primary Assembly"/>
    <s v="chromosome"/>
    <n v="1"/>
    <s v="AP010803.1"/>
    <n v="1543052"/>
    <n v="1544017"/>
    <s v="+"/>
    <m/>
    <x v="0"/>
    <m/>
    <m/>
    <m/>
    <m/>
    <s v="SJA_C1-15490"/>
    <n v="966"/>
    <m/>
    <m/>
  </r>
  <r>
    <x v="1"/>
    <x v="1"/>
    <x v="0"/>
    <s v="Primary Assembly"/>
    <s v="chromosome"/>
    <n v="1"/>
    <s v="AP010803.1"/>
    <n v="1543052"/>
    <n v="1544017"/>
    <s v="+"/>
    <s v="BAI96383.1"/>
    <x v="0"/>
    <m/>
    <s v="histone deacetylase family protein"/>
    <m/>
    <m/>
    <s v="SJA_C1-15490"/>
    <n v="966"/>
    <n v="321"/>
    <m/>
  </r>
  <r>
    <x v="0"/>
    <x v="0"/>
    <x v="0"/>
    <s v="Primary Assembly"/>
    <s v="chromosome"/>
    <n v="1"/>
    <s v="AP010803.1"/>
    <n v="1544055"/>
    <n v="1544636"/>
    <s v="-"/>
    <m/>
    <x v="0"/>
    <m/>
    <m/>
    <m/>
    <m/>
    <s v="SJA_C1-15500"/>
    <n v="582"/>
    <m/>
    <m/>
  </r>
  <r>
    <x v="1"/>
    <x v="1"/>
    <x v="0"/>
    <s v="Primary Assembly"/>
    <s v="chromosome"/>
    <n v="1"/>
    <s v="AP010803.1"/>
    <n v="1544055"/>
    <n v="1544636"/>
    <s v="-"/>
    <s v="BAI96384.1"/>
    <x v="0"/>
    <m/>
    <s v="hypothetical protein"/>
    <m/>
    <m/>
    <s v="SJA_C1-15500"/>
    <n v="582"/>
    <n v="193"/>
    <m/>
  </r>
  <r>
    <x v="0"/>
    <x v="0"/>
    <x v="0"/>
    <s v="Primary Assembly"/>
    <s v="chromosome"/>
    <n v="1"/>
    <s v="AP010803.1"/>
    <n v="1544714"/>
    <n v="1545034"/>
    <s v="-"/>
    <m/>
    <x v="0"/>
    <m/>
    <m/>
    <s v="hisE"/>
    <m/>
    <s v="SJA_C1-15510"/>
    <n v="321"/>
    <m/>
    <m/>
  </r>
  <r>
    <x v="1"/>
    <x v="1"/>
    <x v="0"/>
    <s v="Primary Assembly"/>
    <s v="chromosome"/>
    <n v="1"/>
    <s v="AP010803.1"/>
    <n v="1544714"/>
    <n v="1545034"/>
    <s v="-"/>
    <s v="BAI96385.1"/>
    <x v="0"/>
    <m/>
    <s v="phosphoribosyl-ATP pyrophosphohydrolase"/>
    <s v="hisE"/>
    <m/>
    <s v="SJA_C1-15510"/>
    <n v="321"/>
    <n v="106"/>
    <m/>
  </r>
  <r>
    <x v="0"/>
    <x v="0"/>
    <x v="0"/>
    <s v="Primary Assembly"/>
    <s v="chromosome"/>
    <n v="1"/>
    <s v="AP010803.1"/>
    <n v="1545077"/>
    <n v="1545382"/>
    <s v="-"/>
    <m/>
    <x v="0"/>
    <m/>
    <m/>
    <m/>
    <m/>
    <s v="SJA_C1-15520"/>
    <n v="306"/>
    <m/>
    <m/>
  </r>
  <r>
    <x v="1"/>
    <x v="1"/>
    <x v="0"/>
    <s v="Primary Assembly"/>
    <s v="chromosome"/>
    <n v="1"/>
    <s v="AP010803.1"/>
    <n v="1545077"/>
    <n v="1545382"/>
    <s v="-"/>
    <s v="BAI96386.1"/>
    <x v="0"/>
    <m/>
    <s v="hypothetical protein"/>
    <m/>
    <m/>
    <s v="SJA_C1-15520"/>
    <n v="306"/>
    <n v="101"/>
    <m/>
  </r>
  <r>
    <x v="0"/>
    <x v="0"/>
    <x v="0"/>
    <s v="Primary Assembly"/>
    <s v="chromosome"/>
    <n v="1"/>
    <s v="AP010803.1"/>
    <n v="1545477"/>
    <n v="1546241"/>
    <s v="-"/>
    <m/>
    <x v="0"/>
    <m/>
    <m/>
    <s v="hisF"/>
    <m/>
    <s v="SJA_C1-15530"/>
    <n v="765"/>
    <m/>
    <m/>
  </r>
  <r>
    <x v="1"/>
    <x v="1"/>
    <x v="0"/>
    <s v="Primary Assembly"/>
    <s v="chromosome"/>
    <n v="1"/>
    <s v="AP010803.1"/>
    <n v="1545477"/>
    <n v="1546241"/>
    <s v="-"/>
    <s v="BAI96387.1"/>
    <x v="0"/>
    <m/>
    <s v="cyclase HisF"/>
    <s v="hisF"/>
    <m/>
    <s v="SJA_C1-15530"/>
    <n v="765"/>
    <n v="254"/>
    <m/>
  </r>
  <r>
    <x v="0"/>
    <x v="0"/>
    <x v="0"/>
    <s v="Primary Assembly"/>
    <s v="chromosome"/>
    <n v="1"/>
    <s v="AP010803.1"/>
    <n v="1546243"/>
    <n v="1546980"/>
    <s v="-"/>
    <m/>
    <x v="0"/>
    <m/>
    <m/>
    <s v="hisA"/>
    <m/>
    <s v="SJA_C1-15540"/>
    <n v="738"/>
    <m/>
    <m/>
  </r>
  <r>
    <x v="1"/>
    <x v="1"/>
    <x v="0"/>
    <s v="Primary Assembly"/>
    <s v="chromosome"/>
    <n v="1"/>
    <s v="AP010803.1"/>
    <n v="1546243"/>
    <n v="1546980"/>
    <s v="-"/>
    <s v="BAI96388.1"/>
    <x v="0"/>
    <m/>
    <s v="phosphoribosylformimino-5-aminoimidazole carboxamide ribotide isomerase"/>
    <s v="hisA"/>
    <m/>
    <s v="SJA_C1-15540"/>
    <n v="738"/>
    <n v="245"/>
    <m/>
  </r>
  <r>
    <x v="0"/>
    <x v="0"/>
    <x v="0"/>
    <s v="Primary Assembly"/>
    <s v="chromosome"/>
    <n v="1"/>
    <s v="AP010803.1"/>
    <n v="1547072"/>
    <n v="1547689"/>
    <s v="-"/>
    <m/>
    <x v="0"/>
    <m/>
    <m/>
    <s v="hisH"/>
    <m/>
    <s v="SJA_C1-15550"/>
    <n v="618"/>
    <m/>
    <m/>
  </r>
  <r>
    <x v="1"/>
    <x v="1"/>
    <x v="0"/>
    <s v="Primary Assembly"/>
    <s v="chromosome"/>
    <n v="1"/>
    <s v="AP010803.1"/>
    <n v="1547072"/>
    <n v="1547689"/>
    <s v="-"/>
    <s v="BAI96389.1"/>
    <x v="0"/>
    <m/>
    <s v="amidotransferase HisH"/>
    <s v="hisH"/>
    <m/>
    <s v="SJA_C1-15550"/>
    <n v="618"/>
    <n v="205"/>
    <m/>
  </r>
  <r>
    <x v="0"/>
    <x v="0"/>
    <x v="0"/>
    <s v="Primary Assembly"/>
    <s v="chromosome"/>
    <n v="1"/>
    <s v="AP010803.1"/>
    <n v="1547686"/>
    <n v="1548273"/>
    <s v="-"/>
    <m/>
    <x v="0"/>
    <m/>
    <m/>
    <s v="hisB"/>
    <m/>
    <s v="SJA_C1-15560"/>
    <n v="588"/>
    <m/>
    <m/>
  </r>
  <r>
    <x v="1"/>
    <x v="1"/>
    <x v="0"/>
    <s v="Primary Assembly"/>
    <s v="chromosome"/>
    <n v="1"/>
    <s v="AP010803.1"/>
    <n v="1547686"/>
    <n v="1548273"/>
    <s v="-"/>
    <s v="BAI96390.1"/>
    <x v="0"/>
    <m/>
    <s v="imidazoleglycerol-phosphate dehydratase"/>
    <s v="hisB"/>
    <m/>
    <s v="SJA_C1-15560"/>
    <n v="588"/>
    <n v="195"/>
    <m/>
  </r>
  <r>
    <x v="0"/>
    <x v="0"/>
    <x v="0"/>
    <s v="Primary Assembly"/>
    <s v="chromosome"/>
    <n v="1"/>
    <s v="AP010803.1"/>
    <n v="1548372"/>
    <n v="1548848"/>
    <s v="+"/>
    <m/>
    <x v="0"/>
    <m/>
    <m/>
    <m/>
    <m/>
    <s v="SJA_C1-15570"/>
    <n v="477"/>
    <m/>
    <m/>
  </r>
  <r>
    <x v="1"/>
    <x v="1"/>
    <x v="0"/>
    <s v="Primary Assembly"/>
    <s v="chromosome"/>
    <n v="1"/>
    <s v="AP010803.1"/>
    <n v="1548372"/>
    <n v="1548848"/>
    <s v="+"/>
    <s v="BAI96391.1"/>
    <x v="0"/>
    <m/>
    <s v="conserved hypothetical protein"/>
    <m/>
    <m/>
    <s v="SJA_C1-15570"/>
    <n v="477"/>
    <n v="158"/>
    <m/>
  </r>
  <r>
    <x v="0"/>
    <x v="0"/>
    <x v="0"/>
    <s v="Primary Assembly"/>
    <s v="chromosome"/>
    <n v="1"/>
    <s v="AP010803.1"/>
    <n v="1548907"/>
    <n v="1550301"/>
    <s v="+"/>
    <m/>
    <x v="0"/>
    <m/>
    <m/>
    <s v="fumC"/>
    <m/>
    <s v="SJA_C1-15580"/>
    <n v="1395"/>
    <m/>
    <m/>
  </r>
  <r>
    <x v="1"/>
    <x v="1"/>
    <x v="0"/>
    <s v="Primary Assembly"/>
    <s v="chromosome"/>
    <n v="1"/>
    <s v="AP010803.1"/>
    <n v="1548907"/>
    <n v="1550301"/>
    <s v="+"/>
    <s v="BAI96392.1"/>
    <x v="0"/>
    <m/>
    <s v="fumarate hydratase"/>
    <s v="fumC"/>
    <m/>
    <s v="SJA_C1-15580"/>
    <n v="1395"/>
    <n v="464"/>
    <m/>
  </r>
  <r>
    <x v="0"/>
    <x v="0"/>
    <x v="0"/>
    <s v="Primary Assembly"/>
    <s v="chromosome"/>
    <n v="1"/>
    <s v="AP010803.1"/>
    <n v="1550351"/>
    <n v="1550692"/>
    <s v="+"/>
    <m/>
    <x v="0"/>
    <m/>
    <m/>
    <m/>
    <m/>
    <s v="SJA_C1-15590"/>
    <n v="342"/>
    <m/>
    <m/>
  </r>
  <r>
    <x v="1"/>
    <x v="1"/>
    <x v="0"/>
    <s v="Primary Assembly"/>
    <s v="chromosome"/>
    <n v="1"/>
    <s v="AP010803.1"/>
    <n v="1550351"/>
    <n v="1550692"/>
    <s v="+"/>
    <s v="BAI96393.1"/>
    <x v="0"/>
    <m/>
    <s v="hypothetical protein"/>
    <m/>
    <m/>
    <s v="SJA_C1-15590"/>
    <n v="342"/>
    <n v="113"/>
    <m/>
  </r>
  <r>
    <x v="0"/>
    <x v="0"/>
    <x v="0"/>
    <s v="Primary Assembly"/>
    <s v="chromosome"/>
    <n v="1"/>
    <s v="AP010803.1"/>
    <n v="1550727"/>
    <n v="1551410"/>
    <s v="+"/>
    <m/>
    <x v="0"/>
    <m/>
    <m/>
    <s v="gmk"/>
    <m/>
    <s v="SJA_C1-15600"/>
    <n v="684"/>
    <m/>
    <m/>
  </r>
  <r>
    <x v="1"/>
    <x v="1"/>
    <x v="0"/>
    <s v="Primary Assembly"/>
    <s v="chromosome"/>
    <n v="1"/>
    <s v="AP010803.1"/>
    <n v="1550727"/>
    <n v="1551410"/>
    <s v="+"/>
    <s v="BAI96394.1"/>
    <x v="0"/>
    <m/>
    <s v="guanylate kinase"/>
    <s v="gmk"/>
    <m/>
    <s v="SJA_C1-15600"/>
    <n v="684"/>
    <n v="227"/>
    <m/>
  </r>
  <r>
    <x v="0"/>
    <x v="0"/>
    <x v="0"/>
    <s v="Primary Assembly"/>
    <s v="chromosome"/>
    <n v="1"/>
    <s v="AP010803.1"/>
    <n v="1551418"/>
    <n v="1552485"/>
    <s v="-"/>
    <m/>
    <x v="0"/>
    <m/>
    <m/>
    <m/>
    <m/>
    <s v="SJA_C1-15610"/>
    <n v="1068"/>
    <m/>
    <m/>
  </r>
  <r>
    <x v="1"/>
    <x v="1"/>
    <x v="0"/>
    <s v="Primary Assembly"/>
    <s v="chromosome"/>
    <n v="1"/>
    <s v="AP010803.1"/>
    <n v="1551418"/>
    <n v="1552485"/>
    <s v="-"/>
    <s v="BAI96395.1"/>
    <x v="0"/>
    <m/>
    <s v="conserved hypothetical protein"/>
    <m/>
    <m/>
    <s v="SJA_C1-15610"/>
    <n v="1068"/>
    <n v="355"/>
    <m/>
  </r>
  <r>
    <x v="0"/>
    <x v="0"/>
    <x v="0"/>
    <s v="Primary Assembly"/>
    <s v="chromosome"/>
    <n v="1"/>
    <s v="AP010803.1"/>
    <n v="1552475"/>
    <n v="1553377"/>
    <s v="-"/>
    <m/>
    <x v="0"/>
    <m/>
    <m/>
    <m/>
    <m/>
    <s v="SJA_C1-15620"/>
    <n v="903"/>
    <m/>
    <m/>
  </r>
  <r>
    <x v="1"/>
    <x v="1"/>
    <x v="0"/>
    <s v="Primary Assembly"/>
    <s v="chromosome"/>
    <n v="1"/>
    <s v="AP010803.1"/>
    <n v="1552475"/>
    <n v="1553377"/>
    <s v="-"/>
    <s v="BAI96396.1"/>
    <x v="0"/>
    <m/>
    <s v="prolipoprotein diacylglyceryltransferase"/>
    <m/>
    <m/>
    <s v="SJA_C1-15620"/>
    <n v="903"/>
    <n v="300"/>
    <m/>
  </r>
  <r>
    <x v="0"/>
    <x v="0"/>
    <x v="0"/>
    <s v="Primary Assembly"/>
    <s v="chromosome"/>
    <n v="1"/>
    <s v="AP010803.1"/>
    <n v="1553779"/>
    <n v="1554132"/>
    <s v="+"/>
    <m/>
    <x v="0"/>
    <m/>
    <m/>
    <m/>
    <m/>
    <s v="SJA_C1-15630"/>
    <n v="354"/>
    <m/>
    <m/>
  </r>
  <r>
    <x v="1"/>
    <x v="1"/>
    <x v="0"/>
    <s v="Primary Assembly"/>
    <s v="chromosome"/>
    <n v="1"/>
    <s v="AP010803.1"/>
    <n v="1553779"/>
    <n v="1554132"/>
    <s v="+"/>
    <s v="BAI96397.1"/>
    <x v="0"/>
    <m/>
    <s v="putative transposase"/>
    <m/>
    <m/>
    <s v="SJA_C1-15630"/>
    <n v="354"/>
    <n v="117"/>
    <m/>
  </r>
  <r>
    <x v="0"/>
    <x v="0"/>
    <x v="0"/>
    <s v="Primary Assembly"/>
    <s v="chromosome"/>
    <n v="1"/>
    <s v="AP010803.1"/>
    <n v="1554150"/>
    <n v="1554536"/>
    <s v="+"/>
    <m/>
    <x v="0"/>
    <m/>
    <m/>
    <m/>
    <m/>
    <s v="SJA_C1-15640"/>
    <n v="387"/>
    <m/>
    <m/>
  </r>
  <r>
    <x v="1"/>
    <x v="1"/>
    <x v="0"/>
    <s v="Primary Assembly"/>
    <s v="chromosome"/>
    <n v="1"/>
    <s v="AP010803.1"/>
    <n v="1554150"/>
    <n v="1554536"/>
    <s v="+"/>
    <s v="BAI96398.1"/>
    <x v="0"/>
    <m/>
    <s v="putative transposase"/>
    <m/>
    <m/>
    <s v="SJA_C1-15640"/>
    <n v="387"/>
    <n v="128"/>
    <m/>
  </r>
  <r>
    <x v="0"/>
    <x v="0"/>
    <x v="0"/>
    <s v="Primary Assembly"/>
    <s v="chromosome"/>
    <n v="1"/>
    <s v="AP010803.1"/>
    <n v="1554684"/>
    <n v="1555283"/>
    <s v="-"/>
    <m/>
    <x v="0"/>
    <m/>
    <m/>
    <s v="wrbA"/>
    <m/>
    <s v="SJA_C1-15650"/>
    <n v="600"/>
    <m/>
    <m/>
  </r>
  <r>
    <x v="1"/>
    <x v="1"/>
    <x v="0"/>
    <s v="Primary Assembly"/>
    <s v="chromosome"/>
    <n v="1"/>
    <s v="AP010803.1"/>
    <n v="1554684"/>
    <n v="1555283"/>
    <s v="-"/>
    <s v="BAI96399.1"/>
    <x v="0"/>
    <m/>
    <s v="TrpR binding protein WrbA"/>
    <s v="wrbA"/>
    <m/>
    <s v="SJA_C1-15650"/>
    <n v="600"/>
    <n v="199"/>
    <m/>
  </r>
  <r>
    <x v="0"/>
    <x v="0"/>
    <x v="0"/>
    <s v="Primary Assembly"/>
    <s v="chromosome"/>
    <n v="1"/>
    <s v="AP010803.1"/>
    <n v="1555410"/>
    <n v="1556132"/>
    <s v="-"/>
    <m/>
    <x v="0"/>
    <m/>
    <m/>
    <m/>
    <m/>
    <s v="SJA_C1-15660"/>
    <n v="723"/>
    <m/>
    <m/>
  </r>
  <r>
    <x v="1"/>
    <x v="1"/>
    <x v="0"/>
    <s v="Primary Assembly"/>
    <s v="chromosome"/>
    <n v="1"/>
    <s v="AP010803.1"/>
    <n v="1555410"/>
    <n v="1556132"/>
    <s v="-"/>
    <s v="BAI96400.1"/>
    <x v="0"/>
    <m/>
    <s v="pirin-related protein"/>
    <m/>
    <m/>
    <s v="SJA_C1-15660"/>
    <n v="723"/>
    <n v="240"/>
    <m/>
  </r>
  <r>
    <x v="0"/>
    <x v="0"/>
    <x v="0"/>
    <s v="Primary Assembly"/>
    <s v="chromosome"/>
    <n v="1"/>
    <s v="AP010803.1"/>
    <n v="1556237"/>
    <n v="1557130"/>
    <s v="+"/>
    <m/>
    <x v="0"/>
    <m/>
    <m/>
    <m/>
    <m/>
    <s v="SJA_C1-15670"/>
    <n v="894"/>
    <m/>
    <m/>
  </r>
  <r>
    <x v="1"/>
    <x v="1"/>
    <x v="0"/>
    <s v="Primary Assembly"/>
    <s v="chromosome"/>
    <n v="1"/>
    <s v="AP010803.1"/>
    <n v="1556237"/>
    <n v="1557130"/>
    <s v="+"/>
    <s v="BAI96401.1"/>
    <x v="0"/>
    <m/>
    <s v="LysR-family transcriptional regulator"/>
    <m/>
    <m/>
    <s v="SJA_C1-15670"/>
    <n v="894"/>
    <n v="297"/>
    <m/>
  </r>
  <r>
    <x v="0"/>
    <x v="0"/>
    <x v="0"/>
    <s v="Primary Assembly"/>
    <s v="chromosome"/>
    <n v="1"/>
    <s v="AP010803.1"/>
    <n v="1557340"/>
    <n v="1558047"/>
    <s v="+"/>
    <m/>
    <x v="0"/>
    <m/>
    <m/>
    <m/>
    <m/>
    <s v="SJA_C1-15680"/>
    <n v="708"/>
    <m/>
    <m/>
  </r>
  <r>
    <x v="1"/>
    <x v="1"/>
    <x v="0"/>
    <s v="Primary Assembly"/>
    <s v="chromosome"/>
    <n v="1"/>
    <s v="AP010803.1"/>
    <n v="1557340"/>
    <n v="1558047"/>
    <s v="+"/>
    <s v="BAI96402.1"/>
    <x v="0"/>
    <m/>
    <s v="OmpR-family two-component system response regulator"/>
    <m/>
    <m/>
    <s v="SJA_C1-15680"/>
    <n v="708"/>
    <n v="235"/>
    <m/>
  </r>
  <r>
    <x v="0"/>
    <x v="0"/>
    <x v="0"/>
    <s v="Primary Assembly"/>
    <s v="chromosome"/>
    <n v="1"/>
    <s v="AP010803.1"/>
    <n v="1558162"/>
    <n v="1558578"/>
    <s v="-"/>
    <m/>
    <x v="0"/>
    <m/>
    <m/>
    <m/>
    <m/>
    <s v="SJA_C1-15690"/>
    <n v="417"/>
    <m/>
    <m/>
  </r>
  <r>
    <x v="1"/>
    <x v="1"/>
    <x v="0"/>
    <s v="Primary Assembly"/>
    <s v="chromosome"/>
    <n v="1"/>
    <s v="AP010803.1"/>
    <n v="1558162"/>
    <n v="1558578"/>
    <s v="-"/>
    <s v="BAI96403.1"/>
    <x v="0"/>
    <m/>
    <s v="hypothetical protein"/>
    <m/>
    <m/>
    <s v="SJA_C1-15690"/>
    <n v="417"/>
    <n v="138"/>
    <m/>
  </r>
  <r>
    <x v="0"/>
    <x v="0"/>
    <x v="0"/>
    <s v="Primary Assembly"/>
    <s v="chromosome"/>
    <n v="1"/>
    <s v="AP010803.1"/>
    <n v="1558893"/>
    <n v="1559576"/>
    <s v="-"/>
    <m/>
    <x v="0"/>
    <m/>
    <m/>
    <m/>
    <m/>
    <s v="SJA_C1-15700"/>
    <n v="684"/>
    <m/>
    <m/>
  </r>
  <r>
    <x v="1"/>
    <x v="1"/>
    <x v="0"/>
    <s v="Primary Assembly"/>
    <s v="chromosome"/>
    <n v="1"/>
    <s v="AP010803.1"/>
    <n v="1558893"/>
    <n v="1559576"/>
    <s v="-"/>
    <s v="BAI96404.1"/>
    <x v="0"/>
    <m/>
    <s v="hypothetical protein"/>
    <m/>
    <m/>
    <s v="SJA_C1-15700"/>
    <n v="684"/>
    <n v="227"/>
    <m/>
  </r>
  <r>
    <x v="0"/>
    <x v="0"/>
    <x v="0"/>
    <s v="Primary Assembly"/>
    <s v="chromosome"/>
    <n v="1"/>
    <s v="AP010803.1"/>
    <n v="1559677"/>
    <n v="1560969"/>
    <s v="-"/>
    <m/>
    <x v="0"/>
    <m/>
    <m/>
    <m/>
    <m/>
    <s v="SJA_C1-15710"/>
    <n v="1293"/>
    <m/>
    <m/>
  </r>
  <r>
    <x v="1"/>
    <x v="1"/>
    <x v="0"/>
    <s v="Primary Assembly"/>
    <s v="chromosome"/>
    <n v="1"/>
    <s v="AP010803.1"/>
    <n v="1559677"/>
    <n v="1560969"/>
    <s v="-"/>
    <s v="BAI96405.1"/>
    <x v="0"/>
    <m/>
    <s v="subtilisin-like serine protease"/>
    <m/>
    <m/>
    <s v="SJA_C1-15710"/>
    <n v="1293"/>
    <n v="430"/>
    <m/>
  </r>
  <r>
    <x v="0"/>
    <x v="0"/>
    <x v="0"/>
    <s v="Primary Assembly"/>
    <s v="chromosome"/>
    <n v="1"/>
    <s v="AP010803.1"/>
    <n v="1561092"/>
    <n v="1561580"/>
    <s v="+"/>
    <m/>
    <x v="0"/>
    <m/>
    <m/>
    <s v="rpoE"/>
    <m/>
    <s v="SJA_C1-15720"/>
    <n v="489"/>
    <m/>
    <m/>
  </r>
  <r>
    <x v="1"/>
    <x v="1"/>
    <x v="0"/>
    <s v="Primary Assembly"/>
    <s v="chromosome"/>
    <n v="1"/>
    <s v="AP010803.1"/>
    <n v="1561092"/>
    <n v="1561580"/>
    <s v="+"/>
    <s v="BAI96406.1"/>
    <x v="0"/>
    <m/>
    <s v="ECF-type sigma factor"/>
    <s v="rpoE"/>
    <m/>
    <s v="SJA_C1-15720"/>
    <n v="489"/>
    <n v="162"/>
    <m/>
  </r>
  <r>
    <x v="0"/>
    <x v="0"/>
    <x v="0"/>
    <s v="Primary Assembly"/>
    <s v="chromosome"/>
    <n v="1"/>
    <s v="AP010803.1"/>
    <n v="1561577"/>
    <n v="1562272"/>
    <s v="+"/>
    <m/>
    <x v="0"/>
    <m/>
    <m/>
    <m/>
    <m/>
    <s v="SJA_C1-15730"/>
    <n v="696"/>
    <m/>
    <m/>
  </r>
  <r>
    <x v="1"/>
    <x v="1"/>
    <x v="0"/>
    <s v="Primary Assembly"/>
    <s v="chromosome"/>
    <n v="1"/>
    <s v="AP010803.1"/>
    <n v="1561577"/>
    <n v="1562272"/>
    <s v="+"/>
    <s v="BAI96407.1"/>
    <x v="0"/>
    <m/>
    <s v="anti-sigma factor"/>
    <m/>
    <m/>
    <s v="SJA_C1-15730"/>
    <n v="696"/>
    <n v="231"/>
    <m/>
  </r>
  <r>
    <x v="0"/>
    <x v="0"/>
    <x v="0"/>
    <s v="Primary Assembly"/>
    <s v="chromosome"/>
    <n v="1"/>
    <s v="AP010803.1"/>
    <n v="1562485"/>
    <n v="1565439"/>
    <s v="-"/>
    <m/>
    <x v="0"/>
    <m/>
    <m/>
    <m/>
    <m/>
    <s v="SJA_C1-15740"/>
    <n v="2955"/>
    <m/>
    <m/>
  </r>
  <r>
    <x v="1"/>
    <x v="1"/>
    <x v="0"/>
    <s v="Primary Assembly"/>
    <s v="chromosome"/>
    <n v="1"/>
    <s v="AP010803.1"/>
    <n v="1562485"/>
    <n v="1565439"/>
    <s v="-"/>
    <s v="BAI96408.1"/>
    <x v="0"/>
    <m/>
    <s v="TonB-dependent receptor-like protein"/>
    <m/>
    <m/>
    <s v="SJA_C1-15740"/>
    <n v="2955"/>
    <n v="984"/>
    <m/>
  </r>
  <r>
    <x v="0"/>
    <x v="0"/>
    <x v="0"/>
    <s v="Primary Assembly"/>
    <s v="chromosome"/>
    <n v="1"/>
    <s v="AP010803.1"/>
    <n v="1565459"/>
    <n v="1566223"/>
    <s v="-"/>
    <m/>
    <x v="0"/>
    <m/>
    <m/>
    <m/>
    <m/>
    <s v="SJA_C1-15750"/>
    <n v="765"/>
    <m/>
    <m/>
  </r>
  <r>
    <x v="1"/>
    <x v="1"/>
    <x v="0"/>
    <s v="Primary Assembly"/>
    <s v="chromosome"/>
    <n v="1"/>
    <s v="AP010803.1"/>
    <n v="1565459"/>
    <n v="1566223"/>
    <s v="-"/>
    <s v="BAI96409.1"/>
    <x v="0"/>
    <m/>
    <s v="putative metallophosphoesterase"/>
    <m/>
    <m/>
    <s v="SJA_C1-15750"/>
    <n v="765"/>
    <n v="254"/>
    <m/>
  </r>
  <r>
    <x v="0"/>
    <x v="0"/>
    <x v="0"/>
    <s v="Primary Assembly"/>
    <s v="chromosome"/>
    <n v="1"/>
    <s v="AP010803.1"/>
    <n v="1566267"/>
    <n v="1566821"/>
    <s v="-"/>
    <m/>
    <x v="0"/>
    <m/>
    <m/>
    <s v="dcd"/>
    <m/>
    <s v="SJA_C1-15760"/>
    <n v="555"/>
    <m/>
    <m/>
  </r>
  <r>
    <x v="1"/>
    <x v="1"/>
    <x v="0"/>
    <s v="Primary Assembly"/>
    <s v="chromosome"/>
    <n v="1"/>
    <s v="AP010803.1"/>
    <n v="1566267"/>
    <n v="1566821"/>
    <s v="-"/>
    <s v="BAI96410.1"/>
    <x v="0"/>
    <m/>
    <s v="dCTP deaminase"/>
    <s v="dcd"/>
    <m/>
    <s v="SJA_C1-15760"/>
    <n v="555"/>
    <n v="184"/>
    <m/>
  </r>
  <r>
    <x v="0"/>
    <x v="0"/>
    <x v="0"/>
    <s v="Primary Assembly"/>
    <s v="chromosome"/>
    <n v="1"/>
    <s v="AP010803.1"/>
    <n v="1566828"/>
    <n v="1567286"/>
    <s v="-"/>
    <m/>
    <x v="0"/>
    <m/>
    <m/>
    <s v="cdd"/>
    <m/>
    <s v="SJA_C1-15770"/>
    <n v="459"/>
    <m/>
    <m/>
  </r>
  <r>
    <x v="1"/>
    <x v="1"/>
    <x v="0"/>
    <s v="Primary Assembly"/>
    <s v="chromosome"/>
    <n v="1"/>
    <s v="AP010803.1"/>
    <n v="1566828"/>
    <n v="1567286"/>
    <s v="-"/>
    <s v="BAI96411.1"/>
    <x v="0"/>
    <m/>
    <s v="cytidine deaminase"/>
    <s v="cdd"/>
    <m/>
    <s v="SJA_C1-15770"/>
    <n v="459"/>
    <n v="152"/>
    <m/>
  </r>
  <r>
    <x v="0"/>
    <x v="0"/>
    <x v="0"/>
    <s v="Primary Assembly"/>
    <s v="chromosome"/>
    <n v="1"/>
    <s v="AP010803.1"/>
    <n v="1567283"/>
    <n v="1567948"/>
    <s v="-"/>
    <m/>
    <x v="0"/>
    <m/>
    <m/>
    <m/>
    <m/>
    <s v="SJA_C1-15780"/>
    <n v="666"/>
    <m/>
    <m/>
  </r>
  <r>
    <x v="1"/>
    <x v="1"/>
    <x v="0"/>
    <s v="Primary Assembly"/>
    <s v="chromosome"/>
    <n v="1"/>
    <s v="AP010803.1"/>
    <n v="1567283"/>
    <n v="1567948"/>
    <s v="-"/>
    <s v="BAI96412.1"/>
    <x v="0"/>
    <m/>
    <s v="putative lysozyme"/>
    <m/>
    <m/>
    <s v="SJA_C1-15780"/>
    <n v="666"/>
    <n v="221"/>
    <m/>
  </r>
  <r>
    <x v="0"/>
    <x v="0"/>
    <x v="0"/>
    <s v="Primary Assembly"/>
    <s v="chromosome"/>
    <n v="1"/>
    <s v="AP010803.1"/>
    <n v="1567981"/>
    <n v="1568463"/>
    <s v="-"/>
    <m/>
    <x v="0"/>
    <m/>
    <m/>
    <m/>
    <m/>
    <s v="SJA_C1-15790"/>
    <n v="483"/>
    <m/>
    <m/>
  </r>
  <r>
    <x v="1"/>
    <x v="1"/>
    <x v="0"/>
    <s v="Primary Assembly"/>
    <s v="chromosome"/>
    <n v="1"/>
    <s v="AP010803.1"/>
    <n v="1567981"/>
    <n v="1568463"/>
    <s v="-"/>
    <s v="BAI96413.1"/>
    <x v="0"/>
    <m/>
    <s v="conserved hypothetical protein"/>
    <m/>
    <m/>
    <s v="SJA_C1-15790"/>
    <n v="483"/>
    <n v="160"/>
    <m/>
  </r>
  <r>
    <x v="0"/>
    <x v="0"/>
    <x v="0"/>
    <s v="Primary Assembly"/>
    <s v="chromosome"/>
    <n v="1"/>
    <s v="AP010803.1"/>
    <n v="1568598"/>
    <n v="1570079"/>
    <s v="+"/>
    <m/>
    <x v="0"/>
    <m/>
    <m/>
    <s v="dnaB"/>
    <m/>
    <s v="SJA_C1-15800"/>
    <n v="1482"/>
    <m/>
    <m/>
  </r>
  <r>
    <x v="1"/>
    <x v="1"/>
    <x v="0"/>
    <s v="Primary Assembly"/>
    <s v="chromosome"/>
    <n v="1"/>
    <s v="AP010803.1"/>
    <n v="1568598"/>
    <n v="1570079"/>
    <s v="+"/>
    <s v="BAI96414.1"/>
    <x v="0"/>
    <m/>
    <s v="replicative DNA helicase"/>
    <s v="dnaB"/>
    <m/>
    <s v="SJA_C1-15800"/>
    <n v="1482"/>
    <n v="493"/>
    <m/>
  </r>
  <r>
    <x v="0"/>
    <x v="0"/>
    <x v="0"/>
    <s v="Primary Assembly"/>
    <s v="chromosome"/>
    <n v="1"/>
    <s v="AP010803.1"/>
    <n v="1570157"/>
    <n v="1570552"/>
    <s v="-"/>
    <m/>
    <x v="0"/>
    <m/>
    <m/>
    <m/>
    <m/>
    <s v="SJA_C1-15810"/>
    <n v="396"/>
    <m/>
    <m/>
  </r>
  <r>
    <x v="1"/>
    <x v="1"/>
    <x v="0"/>
    <s v="Primary Assembly"/>
    <s v="chromosome"/>
    <n v="1"/>
    <s v="AP010803.1"/>
    <n v="1570157"/>
    <n v="1570552"/>
    <s v="-"/>
    <s v="BAI96415.1"/>
    <x v="0"/>
    <m/>
    <s v="conserved hypothetical protein"/>
    <m/>
    <m/>
    <s v="SJA_C1-15810"/>
    <n v="396"/>
    <n v="131"/>
    <m/>
  </r>
  <r>
    <x v="0"/>
    <x v="0"/>
    <x v="0"/>
    <s v="Primary Assembly"/>
    <s v="chromosome"/>
    <n v="1"/>
    <s v="AP010803.1"/>
    <n v="1570674"/>
    <n v="1571471"/>
    <s v="-"/>
    <m/>
    <x v="0"/>
    <m/>
    <m/>
    <s v="cysH"/>
    <m/>
    <s v="SJA_C1-15820"/>
    <n v="798"/>
    <m/>
    <m/>
  </r>
  <r>
    <x v="1"/>
    <x v="1"/>
    <x v="0"/>
    <s v="Primary Assembly"/>
    <s v="chromosome"/>
    <n v="1"/>
    <s v="AP010803.1"/>
    <n v="1570674"/>
    <n v="1571471"/>
    <s v="-"/>
    <s v="BAI96416.1"/>
    <x v="0"/>
    <m/>
    <s v="phosphoadenosine phosphosulfate reductase"/>
    <s v="cysH"/>
    <m/>
    <s v="SJA_C1-15820"/>
    <n v="798"/>
    <n v="265"/>
    <m/>
  </r>
  <r>
    <x v="0"/>
    <x v="0"/>
    <x v="0"/>
    <s v="Primary Assembly"/>
    <s v="chromosome"/>
    <n v="1"/>
    <s v="AP010803.1"/>
    <n v="1571458"/>
    <n v="1571898"/>
    <s v="-"/>
    <m/>
    <x v="0"/>
    <m/>
    <m/>
    <m/>
    <m/>
    <s v="SJA_C1-15830"/>
    <n v="441"/>
    <m/>
    <m/>
  </r>
  <r>
    <x v="1"/>
    <x v="1"/>
    <x v="0"/>
    <s v="Primary Assembly"/>
    <s v="chromosome"/>
    <n v="1"/>
    <s v="AP010803.1"/>
    <n v="1571458"/>
    <n v="1571898"/>
    <s v="-"/>
    <s v="BAI96417.1"/>
    <x v="0"/>
    <m/>
    <s v="conserved hypothetical protein"/>
    <m/>
    <m/>
    <s v="SJA_C1-15830"/>
    <n v="441"/>
    <n v="146"/>
    <m/>
  </r>
  <r>
    <x v="0"/>
    <x v="0"/>
    <x v="0"/>
    <s v="Primary Assembly"/>
    <s v="chromosome"/>
    <n v="1"/>
    <s v="AP010803.1"/>
    <n v="1571891"/>
    <n v="1573522"/>
    <s v="-"/>
    <m/>
    <x v="0"/>
    <m/>
    <m/>
    <s v="nirA"/>
    <m/>
    <s v="SJA_C1-15840"/>
    <n v="1632"/>
    <m/>
    <m/>
  </r>
  <r>
    <x v="1"/>
    <x v="1"/>
    <x v="0"/>
    <s v="Primary Assembly"/>
    <s v="chromosome"/>
    <n v="1"/>
    <s v="AP010803.1"/>
    <n v="1571891"/>
    <n v="1573522"/>
    <s v="-"/>
    <s v="BAI96418.1"/>
    <x v="0"/>
    <m/>
    <s v="ferredoxin-nitrite reductase"/>
    <s v="nirA"/>
    <m/>
    <s v="SJA_C1-15840"/>
    <n v="1632"/>
    <n v="543"/>
    <m/>
  </r>
  <r>
    <x v="0"/>
    <x v="0"/>
    <x v="0"/>
    <s v="Primary Assembly"/>
    <s v="chromosome"/>
    <n v="1"/>
    <s v="AP010803.1"/>
    <n v="1573526"/>
    <n v="1573822"/>
    <s v="-"/>
    <m/>
    <x v="0"/>
    <m/>
    <m/>
    <m/>
    <m/>
    <s v="SJA_C1-15850"/>
    <n v="297"/>
    <m/>
    <m/>
  </r>
  <r>
    <x v="1"/>
    <x v="1"/>
    <x v="0"/>
    <s v="Primary Assembly"/>
    <s v="chromosome"/>
    <n v="1"/>
    <s v="AP010803.1"/>
    <n v="1573526"/>
    <n v="1573822"/>
    <s v="-"/>
    <s v="BAI96419.1"/>
    <x v="0"/>
    <m/>
    <s v="hypothetical protein"/>
    <m/>
    <m/>
    <s v="SJA_C1-15850"/>
    <n v="297"/>
    <n v="98"/>
    <m/>
  </r>
  <r>
    <x v="0"/>
    <x v="0"/>
    <x v="0"/>
    <s v="Primary Assembly"/>
    <s v="chromosome"/>
    <n v="1"/>
    <s v="AP010803.1"/>
    <n v="1573819"/>
    <n v="1574607"/>
    <s v="-"/>
    <m/>
    <x v="0"/>
    <m/>
    <m/>
    <s v="cysG"/>
    <m/>
    <s v="SJA_C1-15860"/>
    <n v="789"/>
    <m/>
    <m/>
  </r>
  <r>
    <x v="1"/>
    <x v="1"/>
    <x v="0"/>
    <s v="Primary Assembly"/>
    <s v="chromosome"/>
    <n v="1"/>
    <s v="AP010803.1"/>
    <n v="1573819"/>
    <n v="1574607"/>
    <s v="-"/>
    <s v="BAI96420.1"/>
    <x v="0"/>
    <m/>
    <s v="uroporphyrin-III C-methyltransferase"/>
    <s v="cysG"/>
    <m/>
    <s v="SJA_C1-15860"/>
    <n v="789"/>
    <n v="262"/>
    <m/>
  </r>
  <r>
    <x v="0"/>
    <x v="0"/>
    <x v="0"/>
    <s v="Primary Assembly"/>
    <s v="chromosome"/>
    <n v="1"/>
    <s v="AP010803.1"/>
    <n v="1574735"/>
    <n v="1576168"/>
    <s v="-"/>
    <m/>
    <x v="0"/>
    <m/>
    <m/>
    <s v="astD"/>
    <m/>
    <s v="SJA_C1-15870"/>
    <n v="1434"/>
    <m/>
    <m/>
  </r>
  <r>
    <x v="1"/>
    <x v="1"/>
    <x v="0"/>
    <s v="Primary Assembly"/>
    <s v="chromosome"/>
    <n v="1"/>
    <s v="AP010803.1"/>
    <n v="1574735"/>
    <n v="1576168"/>
    <s v="-"/>
    <s v="BAI96421.1"/>
    <x v="0"/>
    <m/>
    <s v="succinylglutamic semialdehyde dehydrogenase"/>
    <s v="astD"/>
    <m/>
    <s v="SJA_C1-15870"/>
    <n v="1434"/>
    <n v="477"/>
    <m/>
  </r>
  <r>
    <x v="0"/>
    <x v="0"/>
    <x v="0"/>
    <s v="Primary Assembly"/>
    <s v="chromosome"/>
    <n v="1"/>
    <s v="AP010803.1"/>
    <n v="1576231"/>
    <n v="1577625"/>
    <s v="-"/>
    <m/>
    <x v="0"/>
    <m/>
    <m/>
    <m/>
    <m/>
    <s v="SJA_C1-15880"/>
    <n v="1395"/>
    <m/>
    <m/>
  </r>
  <r>
    <x v="1"/>
    <x v="1"/>
    <x v="0"/>
    <s v="Primary Assembly"/>
    <s v="chromosome"/>
    <n v="1"/>
    <s v="AP010803.1"/>
    <n v="1576231"/>
    <n v="1577625"/>
    <s v="-"/>
    <s v="BAI96422.1"/>
    <x v="0"/>
    <m/>
    <s v="conserved hypothetical protein"/>
    <m/>
    <m/>
    <s v="SJA_C1-15880"/>
    <n v="1395"/>
    <n v="464"/>
    <m/>
  </r>
  <r>
    <x v="0"/>
    <x v="0"/>
    <x v="0"/>
    <s v="Primary Assembly"/>
    <s v="chromosome"/>
    <n v="1"/>
    <s v="AP010803.1"/>
    <n v="1577666"/>
    <n v="1578535"/>
    <s v="+"/>
    <m/>
    <x v="0"/>
    <m/>
    <m/>
    <m/>
    <m/>
    <s v="SJA_C1-15890"/>
    <n v="870"/>
    <m/>
    <m/>
  </r>
  <r>
    <x v="1"/>
    <x v="1"/>
    <x v="0"/>
    <s v="Primary Assembly"/>
    <s v="chromosome"/>
    <n v="1"/>
    <s v="AP010803.1"/>
    <n v="1577666"/>
    <n v="1578535"/>
    <s v="+"/>
    <s v="BAI96423.1"/>
    <x v="0"/>
    <m/>
    <s v="putative alpha/beta hydrolase"/>
    <m/>
    <m/>
    <s v="SJA_C1-15890"/>
    <n v="870"/>
    <n v="289"/>
    <m/>
  </r>
  <r>
    <x v="0"/>
    <x v="0"/>
    <x v="0"/>
    <s v="Primary Assembly"/>
    <s v="chromosome"/>
    <n v="1"/>
    <s v="AP010803.1"/>
    <n v="1578551"/>
    <n v="1579702"/>
    <s v="+"/>
    <m/>
    <x v="0"/>
    <m/>
    <m/>
    <m/>
    <m/>
    <s v="SJA_C1-15900"/>
    <n v="1152"/>
    <m/>
    <m/>
  </r>
  <r>
    <x v="1"/>
    <x v="1"/>
    <x v="0"/>
    <s v="Primary Assembly"/>
    <s v="chromosome"/>
    <n v="1"/>
    <s v="AP010803.1"/>
    <n v="1578551"/>
    <n v="1579702"/>
    <s v="+"/>
    <s v="BAI96424.1"/>
    <x v="0"/>
    <m/>
    <s v="putative glycosyltransferase"/>
    <m/>
    <m/>
    <s v="SJA_C1-15900"/>
    <n v="1152"/>
    <n v="383"/>
    <m/>
  </r>
  <r>
    <x v="0"/>
    <x v="0"/>
    <x v="0"/>
    <s v="Primary Assembly"/>
    <s v="chromosome"/>
    <n v="1"/>
    <s v="AP010803.1"/>
    <n v="1579797"/>
    <n v="1581200"/>
    <s v="+"/>
    <m/>
    <x v="0"/>
    <m/>
    <m/>
    <m/>
    <m/>
    <s v="SJA_C1-15910"/>
    <n v="1404"/>
    <m/>
    <m/>
  </r>
  <r>
    <x v="1"/>
    <x v="1"/>
    <x v="0"/>
    <s v="Primary Assembly"/>
    <s v="chromosome"/>
    <n v="1"/>
    <s v="AP010803.1"/>
    <n v="1579797"/>
    <n v="1581200"/>
    <s v="+"/>
    <s v="BAI96425.1"/>
    <x v="0"/>
    <m/>
    <s v="2-nitropropane dioxygenase family protein"/>
    <m/>
    <m/>
    <s v="SJA_C1-15910"/>
    <n v="1404"/>
    <n v="467"/>
    <m/>
  </r>
  <r>
    <x v="0"/>
    <x v="0"/>
    <x v="0"/>
    <s v="Primary Assembly"/>
    <s v="chromosome"/>
    <n v="1"/>
    <s v="AP010803.1"/>
    <n v="1581200"/>
    <n v="1581412"/>
    <s v="+"/>
    <m/>
    <x v="0"/>
    <m/>
    <m/>
    <m/>
    <m/>
    <s v="SJA_C1-15920"/>
    <n v="213"/>
    <m/>
    <m/>
  </r>
  <r>
    <x v="1"/>
    <x v="1"/>
    <x v="0"/>
    <s v="Primary Assembly"/>
    <s v="chromosome"/>
    <n v="1"/>
    <s v="AP010803.1"/>
    <n v="1581200"/>
    <n v="1581412"/>
    <s v="+"/>
    <s v="BAI96426.1"/>
    <x v="0"/>
    <m/>
    <s v="conserved hypothetical protein"/>
    <m/>
    <m/>
    <s v="SJA_C1-15920"/>
    <n v="213"/>
    <n v="70"/>
    <m/>
  </r>
  <r>
    <x v="0"/>
    <x v="0"/>
    <x v="0"/>
    <s v="Primary Assembly"/>
    <s v="chromosome"/>
    <n v="1"/>
    <s v="AP010803.1"/>
    <n v="1581961"/>
    <n v="1582116"/>
    <s v="+"/>
    <m/>
    <x v="0"/>
    <m/>
    <m/>
    <m/>
    <m/>
    <s v="SJA_C1-15930"/>
    <n v="156"/>
    <m/>
    <m/>
  </r>
  <r>
    <x v="1"/>
    <x v="1"/>
    <x v="0"/>
    <s v="Primary Assembly"/>
    <s v="chromosome"/>
    <n v="1"/>
    <s v="AP010803.1"/>
    <n v="1581961"/>
    <n v="1582116"/>
    <s v="+"/>
    <s v="BAI96427.1"/>
    <x v="0"/>
    <m/>
    <s v="hypothetical protein"/>
    <m/>
    <m/>
    <s v="SJA_C1-15930"/>
    <n v="156"/>
    <n v="51"/>
    <m/>
  </r>
  <r>
    <x v="0"/>
    <x v="0"/>
    <x v="0"/>
    <s v="Primary Assembly"/>
    <s v="chromosome"/>
    <n v="1"/>
    <s v="AP010803.1"/>
    <n v="1582359"/>
    <n v="1582733"/>
    <s v="-"/>
    <m/>
    <x v="0"/>
    <m/>
    <m/>
    <s v="cyc"/>
    <m/>
    <s v="SJA_C1-15940"/>
    <n v="375"/>
    <m/>
    <m/>
  </r>
  <r>
    <x v="1"/>
    <x v="1"/>
    <x v="0"/>
    <s v="Primary Assembly"/>
    <s v="chromosome"/>
    <n v="1"/>
    <s v="AP010803.1"/>
    <n v="1582359"/>
    <n v="1582733"/>
    <s v="-"/>
    <s v="BAI96428.1"/>
    <x v="0"/>
    <m/>
    <s v="cytochrome c"/>
    <s v="cyc"/>
    <m/>
    <s v="SJA_C1-15940"/>
    <n v="375"/>
    <n v="124"/>
    <m/>
  </r>
  <r>
    <x v="0"/>
    <x v="0"/>
    <x v="0"/>
    <s v="Primary Assembly"/>
    <s v="chromosome"/>
    <n v="1"/>
    <s v="AP010803.1"/>
    <n v="1583004"/>
    <n v="1583600"/>
    <s v="-"/>
    <m/>
    <x v="0"/>
    <m/>
    <m/>
    <s v="rplI"/>
    <m/>
    <s v="SJA_C1-15950"/>
    <n v="597"/>
    <m/>
    <m/>
  </r>
  <r>
    <x v="1"/>
    <x v="1"/>
    <x v="0"/>
    <s v="Primary Assembly"/>
    <s v="chromosome"/>
    <n v="1"/>
    <s v="AP010803.1"/>
    <n v="1583004"/>
    <n v="1583600"/>
    <s v="-"/>
    <s v="BAI96429.1"/>
    <x v="0"/>
    <m/>
    <s v="ribosomal protein L9"/>
    <s v="rplI"/>
    <m/>
    <s v="SJA_C1-15950"/>
    <n v="597"/>
    <n v="198"/>
    <m/>
  </r>
  <r>
    <x v="0"/>
    <x v="0"/>
    <x v="0"/>
    <s v="Primary Assembly"/>
    <s v="chromosome"/>
    <n v="1"/>
    <s v="AP010803.1"/>
    <n v="1583614"/>
    <n v="1583838"/>
    <s v="-"/>
    <m/>
    <x v="0"/>
    <m/>
    <m/>
    <s v="rpsR"/>
    <m/>
    <s v="SJA_C1-15960"/>
    <n v="225"/>
    <m/>
    <m/>
  </r>
  <r>
    <x v="1"/>
    <x v="1"/>
    <x v="0"/>
    <s v="Primary Assembly"/>
    <s v="chromosome"/>
    <n v="1"/>
    <s v="AP010803.1"/>
    <n v="1583614"/>
    <n v="1583838"/>
    <s v="-"/>
    <s v="BAI96430.1"/>
    <x v="0"/>
    <m/>
    <s v="ribosomal protein S18"/>
    <s v="rpsR"/>
    <m/>
    <s v="SJA_C1-15960"/>
    <n v="225"/>
    <n v="74"/>
    <m/>
  </r>
  <r>
    <x v="0"/>
    <x v="0"/>
    <x v="0"/>
    <s v="Primary Assembly"/>
    <s v="chromosome"/>
    <n v="1"/>
    <s v="AP010803.1"/>
    <n v="1583852"/>
    <n v="1584256"/>
    <s v="-"/>
    <m/>
    <x v="0"/>
    <m/>
    <m/>
    <s v="rpsF"/>
    <m/>
    <s v="SJA_C1-15970"/>
    <n v="405"/>
    <m/>
    <m/>
  </r>
  <r>
    <x v="1"/>
    <x v="1"/>
    <x v="0"/>
    <s v="Primary Assembly"/>
    <s v="chromosome"/>
    <n v="1"/>
    <s v="AP010803.1"/>
    <n v="1583852"/>
    <n v="1584256"/>
    <s v="-"/>
    <s v="BAI96431.1"/>
    <x v="0"/>
    <m/>
    <s v="ribosomal protein S6"/>
    <s v="rpsF"/>
    <m/>
    <s v="SJA_C1-15970"/>
    <n v="405"/>
    <n v="134"/>
    <m/>
  </r>
  <r>
    <x v="0"/>
    <x v="0"/>
    <x v="0"/>
    <s v="Primary Assembly"/>
    <s v="chromosome"/>
    <n v="1"/>
    <s v="AP010803.1"/>
    <n v="1584576"/>
    <n v="1585979"/>
    <s v="+"/>
    <m/>
    <x v="0"/>
    <m/>
    <m/>
    <m/>
    <m/>
    <s v="SJA_C1-15980"/>
    <n v="1404"/>
    <m/>
    <m/>
  </r>
  <r>
    <x v="1"/>
    <x v="1"/>
    <x v="0"/>
    <s v="Primary Assembly"/>
    <s v="chromosome"/>
    <n v="1"/>
    <s v="AP010803.1"/>
    <n v="1584576"/>
    <n v="1585979"/>
    <s v="+"/>
    <s v="BAI96432.1"/>
    <x v="0"/>
    <m/>
    <s v="putative H+/gluconate symporter"/>
    <m/>
    <m/>
    <s v="SJA_C1-15980"/>
    <n v="1404"/>
    <n v="467"/>
    <m/>
  </r>
  <r>
    <x v="0"/>
    <x v="0"/>
    <x v="0"/>
    <s v="Primary Assembly"/>
    <s v="chromosome"/>
    <n v="1"/>
    <s v="AP010803.1"/>
    <n v="1586029"/>
    <n v="1586388"/>
    <s v="-"/>
    <m/>
    <x v="0"/>
    <m/>
    <m/>
    <m/>
    <m/>
    <s v="SJA_C1-15990"/>
    <n v="360"/>
    <m/>
    <m/>
  </r>
  <r>
    <x v="1"/>
    <x v="1"/>
    <x v="0"/>
    <s v="Primary Assembly"/>
    <s v="chromosome"/>
    <n v="1"/>
    <s v="AP010803.1"/>
    <n v="1586029"/>
    <n v="1586388"/>
    <s v="-"/>
    <s v="BAI96433.1"/>
    <x v="0"/>
    <m/>
    <s v="conserved hypothetical protein"/>
    <m/>
    <m/>
    <s v="SJA_C1-15990"/>
    <n v="360"/>
    <n v="119"/>
    <m/>
  </r>
  <r>
    <x v="0"/>
    <x v="0"/>
    <x v="0"/>
    <s v="Primary Assembly"/>
    <s v="chromosome"/>
    <n v="1"/>
    <s v="AP010803.1"/>
    <n v="1586579"/>
    <n v="1587784"/>
    <s v="-"/>
    <m/>
    <x v="0"/>
    <m/>
    <m/>
    <m/>
    <m/>
    <s v="SJA_C1-16000"/>
    <n v="1206"/>
    <m/>
    <m/>
  </r>
  <r>
    <x v="1"/>
    <x v="1"/>
    <x v="0"/>
    <s v="Primary Assembly"/>
    <s v="chromosome"/>
    <n v="1"/>
    <s v="AP010803.1"/>
    <n v="1586579"/>
    <n v="1587784"/>
    <s v="-"/>
    <s v="BAI96434.1"/>
    <x v="0"/>
    <m/>
    <s v="ABC-type transport system permease component"/>
    <m/>
    <m/>
    <s v="SJA_C1-16000"/>
    <n v="1206"/>
    <n v="401"/>
    <m/>
  </r>
  <r>
    <x v="0"/>
    <x v="0"/>
    <x v="0"/>
    <s v="Primary Assembly"/>
    <s v="chromosome"/>
    <n v="1"/>
    <s v="AP010803.1"/>
    <n v="1587846"/>
    <n v="1588547"/>
    <s v="-"/>
    <m/>
    <x v="0"/>
    <m/>
    <m/>
    <m/>
    <m/>
    <s v="SJA_C1-16010"/>
    <n v="702"/>
    <m/>
    <m/>
  </r>
  <r>
    <x v="1"/>
    <x v="1"/>
    <x v="0"/>
    <s v="Primary Assembly"/>
    <s v="chromosome"/>
    <n v="1"/>
    <s v="AP010803.1"/>
    <n v="1587846"/>
    <n v="1588547"/>
    <s v="-"/>
    <s v="BAI96435.1"/>
    <x v="0"/>
    <m/>
    <s v="ABC-type transport system ATPase component"/>
    <m/>
    <m/>
    <s v="SJA_C1-16010"/>
    <n v="702"/>
    <n v="233"/>
    <m/>
  </r>
  <r>
    <x v="0"/>
    <x v="0"/>
    <x v="0"/>
    <s v="Primary Assembly"/>
    <s v="chromosome"/>
    <n v="1"/>
    <s v="AP010803.1"/>
    <n v="1588553"/>
    <n v="1590067"/>
    <s v="-"/>
    <m/>
    <x v="0"/>
    <m/>
    <m/>
    <m/>
    <m/>
    <s v="SJA_C1-16020"/>
    <n v="1515"/>
    <m/>
    <m/>
  </r>
  <r>
    <x v="1"/>
    <x v="1"/>
    <x v="0"/>
    <s v="Primary Assembly"/>
    <s v="chromosome"/>
    <n v="1"/>
    <s v="AP010803.1"/>
    <n v="1588553"/>
    <n v="1590067"/>
    <s v="-"/>
    <s v="BAI96436.1"/>
    <x v="0"/>
    <m/>
    <s v="HlyD-family secretion protein"/>
    <m/>
    <m/>
    <s v="SJA_C1-16020"/>
    <n v="1515"/>
    <n v="504"/>
    <m/>
  </r>
  <r>
    <x v="0"/>
    <x v="0"/>
    <x v="0"/>
    <s v="Primary Assembly"/>
    <s v="chromosome"/>
    <n v="1"/>
    <s v="AP010803.1"/>
    <n v="1590060"/>
    <n v="1591529"/>
    <s v="-"/>
    <m/>
    <x v="0"/>
    <m/>
    <m/>
    <m/>
    <m/>
    <s v="SJA_C1-16030"/>
    <n v="1470"/>
    <m/>
    <m/>
  </r>
  <r>
    <x v="1"/>
    <x v="1"/>
    <x v="0"/>
    <s v="Primary Assembly"/>
    <s v="chromosome"/>
    <n v="1"/>
    <s v="AP010803.1"/>
    <n v="1590060"/>
    <n v="1591529"/>
    <s v="-"/>
    <s v="BAI96437.1"/>
    <x v="0"/>
    <m/>
    <s v="putative outer membrane protein"/>
    <m/>
    <m/>
    <s v="SJA_C1-16030"/>
    <n v="1470"/>
    <n v="489"/>
    <m/>
  </r>
  <r>
    <x v="0"/>
    <x v="0"/>
    <x v="0"/>
    <s v="Primary Assembly"/>
    <s v="chromosome"/>
    <n v="1"/>
    <s v="AP010803.1"/>
    <n v="1591655"/>
    <n v="1592593"/>
    <s v="+"/>
    <m/>
    <x v="0"/>
    <m/>
    <m/>
    <s v="fabD"/>
    <m/>
    <s v="SJA_C1-16040"/>
    <n v="939"/>
    <m/>
    <m/>
  </r>
  <r>
    <x v="1"/>
    <x v="1"/>
    <x v="0"/>
    <s v="Primary Assembly"/>
    <s v="chromosome"/>
    <n v="1"/>
    <s v="AP010803.1"/>
    <n v="1591655"/>
    <n v="1592593"/>
    <s v="+"/>
    <s v="BAI96438.1"/>
    <x v="0"/>
    <m/>
    <s v="[acyl-carrier-protein] S-malonyltransferase"/>
    <s v="fabD"/>
    <m/>
    <s v="SJA_C1-16040"/>
    <n v="939"/>
    <n v="312"/>
    <m/>
  </r>
  <r>
    <x v="0"/>
    <x v="0"/>
    <x v="0"/>
    <s v="Primary Assembly"/>
    <s v="chromosome"/>
    <n v="1"/>
    <s v="AP010803.1"/>
    <n v="1592590"/>
    <n v="1593408"/>
    <s v="+"/>
    <m/>
    <x v="0"/>
    <m/>
    <m/>
    <s v="menB"/>
    <m/>
    <s v="SJA_C1-16050"/>
    <n v="819"/>
    <m/>
    <m/>
  </r>
  <r>
    <x v="1"/>
    <x v="1"/>
    <x v="0"/>
    <s v="Primary Assembly"/>
    <s v="chromosome"/>
    <n v="1"/>
    <s v="AP010803.1"/>
    <n v="1592590"/>
    <n v="1593408"/>
    <s v="+"/>
    <s v="BAI96439.1"/>
    <x v="0"/>
    <m/>
    <s v="naphthoate synthase"/>
    <s v="menB"/>
    <m/>
    <s v="SJA_C1-16050"/>
    <n v="819"/>
    <n v="272"/>
    <m/>
  </r>
  <r>
    <x v="0"/>
    <x v="0"/>
    <x v="0"/>
    <s v="Primary Assembly"/>
    <s v="chromosome"/>
    <n v="1"/>
    <s v="AP010803.1"/>
    <n v="1593410"/>
    <n v="1594150"/>
    <s v="+"/>
    <m/>
    <x v="0"/>
    <m/>
    <m/>
    <s v="fabG"/>
    <m/>
    <s v="SJA_C1-16060"/>
    <n v="741"/>
    <m/>
    <m/>
  </r>
  <r>
    <x v="1"/>
    <x v="1"/>
    <x v="0"/>
    <s v="Primary Assembly"/>
    <s v="chromosome"/>
    <n v="1"/>
    <s v="AP010803.1"/>
    <n v="1593410"/>
    <n v="1594150"/>
    <s v="+"/>
    <s v="BAI96440.1"/>
    <x v="0"/>
    <m/>
    <s v="3-oxoacyl-[acyl-carrier-protein] reductase"/>
    <s v="fabG"/>
    <m/>
    <s v="SJA_C1-16060"/>
    <n v="741"/>
    <n v="246"/>
    <m/>
  </r>
  <r>
    <x v="0"/>
    <x v="0"/>
    <x v="0"/>
    <s v="Primary Assembly"/>
    <s v="chromosome"/>
    <n v="1"/>
    <s v="AP010803.1"/>
    <n v="1594387"/>
    <n v="1594620"/>
    <s v="+"/>
    <m/>
    <x v="0"/>
    <m/>
    <m/>
    <s v="acpP"/>
    <m/>
    <s v="SJA_C1-16070"/>
    <n v="234"/>
    <m/>
    <m/>
  </r>
  <r>
    <x v="1"/>
    <x v="1"/>
    <x v="0"/>
    <s v="Primary Assembly"/>
    <s v="chromosome"/>
    <n v="1"/>
    <s v="AP010803.1"/>
    <n v="1594387"/>
    <n v="1594620"/>
    <s v="+"/>
    <s v="BAI96441.1"/>
    <x v="0"/>
    <m/>
    <s v="acyl carrier protein"/>
    <s v="acpP"/>
    <m/>
    <s v="SJA_C1-16070"/>
    <n v="234"/>
    <n v="77"/>
    <m/>
  </r>
  <r>
    <x v="0"/>
    <x v="0"/>
    <x v="0"/>
    <s v="Primary Assembly"/>
    <s v="chromosome"/>
    <n v="1"/>
    <s v="AP010803.1"/>
    <n v="1594800"/>
    <n v="1596059"/>
    <s v="+"/>
    <m/>
    <x v="0"/>
    <m/>
    <m/>
    <s v="fabF"/>
    <m/>
    <s v="SJA_C1-16080"/>
    <n v="1260"/>
    <m/>
    <m/>
  </r>
  <r>
    <x v="1"/>
    <x v="1"/>
    <x v="0"/>
    <s v="Primary Assembly"/>
    <s v="chromosome"/>
    <n v="1"/>
    <s v="AP010803.1"/>
    <n v="1594800"/>
    <n v="1596059"/>
    <s v="+"/>
    <s v="BAI96442.1"/>
    <x v="0"/>
    <m/>
    <s v="3-oxoacyl-[acyl-carrier-protein] synthase II"/>
    <s v="fabF"/>
    <m/>
    <s v="SJA_C1-16080"/>
    <n v="1260"/>
    <n v="419"/>
    <m/>
  </r>
  <r>
    <x v="0"/>
    <x v="0"/>
    <x v="0"/>
    <s v="Primary Assembly"/>
    <s v="chromosome"/>
    <n v="1"/>
    <s v="AP010803.1"/>
    <n v="1596070"/>
    <n v="1597041"/>
    <s v="+"/>
    <m/>
    <x v="0"/>
    <m/>
    <m/>
    <m/>
    <m/>
    <s v="SJA_C1-16090"/>
    <n v="972"/>
    <m/>
    <m/>
  </r>
  <r>
    <x v="1"/>
    <x v="1"/>
    <x v="0"/>
    <s v="Primary Assembly"/>
    <s v="chromosome"/>
    <n v="1"/>
    <s v="AP010803.1"/>
    <n v="1596070"/>
    <n v="1597041"/>
    <s v="+"/>
    <s v="BAI96443.1"/>
    <x v="0"/>
    <m/>
    <s v="putative aminodeoxychorismate lyase"/>
    <m/>
    <m/>
    <s v="SJA_C1-16090"/>
    <n v="972"/>
    <n v="323"/>
    <m/>
  </r>
  <r>
    <x v="0"/>
    <x v="0"/>
    <x v="0"/>
    <s v="Primary Assembly"/>
    <s v="chromosome"/>
    <n v="1"/>
    <s v="AP010803.1"/>
    <n v="1597255"/>
    <n v="1598748"/>
    <s v="-"/>
    <m/>
    <x v="0"/>
    <m/>
    <m/>
    <s v="trpE"/>
    <m/>
    <s v="SJA_C1-16100"/>
    <n v="1494"/>
    <m/>
    <m/>
  </r>
  <r>
    <x v="1"/>
    <x v="1"/>
    <x v="0"/>
    <s v="Primary Assembly"/>
    <s v="chromosome"/>
    <n v="1"/>
    <s v="AP010803.1"/>
    <n v="1597255"/>
    <n v="1598748"/>
    <s v="-"/>
    <s v="BAI96444.1"/>
    <x v="0"/>
    <m/>
    <s v="anthranilate synthase component I"/>
    <s v="trpE"/>
    <m/>
    <s v="SJA_C1-16100"/>
    <n v="1494"/>
    <n v="497"/>
    <m/>
  </r>
  <r>
    <x v="0"/>
    <x v="0"/>
    <x v="0"/>
    <s v="Primary Assembly"/>
    <s v="chromosome"/>
    <n v="1"/>
    <s v="AP010803.1"/>
    <n v="1598783"/>
    <n v="1600732"/>
    <s v="-"/>
    <m/>
    <x v="0"/>
    <m/>
    <m/>
    <s v="ppiD"/>
    <m/>
    <s v="SJA_C1-16110"/>
    <n v="1950"/>
    <m/>
    <m/>
  </r>
  <r>
    <x v="1"/>
    <x v="1"/>
    <x v="0"/>
    <s v="Primary Assembly"/>
    <s v="chromosome"/>
    <n v="1"/>
    <s v="AP010803.1"/>
    <n v="1598783"/>
    <n v="1600732"/>
    <s v="-"/>
    <s v="BAI96445.1"/>
    <x v="0"/>
    <m/>
    <s v="peptidyl-prolyl cis-trans isomerase D"/>
    <s v="ppiD"/>
    <m/>
    <s v="SJA_C1-16110"/>
    <n v="1950"/>
    <n v="649"/>
    <m/>
  </r>
  <r>
    <x v="0"/>
    <x v="0"/>
    <x v="0"/>
    <s v="Primary Assembly"/>
    <s v="chromosome"/>
    <n v="1"/>
    <s v="AP010803.1"/>
    <n v="1600926"/>
    <n v="1601666"/>
    <s v="+"/>
    <m/>
    <x v="0"/>
    <m/>
    <m/>
    <s v="tpiA"/>
    <m/>
    <s v="SJA_C1-16120"/>
    <n v="741"/>
    <m/>
    <m/>
  </r>
  <r>
    <x v="1"/>
    <x v="1"/>
    <x v="0"/>
    <s v="Primary Assembly"/>
    <s v="chromosome"/>
    <n v="1"/>
    <s v="AP010803.1"/>
    <n v="1600926"/>
    <n v="1601666"/>
    <s v="+"/>
    <s v="BAI96446.1"/>
    <x v="0"/>
    <m/>
    <s v="triosephosphate isomerase (TIM)"/>
    <s v="tpiA"/>
    <m/>
    <s v="SJA_C1-16120"/>
    <n v="741"/>
    <n v="246"/>
    <m/>
  </r>
  <r>
    <x v="0"/>
    <x v="0"/>
    <x v="0"/>
    <s v="Primary Assembly"/>
    <s v="chromosome"/>
    <n v="1"/>
    <s v="AP010803.1"/>
    <n v="1601892"/>
    <n v="1602269"/>
    <s v="+"/>
    <m/>
    <x v="0"/>
    <m/>
    <m/>
    <s v="secG"/>
    <m/>
    <s v="SJA_C1-16130"/>
    <n v="378"/>
    <m/>
    <m/>
  </r>
  <r>
    <x v="1"/>
    <x v="1"/>
    <x v="0"/>
    <s v="Primary Assembly"/>
    <s v="chromosome"/>
    <n v="1"/>
    <s v="AP010803.1"/>
    <n v="1601892"/>
    <n v="1602269"/>
    <s v="+"/>
    <s v="BAI96447.1"/>
    <x v="0"/>
    <m/>
    <s v="preprotein translocase subunit SecG"/>
    <s v="secG"/>
    <m/>
    <s v="SJA_C1-16130"/>
    <n v="378"/>
    <n v="125"/>
    <m/>
  </r>
  <r>
    <x v="0"/>
    <x v="0"/>
    <x v="0"/>
    <s v="Primary Assembly"/>
    <s v="chromosome"/>
    <n v="1"/>
    <s v="AP010803.1"/>
    <n v="1602361"/>
    <n v="1603995"/>
    <s v="+"/>
    <m/>
    <x v="0"/>
    <m/>
    <m/>
    <s v="pyrG"/>
    <m/>
    <s v="SJA_C1-16140"/>
    <n v="1635"/>
    <m/>
    <m/>
  </r>
  <r>
    <x v="1"/>
    <x v="1"/>
    <x v="0"/>
    <s v="Primary Assembly"/>
    <s v="chromosome"/>
    <n v="1"/>
    <s v="AP010803.1"/>
    <n v="1602361"/>
    <n v="1603995"/>
    <s v="+"/>
    <s v="BAI96448.1"/>
    <x v="0"/>
    <m/>
    <s v="CTP synthase"/>
    <s v="pyrG"/>
    <m/>
    <s v="SJA_C1-16140"/>
    <n v="1635"/>
    <n v="544"/>
    <m/>
  </r>
  <r>
    <x v="0"/>
    <x v="0"/>
    <x v="0"/>
    <s v="Primary Assembly"/>
    <s v="chromosome"/>
    <n v="1"/>
    <s v="AP010803.1"/>
    <n v="1604137"/>
    <n v="1605282"/>
    <s v="-"/>
    <m/>
    <x v="0"/>
    <m/>
    <m/>
    <m/>
    <m/>
    <s v="SJA_C1-16150"/>
    <n v="1146"/>
    <m/>
    <m/>
  </r>
  <r>
    <x v="1"/>
    <x v="1"/>
    <x v="0"/>
    <s v="Primary Assembly"/>
    <s v="chromosome"/>
    <n v="1"/>
    <s v="AP010803.1"/>
    <n v="1604137"/>
    <n v="1605282"/>
    <s v="-"/>
    <s v="BAI96449.1"/>
    <x v="0"/>
    <m/>
    <s v="putative glucose/sorbosone dehydrogenase"/>
    <m/>
    <m/>
    <s v="SJA_C1-16150"/>
    <n v="1146"/>
    <n v="381"/>
    <m/>
  </r>
  <r>
    <x v="0"/>
    <x v="0"/>
    <x v="0"/>
    <s v="Primary Assembly"/>
    <s v="chromosome"/>
    <n v="1"/>
    <s v="AP010803.1"/>
    <n v="1605384"/>
    <n v="1605974"/>
    <s v="+"/>
    <m/>
    <x v="0"/>
    <m/>
    <m/>
    <m/>
    <m/>
    <s v="SJA_C1-16160"/>
    <n v="591"/>
    <m/>
    <m/>
  </r>
  <r>
    <x v="1"/>
    <x v="1"/>
    <x v="0"/>
    <s v="Primary Assembly"/>
    <s v="chromosome"/>
    <n v="1"/>
    <s v="AP010803.1"/>
    <n v="1605384"/>
    <n v="1605974"/>
    <s v="+"/>
    <s v="BAI96450.1"/>
    <x v="0"/>
    <m/>
    <s v="conserved hypothetical protein"/>
    <m/>
    <m/>
    <s v="SJA_C1-16160"/>
    <n v="591"/>
    <n v="196"/>
    <m/>
  </r>
  <r>
    <x v="0"/>
    <x v="0"/>
    <x v="0"/>
    <s v="Primary Assembly"/>
    <s v="chromosome"/>
    <n v="1"/>
    <s v="AP010803.1"/>
    <n v="1605988"/>
    <n v="1607559"/>
    <s v="+"/>
    <m/>
    <x v="0"/>
    <m/>
    <m/>
    <s v="nusA"/>
    <m/>
    <s v="SJA_C1-16170"/>
    <n v="1572"/>
    <m/>
    <m/>
  </r>
  <r>
    <x v="1"/>
    <x v="1"/>
    <x v="0"/>
    <s v="Primary Assembly"/>
    <s v="chromosome"/>
    <n v="1"/>
    <s v="AP010803.1"/>
    <n v="1605988"/>
    <n v="1607559"/>
    <s v="+"/>
    <s v="BAI96451.1"/>
    <x v="0"/>
    <m/>
    <s v="N utilization substance protein A"/>
    <s v="nusA"/>
    <m/>
    <s v="SJA_C1-16170"/>
    <n v="1572"/>
    <n v="523"/>
    <m/>
  </r>
  <r>
    <x v="0"/>
    <x v="0"/>
    <x v="0"/>
    <s v="Primary Assembly"/>
    <s v="chromosome"/>
    <n v="1"/>
    <s v="AP010803.1"/>
    <n v="1607566"/>
    <n v="1607799"/>
    <s v="+"/>
    <m/>
    <x v="0"/>
    <m/>
    <m/>
    <m/>
    <m/>
    <s v="SJA_C1-16180"/>
    <n v="234"/>
    <m/>
    <m/>
  </r>
  <r>
    <x v="1"/>
    <x v="1"/>
    <x v="0"/>
    <s v="Primary Assembly"/>
    <s v="chromosome"/>
    <n v="1"/>
    <s v="AP010803.1"/>
    <n v="1607566"/>
    <n v="1607799"/>
    <s v="+"/>
    <s v="BAI96452.1"/>
    <x v="0"/>
    <m/>
    <s v="uncharacterized protein"/>
    <m/>
    <m/>
    <s v="SJA_C1-16180"/>
    <n v="234"/>
    <n v="77"/>
    <m/>
  </r>
  <r>
    <x v="0"/>
    <x v="0"/>
    <x v="0"/>
    <s v="Primary Assembly"/>
    <s v="chromosome"/>
    <n v="1"/>
    <s v="AP010803.1"/>
    <n v="1607998"/>
    <n v="1608654"/>
    <s v="+"/>
    <m/>
    <x v="0"/>
    <m/>
    <m/>
    <m/>
    <m/>
    <s v="SJA_C1-16190"/>
    <n v="657"/>
    <m/>
    <m/>
  </r>
  <r>
    <x v="1"/>
    <x v="1"/>
    <x v="0"/>
    <s v="Primary Assembly"/>
    <s v="chromosome"/>
    <n v="1"/>
    <s v="AP010803.1"/>
    <n v="1607998"/>
    <n v="1608654"/>
    <s v="+"/>
    <s v="BAI96453.1"/>
    <x v="0"/>
    <m/>
    <s v="putative nucleic-acid-binding protein"/>
    <m/>
    <m/>
    <s v="SJA_C1-16190"/>
    <n v="657"/>
    <n v="218"/>
    <m/>
  </r>
  <r>
    <x v="0"/>
    <x v="0"/>
    <x v="0"/>
    <s v="Primary Assembly"/>
    <s v="chromosome"/>
    <n v="1"/>
    <s v="AP010803.1"/>
    <n v="1608725"/>
    <n v="1611313"/>
    <s v="+"/>
    <m/>
    <x v="0"/>
    <m/>
    <m/>
    <s v="infB"/>
    <m/>
    <s v="SJA_C1-16200"/>
    <n v="2589"/>
    <m/>
    <m/>
  </r>
  <r>
    <x v="1"/>
    <x v="1"/>
    <x v="0"/>
    <s v="Primary Assembly"/>
    <s v="chromosome"/>
    <n v="1"/>
    <s v="AP010803.1"/>
    <n v="1608725"/>
    <n v="1611313"/>
    <s v="+"/>
    <s v="BAI96454.1"/>
    <x v="0"/>
    <m/>
    <s v="translation initiation factor IF-2"/>
    <s v="infB"/>
    <m/>
    <s v="SJA_C1-16200"/>
    <n v="2589"/>
    <n v="862"/>
    <m/>
  </r>
  <r>
    <x v="0"/>
    <x v="0"/>
    <x v="0"/>
    <s v="Primary Assembly"/>
    <s v="chromosome"/>
    <n v="1"/>
    <s v="AP010803.1"/>
    <n v="1611437"/>
    <n v="1611838"/>
    <s v="+"/>
    <m/>
    <x v="0"/>
    <m/>
    <m/>
    <s v="rbfA"/>
    <m/>
    <s v="SJA_C1-16210"/>
    <n v="402"/>
    <m/>
    <m/>
  </r>
  <r>
    <x v="1"/>
    <x v="1"/>
    <x v="0"/>
    <s v="Primary Assembly"/>
    <s v="chromosome"/>
    <n v="1"/>
    <s v="AP010803.1"/>
    <n v="1611437"/>
    <n v="1611838"/>
    <s v="+"/>
    <s v="BAI96455.1"/>
    <x v="0"/>
    <m/>
    <s v="ribosome-binding factor A"/>
    <s v="rbfA"/>
    <m/>
    <s v="SJA_C1-16210"/>
    <n v="402"/>
    <n v="133"/>
    <m/>
  </r>
  <r>
    <x v="0"/>
    <x v="0"/>
    <x v="0"/>
    <s v="Primary Assembly"/>
    <s v="chromosome"/>
    <n v="1"/>
    <s v="AP010803.1"/>
    <n v="1612007"/>
    <n v="1612900"/>
    <s v="+"/>
    <m/>
    <x v="0"/>
    <m/>
    <m/>
    <m/>
    <m/>
    <s v="SJA_C1-16220"/>
    <n v="894"/>
    <m/>
    <m/>
  </r>
  <r>
    <x v="1"/>
    <x v="1"/>
    <x v="0"/>
    <s v="Primary Assembly"/>
    <s v="chromosome"/>
    <n v="1"/>
    <s v="AP010803.1"/>
    <n v="1612007"/>
    <n v="1612900"/>
    <s v="+"/>
    <s v="BAI96456.1"/>
    <x v="0"/>
    <m/>
    <s v="putative alpha/beta hydrolase"/>
    <m/>
    <m/>
    <s v="SJA_C1-16220"/>
    <n v="894"/>
    <n v="297"/>
    <m/>
  </r>
  <r>
    <x v="0"/>
    <x v="0"/>
    <x v="0"/>
    <s v="Primary Assembly"/>
    <s v="chromosome"/>
    <n v="1"/>
    <s v="AP010803.1"/>
    <n v="1612900"/>
    <n v="1613481"/>
    <s v="+"/>
    <m/>
    <x v="0"/>
    <m/>
    <m/>
    <s v="tdk"/>
    <m/>
    <s v="SJA_C1-16230"/>
    <n v="582"/>
    <m/>
    <m/>
  </r>
  <r>
    <x v="1"/>
    <x v="1"/>
    <x v="0"/>
    <s v="Primary Assembly"/>
    <s v="chromosome"/>
    <n v="1"/>
    <s v="AP010803.1"/>
    <n v="1612900"/>
    <n v="1613481"/>
    <s v="+"/>
    <s v="BAI96457.1"/>
    <x v="0"/>
    <m/>
    <s v="thymidine kinase"/>
    <s v="tdk"/>
    <m/>
    <s v="SJA_C1-16230"/>
    <n v="582"/>
    <n v="193"/>
    <m/>
  </r>
  <r>
    <x v="0"/>
    <x v="0"/>
    <x v="0"/>
    <s v="Primary Assembly"/>
    <s v="chromosome"/>
    <n v="1"/>
    <s v="AP010803.1"/>
    <n v="1613551"/>
    <n v="1614471"/>
    <s v="+"/>
    <m/>
    <x v="0"/>
    <m/>
    <m/>
    <s v="truB"/>
    <m/>
    <s v="SJA_C1-16240"/>
    <n v="921"/>
    <m/>
    <m/>
  </r>
  <r>
    <x v="1"/>
    <x v="1"/>
    <x v="0"/>
    <s v="Primary Assembly"/>
    <s v="chromosome"/>
    <n v="1"/>
    <s v="AP010803.1"/>
    <n v="1613551"/>
    <n v="1614471"/>
    <s v="+"/>
    <s v="BAI96458.1"/>
    <x v="0"/>
    <m/>
    <s v="tRNA pseudouridine synthase B"/>
    <s v="truB"/>
    <m/>
    <s v="SJA_C1-16240"/>
    <n v="921"/>
    <n v="306"/>
    <m/>
  </r>
  <r>
    <x v="0"/>
    <x v="0"/>
    <x v="0"/>
    <s v="Primary Assembly"/>
    <s v="chromosome"/>
    <n v="1"/>
    <s v="AP010803.1"/>
    <n v="1614491"/>
    <n v="1614760"/>
    <s v="+"/>
    <m/>
    <x v="0"/>
    <m/>
    <m/>
    <s v="rpsO"/>
    <m/>
    <s v="SJA_C1-16250"/>
    <n v="270"/>
    <m/>
    <m/>
  </r>
  <r>
    <x v="1"/>
    <x v="1"/>
    <x v="0"/>
    <s v="Primary Assembly"/>
    <s v="chromosome"/>
    <n v="1"/>
    <s v="AP010803.1"/>
    <n v="1614491"/>
    <n v="1614760"/>
    <s v="+"/>
    <s v="BAI96459.1"/>
    <x v="0"/>
    <m/>
    <s v="ribosomal protein S15"/>
    <s v="rpsO"/>
    <m/>
    <s v="SJA_C1-16250"/>
    <n v="270"/>
    <n v="89"/>
    <m/>
  </r>
  <r>
    <x v="0"/>
    <x v="0"/>
    <x v="0"/>
    <s v="Primary Assembly"/>
    <s v="chromosome"/>
    <n v="1"/>
    <s v="AP010803.1"/>
    <n v="1615019"/>
    <n v="1617334"/>
    <s v="+"/>
    <m/>
    <x v="0"/>
    <m/>
    <m/>
    <s v="pnp"/>
    <m/>
    <s v="SJA_C1-16260"/>
    <n v="2316"/>
    <m/>
    <m/>
  </r>
  <r>
    <x v="1"/>
    <x v="1"/>
    <x v="0"/>
    <s v="Primary Assembly"/>
    <s v="chromosome"/>
    <n v="1"/>
    <s v="AP010803.1"/>
    <n v="1615019"/>
    <n v="1617334"/>
    <s v="+"/>
    <s v="BAI96460.1"/>
    <x v="0"/>
    <m/>
    <s v="polyribonucleotide nucleotidyltransferase"/>
    <s v="pnp"/>
    <m/>
    <s v="SJA_C1-16260"/>
    <n v="2316"/>
    <n v="771"/>
    <m/>
  </r>
  <r>
    <x v="0"/>
    <x v="0"/>
    <x v="0"/>
    <s v="Primary Assembly"/>
    <s v="chromosome"/>
    <n v="1"/>
    <s v="AP010803.1"/>
    <n v="1617478"/>
    <n v="1618491"/>
    <s v="+"/>
    <m/>
    <x v="0"/>
    <m/>
    <m/>
    <m/>
    <m/>
    <s v="SJA_C1-16270"/>
    <n v="1014"/>
    <m/>
    <m/>
  </r>
  <r>
    <x v="1"/>
    <x v="1"/>
    <x v="0"/>
    <s v="Primary Assembly"/>
    <s v="chromosome"/>
    <n v="1"/>
    <s v="AP010803.1"/>
    <n v="1617478"/>
    <n v="1618491"/>
    <s v="+"/>
    <s v="BAI96461.1"/>
    <x v="0"/>
    <m/>
    <s v="putative signal transduction histidine kinase"/>
    <m/>
    <m/>
    <s v="SJA_C1-16270"/>
    <n v="1014"/>
    <n v="337"/>
    <m/>
  </r>
  <r>
    <x v="0"/>
    <x v="0"/>
    <x v="0"/>
    <s v="Primary Assembly"/>
    <s v="chromosome"/>
    <n v="1"/>
    <s v="AP010803.1"/>
    <n v="1618551"/>
    <n v="1619336"/>
    <s v="+"/>
    <m/>
    <x v="0"/>
    <m/>
    <m/>
    <s v="comL"/>
    <m/>
    <s v="SJA_C1-16280"/>
    <n v="786"/>
    <m/>
    <m/>
  </r>
  <r>
    <x v="1"/>
    <x v="1"/>
    <x v="0"/>
    <s v="Primary Assembly"/>
    <s v="chromosome"/>
    <n v="1"/>
    <s v="AP010803.1"/>
    <n v="1618551"/>
    <n v="1619336"/>
    <s v="+"/>
    <s v="BAI96462.1"/>
    <x v="0"/>
    <m/>
    <s v="putative lipoprotein"/>
    <s v="comL"/>
    <m/>
    <s v="SJA_C1-16280"/>
    <n v="786"/>
    <n v="261"/>
    <m/>
  </r>
  <r>
    <x v="0"/>
    <x v="0"/>
    <x v="0"/>
    <s v="Primary Assembly"/>
    <s v="chromosome"/>
    <n v="1"/>
    <s v="AP010803.1"/>
    <n v="1619487"/>
    <n v="1621151"/>
    <s v="+"/>
    <m/>
    <x v="0"/>
    <m/>
    <m/>
    <s v="recN"/>
    <m/>
    <s v="SJA_C1-16290"/>
    <n v="1665"/>
    <m/>
    <m/>
  </r>
  <r>
    <x v="1"/>
    <x v="1"/>
    <x v="0"/>
    <s v="Primary Assembly"/>
    <s v="chromosome"/>
    <n v="1"/>
    <s v="AP010803.1"/>
    <n v="1619487"/>
    <n v="1621151"/>
    <s v="+"/>
    <s v="BAI96463.1"/>
    <x v="0"/>
    <m/>
    <s v="DNA repair protein RecN"/>
    <s v="recN"/>
    <m/>
    <s v="SJA_C1-16290"/>
    <n v="1665"/>
    <n v="554"/>
    <m/>
  </r>
  <r>
    <x v="0"/>
    <x v="0"/>
    <x v="0"/>
    <s v="Primary Assembly"/>
    <s v="chromosome"/>
    <n v="1"/>
    <s v="AP010803.1"/>
    <n v="1621234"/>
    <n v="1621917"/>
    <s v="-"/>
    <m/>
    <x v="0"/>
    <m/>
    <m/>
    <m/>
    <m/>
    <s v="SJA_C1-16300"/>
    <n v="684"/>
    <m/>
    <m/>
  </r>
  <r>
    <x v="1"/>
    <x v="1"/>
    <x v="0"/>
    <s v="Primary Assembly"/>
    <s v="chromosome"/>
    <n v="1"/>
    <s v="AP010803.1"/>
    <n v="1621234"/>
    <n v="1621917"/>
    <s v="-"/>
    <s v="BAI96464.1"/>
    <x v="0"/>
    <m/>
    <s v="putative MIP family permease"/>
    <m/>
    <m/>
    <s v="SJA_C1-16300"/>
    <n v="684"/>
    <n v="227"/>
    <m/>
  </r>
  <r>
    <x v="0"/>
    <x v="0"/>
    <x v="0"/>
    <s v="Primary Assembly"/>
    <s v="chromosome"/>
    <n v="1"/>
    <s v="AP010803.1"/>
    <n v="1621914"/>
    <n v="1622345"/>
    <s v="-"/>
    <m/>
    <x v="0"/>
    <m/>
    <m/>
    <m/>
    <m/>
    <s v="SJA_C1-16310"/>
    <n v="432"/>
    <m/>
    <m/>
  </r>
  <r>
    <x v="1"/>
    <x v="1"/>
    <x v="0"/>
    <s v="Primary Assembly"/>
    <s v="chromosome"/>
    <n v="1"/>
    <s v="AP010803.1"/>
    <n v="1621914"/>
    <n v="1622345"/>
    <s v="-"/>
    <s v="BAI96465.1"/>
    <x v="0"/>
    <m/>
    <s v="ArsC-family protein"/>
    <m/>
    <m/>
    <s v="SJA_C1-16310"/>
    <n v="432"/>
    <n v="143"/>
    <m/>
  </r>
  <r>
    <x v="0"/>
    <x v="0"/>
    <x v="0"/>
    <s v="Primary Assembly"/>
    <s v="chromosome"/>
    <n v="1"/>
    <s v="AP010803.1"/>
    <n v="1622357"/>
    <n v="1622686"/>
    <s v="-"/>
    <m/>
    <x v="0"/>
    <m/>
    <m/>
    <s v="arsR"/>
    <m/>
    <s v="SJA_C1-16320"/>
    <n v="330"/>
    <m/>
    <m/>
  </r>
  <r>
    <x v="1"/>
    <x v="1"/>
    <x v="0"/>
    <s v="Primary Assembly"/>
    <s v="chromosome"/>
    <n v="1"/>
    <s v="AP010803.1"/>
    <n v="1622357"/>
    <n v="1622686"/>
    <s v="-"/>
    <s v="BAI96466.1"/>
    <x v="0"/>
    <m/>
    <s v="ArsR-family transcriptional regulator"/>
    <s v="arsR"/>
    <m/>
    <s v="SJA_C1-16320"/>
    <n v="330"/>
    <n v="109"/>
    <m/>
  </r>
  <r>
    <x v="0"/>
    <x v="0"/>
    <x v="0"/>
    <s v="Primary Assembly"/>
    <s v="chromosome"/>
    <n v="1"/>
    <s v="AP010803.1"/>
    <n v="1622886"/>
    <n v="1625021"/>
    <s v="+"/>
    <m/>
    <x v="0"/>
    <m/>
    <m/>
    <s v="ligA"/>
    <m/>
    <s v="SJA_C1-16330"/>
    <n v="2136"/>
    <m/>
    <m/>
  </r>
  <r>
    <x v="1"/>
    <x v="1"/>
    <x v="0"/>
    <s v="Primary Assembly"/>
    <s v="chromosome"/>
    <n v="1"/>
    <s v="AP010803.1"/>
    <n v="1622886"/>
    <n v="1625021"/>
    <s v="+"/>
    <s v="BAI96467.1"/>
    <x v="0"/>
    <m/>
    <s v="NAD-dependent DNA ligase"/>
    <s v="ligA"/>
    <m/>
    <s v="SJA_C1-16330"/>
    <n v="2136"/>
    <n v="711"/>
    <m/>
  </r>
  <r>
    <x v="0"/>
    <x v="0"/>
    <x v="0"/>
    <s v="Primary Assembly"/>
    <s v="chromosome"/>
    <n v="1"/>
    <s v="AP010803.1"/>
    <n v="1625086"/>
    <n v="1625559"/>
    <s v="-"/>
    <m/>
    <x v="0"/>
    <m/>
    <m/>
    <m/>
    <m/>
    <s v="SJA_C1-16340"/>
    <n v="474"/>
    <m/>
    <m/>
  </r>
  <r>
    <x v="1"/>
    <x v="1"/>
    <x v="0"/>
    <s v="Primary Assembly"/>
    <s v="chromosome"/>
    <n v="1"/>
    <s v="AP010803.1"/>
    <n v="1625086"/>
    <n v="1625559"/>
    <s v="-"/>
    <s v="BAI96468.1"/>
    <x v="0"/>
    <m/>
    <s v="AsnC-family transcriptional regulator"/>
    <m/>
    <m/>
    <s v="SJA_C1-16340"/>
    <n v="474"/>
    <n v="157"/>
    <m/>
  </r>
  <r>
    <x v="0"/>
    <x v="0"/>
    <x v="0"/>
    <s v="Primary Assembly"/>
    <s v="chromosome"/>
    <n v="1"/>
    <s v="AP010803.1"/>
    <n v="1625760"/>
    <n v="1627478"/>
    <s v="+"/>
    <m/>
    <x v="0"/>
    <m/>
    <m/>
    <m/>
    <m/>
    <s v="SJA_C1-16350"/>
    <n v="1719"/>
    <m/>
    <m/>
  </r>
  <r>
    <x v="1"/>
    <x v="1"/>
    <x v="0"/>
    <s v="Primary Assembly"/>
    <s v="chromosome"/>
    <n v="1"/>
    <s v="AP010803.1"/>
    <n v="1625760"/>
    <n v="1627478"/>
    <s v="+"/>
    <s v="BAI96469.1"/>
    <x v="0"/>
    <m/>
    <s v="signal transduction histidine kinase"/>
    <m/>
    <m/>
    <s v="SJA_C1-16350"/>
    <n v="1719"/>
    <n v="572"/>
    <m/>
  </r>
  <r>
    <x v="0"/>
    <x v="0"/>
    <x v="0"/>
    <s v="Primary Assembly"/>
    <s v="chromosome"/>
    <n v="1"/>
    <s v="AP010803.1"/>
    <n v="1627528"/>
    <n v="1628565"/>
    <s v="+"/>
    <m/>
    <x v="0"/>
    <m/>
    <m/>
    <m/>
    <m/>
    <s v="SJA_C1-16360"/>
    <n v="1038"/>
    <m/>
    <m/>
  </r>
  <r>
    <x v="1"/>
    <x v="1"/>
    <x v="0"/>
    <s v="Primary Assembly"/>
    <s v="chromosome"/>
    <n v="1"/>
    <s v="AP010803.1"/>
    <n v="1627528"/>
    <n v="1628565"/>
    <s v="+"/>
    <s v="BAI96470.1"/>
    <x v="0"/>
    <m/>
    <s v="hypothetical protein"/>
    <m/>
    <m/>
    <s v="SJA_C1-16360"/>
    <n v="1038"/>
    <n v="345"/>
    <m/>
  </r>
  <r>
    <x v="0"/>
    <x v="4"/>
    <x v="0"/>
    <s v="Primary Assembly"/>
    <s v="chromosome"/>
    <n v="1"/>
    <s v="AP010803.1"/>
    <n v="1628591"/>
    <n v="1628666"/>
    <s v="+"/>
    <m/>
    <x v="0"/>
    <m/>
    <m/>
    <m/>
    <m/>
    <s v="SJA_C1-t0200"/>
    <n v="76"/>
    <m/>
    <m/>
  </r>
  <r>
    <x v="3"/>
    <x v="3"/>
    <x v="0"/>
    <s v="Primary Assembly"/>
    <s v="chromosome"/>
    <n v="1"/>
    <s v="AP010803.1"/>
    <n v="1628591"/>
    <n v="1628666"/>
    <s v="+"/>
    <m/>
    <x v="0"/>
    <m/>
    <s v="tRNA-Met"/>
    <m/>
    <m/>
    <s v="SJA_C1-t0200"/>
    <n v="76"/>
    <m/>
    <m/>
  </r>
  <r>
    <x v="0"/>
    <x v="0"/>
    <x v="0"/>
    <s v="Primary Assembly"/>
    <s v="chromosome"/>
    <n v="1"/>
    <s v="AP010803.1"/>
    <n v="1629099"/>
    <n v="1630379"/>
    <s v="+"/>
    <m/>
    <x v="0"/>
    <m/>
    <m/>
    <s v="ssuA"/>
    <m/>
    <s v="SJA_C1-16370"/>
    <n v="1281"/>
    <m/>
    <m/>
  </r>
  <r>
    <x v="1"/>
    <x v="1"/>
    <x v="0"/>
    <s v="Primary Assembly"/>
    <s v="chromosome"/>
    <n v="1"/>
    <s v="AP010803.1"/>
    <n v="1629099"/>
    <n v="1630379"/>
    <s v="+"/>
    <s v="BAI96471.1"/>
    <x v="0"/>
    <m/>
    <s v="ABC-type nitrate/sulfonate/bicarbonate transport system periplasmic component"/>
    <s v="ssuA"/>
    <m/>
    <s v="SJA_C1-16370"/>
    <n v="1281"/>
    <n v="426"/>
    <m/>
  </r>
  <r>
    <x v="0"/>
    <x v="0"/>
    <x v="0"/>
    <s v="Primary Assembly"/>
    <s v="chromosome"/>
    <n v="1"/>
    <s v="AP010803.1"/>
    <n v="1630393"/>
    <n v="1631367"/>
    <s v="+"/>
    <m/>
    <x v="0"/>
    <m/>
    <m/>
    <s v="ssuC"/>
    <m/>
    <s v="SJA_C1-16380"/>
    <n v="975"/>
    <m/>
    <m/>
  </r>
  <r>
    <x v="1"/>
    <x v="1"/>
    <x v="0"/>
    <s v="Primary Assembly"/>
    <s v="chromosome"/>
    <n v="1"/>
    <s v="AP010803.1"/>
    <n v="1630393"/>
    <n v="1631367"/>
    <s v="+"/>
    <s v="BAI96472.1"/>
    <x v="0"/>
    <m/>
    <s v="ABC-type nitrate/sulfonate/bicarbonate transport system permease component"/>
    <s v="ssuC"/>
    <m/>
    <s v="SJA_C1-16380"/>
    <n v="975"/>
    <n v="324"/>
    <m/>
  </r>
  <r>
    <x v="0"/>
    <x v="0"/>
    <x v="0"/>
    <s v="Primary Assembly"/>
    <s v="chromosome"/>
    <n v="1"/>
    <s v="AP010803.1"/>
    <n v="1631386"/>
    <n v="1632189"/>
    <s v="+"/>
    <m/>
    <x v="0"/>
    <m/>
    <m/>
    <s v="ssuB"/>
    <m/>
    <s v="SJA_C1-16390"/>
    <n v="804"/>
    <m/>
    <m/>
  </r>
  <r>
    <x v="1"/>
    <x v="1"/>
    <x v="0"/>
    <s v="Primary Assembly"/>
    <s v="chromosome"/>
    <n v="1"/>
    <s v="AP010803.1"/>
    <n v="1631386"/>
    <n v="1632189"/>
    <s v="+"/>
    <s v="BAI96473.1"/>
    <x v="0"/>
    <m/>
    <s v="ABC-type nitrate/sulfonate/bicarbonate transport system ATPase component"/>
    <s v="ssuB"/>
    <m/>
    <s v="SJA_C1-16390"/>
    <n v="804"/>
    <n v="267"/>
    <m/>
  </r>
  <r>
    <x v="0"/>
    <x v="0"/>
    <x v="0"/>
    <s v="Primary Assembly"/>
    <s v="chromosome"/>
    <n v="1"/>
    <s v="AP010803.1"/>
    <n v="1632259"/>
    <n v="1633542"/>
    <s v="+"/>
    <m/>
    <x v="0"/>
    <m/>
    <m/>
    <m/>
    <m/>
    <s v="SJA_C1-16400"/>
    <n v="1284"/>
    <m/>
    <m/>
  </r>
  <r>
    <x v="1"/>
    <x v="1"/>
    <x v="0"/>
    <s v="Primary Assembly"/>
    <s v="chromosome"/>
    <n v="1"/>
    <s v="AP010803.1"/>
    <n v="1632259"/>
    <n v="1633542"/>
    <s v="+"/>
    <s v="BAI96474.1"/>
    <x v="0"/>
    <m/>
    <s v="hypothetical protein"/>
    <m/>
    <m/>
    <s v="SJA_C1-16400"/>
    <n v="1284"/>
    <n v="427"/>
    <m/>
  </r>
  <r>
    <x v="0"/>
    <x v="4"/>
    <x v="0"/>
    <s v="Primary Assembly"/>
    <s v="chromosome"/>
    <n v="1"/>
    <s v="AP010803.1"/>
    <n v="1633991"/>
    <n v="1634067"/>
    <s v="-"/>
    <m/>
    <x v="0"/>
    <m/>
    <m/>
    <m/>
    <m/>
    <s v="SJA_C1-t0210"/>
    <n v="77"/>
    <m/>
    <m/>
  </r>
  <r>
    <x v="3"/>
    <x v="3"/>
    <x v="0"/>
    <s v="Primary Assembly"/>
    <s v="chromosome"/>
    <n v="1"/>
    <s v="AP010803.1"/>
    <n v="1633991"/>
    <n v="1634067"/>
    <s v="-"/>
    <m/>
    <x v="0"/>
    <m/>
    <s v="tRNA-Pro"/>
    <m/>
    <m/>
    <s v="SJA_C1-t0210"/>
    <n v="77"/>
    <m/>
    <m/>
  </r>
  <r>
    <x v="0"/>
    <x v="0"/>
    <x v="0"/>
    <s v="Primary Assembly"/>
    <s v="chromosome"/>
    <n v="1"/>
    <s v="AP010803.1"/>
    <n v="1634202"/>
    <n v="1634414"/>
    <s v="-"/>
    <m/>
    <x v="0"/>
    <m/>
    <m/>
    <m/>
    <m/>
    <s v="SJA_C1-16410"/>
    <n v="213"/>
    <m/>
    <m/>
  </r>
  <r>
    <x v="1"/>
    <x v="1"/>
    <x v="0"/>
    <s v="Primary Assembly"/>
    <s v="chromosome"/>
    <n v="1"/>
    <s v="AP010803.1"/>
    <n v="1634202"/>
    <n v="1634414"/>
    <s v="-"/>
    <s v="BAI96475.1"/>
    <x v="0"/>
    <m/>
    <s v="hypothetical protein"/>
    <m/>
    <m/>
    <s v="SJA_C1-16410"/>
    <n v="213"/>
    <n v="70"/>
    <m/>
  </r>
  <r>
    <x v="0"/>
    <x v="0"/>
    <x v="0"/>
    <s v="Primary Assembly"/>
    <s v="chromosome"/>
    <n v="1"/>
    <s v="AP010803.1"/>
    <n v="1634570"/>
    <n v="1635940"/>
    <s v="-"/>
    <m/>
    <x v="0"/>
    <m/>
    <m/>
    <m/>
    <m/>
    <s v="SJA_C1-16420"/>
    <n v="1371"/>
    <m/>
    <m/>
  </r>
  <r>
    <x v="1"/>
    <x v="1"/>
    <x v="0"/>
    <s v="Primary Assembly"/>
    <s v="chromosome"/>
    <n v="1"/>
    <s v="AP010803.1"/>
    <n v="1634570"/>
    <n v="1635940"/>
    <s v="-"/>
    <s v="BAI96476.1"/>
    <x v="0"/>
    <m/>
    <s v="putative peptidase M28"/>
    <m/>
    <m/>
    <s v="SJA_C1-16420"/>
    <n v="1371"/>
    <n v="456"/>
    <m/>
  </r>
  <r>
    <x v="0"/>
    <x v="0"/>
    <x v="0"/>
    <s v="Primary Assembly"/>
    <s v="chromosome"/>
    <n v="1"/>
    <s v="AP010803.1"/>
    <n v="1636043"/>
    <n v="1637728"/>
    <s v="+"/>
    <m/>
    <x v="0"/>
    <m/>
    <m/>
    <m/>
    <m/>
    <s v="SJA_C1-16430"/>
    <n v="1686"/>
    <m/>
    <m/>
  </r>
  <r>
    <x v="1"/>
    <x v="1"/>
    <x v="0"/>
    <s v="Primary Assembly"/>
    <s v="chromosome"/>
    <n v="1"/>
    <s v="AP010803.1"/>
    <n v="1636043"/>
    <n v="1637728"/>
    <s v="+"/>
    <s v="BAI96477.1"/>
    <x v="0"/>
    <m/>
    <s v="putative ABC-type transporter ATPase component"/>
    <m/>
    <m/>
    <s v="SJA_C1-16430"/>
    <n v="1686"/>
    <n v="561"/>
    <m/>
  </r>
  <r>
    <x v="0"/>
    <x v="0"/>
    <x v="0"/>
    <s v="Primary Assembly"/>
    <s v="chromosome"/>
    <n v="1"/>
    <s v="AP010803.1"/>
    <n v="1638090"/>
    <n v="1638392"/>
    <s v="+"/>
    <m/>
    <x v="0"/>
    <m/>
    <m/>
    <m/>
    <m/>
    <s v="SJA_C1-16440"/>
    <n v="303"/>
    <m/>
    <m/>
  </r>
  <r>
    <x v="1"/>
    <x v="1"/>
    <x v="0"/>
    <s v="Primary Assembly"/>
    <s v="chromosome"/>
    <n v="1"/>
    <s v="AP010803.1"/>
    <n v="1638090"/>
    <n v="1638392"/>
    <s v="+"/>
    <s v="BAI96478.1"/>
    <x v="0"/>
    <m/>
    <s v="hypothetical protein"/>
    <m/>
    <m/>
    <s v="SJA_C1-16440"/>
    <n v="303"/>
    <n v="100"/>
    <m/>
  </r>
  <r>
    <x v="0"/>
    <x v="0"/>
    <x v="0"/>
    <s v="Primary Assembly"/>
    <s v="chromosome"/>
    <n v="1"/>
    <s v="AP010803.1"/>
    <n v="1638450"/>
    <n v="1640795"/>
    <s v="+"/>
    <m/>
    <x v="0"/>
    <m/>
    <m/>
    <m/>
    <m/>
    <s v="SJA_C1-16450"/>
    <n v="2346"/>
    <m/>
    <m/>
  </r>
  <r>
    <x v="1"/>
    <x v="1"/>
    <x v="0"/>
    <s v="Primary Assembly"/>
    <s v="chromosome"/>
    <n v="1"/>
    <s v="AP010803.1"/>
    <n v="1638450"/>
    <n v="1640795"/>
    <s v="+"/>
    <s v="BAI96479.1"/>
    <x v="0"/>
    <m/>
    <s v="putative sensor histidine kinase"/>
    <m/>
    <m/>
    <s v="SJA_C1-16450"/>
    <n v="2346"/>
    <n v="781"/>
    <m/>
  </r>
  <r>
    <x v="0"/>
    <x v="0"/>
    <x v="0"/>
    <s v="Primary Assembly"/>
    <s v="chromosome"/>
    <n v="1"/>
    <s v="AP010803.1"/>
    <n v="1640788"/>
    <n v="1641246"/>
    <s v="+"/>
    <m/>
    <x v="0"/>
    <m/>
    <m/>
    <m/>
    <m/>
    <s v="SJA_C1-16460"/>
    <n v="459"/>
    <m/>
    <m/>
  </r>
  <r>
    <x v="1"/>
    <x v="1"/>
    <x v="0"/>
    <s v="Primary Assembly"/>
    <s v="chromosome"/>
    <n v="1"/>
    <s v="AP010803.1"/>
    <n v="1640788"/>
    <n v="1641246"/>
    <s v="+"/>
    <s v="BAI96480.1"/>
    <x v="0"/>
    <m/>
    <s v="putative ATPase"/>
    <m/>
    <m/>
    <s v="SJA_C1-16460"/>
    <n v="459"/>
    <n v="152"/>
    <m/>
  </r>
  <r>
    <x v="0"/>
    <x v="0"/>
    <x v="0"/>
    <s v="Primary Assembly"/>
    <s v="chromosome"/>
    <n v="1"/>
    <s v="AP010803.1"/>
    <n v="1641231"/>
    <n v="1642229"/>
    <s v="+"/>
    <m/>
    <x v="0"/>
    <m/>
    <m/>
    <m/>
    <m/>
    <s v="SJA_C1-16470"/>
    <n v="999"/>
    <m/>
    <m/>
  </r>
  <r>
    <x v="1"/>
    <x v="1"/>
    <x v="0"/>
    <s v="Primary Assembly"/>
    <s v="chromosome"/>
    <n v="1"/>
    <s v="AP010803.1"/>
    <n v="1641231"/>
    <n v="1642229"/>
    <s v="+"/>
    <s v="BAI96481.1"/>
    <x v="0"/>
    <m/>
    <s v="putative phosphotransferase"/>
    <m/>
    <m/>
    <s v="SJA_C1-16470"/>
    <n v="999"/>
    <n v="332"/>
    <m/>
  </r>
  <r>
    <x v="0"/>
    <x v="0"/>
    <x v="0"/>
    <s v="Primary Assembly"/>
    <s v="chromosome"/>
    <n v="1"/>
    <s v="AP010803.1"/>
    <n v="1642226"/>
    <n v="1642936"/>
    <s v="+"/>
    <m/>
    <x v="0"/>
    <m/>
    <m/>
    <m/>
    <m/>
    <s v="SJA_C1-16480"/>
    <n v="711"/>
    <m/>
    <m/>
  </r>
  <r>
    <x v="1"/>
    <x v="1"/>
    <x v="0"/>
    <s v="Primary Assembly"/>
    <s v="chromosome"/>
    <n v="1"/>
    <s v="AP010803.1"/>
    <n v="1642226"/>
    <n v="1642936"/>
    <s v="+"/>
    <s v="BAI96482.1"/>
    <x v="0"/>
    <m/>
    <s v="mannose-1-phosphate guanylyltransferase"/>
    <m/>
    <m/>
    <s v="SJA_C1-16480"/>
    <n v="711"/>
    <n v="236"/>
    <m/>
  </r>
  <r>
    <x v="0"/>
    <x v="0"/>
    <x v="0"/>
    <s v="Primary Assembly"/>
    <s v="chromosome"/>
    <n v="1"/>
    <s v="AP010803.1"/>
    <n v="1642929"/>
    <n v="1645907"/>
    <s v="+"/>
    <m/>
    <x v="0"/>
    <m/>
    <m/>
    <m/>
    <m/>
    <s v="SJA_C1-16490"/>
    <n v="2979"/>
    <m/>
    <m/>
  </r>
  <r>
    <x v="1"/>
    <x v="1"/>
    <x v="0"/>
    <s v="Primary Assembly"/>
    <s v="chromosome"/>
    <n v="1"/>
    <s v="AP010803.1"/>
    <n v="1642929"/>
    <n v="1645907"/>
    <s v="+"/>
    <s v="BAI96483.1"/>
    <x v="0"/>
    <m/>
    <s v="putative helicase"/>
    <m/>
    <m/>
    <s v="SJA_C1-16490"/>
    <n v="2979"/>
    <n v="992"/>
    <m/>
  </r>
  <r>
    <x v="0"/>
    <x v="0"/>
    <x v="0"/>
    <s v="Primary Assembly"/>
    <s v="chromosome"/>
    <n v="1"/>
    <s v="AP010803.1"/>
    <n v="1645888"/>
    <n v="1649331"/>
    <s v="+"/>
    <m/>
    <x v="0"/>
    <m/>
    <m/>
    <m/>
    <m/>
    <s v="SJA_C1-16500"/>
    <n v="3444"/>
    <m/>
    <m/>
  </r>
  <r>
    <x v="1"/>
    <x v="1"/>
    <x v="0"/>
    <s v="Primary Assembly"/>
    <s v="chromosome"/>
    <n v="1"/>
    <s v="AP010803.1"/>
    <n v="1645888"/>
    <n v="1649331"/>
    <s v="+"/>
    <s v="BAI96484.1"/>
    <x v="0"/>
    <m/>
    <s v="putative UvrD/Rep helicase"/>
    <m/>
    <m/>
    <s v="SJA_C1-16500"/>
    <n v="3444"/>
    <n v="1147"/>
    <m/>
  </r>
  <r>
    <x v="0"/>
    <x v="0"/>
    <x v="0"/>
    <s v="Primary Assembly"/>
    <s v="chromosome"/>
    <n v="1"/>
    <s v="AP010803.1"/>
    <n v="1649361"/>
    <n v="1649681"/>
    <s v="+"/>
    <m/>
    <x v="0"/>
    <m/>
    <m/>
    <s v="trxA"/>
    <m/>
    <s v="SJA_C1-16510"/>
    <n v="321"/>
    <m/>
    <m/>
  </r>
  <r>
    <x v="1"/>
    <x v="1"/>
    <x v="0"/>
    <s v="Primary Assembly"/>
    <s v="chromosome"/>
    <n v="1"/>
    <s v="AP010803.1"/>
    <n v="1649361"/>
    <n v="1649681"/>
    <s v="+"/>
    <s v="BAI96485.1"/>
    <x v="0"/>
    <m/>
    <s v="thioredoxin 1"/>
    <s v="trxA"/>
    <m/>
    <s v="SJA_C1-16510"/>
    <n v="321"/>
    <n v="106"/>
    <m/>
  </r>
  <r>
    <x v="0"/>
    <x v="0"/>
    <x v="0"/>
    <s v="Primary Assembly"/>
    <s v="chromosome"/>
    <n v="1"/>
    <s v="AP010803.1"/>
    <n v="1649788"/>
    <n v="1650399"/>
    <s v="-"/>
    <m/>
    <x v="0"/>
    <m/>
    <m/>
    <s v="gst"/>
    <m/>
    <s v="SJA_C1-16520"/>
    <n v="612"/>
    <m/>
    <m/>
  </r>
  <r>
    <x v="1"/>
    <x v="1"/>
    <x v="0"/>
    <s v="Primary Assembly"/>
    <s v="chromosome"/>
    <n v="1"/>
    <s v="AP010803.1"/>
    <n v="1649788"/>
    <n v="1650399"/>
    <s v="-"/>
    <s v="BAI96486.1"/>
    <x v="0"/>
    <m/>
    <s v="glutathione S-transferase"/>
    <s v="gst"/>
    <m/>
    <s v="SJA_C1-16520"/>
    <n v="612"/>
    <n v="203"/>
    <m/>
  </r>
  <r>
    <x v="0"/>
    <x v="0"/>
    <x v="0"/>
    <s v="Primary Assembly"/>
    <s v="chromosome"/>
    <n v="1"/>
    <s v="AP010803.1"/>
    <n v="1650418"/>
    <n v="1651215"/>
    <s v="-"/>
    <m/>
    <x v="0"/>
    <m/>
    <m/>
    <m/>
    <m/>
    <s v="SJA_C1-16530"/>
    <n v="798"/>
    <m/>
    <m/>
  </r>
  <r>
    <x v="1"/>
    <x v="1"/>
    <x v="0"/>
    <s v="Primary Assembly"/>
    <s v="chromosome"/>
    <n v="1"/>
    <s v="AP010803.1"/>
    <n v="1650418"/>
    <n v="1651215"/>
    <s v="-"/>
    <s v="BAI96487.1"/>
    <x v="0"/>
    <m/>
    <s v="putative inositol monophosphatase"/>
    <m/>
    <m/>
    <s v="SJA_C1-16530"/>
    <n v="798"/>
    <n v="265"/>
    <m/>
  </r>
  <r>
    <x v="0"/>
    <x v="0"/>
    <x v="0"/>
    <s v="Primary Assembly"/>
    <s v="chromosome"/>
    <n v="1"/>
    <s v="AP010803.1"/>
    <n v="1651230"/>
    <n v="1652456"/>
    <s v="-"/>
    <m/>
    <x v="0"/>
    <m/>
    <m/>
    <s v="argJ"/>
    <m/>
    <s v="SJA_C1-16540"/>
    <n v="1227"/>
    <m/>
    <m/>
  </r>
  <r>
    <x v="1"/>
    <x v="1"/>
    <x v="0"/>
    <s v="Primary Assembly"/>
    <s v="chromosome"/>
    <n v="1"/>
    <s v="AP010803.1"/>
    <n v="1651230"/>
    <n v="1652456"/>
    <s v="-"/>
    <s v="BAI96488.1"/>
    <x v="0"/>
    <m/>
    <s v="amino-acid N-acetyltransferase"/>
    <s v="argJ"/>
    <m/>
    <s v="SJA_C1-16540"/>
    <n v="1227"/>
    <n v="408"/>
    <m/>
  </r>
  <r>
    <x v="0"/>
    <x v="0"/>
    <x v="0"/>
    <s v="Primary Assembly"/>
    <s v="chromosome"/>
    <n v="1"/>
    <s v="AP010803.1"/>
    <n v="1652690"/>
    <n v="1655419"/>
    <s v="+"/>
    <m/>
    <x v="0"/>
    <m/>
    <m/>
    <s v="secA"/>
    <m/>
    <s v="SJA_C1-16550"/>
    <n v="2730"/>
    <m/>
    <m/>
  </r>
  <r>
    <x v="1"/>
    <x v="1"/>
    <x v="0"/>
    <s v="Primary Assembly"/>
    <s v="chromosome"/>
    <n v="1"/>
    <s v="AP010803.1"/>
    <n v="1652690"/>
    <n v="1655419"/>
    <s v="+"/>
    <s v="BAI96489.1"/>
    <x v="0"/>
    <m/>
    <s v="preprotein translocase SecA subunit"/>
    <s v="secA"/>
    <m/>
    <s v="SJA_C1-16550"/>
    <n v="2730"/>
    <n v="909"/>
    <m/>
  </r>
  <r>
    <x v="0"/>
    <x v="0"/>
    <x v="0"/>
    <s v="Primary Assembly"/>
    <s v="chromosome"/>
    <n v="1"/>
    <s v="AP010803.1"/>
    <n v="1655573"/>
    <n v="1656031"/>
    <s v="-"/>
    <m/>
    <x v="0"/>
    <m/>
    <m/>
    <m/>
    <m/>
    <s v="SJA_C1-16560"/>
    <n v="459"/>
    <m/>
    <m/>
  </r>
  <r>
    <x v="1"/>
    <x v="1"/>
    <x v="0"/>
    <s v="Primary Assembly"/>
    <s v="chromosome"/>
    <n v="1"/>
    <s v="AP010803.1"/>
    <n v="1655573"/>
    <n v="1656031"/>
    <s v="-"/>
    <s v="BAI96490.1"/>
    <x v="0"/>
    <m/>
    <s v="conserved hypothetical protein"/>
    <m/>
    <m/>
    <s v="SJA_C1-16560"/>
    <n v="459"/>
    <n v="152"/>
    <m/>
  </r>
  <r>
    <x v="0"/>
    <x v="0"/>
    <x v="0"/>
    <s v="Primary Assembly"/>
    <s v="chromosome"/>
    <n v="1"/>
    <s v="AP010803.1"/>
    <n v="1656327"/>
    <n v="1656527"/>
    <s v="-"/>
    <m/>
    <x v="0"/>
    <m/>
    <m/>
    <m/>
    <m/>
    <s v="SJA_C1-16570"/>
    <n v="201"/>
    <m/>
    <m/>
  </r>
  <r>
    <x v="1"/>
    <x v="1"/>
    <x v="0"/>
    <s v="Primary Assembly"/>
    <s v="chromosome"/>
    <n v="1"/>
    <s v="AP010803.1"/>
    <n v="1656327"/>
    <n v="1656527"/>
    <s v="-"/>
    <s v="BAI96491.1"/>
    <x v="0"/>
    <m/>
    <s v="hypothetical protein"/>
    <m/>
    <m/>
    <s v="SJA_C1-16570"/>
    <n v="201"/>
    <n v="66"/>
    <m/>
  </r>
  <r>
    <x v="0"/>
    <x v="4"/>
    <x v="0"/>
    <s v="Primary Assembly"/>
    <s v="chromosome"/>
    <n v="1"/>
    <s v="AP010803.1"/>
    <n v="1656601"/>
    <n v="1656692"/>
    <s v="-"/>
    <m/>
    <x v="0"/>
    <m/>
    <m/>
    <m/>
    <m/>
    <s v="SJA_C1-t0220"/>
    <n v="92"/>
    <m/>
    <m/>
  </r>
  <r>
    <x v="3"/>
    <x v="3"/>
    <x v="0"/>
    <s v="Primary Assembly"/>
    <s v="chromosome"/>
    <n v="1"/>
    <s v="AP010803.1"/>
    <n v="1656601"/>
    <n v="1656692"/>
    <s v="-"/>
    <m/>
    <x v="0"/>
    <m/>
    <s v="tRNA-Ser"/>
    <m/>
    <m/>
    <s v="SJA_C1-t0220"/>
    <n v="92"/>
    <m/>
    <m/>
  </r>
  <r>
    <x v="0"/>
    <x v="0"/>
    <x v="0"/>
    <s v="Primary Assembly"/>
    <s v="chromosome"/>
    <n v="1"/>
    <s v="AP010803.1"/>
    <n v="1656942"/>
    <n v="1657979"/>
    <s v="+"/>
    <m/>
    <x v="0"/>
    <m/>
    <m/>
    <s v="mltB"/>
    <m/>
    <s v="SJA_C1-16580"/>
    <n v="1038"/>
    <m/>
    <m/>
  </r>
  <r>
    <x v="1"/>
    <x v="1"/>
    <x v="0"/>
    <s v="Primary Assembly"/>
    <s v="chromosome"/>
    <n v="1"/>
    <s v="AP010803.1"/>
    <n v="1656942"/>
    <n v="1657979"/>
    <s v="+"/>
    <s v="BAI96492.1"/>
    <x v="0"/>
    <m/>
    <s v="membrane-bound lytic murein transglycosylase B"/>
    <s v="mltB"/>
    <m/>
    <s v="SJA_C1-16580"/>
    <n v="1038"/>
    <n v="345"/>
    <m/>
  </r>
  <r>
    <x v="0"/>
    <x v="0"/>
    <x v="0"/>
    <s v="Primary Assembly"/>
    <s v="chromosome"/>
    <n v="1"/>
    <s v="AP010803.1"/>
    <n v="1658060"/>
    <n v="1659223"/>
    <s v="+"/>
    <m/>
    <x v="0"/>
    <m/>
    <m/>
    <s v="dacA"/>
    <m/>
    <s v="SJA_C1-16590"/>
    <n v="1164"/>
    <m/>
    <m/>
  </r>
  <r>
    <x v="1"/>
    <x v="1"/>
    <x v="0"/>
    <s v="Primary Assembly"/>
    <s v="chromosome"/>
    <n v="1"/>
    <s v="AP010803.1"/>
    <n v="1658060"/>
    <n v="1659223"/>
    <s v="+"/>
    <s v="BAI96493.1"/>
    <x v="0"/>
    <m/>
    <s v="D-alanyl-D-alanine carboxypeptidase"/>
    <s v="dacA"/>
    <m/>
    <s v="SJA_C1-16590"/>
    <n v="1164"/>
    <n v="387"/>
    <m/>
  </r>
  <r>
    <x v="0"/>
    <x v="0"/>
    <x v="0"/>
    <s v="Primary Assembly"/>
    <s v="chromosome"/>
    <n v="1"/>
    <s v="AP010803.1"/>
    <n v="1659220"/>
    <n v="1659861"/>
    <s v="+"/>
    <m/>
    <x v="0"/>
    <m/>
    <m/>
    <s v="tmk"/>
    <m/>
    <s v="SJA_C1-16600"/>
    <n v="642"/>
    <m/>
    <m/>
  </r>
  <r>
    <x v="1"/>
    <x v="1"/>
    <x v="0"/>
    <s v="Primary Assembly"/>
    <s v="chromosome"/>
    <n v="1"/>
    <s v="AP010803.1"/>
    <n v="1659220"/>
    <n v="1659861"/>
    <s v="+"/>
    <s v="BAI96494.1"/>
    <x v="0"/>
    <m/>
    <s v="dTMP kinase"/>
    <s v="tmk"/>
    <m/>
    <s v="SJA_C1-16600"/>
    <n v="642"/>
    <n v="213"/>
    <m/>
  </r>
  <r>
    <x v="0"/>
    <x v="0"/>
    <x v="0"/>
    <s v="Primary Assembly"/>
    <s v="chromosome"/>
    <n v="1"/>
    <s v="AP010803.1"/>
    <n v="1659858"/>
    <n v="1660820"/>
    <s v="+"/>
    <m/>
    <x v="0"/>
    <m/>
    <m/>
    <s v="holB"/>
    <m/>
    <s v="SJA_C1-16610"/>
    <n v="963"/>
    <m/>
    <m/>
  </r>
  <r>
    <x v="1"/>
    <x v="1"/>
    <x v="0"/>
    <s v="Primary Assembly"/>
    <s v="chromosome"/>
    <n v="1"/>
    <s v="AP010803.1"/>
    <n v="1659858"/>
    <n v="1660820"/>
    <s v="+"/>
    <s v="BAI96495.1"/>
    <x v="0"/>
    <m/>
    <s v="DNA polymerase III delta' subunit"/>
    <s v="holB"/>
    <m/>
    <s v="SJA_C1-16610"/>
    <n v="963"/>
    <n v="320"/>
    <m/>
  </r>
  <r>
    <x v="0"/>
    <x v="0"/>
    <x v="0"/>
    <s v="Primary Assembly"/>
    <s v="chromosome"/>
    <n v="1"/>
    <s v="AP010803.1"/>
    <n v="1660864"/>
    <n v="1662426"/>
    <s v="+"/>
    <m/>
    <x v="0"/>
    <m/>
    <m/>
    <s v="metG"/>
    <m/>
    <s v="SJA_C1-16620"/>
    <n v="1563"/>
    <m/>
    <m/>
  </r>
  <r>
    <x v="1"/>
    <x v="1"/>
    <x v="0"/>
    <s v="Primary Assembly"/>
    <s v="chromosome"/>
    <n v="1"/>
    <s v="AP010803.1"/>
    <n v="1660864"/>
    <n v="1662426"/>
    <s v="+"/>
    <s v="BAI96496.1"/>
    <x v="0"/>
    <m/>
    <s v="methionyl-tRNA synthetase"/>
    <s v="metG"/>
    <m/>
    <s v="SJA_C1-16620"/>
    <n v="1563"/>
    <n v="520"/>
    <m/>
  </r>
  <r>
    <x v="0"/>
    <x v="0"/>
    <x v="0"/>
    <s v="Primary Assembly"/>
    <s v="chromosome"/>
    <n v="1"/>
    <s v="AP010803.1"/>
    <n v="1662431"/>
    <n v="1663204"/>
    <s v="+"/>
    <m/>
    <x v="0"/>
    <m/>
    <m/>
    <s v="tatD"/>
    <m/>
    <s v="SJA_C1-16630"/>
    <n v="774"/>
    <m/>
    <m/>
  </r>
  <r>
    <x v="1"/>
    <x v="1"/>
    <x v="0"/>
    <s v="Primary Assembly"/>
    <s v="chromosome"/>
    <n v="1"/>
    <s v="AP010803.1"/>
    <n v="1662431"/>
    <n v="1663204"/>
    <s v="+"/>
    <s v="BAI96497.1"/>
    <x v="0"/>
    <m/>
    <s v="Mg-dependent DNase"/>
    <s v="tatD"/>
    <m/>
    <s v="SJA_C1-16630"/>
    <n v="774"/>
    <n v="257"/>
    <m/>
  </r>
  <r>
    <x v="0"/>
    <x v="0"/>
    <x v="0"/>
    <s v="Primary Assembly"/>
    <s v="chromosome"/>
    <n v="1"/>
    <s v="AP010803.1"/>
    <n v="1663201"/>
    <n v="1663980"/>
    <s v="+"/>
    <m/>
    <x v="0"/>
    <m/>
    <m/>
    <s v="phnP"/>
    <m/>
    <s v="SJA_C1-16640"/>
    <n v="780"/>
    <m/>
    <m/>
  </r>
  <r>
    <x v="1"/>
    <x v="1"/>
    <x v="0"/>
    <s v="Primary Assembly"/>
    <s v="chromosome"/>
    <n v="1"/>
    <s v="AP010803.1"/>
    <n v="1663201"/>
    <n v="1663980"/>
    <s v="+"/>
    <s v="BAI96498.1"/>
    <x v="0"/>
    <m/>
    <s v="PhnP protein"/>
    <s v="phnP"/>
    <m/>
    <s v="SJA_C1-16640"/>
    <n v="780"/>
    <n v="259"/>
    <m/>
  </r>
  <r>
    <x v="0"/>
    <x v="0"/>
    <x v="0"/>
    <s v="Primary Assembly"/>
    <s v="chromosome"/>
    <n v="1"/>
    <s v="AP010803.1"/>
    <n v="1663997"/>
    <n v="1664632"/>
    <s v="+"/>
    <m/>
    <x v="0"/>
    <m/>
    <m/>
    <m/>
    <m/>
    <s v="SJA_C1-16650"/>
    <n v="636"/>
    <m/>
    <m/>
  </r>
  <r>
    <x v="1"/>
    <x v="1"/>
    <x v="0"/>
    <s v="Primary Assembly"/>
    <s v="chromosome"/>
    <n v="1"/>
    <s v="AP010803.1"/>
    <n v="1663997"/>
    <n v="1664632"/>
    <s v="+"/>
    <s v="BAI96499.1"/>
    <x v="0"/>
    <m/>
    <s v="putative aspartyl protease"/>
    <m/>
    <m/>
    <s v="SJA_C1-16650"/>
    <n v="636"/>
    <n v="211"/>
    <m/>
  </r>
  <r>
    <x v="0"/>
    <x v="0"/>
    <x v="0"/>
    <s v="Primary Assembly"/>
    <s v="chromosome"/>
    <n v="1"/>
    <s v="AP010803.1"/>
    <n v="1664629"/>
    <n v="1665924"/>
    <s v="+"/>
    <m/>
    <x v="0"/>
    <m/>
    <m/>
    <s v="kgtP"/>
    <m/>
    <s v="SJA_C1-16660"/>
    <n v="1296"/>
    <m/>
    <m/>
  </r>
  <r>
    <x v="1"/>
    <x v="1"/>
    <x v="0"/>
    <s v="Primary Assembly"/>
    <s v="chromosome"/>
    <n v="1"/>
    <s v="AP010803.1"/>
    <n v="1664629"/>
    <n v="1665924"/>
    <s v="+"/>
    <s v="BAI96500.1"/>
    <x v="0"/>
    <m/>
    <s v="MFS transporter"/>
    <s v="kgtP"/>
    <m/>
    <s v="SJA_C1-16660"/>
    <n v="1296"/>
    <n v="431"/>
    <m/>
  </r>
  <r>
    <x v="0"/>
    <x v="0"/>
    <x v="0"/>
    <s v="Primary Assembly"/>
    <s v="chromosome"/>
    <n v="1"/>
    <s v="AP010803.1"/>
    <n v="1666059"/>
    <n v="1667060"/>
    <s v="+"/>
    <m/>
    <x v="0"/>
    <m/>
    <m/>
    <m/>
    <m/>
    <s v="SJA_C1-16670"/>
    <n v="1002"/>
    <m/>
    <m/>
  </r>
  <r>
    <x v="1"/>
    <x v="1"/>
    <x v="0"/>
    <s v="Primary Assembly"/>
    <s v="chromosome"/>
    <n v="1"/>
    <s v="AP010803.1"/>
    <n v="1666059"/>
    <n v="1667060"/>
    <s v="+"/>
    <s v="BAI96501.1"/>
    <x v="0"/>
    <m/>
    <s v="transposase"/>
    <m/>
    <m/>
    <s v="SJA_C1-16670"/>
    <n v="1002"/>
    <n v="333"/>
    <m/>
  </r>
  <r>
    <x v="0"/>
    <x v="0"/>
    <x v="0"/>
    <s v="Primary Assembly"/>
    <s v="chromosome"/>
    <n v="1"/>
    <s v="AP010803.1"/>
    <n v="1667217"/>
    <n v="1668008"/>
    <s v="+"/>
    <m/>
    <x v="0"/>
    <m/>
    <m/>
    <s v="mazG"/>
    <m/>
    <s v="SJA_C1-16680"/>
    <n v="792"/>
    <m/>
    <m/>
  </r>
  <r>
    <x v="1"/>
    <x v="1"/>
    <x v="0"/>
    <s v="Primary Assembly"/>
    <s v="chromosome"/>
    <n v="1"/>
    <s v="AP010803.1"/>
    <n v="1667217"/>
    <n v="1668008"/>
    <s v="+"/>
    <s v="BAI96502.1"/>
    <x v="0"/>
    <m/>
    <s v="nucleoside triphosphate pyrophosphohydrolase"/>
    <s v="mazG"/>
    <m/>
    <s v="SJA_C1-16680"/>
    <n v="792"/>
    <n v="263"/>
    <m/>
  </r>
  <r>
    <x v="0"/>
    <x v="0"/>
    <x v="0"/>
    <s v="Primary Assembly"/>
    <s v="chromosome"/>
    <n v="1"/>
    <s v="AP010803.1"/>
    <n v="1668051"/>
    <n v="1669382"/>
    <s v="-"/>
    <m/>
    <x v="0"/>
    <m/>
    <m/>
    <s v="hflX"/>
    <m/>
    <s v="SJA_C1-16690"/>
    <n v="1332"/>
    <m/>
    <m/>
  </r>
  <r>
    <x v="1"/>
    <x v="1"/>
    <x v="0"/>
    <s v="Primary Assembly"/>
    <s v="chromosome"/>
    <n v="1"/>
    <s v="AP010803.1"/>
    <n v="1668051"/>
    <n v="1669382"/>
    <s v="-"/>
    <s v="BAI96503.1"/>
    <x v="0"/>
    <m/>
    <s v="GTP-binding protein HflX"/>
    <s v="hflX"/>
    <m/>
    <s v="SJA_C1-16690"/>
    <n v="1332"/>
    <n v="443"/>
    <m/>
  </r>
  <r>
    <x v="0"/>
    <x v="0"/>
    <x v="0"/>
    <s v="Primary Assembly"/>
    <s v="chromosome"/>
    <n v="1"/>
    <s v="AP010803.1"/>
    <n v="1669448"/>
    <n v="1669942"/>
    <s v="-"/>
    <m/>
    <x v="0"/>
    <m/>
    <m/>
    <s v="hfq"/>
    <m/>
    <s v="SJA_C1-16700"/>
    <n v="495"/>
    <m/>
    <m/>
  </r>
  <r>
    <x v="1"/>
    <x v="1"/>
    <x v="0"/>
    <s v="Primary Assembly"/>
    <s v="chromosome"/>
    <n v="1"/>
    <s v="AP010803.1"/>
    <n v="1669448"/>
    <n v="1669942"/>
    <s v="-"/>
    <s v="BAI96504.1"/>
    <x v="0"/>
    <m/>
    <s v="host factor-I protein"/>
    <s v="hfq"/>
    <m/>
    <s v="SJA_C1-16700"/>
    <n v="495"/>
    <n v="164"/>
    <m/>
  </r>
  <r>
    <x v="0"/>
    <x v="0"/>
    <x v="0"/>
    <s v="Primary Assembly"/>
    <s v="chromosome"/>
    <n v="1"/>
    <s v="AP010803.1"/>
    <n v="1670086"/>
    <n v="1671459"/>
    <s v="-"/>
    <m/>
    <x v="0"/>
    <m/>
    <m/>
    <m/>
    <m/>
    <s v="SJA_C1-16710"/>
    <n v="1374"/>
    <m/>
    <m/>
  </r>
  <r>
    <x v="1"/>
    <x v="1"/>
    <x v="0"/>
    <s v="Primary Assembly"/>
    <s v="chromosome"/>
    <n v="1"/>
    <s v="AP010803.1"/>
    <n v="1670086"/>
    <n v="1671459"/>
    <s v="-"/>
    <s v="BAI96505.1"/>
    <x v="0"/>
    <m/>
    <s v="two-component system response regulator"/>
    <m/>
    <m/>
    <s v="SJA_C1-16710"/>
    <n v="1374"/>
    <n v="457"/>
    <m/>
  </r>
  <r>
    <x v="0"/>
    <x v="0"/>
    <x v="0"/>
    <s v="Primary Assembly"/>
    <s v="chromosome"/>
    <n v="1"/>
    <s v="AP010803.1"/>
    <n v="1671449"/>
    <n v="1673713"/>
    <s v="-"/>
    <m/>
    <x v="0"/>
    <m/>
    <m/>
    <m/>
    <m/>
    <s v="SJA_C1-16720"/>
    <n v="2265"/>
    <m/>
    <m/>
  </r>
  <r>
    <x v="1"/>
    <x v="1"/>
    <x v="0"/>
    <s v="Primary Assembly"/>
    <s v="chromosome"/>
    <n v="1"/>
    <s v="AP010803.1"/>
    <n v="1671449"/>
    <n v="1673713"/>
    <s v="-"/>
    <s v="BAI96506.1"/>
    <x v="0"/>
    <m/>
    <s v="putative signal transduction histidine kinase"/>
    <m/>
    <m/>
    <s v="SJA_C1-16720"/>
    <n v="2265"/>
    <n v="754"/>
    <m/>
  </r>
  <r>
    <x v="0"/>
    <x v="0"/>
    <x v="0"/>
    <s v="Primary Assembly"/>
    <s v="chromosome"/>
    <n v="1"/>
    <s v="AP010803.1"/>
    <n v="1673809"/>
    <n v="1675254"/>
    <s v="-"/>
    <m/>
    <x v="0"/>
    <m/>
    <m/>
    <s v="glnG"/>
    <m/>
    <s v="SJA_C1-16730"/>
    <n v="1446"/>
    <m/>
    <m/>
  </r>
  <r>
    <x v="1"/>
    <x v="1"/>
    <x v="0"/>
    <s v="Primary Assembly"/>
    <s v="chromosome"/>
    <n v="1"/>
    <s v="AP010803.1"/>
    <n v="1673809"/>
    <n v="1675254"/>
    <s v="-"/>
    <s v="BAI96507.1"/>
    <x v="0"/>
    <m/>
    <s v="two-component system response regulator GnG/NtrC"/>
    <s v="glnG"/>
    <m/>
    <s v="SJA_C1-16730"/>
    <n v="1446"/>
    <n v="481"/>
    <m/>
  </r>
  <r>
    <x v="0"/>
    <x v="0"/>
    <x v="0"/>
    <s v="Primary Assembly"/>
    <s v="chromosome"/>
    <n v="1"/>
    <s v="AP010803.1"/>
    <n v="1675254"/>
    <n v="1676363"/>
    <s v="-"/>
    <m/>
    <x v="0"/>
    <m/>
    <m/>
    <s v="glnL"/>
    <m/>
    <s v="SJA_C1-16740"/>
    <n v="1110"/>
    <m/>
    <m/>
  </r>
  <r>
    <x v="1"/>
    <x v="1"/>
    <x v="0"/>
    <s v="Primary Assembly"/>
    <s v="chromosome"/>
    <n v="1"/>
    <s v="AP010803.1"/>
    <n v="1675254"/>
    <n v="1676363"/>
    <s v="-"/>
    <s v="BAI96508.1"/>
    <x v="0"/>
    <m/>
    <s v="two-component system histidine kinase GlnL/NtrB"/>
    <s v="glnL"/>
    <m/>
    <s v="SJA_C1-16740"/>
    <n v="1110"/>
    <n v="369"/>
    <m/>
  </r>
  <r>
    <x v="0"/>
    <x v="0"/>
    <x v="0"/>
    <s v="Primary Assembly"/>
    <s v="chromosome"/>
    <n v="1"/>
    <s v="AP010803.1"/>
    <n v="1676360"/>
    <n v="1677379"/>
    <s v="-"/>
    <m/>
    <x v="0"/>
    <m/>
    <m/>
    <m/>
    <m/>
    <s v="SJA_C1-16750"/>
    <n v="1020"/>
    <m/>
    <m/>
  </r>
  <r>
    <x v="1"/>
    <x v="1"/>
    <x v="0"/>
    <s v="Primary Assembly"/>
    <s v="chromosome"/>
    <n v="1"/>
    <s v="AP010803.1"/>
    <n v="1676360"/>
    <n v="1677379"/>
    <s v="-"/>
    <s v="BAI96509.1"/>
    <x v="0"/>
    <m/>
    <s v="tRNA-dihydrouridine synthase"/>
    <m/>
    <m/>
    <s v="SJA_C1-16750"/>
    <n v="1020"/>
    <n v="339"/>
    <m/>
  </r>
  <r>
    <x v="0"/>
    <x v="0"/>
    <x v="0"/>
    <s v="Primary Assembly"/>
    <s v="chromosome"/>
    <n v="1"/>
    <s v="AP010803.1"/>
    <n v="1677507"/>
    <n v="1678652"/>
    <s v="+"/>
    <m/>
    <x v="0"/>
    <m/>
    <m/>
    <s v="ispF"/>
    <m/>
    <s v="SJA_C1-16760"/>
    <n v="1146"/>
    <m/>
    <m/>
  </r>
  <r>
    <x v="1"/>
    <x v="1"/>
    <x v="0"/>
    <s v="Primary Assembly"/>
    <s v="chromosome"/>
    <n v="1"/>
    <s v="AP010803.1"/>
    <n v="1677507"/>
    <n v="1678652"/>
    <s v="+"/>
    <s v="BAI96510.1"/>
    <x v="0"/>
    <m/>
    <s v="2-C-methyl-D-erythritol 2,4-cyclodiphosphate synthase"/>
    <s v="ispF"/>
    <m/>
    <s v="SJA_C1-16760"/>
    <n v="1146"/>
    <n v="381"/>
    <m/>
  </r>
  <r>
    <x v="0"/>
    <x v="0"/>
    <x v="0"/>
    <s v="Primary Assembly"/>
    <s v="chromosome"/>
    <n v="1"/>
    <s v="AP010803.1"/>
    <n v="1678658"/>
    <n v="1679176"/>
    <s v="+"/>
    <m/>
    <x v="0"/>
    <m/>
    <m/>
    <s v="cinA"/>
    <m/>
    <s v="SJA_C1-16770"/>
    <n v="519"/>
    <m/>
    <m/>
  </r>
  <r>
    <x v="1"/>
    <x v="1"/>
    <x v="0"/>
    <s v="Primary Assembly"/>
    <s v="chromosome"/>
    <n v="1"/>
    <s v="AP010803.1"/>
    <n v="1678658"/>
    <n v="1679176"/>
    <s v="+"/>
    <s v="BAI96511.1"/>
    <x v="0"/>
    <m/>
    <s v="competence/damage-inducible protein CinA C-terminal domain"/>
    <s v="cinA"/>
    <m/>
    <s v="SJA_C1-16770"/>
    <n v="519"/>
    <n v="172"/>
    <m/>
  </r>
  <r>
    <x v="0"/>
    <x v="0"/>
    <x v="0"/>
    <s v="Primary Assembly"/>
    <s v="chromosome"/>
    <n v="1"/>
    <s v="AP010803.1"/>
    <n v="1679122"/>
    <n v="1679598"/>
    <s v="-"/>
    <m/>
    <x v="0"/>
    <m/>
    <m/>
    <m/>
    <m/>
    <s v="SJA_C1-16780"/>
    <n v="477"/>
    <m/>
    <m/>
  </r>
  <r>
    <x v="1"/>
    <x v="1"/>
    <x v="0"/>
    <s v="Primary Assembly"/>
    <s v="chromosome"/>
    <n v="1"/>
    <s v="AP010803.1"/>
    <n v="1679122"/>
    <n v="1679598"/>
    <s v="-"/>
    <s v="BAI96512.1"/>
    <x v="0"/>
    <m/>
    <s v="putative oligoketide cyclase"/>
    <m/>
    <m/>
    <s v="SJA_C1-16780"/>
    <n v="477"/>
    <n v="158"/>
    <m/>
  </r>
  <r>
    <x v="0"/>
    <x v="0"/>
    <x v="0"/>
    <s v="Primary Assembly"/>
    <s v="chromosome"/>
    <n v="1"/>
    <s v="AP010803.1"/>
    <n v="1679603"/>
    <n v="1680586"/>
    <s v="-"/>
    <m/>
    <x v="0"/>
    <m/>
    <m/>
    <s v="lipA"/>
    <m/>
    <s v="SJA_C1-16790"/>
    <n v="984"/>
    <m/>
    <m/>
  </r>
  <r>
    <x v="1"/>
    <x v="1"/>
    <x v="0"/>
    <s v="Primary Assembly"/>
    <s v="chromosome"/>
    <n v="1"/>
    <s v="AP010803.1"/>
    <n v="1679603"/>
    <n v="1680586"/>
    <s v="-"/>
    <s v="BAI96513.1"/>
    <x v="0"/>
    <m/>
    <s v="lipoic acid synthetase"/>
    <s v="lipA"/>
    <m/>
    <s v="SJA_C1-16790"/>
    <n v="984"/>
    <n v="327"/>
    <m/>
  </r>
  <r>
    <x v="0"/>
    <x v="0"/>
    <x v="0"/>
    <s v="Primary Assembly"/>
    <s v="chromosome"/>
    <n v="1"/>
    <s v="AP010803.1"/>
    <n v="1680607"/>
    <n v="1681257"/>
    <s v="+"/>
    <m/>
    <x v="0"/>
    <m/>
    <m/>
    <s v="cynT"/>
    <m/>
    <s v="SJA_C1-16800"/>
    <n v="651"/>
    <m/>
    <m/>
  </r>
  <r>
    <x v="1"/>
    <x v="1"/>
    <x v="0"/>
    <s v="Primary Assembly"/>
    <s v="chromosome"/>
    <n v="1"/>
    <s v="AP010803.1"/>
    <n v="1680607"/>
    <n v="1681257"/>
    <s v="+"/>
    <s v="BAI96514.1"/>
    <x v="0"/>
    <m/>
    <s v="carbonic anhydrase"/>
    <s v="cynT"/>
    <m/>
    <s v="SJA_C1-16800"/>
    <n v="651"/>
    <n v="216"/>
    <m/>
  </r>
  <r>
    <x v="0"/>
    <x v="0"/>
    <x v="0"/>
    <s v="Primary Assembly"/>
    <s v="chromosome"/>
    <n v="1"/>
    <s v="AP010803.1"/>
    <n v="1681259"/>
    <n v="1681993"/>
    <s v="+"/>
    <m/>
    <x v="0"/>
    <m/>
    <m/>
    <m/>
    <m/>
    <s v="SJA_C1-16810"/>
    <n v="735"/>
    <m/>
    <m/>
  </r>
  <r>
    <x v="1"/>
    <x v="1"/>
    <x v="0"/>
    <s v="Primary Assembly"/>
    <s v="chromosome"/>
    <n v="1"/>
    <s v="AP010803.1"/>
    <n v="1681259"/>
    <n v="1681993"/>
    <s v="+"/>
    <s v="BAI96515.1"/>
    <x v="0"/>
    <m/>
    <s v="conserved hypothetical protein"/>
    <m/>
    <m/>
    <s v="SJA_C1-16810"/>
    <n v="735"/>
    <n v="244"/>
    <m/>
  </r>
  <r>
    <x v="0"/>
    <x v="0"/>
    <x v="0"/>
    <s v="Primary Assembly"/>
    <s v="chromosome"/>
    <n v="1"/>
    <s v="AP010803.1"/>
    <n v="1681993"/>
    <n v="1682274"/>
    <s v="+"/>
    <m/>
    <x v="0"/>
    <m/>
    <m/>
    <s v="acyP"/>
    <m/>
    <s v="SJA_C1-16820"/>
    <n v="282"/>
    <m/>
    <m/>
  </r>
  <r>
    <x v="1"/>
    <x v="1"/>
    <x v="0"/>
    <s v="Primary Assembly"/>
    <s v="chromosome"/>
    <n v="1"/>
    <s v="AP010803.1"/>
    <n v="1681993"/>
    <n v="1682274"/>
    <s v="+"/>
    <s v="BAI96516.1"/>
    <x v="0"/>
    <m/>
    <s v="acylphosphatase"/>
    <s v="acyP"/>
    <m/>
    <s v="SJA_C1-16820"/>
    <n v="282"/>
    <n v="93"/>
    <m/>
  </r>
  <r>
    <x v="0"/>
    <x v="0"/>
    <x v="0"/>
    <s v="Primary Assembly"/>
    <s v="chromosome"/>
    <n v="1"/>
    <s v="AP010803.1"/>
    <n v="1682425"/>
    <n v="1683834"/>
    <s v="-"/>
    <m/>
    <x v="0"/>
    <m/>
    <m/>
    <s v="ahcY"/>
    <m/>
    <s v="SJA_C1-16830"/>
    <n v="1410"/>
    <m/>
    <m/>
  </r>
  <r>
    <x v="1"/>
    <x v="1"/>
    <x v="0"/>
    <s v="Primary Assembly"/>
    <s v="chromosome"/>
    <n v="1"/>
    <s v="AP010803.1"/>
    <n v="1682425"/>
    <n v="1683834"/>
    <s v="-"/>
    <s v="BAI96517.1"/>
    <x v="0"/>
    <m/>
    <s v="adenosylhomocysteinase"/>
    <s v="ahcY"/>
    <m/>
    <s v="SJA_C1-16830"/>
    <n v="1410"/>
    <n v="469"/>
    <m/>
  </r>
  <r>
    <x v="0"/>
    <x v="0"/>
    <x v="0"/>
    <s v="Primary Assembly"/>
    <s v="chromosome"/>
    <n v="1"/>
    <s v="AP010803.1"/>
    <n v="1683956"/>
    <n v="1684507"/>
    <s v="-"/>
    <m/>
    <x v="0"/>
    <m/>
    <m/>
    <m/>
    <m/>
    <s v="SJA_C1-16840"/>
    <n v="552"/>
    <m/>
    <m/>
  </r>
  <r>
    <x v="1"/>
    <x v="1"/>
    <x v="0"/>
    <s v="Primary Assembly"/>
    <s v="chromosome"/>
    <n v="1"/>
    <s v="AP010803.1"/>
    <n v="1683956"/>
    <n v="1684507"/>
    <s v="-"/>
    <s v="BAI96518.1"/>
    <x v="0"/>
    <m/>
    <s v="hypothetical protein"/>
    <m/>
    <m/>
    <s v="SJA_C1-16840"/>
    <n v="552"/>
    <n v="183"/>
    <m/>
  </r>
  <r>
    <x v="0"/>
    <x v="0"/>
    <x v="0"/>
    <s v="Primary Assembly"/>
    <s v="chromosome"/>
    <n v="1"/>
    <s v="AP010803.1"/>
    <n v="1684670"/>
    <n v="1685230"/>
    <s v="-"/>
    <m/>
    <x v="0"/>
    <m/>
    <m/>
    <s v="algH"/>
    <m/>
    <s v="SJA_C1-16850"/>
    <n v="561"/>
    <m/>
    <m/>
  </r>
  <r>
    <x v="1"/>
    <x v="1"/>
    <x v="0"/>
    <s v="Primary Assembly"/>
    <s v="chromosome"/>
    <n v="1"/>
    <s v="AP010803.1"/>
    <n v="1684670"/>
    <n v="1685230"/>
    <s v="-"/>
    <s v="BAI96519.1"/>
    <x v="0"/>
    <m/>
    <s v="putative transcriptional regulator"/>
    <s v="algH"/>
    <m/>
    <s v="SJA_C1-16850"/>
    <n v="561"/>
    <n v="186"/>
    <m/>
  </r>
  <r>
    <x v="0"/>
    <x v="0"/>
    <x v="0"/>
    <s v="Primary Assembly"/>
    <s v="chromosome"/>
    <n v="1"/>
    <s v="AP010803.1"/>
    <n v="1685376"/>
    <n v="1685858"/>
    <s v="+"/>
    <m/>
    <x v="0"/>
    <m/>
    <m/>
    <s v="ahpC"/>
    <m/>
    <s v="SJA_C1-16860"/>
    <n v="483"/>
    <m/>
    <m/>
  </r>
  <r>
    <x v="1"/>
    <x v="1"/>
    <x v="0"/>
    <s v="Primary Assembly"/>
    <s v="chromosome"/>
    <n v="1"/>
    <s v="AP010803.1"/>
    <n v="1685376"/>
    <n v="1685858"/>
    <s v="+"/>
    <s v="BAI96520.1"/>
    <x v="0"/>
    <m/>
    <s v="peroxiredoxin"/>
    <s v="ahpC"/>
    <m/>
    <s v="SJA_C1-16860"/>
    <n v="483"/>
    <n v="160"/>
    <m/>
  </r>
  <r>
    <x v="0"/>
    <x v="0"/>
    <x v="0"/>
    <s v="Primary Assembly"/>
    <s v="chromosome"/>
    <n v="1"/>
    <s v="AP010803.1"/>
    <n v="1685933"/>
    <n v="1687387"/>
    <s v="+"/>
    <m/>
    <x v="0"/>
    <m/>
    <m/>
    <s v="amn"/>
    <m/>
    <s v="SJA_C1-16870"/>
    <n v="1455"/>
    <m/>
    <m/>
  </r>
  <r>
    <x v="1"/>
    <x v="1"/>
    <x v="0"/>
    <s v="Primary Assembly"/>
    <s v="chromosome"/>
    <n v="1"/>
    <s v="AP010803.1"/>
    <n v="1685933"/>
    <n v="1687387"/>
    <s v="+"/>
    <s v="BAI96521.1"/>
    <x v="0"/>
    <m/>
    <s v="AMP nucleosidase"/>
    <s v="amn"/>
    <m/>
    <s v="SJA_C1-16870"/>
    <n v="1455"/>
    <n v="484"/>
    <m/>
  </r>
  <r>
    <x v="0"/>
    <x v="0"/>
    <x v="0"/>
    <s v="Primary Assembly"/>
    <s v="chromosome"/>
    <n v="1"/>
    <s v="AP010803.1"/>
    <n v="1687518"/>
    <n v="1688279"/>
    <s v="-"/>
    <m/>
    <x v="0"/>
    <m/>
    <m/>
    <m/>
    <m/>
    <s v="SJA_C1-16880"/>
    <n v="762"/>
    <m/>
    <m/>
  </r>
  <r>
    <x v="1"/>
    <x v="1"/>
    <x v="0"/>
    <s v="Primary Assembly"/>
    <s v="chromosome"/>
    <n v="1"/>
    <s v="AP010803.1"/>
    <n v="1687518"/>
    <n v="1688279"/>
    <s v="-"/>
    <s v="BAI96522.1"/>
    <x v="0"/>
    <m/>
    <s v="putative alpha/beta hydrolase"/>
    <m/>
    <m/>
    <s v="SJA_C1-16880"/>
    <n v="762"/>
    <n v="253"/>
    <m/>
  </r>
  <r>
    <x v="0"/>
    <x v="0"/>
    <x v="0"/>
    <s v="Primary Assembly"/>
    <s v="chromosome"/>
    <n v="1"/>
    <s v="AP010803.1"/>
    <n v="1688284"/>
    <n v="1688964"/>
    <s v="-"/>
    <m/>
    <x v="0"/>
    <m/>
    <m/>
    <s v="yjdF"/>
    <m/>
    <s v="SJA_C1-16890"/>
    <n v="681"/>
    <m/>
    <m/>
  </r>
  <r>
    <x v="1"/>
    <x v="1"/>
    <x v="0"/>
    <s v="Primary Assembly"/>
    <s v="chromosome"/>
    <n v="1"/>
    <s v="AP010803.1"/>
    <n v="1688284"/>
    <n v="1688964"/>
    <s v="-"/>
    <s v="BAI96523.1"/>
    <x v="0"/>
    <m/>
    <s v="putative membrane protein YjdF"/>
    <s v="yjdF"/>
    <m/>
    <s v="SJA_C1-16890"/>
    <n v="681"/>
    <n v="226"/>
    <m/>
  </r>
  <r>
    <x v="0"/>
    <x v="0"/>
    <x v="0"/>
    <s v="Primary Assembly"/>
    <s v="chromosome"/>
    <n v="1"/>
    <s v="AP010803.1"/>
    <n v="1688975"/>
    <n v="1690000"/>
    <s v="-"/>
    <m/>
    <x v="0"/>
    <m/>
    <m/>
    <s v="asd"/>
    <m/>
    <s v="SJA_C1-16900"/>
    <n v="1026"/>
    <m/>
    <m/>
  </r>
  <r>
    <x v="1"/>
    <x v="1"/>
    <x v="0"/>
    <s v="Primary Assembly"/>
    <s v="chromosome"/>
    <n v="1"/>
    <s v="AP010803.1"/>
    <n v="1688975"/>
    <n v="1690000"/>
    <s v="-"/>
    <s v="BAI96524.1"/>
    <x v="0"/>
    <m/>
    <s v="aspartate-semialdehyde dehydrogenase"/>
    <s v="asd"/>
    <m/>
    <s v="SJA_C1-16900"/>
    <n v="1026"/>
    <n v="341"/>
    <m/>
  </r>
  <r>
    <x v="0"/>
    <x v="0"/>
    <x v="0"/>
    <s v="Primary Assembly"/>
    <s v="chromosome"/>
    <n v="1"/>
    <s v="AP010803.1"/>
    <n v="1690195"/>
    <n v="1692411"/>
    <s v="-"/>
    <m/>
    <x v="0"/>
    <m/>
    <m/>
    <s v="dpp4"/>
    <m/>
    <s v="SJA_C1-16910"/>
    <n v="2217"/>
    <m/>
    <m/>
  </r>
  <r>
    <x v="1"/>
    <x v="1"/>
    <x v="0"/>
    <s v="Primary Assembly"/>
    <s v="chromosome"/>
    <n v="1"/>
    <s v="AP010803.1"/>
    <n v="1690195"/>
    <n v="1692411"/>
    <s v="-"/>
    <s v="BAI96525.1"/>
    <x v="0"/>
    <m/>
    <s v="dipeptidyl-peptidase 4"/>
    <s v="dpp4"/>
    <m/>
    <s v="SJA_C1-16910"/>
    <n v="2217"/>
    <n v="738"/>
    <m/>
  </r>
  <r>
    <x v="0"/>
    <x v="4"/>
    <x v="0"/>
    <s v="Primary Assembly"/>
    <s v="chromosome"/>
    <n v="1"/>
    <s v="AP010803.1"/>
    <n v="1692539"/>
    <n v="1692613"/>
    <s v="-"/>
    <m/>
    <x v="0"/>
    <m/>
    <m/>
    <m/>
    <m/>
    <s v="SJA_C1-t0230"/>
    <n v="75"/>
    <m/>
    <m/>
  </r>
  <r>
    <x v="3"/>
    <x v="3"/>
    <x v="0"/>
    <s v="Primary Assembly"/>
    <s v="chromosome"/>
    <n v="1"/>
    <s v="AP010803.1"/>
    <n v="1692539"/>
    <n v="1692613"/>
    <s v="-"/>
    <m/>
    <x v="0"/>
    <m/>
    <s v="tRNA-Val"/>
    <m/>
    <m/>
    <s v="SJA_C1-t0230"/>
    <n v="75"/>
    <m/>
    <m/>
  </r>
  <r>
    <x v="0"/>
    <x v="0"/>
    <x v="0"/>
    <s v="Primary Assembly"/>
    <s v="chromosome"/>
    <n v="1"/>
    <s v="AP010803.1"/>
    <n v="1692895"/>
    <n v="1693083"/>
    <s v="-"/>
    <m/>
    <x v="0"/>
    <m/>
    <m/>
    <m/>
    <m/>
    <s v="SJA_C1-16920"/>
    <n v="189"/>
    <m/>
    <m/>
  </r>
  <r>
    <x v="1"/>
    <x v="1"/>
    <x v="0"/>
    <s v="Primary Assembly"/>
    <s v="chromosome"/>
    <n v="1"/>
    <s v="AP010803.1"/>
    <n v="1692895"/>
    <n v="1693083"/>
    <s v="-"/>
    <s v="BAI96526.1"/>
    <x v="0"/>
    <m/>
    <s v="hypothetical protein"/>
    <m/>
    <m/>
    <s v="SJA_C1-16920"/>
    <n v="189"/>
    <n v="62"/>
    <m/>
  </r>
  <r>
    <x v="0"/>
    <x v="0"/>
    <x v="0"/>
    <s v="Primary Assembly"/>
    <s v="chromosome"/>
    <n v="1"/>
    <s v="AP010803.1"/>
    <n v="1693255"/>
    <n v="1693821"/>
    <s v="+"/>
    <m/>
    <x v="0"/>
    <m/>
    <m/>
    <s v="hslV"/>
    <m/>
    <s v="SJA_C1-16930"/>
    <n v="567"/>
    <m/>
    <m/>
  </r>
  <r>
    <x v="1"/>
    <x v="1"/>
    <x v="0"/>
    <s v="Primary Assembly"/>
    <s v="chromosome"/>
    <n v="1"/>
    <s v="AP010803.1"/>
    <n v="1693255"/>
    <n v="1693821"/>
    <s v="+"/>
    <s v="BAI96527.1"/>
    <x v="0"/>
    <m/>
    <s v="ATP-dependent HslUV protease peptidase subunit HslV"/>
    <s v="hslV"/>
    <m/>
    <s v="SJA_C1-16930"/>
    <n v="567"/>
    <n v="188"/>
    <m/>
  </r>
  <r>
    <x v="0"/>
    <x v="0"/>
    <x v="0"/>
    <s v="Primary Assembly"/>
    <s v="chromosome"/>
    <n v="1"/>
    <s v="AP010803.1"/>
    <n v="1693963"/>
    <n v="1695270"/>
    <s v="+"/>
    <m/>
    <x v="0"/>
    <m/>
    <m/>
    <s v="hslU"/>
    <m/>
    <s v="SJA_C1-16940"/>
    <n v="1308"/>
    <m/>
    <m/>
  </r>
  <r>
    <x v="1"/>
    <x v="1"/>
    <x v="0"/>
    <s v="Primary Assembly"/>
    <s v="chromosome"/>
    <n v="1"/>
    <s v="AP010803.1"/>
    <n v="1693963"/>
    <n v="1695270"/>
    <s v="+"/>
    <s v="BAI96528.1"/>
    <x v="0"/>
    <m/>
    <s v="ATP-dependent HslUV protease ATP-binding subunit HslU"/>
    <s v="hslU"/>
    <m/>
    <s v="SJA_C1-16940"/>
    <n v="1308"/>
    <n v="435"/>
    <m/>
  </r>
  <r>
    <x v="0"/>
    <x v="0"/>
    <x v="0"/>
    <s v="Primary Assembly"/>
    <s v="chromosome"/>
    <n v="1"/>
    <s v="AP010803.1"/>
    <n v="1695436"/>
    <n v="1696962"/>
    <s v="-"/>
    <m/>
    <x v="0"/>
    <m/>
    <m/>
    <s v="proS"/>
    <m/>
    <s v="SJA_C1-16950"/>
    <n v="1527"/>
    <m/>
    <m/>
  </r>
  <r>
    <x v="1"/>
    <x v="1"/>
    <x v="0"/>
    <s v="Primary Assembly"/>
    <s v="chromosome"/>
    <n v="1"/>
    <s v="AP010803.1"/>
    <n v="1695436"/>
    <n v="1696962"/>
    <s v="-"/>
    <s v="BAI96529.1"/>
    <x v="0"/>
    <m/>
    <s v="prolyl-tRNA synthetase"/>
    <s v="proS"/>
    <m/>
    <s v="SJA_C1-16950"/>
    <n v="1527"/>
    <n v="508"/>
    <m/>
  </r>
  <r>
    <x v="0"/>
    <x v="0"/>
    <x v="0"/>
    <s v="Primary Assembly"/>
    <s v="chromosome"/>
    <n v="1"/>
    <s v="AP010803.1"/>
    <n v="1697065"/>
    <n v="1697535"/>
    <s v="-"/>
    <m/>
    <x v="0"/>
    <m/>
    <m/>
    <s v="phaR"/>
    <m/>
    <s v="SJA_C1-16960"/>
    <n v="471"/>
    <m/>
    <m/>
  </r>
  <r>
    <x v="1"/>
    <x v="1"/>
    <x v="0"/>
    <s v="Primary Assembly"/>
    <s v="chromosome"/>
    <n v="1"/>
    <s v="AP010803.1"/>
    <n v="1697065"/>
    <n v="1697535"/>
    <s v="-"/>
    <s v="BAI96530.1"/>
    <x v="0"/>
    <m/>
    <s v="polyhydroxyalkanoate synthesis repressor PhaR"/>
    <s v="phaR"/>
    <m/>
    <s v="SJA_C1-16960"/>
    <n v="471"/>
    <n v="156"/>
    <m/>
  </r>
  <r>
    <x v="0"/>
    <x v="0"/>
    <x v="0"/>
    <s v="Primary Assembly"/>
    <s v="chromosome"/>
    <n v="1"/>
    <s v="AP010803.1"/>
    <n v="1697642"/>
    <n v="1698730"/>
    <s v="+"/>
    <m/>
    <x v="0"/>
    <m/>
    <m/>
    <s v="phbC"/>
    <m/>
    <s v="SJA_C1-16970"/>
    <n v="1089"/>
    <m/>
    <m/>
  </r>
  <r>
    <x v="1"/>
    <x v="1"/>
    <x v="0"/>
    <s v="Primary Assembly"/>
    <s v="chromosome"/>
    <n v="1"/>
    <s v="AP010803.1"/>
    <n v="1697642"/>
    <n v="1698730"/>
    <s v="+"/>
    <s v="BAI96531.1"/>
    <x v="0"/>
    <m/>
    <s v="polyhydroxyalkanoate synthase"/>
    <s v="phbC"/>
    <m/>
    <s v="SJA_C1-16970"/>
    <n v="1089"/>
    <n v="362"/>
    <m/>
  </r>
  <r>
    <x v="0"/>
    <x v="0"/>
    <x v="0"/>
    <s v="Primary Assembly"/>
    <s v="chromosome"/>
    <n v="1"/>
    <s v="AP010803.1"/>
    <n v="1698776"/>
    <n v="1699954"/>
    <s v="+"/>
    <m/>
    <x v="0"/>
    <m/>
    <m/>
    <s v="atoB"/>
    <m/>
    <s v="SJA_C1-16980"/>
    <n v="1179"/>
    <m/>
    <m/>
  </r>
  <r>
    <x v="1"/>
    <x v="1"/>
    <x v="0"/>
    <s v="Primary Assembly"/>
    <s v="chromosome"/>
    <n v="1"/>
    <s v="AP010803.1"/>
    <n v="1698776"/>
    <n v="1699954"/>
    <s v="+"/>
    <s v="BAI96532.1"/>
    <x v="0"/>
    <m/>
    <s v="acetyl-CoA C-acetyltransferase"/>
    <s v="atoB"/>
    <m/>
    <s v="SJA_C1-16980"/>
    <n v="1179"/>
    <n v="392"/>
    <m/>
  </r>
  <r>
    <x v="0"/>
    <x v="0"/>
    <x v="0"/>
    <s v="Primary Assembly"/>
    <s v="chromosome"/>
    <n v="1"/>
    <s v="AP010803.1"/>
    <n v="1700093"/>
    <n v="1701139"/>
    <s v="-"/>
    <m/>
    <x v="0"/>
    <m/>
    <m/>
    <s v="alr"/>
    <m/>
    <s v="SJA_C1-16990"/>
    <n v="1047"/>
    <m/>
    <m/>
  </r>
  <r>
    <x v="1"/>
    <x v="1"/>
    <x v="0"/>
    <s v="Primary Assembly"/>
    <s v="chromosome"/>
    <n v="1"/>
    <s v="AP010803.1"/>
    <n v="1700093"/>
    <n v="1701139"/>
    <s v="-"/>
    <s v="BAI96533.1"/>
    <x v="0"/>
    <m/>
    <s v="alanine racemase"/>
    <s v="alr"/>
    <m/>
    <s v="SJA_C1-16990"/>
    <n v="1047"/>
    <n v="348"/>
    <m/>
  </r>
  <r>
    <x v="0"/>
    <x v="0"/>
    <x v="0"/>
    <s v="Primary Assembly"/>
    <s v="chromosome"/>
    <n v="1"/>
    <s v="AP010803.1"/>
    <n v="1701181"/>
    <n v="1702770"/>
    <s v="-"/>
    <m/>
    <x v="0"/>
    <m/>
    <m/>
    <s v="proP"/>
    <m/>
    <s v="SJA_C1-17000"/>
    <n v="1590"/>
    <m/>
    <m/>
  </r>
  <r>
    <x v="1"/>
    <x v="1"/>
    <x v="0"/>
    <s v="Primary Assembly"/>
    <s v="chromosome"/>
    <n v="1"/>
    <s v="AP010803.1"/>
    <n v="1701181"/>
    <n v="1702770"/>
    <s v="-"/>
    <s v="BAI96534.1"/>
    <x v="0"/>
    <m/>
    <s v="MFS transporter"/>
    <s v="proP"/>
    <m/>
    <s v="SJA_C1-17000"/>
    <n v="1590"/>
    <n v="529"/>
    <m/>
  </r>
  <r>
    <x v="0"/>
    <x v="0"/>
    <x v="0"/>
    <s v="Primary Assembly"/>
    <s v="chromosome"/>
    <n v="1"/>
    <s v="AP010803.1"/>
    <n v="1703013"/>
    <n v="1703384"/>
    <s v="-"/>
    <m/>
    <x v="0"/>
    <m/>
    <m/>
    <s v="csaA"/>
    <m/>
    <s v="SJA_C1-17010"/>
    <n v="372"/>
    <m/>
    <m/>
  </r>
  <r>
    <x v="1"/>
    <x v="1"/>
    <x v="0"/>
    <s v="Primary Assembly"/>
    <s v="chromosome"/>
    <n v="1"/>
    <s v="AP010803.1"/>
    <n v="1703013"/>
    <n v="1703384"/>
    <s v="-"/>
    <s v="BAI96535.1"/>
    <x v="0"/>
    <m/>
    <s v="secretion chaperone CsaA"/>
    <s v="csaA"/>
    <m/>
    <s v="SJA_C1-17010"/>
    <n v="372"/>
    <n v="123"/>
    <m/>
  </r>
  <r>
    <x v="0"/>
    <x v="0"/>
    <x v="0"/>
    <s v="Primary Assembly"/>
    <s v="chromosome"/>
    <n v="1"/>
    <s v="AP010803.1"/>
    <n v="1703458"/>
    <n v="1705443"/>
    <s v="-"/>
    <m/>
    <x v="0"/>
    <m/>
    <m/>
    <s v="pccA"/>
    <m/>
    <s v="SJA_C1-17020"/>
    <n v="1986"/>
    <m/>
    <m/>
  </r>
  <r>
    <x v="1"/>
    <x v="1"/>
    <x v="0"/>
    <s v="Primary Assembly"/>
    <s v="chromosome"/>
    <n v="1"/>
    <s v="AP010803.1"/>
    <n v="1703458"/>
    <n v="1705443"/>
    <s v="-"/>
    <s v="BAI96536.1"/>
    <x v="0"/>
    <m/>
    <s v="propionyl-CoA carboxylase alpha chain"/>
    <s v="pccA"/>
    <m/>
    <s v="SJA_C1-17020"/>
    <n v="1986"/>
    <n v="661"/>
    <m/>
  </r>
  <r>
    <x v="0"/>
    <x v="0"/>
    <x v="0"/>
    <s v="Primary Assembly"/>
    <s v="chromosome"/>
    <n v="1"/>
    <s v="AP010803.1"/>
    <n v="1705607"/>
    <n v="1706593"/>
    <s v="-"/>
    <m/>
    <x v="0"/>
    <m/>
    <m/>
    <s v="bioB"/>
    <m/>
    <s v="SJA_C1-17030"/>
    <n v="987"/>
    <m/>
    <m/>
  </r>
  <r>
    <x v="1"/>
    <x v="1"/>
    <x v="0"/>
    <s v="Primary Assembly"/>
    <s v="chromosome"/>
    <n v="1"/>
    <s v="AP010803.1"/>
    <n v="1705607"/>
    <n v="1706593"/>
    <s v="-"/>
    <s v="BAI96537.1"/>
    <x v="0"/>
    <m/>
    <s v="biotin synthetase"/>
    <s v="bioB"/>
    <m/>
    <s v="SJA_C1-17030"/>
    <n v="987"/>
    <n v="328"/>
    <m/>
  </r>
  <r>
    <x v="0"/>
    <x v="0"/>
    <x v="0"/>
    <s v="Primary Assembly"/>
    <s v="chromosome"/>
    <n v="1"/>
    <s v="AP010803.1"/>
    <n v="1706710"/>
    <n v="1708875"/>
    <s v="-"/>
    <m/>
    <x v="0"/>
    <m/>
    <m/>
    <s v="mcmA1"/>
    <m/>
    <s v="SJA_C1-17040"/>
    <n v="2166"/>
    <m/>
    <m/>
  </r>
  <r>
    <x v="1"/>
    <x v="1"/>
    <x v="0"/>
    <s v="Primary Assembly"/>
    <s v="chromosome"/>
    <n v="1"/>
    <s v="AP010803.1"/>
    <n v="1706710"/>
    <n v="1708875"/>
    <s v="-"/>
    <s v="BAI96538.1"/>
    <x v="0"/>
    <m/>
    <s v="methylmalonyl-CoA mutase N-terminal domain"/>
    <s v="mcmA1"/>
    <m/>
    <s v="SJA_C1-17040"/>
    <n v="2166"/>
    <n v="721"/>
    <m/>
  </r>
  <r>
    <x v="0"/>
    <x v="0"/>
    <x v="0"/>
    <s v="Primary Assembly"/>
    <s v="chromosome"/>
    <n v="1"/>
    <s v="AP010803.1"/>
    <n v="1709024"/>
    <n v="1709464"/>
    <s v="-"/>
    <m/>
    <x v="0"/>
    <m/>
    <m/>
    <m/>
    <m/>
    <s v="SJA_C1-17050"/>
    <n v="441"/>
    <m/>
    <m/>
  </r>
  <r>
    <x v="1"/>
    <x v="1"/>
    <x v="0"/>
    <s v="Primary Assembly"/>
    <s v="chromosome"/>
    <n v="1"/>
    <s v="AP010803.1"/>
    <n v="1709024"/>
    <n v="1709464"/>
    <s v="-"/>
    <s v="BAI96539.1"/>
    <x v="0"/>
    <m/>
    <s v="lactoylglutathione lyase"/>
    <m/>
    <m/>
    <s v="SJA_C1-17050"/>
    <n v="441"/>
    <n v="146"/>
    <m/>
  </r>
  <r>
    <x v="0"/>
    <x v="0"/>
    <x v="0"/>
    <s v="Primary Assembly"/>
    <s v="chromosome"/>
    <n v="1"/>
    <s v="AP010803.1"/>
    <n v="1709576"/>
    <n v="1711108"/>
    <s v="-"/>
    <m/>
    <x v="0"/>
    <m/>
    <m/>
    <s v="pccB"/>
    <m/>
    <s v="SJA_C1-17060"/>
    <n v="1533"/>
    <m/>
    <m/>
  </r>
  <r>
    <x v="1"/>
    <x v="1"/>
    <x v="0"/>
    <s v="Primary Assembly"/>
    <s v="chromosome"/>
    <n v="1"/>
    <s v="AP010803.1"/>
    <n v="1709576"/>
    <n v="1711108"/>
    <s v="-"/>
    <s v="BAI96540.1"/>
    <x v="0"/>
    <m/>
    <s v="propionyl-CoA carboxylase beta chain"/>
    <s v="pccB"/>
    <m/>
    <s v="SJA_C1-17060"/>
    <n v="1533"/>
    <n v="510"/>
    <m/>
  </r>
  <r>
    <x v="0"/>
    <x v="0"/>
    <x v="0"/>
    <s v="Primary Assembly"/>
    <s v="chromosome"/>
    <n v="1"/>
    <s v="AP010803.1"/>
    <n v="1711229"/>
    <n v="1712644"/>
    <s v="+"/>
    <m/>
    <x v="0"/>
    <m/>
    <m/>
    <m/>
    <m/>
    <s v="SJA_C1-17070"/>
    <n v="1416"/>
    <m/>
    <m/>
  </r>
  <r>
    <x v="1"/>
    <x v="1"/>
    <x v="0"/>
    <s v="Primary Assembly"/>
    <s v="chromosome"/>
    <n v="1"/>
    <s v="AP010803.1"/>
    <n v="1711229"/>
    <n v="1712644"/>
    <s v="+"/>
    <s v="BAI96541.1"/>
    <x v="0"/>
    <m/>
    <s v="Xre-family transcriptional regulator"/>
    <m/>
    <m/>
    <s v="SJA_C1-17070"/>
    <n v="1416"/>
    <n v="471"/>
    <m/>
  </r>
  <r>
    <x v="0"/>
    <x v="0"/>
    <x v="0"/>
    <s v="Primary Assembly"/>
    <s v="chromosome"/>
    <n v="1"/>
    <s v="AP010803.1"/>
    <n v="1712728"/>
    <n v="1713441"/>
    <s v="+"/>
    <m/>
    <x v="0"/>
    <m/>
    <m/>
    <m/>
    <m/>
    <s v="SJA_C1-17080"/>
    <n v="714"/>
    <m/>
    <m/>
  </r>
  <r>
    <x v="1"/>
    <x v="1"/>
    <x v="0"/>
    <s v="Primary Assembly"/>
    <s v="chromosome"/>
    <n v="1"/>
    <s v="AP010803.1"/>
    <n v="1712728"/>
    <n v="1713441"/>
    <s v="+"/>
    <s v="BAI96542.1"/>
    <x v="0"/>
    <m/>
    <s v="conserved hypothetical protein"/>
    <m/>
    <m/>
    <s v="SJA_C1-17080"/>
    <n v="714"/>
    <n v="237"/>
    <m/>
  </r>
  <r>
    <x v="0"/>
    <x v="0"/>
    <x v="0"/>
    <s v="Primary Assembly"/>
    <s v="chromosome"/>
    <n v="1"/>
    <s v="AP010803.1"/>
    <n v="1713445"/>
    <n v="1714791"/>
    <s v="-"/>
    <m/>
    <x v="0"/>
    <m/>
    <m/>
    <s v="gor"/>
    <m/>
    <s v="SJA_C1-17090"/>
    <n v="1347"/>
    <m/>
    <m/>
  </r>
  <r>
    <x v="1"/>
    <x v="1"/>
    <x v="0"/>
    <s v="Primary Assembly"/>
    <s v="chromosome"/>
    <n v="1"/>
    <s v="AP010803.1"/>
    <n v="1713445"/>
    <n v="1714791"/>
    <s v="-"/>
    <s v="BAI96543.1"/>
    <x v="0"/>
    <m/>
    <s v="glutathione reductase (NADPH)"/>
    <s v="gor"/>
    <m/>
    <s v="SJA_C1-17090"/>
    <n v="1347"/>
    <n v="448"/>
    <m/>
  </r>
  <r>
    <x v="0"/>
    <x v="0"/>
    <x v="0"/>
    <s v="Primary Assembly"/>
    <s v="chromosome"/>
    <n v="1"/>
    <s v="AP010803.1"/>
    <n v="1714893"/>
    <n v="1716398"/>
    <s v="-"/>
    <m/>
    <x v="0"/>
    <m/>
    <m/>
    <s v="pgi"/>
    <m/>
    <s v="SJA_C1-17100"/>
    <n v="1506"/>
    <m/>
    <m/>
  </r>
  <r>
    <x v="1"/>
    <x v="1"/>
    <x v="0"/>
    <s v="Primary Assembly"/>
    <s v="chromosome"/>
    <n v="1"/>
    <s v="AP010803.1"/>
    <n v="1714893"/>
    <n v="1716398"/>
    <s v="-"/>
    <s v="BAI96544.1"/>
    <x v="0"/>
    <m/>
    <s v="glucose-6-phosphate isomerase"/>
    <s v="pgi"/>
    <m/>
    <s v="SJA_C1-17100"/>
    <n v="1506"/>
    <n v="501"/>
    <m/>
  </r>
  <r>
    <x v="0"/>
    <x v="0"/>
    <x v="0"/>
    <s v="Primary Assembly"/>
    <s v="chromosome"/>
    <n v="1"/>
    <s v="AP010803.1"/>
    <n v="1716456"/>
    <n v="1716614"/>
    <s v="+"/>
    <m/>
    <x v="0"/>
    <m/>
    <m/>
    <m/>
    <m/>
    <s v="SJA_C1-17110"/>
    <n v="159"/>
    <m/>
    <m/>
  </r>
  <r>
    <x v="1"/>
    <x v="1"/>
    <x v="0"/>
    <s v="Primary Assembly"/>
    <s v="chromosome"/>
    <n v="1"/>
    <s v="AP010803.1"/>
    <n v="1716456"/>
    <n v="1716614"/>
    <s v="+"/>
    <s v="BAI96545.1"/>
    <x v="0"/>
    <m/>
    <s v="hypothetical protein"/>
    <m/>
    <m/>
    <s v="SJA_C1-17110"/>
    <n v="159"/>
    <n v="52"/>
    <m/>
  </r>
  <r>
    <x v="0"/>
    <x v="0"/>
    <x v="0"/>
    <s v="Primary Assembly"/>
    <s v="chromosome"/>
    <n v="1"/>
    <s v="AP010803.1"/>
    <n v="1716634"/>
    <n v="1717458"/>
    <s v="+"/>
    <m/>
    <x v="0"/>
    <m/>
    <m/>
    <s v="lepB"/>
    <m/>
    <s v="SJA_C1-17120"/>
    <n v="825"/>
    <m/>
    <m/>
  </r>
  <r>
    <x v="1"/>
    <x v="1"/>
    <x v="0"/>
    <s v="Primary Assembly"/>
    <s v="chromosome"/>
    <n v="1"/>
    <s v="AP010803.1"/>
    <n v="1716634"/>
    <n v="1717458"/>
    <s v="+"/>
    <s v="BAI96546.1"/>
    <x v="0"/>
    <m/>
    <s v="signal peptidase I"/>
    <s v="lepB"/>
    <m/>
    <s v="SJA_C1-17120"/>
    <n v="825"/>
    <n v="274"/>
    <m/>
  </r>
  <r>
    <x v="0"/>
    <x v="0"/>
    <x v="0"/>
    <s v="Primary Assembly"/>
    <s v="chromosome"/>
    <n v="1"/>
    <s v="AP010803.1"/>
    <n v="1717413"/>
    <n v="1718126"/>
    <s v="+"/>
    <m/>
    <x v="0"/>
    <m/>
    <m/>
    <s v="rnc"/>
    <m/>
    <s v="SJA_C1-17130"/>
    <n v="714"/>
    <m/>
    <m/>
  </r>
  <r>
    <x v="1"/>
    <x v="1"/>
    <x v="0"/>
    <s v="Primary Assembly"/>
    <s v="chromosome"/>
    <n v="1"/>
    <s v="AP010803.1"/>
    <n v="1717413"/>
    <n v="1718126"/>
    <s v="+"/>
    <s v="BAI96547.1"/>
    <x v="0"/>
    <m/>
    <s v="ribonuclease III"/>
    <s v="rnc"/>
    <m/>
    <s v="SJA_C1-17130"/>
    <n v="714"/>
    <n v="237"/>
    <m/>
  </r>
  <r>
    <x v="0"/>
    <x v="0"/>
    <x v="0"/>
    <s v="Primary Assembly"/>
    <s v="chromosome"/>
    <n v="1"/>
    <s v="AP010803.1"/>
    <n v="1718206"/>
    <n v="1718493"/>
    <s v="+"/>
    <m/>
    <x v="0"/>
    <m/>
    <m/>
    <m/>
    <m/>
    <s v="SJA_C1-17140"/>
    <n v="288"/>
    <m/>
    <m/>
  </r>
  <r>
    <x v="1"/>
    <x v="1"/>
    <x v="0"/>
    <s v="Primary Assembly"/>
    <s v="chromosome"/>
    <n v="1"/>
    <s v="AP010803.1"/>
    <n v="1718206"/>
    <n v="1718493"/>
    <s v="+"/>
    <s v="BAI96548.1"/>
    <x v="0"/>
    <m/>
    <s v="excinuclease ABC C subunit-like protein"/>
    <m/>
    <m/>
    <s v="SJA_C1-17140"/>
    <n v="288"/>
    <n v="95"/>
    <m/>
  </r>
  <r>
    <x v="0"/>
    <x v="0"/>
    <x v="0"/>
    <s v="Primary Assembly"/>
    <s v="chromosome"/>
    <n v="1"/>
    <s v="AP010803.1"/>
    <n v="1718530"/>
    <n v="1719438"/>
    <s v="+"/>
    <m/>
    <x v="0"/>
    <m/>
    <m/>
    <s v="era"/>
    <m/>
    <s v="SJA_C1-17150"/>
    <n v="909"/>
    <m/>
    <m/>
  </r>
  <r>
    <x v="1"/>
    <x v="1"/>
    <x v="0"/>
    <s v="Primary Assembly"/>
    <s v="chromosome"/>
    <n v="1"/>
    <s v="AP010803.1"/>
    <n v="1718530"/>
    <n v="1719438"/>
    <s v="+"/>
    <s v="BAI96549.1"/>
    <x v="0"/>
    <m/>
    <s v="GTP-binding protein Era"/>
    <s v="era"/>
    <m/>
    <s v="SJA_C1-17150"/>
    <n v="909"/>
    <n v="302"/>
    <m/>
  </r>
  <r>
    <x v="0"/>
    <x v="0"/>
    <x v="0"/>
    <s v="Primary Assembly"/>
    <s v="chromosome"/>
    <n v="1"/>
    <s v="AP010803.1"/>
    <n v="1719530"/>
    <n v="1722118"/>
    <s v="-"/>
    <m/>
    <x v="0"/>
    <m/>
    <m/>
    <s v="topA"/>
    <m/>
    <s v="SJA_C1-17160"/>
    <n v="2589"/>
    <m/>
    <m/>
  </r>
  <r>
    <x v="1"/>
    <x v="1"/>
    <x v="0"/>
    <s v="Primary Assembly"/>
    <s v="chromosome"/>
    <n v="1"/>
    <s v="AP010803.1"/>
    <n v="1719530"/>
    <n v="1722118"/>
    <s v="-"/>
    <s v="BAI96550.1"/>
    <x v="0"/>
    <m/>
    <s v="DNA topoisomerase I"/>
    <s v="topA"/>
    <m/>
    <s v="SJA_C1-17160"/>
    <n v="2589"/>
    <n v="862"/>
    <m/>
  </r>
  <r>
    <x v="0"/>
    <x v="0"/>
    <x v="0"/>
    <s v="Primary Assembly"/>
    <s v="chromosome"/>
    <n v="1"/>
    <s v="AP010803.1"/>
    <n v="1722232"/>
    <n v="1723314"/>
    <s v="-"/>
    <m/>
    <x v="0"/>
    <m/>
    <m/>
    <s v="smf"/>
    <m/>
    <s v="SJA_C1-17170"/>
    <n v="1083"/>
    <m/>
    <m/>
  </r>
  <r>
    <x v="1"/>
    <x v="1"/>
    <x v="0"/>
    <s v="Primary Assembly"/>
    <s v="chromosome"/>
    <n v="1"/>
    <s v="AP010803.1"/>
    <n v="1722232"/>
    <n v="1723314"/>
    <s v="-"/>
    <s v="BAI96551.1"/>
    <x v="0"/>
    <m/>
    <s v="DNA processing protein"/>
    <s v="smf"/>
    <m/>
    <s v="SJA_C1-17170"/>
    <n v="1083"/>
    <n v="360"/>
    <m/>
  </r>
  <r>
    <x v="0"/>
    <x v="0"/>
    <x v="0"/>
    <s v="Primary Assembly"/>
    <s v="chromosome"/>
    <n v="1"/>
    <s v="AP010803.1"/>
    <n v="1723311"/>
    <n v="1724111"/>
    <s v="-"/>
    <m/>
    <x v="0"/>
    <m/>
    <m/>
    <s v="ygiH"/>
    <m/>
    <s v="SJA_C1-17180"/>
    <n v="801"/>
    <m/>
    <m/>
  </r>
  <r>
    <x v="1"/>
    <x v="1"/>
    <x v="0"/>
    <s v="Primary Assembly"/>
    <s v="chromosome"/>
    <n v="1"/>
    <s v="AP010803.1"/>
    <n v="1723311"/>
    <n v="1724111"/>
    <s v="-"/>
    <s v="BAI96552.1"/>
    <x v="0"/>
    <m/>
    <s v="putative membrane protein YgiH"/>
    <s v="ygiH"/>
    <m/>
    <s v="SJA_C1-17180"/>
    <n v="801"/>
    <n v="266"/>
    <m/>
  </r>
  <r>
    <x v="0"/>
    <x v="0"/>
    <x v="0"/>
    <s v="Primary Assembly"/>
    <s v="chromosome"/>
    <n v="1"/>
    <s v="AP010803.1"/>
    <n v="1724166"/>
    <n v="1724969"/>
    <s v="+"/>
    <m/>
    <x v="0"/>
    <m/>
    <m/>
    <s v="murI"/>
    <m/>
    <s v="SJA_C1-17190"/>
    <n v="804"/>
    <m/>
    <m/>
  </r>
  <r>
    <x v="1"/>
    <x v="1"/>
    <x v="0"/>
    <s v="Primary Assembly"/>
    <s v="chromosome"/>
    <n v="1"/>
    <s v="AP010803.1"/>
    <n v="1724166"/>
    <n v="1724969"/>
    <s v="+"/>
    <s v="BAI96553.1"/>
    <x v="0"/>
    <m/>
    <s v="glutamate racemase"/>
    <s v="murI"/>
    <m/>
    <s v="SJA_C1-17190"/>
    <n v="804"/>
    <n v="267"/>
    <m/>
  </r>
  <r>
    <x v="0"/>
    <x v="0"/>
    <x v="0"/>
    <s v="Primary Assembly"/>
    <s v="chromosome"/>
    <n v="1"/>
    <s v="AP010803.1"/>
    <n v="1725096"/>
    <n v="1726343"/>
    <s v="+"/>
    <m/>
    <x v="0"/>
    <m/>
    <m/>
    <s v="alaS"/>
    <m/>
    <s v="SJA_C1-17200"/>
    <n v="1248"/>
    <m/>
    <m/>
  </r>
  <r>
    <x v="1"/>
    <x v="1"/>
    <x v="0"/>
    <s v="Primary Assembly"/>
    <s v="chromosome"/>
    <n v="1"/>
    <s v="AP010803.1"/>
    <n v="1725096"/>
    <n v="1726343"/>
    <s v="+"/>
    <s v="BAI96554.1"/>
    <x v="0"/>
    <m/>
    <s v="5-aminolevulinate synthase"/>
    <s v="alaS"/>
    <m/>
    <s v="SJA_C1-17200"/>
    <n v="1248"/>
    <n v="415"/>
    <m/>
  </r>
  <r>
    <x v="0"/>
    <x v="0"/>
    <x v="0"/>
    <s v="Primary Assembly"/>
    <s v="chromosome"/>
    <n v="1"/>
    <s v="AP010803.1"/>
    <n v="1726530"/>
    <n v="1727522"/>
    <s v="+"/>
    <m/>
    <x v="0"/>
    <m/>
    <m/>
    <m/>
    <m/>
    <s v="SJA_C1-17210"/>
    <n v="993"/>
    <m/>
    <m/>
  </r>
  <r>
    <x v="1"/>
    <x v="1"/>
    <x v="0"/>
    <s v="Primary Assembly"/>
    <s v="chromosome"/>
    <n v="1"/>
    <s v="AP010803.1"/>
    <n v="1726530"/>
    <n v="1727522"/>
    <s v="+"/>
    <s v="BAI96555.1"/>
    <x v="0"/>
    <m/>
    <s v="putative exonuclease"/>
    <m/>
    <m/>
    <s v="SJA_C1-17210"/>
    <n v="993"/>
    <n v="330"/>
    <m/>
  </r>
  <r>
    <x v="0"/>
    <x v="0"/>
    <x v="0"/>
    <s v="Primary Assembly"/>
    <s v="chromosome"/>
    <n v="1"/>
    <s v="AP010803.1"/>
    <n v="1727660"/>
    <n v="1729243"/>
    <s v="+"/>
    <m/>
    <x v="0"/>
    <m/>
    <m/>
    <s v="lig"/>
    <m/>
    <s v="SJA_C1-17220"/>
    <n v="1584"/>
    <m/>
    <m/>
  </r>
  <r>
    <x v="1"/>
    <x v="1"/>
    <x v="0"/>
    <s v="Primary Assembly"/>
    <s v="chromosome"/>
    <n v="1"/>
    <s v="AP010803.1"/>
    <n v="1727660"/>
    <n v="1729243"/>
    <s v="+"/>
    <s v="BAI96556.1"/>
    <x v="0"/>
    <m/>
    <s v="ATP-dependent DNA ligase"/>
    <s v="lig"/>
    <m/>
    <s v="SJA_C1-17220"/>
    <n v="1584"/>
    <n v="527"/>
    <m/>
  </r>
  <r>
    <x v="0"/>
    <x v="0"/>
    <x v="0"/>
    <s v="Primary Assembly"/>
    <s v="chromosome"/>
    <n v="1"/>
    <s v="AP010803.1"/>
    <n v="1729259"/>
    <n v="1730215"/>
    <s v="-"/>
    <m/>
    <x v="0"/>
    <m/>
    <m/>
    <m/>
    <m/>
    <s v="SJA_C1-17230"/>
    <n v="957"/>
    <m/>
    <m/>
  </r>
  <r>
    <x v="1"/>
    <x v="1"/>
    <x v="0"/>
    <s v="Primary Assembly"/>
    <s v="chromosome"/>
    <n v="1"/>
    <s v="AP010803.1"/>
    <n v="1729259"/>
    <n v="1730215"/>
    <s v="-"/>
    <s v="BAI96557.1"/>
    <x v="0"/>
    <m/>
    <s v="hypothetical protein"/>
    <m/>
    <m/>
    <s v="SJA_C1-17230"/>
    <n v="957"/>
    <n v="318"/>
    <m/>
  </r>
  <r>
    <x v="0"/>
    <x v="0"/>
    <x v="0"/>
    <s v="Primary Assembly"/>
    <s v="chromosome"/>
    <n v="1"/>
    <s v="AP010803.1"/>
    <n v="1730482"/>
    <n v="1731702"/>
    <s v="+"/>
    <m/>
    <x v="0"/>
    <m/>
    <m/>
    <m/>
    <m/>
    <s v="SJA_C1-17240"/>
    <n v="1221"/>
    <m/>
    <m/>
  </r>
  <r>
    <x v="1"/>
    <x v="1"/>
    <x v="0"/>
    <s v="Primary Assembly"/>
    <s v="chromosome"/>
    <n v="1"/>
    <s v="AP010803.1"/>
    <n v="1730482"/>
    <n v="1731702"/>
    <s v="+"/>
    <s v="BAI96558.1"/>
    <x v="0"/>
    <m/>
    <s v="putative saccharopine dehydrogenase"/>
    <m/>
    <m/>
    <s v="SJA_C1-17240"/>
    <n v="1221"/>
    <n v="406"/>
    <m/>
  </r>
  <r>
    <x v="0"/>
    <x v="0"/>
    <x v="0"/>
    <s v="Primary Assembly"/>
    <s v="chromosome"/>
    <n v="1"/>
    <s v="AP010803.1"/>
    <n v="1731795"/>
    <n v="1732967"/>
    <s v="+"/>
    <m/>
    <x v="0"/>
    <m/>
    <m/>
    <m/>
    <m/>
    <s v="SJA_C1-17250"/>
    <n v="1173"/>
    <m/>
    <m/>
  </r>
  <r>
    <x v="1"/>
    <x v="1"/>
    <x v="0"/>
    <s v="Primary Assembly"/>
    <s v="chromosome"/>
    <n v="1"/>
    <s v="AP010803.1"/>
    <n v="1731795"/>
    <n v="1732967"/>
    <s v="+"/>
    <s v="BAI96559.1"/>
    <x v="0"/>
    <m/>
    <s v="putative diaminopimelate decarboxylase"/>
    <m/>
    <m/>
    <s v="SJA_C1-17250"/>
    <n v="1173"/>
    <n v="390"/>
    <m/>
  </r>
  <r>
    <x v="0"/>
    <x v="0"/>
    <x v="0"/>
    <s v="Primary Assembly"/>
    <s v="chromosome"/>
    <n v="1"/>
    <s v="AP010803.1"/>
    <n v="1733116"/>
    <n v="1734309"/>
    <s v="+"/>
    <m/>
    <x v="0"/>
    <m/>
    <m/>
    <s v="speF"/>
    <m/>
    <s v="SJA_C1-17260"/>
    <n v="1194"/>
    <m/>
    <m/>
  </r>
  <r>
    <x v="1"/>
    <x v="1"/>
    <x v="0"/>
    <s v="Primary Assembly"/>
    <s v="chromosome"/>
    <n v="1"/>
    <s v="AP010803.1"/>
    <n v="1733116"/>
    <n v="1734309"/>
    <s v="+"/>
    <s v="BAI96560.1"/>
    <x v="0"/>
    <m/>
    <s v="ornithine decarboxylase"/>
    <s v="speF"/>
    <m/>
    <s v="SJA_C1-17260"/>
    <n v="1194"/>
    <n v="397"/>
    <m/>
  </r>
  <r>
    <x v="0"/>
    <x v="0"/>
    <x v="0"/>
    <s v="Primary Assembly"/>
    <s v="chromosome"/>
    <n v="1"/>
    <s v="AP010803.1"/>
    <n v="1734384"/>
    <n v="1735589"/>
    <s v="-"/>
    <m/>
    <x v="0"/>
    <m/>
    <m/>
    <s v="ygcA"/>
    <m/>
    <s v="SJA_C1-17270"/>
    <n v="1206"/>
    <m/>
    <m/>
  </r>
  <r>
    <x v="1"/>
    <x v="1"/>
    <x v="0"/>
    <s v="Primary Assembly"/>
    <s v="chromosome"/>
    <n v="1"/>
    <s v="AP010803.1"/>
    <n v="1734384"/>
    <n v="1735589"/>
    <s v="-"/>
    <s v="BAI96561.1"/>
    <x v="0"/>
    <m/>
    <s v="TrmA family RNA methyltransferase"/>
    <s v="ygcA"/>
    <m/>
    <s v="SJA_C1-17270"/>
    <n v="1206"/>
    <n v="401"/>
    <m/>
  </r>
  <r>
    <x v="0"/>
    <x v="0"/>
    <x v="0"/>
    <s v="Primary Assembly"/>
    <s v="chromosome"/>
    <n v="1"/>
    <s v="AP010803.1"/>
    <n v="1735586"/>
    <n v="1736983"/>
    <s v="-"/>
    <m/>
    <x v="0"/>
    <m/>
    <m/>
    <m/>
    <m/>
    <s v="SJA_C1-17280"/>
    <n v="1398"/>
    <m/>
    <m/>
  </r>
  <r>
    <x v="1"/>
    <x v="1"/>
    <x v="0"/>
    <s v="Primary Assembly"/>
    <s v="chromosome"/>
    <n v="1"/>
    <s v="AP010803.1"/>
    <n v="1735586"/>
    <n v="1736983"/>
    <s v="-"/>
    <s v="BAI96562.1"/>
    <x v="0"/>
    <m/>
    <s v="putative sugar kinase"/>
    <m/>
    <m/>
    <s v="SJA_C1-17280"/>
    <n v="1398"/>
    <n v="465"/>
    <m/>
  </r>
  <r>
    <x v="0"/>
    <x v="0"/>
    <x v="0"/>
    <s v="Primary Assembly"/>
    <s v="chromosome"/>
    <n v="1"/>
    <s v="AP010803.1"/>
    <n v="1736980"/>
    <n v="1737336"/>
    <s v="-"/>
    <m/>
    <x v="0"/>
    <m/>
    <m/>
    <m/>
    <m/>
    <s v="SJA_C1-17290"/>
    <n v="357"/>
    <m/>
    <m/>
  </r>
  <r>
    <x v="1"/>
    <x v="1"/>
    <x v="0"/>
    <s v="Primary Assembly"/>
    <s v="chromosome"/>
    <n v="1"/>
    <s v="AP010803.1"/>
    <n v="1736980"/>
    <n v="1737336"/>
    <s v="-"/>
    <s v="BAI96563.1"/>
    <x v="0"/>
    <m/>
    <s v="hypothetical protein"/>
    <m/>
    <m/>
    <s v="SJA_C1-17290"/>
    <n v="357"/>
    <n v="118"/>
    <m/>
  </r>
  <r>
    <x v="0"/>
    <x v="0"/>
    <x v="0"/>
    <s v="Primary Assembly"/>
    <s v="chromosome"/>
    <n v="1"/>
    <s v="AP010803.1"/>
    <n v="1737353"/>
    <n v="1738069"/>
    <s v="-"/>
    <m/>
    <x v="0"/>
    <m/>
    <m/>
    <m/>
    <m/>
    <s v="SJA_C1-17300"/>
    <n v="717"/>
    <m/>
    <m/>
  </r>
  <r>
    <x v="1"/>
    <x v="1"/>
    <x v="0"/>
    <s v="Primary Assembly"/>
    <s v="chromosome"/>
    <n v="1"/>
    <s v="AP010803.1"/>
    <n v="1737353"/>
    <n v="1738069"/>
    <s v="-"/>
    <s v="BAI96564.1"/>
    <x v="0"/>
    <m/>
    <s v="putative N-formylglutamate amidohydrolase"/>
    <m/>
    <m/>
    <s v="SJA_C1-17300"/>
    <n v="717"/>
    <n v="238"/>
    <m/>
  </r>
  <r>
    <x v="0"/>
    <x v="0"/>
    <x v="0"/>
    <s v="Primary Assembly"/>
    <s v="chromosome"/>
    <n v="1"/>
    <s v="AP010803.1"/>
    <n v="1738066"/>
    <n v="1738965"/>
    <s v="-"/>
    <m/>
    <x v="0"/>
    <m/>
    <m/>
    <s v="ispE"/>
    <m/>
    <s v="SJA_C1-17310"/>
    <n v="900"/>
    <m/>
    <m/>
  </r>
  <r>
    <x v="1"/>
    <x v="1"/>
    <x v="0"/>
    <s v="Primary Assembly"/>
    <s v="chromosome"/>
    <n v="1"/>
    <s v="AP010803.1"/>
    <n v="1738066"/>
    <n v="1738965"/>
    <s v="-"/>
    <s v="BAI96565.1"/>
    <x v="0"/>
    <m/>
    <s v="4-diphosphocytidyl-2-C-methyl-D-erythritol kinase"/>
    <s v="ispE"/>
    <m/>
    <s v="SJA_C1-17310"/>
    <n v="900"/>
    <n v="299"/>
    <m/>
  </r>
  <r>
    <x v="0"/>
    <x v="0"/>
    <x v="0"/>
    <s v="Primary Assembly"/>
    <s v="chromosome"/>
    <n v="1"/>
    <s v="AP010803.1"/>
    <n v="1738952"/>
    <n v="1740580"/>
    <s v="-"/>
    <m/>
    <x v="0"/>
    <m/>
    <m/>
    <m/>
    <m/>
    <s v="SJA_C1-17320"/>
    <n v="1629"/>
    <m/>
    <m/>
  </r>
  <r>
    <x v="1"/>
    <x v="1"/>
    <x v="0"/>
    <s v="Primary Assembly"/>
    <s v="chromosome"/>
    <n v="1"/>
    <s v="AP010803.1"/>
    <n v="1738952"/>
    <n v="1740580"/>
    <s v="-"/>
    <s v="BAI96566.1"/>
    <x v="0"/>
    <m/>
    <s v="TPR repeat protein"/>
    <m/>
    <m/>
    <s v="SJA_C1-17320"/>
    <n v="1629"/>
    <n v="542"/>
    <m/>
  </r>
  <r>
    <x v="0"/>
    <x v="0"/>
    <x v="0"/>
    <s v="Primary Assembly"/>
    <s v="chromosome"/>
    <n v="1"/>
    <s v="AP010803.1"/>
    <n v="1740606"/>
    <n v="1742258"/>
    <s v="-"/>
    <m/>
    <x v="0"/>
    <m/>
    <m/>
    <s v="etf"/>
    <m/>
    <s v="SJA_C1-17330"/>
    <n v="1653"/>
    <m/>
    <m/>
  </r>
  <r>
    <x v="1"/>
    <x v="1"/>
    <x v="0"/>
    <s v="Primary Assembly"/>
    <s v="chromosome"/>
    <n v="1"/>
    <s v="AP010803.1"/>
    <n v="1740606"/>
    <n v="1742258"/>
    <s v="-"/>
    <s v="BAI96567.1"/>
    <x v="0"/>
    <m/>
    <s v="electron-transferring-flavoprotein dehydrogenase"/>
    <s v="etf"/>
    <m/>
    <s v="SJA_C1-17330"/>
    <n v="1653"/>
    <n v="550"/>
    <m/>
  </r>
  <r>
    <x v="0"/>
    <x v="0"/>
    <x v="0"/>
    <s v="Primary Assembly"/>
    <s v="chromosome"/>
    <n v="1"/>
    <s v="AP010803.1"/>
    <n v="1742398"/>
    <n v="1743102"/>
    <s v="+"/>
    <m/>
    <x v="0"/>
    <m/>
    <m/>
    <m/>
    <m/>
    <s v="SJA_C1-17340"/>
    <n v="705"/>
    <m/>
    <m/>
  </r>
  <r>
    <x v="1"/>
    <x v="1"/>
    <x v="0"/>
    <s v="Primary Assembly"/>
    <s v="chromosome"/>
    <n v="1"/>
    <s v="AP010803.1"/>
    <n v="1742398"/>
    <n v="1743102"/>
    <s v="+"/>
    <s v="BAI96568.1"/>
    <x v="0"/>
    <m/>
    <s v="uracil-DNA glycosylase superfamily"/>
    <m/>
    <m/>
    <s v="SJA_C1-17340"/>
    <n v="705"/>
    <n v="234"/>
    <m/>
  </r>
  <r>
    <x v="0"/>
    <x v="0"/>
    <x v="0"/>
    <s v="Primary Assembly"/>
    <s v="chromosome"/>
    <n v="1"/>
    <s v="AP010803.1"/>
    <n v="1743099"/>
    <n v="1744901"/>
    <s v="+"/>
    <m/>
    <x v="0"/>
    <m/>
    <m/>
    <m/>
    <m/>
    <s v="SJA_C1-17350"/>
    <n v="1803"/>
    <m/>
    <m/>
  </r>
  <r>
    <x v="1"/>
    <x v="1"/>
    <x v="0"/>
    <s v="Primary Assembly"/>
    <s v="chromosome"/>
    <n v="1"/>
    <s v="AP010803.1"/>
    <n v="1743099"/>
    <n v="1744901"/>
    <s v="+"/>
    <s v="BAI96569.1"/>
    <x v="0"/>
    <m/>
    <s v="putative lytic transglycosylase"/>
    <m/>
    <m/>
    <s v="SJA_C1-17350"/>
    <n v="1803"/>
    <n v="600"/>
    <m/>
  </r>
  <r>
    <x v="0"/>
    <x v="0"/>
    <x v="0"/>
    <s v="Primary Assembly"/>
    <s v="chromosome"/>
    <n v="1"/>
    <s v="AP010803.1"/>
    <n v="1744901"/>
    <n v="1745428"/>
    <s v="+"/>
    <m/>
    <x v="0"/>
    <m/>
    <m/>
    <s v="moaB"/>
    <m/>
    <s v="SJA_C1-17360"/>
    <n v="528"/>
    <m/>
    <m/>
  </r>
  <r>
    <x v="1"/>
    <x v="1"/>
    <x v="0"/>
    <s v="Primary Assembly"/>
    <s v="chromosome"/>
    <n v="1"/>
    <s v="AP010803.1"/>
    <n v="1744901"/>
    <n v="1745428"/>
    <s v="+"/>
    <s v="BAI96570.1"/>
    <x v="0"/>
    <m/>
    <s v="molybdenum cofactor biosynthesis protein B"/>
    <s v="moaB"/>
    <m/>
    <s v="SJA_C1-17360"/>
    <n v="528"/>
    <n v="175"/>
    <m/>
  </r>
  <r>
    <x v="0"/>
    <x v="0"/>
    <x v="0"/>
    <s v="Primary Assembly"/>
    <s v="chromosome"/>
    <n v="1"/>
    <s v="AP010803.1"/>
    <n v="1745451"/>
    <n v="1745960"/>
    <s v="-"/>
    <m/>
    <x v="0"/>
    <m/>
    <m/>
    <m/>
    <m/>
    <s v="SJA_C1-17370"/>
    <n v="510"/>
    <m/>
    <m/>
  </r>
  <r>
    <x v="1"/>
    <x v="1"/>
    <x v="0"/>
    <s v="Primary Assembly"/>
    <s v="chromosome"/>
    <n v="1"/>
    <s v="AP010803.1"/>
    <n v="1745451"/>
    <n v="1745960"/>
    <s v="-"/>
    <s v="BAI96571.1"/>
    <x v="0"/>
    <m/>
    <s v="hypothetical protein"/>
    <m/>
    <m/>
    <s v="SJA_C1-17370"/>
    <n v="510"/>
    <n v="169"/>
    <m/>
  </r>
  <r>
    <x v="0"/>
    <x v="0"/>
    <x v="0"/>
    <s v="Primary Assembly"/>
    <s v="chromosome"/>
    <n v="1"/>
    <s v="AP010803.1"/>
    <n v="1746042"/>
    <n v="1747109"/>
    <s v="+"/>
    <m/>
    <x v="0"/>
    <m/>
    <m/>
    <m/>
    <m/>
    <s v="SJA_C1-17380"/>
    <n v="1068"/>
    <m/>
    <m/>
  </r>
  <r>
    <x v="1"/>
    <x v="1"/>
    <x v="0"/>
    <s v="Primary Assembly"/>
    <s v="chromosome"/>
    <n v="1"/>
    <s v="AP010803.1"/>
    <n v="1746042"/>
    <n v="1747109"/>
    <s v="+"/>
    <s v="BAI96572.1"/>
    <x v="0"/>
    <m/>
    <s v="radical SAM domain protein"/>
    <m/>
    <m/>
    <s v="SJA_C1-17380"/>
    <n v="1068"/>
    <n v="355"/>
    <m/>
  </r>
  <r>
    <x v="0"/>
    <x v="0"/>
    <x v="0"/>
    <s v="Primary Assembly"/>
    <s v="chromosome"/>
    <n v="1"/>
    <s v="AP010803.1"/>
    <n v="1747208"/>
    <n v="1750744"/>
    <s v="-"/>
    <m/>
    <x v="0"/>
    <m/>
    <m/>
    <s v="dnaE"/>
    <m/>
    <s v="SJA_C1-17390"/>
    <n v="3537"/>
    <m/>
    <m/>
  </r>
  <r>
    <x v="1"/>
    <x v="1"/>
    <x v="0"/>
    <s v="Primary Assembly"/>
    <s v="chromosome"/>
    <n v="1"/>
    <s v="AP010803.1"/>
    <n v="1747208"/>
    <n v="1750744"/>
    <s v="-"/>
    <s v="BAI96573.1"/>
    <x v="0"/>
    <m/>
    <s v="DNA polymerase III alpha subunit"/>
    <s v="dnaE"/>
    <m/>
    <s v="SJA_C1-17390"/>
    <n v="3537"/>
    <n v="1178"/>
    <m/>
  </r>
  <r>
    <x v="0"/>
    <x v="0"/>
    <x v="0"/>
    <s v="Primary Assembly"/>
    <s v="chromosome"/>
    <n v="1"/>
    <s v="AP010803.1"/>
    <n v="1750872"/>
    <n v="1752680"/>
    <s v="+"/>
    <m/>
    <x v="0"/>
    <m/>
    <m/>
    <m/>
    <m/>
    <s v="SJA_C1-17400"/>
    <n v="1809"/>
    <m/>
    <m/>
  </r>
  <r>
    <x v="1"/>
    <x v="1"/>
    <x v="0"/>
    <s v="Primary Assembly"/>
    <s v="chromosome"/>
    <n v="1"/>
    <s v="AP010803.1"/>
    <n v="1750872"/>
    <n v="1752680"/>
    <s v="+"/>
    <s v="BAI96574.1"/>
    <x v="0"/>
    <m/>
    <s v="GGDEF-family protein"/>
    <m/>
    <m/>
    <s v="SJA_C1-17400"/>
    <n v="1809"/>
    <n v="602"/>
    <m/>
  </r>
  <r>
    <x v="0"/>
    <x v="0"/>
    <x v="0"/>
    <s v="Primary Assembly"/>
    <s v="chromosome"/>
    <n v="1"/>
    <s v="AP010803.1"/>
    <n v="1752666"/>
    <n v="1753355"/>
    <s v="-"/>
    <m/>
    <x v="0"/>
    <m/>
    <m/>
    <m/>
    <m/>
    <s v="SJA_C1-17410"/>
    <n v="690"/>
    <m/>
    <m/>
  </r>
  <r>
    <x v="1"/>
    <x v="1"/>
    <x v="0"/>
    <s v="Primary Assembly"/>
    <s v="chromosome"/>
    <n v="1"/>
    <s v="AP010803.1"/>
    <n v="1752666"/>
    <n v="1753355"/>
    <s v="-"/>
    <s v="BAI96575.1"/>
    <x v="0"/>
    <m/>
    <s v="ABC-type transport system ATPase component"/>
    <m/>
    <m/>
    <s v="SJA_C1-17410"/>
    <n v="690"/>
    <n v="229"/>
    <m/>
  </r>
  <r>
    <x v="0"/>
    <x v="0"/>
    <x v="0"/>
    <s v="Primary Assembly"/>
    <s v="chromosome"/>
    <n v="1"/>
    <s v="AP010803.1"/>
    <n v="1753348"/>
    <n v="1754574"/>
    <s v="-"/>
    <m/>
    <x v="0"/>
    <m/>
    <m/>
    <m/>
    <m/>
    <s v="SJA_C1-17420"/>
    <n v="1227"/>
    <m/>
    <m/>
  </r>
  <r>
    <x v="1"/>
    <x v="1"/>
    <x v="0"/>
    <s v="Primary Assembly"/>
    <s v="chromosome"/>
    <n v="1"/>
    <s v="AP010803.1"/>
    <n v="1753348"/>
    <n v="1754574"/>
    <s v="-"/>
    <s v="BAI96576.1"/>
    <x v="0"/>
    <m/>
    <s v="ABC-type transport system permease component"/>
    <m/>
    <m/>
    <s v="SJA_C1-17420"/>
    <n v="1227"/>
    <n v="408"/>
    <m/>
  </r>
  <r>
    <x v="0"/>
    <x v="0"/>
    <x v="0"/>
    <s v="Primary Assembly"/>
    <s v="chromosome"/>
    <n v="1"/>
    <s v="AP010803.1"/>
    <n v="1754887"/>
    <n v="1755135"/>
    <s v="+"/>
    <m/>
    <x v="0"/>
    <m/>
    <m/>
    <m/>
    <m/>
    <s v="SJA_C1-17430"/>
    <n v="249"/>
    <m/>
    <m/>
  </r>
  <r>
    <x v="1"/>
    <x v="1"/>
    <x v="0"/>
    <s v="Primary Assembly"/>
    <s v="chromosome"/>
    <n v="1"/>
    <s v="AP010803.1"/>
    <n v="1754887"/>
    <n v="1755135"/>
    <s v="+"/>
    <s v="BAI96577.1"/>
    <x v="0"/>
    <m/>
    <s v="hypothetical protein"/>
    <m/>
    <m/>
    <s v="SJA_C1-17430"/>
    <n v="249"/>
    <n v="82"/>
    <m/>
  </r>
  <r>
    <x v="0"/>
    <x v="0"/>
    <x v="0"/>
    <s v="Primary Assembly"/>
    <s v="chromosome"/>
    <n v="1"/>
    <s v="AP010803.1"/>
    <n v="1755132"/>
    <n v="1755602"/>
    <s v="+"/>
    <m/>
    <x v="0"/>
    <m/>
    <m/>
    <s v="ibpA"/>
    <m/>
    <s v="SJA_C1-17440"/>
    <n v="471"/>
    <m/>
    <m/>
  </r>
  <r>
    <x v="1"/>
    <x v="1"/>
    <x v="0"/>
    <s v="Primary Assembly"/>
    <s v="chromosome"/>
    <n v="1"/>
    <s v="AP010803.1"/>
    <n v="1755132"/>
    <n v="1755602"/>
    <s v="+"/>
    <s v="BAI96578.1"/>
    <x v="0"/>
    <m/>
    <s v="molecular chaperone IbpA"/>
    <s v="ibpA"/>
    <m/>
    <s v="SJA_C1-17440"/>
    <n v="471"/>
    <n v="156"/>
    <m/>
  </r>
  <r>
    <x v="0"/>
    <x v="0"/>
    <x v="0"/>
    <s v="Primary Assembly"/>
    <s v="chromosome"/>
    <n v="1"/>
    <s v="AP010803.1"/>
    <n v="1755657"/>
    <n v="1757585"/>
    <s v="-"/>
    <m/>
    <x v="0"/>
    <m/>
    <m/>
    <s v="kup"/>
    <m/>
    <s v="SJA_C1-17450"/>
    <n v="1929"/>
    <m/>
    <m/>
  </r>
  <r>
    <x v="1"/>
    <x v="1"/>
    <x v="0"/>
    <s v="Primary Assembly"/>
    <s v="chromosome"/>
    <n v="1"/>
    <s v="AP010803.1"/>
    <n v="1755657"/>
    <n v="1757585"/>
    <s v="-"/>
    <s v="BAI96579.1"/>
    <x v="0"/>
    <m/>
    <s v="KUP system potassium uptake protein"/>
    <s v="kup"/>
    <m/>
    <s v="SJA_C1-17450"/>
    <n v="1929"/>
    <n v="642"/>
    <m/>
  </r>
  <r>
    <x v="0"/>
    <x v="0"/>
    <x v="0"/>
    <s v="Primary Assembly"/>
    <s v="chromosome"/>
    <n v="1"/>
    <s v="AP010803.1"/>
    <n v="1757728"/>
    <n v="1758363"/>
    <s v="-"/>
    <m/>
    <x v="0"/>
    <m/>
    <m/>
    <s v="cycH"/>
    <m/>
    <s v="SJA_C1-17460"/>
    <n v="636"/>
    <m/>
    <m/>
  </r>
  <r>
    <x v="1"/>
    <x v="1"/>
    <x v="0"/>
    <s v="Primary Assembly"/>
    <s v="chromosome"/>
    <n v="1"/>
    <s v="AP010803.1"/>
    <n v="1757728"/>
    <n v="1758363"/>
    <s v="-"/>
    <s v="BAI96580.1"/>
    <x v="0"/>
    <m/>
    <s v="cytochrome c biogenesis factor"/>
    <s v="cycH"/>
    <m/>
    <s v="SJA_C1-17460"/>
    <n v="636"/>
    <n v="211"/>
    <m/>
  </r>
  <r>
    <x v="0"/>
    <x v="0"/>
    <x v="0"/>
    <s v="Primary Assembly"/>
    <s v="chromosome"/>
    <n v="1"/>
    <s v="AP010803.1"/>
    <n v="1758360"/>
    <n v="1758770"/>
    <s v="-"/>
    <m/>
    <x v="0"/>
    <m/>
    <m/>
    <s v="ccmH"/>
    <m/>
    <s v="SJA_C1-17470"/>
    <n v="411"/>
    <m/>
    <m/>
  </r>
  <r>
    <x v="1"/>
    <x v="1"/>
    <x v="0"/>
    <s v="Primary Assembly"/>
    <s v="chromosome"/>
    <n v="1"/>
    <s v="AP010803.1"/>
    <n v="1758360"/>
    <n v="1758770"/>
    <s v="-"/>
    <s v="BAI96581.1"/>
    <x v="0"/>
    <m/>
    <s v="cytochrome c-type biogenesis protein CcmH"/>
    <s v="ccmH"/>
    <m/>
    <s v="SJA_C1-17470"/>
    <n v="411"/>
    <n v="136"/>
    <m/>
  </r>
  <r>
    <x v="0"/>
    <x v="0"/>
    <x v="0"/>
    <s v="Primary Assembly"/>
    <s v="chromosome"/>
    <n v="1"/>
    <s v="AP010803.1"/>
    <n v="1758767"/>
    <n v="1759294"/>
    <s v="-"/>
    <m/>
    <x v="0"/>
    <m/>
    <m/>
    <s v="ccmG"/>
    <m/>
    <s v="SJA_C1-17480"/>
    <n v="528"/>
    <m/>
    <m/>
  </r>
  <r>
    <x v="1"/>
    <x v="1"/>
    <x v="0"/>
    <s v="Primary Assembly"/>
    <s v="chromosome"/>
    <n v="1"/>
    <s v="AP010803.1"/>
    <n v="1758767"/>
    <n v="1759294"/>
    <s v="-"/>
    <s v="BAI96582.1"/>
    <x v="0"/>
    <m/>
    <s v="cytochrome c biogenesis protein CcmG"/>
    <s v="ccmG"/>
    <m/>
    <s v="SJA_C1-17480"/>
    <n v="528"/>
    <n v="175"/>
    <m/>
  </r>
  <r>
    <x v="0"/>
    <x v="0"/>
    <x v="0"/>
    <s v="Primary Assembly"/>
    <s v="chromosome"/>
    <n v="1"/>
    <s v="AP010803.1"/>
    <n v="1759291"/>
    <n v="1761231"/>
    <s v="-"/>
    <m/>
    <x v="0"/>
    <m/>
    <m/>
    <s v="ccmF"/>
    <m/>
    <s v="SJA_C1-17490"/>
    <n v="1941"/>
    <m/>
    <m/>
  </r>
  <r>
    <x v="1"/>
    <x v="1"/>
    <x v="0"/>
    <s v="Primary Assembly"/>
    <s v="chromosome"/>
    <n v="1"/>
    <s v="AP010803.1"/>
    <n v="1759291"/>
    <n v="1761231"/>
    <s v="-"/>
    <s v="BAI96583.1"/>
    <x v="0"/>
    <m/>
    <s v="cytochrome c-type biogenesis protein CcmF"/>
    <s v="ccmF"/>
    <m/>
    <s v="SJA_C1-17490"/>
    <n v="1941"/>
    <n v="646"/>
    <m/>
  </r>
  <r>
    <x v="0"/>
    <x v="0"/>
    <x v="0"/>
    <s v="Primary Assembly"/>
    <s v="chromosome"/>
    <n v="1"/>
    <s v="AP010803.1"/>
    <n v="1761244"/>
    <n v="1761690"/>
    <s v="-"/>
    <m/>
    <x v="0"/>
    <m/>
    <m/>
    <s v="ccmE"/>
    <m/>
    <s v="SJA_C1-17500"/>
    <n v="447"/>
    <m/>
    <m/>
  </r>
  <r>
    <x v="1"/>
    <x v="1"/>
    <x v="0"/>
    <s v="Primary Assembly"/>
    <s v="chromosome"/>
    <n v="1"/>
    <s v="AP010803.1"/>
    <n v="1761244"/>
    <n v="1761690"/>
    <s v="-"/>
    <s v="BAI96584.1"/>
    <x v="0"/>
    <m/>
    <s v="cytochrome c-type biogenesis protein CcmE"/>
    <s v="ccmE"/>
    <m/>
    <s v="SJA_C1-17500"/>
    <n v="447"/>
    <n v="148"/>
    <m/>
  </r>
  <r>
    <x v="0"/>
    <x v="0"/>
    <x v="0"/>
    <s v="Primary Assembly"/>
    <s v="chromosome"/>
    <n v="1"/>
    <s v="AP010803.1"/>
    <n v="1761687"/>
    <n v="1761827"/>
    <s v="-"/>
    <m/>
    <x v="0"/>
    <m/>
    <m/>
    <m/>
    <m/>
    <s v="SJA_C1-17510"/>
    <n v="141"/>
    <m/>
    <m/>
  </r>
  <r>
    <x v="1"/>
    <x v="1"/>
    <x v="0"/>
    <s v="Primary Assembly"/>
    <s v="chromosome"/>
    <n v="1"/>
    <s v="AP010803.1"/>
    <n v="1761687"/>
    <n v="1761827"/>
    <s v="-"/>
    <s v="BAI96585.1"/>
    <x v="0"/>
    <m/>
    <s v="hypothetical protein"/>
    <m/>
    <m/>
    <s v="SJA_C1-17510"/>
    <n v="141"/>
    <n v="46"/>
    <m/>
  </r>
  <r>
    <x v="0"/>
    <x v="0"/>
    <x v="0"/>
    <s v="Primary Assembly"/>
    <s v="chromosome"/>
    <n v="1"/>
    <s v="AP010803.1"/>
    <n v="1761832"/>
    <n v="1762554"/>
    <s v="-"/>
    <m/>
    <x v="0"/>
    <m/>
    <m/>
    <s v="ccmC"/>
    <m/>
    <s v="SJA_C1-17520"/>
    <n v="723"/>
    <m/>
    <m/>
  </r>
  <r>
    <x v="1"/>
    <x v="1"/>
    <x v="0"/>
    <s v="Primary Assembly"/>
    <s v="chromosome"/>
    <n v="1"/>
    <s v="AP010803.1"/>
    <n v="1761832"/>
    <n v="1762554"/>
    <s v="-"/>
    <s v="BAI96586.1"/>
    <x v="0"/>
    <m/>
    <s v="heme exporter membrane protein CcmC"/>
    <s v="ccmC"/>
    <m/>
    <s v="SJA_C1-17520"/>
    <n v="723"/>
    <n v="240"/>
    <m/>
  </r>
  <r>
    <x v="0"/>
    <x v="0"/>
    <x v="0"/>
    <s v="Primary Assembly"/>
    <s v="chromosome"/>
    <n v="1"/>
    <s v="AP010803.1"/>
    <n v="1762584"/>
    <n v="1762745"/>
    <s v="-"/>
    <m/>
    <x v="0"/>
    <m/>
    <m/>
    <m/>
    <m/>
    <s v="SJA_C1-17530"/>
    <n v="162"/>
    <m/>
    <m/>
  </r>
  <r>
    <x v="1"/>
    <x v="1"/>
    <x v="0"/>
    <s v="Primary Assembly"/>
    <s v="chromosome"/>
    <n v="1"/>
    <s v="AP010803.1"/>
    <n v="1762584"/>
    <n v="1762745"/>
    <s v="-"/>
    <s v="BAI96587.1"/>
    <x v="0"/>
    <m/>
    <s v="hypothetical protein"/>
    <m/>
    <m/>
    <s v="SJA_C1-17530"/>
    <n v="162"/>
    <n v="53"/>
    <m/>
  </r>
  <r>
    <x v="0"/>
    <x v="0"/>
    <x v="0"/>
    <s v="Primary Assembly"/>
    <s v="chromosome"/>
    <n v="1"/>
    <s v="AP010803.1"/>
    <n v="1762737"/>
    <n v="1764215"/>
    <s v="+"/>
    <m/>
    <x v="0"/>
    <m/>
    <m/>
    <s v="purF"/>
    <m/>
    <s v="SJA_C1-17540"/>
    <n v="1479"/>
    <m/>
    <m/>
  </r>
  <r>
    <x v="1"/>
    <x v="1"/>
    <x v="0"/>
    <s v="Primary Assembly"/>
    <s v="chromosome"/>
    <n v="1"/>
    <s v="AP010803.1"/>
    <n v="1762737"/>
    <n v="1764215"/>
    <s v="+"/>
    <s v="BAI96588.1"/>
    <x v="0"/>
    <m/>
    <s v="amidophosphoribosyltransferase"/>
    <s v="purF"/>
    <m/>
    <s v="SJA_C1-17540"/>
    <n v="1479"/>
    <n v="492"/>
    <m/>
  </r>
  <r>
    <x v="0"/>
    <x v="0"/>
    <x v="0"/>
    <s v="Primary Assembly"/>
    <s v="chromosome"/>
    <n v="1"/>
    <s v="AP010803.1"/>
    <n v="1764297"/>
    <n v="1765007"/>
    <s v="+"/>
    <m/>
    <x v="0"/>
    <m/>
    <m/>
    <m/>
    <m/>
    <s v="SJA_C1-17550"/>
    <n v="711"/>
    <m/>
    <m/>
  </r>
  <r>
    <x v="1"/>
    <x v="1"/>
    <x v="0"/>
    <s v="Primary Assembly"/>
    <s v="chromosome"/>
    <n v="1"/>
    <s v="AP010803.1"/>
    <n v="1764297"/>
    <n v="1765007"/>
    <s v="+"/>
    <s v="BAI96589.1"/>
    <x v="0"/>
    <m/>
    <s v="SDR-family protein"/>
    <m/>
    <m/>
    <s v="SJA_C1-17550"/>
    <n v="711"/>
    <n v="236"/>
    <m/>
  </r>
  <r>
    <x v="0"/>
    <x v="0"/>
    <x v="0"/>
    <s v="Primary Assembly"/>
    <s v="chromosome"/>
    <n v="1"/>
    <s v="AP010803.1"/>
    <n v="1765231"/>
    <n v="1766496"/>
    <s v="-"/>
    <m/>
    <x v="0"/>
    <m/>
    <m/>
    <s v="cfa"/>
    <m/>
    <s v="SJA_C1-17560"/>
    <n v="1266"/>
    <m/>
    <m/>
  </r>
  <r>
    <x v="1"/>
    <x v="1"/>
    <x v="0"/>
    <s v="Primary Assembly"/>
    <s v="chromosome"/>
    <n v="1"/>
    <s v="AP010803.1"/>
    <n v="1765231"/>
    <n v="1766496"/>
    <s v="-"/>
    <s v="BAI96590.1"/>
    <x v="0"/>
    <m/>
    <s v="cyclopropane-fatty-acyl-phospholipid synthase"/>
    <s v="cfa"/>
    <m/>
    <s v="SJA_C1-17560"/>
    <n v="1266"/>
    <n v="421"/>
    <m/>
  </r>
  <r>
    <x v="0"/>
    <x v="0"/>
    <x v="0"/>
    <s v="Primary Assembly"/>
    <s v="chromosome"/>
    <n v="1"/>
    <s v="AP010803.1"/>
    <n v="1766501"/>
    <n v="1768003"/>
    <s v="-"/>
    <m/>
    <x v="0"/>
    <m/>
    <m/>
    <s v="phrB"/>
    <m/>
    <s v="SJA_C1-17570"/>
    <n v="1503"/>
    <m/>
    <m/>
  </r>
  <r>
    <x v="1"/>
    <x v="1"/>
    <x v="0"/>
    <s v="Primary Assembly"/>
    <s v="chromosome"/>
    <n v="1"/>
    <s v="AP010803.1"/>
    <n v="1766501"/>
    <n v="1768003"/>
    <s v="-"/>
    <s v="BAI96591.1"/>
    <x v="0"/>
    <m/>
    <s v="deoxyribodipyrimidine photo-lyase"/>
    <s v="phrB"/>
    <m/>
    <s v="SJA_C1-17570"/>
    <n v="1503"/>
    <n v="500"/>
    <m/>
  </r>
  <r>
    <x v="0"/>
    <x v="0"/>
    <x v="0"/>
    <s v="Primary Assembly"/>
    <s v="chromosome"/>
    <n v="1"/>
    <s v="AP010803.1"/>
    <n v="1768097"/>
    <n v="1768585"/>
    <s v="+"/>
    <m/>
    <x v="0"/>
    <m/>
    <m/>
    <s v="nudH"/>
    <m/>
    <s v="SJA_C1-17580"/>
    <n v="489"/>
    <m/>
    <m/>
  </r>
  <r>
    <x v="1"/>
    <x v="1"/>
    <x v="0"/>
    <s v="Primary Assembly"/>
    <s v="chromosome"/>
    <n v="1"/>
    <s v="AP010803.1"/>
    <n v="1768097"/>
    <n v="1768585"/>
    <s v="+"/>
    <s v="BAI96592.1"/>
    <x v="0"/>
    <m/>
    <s v="putative (di)nucleoside polyphosphate hydrolase"/>
    <s v="nudH"/>
    <m/>
    <s v="SJA_C1-17580"/>
    <n v="489"/>
    <n v="162"/>
    <m/>
  </r>
  <r>
    <x v="0"/>
    <x v="0"/>
    <x v="0"/>
    <s v="Primary Assembly"/>
    <s v="chromosome"/>
    <n v="1"/>
    <s v="AP010803.1"/>
    <n v="1768630"/>
    <n v="1769529"/>
    <s v="+"/>
    <m/>
    <x v="0"/>
    <m/>
    <m/>
    <s v="ydiY"/>
    <m/>
    <s v="SJA_C1-17590"/>
    <n v="900"/>
    <m/>
    <m/>
  </r>
  <r>
    <x v="1"/>
    <x v="1"/>
    <x v="0"/>
    <s v="Primary Assembly"/>
    <s v="chromosome"/>
    <n v="1"/>
    <s v="AP010803.1"/>
    <n v="1768630"/>
    <n v="1769529"/>
    <s v="+"/>
    <s v="BAI96593.1"/>
    <x v="0"/>
    <m/>
    <s v="putative salt-induced outer membrane protein"/>
    <s v="ydiY"/>
    <m/>
    <s v="SJA_C1-17590"/>
    <n v="900"/>
    <n v="299"/>
    <m/>
  </r>
  <r>
    <x v="0"/>
    <x v="0"/>
    <x v="0"/>
    <s v="Primary Assembly"/>
    <s v="chromosome"/>
    <n v="1"/>
    <s v="AP010803.1"/>
    <n v="1769603"/>
    <n v="1770826"/>
    <s v="+"/>
    <m/>
    <x v="0"/>
    <m/>
    <m/>
    <m/>
    <m/>
    <s v="SJA_C1-17600"/>
    <n v="1224"/>
    <m/>
    <m/>
  </r>
  <r>
    <x v="1"/>
    <x v="1"/>
    <x v="0"/>
    <s v="Primary Assembly"/>
    <s v="chromosome"/>
    <n v="1"/>
    <s v="AP010803.1"/>
    <n v="1769603"/>
    <n v="1770826"/>
    <s v="+"/>
    <s v="BAI96594.1"/>
    <x v="0"/>
    <m/>
    <s v="glutamate carboxypeptidase"/>
    <m/>
    <m/>
    <s v="SJA_C1-17600"/>
    <n v="1224"/>
    <n v="407"/>
    <m/>
  </r>
  <r>
    <x v="0"/>
    <x v="0"/>
    <x v="0"/>
    <s v="Primary Assembly"/>
    <s v="chromosome"/>
    <n v="1"/>
    <s v="AP010803.1"/>
    <n v="1770823"/>
    <n v="1771842"/>
    <s v="+"/>
    <m/>
    <x v="0"/>
    <m/>
    <m/>
    <s v="astA"/>
    <m/>
    <s v="SJA_C1-17610"/>
    <n v="1020"/>
    <m/>
    <m/>
  </r>
  <r>
    <x v="1"/>
    <x v="1"/>
    <x v="0"/>
    <s v="Primary Assembly"/>
    <s v="chromosome"/>
    <n v="1"/>
    <s v="AP010803.1"/>
    <n v="1770823"/>
    <n v="1771842"/>
    <s v="+"/>
    <s v="BAI96595.1"/>
    <x v="0"/>
    <m/>
    <s v="arginine N-succinyltransferase"/>
    <s v="astA"/>
    <m/>
    <s v="SJA_C1-17610"/>
    <n v="1020"/>
    <n v="339"/>
    <m/>
  </r>
  <r>
    <x v="0"/>
    <x v="0"/>
    <x v="0"/>
    <s v="Primary Assembly"/>
    <s v="chromosome"/>
    <n v="1"/>
    <s v="AP010803.1"/>
    <n v="1771839"/>
    <n v="1773098"/>
    <s v="+"/>
    <m/>
    <x v="0"/>
    <m/>
    <m/>
    <s v="astB"/>
    <m/>
    <s v="SJA_C1-17620"/>
    <n v="1260"/>
    <m/>
    <m/>
  </r>
  <r>
    <x v="1"/>
    <x v="1"/>
    <x v="0"/>
    <s v="Primary Assembly"/>
    <s v="chromosome"/>
    <n v="1"/>
    <s v="AP010803.1"/>
    <n v="1771839"/>
    <n v="1773098"/>
    <s v="+"/>
    <s v="BAI96596.1"/>
    <x v="0"/>
    <m/>
    <s v="succinylarginine dihydrolase"/>
    <s v="astB"/>
    <m/>
    <s v="SJA_C1-17620"/>
    <n v="1260"/>
    <n v="419"/>
    <m/>
  </r>
  <r>
    <x v="0"/>
    <x v="0"/>
    <x v="0"/>
    <s v="Primary Assembly"/>
    <s v="chromosome"/>
    <n v="1"/>
    <s v="AP010803.1"/>
    <n v="1773124"/>
    <n v="1773348"/>
    <s v="+"/>
    <m/>
    <x v="0"/>
    <m/>
    <m/>
    <m/>
    <m/>
    <s v="SJA_C1-17630"/>
    <n v="225"/>
    <m/>
    <m/>
  </r>
  <r>
    <x v="1"/>
    <x v="1"/>
    <x v="0"/>
    <s v="Primary Assembly"/>
    <s v="chromosome"/>
    <n v="1"/>
    <s v="AP010803.1"/>
    <n v="1773124"/>
    <n v="1773348"/>
    <s v="+"/>
    <s v="BAI96597.1"/>
    <x v="0"/>
    <m/>
    <s v="hypothetical protein"/>
    <m/>
    <m/>
    <s v="SJA_C1-17630"/>
    <n v="225"/>
    <n v="74"/>
    <m/>
  </r>
  <r>
    <x v="0"/>
    <x v="0"/>
    <x v="0"/>
    <s v="Primary Assembly"/>
    <s v="chromosome"/>
    <n v="1"/>
    <s v="AP010803.1"/>
    <n v="1773395"/>
    <n v="1774846"/>
    <s v="+"/>
    <m/>
    <x v="0"/>
    <m/>
    <m/>
    <s v="cobQ"/>
    <m/>
    <s v="SJA_C1-17640"/>
    <n v="1452"/>
    <m/>
    <m/>
  </r>
  <r>
    <x v="1"/>
    <x v="1"/>
    <x v="0"/>
    <s v="Primary Assembly"/>
    <s v="chromosome"/>
    <n v="1"/>
    <s v="AP010803.1"/>
    <n v="1773395"/>
    <n v="1774846"/>
    <s v="+"/>
    <s v="BAI96598.1"/>
    <x v="0"/>
    <m/>
    <s v="adenosylcobyric acid synthase"/>
    <s v="cobQ"/>
    <m/>
    <s v="SJA_C1-17640"/>
    <n v="1452"/>
    <n v="483"/>
    <m/>
  </r>
  <r>
    <x v="0"/>
    <x v="0"/>
    <x v="0"/>
    <s v="Primary Assembly"/>
    <s v="chromosome"/>
    <n v="1"/>
    <s v="AP010803.1"/>
    <n v="1775001"/>
    <n v="1776755"/>
    <s v="+"/>
    <m/>
    <x v="0"/>
    <m/>
    <m/>
    <m/>
    <m/>
    <s v="SJA_C1-17650"/>
    <n v="1755"/>
    <m/>
    <m/>
  </r>
  <r>
    <x v="1"/>
    <x v="1"/>
    <x v="0"/>
    <s v="Primary Assembly"/>
    <s v="chromosome"/>
    <n v="1"/>
    <s v="AP010803.1"/>
    <n v="1775001"/>
    <n v="1776755"/>
    <s v="+"/>
    <s v="BAI96599.1"/>
    <x v="0"/>
    <m/>
    <s v="ATP-binding cassette protein"/>
    <m/>
    <m/>
    <s v="SJA_C1-17650"/>
    <n v="1755"/>
    <n v="584"/>
    <m/>
  </r>
  <r>
    <x v="0"/>
    <x v="0"/>
    <x v="0"/>
    <s v="Primary Assembly"/>
    <s v="chromosome"/>
    <n v="1"/>
    <s v="AP010803.1"/>
    <n v="1776752"/>
    <n v="1778134"/>
    <s v="+"/>
    <m/>
    <x v="0"/>
    <m/>
    <m/>
    <m/>
    <m/>
    <s v="SJA_C1-17660"/>
    <n v="1383"/>
    <m/>
    <m/>
  </r>
  <r>
    <x v="1"/>
    <x v="1"/>
    <x v="0"/>
    <s v="Primary Assembly"/>
    <s v="chromosome"/>
    <n v="1"/>
    <s v="AP010803.1"/>
    <n v="1776752"/>
    <n v="1778134"/>
    <s v="+"/>
    <s v="BAI96600.1"/>
    <x v="0"/>
    <m/>
    <s v="HlyD-family secretion protein"/>
    <m/>
    <m/>
    <s v="SJA_C1-17660"/>
    <n v="1383"/>
    <n v="460"/>
    <m/>
  </r>
  <r>
    <x v="0"/>
    <x v="0"/>
    <x v="0"/>
    <s v="Primary Assembly"/>
    <s v="chromosome"/>
    <n v="1"/>
    <s v="AP010803.1"/>
    <n v="1778145"/>
    <n v="1779638"/>
    <s v="-"/>
    <m/>
    <x v="0"/>
    <m/>
    <m/>
    <m/>
    <m/>
    <s v="SJA_C1-17670"/>
    <n v="1494"/>
    <m/>
    <m/>
  </r>
  <r>
    <x v="1"/>
    <x v="1"/>
    <x v="0"/>
    <s v="Primary Assembly"/>
    <s v="chromosome"/>
    <n v="1"/>
    <s v="AP010803.1"/>
    <n v="1778145"/>
    <n v="1779638"/>
    <s v="-"/>
    <s v="BAI96601.1"/>
    <x v="0"/>
    <m/>
    <s v="putative glycosyltransferase"/>
    <m/>
    <m/>
    <s v="SJA_C1-17670"/>
    <n v="1494"/>
    <n v="497"/>
    <m/>
  </r>
  <r>
    <x v="0"/>
    <x v="0"/>
    <x v="0"/>
    <s v="Primary Assembly"/>
    <s v="chromosome"/>
    <n v="1"/>
    <s v="AP010803.1"/>
    <n v="1779635"/>
    <n v="1780606"/>
    <s v="-"/>
    <m/>
    <x v="0"/>
    <m/>
    <m/>
    <m/>
    <m/>
    <s v="SJA_C1-17680"/>
    <n v="972"/>
    <m/>
    <m/>
  </r>
  <r>
    <x v="1"/>
    <x v="1"/>
    <x v="0"/>
    <s v="Primary Assembly"/>
    <s v="chromosome"/>
    <n v="1"/>
    <s v="AP010803.1"/>
    <n v="1779635"/>
    <n v="1780606"/>
    <s v="-"/>
    <s v="BAI96602.1"/>
    <x v="0"/>
    <m/>
    <s v="hypothetical protein"/>
    <m/>
    <m/>
    <s v="SJA_C1-17680"/>
    <n v="972"/>
    <n v="323"/>
    <m/>
  </r>
  <r>
    <x v="0"/>
    <x v="0"/>
    <x v="0"/>
    <s v="Primary Assembly"/>
    <s v="chromosome"/>
    <n v="1"/>
    <s v="AP010803.1"/>
    <n v="1780603"/>
    <n v="1781550"/>
    <s v="-"/>
    <m/>
    <x v="0"/>
    <m/>
    <m/>
    <m/>
    <m/>
    <s v="SJA_C1-17690"/>
    <n v="948"/>
    <m/>
    <m/>
  </r>
  <r>
    <x v="1"/>
    <x v="1"/>
    <x v="0"/>
    <s v="Primary Assembly"/>
    <s v="chromosome"/>
    <n v="1"/>
    <s v="AP010803.1"/>
    <n v="1780603"/>
    <n v="1781550"/>
    <s v="-"/>
    <s v="BAI96603.1"/>
    <x v="0"/>
    <m/>
    <s v="hypothetical protein"/>
    <m/>
    <m/>
    <s v="SJA_C1-17690"/>
    <n v="948"/>
    <n v="315"/>
    <m/>
  </r>
  <r>
    <x v="0"/>
    <x v="0"/>
    <x v="0"/>
    <s v="Primary Assembly"/>
    <s v="chromosome"/>
    <n v="1"/>
    <s v="AP010803.1"/>
    <n v="1781550"/>
    <n v="1783067"/>
    <s v="-"/>
    <m/>
    <x v="0"/>
    <m/>
    <m/>
    <m/>
    <m/>
    <s v="SJA_C1-17700"/>
    <n v="1518"/>
    <m/>
    <m/>
  </r>
  <r>
    <x v="1"/>
    <x v="1"/>
    <x v="0"/>
    <s v="Primary Assembly"/>
    <s v="chromosome"/>
    <n v="1"/>
    <s v="AP010803.1"/>
    <n v="1781550"/>
    <n v="1783067"/>
    <s v="-"/>
    <s v="BAI96604.1"/>
    <x v="0"/>
    <m/>
    <s v="hypothetical protein"/>
    <m/>
    <m/>
    <s v="SJA_C1-17700"/>
    <n v="1518"/>
    <n v="505"/>
    <m/>
  </r>
  <r>
    <x v="0"/>
    <x v="0"/>
    <x v="0"/>
    <s v="Primary Assembly"/>
    <s v="chromosome"/>
    <n v="1"/>
    <s v="AP010803.1"/>
    <n v="1783064"/>
    <n v="1784803"/>
    <s v="-"/>
    <m/>
    <x v="0"/>
    <m/>
    <m/>
    <m/>
    <m/>
    <s v="SJA_C1-17710"/>
    <n v="1740"/>
    <m/>
    <m/>
  </r>
  <r>
    <x v="1"/>
    <x v="1"/>
    <x v="0"/>
    <s v="Primary Assembly"/>
    <s v="chromosome"/>
    <n v="1"/>
    <s v="AP010803.1"/>
    <n v="1783064"/>
    <n v="1784803"/>
    <s v="-"/>
    <s v="BAI96605.1"/>
    <x v="0"/>
    <m/>
    <s v="hypothetical protein"/>
    <m/>
    <m/>
    <s v="SJA_C1-17710"/>
    <n v="1740"/>
    <n v="579"/>
    <m/>
  </r>
  <r>
    <x v="0"/>
    <x v="0"/>
    <x v="0"/>
    <s v="Primary Assembly"/>
    <s v="chromosome"/>
    <n v="1"/>
    <s v="AP010803.1"/>
    <n v="1784800"/>
    <n v="1785663"/>
    <s v="-"/>
    <m/>
    <x v="0"/>
    <m/>
    <m/>
    <m/>
    <m/>
    <s v="SJA_C1-17720"/>
    <n v="864"/>
    <m/>
    <m/>
  </r>
  <r>
    <x v="1"/>
    <x v="1"/>
    <x v="0"/>
    <s v="Primary Assembly"/>
    <s v="chromosome"/>
    <n v="1"/>
    <s v="AP010803.1"/>
    <n v="1784800"/>
    <n v="1785663"/>
    <s v="-"/>
    <s v="BAI96606.1"/>
    <x v="0"/>
    <m/>
    <s v="hypothetical protein"/>
    <m/>
    <m/>
    <s v="SJA_C1-17720"/>
    <n v="864"/>
    <n v="287"/>
    <m/>
  </r>
  <r>
    <x v="0"/>
    <x v="0"/>
    <x v="0"/>
    <s v="Primary Assembly"/>
    <s v="chromosome"/>
    <n v="1"/>
    <s v="AP010803.1"/>
    <n v="1785660"/>
    <n v="1787069"/>
    <s v="-"/>
    <m/>
    <x v="0"/>
    <m/>
    <m/>
    <m/>
    <m/>
    <s v="SJA_C1-17730"/>
    <n v="1410"/>
    <m/>
    <m/>
  </r>
  <r>
    <x v="1"/>
    <x v="1"/>
    <x v="0"/>
    <s v="Primary Assembly"/>
    <s v="chromosome"/>
    <n v="1"/>
    <s v="AP010803.1"/>
    <n v="1785660"/>
    <n v="1787069"/>
    <s v="-"/>
    <s v="BAI96607.1"/>
    <x v="0"/>
    <m/>
    <s v="hypothetical protein"/>
    <m/>
    <m/>
    <s v="SJA_C1-17730"/>
    <n v="1410"/>
    <n v="469"/>
    <m/>
  </r>
  <r>
    <x v="0"/>
    <x v="0"/>
    <x v="0"/>
    <s v="Primary Assembly"/>
    <s v="chromosome"/>
    <n v="1"/>
    <s v="AP010803.1"/>
    <n v="1787085"/>
    <n v="1791380"/>
    <s v="-"/>
    <m/>
    <x v="0"/>
    <m/>
    <m/>
    <m/>
    <m/>
    <s v="SJA_C1-17740"/>
    <n v="4296"/>
    <m/>
    <m/>
  </r>
  <r>
    <x v="1"/>
    <x v="1"/>
    <x v="0"/>
    <s v="Primary Assembly"/>
    <s v="chromosome"/>
    <n v="1"/>
    <s v="AP010803.1"/>
    <n v="1787085"/>
    <n v="1791380"/>
    <s v="-"/>
    <s v="BAI96608.1"/>
    <x v="0"/>
    <m/>
    <s v="putative cadherin"/>
    <m/>
    <m/>
    <s v="SJA_C1-17740"/>
    <n v="4296"/>
    <n v="1431"/>
    <m/>
  </r>
  <r>
    <x v="0"/>
    <x v="0"/>
    <x v="0"/>
    <s v="Primary Assembly"/>
    <s v="chromosome"/>
    <n v="1"/>
    <s v="AP010803.1"/>
    <n v="1791948"/>
    <n v="1792850"/>
    <s v="+"/>
    <m/>
    <x v="0"/>
    <m/>
    <m/>
    <m/>
    <m/>
    <s v="SJA_C1-17750"/>
    <n v="903"/>
    <m/>
    <m/>
  </r>
  <r>
    <x v="1"/>
    <x v="1"/>
    <x v="0"/>
    <s v="Primary Assembly"/>
    <s v="chromosome"/>
    <n v="1"/>
    <s v="AP010803.1"/>
    <n v="1791948"/>
    <n v="1792850"/>
    <s v="+"/>
    <s v="BAI96609.1"/>
    <x v="0"/>
    <m/>
    <s v="putative endo alpha-1,4 polygalactosaminidase"/>
    <m/>
    <m/>
    <s v="SJA_C1-17750"/>
    <n v="903"/>
    <n v="300"/>
    <m/>
  </r>
  <r>
    <x v="0"/>
    <x v="4"/>
    <x v="0"/>
    <s v="Primary Assembly"/>
    <s v="chromosome"/>
    <n v="1"/>
    <s v="AP010803.1"/>
    <n v="1792878"/>
    <n v="1792956"/>
    <s v="-"/>
    <m/>
    <x v="0"/>
    <m/>
    <m/>
    <m/>
    <m/>
    <s v="SJA_C1-t0240"/>
    <n v="79"/>
    <m/>
    <m/>
  </r>
  <r>
    <x v="3"/>
    <x v="3"/>
    <x v="0"/>
    <s v="Primary Assembly"/>
    <s v="chromosome"/>
    <n v="1"/>
    <s v="AP010803.1"/>
    <n v="1792878"/>
    <n v="1792956"/>
    <s v="-"/>
    <m/>
    <x v="0"/>
    <m/>
    <s v="tRNA-Arg"/>
    <m/>
    <m/>
    <s v="SJA_C1-t0240"/>
    <n v="79"/>
    <m/>
    <m/>
  </r>
  <r>
    <x v="0"/>
    <x v="4"/>
    <x v="0"/>
    <s v="Primary Assembly"/>
    <s v="chromosome"/>
    <n v="1"/>
    <s v="AP010803.1"/>
    <n v="1793099"/>
    <n v="1793177"/>
    <s v="-"/>
    <m/>
    <x v="0"/>
    <m/>
    <m/>
    <m/>
    <m/>
    <s v="SJA_C1-t0250"/>
    <n v="79"/>
    <m/>
    <m/>
  </r>
  <r>
    <x v="3"/>
    <x v="3"/>
    <x v="0"/>
    <s v="Primary Assembly"/>
    <s v="chromosome"/>
    <n v="1"/>
    <s v="AP010803.1"/>
    <n v="1793099"/>
    <n v="1793177"/>
    <s v="-"/>
    <m/>
    <x v="0"/>
    <m/>
    <s v="tRNA-Arg"/>
    <m/>
    <m/>
    <s v="SJA_C1-t0250"/>
    <n v="79"/>
    <m/>
    <m/>
  </r>
  <r>
    <x v="0"/>
    <x v="0"/>
    <x v="0"/>
    <s v="Primary Assembly"/>
    <s v="chromosome"/>
    <n v="1"/>
    <s v="AP010803.1"/>
    <n v="1793316"/>
    <n v="1793816"/>
    <s v="+"/>
    <m/>
    <x v="0"/>
    <m/>
    <m/>
    <m/>
    <m/>
    <s v="SJA_C1-17760"/>
    <n v="501"/>
    <m/>
    <m/>
  </r>
  <r>
    <x v="1"/>
    <x v="1"/>
    <x v="0"/>
    <s v="Primary Assembly"/>
    <s v="chromosome"/>
    <n v="1"/>
    <s v="AP010803.1"/>
    <n v="1793316"/>
    <n v="1793816"/>
    <s v="+"/>
    <s v="BAI96610.1"/>
    <x v="0"/>
    <m/>
    <s v="conserved hypothetical protein"/>
    <m/>
    <m/>
    <s v="SJA_C1-17760"/>
    <n v="501"/>
    <n v="166"/>
    <m/>
  </r>
  <r>
    <x v="0"/>
    <x v="0"/>
    <x v="0"/>
    <s v="Primary Assembly"/>
    <s v="chromosome"/>
    <n v="1"/>
    <s v="AP010803.1"/>
    <n v="1793854"/>
    <n v="1796556"/>
    <s v="-"/>
    <m/>
    <x v="0"/>
    <m/>
    <m/>
    <s v="ppdK"/>
    <m/>
    <s v="SJA_C1-17770"/>
    <n v="2703"/>
    <m/>
    <m/>
  </r>
  <r>
    <x v="1"/>
    <x v="1"/>
    <x v="0"/>
    <s v="Primary Assembly"/>
    <s v="chromosome"/>
    <n v="1"/>
    <s v="AP010803.1"/>
    <n v="1793854"/>
    <n v="1796556"/>
    <s v="-"/>
    <s v="BAI96611.1"/>
    <x v="0"/>
    <m/>
    <s v="pyruvate/orthophosphate dikinase"/>
    <s v="ppdK"/>
    <m/>
    <s v="SJA_C1-17770"/>
    <n v="2703"/>
    <n v="900"/>
    <m/>
  </r>
  <r>
    <x v="0"/>
    <x v="0"/>
    <x v="0"/>
    <s v="Primary Assembly"/>
    <s v="chromosome"/>
    <n v="1"/>
    <s v="AP010803.1"/>
    <n v="1796699"/>
    <n v="1798990"/>
    <s v="-"/>
    <m/>
    <x v="0"/>
    <m/>
    <m/>
    <s v="glyS"/>
    <m/>
    <s v="SJA_C1-17780"/>
    <n v="2292"/>
    <m/>
    <m/>
  </r>
  <r>
    <x v="1"/>
    <x v="1"/>
    <x v="0"/>
    <s v="Primary Assembly"/>
    <s v="chromosome"/>
    <n v="1"/>
    <s v="AP010803.1"/>
    <n v="1796699"/>
    <n v="1798990"/>
    <s v="-"/>
    <s v="BAI96612.1"/>
    <x v="0"/>
    <m/>
    <s v="glycyl-tRNA synthetase beta chain"/>
    <s v="glyS"/>
    <m/>
    <s v="SJA_C1-17780"/>
    <n v="2292"/>
    <n v="763"/>
    <m/>
  </r>
  <r>
    <x v="0"/>
    <x v="0"/>
    <x v="0"/>
    <s v="Primary Assembly"/>
    <s v="chromosome"/>
    <n v="1"/>
    <s v="AP010803.1"/>
    <n v="1799069"/>
    <n v="1799956"/>
    <s v="-"/>
    <m/>
    <x v="0"/>
    <m/>
    <m/>
    <s v="glyQ"/>
    <m/>
    <s v="SJA_C1-17790"/>
    <n v="888"/>
    <m/>
    <m/>
  </r>
  <r>
    <x v="1"/>
    <x v="1"/>
    <x v="0"/>
    <s v="Primary Assembly"/>
    <s v="chromosome"/>
    <n v="1"/>
    <s v="AP010803.1"/>
    <n v="1799069"/>
    <n v="1799956"/>
    <s v="-"/>
    <s v="BAI96613.1"/>
    <x v="0"/>
    <m/>
    <s v="glycyl-tRNA synthetase alpha chain"/>
    <s v="glyQ"/>
    <m/>
    <s v="SJA_C1-17790"/>
    <n v="888"/>
    <n v="295"/>
    <m/>
  </r>
  <r>
    <x v="0"/>
    <x v="0"/>
    <x v="0"/>
    <s v="Primary Assembly"/>
    <s v="chromosome"/>
    <n v="1"/>
    <s v="AP010803.1"/>
    <n v="1800132"/>
    <n v="1801046"/>
    <s v="+"/>
    <m/>
    <x v="0"/>
    <m/>
    <m/>
    <s v="gumN"/>
    <m/>
    <s v="SJA_C1-17800"/>
    <n v="915"/>
    <m/>
    <m/>
  </r>
  <r>
    <x v="1"/>
    <x v="1"/>
    <x v="0"/>
    <s v="Primary Assembly"/>
    <s v="chromosome"/>
    <n v="1"/>
    <s v="AP010803.1"/>
    <n v="1800132"/>
    <n v="1801046"/>
    <s v="+"/>
    <s v="BAI96614.1"/>
    <x v="0"/>
    <m/>
    <s v="GumN-family protein"/>
    <s v="gumN"/>
    <m/>
    <s v="SJA_C1-17800"/>
    <n v="915"/>
    <n v="304"/>
    <m/>
  </r>
  <r>
    <x v="0"/>
    <x v="0"/>
    <x v="0"/>
    <s v="Primary Assembly"/>
    <s v="chromosome"/>
    <n v="1"/>
    <s v="AP010803.1"/>
    <n v="1801048"/>
    <n v="1801932"/>
    <s v="+"/>
    <m/>
    <x v="0"/>
    <m/>
    <m/>
    <s v="gumN"/>
    <m/>
    <s v="SJA_C1-17810"/>
    <n v="885"/>
    <m/>
    <m/>
  </r>
  <r>
    <x v="1"/>
    <x v="1"/>
    <x v="0"/>
    <s v="Primary Assembly"/>
    <s v="chromosome"/>
    <n v="1"/>
    <s v="AP010803.1"/>
    <n v="1801048"/>
    <n v="1801932"/>
    <s v="+"/>
    <s v="BAI96615.1"/>
    <x v="0"/>
    <m/>
    <s v="GumN-family protein"/>
    <s v="gumN"/>
    <m/>
    <s v="SJA_C1-17810"/>
    <n v="885"/>
    <n v="294"/>
    <m/>
  </r>
  <r>
    <x v="0"/>
    <x v="0"/>
    <x v="0"/>
    <s v="Primary Assembly"/>
    <s v="chromosome"/>
    <n v="1"/>
    <s v="AP010803.1"/>
    <n v="1802055"/>
    <n v="1802669"/>
    <s v="+"/>
    <m/>
    <x v="0"/>
    <m/>
    <m/>
    <s v="rplY"/>
    <m/>
    <s v="SJA_C1-17820"/>
    <n v="615"/>
    <m/>
    <m/>
  </r>
  <r>
    <x v="1"/>
    <x v="1"/>
    <x v="0"/>
    <s v="Primary Assembly"/>
    <s v="chromosome"/>
    <n v="1"/>
    <s v="AP010803.1"/>
    <n v="1802055"/>
    <n v="1802669"/>
    <s v="+"/>
    <s v="BAI96616.1"/>
    <x v="0"/>
    <m/>
    <s v="ribosomal protein L25"/>
    <s v="rplY"/>
    <m/>
    <s v="SJA_C1-17820"/>
    <n v="615"/>
    <n v="204"/>
    <m/>
  </r>
  <r>
    <x v="0"/>
    <x v="0"/>
    <x v="0"/>
    <s v="Primary Assembly"/>
    <s v="chromosome"/>
    <n v="1"/>
    <s v="AP010803.1"/>
    <n v="1802813"/>
    <n v="1803382"/>
    <s v="+"/>
    <m/>
    <x v="0"/>
    <m/>
    <m/>
    <s v="pth1"/>
    <m/>
    <s v="SJA_C1-17830"/>
    <n v="570"/>
    <m/>
    <m/>
  </r>
  <r>
    <x v="1"/>
    <x v="1"/>
    <x v="0"/>
    <s v="Primary Assembly"/>
    <s v="chromosome"/>
    <n v="1"/>
    <s v="AP010803.1"/>
    <n v="1802813"/>
    <n v="1803382"/>
    <s v="+"/>
    <s v="BAI96617.1"/>
    <x v="0"/>
    <m/>
    <s v="peptidyl-tRNA hydrolase"/>
    <s v="pth1"/>
    <m/>
    <s v="SJA_C1-17830"/>
    <n v="570"/>
    <n v="189"/>
    <m/>
  </r>
  <r>
    <x v="0"/>
    <x v="0"/>
    <x v="0"/>
    <s v="Primary Assembly"/>
    <s v="chromosome"/>
    <n v="1"/>
    <s v="AP010803.1"/>
    <n v="1803429"/>
    <n v="1803740"/>
    <s v="-"/>
    <m/>
    <x v="0"/>
    <m/>
    <m/>
    <m/>
    <m/>
    <s v="SJA_C1-17840"/>
    <n v="312"/>
    <m/>
    <m/>
  </r>
  <r>
    <x v="1"/>
    <x v="1"/>
    <x v="0"/>
    <s v="Primary Assembly"/>
    <s v="chromosome"/>
    <n v="1"/>
    <s v="AP010803.1"/>
    <n v="1803429"/>
    <n v="1803740"/>
    <s v="-"/>
    <s v="BAI96618.1"/>
    <x v="0"/>
    <m/>
    <s v="hypothetical protein"/>
    <m/>
    <m/>
    <s v="SJA_C1-17840"/>
    <n v="312"/>
    <n v="103"/>
    <m/>
  </r>
  <r>
    <x v="0"/>
    <x v="0"/>
    <x v="0"/>
    <s v="Primary Assembly"/>
    <s v="chromosome"/>
    <n v="1"/>
    <s v="AP010803.1"/>
    <n v="1803719"/>
    <n v="1805347"/>
    <s v="+"/>
    <m/>
    <x v="0"/>
    <m/>
    <m/>
    <s v="pgm"/>
    <m/>
    <s v="SJA_C1-17850"/>
    <n v="1629"/>
    <m/>
    <m/>
  </r>
  <r>
    <x v="1"/>
    <x v="1"/>
    <x v="0"/>
    <s v="Primary Assembly"/>
    <s v="chromosome"/>
    <n v="1"/>
    <s v="AP010803.1"/>
    <n v="1803719"/>
    <n v="1805347"/>
    <s v="+"/>
    <s v="BAI96619.1"/>
    <x v="0"/>
    <m/>
    <s v="phosphoglucomutase"/>
    <s v="pgm"/>
    <m/>
    <s v="SJA_C1-17850"/>
    <n v="1629"/>
    <n v="542"/>
    <m/>
  </r>
  <r>
    <x v="0"/>
    <x v="0"/>
    <x v="0"/>
    <s v="Primary Assembly"/>
    <s v="chromosome"/>
    <n v="1"/>
    <s v="AP010803.1"/>
    <n v="1805550"/>
    <n v="1806227"/>
    <s v="+"/>
    <m/>
    <x v="0"/>
    <m/>
    <m/>
    <m/>
    <m/>
    <s v="SJA_C1-17860"/>
    <n v="678"/>
    <m/>
    <m/>
  </r>
  <r>
    <x v="1"/>
    <x v="1"/>
    <x v="0"/>
    <s v="Primary Assembly"/>
    <s v="chromosome"/>
    <n v="1"/>
    <s v="AP010803.1"/>
    <n v="1805550"/>
    <n v="1806227"/>
    <s v="+"/>
    <s v="BAI96620.1"/>
    <x v="0"/>
    <m/>
    <s v="hypothetical protein"/>
    <m/>
    <m/>
    <s v="SJA_C1-17860"/>
    <n v="678"/>
    <n v="225"/>
    <m/>
  </r>
  <r>
    <x v="0"/>
    <x v="0"/>
    <x v="0"/>
    <s v="Primary Assembly"/>
    <s v="chromosome"/>
    <n v="1"/>
    <s v="AP010803.1"/>
    <n v="1806305"/>
    <n v="1807405"/>
    <s v="+"/>
    <m/>
    <x v="0"/>
    <m/>
    <m/>
    <m/>
    <m/>
    <s v="SJA_C1-17870"/>
    <n v="1101"/>
    <m/>
    <m/>
  </r>
  <r>
    <x v="1"/>
    <x v="1"/>
    <x v="0"/>
    <s v="Primary Assembly"/>
    <s v="chromosome"/>
    <n v="1"/>
    <s v="AP010803.1"/>
    <n v="1806305"/>
    <n v="1807405"/>
    <s v="+"/>
    <s v="BAI96621.1"/>
    <x v="0"/>
    <m/>
    <s v="putative GTPase"/>
    <m/>
    <m/>
    <s v="SJA_C1-17870"/>
    <n v="1101"/>
    <n v="366"/>
    <m/>
  </r>
  <r>
    <x v="0"/>
    <x v="0"/>
    <x v="0"/>
    <s v="Primary Assembly"/>
    <s v="chromosome"/>
    <n v="1"/>
    <s v="AP010803.1"/>
    <n v="1807412"/>
    <n v="1807936"/>
    <s v="+"/>
    <m/>
    <x v="0"/>
    <m/>
    <m/>
    <m/>
    <m/>
    <s v="SJA_C1-17880"/>
    <n v="525"/>
    <m/>
    <m/>
  </r>
  <r>
    <x v="1"/>
    <x v="1"/>
    <x v="0"/>
    <s v="Primary Assembly"/>
    <s v="chromosome"/>
    <n v="1"/>
    <s v="AP010803.1"/>
    <n v="1807412"/>
    <n v="1807936"/>
    <s v="+"/>
    <s v="BAI96622.1"/>
    <x v="0"/>
    <m/>
    <s v="putative G:T/U mismatch-specific DNA glycosylase"/>
    <m/>
    <m/>
    <s v="SJA_C1-17880"/>
    <n v="525"/>
    <n v="174"/>
    <m/>
  </r>
  <r>
    <x v="0"/>
    <x v="0"/>
    <x v="0"/>
    <s v="Primary Assembly"/>
    <s v="chromosome"/>
    <n v="1"/>
    <s v="AP010803.1"/>
    <n v="1807983"/>
    <n v="1809254"/>
    <s v="+"/>
    <m/>
    <x v="0"/>
    <m/>
    <m/>
    <m/>
    <m/>
    <s v="SJA_C1-17890"/>
    <n v="1272"/>
    <m/>
    <m/>
  </r>
  <r>
    <x v="1"/>
    <x v="1"/>
    <x v="0"/>
    <s v="Primary Assembly"/>
    <s v="chromosome"/>
    <n v="1"/>
    <s v="AP010803.1"/>
    <n v="1807983"/>
    <n v="1809254"/>
    <s v="+"/>
    <s v="BAI96623.1"/>
    <x v="0"/>
    <m/>
    <s v="nucleotide pyrophosphatase family protein"/>
    <m/>
    <m/>
    <s v="SJA_C1-17890"/>
    <n v="1272"/>
    <n v="423"/>
    <m/>
  </r>
  <r>
    <x v="0"/>
    <x v="0"/>
    <x v="0"/>
    <s v="Primary Assembly"/>
    <s v="chromosome"/>
    <n v="1"/>
    <s v="AP010803.1"/>
    <n v="1809306"/>
    <n v="1809770"/>
    <s v="+"/>
    <m/>
    <x v="0"/>
    <m/>
    <m/>
    <m/>
    <m/>
    <s v="SJA_C1-17900"/>
    <n v="465"/>
    <m/>
    <m/>
  </r>
  <r>
    <x v="1"/>
    <x v="1"/>
    <x v="0"/>
    <s v="Primary Assembly"/>
    <s v="chromosome"/>
    <n v="1"/>
    <s v="AP010803.1"/>
    <n v="1809306"/>
    <n v="1809770"/>
    <s v="+"/>
    <s v="BAI96624.1"/>
    <x v="0"/>
    <m/>
    <s v="MaoC-like dehydratase"/>
    <m/>
    <m/>
    <s v="SJA_C1-17900"/>
    <n v="465"/>
    <n v="154"/>
    <m/>
  </r>
  <r>
    <x v="0"/>
    <x v="0"/>
    <x v="0"/>
    <s v="Primary Assembly"/>
    <s v="chromosome"/>
    <n v="1"/>
    <s v="AP010803.1"/>
    <n v="1809773"/>
    <n v="1810285"/>
    <s v="-"/>
    <m/>
    <x v="0"/>
    <m/>
    <m/>
    <m/>
    <m/>
    <s v="SJA_C1-17910"/>
    <n v="513"/>
    <m/>
    <m/>
  </r>
  <r>
    <x v="1"/>
    <x v="1"/>
    <x v="0"/>
    <s v="Primary Assembly"/>
    <s v="chromosome"/>
    <n v="1"/>
    <s v="AP010803.1"/>
    <n v="1809773"/>
    <n v="1810285"/>
    <s v="-"/>
    <s v="BAI96625.1"/>
    <x v="0"/>
    <m/>
    <s v="hypothetical protein"/>
    <m/>
    <m/>
    <s v="SJA_C1-17910"/>
    <n v="513"/>
    <n v="170"/>
    <m/>
  </r>
  <r>
    <x v="0"/>
    <x v="0"/>
    <x v="0"/>
    <s v="Primary Assembly"/>
    <s v="chromosome"/>
    <n v="1"/>
    <s v="AP010803.1"/>
    <n v="1810368"/>
    <n v="1812140"/>
    <s v="-"/>
    <m/>
    <x v="0"/>
    <m/>
    <m/>
    <s v="mutL"/>
    <m/>
    <s v="SJA_C1-17920"/>
    <n v="1773"/>
    <m/>
    <m/>
  </r>
  <r>
    <x v="1"/>
    <x v="1"/>
    <x v="0"/>
    <s v="Primary Assembly"/>
    <s v="chromosome"/>
    <n v="1"/>
    <s v="AP010803.1"/>
    <n v="1810368"/>
    <n v="1812140"/>
    <s v="-"/>
    <s v="BAI96626.1"/>
    <x v="0"/>
    <m/>
    <s v="DNA mismatch repair protein MutL"/>
    <s v="mutL"/>
    <m/>
    <s v="SJA_C1-17920"/>
    <n v="1773"/>
    <n v="590"/>
    <m/>
  </r>
  <r>
    <x v="0"/>
    <x v="0"/>
    <x v="0"/>
    <s v="Primary Assembly"/>
    <s v="chromosome"/>
    <n v="1"/>
    <s v="AP010803.1"/>
    <n v="1812289"/>
    <n v="1813335"/>
    <s v="+"/>
    <m/>
    <x v="0"/>
    <m/>
    <m/>
    <s v="mreB"/>
    <m/>
    <s v="SJA_C1-17930"/>
    <n v="1047"/>
    <m/>
    <m/>
  </r>
  <r>
    <x v="1"/>
    <x v="1"/>
    <x v="0"/>
    <s v="Primary Assembly"/>
    <s v="chromosome"/>
    <n v="1"/>
    <s v="AP010803.1"/>
    <n v="1812289"/>
    <n v="1813335"/>
    <s v="+"/>
    <s v="BAI96627.1"/>
    <x v="0"/>
    <m/>
    <s v="rod shape-determining protein MreB"/>
    <s v="mreB"/>
    <m/>
    <s v="SJA_C1-17930"/>
    <n v="1047"/>
    <n v="348"/>
    <m/>
  </r>
  <r>
    <x v="0"/>
    <x v="0"/>
    <x v="0"/>
    <s v="Primary Assembly"/>
    <s v="chromosome"/>
    <n v="1"/>
    <s v="AP010803.1"/>
    <n v="1813348"/>
    <n v="1814265"/>
    <s v="+"/>
    <m/>
    <x v="0"/>
    <m/>
    <m/>
    <s v="mreC"/>
    <m/>
    <s v="SJA_C1-17940"/>
    <n v="918"/>
    <m/>
    <m/>
  </r>
  <r>
    <x v="1"/>
    <x v="1"/>
    <x v="0"/>
    <s v="Primary Assembly"/>
    <s v="chromosome"/>
    <n v="1"/>
    <s v="AP010803.1"/>
    <n v="1813348"/>
    <n v="1814265"/>
    <s v="+"/>
    <s v="BAI96628.1"/>
    <x v="0"/>
    <m/>
    <s v="rod shape-determining protein MreC"/>
    <s v="mreC"/>
    <m/>
    <s v="SJA_C1-17940"/>
    <n v="918"/>
    <n v="305"/>
    <m/>
  </r>
  <r>
    <x v="0"/>
    <x v="0"/>
    <x v="0"/>
    <s v="Primary Assembly"/>
    <s v="chromosome"/>
    <n v="1"/>
    <s v="AP010803.1"/>
    <n v="1814262"/>
    <n v="1814789"/>
    <s v="+"/>
    <m/>
    <x v="0"/>
    <m/>
    <m/>
    <m/>
    <m/>
    <s v="SJA_C1-17950"/>
    <n v="528"/>
    <m/>
    <m/>
  </r>
  <r>
    <x v="1"/>
    <x v="1"/>
    <x v="0"/>
    <s v="Primary Assembly"/>
    <s v="chromosome"/>
    <n v="1"/>
    <s v="AP010803.1"/>
    <n v="1814262"/>
    <n v="1814789"/>
    <s v="+"/>
    <s v="BAI96629.1"/>
    <x v="0"/>
    <m/>
    <s v="hypothetical protein"/>
    <m/>
    <m/>
    <s v="SJA_C1-17950"/>
    <n v="528"/>
    <n v="175"/>
    <m/>
  </r>
  <r>
    <x v="0"/>
    <x v="0"/>
    <x v="0"/>
    <s v="Primary Assembly"/>
    <s v="chromosome"/>
    <n v="1"/>
    <s v="AP010803.1"/>
    <n v="1814786"/>
    <n v="1816855"/>
    <s v="+"/>
    <m/>
    <x v="0"/>
    <m/>
    <m/>
    <s v="mrdA"/>
    <m/>
    <s v="SJA_C1-17960"/>
    <n v="2070"/>
    <m/>
    <m/>
  </r>
  <r>
    <x v="1"/>
    <x v="1"/>
    <x v="0"/>
    <s v="Primary Assembly"/>
    <s v="chromosome"/>
    <n v="1"/>
    <s v="AP010803.1"/>
    <n v="1814786"/>
    <n v="1816855"/>
    <s v="+"/>
    <s v="BAI96630.1"/>
    <x v="0"/>
    <m/>
    <s v="penicillin binding protein 2"/>
    <s v="mrdA"/>
    <m/>
    <s v="SJA_C1-17960"/>
    <n v="2070"/>
    <n v="689"/>
    <m/>
  </r>
  <r>
    <x v="0"/>
    <x v="0"/>
    <x v="0"/>
    <s v="Primary Assembly"/>
    <s v="chromosome"/>
    <n v="1"/>
    <s v="AP010803.1"/>
    <n v="1816852"/>
    <n v="1817964"/>
    <s v="+"/>
    <m/>
    <x v="0"/>
    <m/>
    <m/>
    <s v="rodA"/>
    <m/>
    <s v="SJA_C1-17970"/>
    <n v="1113"/>
    <m/>
    <m/>
  </r>
  <r>
    <x v="1"/>
    <x v="1"/>
    <x v="0"/>
    <s v="Primary Assembly"/>
    <s v="chromosome"/>
    <n v="1"/>
    <s v="AP010803.1"/>
    <n v="1816852"/>
    <n v="1817964"/>
    <s v="+"/>
    <s v="BAI96631.1"/>
    <x v="0"/>
    <m/>
    <s v="rod shape determining protein"/>
    <s v="rodA"/>
    <m/>
    <s v="SJA_C1-17970"/>
    <n v="1113"/>
    <n v="370"/>
    <m/>
  </r>
  <r>
    <x v="0"/>
    <x v="4"/>
    <x v="0"/>
    <s v="Primary Assembly"/>
    <s v="chromosome"/>
    <n v="1"/>
    <s v="AP010803.1"/>
    <n v="1818089"/>
    <n v="1818166"/>
    <s v="+"/>
    <m/>
    <x v="0"/>
    <m/>
    <m/>
    <m/>
    <m/>
    <s v="SJA_C1-t0260"/>
    <n v="78"/>
    <m/>
    <m/>
  </r>
  <r>
    <x v="3"/>
    <x v="3"/>
    <x v="0"/>
    <s v="Primary Assembly"/>
    <s v="chromosome"/>
    <n v="1"/>
    <s v="AP010803.1"/>
    <n v="1818089"/>
    <n v="1818166"/>
    <s v="+"/>
    <m/>
    <x v="0"/>
    <m/>
    <s v="tRNA-Lys"/>
    <m/>
    <m/>
    <s v="SJA_C1-t0260"/>
    <n v="78"/>
    <m/>
    <m/>
  </r>
  <r>
    <x v="0"/>
    <x v="0"/>
    <x v="0"/>
    <s v="Primary Assembly"/>
    <s v="chromosome"/>
    <n v="1"/>
    <s v="AP010803.1"/>
    <n v="1818438"/>
    <n v="1818647"/>
    <s v="+"/>
    <m/>
    <x v="0"/>
    <m/>
    <m/>
    <m/>
    <m/>
    <s v="SJA_C1-17980"/>
    <n v="210"/>
    <m/>
    <m/>
  </r>
  <r>
    <x v="1"/>
    <x v="1"/>
    <x v="0"/>
    <s v="Primary Assembly"/>
    <s v="chromosome"/>
    <n v="1"/>
    <s v="AP010803.1"/>
    <n v="1818438"/>
    <n v="1818647"/>
    <s v="+"/>
    <s v="BAI96632.1"/>
    <x v="0"/>
    <m/>
    <s v="putative phage transcriptional regulator"/>
    <m/>
    <m/>
    <s v="SJA_C1-17980"/>
    <n v="210"/>
    <n v="69"/>
    <m/>
  </r>
  <r>
    <x v="0"/>
    <x v="0"/>
    <x v="0"/>
    <s v="Primary Assembly"/>
    <s v="chromosome"/>
    <n v="1"/>
    <s v="AP010803.1"/>
    <n v="1818726"/>
    <n v="1818944"/>
    <s v="-"/>
    <m/>
    <x v="0"/>
    <m/>
    <m/>
    <m/>
    <m/>
    <s v="SJA_C1-17990"/>
    <n v="219"/>
    <m/>
    <m/>
  </r>
  <r>
    <x v="1"/>
    <x v="1"/>
    <x v="0"/>
    <s v="Primary Assembly"/>
    <s v="chromosome"/>
    <n v="1"/>
    <s v="AP010803.1"/>
    <n v="1818726"/>
    <n v="1818944"/>
    <s v="-"/>
    <s v="BAI96633.1"/>
    <x v="0"/>
    <m/>
    <s v="hypothetical protein"/>
    <m/>
    <m/>
    <s v="SJA_C1-17990"/>
    <n v="219"/>
    <n v="72"/>
    <m/>
  </r>
  <r>
    <x v="0"/>
    <x v="4"/>
    <x v="0"/>
    <s v="Primary Assembly"/>
    <s v="chromosome"/>
    <n v="1"/>
    <s v="AP010803.1"/>
    <n v="1819186"/>
    <n v="1819261"/>
    <s v="-"/>
    <m/>
    <x v="0"/>
    <m/>
    <m/>
    <m/>
    <m/>
    <s v="SJA_C1-t0270"/>
    <n v="76"/>
    <m/>
    <m/>
  </r>
  <r>
    <x v="3"/>
    <x v="3"/>
    <x v="0"/>
    <s v="Primary Assembly"/>
    <s v="chromosome"/>
    <n v="1"/>
    <s v="AP010803.1"/>
    <n v="1819186"/>
    <n v="1819261"/>
    <s v="-"/>
    <m/>
    <x v="0"/>
    <m/>
    <s v="tRNA-Lys"/>
    <m/>
    <m/>
    <s v="SJA_C1-t0270"/>
    <n v="76"/>
    <m/>
    <m/>
  </r>
  <r>
    <x v="0"/>
    <x v="0"/>
    <x v="0"/>
    <s v="Primary Assembly"/>
    <s v="chromosome"/>
    <n v="1"/>
    <s v="AP010803.1"/>
    <n v="1819556"/>
    <n v="1820092"/>
    <s v="-"/>
    <m/>
    <x v="0"/>
    <m/>
    <m/>
    <m/>
    <m/>
    <s v="SJA_C1-18000"/>
    <n v="537"/>
    <m/>
    <m/>
  </r>
  <r>
    <x v="1"/>
    <x v="1"/>
    <x v="0"/>
    <s v="Primary Assembly"/>
    <s v="chromosome"/>
    <n v="1"/>
    <s v="AP010803.1"/>
    <n v="1819556"/>
    <n v="1820092"/>
    <s v="-"/>
    <s v="BAI96634.1"/>
    <x v="0"/>
    <m/>
    <s v="TrbN/BfpH-like protein"/>
    <m/>
    <m/>
    <s v="SJA_C1-18000"/>
    <n v="537"/>
    <n v="178"/>
    <m/>
  </r>
  <r>
    <x v="0"/>
    <x v="0"/>
    <x v="0"/>
    <s v="Primary Assembly"/>
    <s v="chromosome"/>
    <n v="1"/>
    <s v="AP010803.1"/>
    <n v="1820227"/>
    <n v="1820763"/>
    <s v="-"/>
    <m/>
    <x v="0"/>
    <m/>
    <m/>
    <m/>
    <m/>
    <s v="SJA_C1-18010"/>
    <n v="537"/>
    <m/>
    <m/>
  </r>
  <r>
    <x v="1"/>
    <x v="1"/>
    <x v="0"/>
    <s v="Primary Assembly"/>
    <s v="chromosome"/>
    <n v="1"/>
    <s v="AP010803.1"/>
    <n v="1820227"/>
    <n v="1820763"/>
    <s v="-"/>
    <s v="BAI96635.1"/>
    <x v="0"/>
    <m/>
    <s v="putative restriction endonuclease"/>
    <m/>
    <m/>
    <s v="SJA_C1-18010"/>
    <n v="537"/>
    <n v="178"/>
    <m/>
  </r>
  <r>
    <x v="0"/>
    <x v="0"/>
    <x v="0"/>
    <s v="Primary Assembly"/>
    <s v="chromosome"/>
    <n v="1"/>
    <s v="AP010803.1"/>
    <n v="1820778"/>
    <n v="1823735"/>
    <s v="-"/>
    <m/>
    <x v="0"/>
    <m/>
    <m/>
    <m/>
    <m/>
    <s v="SJA_C1-18020"/>
    <n v="2958"/>
    <m/>
    <m/>
  </r>
  <r>
    <x v="1"/>
    <x v="1"/>
    <x v="0"/>
    <s v="Primary Assembly"/>
    <s v="chromosome"/>
    <n v="1"/>
    <s v="AP010803.1"/>
    <n v="1820778"/>
    <n v="1823735"/>
    <s v="-"/>
    <s v="BAI96636.1"/>
    <x v="0"/>
    <m/>
    <s v="traI/trwC-like protein"/>
    <m/>
    <m/>
    <s v="SJA_C1-18020"/>
    <n v="2958"/>
    <n v="985"/>
    <m/>
  </r>
  <r>
    <x v="0"/>
    <x v="0"/>
    <x v="0"/>
    <s v="Primary Assembly"/>
    <s v="chromosome"/>
    <n v="1"/>
    <s v="AP010803.1"/>
    <n v="1823732"/>
    <n v="1825801"/>
    <s v="-"/>
    <m/>
    <x v="0"/>
    <m/>
    <m/>
    <m/>
    <m/>
    <s v="SJA_C1-18030"/>
    <n v="2070"/>
    <m/>
    <m/>
  </r>
  <r>
    <x v="1"/>
    <x v="1"/>
    <x v="0"/>
    <s v="Primary Assembly"/>
    <s v="chromosome"/>
    <n v="1"/>
    <s v="AP010803.1"/>
    <n v="1823732"/>
    <n v="1825801"/>
    <s v="-"/>
    <s v="BAI96637.1"/>
    <x v="0"/>
    <m/>
    <s v="VirD4/TraD-like protein"/>
    <m/>
    <m/>
    <s v="SJA_C1-18030"/>
    <n v="2070"/>
    <n v="689"/>
    <m/>
  </r>
  <r>
    <x v="0"/>
    <x v="0"/>
    <x v="0"/>
    <s v="Primary Assembly"/>
    <s v="chromosome"/>
    <n v="1"/>
    <s v="AP010803.1"/>
    <n v="1825798"/>
    <n v="1826097"/>
    <s v="-"/>
    <m/>
    <x v="0"/>
    <m/>
    <m/>
    <m/>
    <m/>
    <s v="SJA_C1-18040"/>
    <n v="300"/>
    <m/>
    <m/>
  </r>
  <r>
    <x v="1"/>
    <x v="1"/>
    <x v="0"/>
    <s v="Primary Assembly"/>
    <s v="chromosome"/>
    <n v="1"/>
    <s v="AP010803.1"/>
    <n v="1825798"/>
    <n v="1826097"/>
    <s v="-"/>
    <s v="BAI96638.1"/>
    <x v="0"/>
    <m/>
    <s v="hypothetical protein"/>
    <m/>
    <m/>
    <s v="SJA_C1-18040"/>
    <n v="300"/>
    <n v="99"/>
    <m/>
  </r>
  <r>
    <x v="0"/>
    <x v="0"/>
    <x v="0"/>
    <s v="Primary Assembly"/>
    <s v="chromosome"/>
    <n v="1"/>
    <s v="AP010803.1"/>
    <n v="1826665"/>
    <n v="1826886"/>
    <s v="-"/>
    <m/>
    <x v="0"/>
    <m/>
    <m/>
    <m/>
    <m/>
    <s v="SJA_C1-18050"/>
    <n v="222"/>
    <m/>
    <m/>
  </r>
  <r>
    <x v="1"/>
    <x v="1"/>
    <x v="0"/>
    <s v="Primary Assembly"/>
    <s v="chromosome"/>
    <n v="1"/>
    <s v="AP010803.1"/>
    <n v="1826665"/>
    <n v="1826886"/>
    <s v="-"/>
    <s v="BAI96639.1"/>
    <x v="0"/>
    <m/>
    <s v="hypothetical protein"/>
    <m/>
    <m/>
    <s v="SJA_C1-18050"/>
    <n v="222"/>
    <n v="73"/>
    <m/>
  </r>
  <r>
    <x v="0"/>
    <x v="0"/>
    <x v="0"/>
    <s v="Primary Assembly"/>
    <s v="chromosome"/>
    <n v="1"/>
    <s v="AP010803.1"/>
    <n v="1827251"/>
    <n v="1827889"/>
    <s v="-"/>
    <m/>
    <x v="0"/>
    <m/>
    <m/>
    <m/>
    <m/>
    <s v="SJA_C1-18060"/>
    <n v="639"/>
    <m/>
    <m/>
  </r>
  <r>
    <x v="1"/>
    <x v="1"/>
    <x v="0"/>
    <s v="Primary Assembly"/>
    <s v="chromosome"/>
    <n v="1"/>
    <s v="AP010803.1"/>
    <n v="1827251"/>
    <n v="1827889"/>
    <s v="-"/>
    <s v="BAI96640.1"/>
    <x v="0"/>
    <m/>
    <s v="hypothetical protein"/>
    <m/>
    <m/>
    <s v="SJA_C1-18060"/>
    <n v="639"/>
    <n v="212"/>
    <m/>
  </r>
  <r>
    <x v="0"/>
    <x v="0"/>
    <x v="0"/>
    <s v="Primary Assembly"/>
    <s v="chromosome"/>
    <n v="1"/>
    <s v="AP010803.1"/>
    <n v="1828242"/>
    <n v="1828970"/>
    <s v="-"/>
    <m/>
    <x v="0"/>
    <m/>
    <m/>
    <m/>
    <m/>
    <s v="SJA_C1-18070"/>
    <n v="729"/>
    <m/>
    <m/>
  </r>
  <r>
    <x v="1"/>
    <x v="1"/>
    <x v="0"/>
    <s v="Primary Assembly"/>
    <s v="chromosome"/>
    <n v="1"/>
    <s v="AP010803.1"/>
    <n v="1828242"/>
    <n v="1828970"/>
    <s v="-"/>
    <s v="BAI96641.1"/>
    <x v="0"/>
    <m/>
    <s v="hypothetical protein"/>
    <m/>
    <m/>
    <s v="SJA_C1-18070"/>
    <n v="729"/>
    <n v="242"/>
    <m/>
  </r>
  <r>
    <x v="0"/>
    <x v="0"/>
    <x v="0"/>
    <s v="Primary Assembly"/>
    <s v="chromosome"/>
    <n v="1"/>
    <s v="AP010803.1"/>
    <n v="1828992"/>
    <n v="1829252"/>
    <s v="-"/>
    <m/>
    <x v="0"/>
    <m/>
    <m/>
    <m/>
    <m/>
    <s v="SJA_C1-18080"/>
    <n v="261"/>
    <m/>
    <m/>
  </r>
  <r>
    <x v="1"/>
    <x v="1"/>
    <x v="0"/>
    <s v="Primary Assembly"/>
    <s v="chromosome"/>
    <n v="1"/>
    <s v="AP010803.1"/>
    <n v="1828992"/>
    <n v="1829252"/>
    <s v="-"/>
    <s v="BAI96642.1"/>
    <x v="0"/>
    <m/>
    <s v="hypothetical protein"/>
    <m/>
    <m/>
    <s v="SJA_C1-18080"/>
    <n v="261"/>
    <n v="86"/>
    <m/>
  </r>
  <r>
    <x v="0"/>
    <x v="0"/>
    <x v="0"/>
    <s v="Primary Assembly"/>
    <s v="chromosome"/>
    <n v="1"/>
    <s v="AP010803.1"/>
    <n v="1829360"/>
    <n v="1829695"/>
    <s v="-"/>
    <m/>
    <x v="0"/>
    <m/>
    <m/>
    <m/>
    <m/>
    <s v="SJA_C1-18090"/>
    <n v="336"/>
    <m/>
    <m/>
  </r>
  <r>
    <x v="1"/>
    <x v="1"/>
    <x v="0"/>
    <s v="Primary Assembly"/>
    <s v="chromosome"/>
    <n v="1"/>
    <s v="AP010803.1"/>
    <n v="1829360"/>
    <n v="1829695"/>
    <s v="-"/>
    <s v="BAI96643.1"/>
    <x v="0"/>
    <m/>
    <s v="hypothetical protein"/>
    <m/>
    <m/>
    <s v="SJA_C1-18090"/>
    <n v="336"/>
    <n v="111"/>
    <m/>
  </r>
  <r>
    <x v="0"/>
    <x v="0"/>
    <x v="0"/>
    <s v="Primary Assembly"/>
    <s v="chromosome"/>
    <n v="1"/>
    <s v="AP010803.1"/>
    <n v="1829720"/>
    <n v="1829923"/>
    <s v="+"/>
    <m/>
    <x v="0"/>
    <m/>
    <m/>
    <m/>
    <m/>
    <s v="SJA_C1-18100"/>
    <n v="204"/>
    <m/>
    <m/>
  </r>
  <r>
    <x v="1"/>
    <x v="1"/>
    <x v="0"/>
    <s v="Primary Assembly"/>
    <s v="chromosome"/>
    <n v="1"/>
    <s v="AP010803.1"/>
    <n v="1829720"/>
    <n v="1829923"/>
    <s v="+"/>
    <s v="BAI96644.1"/>
    <x v="0"/>
    <m/>
    <s v="hypothetical protein"/>
    <m/>
    <m/>
    <s v="SJA_C1-18100"/>
    <n v="204"/>
    <n v="67"/>
    <m/>
  </r>
  <r>
    <x v="0"/>
    <x v="0"/>
    <x v="0"/>
    <s v="Primary Assembly"/>
    <s v="chromosome"/>
    <n v="1"/>
    <s v="AP010803.1"/>
    <n v="1830152"/>
    <n v="1830388"/>
    <s v="+"/>
    <m/>
    <x v="0"/>
    <m/>
    <m/>
    <m/>
    <m/>
    <s v="SJA_C1-18110"/>
    <n v="237"/>
    <m/>
    <m/>
  </r>
  <r>
    <x v="1"/>
    <x v="1"/>
    <x v="0"/>
    <s v="Primary Assembly"/>
    <s v="chromosome"/>
    <n v="1"/>
    <s v="AP010803.1"/>
    <n v="1830152"/>
    <n v="1830388"/>
    <s v="+"/>
    <s v="BAI96645.1"/>
    <x v="0"/>
    <m/>
    <s v="hypothetical protein"/>
    <m/>
    <m/>
    <s v="SJA_C1-18110"/>
    <n v="237"/>
    <n v="78"/>
    <m/>
  </r>
  <r>
    <x v="0"/>
    <x v="0"/>
    <x v="0"/>
    <s v="Primary Assembly"/>
    <s v="chromosome"/>
    <n v="1"/>
    <s v="AP010803.1"/>
    <n v="1830600"/>
    <n v="1831835"/>
    <s v="-"/>
    <m/>
    <x v="0"/>
    <m/>
    <m/>
    <m/>
    <m/>
    <s v="SJA_C1-18120"/>
    <n v="1236"/>
    <m/>
    <m/>
  </r>
  <r>
    <x v="1"/>
    <x v="1"/>
    <x v="0"/>
    <s v="Primary Assembly"/>
    <s v="chromosome"/>
    <n v="1"/>
    <s v="AP010803.1"/>
    <n v="1830600"/>
    <n v="1831835"/>
    <s v="-"/>
    <s v="BAI96646.1"/>
    <x v="0"/>
    <m/>
    <s v="hypothetical protein"/>
    <m/>
    <m/>
    <s v="SJA_C1-18120"/>
    <n v="1236"/>
    <n v="411"/>
    <m/>
  </r>
  <r>
    <x v="0"/>
    <x v="0"/>
    <x v="0"/>
    <s v="Primary Assembly"/>
    <s v="chromosome"/>
    <n v="1"/>
    <s v="AP010803.1"/>
    <n v="1831916"/>
    <n v="1832434"/>
    <s v="-"/>
    <m/>
    <x v="0"/>
    <m/>
    <m/>
    <m/>
    <m/>
    <s v="SJA_C1-18130"/>
    <n v="519"/>
    <m/>
    <m/>
  </r>
  <r>
    <x v="1"/>
    <x v="1"/>
    <x v="0"/>
    <s v="Primary Assembly"/>
    <s v="chromosome"/>
    <n v="1"/>
    <s v="AP010803.1"/>
    <n v="1831916"/>
    <n v="1832434"/>
    <s v="-"/>
    <s v="BAI96647.1"/>
    <x v="0"/>
    <m/>
    <s v="conserved hypothetical protein"/>
    <m/>
    <m/>
    <s v="SJA_C1-18130"/>
    <n v="519"/>
    <n v="172"/>
    <m/>
  </r>
  <r>
    <x v="0"/>
    <x v="0"/>
    <x v="0"/>
    <s v="Primary Assembly"/>
    <s v="chromosome"/>
    <n v="1"/>
    <s v="AP010803.1"/>
    <n v="1832615"/>
    <n v="1833004"/>
    <s v="+"/>
    <m/>
    <x v="0"/>
    <m/>
    <m/>
    <m/>
    <m/>
    <s v="SJA_C1-18140"/>
    <n v="390"/>
    <m/>
    <m/>
  </r>
  <r>
    <x v="1"/>
    <x v="1"/>
    <x v="0"/>
    <s v="Primary Assembly"/>
    <s v="chromosome"/>
    <n v="1"/>
    <s v="AP010803.1"/>
    <n v="1832615"/>
    <n v="1833004"/>
    <s v="+"/>
    <s v="BAI96648.1"/>
    <x v="0"/>
    <m/>
    <s v="hypothetical protein"/>
    <m/>
    <m/>
    <s v="SJA_C1-18140"/>
    <n v="390"/>
    <n v="129"/>
    <m/>
  </r>
  <r>
    <x v="0"/>
    <x v="0"/>
    <x v="0"/>
    <s v="Primary Assembly"/>
    <s v="chromosome"/>
    <n v="1"/>
    <s v="AP010803.1"/>
    <n v="1833059"/>
    <n v="1833244"/>
    <s v="-"/>
    <m/>
    <x v="0"/>
    <m/>
    <m/>
    <m/>
    <m/>
    <s v="SJA_C1-18150"/>
    <n v="186"/>
    <m/>
    <m/>
  </r>
  <r>
    <x v="1"/>
    <x v="1"/>
    <x v="0"/>
    <s v="Primary Assembly"/>
    <s v="chromosome"/>
    <n v="1"/>
    <s v="AP010803.1"/>
    <n v="1833059"/>
    <n v="1833244"/>
    <s v="-"/>
    <s v="BAI96649.1"/>
    <x v="0"/>
    <m/>
    <s v="hypothetical protein"/>
    <m/>
    <m/>
    <s v="SJA_C1-18150"/>
    <n v="186"/>
    <n v="61"/>
    <m/>
  </r>
  <r>
    <x v="0"/>
    <x v="0"/>
    <x v="0"/>
    <s v="Primary Assembly"/>
    <s v="chromosome"/>
    <n v="1"/>
    <s v="AP010803.1"/>
    <n v="1833338"/>
    <n v="1833823"/>
    <s v="+"/>
    <m/>
    <x v="0"/>
    <m/>
    <m/>
    <m/>
    <m/>
    <s v="SJA_C1-18160"/>
    <n v="486"/>
    <m/>
    <m/>
  </r>
  <r>
    <x v="1"/>
    <x v="1"/>
    <x v="0"/>
    <s v="Primary Assembly"/>
    <s v="chromosome"/>
    <n v="1"/>
    <s v="AP010803.1"/>
    <n v="1833338"/>
    <n v="1833823"/>
    <s v="+"/>
    <s v="BAI96650.1"/>
    <x v="0"/>
    <m/>
    <s v="hypothetical protein"/>
    <m/>
    <m/>
    <s v="SJA_C1-18160"/>
    <n v="486"/>
    <n v="161"/>
    <m/>
  </r>
  <r>
    <x v="0"/>
    <x v="0"/>
    <x v="0"/>
    <s v="Primary Assembly"/>
    <s v="chromosome"/>
    <n v="1"/>
    <s v="AP010803.1"/>
    <n v="1834305"/>
    <n v="1834661"/>
    <s v="+"/>
    <m/>
    <x v="0"/>
    <m/>
    <m/>
    <m/>
    <m/>
    <s v="SJA_C1-18170"/>
    <n v="357"/>
    <m/>
    <m/>
  </r>
  <r>
    <x v="1"/>
    <x v="1"/>
    <x v="0"/>
    <s v="Primary Assembly"/>
    <s v="chromosome"/>
    <n v="1"/>
    <s v="AP010803.1"/>
    <n v="1834305"/>
    <n v="1834661"/>
    <s v="+"/>
    <s v="BAI96651.1"/>
    <x v="0"/>
    <m/>
    <s v="putative transposase"/>
    <m/>
    <m/>
    <s v="SJA_C1-18170"/>
    <n v="357"/>
    <n v="118"/>
    <m/>
  </r>
  <r>
    <x v="0"/>
    <x v="0"/>
    <x v="0"/>
    <s v="Primary Assembly"/>
    <s v="chromosome"/>
    <n v="1"/>
    <s v="AP010803.1"/>
    <n v="1834772"/>
    <n v="1835245"/>
    <s v="+"/>
    <m/>
    <x v="0"/>
    <m/>
    <m/>
    <m/>
    <m/>
    <s v="SJA_C1-18180"/>
    <n v="474"/>
    <m/>
    <m/>
  </r>
  <r>
    <x v="1"/>
    <x v="1"/>
    <x v="0"/>
    <s v="Primary Assembly"/>
    <s v="chromosome"/>
    <n v="1"/>
    <s v="AP010803.1"/>
    <n v="1834772"/>
    <n v="1835245"/>
    <s v="+"/>
    <s v="BAI96652.1"/>
    <x v="0"/>
    <m/>
    <s v="putative transposase"/>
    <m/>
    <m/>
    <s v="SJA_C1-18180"/>
    <n v="474"/>
    <n v="157"/>
    <m/>
  </r>
  <r>
    <x v="0"/>
    <x v="0"/>
    <x v="0"/>
    <s v="Primary Assembly"/>
    <s v="chromosome"/>
    <n v="1"/>
    <s v="AP010803.1"/>
    <n v="1835437"/>
    <n v="1835595"/>
    <s v="-"/>
    <m/>
    <x v="0"/>
    <m/>
    <m/>
    <m/>
    <m/>
    <s v="SJA_C1-18190"/>
    <n v="159"/>
    <m/>
    <m/>
  </r>
  <r>
    <x v="1"/>
    <x v="1"/>
    <x v="0"/>
    <s v="Primary Assembly"/>
    <s v="chromosome"/>
    <n v="1"/>
    <s v="AP010803.1"/>
    <n v="1835437"/>
    <n v="1835595"/>
    <s v="-"/>
    <s v="BAI96653.1"/>
    <x v="0"/>
    <m/>
    <s v="hypothetical protein"/>
    <m/>
    <m/>
    <s v="SJA_C1-18190"/>
    <n v="159"/>
    <n v="52"/>
    <m/>
  </r>
  <r>
    <x v="0"/>
    <x v="0"/>
    <x v="0"/>
    <s v="Primary Assembly"/>
    <s v="chromosome"/>
    <n v="1"/>
    <s v="AP010803.1"/>
    <n v="1835716"/>
    <n v="1836015"/>
    <s v="-"/>
    <m/>
    <x v="0"/>
    <m/>
    <m/>
    <m/>
    <m/>
    <s v="SJA_C1-18200"/>
    <n v="300"/>
    <m/>
    <m/>
  </r>
  <r>
    <x v="1"/>
    <x v="1"/>
    <x v="0"/>
    <s v="Primary Assembly"/>
    <s v="chromosome"/>
    <n v="1"/>
    <s v="AP010803.1"/>
    <n v="1835716"/>
    <n v="1836015"/>
    <s v="-"/>
    <s v="BAI96654.1"/>
    <x v="0"/>
    <m/>
    <s v="hypothetical protein"/>
    <m/>
    <m/>
    <s v="SJA_C1-18200"/>
    <n v="300"/>
    <n v="99"/>
    <m/>
  </r>
  <r>
    <x v="0"/>
    <x v="0"/>
    <x v="0"/>
    <s v="Primary Assembly"/>
    <s v="chromosome"/>
    <n v="1"/>
    <s v="AP010803.1"/>
    <n v="1836086"/>
    <n v="1836367"/>
    <s v="-"/>
    <m/>
    <x v="0"/>
    <m/>
    <m/>
    <m/>
    <m/>
    <s v="SJA_C1-18210"/>
    <n v="282"/>
    <m/>
    <m/>
  </r>
  <r>
    <x v="1"/>
    <x v="1"/>
    <x v="0"/>
    <s v="Primary Assembly"/>
    <s v="chromosome"/>
    <n v="1"/>
    <s v="AP010803.1"/>
    <n v="1836086"/>
    <n v="1836367"/>
    <s v="-"/>
    <s v="BAI96655.1"/>
    <x v="0"/>
    <m/>
    <s v="hypothetical protein"/>
    <m/>
    <m/>
    <s v="SJA_C1-18210"/>
    <n v="282"/>
    <n v="93"/>
    <m/>
  </r>
  <r>
    <x v="0"/>
    <x v="0"/>
    <x v="0"/>
    <s v="Primary Assembly"/>
    <s v="chromosome"/>
    <n v="1"/>
    <s v="AP010803.1"/>
    <n v="1836855"/>
    <n v="1837298"/>
    <s v="-"/>
    <m/>
    <x v="0"/>
    <m/>
    <m/>
    <m/>
    <m/>
    <s v="SJA_C1-18220"/>
    <n v="444"/>
    <m/>
    <m/>
  </r>
  <r>
    <x v="1"/>
    <x v="1"/>
    <x v="0"/>
    <s v="Primary Assembly"/>
    <s v="chromosome"/>
    <n v="1"/>
    <s v="AP010803.1"/>
    <n v="1836855"/>
    <n v="1837298"/>
    <s v="-"/>
    <s v="BAI96656.1"/>
    <x v="0"/>
    <m/>
    <s v="hypothetical protein"/>
    <m/>
    <m/>
    <s v="SJA_C1-18220"/>
    <n v="444"/>
    <n v="147"/>
    <m/>
  </r>
  <r>
    <x v="0"/>
    <x v="0"/>
    <x v="0"/>
    <s v="Primary Assembly"/>
    <s v="chromosome"/>
    <n v="1"/>
    <s v="AP010803.1"/>
    <n v="1837318"/>
    <n v="1838649"/>
    <s v="-"/>
    <m/>
    <x v="0"/>
    <m/>
    <m/>
    <m/>
    <m/>
    <s v="SJA_C1-18230"/>
    <n v="1332"/>
    <m/>
    <m/>
  </r>
  <r>
    <x v="1"/>
    <x v="1"/>
    <x v="0"/>
    <s v="Primary Assembly"/>
    <s v="chromosome"/>
    <n v="1"/>
    <s v="AP010803.1"/>
    <n v="1837318"/>
    <n v="1838649"/>
    <s v="-"/>
    <s v="BAI96657.1"/>
    <x v="0"/>
    <m/>
    <s v="hypothetical protein"/>
    <m/>
    <m/>
    <s v="SJA_C1-18230"/>
    <n v="1332"/>
    <n v="443"/>
    <m/>
  </r>
  <r>
    <x v="0"/>
    <x v="0"/>
    <x v="0"/>
    <s v="Primary Assembly"/>
    <s v="chromosome"/>
    <n v="1"/>
    <s v="AP010803.1"/>
    <n v="1838800"/>
    <n v="1838988"/>
    <s v="-"/>
    <m/>
    <x v="0"/>
    <m/>
    <m/>
    <m/>
    <m/>
    <s v="SJA_C1-18240"/>
    <n v="189"/>
    <m/>
    <m/>
  </r>
  <r>
    <x v="1"/>
    <x v="1"/>
    <x v="0"/>
    <s v="Primary Assembly"/>
    <s v="chromosome"/>
    <n v="1"/>
    <s v="AP010803.1"/>
    <n v="1838800"/>
    <n v="1838988"/>
    <s v="-"/>
    <s v="BAI96658.1"/>
    <x v="0"/>
    <m/>
    <s v="hypothetical protein"/>
    <m/>
    <m/>
    <s v="SJA_C1-18240"/>
    <n v="189"/>
    <n v="62"/>
    <m/>
  </r>
  <r>
    <x v="0"/>
    <x v="0"/>
    <x v="0"/>
    <s v="Primary Assembly"/>
    <s v="chromosome"/>
    <n v="1"/>
    <s v="AP010803.1"/>
    <n v="1839078"/>
    <n v="1840739"/>
    <s v="-"/>
    <m/>
    <x v="0"/>
    <m/>
    <m/>
    <m/>
    <m/>
    <s v="SJA_C1-18250"/>
    <n v="1662"/>
    <m/>
    <m/>
  </r>
  <r>
    <x v="1"/>
    <x v="1"/>
    <x v="0"/>
    <s v="Primary Assembly"/>
    <s v="chromosome"/>
    <n v="1"/>
    <s v="AP010803.1"/>
    <n v="1839078"/>
    <n v="1840739"/>
    <s v="-"/>
    <s v="BAI96659.1"/>
    <x v="0"/>
    <m/>
    <s v="hypothetical protein"/>
    <m/>
    <m/>
    <s v="SJA_C1-18250"/>
    <n v="1662"/>
    <n v="553"/>
    <m/>
  </r>
  <r>
    <x v="0"/>
    <x v="0"/>
    <x v="0"/>
    <s v="Primary Assembly"/>
    <s v="chromosome"/>
    <n v="1"/>
    <s v="AP010803.1"/>
    <n v="1841066"/>
    <n v="1841569"/>
    <s v="-"/>
    <m/>
    <x v="0"/>
    <m/>
    <m/>
    <m/>
    <m/>
    <s v="SJA_C1-18260"/>
    <n v="504"/>
    <m/>
    <m/>
  </r>
  <r>
    <x v="1"/>
    <x v="1"/>
    <x v="0"/>
    <s v="Primary Assembly"/>
    <s v="chromosome"/>
    <n v="1"/>
    <s v="AP010803.1"/>
    <n v="1841066"/>
    <n v="1841569"/>
    <s v="-"/>
    <s v="BAI96660.1"/>
    <x v="0"/>
    <m/>
    <s v="hypothetical protein"/>
    <m/>
    <m/>
    <s v="SJA_C1-18260"/>
    <n v="504"/>
    <n v="167"/>
    <m/>
  </r>
  <r>
    <x v="0"/>
    <x v="0"/>
    <x v="0"/>
    <s v="Primary Assembly"/>
    <s v="chromosome"/>
    <n v="1"/>
    <s v="AP010803.1"/>
    <n v="1841641"/>
    <n v="1841862"/>
    <s v="-"/>
    <m/>
    <x v="0"/>
    <m/>
    <m/>
    <m/>
    <m/>
    <s v="SJA_C1-18270"/>
    <n v="222"/>
    <m/>
    <m/>
  </r>
  <r>
    <x v="1"/>
    <x v="1"/>
    <x v="0"/>
    <s v="Primary Assembly"/>
    <s v="chromosome"/>
    <n v="1"/>
    <s v="AP010803.1"/>
    <n v="1841641"/>
    <n v="1841862"/>
    <s v="-"/>
    <s v="BAI96661.1"/>
    <x v="0"/>
    <m/>
    <s v="hypothetical protein"/>
    <m/>
    <m/>
    <s v="SJA_C1-18270"/>
    <n v="222"/>
    <n v="73"/>
    <m/>
  </r>
  <r>
    <x v="0"/>
    <x v="0"/>
    <x v="0"/>
    <s v="Primary Assembly"/>
    <s v="chromosome"/>
    <n v="1"/>
    <s v="AP010803.1"/>
    <n v="1842053"/>
    <n v="1842364"/>
    <s v="-"/>
    <m/>
    <x v="0"/>
    <m/>
    <m/>
    <m/>
    <m/>
    <s v="SJA_C1-18280"/>
    <n v="312"/>
    <m/>
    <m/>
  </r>
  <r>
    <x v="1"/>
    <x v="1"/>
    <x v="0"/>
    <s v="Primary Assembly"/>
    <s v="chromosome"/>
    <n v="1"/>
    <s v="AP010803.1"/>
    <n v="1842053"/>
    <n v="1842364"/>
    <s v="-"/>
    <s v="BAI96662.1"/>
    <x v="0"/>
    <m/>
    <s v="hypothetical protein"/>
    <m/>
    <m/>
    <s v="SJA_C1-18280"/>
    <n v="312"/>
    <n v="103"/>
    <m/>
  </r>
  <r>
    <x v="0"/>
    <x v="0"/>
    <x v="0"/>
    <s v="Primary Assembly"/>
    <s v="chromosome"/>
    <n v="1"/>
    <s v="AP010803.1"/>
    <n v="1842361"/>
    <n v="1842738"/>
    <s v="-"/>
    <m/>
    <x v="0"/>
    <m/>
    <m/>
    <m/>
    <m/>
    <s v="SJA_C1-18290"/>
    <n v="378"/>
    <m/>
    <m/>
  </r>
  <r>
    <x v="1"/>
    <x v="1"/>
    <x v="0"/>
    <s v="Primary Assembly"/>
    <s v="chromosome"/>
    <n v="1"/>
    <s v="AP010803.1"/>
    <n v="1842361"/>
    <n v="1842738"/>
    <s v="-"/>
    <s v="BAI96663.1"/>
    <x v="0"/>
    <m/>
    <s v="hypothetical protein"/>
    <m/>
    <m/>
    <s v="SJA_C1-18290"/>
    <n v="378"/>
    <n v="125"/>
    <m/>
  </r>
  <r>
    <x v="0"/>
    <x v="0"/>
    <x v="0"/>
    <s v="Primary Assembly"/>
    <s v="chromosome"/>
    <n v="1"/>
    <s v="AP010803.1"/>
    <n v="1842888"/>
    <n v="1843715"/>
    <s v="-"/>
    <m/>
    <x v="0"/>
    <m/>
    <m/>
    <m/>
    <m/>
    <s v="SJA_C1-18300"/>
    <n v="828"/>
    <m/>
    <m/>
  </r>
  <r>
    <x v="1"/>
    <x v="1"/>
    <x v="0"/>
    <s v="Primary Assembly"/>
    <s v="chromosome"/>
    <n v="1"/>
    <s v="AP010803.1"/>
    <n v="1842888"/>
    <n v="1843715"/>
    <s v="-"/>
    <s v="BAI96664.1"/>
    <x v="0"/>
    <m/>
    <s v="hypothetical protein"/>
    <m/>
    <m/>
    <s v="SJA_C1-18300"/>
    <n v="828"/>
    <n v="275"/>
    <m/>
  </r>
  <r>
    <x v="0"/>
    <x v="0"/>
    <x v="0"/>
    <s v="Primary Assembly"/>
    <s v="chromosome"/>
    <n v="1"/>
    <s v="AP010803.1"/>
    <n v="1843822"/>
    <n v="1844580"/>
    <s v="-"/>
    <m/>
    <x v="0"/>
    <m/>
    <m/>
    <m/>
    <m/>
    <s v="SJA_C1-18310"/>
    <n v="759"/>
    <m/>
    <m/>
  </r>
  <r>
    <x v="1"/>
    <x v="1"/>
    <x v="0"/>
    <s v="Primary Assembly"/>
    <s v="chromosome"/>
    <n v="1"/>
    <s v="AP010803.1"/>
    <n v="1843822"/>
    <n v="1844580"/>
    <s v="-"/>
    <s v="BAI96665.1"/>
    <x v="0"/>
    <m/>
    <s v="putative dinucleotide-utilizing enzyme"/>
    <m/>
    <m/>
    <s v="SJA_C1-18310"/>
    <n v="759"/>
    <n v="252"/>
    <m/>
  </r>
  <r>
    <x v="0"/>
    <x v="0"/>
    <x v="0"/>
    <s v="Primary Assembly"/>
    <s v="chromosome"/>
    <n v="1"/>
    <s v="AP010803.1"/>
    <n v="1844570"/>
    <n v="1845223"/>
    <s v="-"/>
    <m/>
    <x v="0"/>
    <m/>
    <m/>
    <m/>
    <m/>
    <s v="SJA_C1-18320"/>
    <n v="654"/>
    <m/>
    <m/>
  </r>
  <r>
    <x v="1"/>
    <x v="1"/>
    <x v="0"/>
    <s v="Primary Assembly"/>
    <s v="chromosome"/>
    <n v="1"/>
    <s v="AP010803.1"/>
    <n v="1844570"/>
    <n v="1845223"/>
    <s v="-"/>
    <s v="BAI96666.1"/>
    <x v="0"/>
    <m/>
    <s v="hypothetical protein"/>
    <m/>
    <m/>
    <s v="SJA_C1-18320"/>
    <n v="654"/>
    <n v="217"/>
    <m/>
  </r>
  <r>
    <x v="0"/>
    <x v="0"/>
    <x v="0"/>
    <s v="Primary Assembly"/>
    <s v="chromosome"/>
    <n v="1"/>
    <s v="AP010803.1"/>
    <n v="1845226"/>
    <n v="1846059"/>
    <s v="-"/>
    <m/>
    <x v="0"/>
    <m/>
    <m/>
    <m/>
    <m/>
    <s v="SJA_C1-18330"/>
    <n v="834"/>
    <m/>
    <m/>
  </r>
  <r>
    <x v="1"/>
    <x v="1"/>
    <x v="0"/>
    <s v="Primary Assembly"/>
    <s v="chromosome"/>
    <n v="1"/>
    <s v="AP010803.1"/>
    <n v="1845226"/>
    <n v="1846059"/>
    <s v="-"/>
    <s v="BAI96667.1"/>
    <x v="0"/>
    <m/>
    <s v="hypothetical protein"/>
    <m/>
    <m/>
    <s v="SJA_C1-18330"/>
    <n v="834"/>
    <n v="277"/>
    <m/>
  </r>
  <r>
    <x v="0"/>
    <x v="0"/>
    <x v="0"/>
    <s v="Primary Assembly"/>
    <s v="chromosome"/>
    <n v="1"/>
    <s v="AP010803.1"/>
    <n v="1846067"/>
    <n v="1846900"/>
    <s v="-"/>
    <m/>
    <x v="0"/>
    <m/>
    <m/>
    <m/>
    <m/>
    <s v="SJA_C1-18340"/>
    <n v="834"/>
    <m/>
    <m/>
  </r>
  <r>
    <x v="1"/>
    <x v="1"/>
    <x v="0"/>
    <s v="Primary Assembly"/>
    <s v="chromosome"/>
    <n v="1"/>
    <s v="AP010803.1"/>
    <n v="1846067"/>
    <n v="1846900"/>
    <s v="-"/>
    <s v="BAI96668.1"/>
    <x v="0"/>
    <m/>
    <s v="hypothetical protein"/>
    <m/>
    <m/>
    <s v="SJA_C1-18340"/>
    <n v="834"/>
    <n v="277"/>
    <m/>
  </r>
  <r>
    <x v="0"/>
    <x v="0"/>
    <x v="0"/>
    <s v="Primary Assembly"/>
    <s v="chromosome"/>
    <n v="1"/>
    <s v="AP010803.1"/>
    <n v="1847007"/>
    <n v="1847231"/>
    <s v="-"/>
    <m/>
    <x v="0"/>
    <m/>
    <m/>
    <m/>
    <m/>
    <s v="SJA_C1-18350"/>
    <n v="225"/>
    <m/>
    <m/>
  </r>
  <r>
    <x v="1"/>
    <x v="1"/>
    <x v="0"/>
    <s v="Primary Assembly"/>
    <s v="chromosome"/>
    <n v="1"/>
    <s v="AP010803.1"/>
    <n v="1847007"/>
    <n v="1847231"/>
    <s v="-"/>
    <s v="BAI96669.1"/>
    <x v="0"/>
    <m/>
    <s v="hypothetical protein"/>
    <m/>
    <m/>
    <s v="SJA_C1-18350"/>
    <n v="225"/>
    <n v="74"/>
    <m/>
  </r>
  <r>
    <x v="0"/>
    <x v="0"/>
    <x v="0"/>
    <s v="Primary Assembly"/>
    <s v="chromosome"/>
    <n v="1"/>
    <s v="AP010803.1"/>
    <n v="1847234"/>
    <n v="1847440"/>
    <s v="-"/>
    <m/>
    <x v="0"/>
    <m/>
    <m/>
    <m/>
    <m/>
    <s v="SJA_C1-18360"/>
    <n v="207"/>
    <m/>
    <m/>
  </r>
  <r>
    <x v="1"/>
    <x v="1"/>
    <x v="0"/>
    <s v="Primary Assembly"/>
    <s v="chromosome"/>
    <n v="1"/>
    <s v="AP010803.1"/>
    <n v="1847234"/>
    <n v="1847440"/>
    <s v="-"/>
    <s v="BAI96670.1"/>
    <x v="0"/>
    <m/>
    <s v="hypothetical protein"/>
    <m/>
    <m/>
    <s v="SJA_C1-18360"/>
    <n v="207"/>
    <n v="68"/>
    <m/>
  </r>
  <r>
    <x v="0"/>
    <x v="0"/>
    <x v="0"/>
    <s v="Primary Assembly"/>
    <s v="chromosome"/>
    <n v="1"/>
    <s v="AP010803.1"/>
    <n v="1847486"/>
    <n v="1847914"/>
    <s v="-"/>
    <m/>
    <x v="0"/>
    <m/>
    <m/>
    <m/>
    <m/>
    <s v="SJA_C1-18370"/>
    <n v="429"/>
    <m/>
    <m/>
  </r>
  <r>
    <x v="1"/>
    <x v="1"/>
    <x v="0"/>
    <s v="Primary Assembly"/>
    <s v="chromosome"/>
    <n v="1"/>
    <s v="AP010803.1"/>
    <n v="1847486"/>
    <n v="1847914"/>
    <s v="-"/>
    <s v="BAI96671.1"/>
    <x v="0"/>
    <m/>
    <s v="putative MASP"/>
    <m/>
    <m/>
    <s v="SJA_C1-18370"/>
    <n v="429"/>
    <n v="142"/>
    <m/>
  </r>
  <r>
    <x v="0"/>
    <x v="0"/>
    <x v="0"/>
    <s v="Primary Assembly"/>
    <s v="chromosome"/>
    <n v="1"/>
    <s v="AP010803.1"/>
    <n v="1847949"/>
    <n v="1849610"/>
    <s v="-"/>
    <m/>
    <x v="0"/>
    <m/>
    <m/>
    <m/>
    <m/>
    <s v="SJA_C1-18380"/>
    <n v="1662"/>
    <m/>
    <m/>
  </r>
  <r>
    <x v="1"/>
    <x v="1"/>
    <x v="0"/>
    <s v="Primary Assembly"/>
    <s v="chromosome"/>
    <n v="1"/>
    <s v="AP010803.1"/>
    <n v="1847949"/>
    <n v="1849610"/>
    <s v="-"/>
    <s v="BAI96672.1"/>
    <x v="0"/>
    <m/>
    <s v="ParB-like protein"/>
    <m/>
    <m/>
    <s v="SJA_C1-18380"/>
    <n v="1662"/>
    <n v="553"/>
    <m/>
  </r>
  <r>
    <x v="0"/>
    <x v="0"/>
    <x v="0"/>
    <s v="Primary Assembly"/>
    <s v="chromosome"/>
    <n v="1"/>
    <s v="AP010803.1"/>
    <n v="1849796"/>
    <n v="1849918"/>
    <s v="-"/>
    <m/>
    <x v="0"/>
    <m/>
    <m/>
    <m/>
    <m/>
    <s v="SJA_C1-18390"/>
    <n v="123"/>
    <m/>
    <m/>
  </r>
  <r>
    <x v="1"/>
    <x v="1"/>
    <x v="0"/>
    <s v="Primary Assembly"/>
    <s v="chromosome"/>
    <n v="1"/>
    <s v="AP010803.1"/>
    <n v="1849796"/>
    <n v="1849918"/>
    <s v="-"/>
    <s v="BAI96673.1"/>
    <x v="0"/>
    <m/>
    <s v="hypothetical protein"/>
    <m/>
    <m/>
    <s v="SJA_C1-18390"/>
    <n v="123"/>
    <n v="40"/>
    <m/>
  </r>
  <r>
    <x v="0"/>
    <x v="0"/>
    <x v="0"/>
    <s v="Primary Assembly"/>
    <s v="chromosome"/>
    <n v="1"/>
    <s v="AP010803.1"/>
    <n v="1849964"/>
    <n v="1850242"/>
    <s v="-"/>
    <m/>
    <x v="0"/>
    <m/>
    <m/>
    <m/>
    <m/>
    <s v="SJA_C1-18400"/>
    <n v="279"/>
    <m/>
    <m/>
  </r>
  <r>
    <x v="1"/>
    <x v="1"/>
    <x v="0"/>
    <s v="Primary Assembly"/>
    <s v="chromosome"/>
    <n v="1"/>
    <s v="AP010803.1"/>
    <n v="1849964"/>
    <n v="1850242"/>
    <s v="-"/>
    <s v="BAI96674.1"/>
    <x v="0"/>
    <m/>
    <s v="hypothetical protein"/>
    <m/>
    <m/>
    <s v="SJA_C1-18400"/>
    <n v="279"/>
    <n v="92"/>
    <m/>
  </r>
  <r>
    <x v="0"/>
    <x v="0"/>
    <x v="0"/>
    <s v="Primary Assembly"/>
    <s v="chromosome"/>
    <n v="1"/>
    <s v="AP010803.1"/>
    <n v="1850241"/>
    <n v="1850531"/>
    <s v="+"/>
    <m/>
    <x v="0"/>
    <m/>
    <m/>
    <m/>
    <m/>
    <s v="SJA_C1-18410"/>
    <n v="291"/>
    <m/>
    <m/>
  </r>
  <r>
    <x v="1"/>
    <x v="1"/>
    <x v="0"/>
    <s v="Primary Assembly"/>
    <s v="chromosome"/>
    <n v="1"/>
    <s v="AP010803.1"/>
    <n v="1850241"/>
    <n v="1850531"/>
    <s v="+"/>
    <s v="BAI96675.1"/>
    <x v="0"/>
    <m/>
    <s v="hypothetical protein"/>
    <m/>
    <m/>
    <s v="SJA_C1-18410"/>
    <n v="291"/>
    <n v="96"/>
    <m/>
  </r>
  <r>
    <x v="0"/>
    <x v="0"/>
    <x v="0"/>
    <s v="Primary Assembly"/>
    <s v="chromosome"/>
    <n v="1"/>
    <s v="AP010803.1"/>
    <n v="1850537"/>
    <n v="1851124"/>
    <s v="+"/>
    <m/>
    <x v="0"/>
    <m/>
    <m/>
    <m/>
    <m/>
    <s v="SJA_C1-18420"/>
    <n v="588"/>
    <m/>
    <m/>
  </r>
  <r>
    <x v="1"/>
    <x v="1"/>
    <x v="0"/>
    <s v="Primary Assembly"/>
    <s v="chromosome"/>
    <n v="1"/>
    <s v="AP010803.1"/>
    <n v="1850537"/>
    <n v="1851124"/>
    <s v="+"/>
    <s v="BAI96676.1"/>
    <x v="0"/>
    <m/>
    <s v="hypothetical protein"/>
    <m/>
    <m/>
    <s v="SJA_C1-18420"/>
    <n v="588"/>
    <n v="195"/>
    <m/>
  </r>
  <r>
    <x v="0"/>
    <x v="0"/>
    <x v="0"/>
    <s v="Primary Assembly"/>
    <s v="chromosome"/>
    <n v="1"/>
    <s v="AP010803.1"/>
    <n v="1851151"/>
    <n v="1851570"/>
    <s v="-"/>
    <m/>
    <x v="0"/>
    <m/>
    <m/>
    <m/>
    <m/>
    <s v="SJA_C1-18430"/>
    <n v="420"/>
    <m/>
    <m/>
  </r>
  <r>
    <x v="1"/>
    <x v="1"/>
    <x v="0"/>
    <s v="Primary Assembly"/>
    <s v="chromosome"/>
    <n v="1"/>
    <s v="AP010803.1"/>
    <n v="1851151"/>
    <n v="1851570"/>
    <s v="-"/>
    <s v="BAI96677.1"/>
    <x v="0"/>
    <m/>
    <s v="hypothetical protein"/>
    <m/>
    <m/>
    <s v="SJA_C1-18430"/>
    <n v="420"/>
    <n v="139"/>
    <m/>
  </r>
  <r>
    <x v="0"/>
    <x v="0"/>
    <x v="0"/>
    <s v="Primary Assembly"/>
    <s v="chromosome"/>
    <n v="1"/>
    <s v="AP010803.1"/>
    <n v="1851557"/>
    <n v="1851829"/>
    <s v="-"/>
    <m/>
    <x v="0"/>
    <m/>
    <m/>
    <m/>
    <m/>
    <s v="SJA_C1-18440"/>
    <n v="273"/>
    <m/>
    <m/>
  </r>
  <r>
    <x v="1"/>
    <x v="1"/>
    <x v="0"/>
    <s v="Primary Assembly"/>
    <s v="chromosome"/>
    <n v="1"/>
    <s v="AP010803.1"/>
    <n v="1851557"/>
    <n v="1851829"/>
    <s v="-"/>
    <s v="BAI96678.1"/>
    <x v="0"/>
    <m/>
    <s v="putative prevent-host-death protein"/>
    <m/>
    <m/>
    <s v="SJA_C1-18440"/>
    <n v="273"/>
    <n v="90"/>
    <m/>
  </r>
  <r>
    <x v="0"/>
    <x v="0"/>
    <x v="0"/>
    <s v="Primary Assembly"/>
    <s v="chromosome"/>
    <n v="1"/>
    <s v="AP010803.1"/>
    <n v="1851972"/>
    <n v="1852610"/>
    <s v="-"/>
    <m/>
    <x v="0"/>
    <m/>
    <m/>
    <m/>
    <m/>
    <s v="SJA_C1-18450"/>
    <n v="639"/>
    <m/>
    <m/>
  </r>
  <r>
    <x v="1"/>
    <x v="1"/>
    <x v="0"/>
    <s v="Primary Assembly"/>
    <s v="chromosome"/>
    <n v="1"/>
    <s v="AP010803.1"/>
    <n v="1851972"/>
    <n v="1852610"/>
    <s v="-"/>
    <s v="BAI96679.1"/>
    <x v="0"/>
    <m/>
    <s v="hypothetical protein"/>
    <m/>
    <m/>
    <s v="SJA_C1-18450"/>
    <n v="639"/>
    <n v="212"/>
    <m/>
  </r>
  <r>
    <x v="0"/>
    <x v="0"/>
    <x v="0"/>
    <s v="Primary Assembly"/>
    <s v="chromosome"/>
    <n v="1"/>
    <s v="AP010803.1"/>
    <n v="1852603"/>
    <n v="1852992"/>
    <s v="-"/>
    <m/>
    <x v="0"/>
    <m/>
    <m/>
    <m/>
    <m/>
    <s v="SJA_C1-18460"/>
    <n v="390"/>
    <m/>
    <m/>
  </r>
  <r>
    <x v="1"/>
    <x v="1"/>
    <x v="0"/>
    <s v="Primary Assembly"/>
    <s v="chromosome"/>
    <n v="1"/>
    <s v="AP010803.1"/>
    <n v="1852603"/>
    <n v="1852992"/>
    <s v="-"/>
    <s v="BAI96680.1"/>
    <x v="0"/>
    <m/>
    <s v="hypothetical protein"/>
    <m/>
    <m/>
    <s v="SJA_C1-18460"/>
    <n v="390"/>
    <n v="129"/>
    <m/>
  </r>
  <r>
    <x v="0"/>
    <x v="0"/>
    <x v="0"/>
    <s v="Primary Assembly"/>
    <s v="chromosome"/>
    <n v="1"/>
    <s v="AP010803.1"/>
    <n v="1853081"/>
    <n v="1853515"/>
    <s v="-"/>
    <m/>
    <x v="0"/>
    <m/>
    <m/>
    <m/>
    <m/>
    <s v="SJA_C1-18470"/>
    <n v="435"/>
    <m/>
    <m/>
  </r>
  <r>
    <x v="1"/>
    <x v="1"/>
    <x v="0"/>
    <s v="Primary Assembly"/>
    <s v="chromosome"/>
    <n v="1"/>
    <s v="AP010803.1"/>
    <n v="1853081"/>
    <n v="1853515"/>
    <s v="-"/>
    <s v="BAI96681.1"/>
    <x v="0"/>
    <m/>
    <s v="hypothetical protein"/>
    <m/>
    <m/>
    <s v="SJA_C1-18470"/>
    <n v="435"/>
    <n v="144"/>
    <m/>
  </r>
  <r>
    <x v="0"/>
    <x v="0"/>
    <x v="0"/>
    <s v="Primary Assembly"/>
    <s v="chromosome"/>
    <n v="1"/>
    <s v="AP010803.1"/>
    <n v="1853552"/>
    <n v="1854721"/>
    <s v="-"/>
    <m/>
    <x v="0"/>
    <m/>
    <m/>
    <m/>
    <m/>
    <s v="SJA_C1-18480"/>
    <n v="1170"/>
    <m/>
    <m/>
  </r>
  <r>
    <x v="1"/>
    <x v="1"/>
    <x v="0"/>
    <s v="Primary Assembly"/>
    <s v="chromosome"/>
    <n v="1"/>
    <s v="AP010803.1"/>
    <n v="1853552"/>
    <n v="1854721"/>
    <s v="-"/>
    <s v="BAI96682.1"/>
    <x v="0"/>
    <m/>
    <s v="hypothetical protein"/>
    <m/>
    <m/>
    <s v="SJA_C1-18480"/>
    <n v="1170"/>
    <n v="389"/>
    <m/>
  </r>
  <r>
    <x v="0"/>
    <x v="0"/>
    <x v="0"/>
    <s v="Primary Assembly"/>
    <s v="chromosome"/>
    <n v="1"/>
    <s v="AP010803.1"/>
    <n v="1854765"/>
    <n v="1855568"/>
    <s v="-"/>
    <m/>
    <x v="0"/>
    <m/>
    <m/>
    <m/>
    <m/>
    <s v="SJA_C1-18490"/>
    <n v="804"/>
    <m/>
    <m/>
  </r>
  <r>
    <x v="1"/>
    <x v="1"/>
    <x v="0"/>
    <s v="Primary Assembly"/>
    <s v="chromosome"/>
    <n v="1"/>
    <s v="AP010803.1"/>
    <n v="1854765"/>
    <n v="1855568"/>
    <s v="-"/>
    <s v="BAI96683.1"/>
    <x v="0"/>
    <m/>
    <s v="putative type I restriction-modification system methyltransferase subunit"/>
    <m/>
    <m/>
    <s v="SJA_C1-18490"/>
    <n v="804"/>
    <n v="267"/>
    <m/>
  </r>
  <r>
    <x v="0"/>
    <x v="0"/>
    <x v="0"/>
    <s v="Primary Assembly"/>
    <s v="chromosome"/>
    <n v="1"/>
    <s v="AP010803.1"/>
    <n v="1855836"/>
    <n v="1856075"/>
    <s v="-"/>
    <m/>
    <x v="0"/>
    <m/>
    <m/>
    <m/>
    <m/>
    <s v="SJA_C1-18500"/>
    <n v="240"/>
    <m/>
    <m/>
  </r>
  <r>
    <x v="1"/>
    <x v="1"/>
    <x v="0"/>
    <s v="Primary Assembly"/>
    <s v="chromosome"/>
    <n v="1"/>
    <s v="AP010803.1"/>
    <n v="1855836"/>
    <n v="1856075"/>
    <s v="-"/>
    <s v="BAI96684.1"/>
    <x v="0"/>
    <m/>
    <s v="hypothetical protein"/>
    <m/>
    <m/>
    <s v="SJA_C1-18500"/>
    <n v="240"/>
    <n v="79"/>
    <m/>
  </r>
  <r>
    <x v="0"/>
    <x v="0"/>
    <x v="0"/>
    <s v="Primary Assembly"/>
    <s v="chromosome"/>
    <n v="1"/>
    <s v="AP010803.1"/>
    <n v="1856199"/>
    <n v="1856993"/>
    <s v="+"/>
    <m/>
    <x v="0"/>
    <m/>
    <m/>
    <s v="tnp"/>
    <m/>
    <s v="SJA_C1-18510"/>
    <n v="795"/>
    <m/>
    <m/>
  </r>
  <r>
    <x v="1"/>
    <x v="1"/>
    <x v="0"/>
    <s v="Primary Assembly"/>
    <s v="chromosome"/>
    <n v="1"/>
    <s v="AP010803.1"/>
    <n v="1856199"/>
    <n v="1856993"/>
    <s v="+"/>
    <s v="BAI96685.1"/>
    <x v="0"/>
    <m/>
    <s v="transposase of IS6100"/>
    <s v="tnp"/>
    <m/>
    <s v="SJA_C1-18510"/>
    <n v="795"/>
    <n v="264"/>
    <m/>
  </r>
  <r>
    <x v="0"/>
    <x v="0"/>
    <x v="0"/>
    <s v="Primary Assembly"/>
    <s v="chromosome"/>
    <n v="1"/>
    <s v="AP010803.1"/>
    <n v="1857401"/>
    <n v="1857832"/>
    <s v="-"/>
    <m/>
    <x v="0"/>
    <m/>
    <m/>
    <m/>
    <m/>
    <s v="SJA_C1-18520"/>
    <n v="432"/>
    <m/>
    <m/>
  </r>
  <r>
    <x v="1"/>
    <x v="1"/>
    <x v="0"/>
    <s v="Primary Assembly"/>
    <s v="chromosome"/>
    <n v="1"/>
    <s v="AP010803.1"/>
    <n v="1857401"/>
    <n v="1857832"/>
    <s v="-"/>
    <s v="BAI96686.1"/>
    <x v="0"/>
    <m/>
    <s v="hypothetical protein"/>
    <m/>
    <m/>
    <s v="SJA_C1-18520"/>
    <n v="432"/>
    <n v="143"/>
    <m/>
  </r>
  <r>
    <x v="0"/>
    <x v="0"/>
    <x v="0"/>
    <s v="Primary Assembly"/>
    <s v="chromosome"/>
    <n v="1"/>
    <s v="AP010803.1"/>
    <n v="1857814"/>
    <n v="1858491"/>
    <s v="-"/>
    <m/>
    <x v="0"/>
    <m/>
    <m/>
    <m/>
    <m/>
    <s v="SJA_C1-18530"/>
    <n v="678"/>
    <m/>
    <m/>
  </r>
  <r>
    <x v="1"/>
    <x v="1"/>
    <x v="0"/>
    <s v="Primary Assembly"/>
    <s v="chromosome"/>
    <n v="1"/>
    <s v="AP010803.1"/>
    <n v="1857814"/>
    <n v="1858491"/>
    <s v="-"/>
    <s v="BAI96687.1"/>
    <x v="0"/>
    <m/>
    <s v="putative alpha/beta hydrolase"/>
    <m/>
    <m/>
    <s v="SJA_C1-18530"/>
    <n v="678"/>
    <n v="225"/>
    <m/>
  </r>
  <r>
    <x v="0"/>
    <x v="0"/>
    <x v="0"/>
    <s v="Primary Assembly"/>
    <s v="chromosome"/>
    <n v="1"/>
    <s v="AP010803.1"/>
    <n v="1858488"/>
    <n v="1860104"/>
    <s v="-"/>
    <m/>
    <x v="0"/>
    <m/>
    <m/>
    <m/>
    <m/>
    <s v="SJA_C1-18540"/>
    <n v="1617"/>
    <m/>
    <m/>
  </r>
  <r>
    <x v="1"/>
    <x v="1"/>
    <x v="0"/>
    <s v="Primary Assembly"/>
    <s v="chromosome"/>
    <n v="1"/>
    <s v="AP010803.1"/>
    <n v="1858488"/>
    <n v="1860104"/>
    <s v="-"/>
    <s v="BAI96688.1"/>
    <x v="0"/>
    <m/>
    <s v="putative flavoprotein"/>
    <m/>
    <m/>
    <s v="SJA_C1-18540"/>
    <n v="1617"/>
    <n v="538"/>
    <m/>
  </r>
  <r>
    <x v="0"/>
    <x v="0"/>
    <x v="0"/>
    <s v="Primary Assembly"/>
    <s v="chromosome"/>
    <n v="1"/>
    <s v="AP010803.1"/>
    <n v="1860400"/>
    <n v="1860549"/>
    <s v="-"/>
    <m/>
    <x v="0"/>
    <m/>
    <m/>
    <m/>
    <m/>
    <s v="SJA_C1-18550"/>
    <n v="150"/>
    <m/>
    <m/>
  </r>
  <r>
    <x v="1"/>
    <x v="1"/>
    <x v="0"/>
    <s v="Primary Assembly"/>
    <s v="chromosome"/>
    <n v="1"/>
    <s v="AP010803.1"/>
    <n v="1860400"/>
    <n v="1860549"/>
    <s v="-"/>
    <s v="BAI96689.1"/>
    <x v="0"/>
    <m/>
    <s v="hypothetical protein"/>
    <m/>
    <m/>
    <s v="SJA_C1-18550"/>
    <n v="150"/>
    <n v="49"/>
    <m/>
  </r>
  <r>
    <x v="0"/>
    <x v="0"/>
    <x v="0"/>
    <s v="Primary Assembly"/>
    <s v="chromosome"/>
    <n v="1"/>
    <s v="AP010803.1"/>
    <n v="1860686"/>
    <n v="1861156"/>
    <s v="-"/>
    <m/>
    <x v="0"/>
    <m/>
    <m/>
    <s v="linA"/>
    <m/>
    <s v="SJA_C1-18560"/>
    <n v="471"/>
    <m/>
    <m/>
  </r>
  <r>
    <x v="1"/>
    <x v="1"/>
    <x v="0"/>
    <s v="Primary Assembly"/>
    <s v="chromosome"/>
    <n v="1"/>
    <s v="AP010803.1"/>
    <n v="1860686"/>
    <n v="1861156"/>
    <s v="-"/>
    <s v="BAI96690.1"/>
    <x v="0"/>
    <m/>
    <s v="gamma-hexachlorocyclohexane dehydrochlorinase LinA"/>
    <s v="linA"/>
    <m/>
    <s v="SJA_C1-18560"/>
    <n v="471"/>
    <n v="156"/>
    <m/>
  </r>
  <r>
    <x v="0"/>
    <x v="0"/>
    <x v="0"/>
    <s v="Primary Assembly"/>
    <s v="chromosome"/>
    <n v="1"/>
    <s v="AP010803.1"/>
    <n v="1861217"/>
    <n v="1861789"/>
    <s v="-"/>
    <m/>
    <x v="0"/>
    <m/>
    <m/>
    <s v="orfup"/>
    <m/>
    <s v="SJA_C1-18570"/>
    <n v="573"/>
    <m/>
    <m/>
  </r>
  <r>
    <x v="1"/>
    <x v="1"/>
    <x v="0"/>
    <s v="Primary Assembly"/>
    <s v="chromosome"/>
    <n v="1"/>
    <s v="AP010803.1"/>
    <n v="1861217"/>
    <n v="1861789"/>
    <s v="-"/>
    <s v="BAI96691.1"/>
    <x v="0"/>
    <m/>
    <s v="LinC-like protein"/>
    <s v="orfup"/>
    <m/>
    <s v="SJA_C1-18570"/>
    <n v="573"/>
    <n v="190"/>
    <m/>
  </r>
  <r>
    <x v="0"/>
    <x v="0"/>
    <x v="0"/>
    <s v="Primary Assembly"/>
    <s v="chromosome"/>
    <n v="1"/>
    <s v="AP010803.1"/>
    <n v="1862239"/>
    <n v="1862991"/>
    <s v="-"/>
    <m/>
    <x v="0"/>
    <m/>
    <m/>
    <s v="linX"/>
    <m/>
    <s v="SJA_C1-18580"/>
    <n v="753"/>
    <m/>
    <m/>
  </r>
  <r>
    <x v="1"/>
    <x v="1"/>
    <x v="0"/>
    <s v="Primary Assembly"/>
    <s v="chromosome"/>
    <n v="1"/>
    <s v="AP010803.1"/>
    <n v="1862239"/>
    <n v="1862991"/>
    <s v="-"/>
    <s v="BAI96692.1"/>
    <x v="0"/>
    <m/>
    <s v="2,5-dichloro-2,5-cyclohexadiene-1,4-diol dehydrogenase LinX"/>
    <s v="linX"/>
    <m/>
    <s v="SJA_C1-18580"/>
    <n v="753"/>
    <n v="250"/>
    <m/>
  </r>
  <r>
    <x v="0"/>
    <x v="0"/>
    <x v="0"/>
    <s v="Primary Assembly"/>
    <s v="chromosome"/>
    <n v="1"/>
    <s v="AP010803.1"/>
    <n v="1863195"/>
    <n v="1863362"/>
    <s v="+"/>
    <m/>
    <x v="0"/>
    <m/>
    <m/>
    <m/>
    <m/>
    <s v="SJA_C1-18590"/>
    <n v="168"/>
    <m/>
    <m/>
  </r>
  <r>
    <x v="1"/>
    <x v="1"/>
    <x v="0"/>
    <s v="Primary Assembly"/>
    <s v="chromosome"/>
    <n v="1"/>
    <s v="AP010803.1"/>
    <n v="1863195"/>
    <n v="1863362"/>
    <s v="+"/>
    <s v="BAI96693.1"/>
    <x v="0"/>
    <m/>
    <s v="hypothetical protein"/>
    <m/>
    <m/>
    <s v="SJA_C1-18590"/>
    <n v="168"/>
    <n v="55"/>
    <m/>
  </r>
  <r>
    <x v="0"/>
    <x v="0"/>
    <x v="0"/>
    <s v="Primary Assembly"/>
    <s v="chromosome"/>
    <n v="1"/>
    <s v="AP010803.1"/>
    <n v="1863359"/>
    <n v="1864597"/>
    <s v="+"/>
    <m/>
    <x v="0"/>
    <m/>
    <m/>
    <s v="acd"/>
    <m/>
    <s v="SJA_C1-18600"/>
    <n v="1239"/>
    <m/>
    <m/>
  </r>
  <r>
    <x v="1"/>
    <x v="1"/>
    <x v="0"/>
    <s v="Primary Assembly"/>
    <s v="chromosome"/>
    <n v="1"/>
    <s v="AP010803.1"/>
    <n v="1863359"/>
    <n v="1864597"/>
    <s v="+"/>
    <s v="BAI96694.1"/>
    <x v="0"/>
    <m/>
    <s v="acyl-CoA dehydrogenase"/>
    <s v="acd"/>
    <m/>
    <s v="SJA_C1-18600"/>
    <n v="1239"/>
    <n v="412"/>
    <m/>
  </r>
  <r>
    <x v="0"/>
    <x v="0"/>
    <x v="0"/>
    <s v="Primary Assembly"/>
    <s v="chromosome"/>
    <n v="1"/>
    <s v="AP010803.1"/>
    <n v="1864732"/>
    <n v="1866078"/>
    <s v="-"/>
    <m/>
    <x v="0"/>
    <m/>
    <m/>
    <s v="gor"/>
    <m/>
    <s v="SJA_C1-18610"/>
    <n v="1347"/>
    <m/>
    <m/>
  </r>
  <r>
    <x v="1"/>
    <x v="1"/>
    <x v="0"/>
    <s v="Primary Assembly"/>
    <s v="chromosome"/>
    <n v="1"/>
    <s v="AP010803.1"/>
    <n v="1864732"/>
    <n v="1866078"/>
    <s v="-"/>
    <s v="BAI96695.1"/>
    <x v="0"/>
    <m/>
    <s v="glutathione reductase (NADPH)"/>
    <s v="gor"/>
    <m/>
    <s v="SJA_C1-18610"/>
    <n v="1347"/>
    <n v="448"/>
    <m/>
  </r>
  <r>
    <x v="0"/>
    <x v="0"/>
    <x v="0"/>
    <s v="Primary Assembly"/>
    <s v="chromosome"/>
    <n v="1"/>
    <s v="AP010803.1"/>
    <n v="1866117"/>
    <n v="1867109"/>
    <s v="-"/>
    <m/>
    <x v="0"/>
    <m/>
    <m/>
    <m/>
    <m/>
    <s v="SJA_C1-18620"/>
    <n v="993"/>
    <m/>
    <m/>
  </r>
  <r>
    <x v="1"/>
    <x v="1"/>
    <x v="0"/>
    <s v="Primary Assembly"/>
    <s v="chromosome"/>
    <n v="1"/>
    <s v="AP010803.1"/>
    <n v="1866117"/>
    <n v="1867109"/>
    <s v="-"/>
    <s v="BAI96696.1"/>
    <x v="0"/>
    <m/>
    <s v="putative molybdopterin biosynthesis enzyme"/>
    <m/>
    <m/>
    <s v="SJA_C1-18620"/>
    <n v="993"/>
    <n v="330"/>
    <m/>
  </r>
  <r>
    <x v="0"/>
    <x v="0"/>
    <x v="0"/>
    <s v="Primary Assembly"/>
    <s v="chromosome"/>
    <n v="1"/>
    <s v="AP010803.1"/>
    <n v="1867106"/>
    <n v="1868047"/>
    <s v="-"/>
    <m/>
    <x v="0"/>
    <m/>
    <m/>
    <s v="xdhC"/>
    <m/>
    <s v="SJA_C1-18630"/>
    <n v="942"/>
    <m/>
    <m/>
  </r>
  <r>
    <x v="1"/>
    <x v="1"/>
    <x v="0"/>
    <s v="Primary Assembly"/>
    <s v="chromosome"/>
    <n v="1"/>
    <s v="AP010803.1"/>
    <n v="1867106"/>
    <n v="1868047"/>
    <s v="-"/>
    <s v="BAI96697.1"/>
    <x v="0"/>
    <m/>
    <s v="xanthine dehydrogenase accessory factor"/>
    <s v="xdhC"/>
    <m/>
    <s v="SJA_C1-18630"/>
    <n v="942"/>
    <n v="313"/>
    <m/>
  </r>
  <r>
    <x v="0"/>
    <x v="0"/>
    <x v="0"/>
    <s v="Primary Assembly"/>
    <s v="chromosome"/>
    <n v="1"/>
    <s v="AP010803.1"/>
    <n v="1868218"/>
    <n v="1870752"/>
    <s v="-"/>
    <m/>
    <x v="0"/>
    <m/>
    <m/>
    <m/>
    <m/>
    <s v="SJA_C1-18640"/>
    <n v="2535"/>
    <m/>
    <m/>
  </r>
  <r>
    <x v="1"/>
    <x v="1"/>
    <x v="0"/>
    <s v="Primary Assembly"/>
    <s v="chromosome"/>
    <n v="1"/>
    <s v="AP010803.1"/>
    <n v="1868218"/>
    <n v="1870752"/>
    <s v="-"/>
    <s v="BAI96698.1"/>
    <x v="0"/>
    <m/>
    <s v="TonB-dependent receptor-like protein"/>
    <m/>
    <m/>
    <s v="SJA_C1-18640"/>
    <n v="2535"/>
    <n v="844"/>
    <m/>
  </r>
  <r>
    <x v="0"/>
    <x v="0"/>
    <x v="0"/>
    <s v="Primary Assembly"/>
    <s v="chromosome"/>
    <n v="1"/>
    <s v="AP010803.1"/>
    <n v="1870870"/>
    <n v="1871109"/>
    <s v="-"/>
    <m/>
    <x v="0"/>
    <m/>
    <m/>
    <m/>
    <m/>
    <s v="SJA_C1-18650"/>
    <n v="240"/>
    <m/>
    <m/>
  </r>
  <r>
    <x v="1"/>
    <x v="1"/>
    <x v="0"/>
    <s v="Primary Assembly"/>
    <s v="chromosome"/>
    <n v="1"/>
    <s v="AP010803.1"/>
    <n v="1870870"/>
    <n v="1871109"/>
    <s v="-"/>
    <s v="BAI96699.1"/>
    <x v="0"/>
    <m/>
    <s v="putative acyltransferase"/>
    <m/>
    <m/>
    <s v="SJA_C1-18650"/>
    <n v="240"/>
    <n v="79"/>
    <m/>
  </r>
  <r>
    <x v="0"/>
    <x v="0"/>
    <x v="0"/>
    <s v="Primary Assembly"/>
    <s v="chromosome"/>
    <n v="1"/>
    <s v="AP010803.1"/>
    <n v="1871106"/>
    <n v="1872089"/>
    <s v="-"/>
    <m/>
    <x v="0"/>
    <m/>
    <m/>
    <s v="pdhB"/>
    <m/>
    <s v="SJA_C1-18660"/>
    <n v="984"/>
    <m/>
    <m/>
  </r>
  <r>
    <x v="1"/>
    <x v="1"/>
    <x v="0"/>
    <s v="Primary Assembly"/>
    <s v="chromosome"/>
    <n v="1"/>
    <s v="AP010803.1"/>
    <n v="1871106"/>
    <n v="1872089"/>
    <s v="-"/>
    <s v="BAI96700.1"/>
    <x v="0"/>
    <m/>
    <s v="pyruvate dehydrogenase E1 component beta subunit"/>
    <s v="pdhB"/>
    <m/>
    <s v="SJA_C1-18660"/>
    <n v="984"/>
    <n v="327"/>
    <m/>
  </r>
  <r>
    <x v="0"/>
    <x v="0"/>
    <x v="0"/>
    <s v="Primary Assembly"/>
    <s v="chromosome"/>
    <n v="1"/>
    <s v="AP010803.1"/>
    <n v="1872082"/>
    <n v="1873053"/>
    <s v="-"/>
    <m/>
    <x v="0"/>
    <m/>
    <m/>
    <s v="pdhA"/>
    <m/>
    <s v="SJA_C1-18670"/>
    <n v="972"/>
    <m/>
    <m/>
  </r>
  <r>
    <x v="1"/>
    <x v="1"/>
    <x v="0"/>
    <s v="Primary Assembly"/>
    <s v="chromosome"/>
    <n v="1"/>
    <s v="AP010803.1"/>
    <n v="1872082"/>
    <n v="1873053"/>
    <s v="-"/>
    <s v="BAI96701.1"/>
    <x v="0"/>
    <m/>
    <s v="pyruvate dehydrogenase E1 component alpha subunit"/>
    <s v="pdhA"/>
    <m/>
    <s v="SJA_C1-18670"/>
    <n v="972"/>
    <n v="323"/>
    <m/>
  </r>
  <r>
    <x v="0"/>
    <x v="0"/>
    <x v="0"/>
    <s v="Primary Assembly"/>
    <s v="chromosome"/>
    <n v="1"/>
    <s v="AP010803.1"/>
    <n v="1873050"/>
    <n v="1874693"/>
    <s v="-"/>
    <m/>
    <x v="0"/>
    <m/>
    <m/>
    <m/>
    <m/>
    <s v="SJA_C1-18680"/>
    <n v="1644"/>
    <m/>
    <m/>
  </r>
  <r>
    <x v="1"/>
    <x v="1"/>
    <x v="0"/>
    <s v="Primary Assembly"/>
    <s v="chromosome"/>
    <n v="1"/>
    <s v="AP010803.1"/>
    <n v="1873050"/>
    <n v="1874693"/>
    <s v="-"/>
    <s v="BAI96702.1"/>
    <x v="0"/>
    <m/>
    <s v="putative acid-CoA ligase"/>
    <m/>
    <m/>
    <s v="SJA_C1-18680"/>
    <n v="1644"/>
    <n v="547"/>
    <m/>
  </r>
  <r>
    <x v="0"/>
    <x v="0"/>
    <x v="0"/>
    <s v="Primary Assembly"/>
    <s v="chromosome"/>
    <n v="1"/>
    <s v="AP010803.1"/>
    <n v="1875153"/>
    <n v="1875911"/>
    <s v="+"/>
    <m/>
    <x v="0"/>
    <m/>
    <m/>
    <m/>
    <m/>
    <s v="SJA_C1-18690"/>
    <n v="759"/>
    <m/>
    <m/>
  </r>
  <r>
    <x v="1"/>
    <x v="1"/>
    <x v="0"/>
    <s v="Primary Assembly"/>
    <s v="chromosome"/>
    <n v="1"/>
    <s v="AP010803.1"/>
    <n v="1875153"/>
    <n v="1875911"/>
    <s v="+"/>
    <s v="BAI96703.1"/>
    <x v="0"/>
    <m/>
    <s v="TetR-family transcriptional regulator"/>
    <m/>
    <m/>
    <s v="SJA_C1-18690"/>
    <n v="759"/>
    <n v="252"/>
    <m/>
  </r>
  <r>
    <x v="0"/>
    <x v="0"/>
    <x v="0"/>
    <s v="Primary Assembly"/>
    <s v="chromosome"/>
    <n v="1"/>
    <s v="AP010803.1"/>
    <n v="1876133"/>
    <n v="1877047"/>
    <s v="+"/>
    <m/>
    <x v="0"/>
    <m/>
    <m/>
    <m/>
    <m/>
    <s v="SJA_C1-18700"/>
    <n v="915"/>
    <m/>
    <m/>
  </r>
  <r>
    <x v="1"/>
    <x v="1"/>
    <x v="0"/>
    <s v="Primary Assembly"/>
    <s v="chromosome"/>
    <n v="1"/>
    <s v="AP010803.1"/>
    <n v="1876133"/>
    <n v="1877047"/>
    <s v="+"/>
    <s v="BAI96704.1"/>
    <x v="0"/>
    <m/>
    <s v="putative alpha/beta hydrolase"/>
    <m/>
    <m/>
    <s v="SJA_C1-18700"/>
    <n v="915"/>
    <n v="304"/>
    <m/>
  </r>
  <r>
    <x v="0"/>
    <x v="0"/>
    <x v="0"/>
    <s v="Primary Assembly"/>
    <s v="chromosome"/>
    <n v="1"/>
    <s v="AP010803.1"/>
    <n v="1877114"/>
    <n v="1877884"/>
    <s v="+"/>
    <m/>
    <x v="0"/>
    <m/>
    <m/>
    <s v="idnO"/>
    <m/>
    <s v="SJA_C1-18710"/>
    <n v="771"/>
    <m/>
    <m/>
  </r>
  <r>
    <x v="1"/>
    <x v="1"/>
    <x v="0"/>
    <s v="Primary Assembly"/>
    <s v="chromosome"/>
    <n v="1"/>
    <s v="AP010803.1"/>
    <n v="1877114"/>
    <n v="1877884"/>
    <s v="+"/>
    <s v="BAI96705.1"/>
    <x v="0"/>
    <m/>
    <s v="gluconate 5-dehydrogenase"/>
    <s v="idnO"/>
    <m/>
    <s v="SJA_C1-18710"/>
    <n v="771"/>
    <n v="256"/>
    <m/>
  </r>
  <r>
    <x v="0"/>
    <x v="0"/>
    <x v="0"/>
    <s v="Primary Assembly"/>
    <s v="chromosome"/>
    <n v="1"/>
    <s v="AP010803.1"/>
    <n v="1877887"/>
    <n v="1878945"/>
    <s v="+"/>
    <m/>
    <x v="0"/>
    <m/>
    <m/>
    <m/>
    <m/>
    <s v="SJA_C1-18720"/>
    <n v="1059"/>
    <m/>
    <m/>
  </r>
  <r>
    <x v="1"/>
    <x v="1"/>
    <x v="0"/>
    <s v="Primary Assembly"/>
    <s v="chromosome"/>
    <n v="1"/>
    <s v="AP010803.1"/>
    <n v="1877887"/>
    <n v="1878945"/>
    <s v="+"/>
    <s v="BAI96706.1"/>
    <x v="0"/>
    <m/>
    <s v="putative aminoglycoside phosphotransferase"/>
    <m/>
    <m/>
    <s v="SJA_C1-18720"/>
    <n v="1059"/>
    <n v="352"/>
    <m/>
  </r>
  <r>
    <x v="0"/>
    <x v="0"/>
    <x v="0"/>
    <s v="Primary Assembly"/>
    <s v="chromosome"/>
    <n v="1"/>
    <s v="AP010803.1"/>
    <n v="1879033"/>
    <n v="1880025"/>
    <s v="+"/>
    <m/>
    <x v="0"/>
    <m/>
    <m/>
    <m/>
    <m/>
    <s v="SJA_C1-18730"/>
    <n v="993"/>
    <m/>
    <m/>
  </r>
  <r>
    <x v="1"/>
    <x v="1"/>
    <x v="0"/>
    <s v="Primary Assembly"/>
    <s v="chromosome"/>
    <n v="1"/>
    <s v="AP010803.1"/>
    <n v="1879033"/>
    <n v="1880025"/>
    <s v="+"/>
    <s v="BAI96707.1"/>
    <x v="0"/>
    <m/>
    <s v="putative 2-alkenal reductase"/>
    <m/>
    <m/>
    <s v="SJA_C1-18730"/>
    <n v="993"/>
    <n v="330"/>
    <m/>
  </r>
  <r>
    <x v="0"/>
    <x v="0"/>
    <x v="0"/>
    <s v="Primary Assembly"/>
    <s v="chromosome"/>
    <n v="1"/>
    <s v="AP010803.1"/>
    <n v="1880112"/>
    <n v="1881182"/>
    <s v="+"/>
    <m/>
    <x v="0"/>
    <m/>
    <m/>
    <m/>
    <m/>
    <s v="SJA_C1-18740"/>
    <n v="1071"/>
    <m/>
    <m/>
  </r>
  <r>
    <x v="1"/>
    <x v="1"/>
    <x v="0"/>
    <s v="Primary Assembly"/>
    <s v="chromosome"/>
    <n v="1"/>
    <s v="AP010803.1"/>
    <n v="1880112"/>
    <n v="1881182"/>
    <s v="+"/>
    <s v="BAI96708.1"/>
    <x v="0"/>
    <m/>
    <s v="acyl-CoA dehydrogenase"/>
    <m/>
    <m/>
    <s v="SJA_C1-18740"/>
    <n v="1071"/>
    <n v="356"/>
    <m/>
  </r>
  <r>
    <x v="0"/>
    <x v="0"/>
    <x v="0"/>
    <s v="Primary Assembly"/>
    <s v="chromosome"/>
    <n v="1"/>
    <s v="AP010803.1"/>
    <n v="1881192"/>
    <n v="1881986"/>
    <s v="+"/>
    <m/>
    <x v="0"/>
    <m/>
    <m/>
    <s v="tnp"/>
    <m/>
    <s v="SJA_C1-18750"/>
    <n v="795"/>
    <m/>
    <m/>
  </r>
  <r>
    <x v="1"/>
    <x v="1"/>
    <x v="0"/>
    <s v="Primary Assembly"/>
    <s v="chromosome"/>
    <n v="1"/>
    <s v="AP010803.1"/>
    <n v="1881192"/>
    <n v="1881986"/>
    <s v="+"/>
    <s v="BAI96709.1"/>
    <x v="0"/>
    <m/>
    <s v="transposase of IS6100"/>
    <s v="tnp"/>
    <m/>
    <s v="SJA_C1-18750"/>
    <n v="795"/>
    <n v="264"/>
    <m/>
  </r>
  <r>
    <x v="0"/>
    <x v="0"/>
    <x v="0"/>
    <s v="Primary Assembly"/>
    <s v="chromosome"/>
    <n v="1"/>
    <s v="AP010803.1"/>
    <n v="1881803"/>
    <n v="1883017"/>
    <s v="-"/>
    <m/>
    <x v="0"/>
    <m/>
    <m/>
    <m/>
    <m/>
    <s v="SJA_C1-18760"/>
    <n v="1215"/>
    <m/>
    <m/>
  </r>
  <r>
    <x v="1"/>
    <x v="1"/>
    <x v="0"/>
    <s v="Primary Assembly"/>
    <s v="chromosome"/>
    <n v="1"/>
    <s v="AP010803.1"/>
    <n v="1881803"/>
    <n v="1883017"/>
    <s v="-"/>
    <s v="BAI96710.1"/>
    <x v="0"/>
    <m/>
    <s v="putative aldehyde dehydrogenase"/>
    <m/>
    <m/>
    <s v="SJA_C1-18760"/>
    <n v="1215"/>
    <n v="404"/>
    <m/>
  </r>
  <r>
    <x v="0"/>
    <x v="0"/>
    <x v="0"/>
    <s v="Primary Assembly"/>
    <s v="chromosome"/>
    <n v="1"/>
    <s v="AP010803.1"/>
    <n v="1883024"/>
    <n v="1884454"/>
    <s v="-"/>
    <m/>
    <x v="0"/>
    <m/>
    <m/>
    <m/>
    <m/>
    <s v="SJA_C1-18770"/>
    <n v="1431"/>
    <m/>
    <m/>
  </r>
  <r>
    <x v="1"/>
    <x v="1"/>
    <x v="0"/>
    <s v="Primary Assembly"/>
    <s v="chromosome"/>
    <n v="1"/>
    <s v="AP010803.1"/>
    <n v="1883024"/>
    <n v="1884454"/>
    <s v="-"/>
    <s v="BAI96711.1"/>
    <x v="0"/>
    <m/>
    <s v="putative MFS permease"/>
    <m/>
    <m/>
    <s v="SJA_C1-18770"/>
    <n v="1431"/>
    <n v="476"/>
    <m/>
  </r>
  <r>
    <x v="0"/>
    <x v="0"/>
    <x v="0"/>
    <s v="Primary Assembly"/>
    <s v="chromosome"/>
    <n v="1"/>
    <s v="AP010803.1"/>
    <n v="1884454"/>
    <n v="1885245"/>
    <s v="-"/>
    <m/>
    <x v="0"/>
    <m/>
    <m/>
    <m/>
    <m/>
    <s v="SJA_C1-18780"/>
    <n v="792"/>
    <m/>
    <m/>
  </r>
  <r>
    <x v="1"/>
    <x v="1"/>
    <x v="0"/>
    <s v="Primary Assembly"/>
    <s v="chromosome"/>
    <n v="1"/>
    <s v="AP010803.1"/>
    <n v="1884454"/>
    <n v="1885245"/>
    <s v="-"/>
    <s v="BAI96712.1"/>
    <x v="0"/>
    <m/>
    <s v="SDR-family protein"/>
    <m/>
    <m/>
    <s v="SJA_C1-18780"/>
    <n v="792"/>
    <n v="263"/>
    <m/>
  </r>
  <r>
    <x v="0"/>
    <x v="0"/>
    <x v="0"/>
    <s v="Primary Assembly"/>
    <s v="chromosome"/>
    <n v="1"/>
    <s v="AP010803.1"/>
    <n v="1885238"/>
    <n v="1887304"/>
    <s v="-"/>
    <m/>
    <x v="0"/>
    <m/>
    <m/>
    <s v="hyuA"/>
    <m/>
    <s v="SJA_C1-18790"/>
    <n v="2067"/>
    <m/>
    <m/>
  </r>
  <r>
    <x v="1"/>
    <x v="1"/>
    <x v="0"/>
    <s v="Primary Assembly"/>
    <s v="chromosome"/>
    <n v="1"/>
    <s v="AP010803.1"/>
    <n v="1885238"/>
    <n v="1887304"/>
    <s v="-"/>
    <s v="BAI96713.1"/>
    <x v="0"/>
    <m/>
    <s v="N-methylhydantoinase A"/>
    <s v="hyuA"/>
    <m/>
    <s v="SJA_C1-18790"/>
    <n v="2067"/>
    <n v="688"/>
    <m/>
  </r>
  <r>
    <x v="0"/>
    <x v="0"/>
    <x v="0"/>
    <s v="Primary Assembly"/>
    <s v="chromosome"/>
    <n v="1"/>
    <s v="AP010803.1"/>
    <n v="1887301"/>
    <n v="1889073"/>
    <s v="-"/>
    <m/>
    <x v="0"/>
    <m/>
    <m/>
    <s v="hyuB"/>
    <m/>
    <s v="SJA_C1-18800"/>
    <n v="1773"/>
    <m/>
    <m/>
  </r>
  <r>
    <x v="1"/>
    <x v="1"/>
    <x v="0"/>
    <s v="Primary Assembly"/>
    <s v="chromosome"/>
    <n v="1"/>
    <s v="AP010803.1"/>
    <n v="1887301"/>
    <n v="1889073"/>
    <s v="-"/>
    <s v="BAI96714.1"/>
    <x v="0"/>
    <m/>
    <s v="N-methylhydantoinase B"/>
    <s v="hyuB"/>
    <m/>
    <s v="SJA_C1-18800"/>
    <n v="1773"/>
    <n v="590"/>
    <m/>
  </r>
  <r>
    <x v="0"/>
    <x v="0"/>
    <x v="0"/>
    <s v="Primary Assembly"/>
    <s v="chromosome"/>
    <n v="1"/>
    <s v="AP010803.1"/>
    <n v="1889675"/>
    <n v="1890655"/>
    <s v="+"/>
    <m/>
    <x v="0"/>
    <m/>
    <m/>
    <m/>
    <m/>
    <s v="SJA_C1-18810"/>
    <n v="981"/>
    <m/>
    <m/>
  </r>
  <r>
    <x v="1"/>
    <x v="1"/>
    <x v="0"/>
    <s v="Primary Assembly"/>
    <s v="chromosome"/>
    <n v="1"/>
    <s v="AP010803.1"/>
    <n v="1889675"/>
    <n v="1890655"/>
    <s v="+"/>
    <s v="BAI96715.1"/>
    <x v="0"/>
    <m/>
    <s v="IclR-family transcriptional regulator"/>
    <m/>
    <m/>
    <s v="SJA_C1-18810"/>
    <n v="981"/>
    <n v="326"/>
    <m/>
  </r>
  <r>
    <x v="0"/>
    <x v="0"/>
    <x v="0"/>
    <s v="Primary Assembly"/>
    <s v="chromosome"/>
    <n v="1"/>
    <s v="AP010803.1"/>
    <n v="1890707"/>
    <n v="1892074"/>
    <s v="-"/>
    <m/>
    <x v="0"/>
    <m/>
    <m/>
    <m/>
    <m/>
    <s v="SJA_C1-18820"/>
    <n v="1368"/>
    <m/>
    <m/>
  </r>
  <r>
    <x v="1"/>
    <x v="1"/>
    <x v="0"/>
    <s v="Primary Assembly"/>
    <s v="chromosome"/>
    <n v="1"/>
    <s v="AP010803.1"/>
    <n v="1890707"/>
    <n v="1892074"/>
    <s v="-"/>
    <s v="BAI96716.1"/>
    <x v="0"/>
    <m/>
    <s v="putative amidase"/>
    <m/>
    <m/>
    <s v="SJA_C1-18820"/>
    <n v="1368"/>
    <n v="455"/>
    <m/>
  </r>
  <r>
    <x v="0"/>
    <x v="0"/>
    <x v="0"/>
    <s v="Primary Assembly"/>
    <s v="chromosome"/>
    <n v="1"/>
    <s v="AP010803.1"/>
    <n v="1892429"/>
    <n v="1892641"/>
    <s v="+"/>
    <m/>
    <x v="0"/>
    <m/>
    <m/>
    <m/>
    <m/>
    <s v="SJA_C1-18830"/>
    <n v="213"/>
    <m/>
    <m/>
  </r>
  <r>
    <x v="1"/>
    <x v="1"/>
    <x v="0"/>
    <s v="Primary Assembly"/>
    <s v="chromosome"/>
    <n v="1"/>
    <s v="AP010803.1"/>
    <n v="1892429"/>
    <n v="1892641"/>
    <s v="+"/>
    <s v="BAI96717.1"/>
    <x v="0"/>
    <m/>
    <s v="putative transposase"/>
    <m/>
    <m/>
    <s v="SJA_C1-18830"/>
    <n v="213"/>
    <n v="70"/>
    <m/>
  </r>
  <r>
    <x v="0"/>
    <x v="0"/>
    <x v="0"/>
    <s v="Primary Assembly"/>
    <s v="chromosome"/>
    <n v="1"/>
    <s v="AP010803.1"/>
    <n v="1892667"/>
    <n v="1892873"/>
    <s v="-"/>
    <m/>
    <x v="0"/>
    <m/>
    <m/>
    <m/>
    <m/>
    <s v="SJA_C1-18840"/>
    <n v="207"/>
    <m/>
    <m/>
  </r>
  <r>
    <x v="1"/>
    <x v="1"/>
    <x v="0"/>
    <s v="Primary Assembly"/>
    <s v="chromosome"/>
    <n v="1"/>
    <s v="AP010803.1"/>
    <n v="1892667"/>
    <n v="1892873"/>
    <s v="-"/>
    <s v="BAI96718.1"/>
    <x v="0"/>
    <m/>
    <s v="hypothetical protein"/>
    <m/>
    <m/>
    <s v="SJA_C1-18840"/>
    <n v="207"/>
    <n v="68"/>
    <m/>
  </r>
  <r>
    <x v="0"/>
    <x v="0"/>
    <x v="0"/>
    <s v="Primary Assembly"/>
    <s v="chromosome"/>
    <n v="1"/>
    <s v="AP010803.1"/>
    <n v="1893182"/>
    <n v="1894909"/>
    <s v="+"/>
    <m/>
    <x v="0"/>
    <m/>
    <m/>
    <m/>
    <m/>
    <s v="SJA_C1-18850"/>
    <n v="1728"/>
    <m/>
    <m/>
  </r>
  <r>
    <x v="1"/>
    <x v="1"/>
    <x v="0"/>
    <s v="Primary Assembly"/>
    <s v="chromosome"/>
    <n v="1"/>
    <s v="AP010803.1"/>
    <n v="1893182"/>
    <n v="1894909"/>
    <s v="+"/>
    <s v="BAI96719.1"/>
    <x v="0"/>
    <m/>
    <s v="putative dipeptidyl aminopeptidase"/>
    <m/>
    <m/>
    <s v="SJA_C1-18850"/>
    <n v="1728"/>
    <n v="575"/>
    <m/>
  </r>
  <r>
    <x v="0"/>
    <x v="0"/>
    <x v="0"/>
    <s v="Primary Assembly"/>
    <s v="chromosome"/>
    <n v="1"/>
    <s v="AP010803.1"/>
    <n v="1894894"/>
    <n v="1895202"/>
    <s v="+"/>
    <m/>
    <x v="0"/>
    <m/>
    <m/>
    <m/>
    <m/>
    <s v="SJA_C1-18860"/>
    <n v="309"/>
    <m/>
    <m/>
  </r>
  <r>
    <x v="1"/>
    <x v="1"/>
    <x v="0"/>
    <s v="Primary Assembly"/>
    <s v="chromosome"/>
    <n v="1"/>
    <s v="AP010803.1"/>
    <n v="1894894"/>
    <n v="1895202"/>
    <s v="+"/>
    <s v="BAI96720.1"/>
    <x v="0"/>
    <m/>
    <s v="putative dipeptidyl aminopeptidase"/>
    <m/>
    <m/>
    <s v="SJA_C1-18860"/>
    <n v="309"/>
    <n v="102"/>
    <m/>
  </r>
  <r>
    <x v="0"/>
    <x v="0"/>
    <x v="0"/>
    <s v="Primary Assembly"/>
    <s v="chromosome"/>
    <n v="1"/>
    <s v="AP010803.1"/>
    <n v="1895199"/>
    <n v="1895870"/>
    <s v="+"/>
    <m/>
    <x v="0"/>
    <m/>
    <m/>
    <m/>
    <m/>
    <s v="SJA_C1-18870"/>
    <n v="672"/>
    <m/>
    <m/>
  </r>
  <r>
    <x v="1"/>
    <x v="1"/>
    <x v="0"/>
    <s v="Primary Assembly"/>
    <s v="chromosome"/>
    <n v="1"/>
    <s v="AP010803.1"/>
    <n v="1895199"/>
    <n v="1895870"/>
    <s v="+"/>
    <s v="BAI96721.1"/>
    <x v="0"/>
    <m/>
    <s v="hypothetical protein"/>
    <m/>
    <m/>
    <s v="SJA_C1-18870"/>
    <n v="672"/>
    <n v="223"/>
    <m/>
  </r>
  <r>
    <x v="0"/>
    <x v="0"/>
    <x v="0"/>
    <s v="Primary Assembly"/>
    <s v="chromosome"/>
    <n v="1"/>
    <s v="AP010803.1"/>
    <n v="1896190"/>
    <n v="1896660"/>
    <s v="+"/>
    <m/>
    <x v="0"/>
    <m/>
    <m/>
    <m/>
    <m/>
    <s v="SJA_C1-18880"/>
    <n v="471"/>
    <m/>
    <m/>
  </r>
  <r>
    <x v="1"/>
    <x v="1"/>
    <x v="0"/>
    <s v="Primary Assembly"/>
    <s v="chromosome"/>
    <n v="1"/>
    <s v="AP010803.1"/>
    <n v="1896190"/>
    <n v="1896660"/>
    <s v="+"/>
    <s v="BAI96722.1"/>
    <x v="0"/>
    <m/>
    <s v="Fur-family ferric uptake regulator"/>
    <m/>
    <m/>
    <s v="SJA_C1-18880"/>
    <n v="471"/>
    <n v="156"/>
    <m/>
  </r>
  <r>
    <x v="0"/>
    <x v="0"/>
    <x v="0"/>
    <s v="Primary Assembly"/>
    <s v="chromosome"/>
    <n v="1"/>
    <s v="AP010803.1"/>
    <n v="1896705"/>
    <n v="1897097"/>
    <s v="-"/>
    <m/>
    <x v="0"/>
    <m/>
    <m/>
    <m/>
    <m/>
    <s v="SJA_C1-18890"/>
    <n v="393"/>
    <m/>
    <m/>
  </r>
  <r>
    <x v="1"/>
    <x v="1"/>
    <x v="0"/>
    <s v="Primary Assembly"/>
    <s v="chromosome"/>
    <n v="1"/>
    <s v="AP010803.1"/>
    <n v="1896705"/>
    <n v="1897097"/>
    <s v="-"/>
    <s v="BAI96723.1"/>
    <x v="0"/>
    <m/>
    <s v="Fur-family ferric uptake regulator"/>
    <m/>
    <m/>
    <s v="SJA_C1-18890"/>
    <n v="393"/>
    <n v="130"/>
    <m/>
  </r>
  <r>
    <x v="0"/>
    <x v="0"/>
    <x v="0"/>
    <s v="Primary Assembly"/>
    <s v="chromosome"/>
    <n v="1"/>
    <s v="AP010803.1"/>
    <n v="1897221"/>
    <n v="1899350"/>
    <s v="-"/>
    <m/>
    <x v="0"/>
    <m/>
    <m/>
    <m/>
    <m/>
    <s v="SJA_C1-18900"/>
    <n v="2130"/>
    <m/>
    <m/>
  </r>
  <r>
    <x v="1"/>
    <x v="1"/>
    <x v="0"/>
    <s v="Primary Assembly"/>
    <s v="chromosome"/>
    <n v="1"/>
    <s v="AP010803.1"/>
    <n v="1897221"/>
    <n v="1899350"/>
    <s v="-"/>
    <s v="BAI96724.1"/>
    <x v="0"/>
    <m/>
    <s v="TonB-dependent receptor-like protein"/>
    <m/>
    <m/>
    <s v="SJA_C1-18900"/>
    <n v="2130"/>
    <n v="709"/>
    <m/>
  </r>
  <r>
    <x v="0"/>
    <x v="0"/>
    <x v="0"/>
    <s v="Primary Assembly"/>
    <s v="chromosome"/>
    <n v="1"/>
    <s v="AP010803.1"/>
    <n v="1899739"/>
    <n v="1900083"/>
    <s v="-"/>
    <m/>
    <x v="0"/>
    <m/>
    <m/>
    <m/>
    <m/>
    <s v="SJA_C1-18910"/>
    <n v="345"/>
    <m/>
    <m/>
  </r>
  <r>
    <x v="1"/>
    <x v="1"/>
    <x v="0"/>
    <s v="Primary Assembly"/>
    <s v="chromosome"/>
    <n v="1"/>
    <s v="AP010803.1"/>
    <n v="1899739"/>
    <n v="1900083"/>
    <s v="-"/>
    <s v="BAI96725.1"/>
    <x v="0"/>
    <m/>
    <s v="Fur-family ferric uptake regulator"/>
    <m/>
    <m/>
    <s v="SJA_C1-18910"/>
    <n v="345"/>
    <n v="114"/>
    <m/>
  </r>
  <r>
    <x v="0"/>
    <x v="0"/>
    <x v="0"/>
    <s v="Primary Assembly"/>
    <s v="chromosome"/>
    <n v="1"/>
    <s v="AP010803.1"/>
    <n v="1900344"/>
    <n v="1902332"/>
    <s v="-"/>
    <m/>
    <x v="0"/>
    <m/>
    <m/>
    <m/>
    <m/>
    <s v="SJA_C1-18920"/>
    <n v="1989"/>
    <m/>
    <m/>
  </r>
  <r>
    <x v="1"/>
    <x v="1"/>
    <x v="0"/>
    <s v="Primary Assembly"/>
    <s v="chromosome"/>
    <n v="1"/>
    <s v="AP010803.1"/>
    <n v="1900344"/>
    <n v="1902332"/>
    <s v="-"/>
    <s v="BAI96726.1"/>
    <x v="0"/>
    <m/>
    <s v="TonB-dependent receptor-like protein"/>
    <m/>
    <m/>
    <s v="SJA_C1-18920"/>
    <n v="1989"/>
    <n v="662"/>
    <m/>
  </r>
  <r>
    <x v="0"/>
    <x v="0"/>
    <x v="0"/>
    <s v="Primary Assembly"/>
    <s v="chromosome"/>
    <n v="1"/>
    <s v="AP010803.1"/>
    <n v="1902408"/>
    <n v="1902851"/>
    <s v="-"/>
    <m/>
    <x v="0"/>
    <m/>
    <m/>
    <m/>
    <m/>
    <s v="SJA_C1-18930"/>
    <n v="444"/>
    <m/>
    <m/>
  </r>
  <r>
    <x v="1"/>
    <x v="1"/>
    <x v="0"/>
    <s v="Primary Assembly"/>
    <s v="chromosome"/>
    <n v="1"/>
    <s v="AP010803.1"/>
    <n v="1902408"/>
    <n v="1902851"/>
    <s v="-"/>
    <s v="BAI96727.1"/>
    <x v="0"/>
    <m/>
    <s v="hypothetical protein"/>
    <m/>
    <m/>
    <s v="SJA_C1-18930"/>
    <n v="444"/>
    <n v="147"/>
    <m/>
  </r>
  <r>
    <x v="0"/>
    <x v="0"/>
    <x v="0"/>
    <s v="Primary Assembly"/>
    <s v="chromosome"/>
    <n v="1"/>
    <s v="AP010803.1"/>
    <n v="1902964"/>
    <n v="1903383"/>
    <s v="-"/>
    <m/>
    <x v="0"/>
    <m/>
    <m/>
    <m/>
    <m/>
    <s v="SJA_C1-18940"/>
    <n v="420"/>
    <m/>
    <m/>
  </r>
  <r>
    <x v="1"/>
    <x v="1"/>
    <x v="0"/>
    <s v="Primary Assembly"/>
    <s v="chromosome"/>
    <n v="1"/>
    <s v="AP010803.1"/>
    <n v="1902964"/>
    <n v="1903383"/>
    <s v="-"/>
    <s v="BAI96728.1"/>
    <x v="0"/>
    <m/>
    <s v="hypothetical protein"/>
    <m/>
    <m/>
    <s v="SJA_C1-18940"/>
    <n v="420"/>
    <n v="139"/>
    <m/>
  </r>
  <r>
    <x v="0"/>
    <x v="0"/>
    <x v="0"/>
    <s v="Primary Assembly"/>
    <s v="chromosome"/>
    <n v="1"/>
    <s v="AP010803.1"/>
    <n v="1903380"/>
    <n v="1903856"/>
    <s v="-"/>
    <m/>
    <x v="0"/>
    <m/>
    <m/>
    <m/>
    <m/>
    <s v="SJA_C1-18950"/>
    <n v="477"/>
    <m/>
    <m/>
  </r>
  <r>
    <x v="1"/>
    <x v="1"/>
    <x v="0"/>
    <s v="Primary Assembly"/>
    <s v="chromosome"/>
    <n v="1"/>
    <s v="AP010803.1"/>
    <n v="1903380"/>
    <n v="1903856"/>
    <s v="-"/>
    <s v="BAI96729.1"/>
    <x v="0"/>
    <m/>
    <s v="conserved hypothetical protein"/>
    <m/>
    <m/>
    <s v="SJA_C1-18950"/>
    <n v="477"/>
    <n v="158"/>
    <m/>
  </r>
  <r>
    <x v="0"/>
    <x v="0"/>
    <x v="0"/>
    <s v="Primary Assembly"/>
    <s v="chromosome"/>
    <n v="1"/>
    <s v="AP010803.1"/>
    <n v="1903861"/>
    <n v="1904268"/>
    <s v="-"/>
    <m/>
    <x v="0"/>
    <m/>
    <m/>
    <m/>
    <m/>
    <s v="SJA_C1-18960"/>
    <n v="408"/>
    <m/>
    <m/>
  </r>
  <r>
    <x v="1"/>
    <x v="1"/>
    <x v="0"/>
    <s v="Primary Assembly"/>
    <s v="chromosome"/>
    <n v="1"/>
    <s v="AP010803.1"/>
    <n v="1903861"/>
    <n v="1904268"/>
    <s v="-"/>
    <s v="BAI96730.1"/>
    <x v="0"/>
    <m/>
    <s v="hypothetical protein"/>
    <m/>
    <m/>
    <s v="SJA_C1-18960"/>
    <n v="408"/>
    <n v="135"/>
    <m/>
  </r>
  <r>
    <x v="0"/>
    <x v="0"/>
    <x v="0"/>
    <s v="Primary Assembly"/>
    <s v="chromosome"/>
    <n v="1"/>
    <s v="AP010803.1"/>
    <n v="1904319"/>
    <n v="1905551"/>
    <s v="-"/>
    <m/>
    <x v="0"/>
    <m/>
    <m/>
    <m/>
    <m/>
    <s v="SJA_C1-18970"/>
    <n v="1233"/>
    <m/>
    <m/>
  </r>
  <r>
    <x v="1"/>
    <x v="1"/>
    <x v="0"/>
    <s v="Primary Assembly"/>
    <s v="chromosome"/>
    <n v="1"/>
    <s v="AP010803.1"/>
    <n v="1904319"/>
    <n v="1905551"/>
    <s v="-"/>
    <s v="BAI96731.1"/>
    <x v="0"/>
    <m/>
    <s v="ABC-type transport system permease component"/>
    <m/>
    <m/>
    <s v="SJA_C1-18970"/>
    <n v="1233"/>
    <n v="410"/>
    <m/>
  </r>
  <r>
    <x v="0"/>
    <x v="0"/>
    <x v="0"/>
    <s v="Primary Assembly"/>
    <s v="chromosome"/>
    <n v="1"/>
    <s v="AP010803.1"/>
    <n v="1905548"/>
    <n v="1906183"/>
    <s v="-"/>
    <m/>
    <x v="0"/>
    <m/>
    <m/>
    <m/>
    <m/>
    <s v="SJA_C1-18980"/>
    <n v="636"/>
    <m/>
    <m/>
  </r>
  <r>
    <x v="1"/>
    <x v="1"/>
    <x v="0"/>
    <s v="Primary Assembly"/>
    <s v="chromosome"/>
    <n v="1"/>
    <s v="AP010803.1"/>
    <n v="1905548"/>
    <n v="1906183"/>
    <s v="-"/>
    <s v="BAI96732.1"/>
    <x v="0"/>
    <m/>
    <s v="ABC-type transport system ATPase component"/>
    <m/>
    <m/>
    <s v="SJA_C1-18980"/>
    <n v="636"/>
    <n v="211"/>
    <m/>
  </r>
  <r>
    <x v="0"/>
    <x v="0"/>
    <x v="0"/>
    <s v="Primary Assembly"/>
    <s v="chromosome"/>
    <n v="1"/>
    <s v="AP010803.1"/>
    <n v="1906171"/>
    <n v="1906632"/>
    <s v="-"/>
    <m/>
    <x v="0"/>
    <m/>
    <m/>
    <m/>
    <m/>
    <s v="SJA_C1-18990"/>
    <n v="462"/>
    <m/>
    <m/>
  </r>
  <r>
    <x v="1"/>
    <x v="1"/>
    <x v="0"/>
    <s v="Primary Assembly"/>
    <s v="chromosome"/>
    <n v="1"/>
    <s v="AP010803.1"/>
    <n v="1906171"/>
    <n v="1906632"/>
    <s v="-"/>
    <s v="BAI96733.1"/>
    <x v="0"/>
    <m/>
    <s v="thioredoxin-family protein"/>
    <m/>
    <m/>
    <s v="SJA_C1-18990"/>
    <n v="462"/>
    <n v="153"/>
    <m/>
  </r>
  <r>
    <x v="0"/>
    <x v="0"/>
    <x v="0"/>
    <s v="Primary Assembly"/>
    <s v="chromosome"/>
    <n v="1"/>
    <s v="AP010803.1"/>
    <n v="1906697"/>
    <n v="1907086"/>
    <s v="-"/>
    <m/>
    <x v="0"/>
    <m/>
    <m/>
    <m/>
    <m/>
    <s v="SJA_C1-19000"/>
    <n v="390"/>
    <m/>
    <m/>
  </r>
  <r>
    <x v="1"/>
    <x v="1"/>
    <x v="0"/>
    <s v="Primary Assembly"/>
    <s v="chromosome"/>
    <n v="1"/>
    <s v="AP010803.1"/>
    <n v="1906697"/>
    <n v="1907086"/>
    <s v="-"/>
    <s v="BAI96734.1"/>
    <x v="0"/>
    <m/>
    <s v="hypothetical protein"/>
    <m/>
    <m/>
    <s v="SJA_C1-19000"/>
    <n v="390"/>
    <n v="129"/>
    <m/>
  </r>
  <r>
    <x v="0"/>
    <x v="0"/>
    <x v="0"/>
    <s v="Primary Assembly"/>
    <s v="chromosome"/>
    <n v="1"/>
    <s v="AP010803.1"/>
    <n v="1907159"/>
    <n v="1907437"/>
    <s v="-"/>
    <m/>
    <x v="0"/>
    <m/>
    <m/>
    <m/>
    <m/>
    <s v="SJA_C1-19010"/>
    <n v="279"/>
    <m/>
    <m/>
  </r>
  <r>
    <x v="1"/>
    <x v="1"/>
    <x v="0"/>
    <s v="Primary Assembly"/>
    <s v="chromosome"/>
    <n v="1"/>
    <s v="AP010803.1"/>
    <n v="1907159"/>
    <n v="1907437"/>
    <s v="-"/>
    <s v="BAI96735.1"/>
    <x v="0"/>
    <m/>
    <s v="hypothetical protein"/>
    <m/>
    <m/>
    <s v="SJA_C1-19010"/>
    <n v="279"/>
    <n v="92"/>
    <m/>
  </r>
  <r>
    <x v="0"/>
    <x v="0"/>
    <x v="0"/>
    <s v="Primary Assembly"/>
    <s v="chromosome"/>
    <n v="1"/>
    <s v="AP010803.1"/>
    <n v="1907541"/>
    <n v="1908761"/>
    <s v="+"/>
    <m/>
    <x v="0"/>
    <m/>
    <m/>
    <m/>
    <m/>
    <s v="SJA_C1-19020"/>
    <n v="1221"/>
    <m/>
    <m/>
  </r>
  <r>
    <x v="1"/>
    <x v="1"/>
    <x v="0"/>
    <s v="Primary Assembly"/>
    <s v="chromosome"/>
    <n v="1"/>
    <s v="AP010803.1"/>
    <n v="1907541"/>
    <n v="1908761"/>
    <s v="+"/>
    <s v="BAI96736.1"/>
    <x v="0"/>
    <m/>
    <s v="putative cobalamin synthesis protein"/>
    <m/>
    <m/>
    <s v="SJA_C1-19020"/>
    <n v="1221"/>
    <n v="406"/>
    <m/>
  </r>
  <r>
    <x v="0"/>
    <x v="0"/>
    <x v="0"/>
    <s v="Primary Assembly"/>
    <s v="chromosome"/>
    <n v="1"/>
    <s v="AP010803.1"/>
    <n v="1908758"/>
    <n v="1909246"/>
    <s v="+"/>
    <m/>
    <x v="0"/>
    <m/>
    <m/>
    <s v="hisI"/>
    <m/>
    <s v="SJA_C1-19030"/>
    <n v="489"/>
    <m/>
    <m/>
  </r>
  <r>
    <x v="1"/>
    <x v="1"/>
    <x v="0"/>
    <s v="Primary Assembly"/>
    <s v="chromosome"/>
    <n v="1"/>
    <s v="AP010803.1"/>
    <n v="1908758"/>
    <n v="1909246"/>
    <s v="+"/>
    <s v="BAI96737.1"/>
    <x v="0"/>
    <m/>
    <s v="phosphoribosyl-AMP cyclohydrolase"/>
    <s v="hisI"/>
    <m/>
    <s v="SJA_C1-19030"/>
    <n v="489"/>
    <n v="162"/>
    <m/>
  </r>
  <r>
    <x v="0"/>
    <x v="0"/>
    <x v="0"/>
    <s v="Primary Assembly"/>
    <s v="chromosome"/>
    <n v="1"/>
    <s v="AP010803.1"/>
    <n v="1909243"/>
    <n v="1909680"/>
    <s v="+"/>
    <m/>
    <x v="0"/>
    <m/>
    <m/>
    <m/>
    <m/>
    <s v="SJA_C1-19040"/>
    <n v="438"/>
    <m/>
    <m/>
  </r>
  <r>
    <x v="1"/>
    <x v="1"/>
    <x v="0"/>
    <s v="Primary Assembly"/>
    <s v="chromosome"/>
    <n v="1"/>
    <s v="AP010803.1"/>
    <n v="1909243"/>
    <n v="1909680"/>
    <s v="+"/>
    <s v="BAI96738.1"/>
    <x v="0"/>
    <m/>
    <s v="Fur-family ferric uptake regulator"/>
    <m/>
    <m/>
    <s v="SJA_C1-19040"/>
    <n v="438"/>
    <n v="145"/>
    <m/>
  </r>
  <r>
    <x v="0"/>
    <x v="0"/>
    <x v="0"/>
    <s v="Primary Assembly"/>
    <s v="chromosome"/>
    <n v="1"/>
    <s v="AP010803.1"/>
    <n v="1909690"/>
    <n v="1911702"/>
    <s v="+"/>
    <m/>
    <x v="0"/>
    <m/>
    <m/>
    <m/>
    <m/>
    <s v="SJA_C1-19050"/>
    <n v="2013"/>
    <m/>
    <m/>
  </r>
  <r>
    <x v="1"/>
    <x v="1"/>
    <x v="0"/>
    <s v="Primary Assembly"/>
    <s v="chromosome"/>
    <n v="1"/>
    <s v="AP010803.1"/>
    <n v="1909690"/>
    <n v="1911702"/>
    <s v="+"/>
    <s v="BAI96739.1"/>
    <x v="0"/>
    <m/>
    <s v="TonB-dependent receptor-like protein"/>
    <m/>
    <m/>
    <s v="SJA_C1-19050"/>
    <n v="2013"/>
    <n v="670"/>
    <m/>
  </r>
  <r>
    <x v="0"/>
    <x v="0"/>
    <x v="0"/>
    <s v="Primary Assembly"/>
    <s v="chromosome"/>
    <n v="1"/>
    <s v="AP010803.1"/>
    <n v="1911729"/>
    <n v="1911983"/>
    <s v="-"/>
    <m/>
    <x v="0"/>
    <m/>
    <m/>
    <m/>
    <m/>
    <s v="SJA_C1-19060"/>
    <n v="255"/>
    <m/>
    <m/>
  </r>
  <r>
    <x v="1"/>
    <x v="1"/>
    <x v="0"/>
    <s v="Primary Assembly"/>
    <s v="chromosome"/>
    <n v="1"/>
    <s v="AP010803.1"/>
    <n v="1911729"/>
    <n v="1911983"/>
    <s v="-"/>
    <s v="BAI96740.1"/>
    <x v="0"/>
    <m/>
    <s v="TonB-dependent receptor-like protein"/>
    <m/>
    <m/>
    <s v="SJA_C1-19060"/>
    <n v="255"/>
    <n v="84"/>
    <m/>
  </r>
  <r>
    <x v="0"/>
    <x v="0"/>
    <x v="0"/>
    <s v="Primary Assembly"/>
    <s v="chromosome"/>
    <n v="1"/>
    <s v="AP010803.1"/>
    <n v="1911970"/>
    <n v="1912194"/>
    <s v="-"/>
    <m/>
    <x v="0"/>
    <m/>
    <m/>
    <m/>
    <m/>
    <s v="SJA_C1-19070"/>
    <n v="225"/>
    <m/>
    <m/>
  </r>
  <r>
    <x v="1"/>
    <x v="1"/>
    <x v="0"/>
    <s v="Primary Assembly"/>
    <s v="chromosome"/>
    <n v="1"/>
    <s v="AP010803.1"/>
    <n v="1911970"/>
    <n v="1912194"/>
    <s v="-"/>
    <s v="BAI96741.1"/>
    <x v="0"/>
    <m/>
    <s v="TonB-dependent receptor-like protein"/>
    <m/>
    <m/>
    <s v="SJA_C1-19070"/>
    <n v="225"/>
    <n v="74"/>
    <m/>
  </r>
  <r>
    <x v="0"/>
    <x v="0"/>
    <x v="0"/>
    <s v="Primary Assembly"/>
    <s v="chromosome"/>
    <n v="1"/>
    <s v="AP010803.1"/>
    <n v="1912191"/>
    <n v="1912904"/>
    <s v="-"/>
    <m/>
    <x v="0"/>
    <m/>
    <m/>
    <m/>
    <m/>
    <s v="SJA_C1-19080"/>
    <n v="714"/>
    <m/>
    <m/>
  </r>
  <r>
    <x v="1"/>
    <x v="1"/>
    <x v="0"/>
    <s v="Primary Assembly"/>
    <s v="chromosome"/>
    <n v="1"/>
    <s v="AP010803.1"/>
    <n v="1912191"/>
    <n v="1912904"/>
    <s v="-"/>
    <s v="BAI96742.1"/>
    <x v="0"/>
    <m/>
    <s v="ABC-type transport system ATPase component"/>
    <m/>
    <m/>
    <s v="SJA_C1-19080"/>
    <n v="714"/>
    <n v="237"/>
    <m/>
  </r>
  <r>
    <x v="0"/>
    <x v="0"/>
    <x v="0"/>
    <s v="Primary Assembly"/>
    <s v="chromosome"/>
    <n v="1"/>
    <s v="AP010803.1"/>
    <n v="1912901"/>
    <n v="1914343"/>
    <s v="-"/>
    <m/>
    <x v="0"/>
    <m/>
    <m/>
    <m/>
    <m/>
    <s v="SJA_C1-19090"/>
    <n v="1443"/>
    <m/>
    <m/>
  </r>
  <r>
    <x v="1"/>
    <x v="1"/>
    <x v="0"/>
    <s v="Primary Assembly"/>
    <s v="chromosome"/>
    <n v="1"/>
    <s v="AP010803.1"/>
    <n v="1912901"/>
    <n v="1914343"/>
    <s v="-"/>
    <s v="BAI96743.1"/>
    <x v="0"/>
    <m/>
    <s v="ABC-type transport system permease component"/>
    <m/>
    <m/>
    <s v="SJA_C1-19090"/>
    <n v="1443"/>
    <n v="480"/>
    <m/>
  </r>
  <r>
    <x v="0"/>
    <x v="0"/>
    <x v="0"/>
    <s v="Primary Assembly"/>
    <s v="chromosome"/>
    <n v="1"/>
    <s v="AP010803.1"/>
    <n v="1914340"/>
    <n v="1915746"/>
    <s v="-"/>
    <m/>
    <x v="0"/>
    <m/>
    <m/>
    <m/>
    <m/>
    <s v="SJA_C1-19100"/>
    <n v="1407"/>
    <m/>
    <m/>
  </r>
  <r>
    <x v="1"/>
    <x v="1"/>
    <x v="0"/>
    <s v="Primary Assembly"/>
    <s v="chromosome"/>
    <n v="1"/>
    <s v="AP010803.1"/>
    <n v="1914340"/>
    <n v="1915746"/>
    <s v="-"/>
    <s v="BAI96744.1"/>
    <x v="0"/>
    <m/>
    <s v="ABC-type transport system permease component"/>
    <m/>
    <m/>
    <s v="SJA_C1-19100"/>
    <n v="1407"/>
    <n v="468"/>
    <m/>
  </r>
  <r>
    <x v="0"/>
    <x v="0"/>
    <x v="0"/>
    <s v="Primary Assembly"/>
    <s v="chromosome"/>
    <n v="1"/>
    <s v="AP010803.1"/>
    <n v="1915743"/>
    <n v="1917866"/>
    <s v="-"/>
    <m/>
    <x v="0"/>
    <m/>
    <m/>
    <m/>
    <m/>
    <s v="SJA_C1-19110"/>
    <n v="2124"/>
    <m/>
    <m/>
  </r>
  <r>
    <x v="1"/>
    <x v="1"/>
    <x v="0"/>
    <s v="Primary Assembly"/>
    <s v="chromosome"/>
    <n v="1"/>
    <s v="AP010803.1"/>
    <n v="1915743"/>
    <n v="1917866"/>
    <s v="-"/>
    <s v="BAI96745.1"/>
    <x v="0"/>
    <m/>
    <s v="TonB-dependent receptor-like protein"/>
    <m/>
    <m/>
    <s v="SJA_C1-19110"/>
    <n v="2124"/>
    <n v="707"/>
    <m/>
  </r>
  <r>
    <x v="0"/>
    <x v="0"/>
    <x v="0"/>
    <s v="Primary Assembly"/>
    <s v="chromosome"/>
    <n v="1"/>
    <s v="AP010803.1"/>
    <n v="1918319"/>
    <n v="1919731"/>
    <s v="-"/>
    <m/>
    <x v="0"/>
    <m/>
    <m/>
    <m/>
    <m/>
    <s v="SJA_C1-19120"/>
    <n v="1413"/>
    <m/>
    <m/>
  </r>
  <r>
    <x v="1"/>
    <x v="1"/>
    <x v="0"/>
    <s v="Primary Assembly"/>
    <s v="chromosome"/>
    <n v="1"/>
    <s v="AP010803.1"/>
    <n v="1918319"/>
    <n v="1919731"/>
    <s v="-"/>
    <s v="BAI96746.1"/>
    <x v="0"/>
    <m/>
    <s v="putative integrase"/>
    <m/>
    <m/>
    <s v="SJA_C1-19120"/>
    <n v="1413"/>
    <n v="470"/>
    <m/>
  </r>
  <r>
    <x v="0"/>
    <x v="4"/>
    <x v="0"/>
    <s v="Primary Assembly"/>
    <s v="chromosome"/>
    <n v="1"/>
    <s v="AP010803.1"/>
    <n v="1919980"/>
    <n v="1920057"/>
    <s v="+"/>
    <m/>
    <x v="0"/>
    <m/>
    <m/>
    <m/>
    <m/>
    <s v="SJA_C1-t0280"/>
    <n v="78"/>
    <m/>
    <m/>
  </r>
  <r>
    <x v="3"/>
    <x v="3"/>
    <x v="0"/>
    <s v="Primary Assembly"/>
    <s v="chromosome"/>
    <n v="1"/>
    <s v="AP010803.1"/>
    <n v="1919980"/>
    <n v="1920057"/>
    <s v="+"/>
    <m/>
    <x v="0"/>
    <m/>
    <s v="tRNA-Lys"/>
    <m/>
    <m/>
    <s v="SJA_C1-t0280"/>
    <n v="78"/>
    <m/>
    <m/>
  </r>
  <r>
    <x v="0"/>
    <x v="0"/>
    <x v="0"/>
    <s v="Primary Assembly"/>
    <s v="chromosome"/>
    <n v="1"/>
    <s v="AP010803.1"/>
    <n v="1920191"/>
    <n v="1920688"/>
    <s v="-"/>
    <m/>
    <x v="0"/>
    <m/>
    <m/>
    <m/>
    <m/>
    <s v="SJA_C1-19130"/>
    <n v="498"/>
    <m/>
    <m/>
  </r>
  <r>
    <x v="1"/>
    <x v="1"/>
    <x v="0"/>
    <s v="Primary Assembly"/>
    <s v="chromosome"/>
    <n v="1"/>
    <s v="AP010803.1"/>
    <n v="1920191"/>
    <n v="1920688"/>
    <s v="-"/>
    <s v="BAI96747.1"/>
    <x v="0"/>
    <m/>
    <s v="AsnC-family transcriptional regulator"/>
    <m/>
    <m/>
    <s v="SJA_C1-19130"/>
    <n v="498"/>
    <n v="165"/>
    <m/>
  </r>
  <r>
    <x v="0"/>
    <x v="0"/>
    <x v="0"/>
    <s v="Primary Assembly"/>
    <s v="chromosome"/>
    <n v="1"/>
    <s v="AP010803.1"/>
    <n v="1920820"/>
    <n v="1921053"/>
    <s v="+"/>
    <m/>
    <x v="0"/>
    <m/>
    <m/>
    <m/>
    <m/>
    <s v="SJA_C1-19140"/>
    <n v="234"/>
    <m/>
    <m/>
  </r>
  <r>
    <x v="1"/>
    <x v="1"/>
    <x v="0"/>
    <s v="Primary Assembly"/>
    <s v="chromosome"/>
    <n v="1"/>
    <s v="AP010803.1"/>
    <n v="1920820"/>
    <n v="1921053"/>
    <s v="+"/>
    <s v="BAI96748.1"/>
    <x v="0"/>
    <m/>
    <s v="hypothetical protein"/>
    <m/>
    <m/>
    <s v="SJA_C1-19140"/>
    <n v="234"/>
    <n v="77"/>
    <m/>
  </r>
  <r>
    <x v="0"/>
    <x v="0"/>
    <x v="0"/>
    <s v="Primary Assembly"/>
    <s v="chromosome"/>
    <n v="1"/>
    <s v="AP010803.1"/>
    <n v="1921062"/>
    <n v="1921322"/>
    <s v="+"/>
    <m/>
    <x v="0"/>
    <m/>
    <m/>
    <m/>
    <m/>
    <s v="SJA_C1-19150"/>
    <n v="261"/>
    <m/>
    <m/>
  </r>
  <r>
    <x v="1"/>
    <x v="1"/>
    <x v="0"/>
    <s v="Primary Assembly"/>
    <s v="chromosome"/>
    <n v="1"/>
    <s v="AP010803.1"/>
    <n v="1921062"/>
    <n v="1921322"/>
    <s v="+"/>
    <s v="BAI96749.1"/>
    <x v="0"/>
    <m/>
    <s v="hypothetical protein"/>
    <m/>
    <m/>
    <s v="SJA_C1-19150"/>
    <n v="261"/>
    <n v="86"/>
    <m/>
  </r>
  <r>
    <x v="0"/>
    <x v="0"/>
    <x v="0"/>
    <s v="Primary Assembly"/>
    <s v="chromosome"/>
    <n v="1"/>
    <s v="AP010803.1"/>
    <n v="1921335"/>
    <n v="1922726"/>
    <s v="+"/>
    <m/>
    <x v="0"/>
    <m/>
    <m/>
    <m/>
    <m/>
    <s v="SJA_C1-19160"/>
    <n v="1392"/>
    <m/>
    <m/>
  </r>
  <r>
    <x v="1"/>
    <x v="1"/>
    <x v="0"/>
    <s v="Primary Assembly"/>
    <s v="chromosome"/>
    <n v="1"/>
    <s v="AP010803.1"/>
    <n v="1921335"/>
    <n v="1922726"/>
    <s v="+"/>
    <s v="BAI96750.1"/>
    <x v="0"/>
    <m/>
    <s v="putative sugar transferase"/>
    <m/>
    <m/>
    <s v="SJA_C1-19160"/>
    <n v="1392"/>
    <n v="463"/>
    <m/>
  </r>
  <r>
    <x v="0"/>
    <x v="0"/>
    <x v="0"/>
    <s v="Primary Assembly"/>
    <s v="chromosome"/>
    <n v="1"/>
    <s v="AP010803.1"/>
    <n v="1923054"/>
    <n v="1923212"/>
    <s v="+"/>
    <m/>
    <x v="0"/>
    <m/>
    <m/>
    <m/>
    <m/>
    <s v="SJA_C1-19170"/>
    <n v="159"/>
    <m/>
    <m/>
  </r>
  <r>
    <x v="1"/>
    <x v="1"/>
    <x v="0"/>
    <s v="Primary Assembly"/>
    <s v="chromosome"/>
    <n v="1"/>
    <s v="AP010803.1"/>
    <n v="1923054"/>
    <n v="1923212"/>
    <s v="+"/>
    <s v="BAI96751.1"/>
    <x v="0"/>
    <m/>
    <s v="hypothetical protein"/>
    <m/>
    <m/>
    <s v="SJA_C1-19170"/>
    <n v="159"/>
    <n v="52"/>
    <m/>
  </r>
  <r>
    <x v="0"/>
    <x v="0"/>
    <x v="0"/>
    <s v="Primary Assembly"/>
    <s v="chromosome"/>
    <n v="1"/>
    <s v="AP010803.1"/>
    <n v="1923514"/>
    <n v="1924689"/>
    <s v="+"/>
    <m/>
    <x v="0"/>
    <m/>
    <m/>
    <m/>
    <m/>
    <s v="SJA_C1-19180"/>
    <n v="1176"/>
    <m/>
    <m/>
  </r>
  <r>
    <x v="1"/>
    <x v="1"/>
    <x v="0"/>
    <s v="Primary Assembly"/>
    <s v="chromosome"/>
    <n v="1"/>
    <s v="AP010803.1"/>
    <n v="1923514"/>
    <n v="1924689"/>
    <s v="+"/>
    <s v="BAI96752.1"/>
    <x v="0"/>
    <m/>
    <s v="hypothetical protein"/>
    <m/>
    <m/>
    <s v="SJA_C1-19180"/>
    <n v="1176"/>
    <n v="391"/>
    <m/>
  </r>
  <r>
    <x v="0"/>
    <x v="0"/>
    <x v="0"/>
    <s v="Primary Assembly"/>
    <s v="chromosome"/>
    <n v="1"/>
    <s v="AP010803.1"/>
    <n v="1924717"/>
    <n v="1925541"/>
    <s v="+"/>
    <m/>
    <x v="0"/>
    <m/>
    <m/>
    <s v="gelD"/>
    <m/>
    <s v="SJA_C1-19190"/>
    <n v="825"/>
    <m/>
    <m/>
  </r>
  <r>
    <x v="1"/>
    <x v="1"/>
    <x v="0"/>
    <s v="Primary Assembly"/>
    <s v="chromosome"/>
    <n v="1"/>
    <s v="AP010803.1"/>
    <n v="1924717"/>
    <n v="1925541"/>
    <s v="+"/>
    <s v="BAI96753.1"/>
    <x v="0"/>
    <m/>
    <s v="periplasmic protein involved in polysaccharide export"/>
    <s v="gelD"/>
    <m/>
    <s v="SJA_C1-19190"/>
    <n v="825"/>
    <n v="274"/>
    <m/>
  </r>
  <r>
    <x v="0"/>
    <x v="0"/>
    <x v="0"/>
    <s v="Primary Assembly"/>
    <s v="chromosome"/>
    <n v="1"/>
    <s v="AP010803.1"/>
    <n v="1925538"/>
    <n v="1926965"/>
    <s v="+"/>
    <m/>
    <x v="0"/>
    <m/>
    <m/>
    <s v="gelJ"/>
    <m/>
    <s v="SJA_C1-19200"/>
    <n v="1428"/>
    <m/>
    <m/>
  </r>
  <r>
    <x v="1"/>
    <x v="1"/>
    <x v="0"/>
    <s v="Primary Assembly"/>
    <s v="chromosome"/>
    <n v="1"/>
    <s v="AP010803.1"/>
    <n v="1925538"/>
    <n v="1926965"/>
    <s v="+"/>
    <s v="BAI96754.1"/>
    <x v="0"/>
    <m/>
    <s v="predicted ATPase"/>
    <s v="gelJ"/>
    <m/>
    <s v="SJA_C1-19200"/>
    <n v="1428"/>
    <n v="475"/>
    <m/>
  </r>
  <r>
    <x v="0"/>
    <x v="0"/>
    <x v="0"/>
    <s v="Primary Assembly"/>
    <s v="chromosome"/>
    <n v="1"/>
    <s v="AP010803.1"/>
    <n v="1926962"/>
    <n v="1928320"/>
    <s v="+"/>
    <m/>
    <x v="0"/>
    <m/>
    <m/>
    <s v="gelC"/>
    <m/>
    <s v="SJA_C1-19210"/>
    <n v="1359"/>
    <m/>
    <m/>
  </r>
  <r>
    <x v="1"/>
    <x v="1"/>
    <x v="0"/>
    <s v="Primary Assembly"/>
    <s v="chromosome"/>
    <n v="1"/>
    <s v="AP010803.1"/>
    <n v="1926962"/>
    <n v="1928320"/>
    <s v="+"/>
    <s v="BAI96755.1"/>
    <x v="0"/>
    <m/>
    <s v="uncharacterized protein involved in exopolysaccharide biosynthesis"/>
    <s v="gelC"/>
    <m/>
    <s v="SJA_C1-19210"/>
    <n v="1359"/>
    <n v="452"/>
    <m/>
  </r>
  <r>
    <x v="0"/>
    <x v="0"/>
    <x v="0"/>
    <s v="Primary Assembly"/>
    <s v="chromosome"/>
    <n v="1"/>
    <s v="AP010803.1"/>
    <n v="1928317"/>
    <n v="1929234"/>
    <s v="+"/>
    <m/>
    <x v="0"/>
    <m/>
    <m/>
    <s v="epsG"/>
    <m/>
    <s v="SJA_C1-19220"/>
    <n v="918"/>
    <m/>
    <m/>
  </r>
  <r>
    <x v="1"/>
    <x v="1"/>
    <x v="0"/>
    <s v="Primary Assembly"/>
    <s v="chromosome"/>
    <n v="1"/>
    <s v="AP010803.1"/>
    <n v="1928317"/>
    <n v="1929234"/>
    <s v="+"/>
    <s v="BAI96756.1"/>
    <x v="0"/>
    <m/>
    <s v="putative capsular polysaccharide biosynthesis protein"/>
    <s v="epsG"/>
    <m/>
    <s v="SJA_C1-19220"/>
    <n v="918"/>
    <n v="305"/>
    <m/>
  </r>
  <r>
    <x v="0"/>
    <x v="0"/>
    <x v="0"/>
    <s v="Primary Assembly"/>
    <s v="chromosome"/>
    <n v="1"/>
    <s v="AP010803.1"/>
    <n v="1929231"/>
    <n v="1930055"/>
    <s v="+"/>
    <m/>
    <x v="0"/>
    <m/>
    <m/>
    <m/>
    <m/>
    <s v="SJA_C1-19230"/>
    <n v="825"/>
    <m/>
    <m/>
  </r>
  <r>
    <x v="1"/>
    <x v="1"/>
    <x v="0"/>
    <s v="Primary Assembly"/>
    <s v="chromosome"/>
    <n v="1"/>
    <s v="AP010803.1"/>
    <n v="1929231"/>
    <n v="1930055"/>
    <s v="+"/>
    <s v="BAI96757.1"/>
    <x v="0"/>
    <m/>
    <s v="putative glycosyltransferase"/>
    <m/>
    <m/>
    <s v="SJA_C1-19230"/>
    <n v="825"/>
    <n v="274"/>
    <m/>
  </r>
  <r>
    <x v="0"/>
    <x v="0"/>
    <x v="0"/>
    <s v="Primary Assembly"/>
    <s v="chromosome"/>
    <n v="1"/>
    <s v="AP010803.1"/>
    <n v="1930048"/>
    <n v="1931337"/>
    <s v="+"/>
    <m/>
    <x v="0"/>
    <m/>
    <m/>
    <m/>
    <m/>
    <s v="SJA_C1-19240"/>
    <n v="1290"/>
    <m/>
    <m/>
  </r>
  <r>
    <x v="1"/>
    <x v="1"/>
    <x v="0"/>
    <s v="Primary Assembly"/>
    <s v="chromosome"/>
    <n v="1"/>
    <s v="AP010803.1"/>
    <n v="1930048"/>
    <n v="1931337"/>
    <s v="+"/>
    <s v="BAI96758.1"/>
    <x v="0"/>
    <m/>
    <s v="putative polysaccharide biosynthesis protein"/>
    <m/>
    <m/>
    <s v="SJA_C1-19240"/>
    <n v="1290"/>
    <n v="429"/>
    <m/>
  </r>
  <r>
    <x v="0"/>
    <x v="0"/>
    <x v="0"/>
    <s v="Primary Assembly"/>
    <s v="chromosome"/>
    <n v="1"/>
    <s v="AP010803.1"/>
    <n v="1931307"/>
    <n v="1932701"/>
    <s v="+"/>
    <m/>
    <x v="0"/>
    <m/>
    <m/>
    <s v="exoQ"/>
    <m/>
    <s v="SJA_C1-19250"/>
    <n v="1395"/>
    <m/>
    <m/>
  </r>
  <r>
    <x v="1"/>
    <x v="1"/>
    <x v="0"/>
    <s v="Primary Assembly"/>
    <s v="chromosome"/>
    <n v="1"/>
    <s v="AP010803.1"/>
    <n v="1931307"/>
    <n v="1932701"/>
    <s v="+"/>
    <s v="BAI96759.1"/>
    <x v="0"/>
    <m/>
    <s v="exopolysaccharide production protein"/>
    <s v="exoQ"/>
    <m/>
    <s v="SJA_C1-19250"/>
    <n v="1395"/>
    <n v="464"/>
    <m/>
  </r>
  <r>
    <x v="0"/>
    <x v="0"/>
    <x v="0"/>
    <s v="Primary Assembly"/>
    <s v="chromosome"/>
    <n v="1"/>
    <s v="AP010803.1"/>
    <n v="1932694"/>
    <n v="1933623"/>
    <s v="+"/>
    <m/>
    <x v="0"/>
    <m/>
    <m/>
    <m/>
    <m/>
    <s v="SJA_C1-19260"/>
    <n v="930"/>
    <m/>
    <m/>
  </r>
  <r>
    <x v="1"/>
    <x v="1"/>
    <x v="0"/>
    <s v="Primary Assembly"/>
    <s v="chromosome"/>
    <n v="1"/>
    <s v="AP010803.1"/>
    <n v="1932694"/>
    <n v="1933623"/>
    <s v="+"/>
    <s v="BAI96760.1"/>
    <x v="0"/>
    <m/>
    <s v="putative glycosyltransferase"/>
    <m/>
    <m/>
    <s v="SJA_C1-19260"/>
    <n v="930"/>
    <n v="309"/>
    <m/>
  </r>
  <r>
    <x v="0"/>
    <x v="0"/>
    <x v="0"/>
    <s v="Primary Assembly"/>
    <s v="chromosome"/>
    <n v="1"/>
    <s v="AP010803.1"/>
    <n v="1933620"/>
    <n v="1934576"/>
    <s v="+"/>
    <m/>
    <x v="0"/>
    <m/>
    <m/>
    <m/>
    <m/>
    <s v="SJA_C1-19270"/>
    <n v="957"/>
    <m/>
    <m/>
  </r>
  <r>
    <x v="1"/>
    <x v="1"/>
    <x v="0"/>
    <s v="Primary Assembly"/>
    <s v="chromosome"/>
    <n v="1"/>
    <s v="AP010803.1"/>
    <n v="1933620"/>
    <n v="1934576"/>
    <s v="+"/>
    <s v="BAI96761.1"/>
    <x v="0"/>
    <m/>
    <s v="putative glycosyltransferase"/>
    <m/>
    <m/>
    <s v="SJA_C1-19270"/>
    <n v="957"/>
    <n v="318"/>
    <m/>
  </r>
  <r>
    <x v="0"/>
    <x v="0"/>
    <x v="0"/>
    <s v="Primary Assembly"/>
    <s v="chromosome"/>
    <n v="1"/>
    <s v="AP010803.1"/>
    <n v="1934573"/>
    <n v="1935544"/>
    <s v="+"/>
    <m/>
    <x v="0"/>
    <m/>
    <m/>
    <m/>
    <m/>
    <s v="SJA_C1-19280"/>
    <n v="972"/>
    <m/>
    <m/>
  </r>
  <r>
    <x v="1"/>
    <x v="1"/>
    <x v="0"/>
    <s v="Primary Assembly"/>
    <s v="chromosome"/>
    <n v="1"/>
    <s v="AP010803.1"/>
    <n v="1934573"/>
    <n v="1935544"/>
    <s v="+"/>
    <s v="BAI96762.1"/>
    <x v="0"/>
    <m/>
    <s v="putative glycosyltransferase"/>
    <m/>
    <m/>
    <s v="SJA_C1-19280"/>
    <n v="972"/>
    <n v="323"/>
    <m/>
  </r>
  <r>
    <x v="0"/>
    <x v="0"/>
    <x v="0"/>
    <s v="Primary Assembly"/>
    <s v="chromosome"/>
    <n v="1"/>
    <s v="AP010803.1"/>
    <n v="1935541"/>
    <n v="1936668"/>
    <s v="+"/>
    <m/>
    <x v="0"/>
    <m/>
    <m/>
    <m/>
    <m/>
    <s v="SJA_C1-19290"/>
    <n v="1128"/>
    <m/>
    <m/>
  </r>
  <r>
    <x v="1"/>
    <x v="1"/>
    <x v="0"/>
    <s v="Primary Assembly"/>
    <s v="chromosome"/>
    <n v="1"/>
    <s v="AP010803.1"/>
    <n v="1935541"/>
    <n v="1936668"/>
    <s v="+"/>
    <s v="BAI96763.1"/>
    <x v="0"/>
    <m/>
    <s v="beta-1,4-xylanase"/>
    <m/>
    <m/>
    <s v="SJA_C1-19290"/>
    <n v="1128"/>
    <n v="375"/>
    <m/>
  </r>
  <r>
    <x v="0"/>
    <x v="0"/>
    <x v="0"/>
    <s v="Primary Assembly"/>
    <s v="chromosome"/>
    <n v="1"/>
    <s v="AP010803.1"/>
    <n v="1936665"/>
    <n v="1937750"/>
    <s v="+"/>
    <m/>
    <x v="0"/>
    <m/>
    <m/>
    <m/>
    <m/>
    <s v="SJA_C1-19300"/>
    <n v="1086"/>
    <m/>
    <m/>
  </r>
  <r>
    <x v="1"/>
    <x v="1"/>
    <x v="0"/>
    <s v="Primary Assembly"/>
    <s v="chromosome"/>
    <n v="1"/>
    <s v="AP010803.1"/>
    <n v="1936665"/>
    <n v="1937750"/>
    <s v="+"/>
    <s v="BAI96764.1"/>
    <x v="0"/>
    <m/>
    <s v="putative acyltransferase"/>
    <m/>
    <m/>
    <s v="SJA_C1-19300"/>
    <n v="1086"/>
    <n v="361"/>
    <m/>
  </r>
  <r>
    <x v="0"/>
    <x v="0"/>
    <x v="0"/>
    <s v="Primary Assembly"/>
    <s v="chromosome"/>
    <n v="1"/>
    <s v="AP010803.1"/>
    <n v="1937750"/>
    <n v="1938670"/>
    <s v="+"/>
    <m/>
    <x v="0"/>
    <m/>
    <m/>
    <m/>
    <m/>
    <s v="SJA_C1-19310"/>
    <n v="921"/>
    <m/>
    <m/>
  </r>
  <r>
    <x v="1"/>
    <x v="1"/>
    <x v="0"/>
    <s v="Primary Assembly"/>
    <s v="chromosome"/>
    <n v="1"/>
    <s v="AP010803.1"/>
    <n v="1937750"/>
    <n v="1938670"/>
    <s v="+"/>
    <s v="BAI96765.1"/>
    <x v="0"/>
    <m/>
    <s v="putative glycosyltransferase"/>
    <m/>
    <m/>
    <s v="SJA_C1-19310"/>
    <n v="921"/>
    <n v="306"/>
    <m/>
  </r>
  <r>
    <x v="0"/>
    <x v="0"/>
    <x v="0"/>
    <s v="Primary Assembly"/>
    <s v="chromosome"/>
    <n v="1"/>
    <s v="AP010803.1"/>
    <n v="1938655"/>
    <n v="1940043"/>
    <s v="-"/>
    <m/>
    <x v="0"/>
    <m/>
    <m/>
    <m/>
    <m/>
    <s v="SJA_C1-19320"/>
    <n v="1389"/>
    <m/>
    <m/>
  </r>
  <r>
    <x v="1"/>
    <x v="1"/>
    <x v="0"/>
    <s v="Primary Assembly"/>
    <s v="chromosome"/>
    <n v="1"/>
    <s v="AP010803.1"/>
    <n v="1938655"/>
    <n v="1940043"/>
    <s v="-"/>
    <s v="BAI96766.1"/>
    <x v="0"/>
    <m/>
    <s v="putative beta-glucanase"/>
    <m/>
    <m/>
    <s v="SJA_C1-19320"/>
    <n v="1389"/>
    <n v="462"/>
    <m/>
  </r>
  <r>
    <x v="0"/>
    <x v="0"/>
    <x v="0"/>
    <s v="Primary Assembly"/>
    <s v="chromosome"/>
    <n v="1"/>
    <s v="AP010803.1"/>
    <n v="1940311"/>
    <n v="1941654"/>
    <s v="-"/>
    <m/>
    <x v="0"/>
    <m/>
    <m/>
    <s v="ugd"/>
    <m/>
    <s v="SJA_C1-19330"/>
    <n v="1344"/>
    <m/>
    <m/>
  </r>
  <r>
    <x v="1"/>
    <x v="1"/>
    <x v="0"/>
    <s v="Primary Assembly"/>
    <s v="chromosome"/>
    <n v="1"/>
    <s v="AP010803.1"/>
    <n v="1940311"/>
    <n v="1941654"/>
    <s v="-"/>
    <s v="BAI96767.1"/>
    <x v="0"/>
    <m/>
    <s v="UDP-glucose 6-dehydrogenase"/>
    <s v="ugd"/>
    <m/>
    <s v="SJA_C1-19330"/>
    <n v="1344"/>
    <n v="447"/>
    <m/>
  </r>
  <r>
    <x v="0"/>
    <x v="0"/>
    <x v="0"/>
    <s v="Primary Assembly"/>
    <s v="chromosome"/>
    <n v="1"/>
    <s v="AP010803.1"/>
    <n v="1942013"/>
    <n v="1942834"/>
    <s v="-"/>
    <m/>
    <x v="0"/>
    <m/>
    <m/>
    <s v="cinA"/>
    <m/>
    <s v="SJA_C1-19340"/>
    <n v="822"/>
    <m/>
    <m/>
  </r>
  <r>
    <x v="1"/>
    <x v="1"/>
    <x v="0"/>
    <s v="Primary Assembly"/>
    <s v="chromosome"/>
    <n v="1"/>
    <s v="AP010803.1"/>
    <n v="1942013"/>
    <n v="1942834"/>
    <s v="-"/>
    <s v="BAI96768.1"/>
    <x v="0"/>
    <m/>
    <s v="competence/damage-inducible protein CinA N-terminal domain"/>
    <s v="cinA"/>
    <m/>
    <s v="SJA_C1-19340"/>
    <n v="822"/>
    <n v="273"/>
    <m/>
  </r>
  <r>
    <x v="0"/>
    <x v="0"/>
    <x v="0"/>
    <s v="Primary Assembly"/>
    <s v="chromosome"/>
    <n v="1"/>
    <s v="AP010803.1"/>
    <n v="1942855"/>
    <n v="1943685"/>
    <s v="+"/>
    <m/>
    <x v="0"/>
    <m/>
    <m/>
    <s v="map"/>
    <m/>
    <s v="SJA_C1-19350"/>
    <n v="831"/>
    <m/>
    <m/>
  </r>
  <r>
    <x v="1"/>
    <x v="1"/>
    <x v="0"/>
    <s v="Primary Assembly"/>
    <s v="chromosome"/>
    <n v="1"/>
    <s v="AP010803.1"/>
    <n v="1942855"/>
    <n v="1943685"/>
    <s v="+"/>
    <s v="BAI96769.1"/>
    <x v="0"/>
    <m/>
    <s v="methionyl aminopeptidase"/>
    <s v="map"/>
    <m/>
    <s v="SJA_C1-19350"/>
    <n v="831"/>
    <n v="276"/>
    <m/>
  </r>
  <r>
    <x v="0"/>
    <x v="0"/>
    <x v="0"/>
    <s v="Primary Assembly"/>
    <s v="chromosome"/>
    <n v="1"/>
    <s v="AP010803.1"/>
    <n v="1943928"/>
    <n v="1944266"/>
    <s v="+"/>
    <m/>
    <x v="0"/>
    <m/>
    <m/>
    <s v="glnB"/>
    <m/>
    <s v="SJA_C1-19360"/>
    <n v="339"/>
    <m/>
    <m/>
  </r>
  <r>
    <x v="1"/>
    <x v="1"/>
    <x v="0"/>
    <s v="Primary Assembly"/>
    <s v="chromosome"/>
    <n v="1"/>
    <s v="AP010803.1"/>
    <n v="1943928"/>
    <n v="1944266"/>
    <s v="+"/>
    <s v="BAI96770.1"/>
    <x v="0"/>
    <m/>
    <s v="nitrogen regulatory protein P-II 1"/>
    <s v="glnB"/>
    <m/>
    <s v="SJA_C1-19360"/>
    <n v="339"/>
    <n v="112"/>
    <m/>
  </r>
  <r>
    <x v="0"/>
    <x v="0"/>
    <x v="0"/>
    <s v="Primary Assembly"/>
    <s v="chromosome"/>
    <n v="1"/>
    <s v="AP010803.1"/>
    <n v="1944409"/>
    <n v="1945791"/>
    <s v="+"/>
    <m/>
    <x v="0"/>
    <m/>
    <m/>
    <s v="glnA"/>
    <m/>
    <s v="SJA_C1-19370"/>
    <n v="1383"/>
    <m/>
    <m/>
  </r>
  <r>
    <x v="1"/>
    <x v="1"/>
    <x v="0"/>
    <s v="Primary Assembly"/>
    <s v="chromosome"/>
    <n v="1"/>
    <s v="AP010803.1"/>
    <n v="1944409"/>
    <n v="1945791"/>
    <s v="+"/>
    <s v="BAI96771.1"/>
    <x v="0"/>
    <m/>
    <s v="glutamine synthetase"/>
    <s v="glnA"/>
    <m/>
    <s v="SJA_C1-19370"/>
    <n v="1383"/>
    <n v="460"/>
    <m/>
  </r>
  <r>
    <x v="0"/>
    <x v="0"/>
    <x v="0"/>
    <s v="Primary Assembly"/>
    <s v="chromosome"/>
    <n v="1"/>
    <s v="AP010803.1"/>
    <n v="1945955"/>
    <n v="1947007"/>
    <s v="+"/>
    <m/>
    <x v="0"/>
    <m/>
    <m/>
    <m/>
    <m/>
    <s v="SJA_C1-19380"/>
    <n v="1053"/>
    <m/>
    <m/>
  </r>
  <r>
    <x v="1"/>
    <x v="1"/>
    <x v="0"/>
    <s v="Primary Assembly"/>
    <s v="chromosome"/>
    <n v="1"/>
    <s v="AP010803.1"/>
    <n v="1945955"/>
    <n v="1947007"/>
    <s v="+"/>
    <s v="BAI96772.1"/>
    <x v="0"/>
    <m/>
    <s v="2-nitropropane dioxygenase family protein"/>
    <m/>
    <m/>
    <s v="SJA_C1-19380"/>
    <n v="1053"/>
    <n v="350"/>
    <m/>
  </r>
  <r>
    <x v="0"/>
    <x v="0"/>
    <x v="0"/>
    <s v="Primary Assembly"/>
    <s v="chromosome"/>
    <n v="1"/>
    <s v="AP010803.1"/>
    <n v="1947004"/>
    <n v="1947657"/>
    <s v="-"/>
    <m/>
    <x v="0"/>
    <m/>
    <m/>
    <m/>
    <m/>
    <s v="SJA_C1-19390"/>
    <n v="654"/>
    <m/>
    <m/>
  </r>
  <r>
    <x v="1"/>
    <x v="1"/>
    <x v="0"/>
    <s v="Primary Assembly"/>
    <s v="chromosome"/>
    <n v="1"/>
    <s v="AP010803.1"/>
    <n v="1947004"/>
    <n v="1947657"/>
    <s v="-"/>
    <s v="BAI96773.1"/>
    <x v="0"/>
    <m/>
    <s v="conserved hypothetical protein"/>
    <m/>
    <m/>
    <s v="SJA_C1-19390"/>
    <n v="654"/>
    <n v="217"/>
    <m/>
  </r>
  <r>
    <x v="0"/>
    <x v="0"/>
    <x v="0"/>
    <s v="Primary Assembly"/>
    <s v="chromosome"/>
    <n v="1"/>
    <s v="AP010803.1"/>
    <n v="1947739"/>
    <n v="1948101"/>
    <s v="-"/>
    <m/>
    <x v="0"/>
    <m/>
    <m/>
    <m/>
    <m/>
    <s v="SJA_C1-19400"/>
    <n v="363"/>
    <m/>
    <m/>
  </r>
  <r>
    <x v="1"/>
    <x v="1"/>
    <x v="0"/>
    <s v="Primary Assembly"/>
    <s v="chromosome"/>
    <n v="1"/>
    <s v="AP010803.1"/>
    <n v="1947739"/>
    <n v="1948101"/>
    <s v="-"/>
    <s v="BAI96774.1"/>
    <x v="0"/>
    <m/>
    <s v="putative protease"/>
    <m/>
    <m/>
    <s v="SJA_C1-19400"/>
    <n v="363"/>
    <n v="120"/>
    <m/>
  </r>
  <r>
    <x v="0"/>
    <x v="0"/>
    <x v="0"/>
    <s v="Primary Assembly"/>
    <s v="chromosome"/>
    <n v="1"/>
    <s v="AP010803.1"/>
    <n v="1948158"/>
    <n v="1949120"/>
    <s v="+"/>
    <m/>
    <x v="0"/>
    <m/>
    <m/>
    <s v="rluD"/>
    <m/>
    <s v="SJA_C1-19410"/>
    <n v="963"/>
    <m/>
    <m/>
  </r>
  <r>
    <x v="1"/>
    <x v="1"/>
    <x v="0"/>
    <s v="Primary Assembly"/>
    <s v="chromosome"/>
    <n v="1"/>
    <s v="AP010803.1"/>
    <n v="1948158"/>
    <n v="1949120"/>
    <s v="+"/>
    <s v="BAI96775.1"/>
    <x v="0"/>
    <m/>
    <s v="ribosomal large subunit pseudouridine synthase D"/>
    <s v="rluD"/>
    <m/>
    <s v="SJA_C1-19410"/>
    <n v="963"/>
    <n v="320"/>
    <m/>
  </r>
  <r>
    <x v="0"/>
    <x v="0"/>
    <x v="0"/>
    <s v="Primary Assembly"/>
    <s v="chromosome"/>
    <n v="1"/>
    <s v="AP010803.1"/>
    <n v="1949196"/>
    <n v="1950110"/>
    <s v="+"/>
    <m/>
    <x v="0"/>
    <m/>
    <m/>
    <s v="rpoH"/>
    <m/>
    <s v="SJA_C1-19420"/>
    <n v="915"/>
    <m/>
    <m/>
  </r>
  <r>
    <x v="1"/>
    <x v="1"/>
    <x v="0"/>
    <s v="Primary Assembly"/>
    <s v="chromosome"/>
    <n v="1"/>
    <s v="AP010803.1"/>
    <n v="1949196"/>
    <n v="1950110"/>
    <s v="+"/>
    <s v="BAI96776.1"/>
    <x v="0"/>
    <m/>
    <s v="RNA polymerase sigma-32 factor"/>
    <s v="rpoH"/>
    <m/>
    <s v="SJA_C1-19420"/>
    <n v="915"/>
    <n v="304"/>
    <m/>
  </r>
  <r>
    <x v="0"/>
    <x v="0"/>
    <x v="0"/>
    <s v="Primary Assembly"/>
    <s v="chromosome"/>
    <n v="1"/>
    <s v="AP010803.1"/>
    <n v="1950261"/>
    <n v="1950959"/>
    <s v="+"/>
    <m/>
    <x v="0"/>
    <m/>
    <m/>
    <s v="mtgA"/>
    <m/>
    <s v="SJA_C1-19430"/>
    <n v="699"/>
    <m/>
    <m/>
  </r>
  <r>
    <x v="1"/>
    <x v="1"/>
    <x v="0"/>
    <s v="Primary Assembly"/>
    <s v="chromosome"/>
    <n v="1"/>
    <s v="AP010803.1"/>
    <n v="1950261"/>
    <n v="1950959"/>
    <s v="+"/>
    <s v="BAI96777.1"/>
    <x v="0"/>
    <m/>
    <s v="monofunctional biosynthetic peptidoglycan transglycosylase"/>
    <s v="mtgA"/>
    <m/>
    <s v="SJA_C1-19430"/>
    <n v="699"/>
    <n v="232"/>
    <m/>
  </r>
  <r>
    <x v="0"/>
    <x v="0"/>
    <x v="0"/>
    <s v="Primary Assembly"/>
    <s v="chromosome"/>
    <n v="1"/>
    <s v="AP010803.1"/>
    <n v="1951014"/>
    <n v="1953590"/>
    <s v="-"/>
    <m/>
    <x v="0"/>
    <m/>
    <m/>
    <m/>
    <m/>
    <s v="SJA_C1-19440"/>
    <n v="2577"/>
    <m/>
    <m/>
  </r>
  <r>
    <x v="1"/>
    <x v="1"/>
    <x v="0"/>
    <s v="Primary Assembly"/>
    <s v="chromosome"/>
    <n v="1"/>
    <s v="AP010803.1"/>
    <n v="1951014"/>
    <n v="1953590"/>
    <s v="-"/>
    <s v="BAI96778.1"/>
    <x v="0"/>
    <m/>
    <s v="TonB-dependent receptor-like protein"/>
    <m/>
    <m/>
    <s v="SJA_C1-19440"/>
    <n v="2577"/>
    <n v="858"/>
    <m/>
  </r>
  <r>
    <x v="0"/>
    <x v="0"/>
    <x v="0"/>
    <s v="Primary Assembly"/>
    <s v="chromosome"/>
    <n v="1"/>
    <s v="AP010803.1"/>
    <n v="1953950"/>
    <n v="1955218"/>
    <s v="-"/>
    <m/>
    <x v="0"/>
    <m/>
    <m/>
    <s v="clpX"/>
    <m/>
    <s v="SJA_C1-19450"/>
    <n v="1269"/>
    <m/>
    <m/>
  </r>
  <r>
    <x v="1"/>
    <x v="1"/>
    <x v="0"/>
    <s v="Primary Assembly"/>
    <s v="chromosome"/>
    <n v="1"/>
    <s v="AP010803.1"/>
    <n v="1953950"/>
    <n v="1955218"/>
    <s v="-"/>
    <s v="BAI96779.1"/>
    <x v="0"/>
    <m/>
    <s v="ATP-dependent Clp protease ATP-binding subunit ClpX"/>
    <s v="clpX"/>
    <m/>
    <s v="SJA_C1-19450"/>
    <n v="1269"/>
    <n v="422"/>
    <m/>
  </r>
  <r>
    <x v="0"/>
    <x v="0"/>
    <x v="0"/>
    <s v="Primary Assembly"/>
    <s v="chromosome"/>
    <n v="1"/>
    <s v="AP010803.1"/>
    <n v="1955353"/>
    <n v="1955988"/>
    <s v="-"/>
    <m/>
    <x v="0"/>
    <m/>
    <m/>
    <s v="clpP"/>
    <m/>
    <s v="SJA_C1-19460"/>
    <n v="636"/>
    <m/>
    <m/>
  </r>
  <r>
    <x v="1"/>
    <x v="1"/>
    <x v="0"/>
    <s v="Primary Assembly"/>
    <s v="chromosome"/>
    <n v="1"/>
    <s v="AP010803.1"/>
    <n v="1955353"/>
    <n v="1955988"/>
    <s v="-"/>
    <s v="BAI96780.1"/>
    <x v="0"/>
    <m/>
    <s v="ATP-dependent Clp protease protease subunit"/>
    <s v="clpP"/>
    <m/>
    <s v="SJA_C1-19460"/>
    <n v="636"/>
    <n v="211"/>
    <m/>
  </r>
  <r>
    <x v="0"/>
    <x v="0"/>
    <x v="0"/>
    <s v="Primary Assembly"/>
    <s v="chromosome"/>
    <n v="1"/>
    <s v="AP010803.1"/>
    <n v="1956102"/>
    <n v="1957208"/>
    <s v="-"/>
    <m/>
    <x v="0"/>
    <m/>
    <m/>
    <m/>
    <m/>
    <s v="SJA_C1-19470"/>
    <n v="1107"/>
    <m/>
    <m/>
  </r>
  <r>
    <x v="1"/>
    <x v="1"/>
    <x v="0"/>
    <s v="Primary Assembly"/>
    <s v="chromosome"/>
    <n v="1"/>
    <s v="AP010803.1"/>
    <n v="1956102"/>
    <n v="1957208"/>
    <s v="-"/>
    <s v="BAI96781.1"/>
    <x v="0"/>
    <m/>
    <s v="putative glycosyltransferase"/>
    <m/>
    <m/>
    <s v="SJA_C1-19470"/>
    <n v="1107"/>
    <n v="368"/>
    <m/>
  </r>
  <r>
    <x v="0"/>
    <x v="0"/>
    <x v="0"/>
    <s v="Primary Assembly"/>
    <s v="chromosome"/>
    <n v="1"/>
    <s v="AP010803.1"/>
    <n v="1957323"/>
    <n v="1958927"/>
    <s v="-"/>
    <m/>
    <x v="0"/>
    <m/>
    <m/>
    <s v="tig"/>
    <m/>
    <s v="SJA_C1-19480"/>
    <n v="1605"/>
    <m/>
    <m/>
  </r>
  <r>
    <x v="1"/>
    <x v="1"/>
    <x v="0"/>
    <s v="Primary Assembly"/>
    <s v="chromosome"/>
    <n v="1"/>
    <s v="AP010803.1"/>
    <n v="1957323"/>
    <n v="1958927"/>
    <s v="-"/>
    <s v="BAI96782.1"/>
    <x v="0"/>
    <m/>
    <s v="trigger factor"/>
    <s v="tig"/>
    <m/>
    <s v="SJA_C1-19480"/>
    <n v="1605"/>
    <n v="534"/>
    <m/>
  </r>
  <r>
    <x v="0"/>
    <x v="4"/>
    <x v="0"/>
    <s v="Primary Assembly"/>
    <s v="chromosome"/>
    <n v="1"/>
    <s v="AP010803.1"/>
    <n v="1958997"/>
    <n v="1959083"/>
    <s v="-"/>
    <m/>
    <x v="0"/>
    <m/>
    <m/>
    <m/>
    <m/>
    <s v="SJA_C1-t0290"/>
    <n v="87"/>
    <m/>
    <m/>
  </r>
  <r>
    <x v="3"/>
    <x v="3"/>
    <x v="0"/>
    <s v="Primary Assembly"/>
    <s v="chromosome"/>
    <n v="1"/>
    <s v="AP010803.1"/>
    <n v="1958997"/>
    <n v="1959083"/>
    <s v="-"/>
    <m/>
    <x v="0"/>
    <m/>
    <s v="tRNA-Leu"/>
    <m/>
    <m/>
    <s v="SJA_C1-t0290"/>
    <n v="87"/>
    <m/>
    <m/>
  </r>
  <r>
    <x v="0"/>
    <x v="0"/>
    <x v="0"/>
    <s v="Primary Assembly"/>
    <s v="chromosome"/>
    <n v="1"/>
    <s v="AP010803.1"/>
    <n v="1959239"/>
    <n v="1959430"/>
    <s v="+"/>
    <m/>
    <x v="0"/>
    <m/>
    <m/>
    <m/>
    <m/>
    <s v="SJA_C1-19490"/>
    <n v="192"/>
    <m/>
    <m/>
  </r>
  <r>
    <x v="1"/>
    <x v="1"/>
    <x v="0"/>
    <s v="Primary Assembly"/>
    <s v="chromosome"/>
    <n v="1"/>
    <s v="AP010803.1"/>
    <n v="1959239"/>
    <n v="1959430"/>
    <s v="+"/>
    <s v="BAI96783.1"/>
    <x v="0"/>
    <m/>
    <s v="hypothetical protein"/>
    <m/>
    <m/>
    <s v="SJA_C1-19490"/>
    <n v="192"/>
    <n v="63"/>
    <m/>
  </r>
  <r>
    <x v="0"/>
    <x v="0"/>
    <x v="0"/>
    <s v="Primary Assembly"/>
    <s v="chromosome"/>
    <n v="1"/>
    <s v="AP010803.1"/>
    <n v="1959578"/>
    <n v="1960183"/>
    <s v="+"/>
    <m/>
    <x v="0"/>
    <m/>
    <m/>
    <m/>
    <m/>
    <s v="SJA_C1-19500"/>
    <n v="606"/>
    <m/>
    <m/>
  </r>
  <r>
    <x v="1"/>
    <x v="1"/>
    <x v="0"/>
    <s v="Primary Assembly"/>
    <s v="chromosome"/>
    <n v="1"/>
    <s v="AP010803.1"/>
    <n v="1959578"/>
    <n v="1960183"/>
    <s v="+"/>
    <s v="BAI96784.1"/>
    <x v="0"/>
    <m/>
    <s v="ECF-type sigma factor"/>
    <m/>
    <m/>
    <s v="SJA_C1-19500"/>
    <n v="606"/>
    <n v="201"/>
    <m/>
  </r>
  <r>
    <x v="0"/>
    <x v="0"/>
    <x v="0"/>
    <s v="Primary Assembly"/>
    <s v="chromosome"/>
    <n v="1"/>
    <s v="AP010803.1"/>
    <n v="1960383"/>
    <n v="1961114"/>
    <s v="+"/>
    <m/>
    <x v="0"/>
    <m/>
    <m/>
    <s v="fecR"/>
    <m/>
    <s v="SJA_C1-19510"/>
    <n v="732"/>
    <m/>
    <m/>
  </r>
  <r>
    <x v="1"/>
    <x v="1"/>
    <x v="0"/>
    <s v="Primary Assembly"/>
    <s v="chromosome"/>
    <n v="1"/>
    <s v="AP010803.1"/>
    <n v="1960383"/>
    <n v="1961114"/>
    <s v="+"/>
    <s v="BAI96785.1"/>
    <x v="0"/>
    <m/>
    <s v="Fe2+-dicitrate sensor membrane component"/>
    <s v="fecR"/>
    <m/>
    <s v="SJA_C1-19510"/>
    <n v="732"/>
    <n v="243"/>
    <m/>
  </r>
  <r>
    <x v="0"/>
    <x v="0"/>
    <x v="0"/>
    <s v="Primary Assembly"/>
    <s v="chromosome"/>
    <n v="1"/>
    <s v="AP010803.1"/>
    <n v="1961144"/>
    <n v="1961842"/>
    <s v="-"/>
    <m/>
    <x v="0"/>
    <m/>
    <m/>
    <m/>
    <m/>
    <s v="SJA_C1-19520"/>
    <n v="699"/>
    <m/>
    <m/>
  </r>
  <r>
    <x v="1"/>
    <x v="1"/>
    <x v="0"/>
    <s v="Primary Assembly"/>
    <s v="chromosome"/>
    <n v="1"/>
    <s v="AP010803.1"/>
    <n v="1961144"/>
    <n v="1961842"/>
    <s v="-"/>
    <s v="BAI96786.1"/>
    <x v="0"/>
    <m/>
    <s v="NAD-dependent protein deacetylase"/>
    <m/>
    <m/>
    <s v="SJA_C1-19520"/>
    <n v="699"/>
    <n v="232"/>
    <m/>
  </r>
  <r>
    <x v="0"/>
    <x v="0"/>
    <x v="0"/>
    <s v="Primary Assembly"/>
    <s v="chromosome"/>
    <n v="1"/>
    <s v="AP010803.1"/>
    <n v="1961987"/>
    <n v="1962751"/>
    <s v="+"/>
    <m/>
    <x v="0"/>
    <m/>
    <m/>
    <s v="dapB"/>
    <m/>
    <s v="SJA_C1-19530"/>
    <n v="765"/>
    <m/>
    <m/>
  </r>
  <r>
    <x v="1"/>
    <x v="1"/>
    <x v="0"/>
    <s v="Primary Assembly"/>
    <s v="chromosome"/>
    <n v="1"/>
    <s v="AP010803.1"/>
    <n v="1961987"/>
    <n v="1962751"/>
    <s v="+"/>
    <s v="BAI96787.1"/>
    <x v="0"/>
    <m/>
    <s v="dihydrodipicolinate reductase"/>
    <s v="dapB"/>
    <m/>
    <s v="SJA_C1-19530"/>
    <n v="765"/>
    <n v="254"/>
    <m/>
  </r>
  <r>
    <x v="0"/>
    <x v="0"/>
    <x v="0"/>
    <s v="Primary Assembly"/>
    <s v="chromosome"/>
    <n v="1"/>
    <s v="AP010803.1"/>
    <n v="1962754"/>
    <n v="1963404"/>
    <s v="+"/>
    <m/>
    <x v="0"/>
    <m/>
    <m/>
    <m/>
    <m/>
    <s v="SJA_C1-19540"/>
    <n v="651"/>
    <m/>
    <m/>
  </r>
  <r>
    <x v="1"/>
    <x v="1"/>
    <x v="0"/>
    <s v="Primary Assembly"/>
    <s v="chromosome"/>
    <n v="1"/>
    <s v="AP010803.1"/>
    <n v="1962754"/>
    <n v="1963404"/>
    <s v="+"/>
    <s v="BAI96788.1"/>
    <x v="0"/>
    <m/>
    <s v="putative endonuclease III"/>
    <m/>
    <m/>
    <s v="SJA_C1-19540"/>
    <n v="651"/>
    <n v="216"/>
    <m/>
  </r>
  <r>
    <x v="0"/>
    <x v="0"/>
    <x v="0"/>
    <s v="Primary Assembly"/>
    <s v="chromosome"/>
    <n v="1"/>
    <s v="AP010803.1"/>
    <n v="1963452"/>
    <n v="1963883"/>
    <s v="+"/>
    <m/>
    <x v="0"/>
    <m/>
    <m/>
    <m/>
    <m/>
    <s v="SJA_C1-19550"/>
    <n v="432"/>
    <m/>
    <m/>
  </r>
  <r>
    <x v="1"/>
    <x v="1"/>
    <x v="0"/>
    <s v="Primary Assembly"/>
    <s v="chromosome"/>
    <n v="1"/>
    <s v="AP010803.1"/>
    <n v="1963452"/>
    <n v="1963883"/>
    <s v="+"/>
    <s v="BAI96789.1"/>
    <x v="0"/>
    <m/>
    <s v="hypothetical protein"/>
    <m/>
    <m/>
    <s v="SJA_C1-19550"/>
    <n v="432"/>
    <n v="143"/>
    <m/>
  </r>
  <r>
    <x v="0"/>
    <x v="4"/>
    <x v="0"/>
    <s v="Primary Assembly"/>
    <s v="chromosome"/>
    <n v="1"/>
    <s v="AP010803.1"/>
    <n v="1964258"/>
    <n v="1964336"/>
    <s v="+"/>
    <m/>
    <x v="0"/>
    <m/>
    <m/>
    <m/>
    <m/>
    <s v="SJA_C1-t0300"/>
    <n v="79"/>
    <m/>
    <m/>
  </r>
  <r>
    <x v="3"/>
    <x v="3"/>
    <x v="0"/>
    <s v="Primary Assembly"/>
    <s v="chromosome"/>
    <n v="1"/>
    <s v="AP010803.1"/>
    <n v="1964258"/>
    <n v="1964336"/>
    <s v="+"/>
    <m/>
    <x v="0"/>
    <m/>
    <s v="tRNA-Arg"/>
    <m/>
    <m/>
    <s v="SJA_C1-t0300"/>
    <n v="79"/>
    <m/>
    <m/>
  </r>
  <r>
    <x v="0"/>
    <x v="0"/>
    <x v="0"/>
    <s v="Primary Assembly"/>
    <s v="chromosome"/>
    <n v="1"/>
    <s v="AP010803.1"/>
    <n v="1964537"/>
    <n v="1965238"/>
    <s v="-"/>
    <m/>
    <x v="0"/>
    <m/>
    <m/>
    <s v="gst"/>
    <m/>
    <s v="SJA_C1-19560"/>
    <n v="702"/>
    <m/>
    <m/>
  </r>
  <r>
    <x v="1"/>
    <x v="1"/>
    <x v="0"/>
    <s v="Primary Assembly"/>
    <s v="chromosome"/>
    <n v="1"/>
    <s v="AP010803.1"/>
    <n v="1964537"/>
    <n v="1965238"/>
    <s v="-"/>
    <s v="BAI96790.1"/>
    <x v="0"/>
    <m/>
    <s v="glutathione S-transferase"/>
    <s v="gst"/>
    <m/>
    <s v="SJA_C1-19560"/>
    <n v="702"/>
    <n v="233"/>
    <m/>
  </r>
  <r>
    <x v="0"/>
    <x v="0"/>
    <x v="0"/>
    <s v="Primary Assembly"/>
    <s v="chromosome"/>
    <n v="1"/>
    <s v="AP010803.1"/>
    <n v="1965501"/>
    <n v="1965938"/>
    <s v="-"/>
    <m/>
    <x v="0"/>
    <m/>
    <m/>
    <m/>
    <m/>
    <s v="SJA_C1-19570"/>
    <n v="438"/>
    <m/>
    <m/>
  </r>
  <r>
    <x v="1"/>
    <x v="1"/>
    <x v="0"/>
    <s v="Primary Assembly"/>
    <s v="chromosome"/>
    <n v="1"/>
    <s v="AP010803.1"/>
    <n v="1965501"/>
    <n v="1965938"/>
    <s v="-"/>
    <s v="BAI96791.1"/>
    <x v="0"/>
    <m/>
    <s v="hypothetical protein"/>
    <m/>
    <m/>
    <s v="SJA_C1-19570"/>
    <n v="438"/>
    <n v="145"/>
    <m/>
  </r>
  <r>
    <x v="0"/>
    <x v="0"/>
    <x v="0"/>
    <s v="Primary Assembly"/>
    <s v="chromosome"/>
    <n v="1"/>
    <s v="AP010803.1"/>
    <n v="1966108"/>
    <n v="1966455"/>
    <s v="+"/>
    <m/>
    <x v="0"/>
    <m/>
    <m/>
    <m/>
    <m/>
    <s v="SJA_C1-19580"/>
    <n v="348"/>
    <m/>
    <m/>
  </r>
  <r>
    <x v="1"/>
    <x v="1"/>
    <x v="0"/>
    <s v="Primary Assembly"/>
    <s v="chromosome"/>
    <n v="1"/>
    <s v="AP010803.1"/>
    <n v="1966108"/>
    <n v="1966455"/>
    <s v="+"/>
    <s v="BAI96792.1"/>
    <x v="0"/>
    <m/>
    <s v="hypothetical protein"/>
    <m/>
    <m/>
    <s v="SJA_C1-19580"/>
    <n v="348"/>
    <n v="115"/>
    <m/>
  </r>
  <r>
    <x v="0"/>
    <x v="0"/>
    <x v="0"/>
    <s v="Primary Assembly"/>
    <s v="chromosome"/>
    <n v="1"/>
    <s v="AP010803.1"/>
    <n v="1966541"/>
    <n v="1967431"/>
    <s v="+"/>
    <m/>
    <x v="0"/>
    <m/>
    <m/>
    <s v="linB"/>
    <m/>
    <s v="SJA_C1-19590"/>
    <n v="891"/>
    <m/>
    <m/>
  </r>
  <r>
    <x v="1"/>
    <x v="1"/>
    <x v="0"/>
    <s v="Primary Assembly"/>
    <s v="chromosome"/>
    <n v="1"/>
    <s v="AP010803.1"/>
    <n v="1966541"/>
    <n v="1967431"/>
    <s v="+"/>
    <s v="BAI96793.1"/>
    <x v="0"/>
    <m/>
    <s v="1,3,4,6-tetrachloro-1,4-cyclohexadiene hydrolase LinB"/>
    <s v="linB"/>
    <m/>
    <s v="SJA_C1-19590"/>
    <n v="891"/>
    <n v="296"/>
    <m/>
  </r>
  <r>
    <x v="0"/>
    <x v="0"/>
    <x v="0"/>
    <s v="Primary Assembly"/>
    <s v="chromosome"/>
    <n v="1"/>
    <s v="AP010803.1"/>
    <n v="1967444"/>
    <n v="1967617"/>
    <s v="-"/>
    <m/>
    <x v="0"/>
    <m/>
    <m/>
    <m/>
    <m/>
    <s v="SJA_C1-19600"/>
    <n v="174"/>
    <m/>
    <m/>
  </r>
  <r>
    <x v="1"/>
    <x v="1"/>
    <x v="0"/>
    <s v="Primary Assembly"/>
    <s v="chromosome"/>
    <n v="1"/>
    <s v="AP010803.1"/>
    <n v="1967444"/>
    <n v="1967617"/>
    <s v="-"/>
    <s v="BAI96794.1"/>
    <x v="0"/>
    <m/>
    <s v="hypothetical protein"/>
    <m/>
    <m/>
    <s v="SJA_C1-19600"/>
    <n v="174"/>
    <n v="57"/>
    <m/>
  </r>
  <r>
    <x v="0"/>
    <x v="0"/>
    <x v="0"/>
    <s v="Primary Assembly"/>
    <s v="chromosome"/>
    <n v="1"/>
    <s v="AP010803.1"/>
    <n v="1967685"/>
    <n v="1968008"/>
    <s v="-"/>
    <m/>
    <x v="0"/>
    <m/>
    <m/>
    <m/>
    <m/>
    <s v="SJA_C1-19610"/>
    <n v="324"/>
    <m/>
    <m/>
  </r>
  <r>
    <x v="1"/>
    <x v="1"/>
    <x v="0"/>
    <s v="Primary Assembly"/>
    <s v="chromosome"/>
    <n v="1"/>
    <s v="AP010803.1"/>
    <n v="1967685"/>
    <n v="1968008"/>
    <s v="-"/>
    <s v="BAI96795.1"/>
    <x v="0"/>
    <m/>
    <s v="hypothetical protein"/>
    <m/>
    <m/>
    <s v="SJA_C1-19610"/>
    <n v="324"/>
    <n v="107"/>
    <m/>
  </r>
  <r>
    <x v="0"/>
    <x v="0"/>
    <x v="0"/>
    <s v="Primary Assembly"/>
    <s v="chromosome"/>
    <n v="1"/>
    <s v="AP010803.1"/>
    <n v="1968000"/>
    <n v="1968455"/>
    <s v="+"/>
    <m/>
    <x v="0"/>
    <m/>
    <m/>
    <m/>
    <m/>
    <s v="SJA_C1-19620"/>
    <n v="456"/>
    <m/>
    <m/>
  </r>
  <r>
    <x v="1"/>
    <x v="1"/>
    <x v="0"/>
    <s v="Primary Assembly"/>
    <s v="chromosome"/>
    <n v="1"/>
    <s v="AP010803.1"/>
    <n v="1968000"/>
    <n v="1968455"/>
    <s v="+"/>
    <s v="BAI96796.1"/>
    <x v="0"/>
    <m/>
    <s v="hypothetical protein"/>
    <m/>
    <m/>
    <s v="SJA_C1-19620"/>
    <n v="456"/>
    <n v="151"/>
    <m/>
  </r>
  <r>
    <x v="0"/>
    <x v="0"/>
    <x v="0"/>
    <s v="Primary Assembly"/>
    <s v="chromosome"/>
    <n v="1"/>
    <s v="AP010803.1"/>
    <n v="1968496"/>
    <n v="1968945"/>
    <s v="+"/>
    <m/>
    <x v="0"/>
    <m/>
    <m/>
    <m/>
    <m/>
    <s v="SJA_C1-19630"/>
    <n v="450"/>
    <m/>
    <m/>
  </r>
  <r>
    <x v="1"/>
    <x v="1"/>
    <x v="0"/>
    <s v="Primary Assembly"/>
    <s v="chromosome"/>
    <n v="1"/>
    <s v="AP010803.1"/>
    <n v="1968496"/>
    <n v="1968945"/>
    <s v="+"/>
    <s v="BAI96797.1"/>
    <x v="0"/>
    <m/>
    <s v="hypothetical protein"/>
    <m/>
    <m/>
    <s v="SJA_C1-19630"/>
    <n v="450"/>
    <n v="149"/>
    <m/>
  </r>
  <r>
    <x v="0"/>
    <x v="0"/>
    <x v="0"/>
    <s v="Primary Assembly"/>
    <s v="chromosome"/>
    <n v="1"/>
    <s v="AP010803.1"/>
    <n v="1969002"/>
    <n v="1969403"/>
    <s v="+"/>
    <m/>
    <x v="0"/>
    <m/>
    <m/>
    <m/>
    <m/>
    <s v="SJA_C1-19640"/>
    <n v="402"/>
    <m/>
    <m/>
  </r>
  <r>
    <x v="1"/>
    <x v="1"/>
    <x v="0"/>
    <s v="Primary Assembly"/>
    <s v="chromosome"/>
    <n v="1"/>
    <s v="AP010803.1"/>
    <n v="1969002"/>
    <n v="1969403"/>
    <s v="+"/>
    <s v="BAI96798.1"/>
    <x v="0"/>
    <m/>
    <s v="hypothetical protein"/>
    <m/>
    <m/>
    <s v="SJA_C1-19640"/>
    <n v="402"/>
    <n v="133"/>
    <m/>
  </r>
  <r>
    <x v="0"/>
    <x v="0"/>
    <x v="0"/>
    <s v="Primary Assembly"/>
    <s v="chromosome"/>
    <n v="1"/>
    <s v="AP010803.1"/>
    <n v="1969459"/>
    <n v="1969896"/>
    <s v="+"/>
    <m/>
    <x v="0"/>
    <m/>
    <m/>
    <m/>
    <m/>
    <s v="SJA_C1-19650"/>
    <n v="438"/>
    <m/>
    <m/>
  </r>
  <r>
    <x v="1"/>
    <x v="1"/>
    <x v="0"/>
    <s v="Primary Assembly"/>
    <s v="chromosome"/>
    <n v="1"/>
    <s v="AP010803.1"/>
    <n v="1969459"/>
    <n v="1969896"/>
    <s v="+"/>
    <s v="BAI96799.1"/>
    <x v="0"/>
    <m/>
    <s v="hypothetical protein"/>
    <m/>
    <m/>
    <s v="SJA_C1-19650"/>
    <n v="438"/>
    <n v="145"/>
    <m/>
  </r>
  <r>
    <x v="0"/>
    <x v="0"/>
    <x v="0"/>
    <s v="Primary Assembly"/>
    <s v="chromosome"/>
    <n v="1"/>
    <s v="AP010803.1"/>
    <n v="1970415"/>
    <n v="1970795"/>
    <s v="+"/>
    <m/>
    <x v="0"/>
    <m/>
    <m/>
    <m/>
    <m/>
    <s v="SJA_C1-19660"/>
    <n v="381"/>
    <m/>
    <m/>
  </r>
  <r>
    <x v="1"/>
    <x v="1"/>
    <x v="0"/>
    <s v="Primary Assembly"/>
    <s v="chromosome"/>
    <n v="1"/>
    <s v="AP010803.1"/>
    <n v="1970415"/>
    <n v="1970795"/>
    <s v="+"/>
    <s v="BAI96800.1"/>
    <x v="0"/>
    <m/>
    <s v="AraC-family transcriptional regulator"/>
    <m/>
    <m/>
    <s v="SJA_C1-19660"/>
    <n v="381"/>
    <n v="126"/>
    <m/>
  </r>
  <r>
    <x v="0"/>
    <x v="0"/>
    <x v="0"/>
    <s v="Primary Assembly"/>
    <s v="chromosome"/>
    <n v="1"/>
    <s v="AP010803.1"/>
    <n v="1970838"/>
    <n v="1970963"/>
    <s v="+"/>
    <m/>
    <x v="0"/>
    <m/>
    <m/>
    <m/>
    <m/>
    <s v="SJA_C1-19670"/>
    <n v="126"/>
    <m/>
    <m/>
  </r>
  <r>
    <x v="1"/>
    <x v="1"/>
    <x v="0"/>
    <s v="Primary Assembly"/>
    <s v="chromosome"/>
    <n v="1"/>
    <s v="AP010803.1"/>
    <n v="1970838"/>
    <n v="1970963"/>
    <s v="+"/>
    <s v="BAI96801.1"/>
    <x v="0"/>
    <m/>
    <s v="hypothetical protein"/>
    <m/>
    <m/>
    <s v="SJA_C1-19670"/>
    <n v="126"/>
    <n v="41"/>
    <m/>
  </r>
  <r>
    <x v="0"/>
    <x v="0"/>
    <x v="0"/>
    <s v="Primary Assembly"/>
    <s v="chromosome"/>
    <n v="1"/>
    <s v="AP010803.1"/>
    <n v="1971089"/>
    <n v="1972006"/>
    <s v="+"/>
    <m/>
    <x v="0"/>
    <m/>
    <m/>
    <s v="mmcH"/>
    <m/>
    <s v="SJA_C1-19680"/>
    <n v="918"/>
    <m/>
    <m/>
  </r>
  <r>
    <x v="1"/>
    <x v="1"/>
    <x v="0"/>
    <s v="Primary Assembly"/>
    <s v="chromosome"/>
    <n v="1"/>
    <s v="AP010803.1"/>
    <n v="1971089"/>
    <n v="1972006"/>
    <s v="+"/>
    <s v="BAI96802.1"/>
    <x v="0"/>
    <m/>
    <s v="protein involved in biosynthesis of mitomycin antibiotics/polyketide fumonisin"/>
    <s v="mmcH"/>
    <m/>
    <s v="SJA_C1-19680"/>
    <n v="918"/>
    <n v="305"/>
    <m/>
  </r>
  <r>
    <x v="0"/>
    <x v="0"/>
    <x v="0"/>
    <s v="Primary Assembly"/>
    <s v="chromosome"/>
    <n v="1"/>
    <s v="AP010803.1"/>
    <n v="1972094"/>
    <n v="1973116"/>
    <s v="+"/>
    <m/>
    <x v="0"/>
    <m/>
    <m/>
    <s v="mmcH"/>
    <m/>
    <s v="SJA_C1-19690"/>
    <n v="1023"/>
    <m/>
    <m/>
  </r>
  <r>
    <x v="1"/>
    <x v="1"/>
    <x v="0"/>
    <s v="Primary Assembly"/>
    <s v="chromosome"/>
    <n v="1"/>
    <s v="AP010803.1"/>
    <n v="1972094"/>
    <n v="1973116"/>
    <s v="+"/>
    <s v="BAI96803.1"/>
    <x v="0"/>
    <m/>
    <s v="protein involved in biosynthesis of mitomycin antibiotics/polyketide fumonisin"/>
    <s v="mmcH"/>
    <m/>
    <s v="SJA_C1-19690"/>
    <n v="1023"/>
    <n v="340"/>
    <m/>
  </r>
  <r>
    <x v="0"/>
    <x v="0"/>
    <x v="0"/>
    <s v="Primary Assembly"/>
    <s v="chromosome"/>
    <n v="1"/>
    <s v="AP010803.1"/>
    <n v="1973230"/>
    <n v="1974189"/>
    <s v="+"/>
    <m/>
    <x v="0"/>
    <m/>
    <m/>
    <s v="ephA"/>
    <m/>
    <s v="SJA_C1-19700"/>
    <n v="960"/>
    <m/>
    <m/>
  </r>
  <r>
    <x v="1"/>
    <x v="1"/>
    <x v="0"/>
    <s v="Primary Assembly"/>
    <s v="chromosome"/>
    <n v="1"/>
    <s v="AP010803.1"/>
    <n v="1973230"/>
    <n v="1974189"/>
    <s v="+"/>
    <s v="BAI96804.1"/>
    <x v="0"/>
    <m/>
    <s v="putative epoxide hydrolase"/>
    <s v="ephA"/>
    <m/>
    <s v="SJA_C1-19700"/>
    <n v="960"/>
    <n v="319"/>
    <m/>
  </r>
  <r>
    <x v="0"/>
    <x v="0"/>
    <x v="0"/>
    <s v="Primary Assembly"/>
    <s v="chromosome"/>
    <n v="1"/>
    <s v="AP010803.1"/>
    <n v="1974256"/>
    <n v="1974693"/>
    <s v="+"/>
    <m/>
    <x v="0"/>
    <m/>
    <m/>
    <m/>
    <m/>
    <s v="SJA_C1-19710"/>
    <n v="438"/>
    <m/>
    <m/>
  </r>
  <r>
    <x v="1"/>
    <x v="1"/>
    <x v="0"/>
    <s v="Primary Assembly"/>
    <s v="chromosome"/>
    <n v="1"/>
    <s v="AP010803.1"/>
    <n v="1974256"/>
    <n v="1974693"/>
    <s v="+"/>
    <s v="BAI96805.1"/>
    <x v="0"/>
    <m/>
    <s v="putative limonene-1,2-epoxide hydrolase"/>
    <m/>
    <m/>
    <s v="SJA_C1-19710"/>
    <n v="438"/>
    <n v="145"/>
    <m/>
  </r>
  <r>
    <x v="0"/>
    <x v="0"/>
    <x v="0"/>
    <s v="Primary Assembly"/>
    <s v="chromosome"/>
    <n v="1"/>
    <s v="AP010803.1"/>
    <n v="1974918"/>
    <n v="1975370"/>
    <s v="-"/>
    <m/>
    <x v="0"/>
    <m/>
    <m/>
    <m/>
    <m/>
    <s v="SJA_C1-19720"/>
    <n v="453"/>
    <m/>
    <m/>
  </r>
  <r>
    <x v="1"/>
    <x v="1"/>
    <x v="0"/>
    <s v="Primary Assembly"/>
    <s v="chromosome"/>
    <n v="1"/>
    <s v="AP010803.1"/>
    <n v="1974918"/>
    <n v="1975370"/>
    <s v="-"/>
    <s v="BAI96806.1"/>
    <x v="0"/>
    <m/>
    <s v="conserved hypothetical protein"/>
    <m/>
    <m/>
    <s v="SJA_C1-19720"/>
    <n v="453"/>
    <n v="150"/>
    <m/>
  </r>
  <r>
    <x v="0"/>
    <x v="0"/>
    <x v="0"/>
    <s v="Primary Assembly"/>
    <s v="chromosome"/>
    <n v="1"/>
    <s v="AP010803.1"/>
    <n v="1975397"/>
    <n v="1976038"/>
    <s v="-"/>
    <m/>
    <x v="0"/>
    <m/>
    <m/>
    <m/>
    <m/>
    <s v="SJA_C1-19730"/>
    <n v="642"/>
    <m/>
    <m/>
  </r>
  <r>
    <x v="1"/>
    <x v="1"/>
    <x v="0"/>
    <s v="Primary Assembly"/>
    <s v="chromosome"/>
    <n v="1"/>
    <s v="AP010803.1"/>
    <n v="1975397"/>
    <n v="1976038"/>
    <s v="-"/>
    <s v="BAI96807.1"/>
    <x v="0"/>
    <m/>
    <s v="putative pyridoxine 5'-phosphate oxidase"/>
    <m/>
    <m/>
    <s v="SJA_C1-19730"/>
    <n v="642"/>
    <n v="213"/>
    <m/>
  </r>
  <r>
    <x v="0"/>
    <x v="0"/>
    <x v="0"/>
    <s v="Primary Assembly"/>
    <s v="chromosome"/>
    <n v="1"/>
    <s v="AP010803.1"/>
    <n v="1976101"/>
    <n v="1976646"/>
    <s v="-"/>
    <m/>
    <x v="0"/>
    <m/>
    <m/>
    <s v="ahpD"/>
    <m/>
    <s v="SJA_C1-19740"/>
    <n v="546"/>
    <m/>
    <m/>
  </r>
  <r>
    <x v="1"/>
    <x v="1"/>
    <x v="0"/>
    <s v="Primary Assembly"/>
    <s v="chromosome"/>
    <n v="1"/>
    <s v="AP010803.1"/>
    <n v="1976101"/>
    <n v="1976646"/>
    <s v="-"/>
    <s v="BAI96808.1"/>
    <x v="0"/>
    <m/>
    <s v="alkylhydroperoxidase AhpD core"/>
    <s v="ahpD"/>
    <m/>
    <s v="SJA_C1-19740"/>
    <n v="546"/>
    <n v="181"/>
    <m/>
  </r>
  <r>
    <x v="0"/>
    <x v="0"/>
    <x v="0"/>
    <s v="Primary Assembly"/>
    <s v="chromosome"/>
    <n v="1"/>
    <s v="AP010803.1"/>
    <n v="1976767"/>
    <n v="1977708"/>
    <s v="+"/>
    <m/>
    <x v="0"/>
    <m/>
    <m/>
    <m/>
    <m/>
    <s v="SJA_C1-19750"/>
    <n v="942"/>
    <m/>
    <m/>
  </r>
  <r>
    <x v="1"/>
    <x v="1"/>
    <x v="0"/>
    <s v="Primary Assembly"/>
    <s v="chromosome"/>
    <n v="1"/>
    <s v="AP010803.1"/>
    <n v="1976767"/>
    <n v="1977708"/>
    <s v="+"/>
    <s v="BAI96809.1"/>
    <x v="0"/>
    <m/>
    <s v="LysR-family transcriptional regulator"/>
    <m/>
    <m/>
    <s v="SJA_C1-19750"/>
    <n v="942"/>
    <n v="313"/>
    <m/>
  </r>
  <r>
    <x v="0"/>
    <x v="0"/>
    <x v="0"/>
    <s v="Primary Assembly"/>
    <s v="chromosome"/>
    <n v="1"/>
    <s v="AP010803.1"/>
    <n v="1978062"/>
    <n v="1978352"/>
    <s v="+"/>
    <m/>
    <x v="0"/>
    <m/>
    <m/>
    <m/>
    <m/>
    <s v="SJA_C1-19760"/>
    <n v="291"/>
    <m/>
    <m/>
  </r>
  <r>
    <x v="1"/>
    <x v="1"/>
    <x v="0"/>
    <s v="Primary Assembly"/>
    <s v="chromosome"/>
    <n v="1"/>
    <s v="AP010803.1"/>
    <n v="1978062"/>
    <n v="1978352"/>
    <s v="+"/>
    <s v="BAI96810.1"/>
    <x v="0"/>
    <m/>
    <s v="hypothetical protein"/>
    <m/>
    <m/>
    <s v="SJA_C1-19760"/>
    <n v="291"/>
    <n v="96"/>
    <m/>
  </r>
  <r>
    <x v="0"/>
    <x v="0"/>
    <x v="0"/>
    <s v="Primary Assembly"/>
    <s v="chromosome"/>
    <n v="1"/>
    <s v="AP010803.1"/>
    <n v="1978695"/>
    <n v="1979798"/>
    <s v="+"/>
    <m/>
    <x v="0"/>
    <m/>
    <m/>
    <m/>
    <m/>
    <s v="SJA_C1-19770"/>
    <n v="1104"/>
    <m/>
    <m/>
  </r>
  <r>
    <x v="1"/>
    <x v="1"/>
    <x v="0"/>
    <s v="Primary Assembly"/>
    <s v="chromosome"/>
    <n v="1"/>
    <s v="AP010803.1"/>
    <n v="1978695"/>
    <n v="1979798"/>
    <s v="+"/>
    <s v="BAI96811.1"/>
    <x v="0"/>
    <m/>
    <s v="putative oxidoreductase"/>
    <m/>
    <m/>
    <s v="SJA_C1-19770"/>
    <n v="1104"/>
    <n v="367"/>
    <m/>
  </r>
  <r>
    <x v="0"/>
    <x v="0"/>
    <x v="0"/>
    <s v="Primary Assembly"/>
    <s v="chromosome"/>
    <n v="1"/>
    <s v="AP010803.1"/>
    <n v="1979825"/>
    <n v="1980343"/>
    <s v="+"/>
    <m/>
    <x v="0"/>
    <m/>
    <m/>
    <m/>
    <m/>
    <s v="SJA_C1-19780"/>
    <n v="519"/>
    <m/>
    <m/>
  </r>
  <r>
    <x v="1"/>
    <x v="1"/>
    <x v="0"/>
    <s v="Primary Assembly"/>
    <s v="chromosome"/>
    <n v="1"/>
    <s v="AP010803.1"/>
    <n v="1979825"/>
    <n v="1980343"/>
    <s v="+"/>
    <s v="BAI96812.1"/>
    <x v="0"/>
    <m/>
    <s v="hypothetical protein"/>
    <m/>
    <m/>
    <s v="SJA_C1-19780"/>
    <n v="519"/>
    <n v="172"/>
    <m/>
  </r>
  <r>
    <x v="0"/>
    <x v="0"/>
    <x v="0"/>
    <s v="Primary Assembly"/>
    <s v="chromosome"/>
    <n v="1"/>
    <s v="AP010803.1"/>
    <n v="1980447"/>
    <n v="1981157"/>
    <s v="+"/>
    <m/>
    <x v="0"/>
    <m/>
    <m/>
    <m/>
    <m/>
    <s v="SJA_C1-19790"/>
    <n v="711"/>
    <m/>
    <m/>
  </r>
  <r>
    <x v="1"/>
    <x v="1"/>
    <x v="0"/>
    <s v="Primary Assembly"/>
    <s v="chromosome"/>
    <n v="1"/>
    <s v="AP010803.1"/>
    <n v="1980447"/>
    <n v="1981157"/>
    <s v="+"/>
    <s v="BAI96813.1"/>
    <x v="0"/>
    <m/>
    <s v="SDR-family protein"/>
    <m/>
    <m/>
    <s v="SJA_C1-19790"/>
    <n v="711"/>
    <n v="236"/>
    <m/>
  </r>
  <r>
    <x v="0"/>
    <x v="0"/>
    <x v="0"/>
    <s v="Primary Assembly"/>
    <s v="chromosome"/>
    <n v="1"/>
    <s v="AP010803.1"/>
    <n v="1981202"/>
    <n v="1981600"/>
    <s v="+"/>
    <m/>
    <x v="0"/>
    <m/>
    <m/>
    <s v="yjgF"/>
    <m/>
    <s v="SJA_C1-19800"/>
    <n v="399"/>
    <m/>
    <m/>
  </r>
  <r>
    <x v="1"/>
    <x v="1"/>
    <x v="0"/>
    <s v="Primary Assembly"/>
    <s v="chromosome"/>
    <n v="1"/>
    <s v="AP010803.1"/>
    <n v="1981202"/>
    <n v="1981600"/>
    <s v="+"/>
    <s v="BAI96814.1"/>
    <x v="0"/>
    <m/>
    <s v="YjgF-family protein"/>
    <s v="yjgF"/>
    <m/>
    <s v="SJA_C1-19800"/>
    <n v="399"/>
    <n v="132"/>
    <m/>
  </r>
  <r>
    <x v="0"/>
    <x v="0"/>
    <x v="0"/>
    <s v="Primary Assembly"/>
    <s v="chromosome"/>
    <n v="1"/>
    <s v="AP010803.1"/>
    <n v="1981710"/>
    <n v="1982609"/>
    <s v="-"/>
    <m/>
    <x v="0"/>
    <m/>
    <m/>
    <m/>
    <m/>
    <s v="SJA_C1-19810"/>
    <n v="900"/>
    <m/>
    <m/>
  </r>
  <r>
    <x v="1"/>
    <x v="1"/>
    <x v="0"/>
    <s v="Primary Assembly"/>
    <s v="chromosome"/>
    <n v="1"/>
    <s v="AP010803.1"/>
    <n v="1981710"/>
    <n v="1982609"/>
    <s v="-"/>
    <s v="BAI96815.1"/>
    <x v="0"/>
    <m/>
    <s v="LysR-family transcriptional regulator"/>
    <m/>
    <m/>
    <s v="SJA_C1-19810"/>
    <n v="900"/>
    <n v="299"/>
    <m/>
  </r>
  <r>
    <x v="0"/>
    <x v="0"/>
    <x v="0"/>
    <s v="Primary Assembly"/>
    <s v="chromosome"/>
    <n v="1"/>
    <s v="AP010803.1"/>
    <n v="1982723"/>
    <n v="1983193"/>
    <s v="+"/>
    <m/>
    <x v="0"/>
    <m/>
    <m/>
    <m/>
    <m/>
    <s v="SJA_C1-19820"/>
    <n v="471"/>
    <m/>
    <m/>
  </r>
  <r>
    <x v="1"/>
    <x v="1"/>
    <x v="0"/>
    <s v="Primary Assembly"/>
    <s v="chromosome"/>
    <n v="1"/>
    <s v="AP010803.1"/>
    <n v="1982723"/>
    <n v="1983193"/>
    <s v="+"/>
    <s v="BAI96816.1"/>
    <x v="0"/>
    <m/>
    <s v="peroxiredoxin/AhpC/Tsa family protein"/>
    <m/>
    <m/>
    <s v="SJA_C1-19820"/>
    <n v="471"/>
    <n v="156"/>
    <m/>
  </r>
  <r>
    <x v="0"/>
    <x v="0"/>
    <x v="0"/>
    <s v="Primary Assembly"/>
    <s v="chromosome"/>
    <n v="1"/>
    <s v="AP010803.1"/>
    <n v="1983200"/>
    <n v="1983430"/>
    <s v="+"/>
    <m/>
    <x v="0"/>
    <m/>
    <m/>
    <m/>
    <m/>
    <s v="SJA_C1-19830"/>
    <n v="231"/>
    <m/>
    <m/>
  </r>
  <r>
    <x v="1"/>
    <x v="1"/>
    <x v="0"/>
    <s v="Primary Assembly"/>
    <s v="chromosome"/>
    <n v="1"/>
    <s v="AP010803.1"/>
    <n v="1983200"/>
    <n v="1983430"/>
    <s v="+"/>
    <s v="BAI96817.1"/>
    <x v="0"/>
    <m/>
    <s v="peroxiredoxin/AhpC/Tsa family protein"/>
    <m/>
    <m/>
    <s v="SJA_C1-19830"/>
    <n v="231"/>
    <n v="76"/>
    <m/>
  </r>
  <r>
    <x v="0"/>
    <x v="0"/>
    <x v="0"/>
    <s v="Primary Assembly"/>
    <s v="chromosome"/>
    <n v="1"/>
    <s v="AP010803.1"/>
    <n v="1983594"/>
    <n v="1984256"/>
    <s v="+"/>
    <m/>
    <x v="0"/>
    <m/>
    <m/>
    <s v="ahpC"/>
    <m/>
    <s v="SJA_C1-19840"/>
    <n v="663"/>
    <m/>
    <m/>
  </r>
  <r>
    <x v="1"/>
    <x v="1"/>
    <x v="0"/>
    <s v="Primary Assembly"/>
    <s v="chromosome"/>
    <n v="1"/>
    <s v="AP010803.1"/>
    <n v="1983594"/>
    <n v="1984256"/>
    <s v="+"/>
    <s v="BAI96818.1"/>
    <x v="0"/>
    <m/>
    <s v="peroxiredoxin/AhpC/Tsa family protein"/>
    <s v="ahpC"/>
    <m/>
    <s v="SJA_C1-19840"/>
    <n v="663"/>
    <n v="220"/>
    <m/>
  </r>
  <r>
    <x v="0"/>
    <x v="0"/>
    <x v="0"/>
    <s v="Primary Assembly"/>
    <s v="chromosome"/>
    <n v="1"/>
    <s v="AP010803.1"/>
    <n v="1984264"/>
    <n v="1984452"/>
    <s v="+"/>
    <m/>
    <x v="0"/>
    <m/>
    <m/>
    <m/>
    <m/>
    <s v="SJA_C1-19850"/>
    <n v="189"/>
    <m/>
    <m/>
  </r>
  <r>
    <x v="1"/>
    <x v="1"/>
    <x v="0"/>
    <s v="Primary Assembly"/>
    <s v="chromosome"/>
    <n v="1"/>
    <s v="AP010803.1"/>
    <n v="1984264"/>
    <n v="1984452"/>
    <s v="+"/>
    <s v="BAI96819.1"/>
    <x v="0"/>
    <m/>
    <s v="hypothetical protein"/>
    <m/>
    <m/>
    <s v="SJA_C1-19850"/>
    <n v="189"/>
    <n v="62"/>
    <m/>
  </r>
  <r>
    <x v="0"/>
    <x v="0"/>
    <x v="0"/>
    <s v="Primary Assembly"/>
    <s v="chromosome"/>
    <n v="1"/>
    <s v="AP010803.1"/>
    <n v="1984483"/>
    <n v="1985115"/>
    <s v="+"/>
    <m/>
    <x v="0"/>
    <m/>
    <m/>
    <s v="gst"/>
    <m/>
    <s v="SJA_C1-19860"/>
    <n v="633"/>
    <m/>
    <m/>
  </r>
  <r>
    <x v="1"/>
    <x v="1"/>
    <x v="0"/>
    <s v="Primary Assembly"/>
    <s v="chromosome"/>
    <n v="1"/>
    <s v="AP010803.1"/>
    <n v="1984483"/>
    <n v="1985115"/>
    <s v="+"/>
    <s v="BAI96820.1"/>
    <x v="0"/>
    <m/>
    <s v="glutathione S-transferase"/>
    <s v="gst"/>
    <m/>
    <s v="SJA_C1-19860"/>
    <n v="633"/>
    <n v="210"/>
    <m/>
  </r>
  <r>
    <x v="0"/>
    <x v="0"/>
    <x v="0"/>
    <s v="Primary Assembly"/>
    <s v="chromosome"/>
    <n v="1"/>
    <s v="AP010803.1"/>
    <n v="1985185"/>
    <n v="1986060"/>
    <s v="+"/>
    <m/>
    <x v="0"/>
    <m/>
    <m/>
    <s v="gst"/>
    <m/>
    <s v="SJA_C1-19870"/>
    <n v="876"/>
    <m/>
    <m/>
  </r>
  <r>
    <x v="1"/>
    <x v="1"/>
    <x v="0"/>
    <s v="Primary Assembly"/>
    <s v="chromosome"/>
    <n v="1"/>
    <s v="AP010803.1"/>
    <n v="1985185"/>
    <n v="1986060"/>
    <s v="+"/>
    <s v="BAI96821.1"/>
    <x v="0"/>
    <m/>
    <s v="glutathione S-transferase"/>
    <s v="gst"/>
    <m/>
    <s v="SJA_C1-19870"/>
    <n v="876"/>
    <n v="291"/>
    <m/>
  </r>
  <r>
    <x v="0"/>
    <x v="0"/>
    <x v="0"/>
    <s v="Primary Assembly"/>
    <s v="chromosome"/>
    <n v="1"/>
    <s v="AP010803.1"/>
    <n v="1986057"/>
    <n v="1987031"/>
    <s v="+"/>
    <m/>
    <x v="0"/>
    <m/>
    <m/>
    <m/>
    <m/>
    <s v="SJA_C1-19880"/>
    <n v="975"/>
    <m/>
    <m/>
  </r>
  <r>
    <x v="1"/>
    <x v="1"/>
    <x v="0"/>
    <s v="Primary Assembly"/>
    <s v="chromosome"/>
    <n v="1"/>
    <s v="AP010803.1"/>
    <n v="1986057"/>
    <n v="1987031"/>
    <s v="+"/>
    <s v="BAI96822.1"/>
    <x v="0"/>
    <m/>
    <s v="LysR-family transcriptional regulator"/>
    <m/>
    <m/>
    <s v="SJA_C1-19880"/>
    <n v="975"/>
    <n v="324"/>
    <m/>
  </r>
  <r>
    <x v="0"/>
    <x v="0"/>
    <x v="0"/>
    <s v="Primary Assembly"/>
    <s v="chromosome"/>
    <n v="1"/>
    <s v="AP010803.1"/>
    <n v="1986964"/>
    <n v="1987203"/>
    <s v="-"/>
    <m/>
    <x v="0"/>
    <m/>
    <m/>
    <m/>
    <m/>
    <s v="SJA_C1-19890"/>
    <n v="240"/>
    <m/>
    <m/>
  </r>
  <r>
    <x v="1"/>
    <x v="1"/>
    <x v="0"/>
    <s v="Primary Assembly"/>
    <s v="chromosome"/>
    <n v="1"/>
    <s v="AP010803.1"/>
    <n v="1986964"/>
    <n v="1987203"/>
    <s v="-"/>
    <s v="BAI96823.1"/>
    <x v="0"/>
    <m/>
    <s v="conserved hypothetical protein"/>
    <m/>
    <m/>
    <s v="SJA_C1-19890"/>
    <n v="240"/>
    <n v="79"/>
    <m/>
  </r>
  <r>
    <x v="0"/>
    <x v="0"/>
    <x v="0"/>
    <s v="Primary Assembly"/>
    <s v="chromosome"/>
    <n v="1"/>
    <s v="AP010803.1"/>
    <n v="1987200"/>
    <n v="1988468"/>
    <s v="-"/>
    <m/>
    <x v="0"/>
    <m/>
    <m/>
    <s v="virB10"/>
    <m/>
    <s v="SJA_C1-19900"/>
    <n v="1269"/>
    <m/>
    <m/>
  </r>
  <r>
    <x v="1"/>
    <x v="1"/>
    <x v="0"/>
    <s v="Primary Assembly"/>
    <s v="chromosome"/>
    <n v="1"/>
    <s v="AP010803.1"/>
    <n v="1987200"/>
    <n v="1988468"/>
    <s v="-"/>
    <s v="BAI96824.1"/>
    <x v="0"/>
    <m/>
    <s v="type IV secretory pathway VirB10 component"/>
    <s v="virB10"/>
    <m/>
    <s v="SJA_C1-19900"/>
    <n v="1269"/>
    <n v="422"/>
    <m/>
  </r>
  <r>
    <x v="0"/>
    <x v="0"/>
    <x v="0"/>
    <s v="Primary Assembly"/>
    <s v="chromosome"/>
    <n v="1"/>
    <s v="AP010803.1"/>
    <n v="1988465"/>
    <n v="1989532"/>
    <s v="-"/>
    <m/>
    <x v="0"/>
    <m/>
    <m/>
    <s v="virB9"/>
    <m/>
    <s v="SJA_C1-19910"/>
    <n v="1068"/>
    <m/>
    <m/>
  </r>
  <r>
    <x v="1"/>
    <x v="1"/>
    <x v="0"/>
    <s v="Primary Assembly"/>
    <s v="chromosome"/>
    <n v="1"/>
    <s v="AP010803.1"/>
    <n v="1988465"/>
    <n v="1989532"/>
    <s v="-"/>
    <s v="BAI96825.1"/>
    <x v="0"/>
    <m/>
    <s v="type IV secretory pathway VirB9 component"/>
    <s v="virB9"/>
    <m/>
    <s v="SJA_C1-19910"/>
    <n v="1068"/>
    <n v="355"/>
    <m/>
  </r>
  <r>
    <x v="0"/>
    <x v="0"/>
    <x v="0"/>
    <s v="Primary Assembly"/>
    <s v="chromosome"/>
    <n v="1"/>
    <s v="AP010803.1"/>
    <n v="1989529"/>
    <n v="1990212"/>
    <s v="-"/>
    <m/>
    <x v="0"/>
    <m/>
    <m/>
    <s v="trbF"/>
    <m/>
    <s v="SJA_C1-19920"/>
    <n v="684"/>
    <m/>
    <m/>
  </r>
  <r>
    <x v="1"/>
    <x v="1"/>
    <x v="0"/>
    <s v="Primary Assembly"/>
    <s v="chromosome"/>
    <n v="1"/>
    <s v="AP010803.1"/>
    <n v="1989529"/>
    <n v="1990212"/>
    <s v="-"/>
    <s v="BAI96826.1"/>
    <x v="0"/>
    <m/>
    <s v="type IV secretory pathway TrbF component"/>
    <s v="trbF"/>
    <m/>
    <s v="SJA_C1-19920"/>
    <n v="684"/>
    <n v="227"/>
    <m/>
  </r>
  <r>
    <x v="0"/>
    <x v="0"/>
    <x v="0"/>
    <s v="Primary Assembly"/>
    <s v="chromosome"/>
    <n v="1"/>
    <s v="AP010803.1"/>
    <n v="1990212"/>
    <n v="1991576"/>
    <s v="-"/>
    <m/>
    <x v="0"/>
    <m/>
    <m/>
    <s v="trbL"/>
    <m/>
    <s v="SJA_C1-19930"/>
    <n v="1365"/>
    <m/>
    <m/>
  </r>
  <r>
    <x v="1"/>
    <x v="1"/>
    <x v="0"/>
    <s v="Primary Assembly"/>
    <s v="chromosome"/>
    <n v="1"/>
    <s v="AP010803.1"/>
    <n v="1990212"/>
    <n v="1991576"/>
    <s v="-"/>
    <s v="BAI96827.1"/>
    <x v="0"/>
    <m/>
    <s v="type IV secretory pathway TrbL component"/>
    <s v="trbL"/>
    <m/>
    <s v="SJA_C1-19930"/>
    <n v="1365"/>
    <n v="454"/>
    <m/>
  </r>
  <r>
    <x v="0"/>
    <x v="0"/>
    <x v="0"/>
    <s v="Primary Assembly"/>
    <s v="chromosome"/>
    <n v="1"/>
    <s v="AP010803.1"/>
    <n v="1991578"/>
    <n v="1991970"/>
    <s v="-"/>
    <m/>
    <x v="0"/>
    <m/>
    <m/>
    <s v="trbK"/>
    <m/>
    <s v="SJA_C1-19940"/>
    <n v="393"/>
    <m/>
    <m/>
  </r>
  <r>
    <x v="1"/>
    <x v="1"/>
    <x v="0"/>
    <s v="Primary Assembly"/>
    <s v="chromosome"/>
    <n v="1"/>
    <s v="AP010803.1"/>
    <n v="1991578"/>
    <n v="1991970"/>
    <s v="-"/>
    <s v="BAI96828.1"/>
    <x v="0"/>
    <m/>
    <s v="entry exclusion protein TrbK"/>
    <s v="trbK"/>
    <m/>
    <s v="SJA_C1-19940"/>
    <n v="393"/>
    <n v="130"/>
    <m/>
  </r>
  <r>
    <x v="0"/>
    <x v="0"/>
    <x v="0"/>
    <s v="Primary Assembly"/>
    <s v="chromosome"/>
    <n v="1"/>
    <s v="AP010803.1"/>
    <n v="1991984"/>
    <n v="1992760"/>
    <s v="-"/>
    <m/>
    <x v="0"/>
    <m/>
    <m/>
    <s v="trbJ"/>
    <m/>
    <s v="SJA_C1-19950"/>
    <n v="777"/>
    <m/>
    <m/>
  </r>
  <r>
    <x v="1"/>
    <x v="1"/>
    <x v="0"/>
    <s v="Primary Assembly"/>
    <s v="chromosome"/>
    <n v="1"/>
    <s v="AP010803.1"/>
    <n v="1991984"/>
    <n v="1992760"/>
    <s v="-"/>
    <s v="BAI96829.1"/>
    <x v="0"/>
    <m/>
    <s v="conjugal transfer protein TrbJ"/>
    <s v="trbJ"/>
    <m/>
    <s v="SJA_C1-19950"/>
    <n v="777"/>
    <n v="258"/>
    <m/>
  </r>
  <r>
    <x v="0"/>
    <x v="0"/>
    <x v="0"/>
    <s v="Primary Assembly"/>
    <s v="chromosome"/>
    <n v="1"/>
    <s v="AP010803.1"/>
    <n v="1992757"/>
    <n v="1995195"/>
    <s v="-"/>
    <m/>
    <x v="0"/>
    <m/>
    <m/>
    <s v="virB4"/>
    <m/>
    <s v="SJA_C1-19960"/>
    <n v="2439"/>
    <m/>
    <m/>
  </r>
  <r>
    <x v="1"/>
    <x v="1"/>
    <x v="0"/>
    <s v="Primary Assembly"/>
    <s v="chromosome"/>
    <n v="1"/>
    <s v="AP010803.1"/>
    <n v="1992757"/>
    <n v="1995195"/>
    <s v="-"/>
    <s v="BAI96830.1"/>
    <x v="0"/>
    <m/>
    <s v="type IV secretory pathway VirB4 component"/>
    <s v="virB4"/>
    <m/>
    <s v="SJA_C1-19960"/>
    <n v="2439"/>
    <n v="812"/>
    <m/>
  </r>
  <r>
    <x v="0"/>
    <x v="0"/>
    <x v="0"/>
    <s v="Primary Assembly"/>
    <s v="chromosome"/>
    <n v="1"/>
    <s v="AP010803.1"/>
    <n v="1995210"/>
    <n v="1995491"/>
    <s v="-"/>
    <m/>
    <x v="0"/>
    <m/>
    <m/>
    <s v="trbD"/>
    <m/>
    <s v="SJA_C1-19970"/>
    <n v="282"/>
    <m/>
    <m/>
  </r>
  <r>
    <x v="1"/>
    <x v="1"/>
    <x v="0"/>
    <s v="Primary Assembly"/>
    <s v="chromosome"/>
    <n v="1"/>
    <s v="AP010803.1"/>
    <n v="1995210"/>
    <n v="1995491"/>
    <s v="-"/>
    <s v="BAI96831.1"/>
    <x v="0"/>
    <m/>
    <s v="type IV secretory pathway TrbD component"/>
    <s v="trbD"/>
    <m/>
    <s v="SJA_C1-19970"/>
    <n v="282"/>
    <n v="93"/>
    <m/>
  </r>
  <r>
    <x v="0"/>
    <x v="0"/>
    <x v="0"/>
    <s v="Primary Assembly"/>
    <s v="chromosome"/>
    <n v="1"/>
    <s v="AP010803.1"/>
    <n v="1995491"/>
    <n v="1995832"/>
    <s v="-"/>
    <m/>
    <x v="0"/>
    <m/>
    <m/>
    <s v="virB2"/>
    <m/>
    <s v="SJA_C1-19980"/>
    <n v="342"/>
    <m/>
    <m/>
  </r>
  <r>
    <x v="1"/>
    <x v="1"/>
    <x v="0"/>
    <s v="Primary Assembly"/>
    <s v="chromosome"/>
    <n v="1"/>
    <s v="AP010803.1"/>
    <n v="1995491"/>
    <n v="1995832"/>
    <s v="-"/>
    <s v="BAI96832.1"/>
    <x v="0"/>
    <m/>
    <s v="type IV secretory pathway VirB2 component"/>
    <s v="virB2"/>
    <m/>
    <s v="SJA_C1-19980"/>
    <n v="342"/>
    <n v="113"/>
    <m/>
  </r>
  <r>
    <x v="0"/>
    <x v="0"/>
    <x v="0"/>
    <s v="Primary Assembly"/>
    <s v="chromosome"/>
    <n v="1"/>
    <s v="AP010803.1"/>
    <n v="1995829"/>
    <n v="1996773"/>
    <s v="-"/>
    <m/>
    <x v="0"/>
    <m/>
    <m/>
    <s v="trbB"/>
    <m/>
    <s v="SJA_C1-19990"/>
    <n v="945"/>
    <m/>
    <m/>
  </r>
  <r>
    <x v="1"/>
    <x v="1"/>
    <x v="0"/>
    <s v="Primary Assembly"/>
    <s v="chromosome"/>
    <n v="1"/>
    <s v="AP010803.1"/>
    <n v="1995829"/>
    <n v="1996773"/>
    <s v="-"/>
    <s v="BAI96833.1"/>
    <x v="0"/>
    <m/>
    <s v="conjugal transfer protein TrbB"/>
    <s v="trbB"/>
    <m/>
    <s v="SJA_C1-19990"/>
    <n v="945"/>
    <n v="314"/>
    <m/>
  </r>
  <r>
    <x v="0"/>
    <x v="0"/>
    <x v="0"/>
    <s v="Primary Assembly"/>
    <s v="chromosome"/>
    <n v="1"/>
    <s v="AP010803.1"/>
    <n v="1997068"/>
    <n v="1997607"/>
    <s v="+"/>
    <m/>
    <x v="0"/>
    <m/>
    <m/>
    <m/>
    <m/>
    <s v="SJA_C1-20000"/>
    <n v="540"/>
    <m/>
    <m/>
  </r>
  <r>
    <x v="1"/>
    <x v="1"/>
    <x v="0"/>
    <s v="Primary Assembly"/>
    <s v="chromosome"/>
    <n v="1"/>
    <s v="AP010803.1"/>
    <n v="1997068"/>
    <n v="1997607"/>
    <s v="+"/>
    <s v="BAI96834.1"/>
    <x v="0"/>
    <m/>
    <s v="hypothetical protein"/>
    <m/>
    <m/>
    <s v="SJA_C1-20000"/>
    <n v="540"/>
    <n v="179"/>
    <m/>
  </r>
  <r>
    <x v="0"/>
    <x v="0"/>
    <x v="0"/>
    <s v="Primary Assembly"/>
    <s v="chromosome"/>
    <n v="1"/>
    <s v="AP010803.1"/>
    <n v="1997546"/>
    <n v="1998067"/>
    <s v="-"/>
    <m/>
    <x v="0"/>
    <m/>
    <m/>
    <m/>
    <m/>
    <s v="SJA_C1-20010"/>
    <n v="522"/>
    <m/>
    <m/>
  </r>
  <r>
    <x v="1"/>
    <x v="1"/>
    <x v="0"/>
    <s v="Primary Assembly"/>
    <s v="chromosome"/>
    <n v="1"/>
    <s v="AP010803.1"/>
    <n v="1997546"/>
    <n v="1998067"/>
    <s v="-"/>
    <s v="BAI96835.1"/>
    <x v="0"/>
    <m/>
    <s v="hypothetical protein"/>
    <m/>
    <m/>
    <s v="SJA_C1-20010"/>
    <n v="522"/>
    <n v="173"/>
    <m/>
  </r>
  <r>
    <x v="0"/>
    <x v="0"/>
    <x v="0"/>
    <s v="Primary Assembly"/>
    <s v="chromosome"/>
    <n v="1"/>
    <s v="AP010803.1"/>
    <n v="1998064"/>
    <n v="2000055"/>
    <s v="-"/>
    <m/>
    <x v="0"/>
    <m/>
    <m/>
    <s v="virD4"/>
    <m/>
    <s v="SJA_C1-20020"/>
    <n v="1992"/>
    <m/>
    <m/>
  </r>
  <r>
    <x v="1"/>
    <x v="1"/>
    <x v="0"/>
    <s v="Primary Assembly"/>
    <s v="chromosome"/>
    <n v="1"/>
    <s v="AP010803.1"/>
    <n v="1998064"/>
    <n v="2000055"/>
    <s v="-"/>
    <s v="BAI96836.1"/>
    <x v="0"/>
    <m/>
    <s v="type IV secretory pathway VirD4 component"/>
    <s v="virD4"/>
    <m/>
    <s v="SJA_C1-20020"/>
    <n v="1992"/>
    <n v="663"/>
    <m/>
  </r>
  <r>
    <x v="0"/>
    <x v="0"/>
    <x v="0"/>
    <s v="Primary Assembly"/>
    <s v="chromosome"/>
    <n v="1"/>
    <s v="AP010803.1"/>
    <n v="2000080"/>
    <n v="2001834"/>
    <s v="-"/>
    <m/>
    <x v="0"/>
    <m/>
    <m/>
    <s v="virD2"/>
    <m/>
    <s v="SJA_C1-20030"/>
    <n v="1755"/>
    <m/>
    <m/>
  </r>
  <r>
    <x v="1"/>
    <x v="1"/>
    <x v="0"/>
    <s v="Primary Assembly"/>
    <s v="chromosome"/>
    <n v="1"/>
    <s v="AP010803.1"/>
    <n v="2000080"/>
    <n v="2001834"/>
    <s v="-"/>
    <s v="BAI96837.1"/>
    <x v="0"/>
    <m/>
    <s v="type IV secretory pathway VirD2 component"/>
    <s v="virD2"/>
    <m/>
    <s v="SJA_C1-20030"/>
    <n v="1755"/>
    <n v="584"/>
    <m/>
  </r>
  <r>
    <x v="0"/>
    <x v="0"/>
    <x v="0"/>
    <s v="Primary Assembly"/>
    <s v="chromosome"/>
    <n v="1"/>
    <s v="AP010803.1"/>
    <n v="2002078"/>
    <n v="2002794"/>
    <s v="-"/>
    <m/>
    <x v="0"/>
    <m/>
    <m/>
    <m/>
    <m/>
    <s v="SJA_C1-20040"/>
    <n v="717"/>
    <m/>
    <m/>
  </r>
  <r>
    <x v="1"/>
    <x v="1"/>
    <x v="0"/>
    <s v="Primary Assembly"/>
    <s v="chromosome"/>
    <n v="1"/>
    <s v="AP010803.1"/>
    <n v="2002078"/>
    <n v="2002794"/>
    <s v="-"/>
    <s v="BAI96838.1"/>
    <x v="0"/>
    <m/>
    <s v="putative lytic transglycosylase"/>
    <m/>
    <m/>
    <s v="SJA_C1-20040"/>
    <n v="717"/>
    <n v="238"/>
    <m/>
  </r>
  <r>
    <x v="0"/>
    <x v="0"/>
    <x v="0"/>
    <s v="Primary Assembly"/>
    <s v="chromosome"/>
    <n v="1"/>
    <s v="AP010803.1"/>
    <n v="2002799"/>
    <n v="2003191"/>
    <s v="-"/>
    <m/>
    <x v="0"/>
    <m/>
    <m/>
    <m/>
    <m/>
    <s v="SJA_C1-20050"/>
    <n v="393"/>
    <m/>
    <m/>
  </r>
  <r>
    <x v="1"/>
    <x v="1"/>
    <x v="0"/>
    <s v="Primary Assembly"/>
    <s v="chromosome"/>
    <n v="1"/>
    <s v="AP010803.1"/>
    <n v="2002799"/>
    <n v="2003191"/>
    <s v="-"/>
    <s v="BAI96839.1"/>
    <x v="0"/>
    <m/>
    <s v="conserved hypothetical protein"/>
    <m/>
    <m/>
    <s v="SJA_C1-20050"/>
    <n v="393"/>
    <n v="130"/>
    <m/>
  </r>
  <r>
    <x v="0"/>
    <x v="0"/>
    <x v="0"/>
    <s v="Primary Assembly"/>
    <s v="chromosome"/>
    <n v="1"/>
    <s v="AP010803.1"/>
    <n v="2003215"/>
    <n v="2003760"/>
    <s v="-"/>
    <m/>
    <x v="0"/>
    <m/>
    <m/>
    <s v="traF"/>
    <m/>
    <s v="SJA_C1-20060"/>
    <n v="546"/>
    <m/>
    <m/>
  </r>
  <r>
    <x v="1"/>
    <x v="1"/>
    <x v="0"/>
    <s v="Primary Assembly"/>
    <s v="chromosome"/>
    <n v="1"/>
    <s v="AP010803.1"/>
    <n v="2003215"/>
    <n v="2003760"/>
    <s v="-"/>
    <s v="BAI96840.1"/>
    <x v="0"/>
    <m/>
    <s v="type IV secretory pathway protease TraF"/>
    <s v="traF"/>
    <m/>
    <s v="SJA_C1-20060"/>
    <n v="546"/>
    <n v="181"/>
    <m/>
  </r>
  <r>
    <x v="0"/>
    <x v="0"/>
    <x v="0"/>
    <s v="Primary Assembly"/>
    <s v="chromosome"/>
    <n v="1"/>
    <s v="AP010803.1"/>
    <n v="2003757"/>
    <n v="2004275"/>
    <s v="-"/>
    <m/>
    <x v="0"/>
    <m/>
    <m/>
    <m/>
    <m/>
    <s v="SJA_C1-20070"/>
    <n v="519"/>
    <m/>
    <m/>
  </r>
  <r>
    <x v="1"/>
    <x v="1"/>
    <x v="0"/>
    <s v="Primary Assembly"/>
    <s v="chromosome"/>
    <n v="1"/>
    <s v="AP010803.1"/>
    <n v="2003757"/>
    <n v="2004275"/>
    <s v="-"/>
    <s v="BAI96841.1"/>
    <x v="0"/>
    <m/>
    <s v="hypothetical protein"/>
    <m/>
    <m/>
    <s v="SJA_C1-20070"/>
    <n v="519"/>
    <n v="172"/>
    <m/>
  </r>
  <r>
    <x v="0"/>
    <x v="0"/>
    <x v="0"/>
    <s v="Primary Assembly"/>
    <s v="chromosome"/>
    <n v="1"/>
    <s v="AP010803.1"/>
    <n v="2004272"/>
    <n v="2004526"/>
    <s v="-"/>
    <m/>
    <x v="0"/>
    <m/>
    <m/>
    <m/>
    <m/>
    <s v="SJA_C1-20080"/>
    <n v="255"/>
    <m/>
    <m/>
  </r>
  <r>
    <x v="1"/>
    <x v="1"/>
    <x v="0"/>
    <s v="Primary Assembly"/>
    <s v="chromosome"/>
    <n v="1"/>
    <s v="AP010803.1"/>
    <n v="2004272"/>
    <n v="2004526"/>
    <s v="-"/>
    <s v="BAI96842.1"/>
    <x v="0"/>
    <m/>
    <s v="hypothetical protein"/>
    <m/>
    <m/>
    <s v="SJA_C1-20080"/>
    <n v="255"/>
    <n v="84"/>
    <m/>
  </r>
  <r>
    <x v="0"/>
    <x v="0"/>
    <x v="0"/>
    <s v="Primary Assembly"/>
    <s v="chromosome"/>
    <n v="1"/>
    <s v="AP010803.1"/>
    <n v="2004523"/>
    <n v="2005176"/>
    <s v="-"/>
    <m/>
    <x v="0"/>
    <m/>
    <m/>
    <m/>
    <m/>
    <s v="SJA_C1-20090"/>
    <n v="654"/>
    <m/>
    <m/>
  </r>
  <r>
    <x v="1"/>
    <x v="1"/>
    <x v="0"/>
    <s v="Primary Assembly"/>
    <s v="chromosome"/>
    <n v="1"/>
    <s v="AP010803.1"/>
    <n v="2004523"/>
    <n v="2005176"/>
    <s v="-"/>
    <s v="BAI96843.1"/>
    <x v="0"/>
    <m/>
    <s v="ParA-like protein"/>
    <m/>
    <m/>
    <s v="SJA_C1-20090"/>
    <n v="654"/>
    <n v="217"/>
    <m/>
  </r>
  <r>
    <x v="0"/>
    <x v="0"/>
    <x v="0"/>
    <s v="Primary Assembly"/>
    <s v="chromosome"/>
    <n v="1"/>
    <s v="AP010803.1"/>
    <n v="2005173"/>
    <n v="2006333"/>
    <s v="-"/>
    <m/>
    <x v="0"/>
    <m/>
    <m/>
    <s v="repA"/>
    <m/>
    <s v="SJA_C1-20100"/>
    <n v="1161"/>
    <m/>
    <m/>
  </r>
  <r>
    <x v="1"/>
    <x v="1"/>
    <x v="0"/>
    <s v="Primary Assembly"/>
    <s v="chromosome"/>
    <n v="1"/>
    <s v="AP010803.1"/>
    <n v="2005173"/>
    <n v="2006333"/>
    <s v="-"/>
    <s v="BAI96844.1"/>
    <x v="0"/>
    <m/>
    <s v="plasmid replication initiator protein"/>
    <s v="repA"/>
    <m/>
    <s v="SJA_C1-20100"/>
    <n v="1161"/>
    <n v="386"/>
    <m/>
  </r>
  <r>
    <x v="0"/>
    <x v="0"/>
    <x v="0"/>
    <s v="Primary Assembly"/>
    <s v="chromosome"/>
    <n v="1"/>
    <s v="AP010803.1"/>
    <n v="2006351"/>
    <n v="2006632"/>
    <s v="-"/>
    <m/>
    <x v="0"/>
    <m/>
    <m/>
    <m/>
    <m/>
    <s v="SJA_C1-20110"/>
    <n v="282"/>
    <m/>
    <m/>
  </r>
  <r>
    <x v="1"/>
    <x v="1"/>
    <x v="0"/>
    <s v="Primary Assembly"/>
    <s v="chromosome"/>
    <n v="1"/>
    <s v="AP010803.1"/>
    <n v="2006351"/>
    <n v="2006632"/>
    <s v="-"/>
    <s v="BAI96845.1"/>
    <x v="0"/>
    <m/>
    <s v="hypothetical protein"/>
    <m/>
    <m/>
    <s v="SJA_C1-20110"/>
    <n v="282"/>
    <n v="93"/>
    <m/>
  </r>
  <r>
    <x v="0"/>
    <x v="0"/>
    <x v="0"/>
    <s v="Primary Assembly"/>
    <s v="chromosome"/>
    <n v="1"/>
    <s v="AP010803.1"/>
    <n v="2006772"/>
    <n v="2007098"/>
    <s v="-"/>
    <m/>
    <x v="0"/>
    <m/>
    <m/>
    <m/>
    <m/>
    <s v="SJA_C1-20120"/>
    <n v="327"/>
    <m/>
    <m/>
  </r>
  <r>
    <x v="1"/>
    <x v="1"/>
    <x v="0"/>
    <s v="Primary Assembly"/>
    <s v="chromosome"/>
    <n v="1"/>
    <s v="AP010803.1"/>
    <n v="2006772"/>
    <n v="2007098"/>
    <s v="-"/>
    <s v="BAI96846.1"/>
    <x v="0"/>
    <m/>
    <s v="conserved hypothetical protein"/>
    <m/>
    <m/>
    <s v="SJA_C1-20120"/>
    <n v="327"/>
    <n v="108"/>
    <m/>
  </r>
  <r>
    <x v="0"/>
    <x v="0"/>
    <x v="0"/>
    <s v="Primary Assembly"/>
    <s v="chromosome"/>
    <n v="1"/>
    <s v="AP010803.1"/>
    <n v="2007238"/>
    <n v="2007546"/>
    <s v="-"/>
    <m/>
    <x v="0"/>
    <m/>
    <m/>
    <m/>
    <m/>
    <s v="SJA_C1-20130"/>
    <n v="309"/>
    <m/>
    <m/>
  </r>
  <r>
    <x v="1"/>
    <x v="1"/>
    <x v="0"/>
    <s v="Primary Assembly"/>
    <s v="chromosome"/>
    <n v="1"/>
    <s v="AP010803.1"/>
    <n v="2007238"/>
    <n v="2007546"/>
    <s v="-"/>
    <s v="BAI96847.1"/>
    <x v="0"/>
    <m/>
    <s v="conserved hypothetical protein"/>
    <m/>
    <m/>
    <s v="SJA_C1-20130"/>
    <n v="309"/>
    <n v="102"/>
    <m/>
  </r>
  <r>
    <x v="0"/>
    <x v="0"/>
    <x v="0"/>
    <s v="Primary Assembly"/>
    <s v="chromosome"/>
    <n v="1"/>
    <s v="AP010803.1"/>
    <n v="2007663"/>
    <n v="2007935"/>
    <s v="-"/>
    <m/>
    <x v="0"/>
    <m/>
    <m/>
    <m/>
    <m/>
    <s v="SJA_C1-20140"/>
    <n v="273"/>
    <m/>
    <m/>
  </r>
  <r>
    <x v="1"/>
    <x v="1"/>
    <x v="0"/>
    <s v="Primary Assembly"/>
    <s v="chromosome"/>
    <n v="1"/>
    <s v="AP010803.1"/>
    <n v="2007663"/>
    <n v="2007935"/>
    <s v="-"/>
    <s v="BAI96848.1"/>
    <x v="0"/>
    <m/>
    <s v="hypothetical protein"/>
    <m/>
    <m/>
    <s v="SJA_C1-20140"/>
    <n v="273"/>
    <n v="90"/>
    <m/>
  </r>
  <r>
    <x v="0"/>
    <x v="0"/>
    <x v="0"/>
    <s v="Primary Assembly"/>
    <s v="chromosome"/>
    <n v="1"/>
    <s v="AP010803.1"/>
    <n v="2008040"/>
    <n v="2008291"/>
    <s v="-"/>
    <m/>
    <x v="0"/>
    <m/>
    <m/>
    <m/>
    <m/>
    <s v="SJA_C1-20150"/>
    <n v="252"/>
    <m/>
    <m/>
  </r>
  <r>
    <x v="1"/>
    <x v="1"/>
    <x v="0"/>
    <s v="Primary Assembly"/>
    <s v="chromosome"/>
    <n v="1"/>
    <s v="AP010803.1"/>
    <n v="2008040"/>
    <n v="2008291"/>
    <s v="-"/>
    <s v="BAI96849.1"/>
    <x v="0"/>
    <m/>
    <s v="Xre-family transcriptional regulator"/>
    <m/>
    <m/>
    <s v="SJA_C1-20150"/>
    <n v="252"/>
    <n v="83"/>
    <m/>
  </r>
  <r>
    <x v="0"/>
    <x v="0"/>
    <x v="0"/>
    <s v="Primary Assembly"/>
    <s v="chromosome"/>
    <n v="1"/>
    <s v="AP010803.1"/>
    <n v="2008459"/>
    <n v="2008626"/>
    <s v="-"/>
    <m/>
    <x v="0"/>
    <m/>
    <m/>
    <m/>
    <m/>
    <s v="SJA_C1-20160"/>
    <n v="168"/>
    <m/>
    <m/>
  </r>
  <r>
    <x v="1"/>
    <x v="1"/>
    <x v="0"/>
    <s v="Primary Assembly"/>
    <s v="chromosome"/>
    <n v="1"/>
    <s v="AP010803.1"/>
    <n v="2008459"/>
    <n v="2008626"/>
    <s v="-"/>
    <s v="BAI96850.1"/>
    <x v="0"/>
    <m/>
    <s v="hypothetical protein"/>
    <m/>
    <m/>
    <s v="SJA_C1-20160"/>
    <n v="168"/>
    <n v="55"/>
    <m/>
  </r>
  <r>
    <x v="0"/>
    <x v="0"/>
    <x v="0"/>
    <s v="Primary Assembly"/>
    <s v="chromosome"/>
    <n v="1"/>
    <s v="AP010803.1"/>
    <n v="2008754"/>
    <n v="2008936"/>
    <s v="-"/>
    <m/>
    <x v="0"/>
    <m/>
    <m/>
    <m/>
    <m/>
    <s v="SJA_C1-20170"/>
    <n v="183"/>
    <m/>
    <m/>
  </r>
  <r>
    <x v="1"/>
    <x v="1"/>
    <x v="0"/>
    <s v="Primary Assembly"/>
    <s v="chromosome"/>
    <n v="1"/>
    <s v="AP010803.1"/>
    <n v="2008754"/>
    <n v="2008936"/>
    <s v="-"/>
    <s v="BAI96851.1"/>
    <x v="0"/>
    <m/>
    <s v="hypothetical protein"/>
    <m/>
    <m/>
    <s v="SJA_C1-20170"/>
    <n v="183"/>
    <n v="60"/>
    <m/>
  </r>
  <r>
    <x v="0"/>
    <x v="0"/>
    <x v="0"/>
    <s v="Primary Assembly"/>
    <s v="chromosome"/>
    <n v="1"/>
    <s v="AP010803.1"/>
    <n v="2009078"/>
    <n v="2009479"/>
    <s v="-"/>
    <m/>
    <x v="0"/>
    <m/>
    <m/>
    <s v="ssb"/>
    <m/>
    <s v="SJA_C1-20180"/>
    <n v="402"/>
    <m/>
    <m/>
  </r>
  <r>
    <x v="1"/>
    <x v="1"/>
    <x v="0"/>
    <s v="Primary Assembly"/>
    <s v="chromosome"/>
    <n v="1"/>
    <s v="AP010803.1"/>
    <n v="2009078"/>
    <n v="2009479"/>
    <s v="-"/>
    <s v="BAI96852.1"/>
    <x v="0"/>
    <m/>
    <s v="single-stranded DNA-binding protein"/>
    <s v="ssb"/>
    <m/>
    <s v="SJA_C1-20180"/>
    <n v="402"/>
    <n v="133"/>
    <m/>
  </r>
  <r>
    <x v="0"/>
    <x v="0"/>
    <x v="0"/>
    <s v="Primary Assembly"/>
    <s v="chromosome"/>
    <n v="1"/>
    <s v="AP010803.1"/>
    <n v="2009756"/>
    <n v="2010061"/>
    <s v="-"/>
    <m/>
    <x v="0"/>
    <m/>
    <m/>
    <m/>
    <m/>
    <s v="SJA_C1-20190"/>
    <n v="306"/>
    <m/>
    <m/>
  </r>
  <r>
    <x v="1"/>
    <x v="1"/>
    <x v="0"/>
    <s v="Primary Assembly"/>
    <s v="chromosome"/>
    <n v="1"/>
    <s v="AP010803.1"/>
    <n v="2009756"/>
    <n v="2010061"/>
    <s v="-"/>
    <s v="BAI96853.1"/>
    <x v="0"/>
    <m/>
    <s v="hypothetical protein"/>
    <m/>
    <m/>
    <s v="SJA_C1-20190"/>
    <n v="306"/>
    <n v="101"/>
    <m/>
  </r>
  <r>
    <x v="0"/>
    <x v="0"/>
    <x v="0"/>
    <s v="Primary Assembly"/>
    <s v="chromosome"/>
    <n v="1"/>
    <s v="AP010803.1"/>
    <n v="2010171"/>
    <n v="2010587"/>
    <s v="-"/>
    <m/>
    <x v="0"/>
    <m/>
    <m/>
    <m/>
    <m/>
    <s v="SJA_C1-20200"/>
    <n v="417"/>
    <m/>
    <m/>
  </r>
  <r>
    <x v="1"/>
    <x v="1"/>
    <x v="0"/>
    <s v="Primary Assembly"/>
    <s v="chromosome"/>
    <n v="1"/>
    <s v="AP010803.1"/>
    <n v="2010171"/>
    <n v="2010587"/>
    <s v="-"/>
    <s v="BAI96854.1"/>
    <x v="0"/>
    <m/>
    <s v="hypothetical protein"/>
    <m/>
    <m/>
    <s v="SJA_C1-20200"/>
    <n v="417"/>
    <n v="138"/>
    <m/>
  </r>
  <r>
    <x v="0"/>
    <x v="0"/>
    <x v="0"/>
    <s v="Primary Assembly"/>
    <s v="chromosome"/>
    <n v="1"/>
    <s v="AP010803.1"/>
    <n v="2010753"/>
    <n v="2011688"/>
    <s v="-"/>
    <m/>
    <x v="0"/>
    <m/>
    <m/>
    <m/>
    <m/>
    <s v="SJA_C1-20210"/>
    <n v="936"/>
    <m/>
    <m/>
  </r>
  <r>
    <x v="1"/>
    <x v="1"/>
    <x v="0"/>
    <s v="Primary Assembly"/>
    <s v="chromosome"/>
    <n v="1"/>
    <s v="AP010803.1"/>
    <n v="2010753"/>
    <n v="2011688"/>
    <s v="-"/>
    <s v="BAI96855.1"/>
    <x v="0"/>
    <m/>
    <s v="hypothetical protein"/>
    <m/>
    <m/>
    <s v="SJA_C1-20210"/>
    <n v="936"/>
    <n v="311"/>
    <m/>
  </r>
  <r>
    <x v="0"/>
    <x v="0"/>
    <x v="0"/>
    <s v="Primary Assembly"/>
    <s v="chromosome"/>
    <n v="1"/>
    <s v="AP010803.1"/>
    <n v="2012030"/>
    <n v="2013073"/>
    <s v="-"/>
    <m/>
    <x v="0"/>
    <m/>
    <m/>
    <m/>
    <m/>
    <s v="SJA_C1-20220"/>
    <n v="1044"/>
    <m/>
    <m/>
  </r>
  <r>
    <x v="1"/>
    <x v="1"/>
    <x v="0"/>
    <s v="Primary Assembly"/>
    <s v="chromosome"/>
    <n v="1"/>
    <s v="AP010803.1"/>
    <n v="2012030"/>
    <n v="2013073"/>
    <s v="-"/>
    <s v="BAI96856.1"/>
    <x v="0"/>
    <m/>
    <s v="hypothetical protein"/>
    <m/>
    <m/>
    <s v="SJA_C1-20220"/>
    <n v="1044"/>
    <n v="347"/>
    <m/>
  </r>
  <r>
    <x v="0"/>
    <x v="0"/>
    <x v="0"/>
    <s v="Primary Assembly"/>
    <s v="chromosome"/>
    <n v="1"/>
    <s v="AP010803.1"/>
    <n v="2013073"/>
    <n v="2017380"/>
    <s v="-"/>
    <m/>
    <x v="0"/>
    <m/>
    <m/>
    <m/>
    <m/>
    <s v="SJA_C1-20230"/>
    <n v="4308"/>
    <m/>
    <m/>
  </r>
  <r>
    <x v="1"/>
    <x v="1"/>
    <x v="0"/>
    <s v="Primary Assembly"/>
    <s v="chromosome"/>
    <n v="1"/>
    <s v="AP010803.1"/>
    <n v="2013073"/>
    <n v="2017380"/>
    <s v="-"/>
    <s v="BAI96857.1"/>
    <x v="0"/>
    <m/>
    <s v="putative methylase/helicase"/>
    <m/>
    <m/>
    <s v="SJA_C1-20230"/>
    <n v="4308"/>
    <n v="1435"/>
    <m/>
  </r>
  <r>
    <x v="0"/>
    <x v="0"/>
    <x v="0"/>
    <s v="Primary Assembly"/>
    <s v="chromosome"/>
    <n v="1"/>
    <s v="AP010803.1"/>
    <n v="2017539"/>
    <n v="2018183"/>
    <s v="-"/>
    <m/>
    <x v="0"/>
    <m/>
    <m/>
    <m/>
    <m/>
    <s v="SJA_C1-20240"/>
    <n v="645"/>
    <m/>
    <m/>
  </r>
  <r>
    <x v="1"/>
    <x v="1"/>
    <x v="0"/>
    <s v="Primary Assembly"/>
    <s v="chromosome"/>
    <n v="1"/>
    <s v="AP010803.1"/>
    <n v="2017539"/>
    <n v="2018183"/>
    <s v="-"/>
    <s v="BAI96858.1"/>
    <x v="0"/>
    <m/>
    <s v="hypothetical protein"/>
    <m/>
    <m/>
    <s v="SJA_C1-20240"/>
    <n v="645"/>
    <n v="214"/>
    <m/>
  </r>
  <r>
    <x v="0"/>
    <x v="0"/>
    <x v="0"/>
    <s v="Primary Assembly"/>
    <s v="chromosome"/>
    <n v="1"/>
    <s v="AP010803.1"/>
    <n v="2018176"/>
    <n v="2018607"/>
    <s v="-"/>
    <m/>
    <x v="0"/>
    <m/>
    <m/>
    <m/>
    <m/>
    <s v="SJA_C1-20250"/>
    <n v="432"/>
    <m/>
    <m/>
  </r>
  <r>
    <x v="1"/>
    <x v="1"/>
    <x v="0"/>
    <s v="Primary Assembly"/>
    <s v="chromosome"/>
    <n v="1"/>
    <s v="AP010803.1"/>
    <n v="2018176"/>
    <n v="2018607"/>
    <s v="-"/>
    <s v="BAI96859.1"/>
    <x v="0"/>
    <m/>
    <s v="hypothetical protein"/>
    <m/>
    <m/>
    <s v="SJA_C1-20250"/>
    <n v="432"/>
    <n v="143"/>
    <m/>
  </r>
  <r>
    <x v="0"/>
    <x v="0"/>
    <x v="0"/>
    <s v="Primary Assembly"/>
    <s v="chromosome"/>
    <n v="1"/>
    <s v="AP010803.1"/>
    <n v="2018702"/>
    <n v="2019121"/>
    <s v="-"/>
    <m/>
    <x v="0"/>
    <m/>
    <m/>
    <m/>
    <m/>
    <s v="SJA_C1-20260"/>
    <n v="420"/>
    <m/>
    <m/>
  </r>
  <r>
    <x v="1"/>
    <x v="1"/>
    <x v="0"/>
    <s v="Primary Assembly"/>
    <s v="chromosome"/>
    <n v="1"/>
    <s v="AP010803.1"/>
    <n v="2018702"/>
    <n v="2019121"/>
    <s v="-"/>
    <s v="BAI96860.1"/>
    <x v="0"/>
    <m/>
    <s v="hypothetical protein"/>
    <m/>
    <m/>
    <s v="SJA_C1-20260"/>
    <n v="420"/>
    <n v="139"/>
    <m/>
  </r>
  <r>
    <x v="0"/>
    <x v="0"/>
    <x v="0"/>
    <s v="Primary Assembly"/>
    <s v="chromosome"/>
    <n v="1"/>
    <s v="AP010803.1"/>
    <n v="2019132"/>
    <n v="2019611"/>
    <s v="-"/>
    <m/>
    <x v="0"/>
    <m/>
    <m/>
    <m/>
    <m/>
    <s v="SJA_C1-20270"/>
    <n v="480"/>
    <m/>
    <m/>
  </r>
  <r>
    <x v="1"/>
    <x v="1"/>
    <x v="0"/>
    <s v="Primary Assembly"/>
    <s v="chromosome"/>
    <n v="1"/>
    <s v="AP010803.1"/>
    <n v="2019132"/>
    <n v="2019611"/>
    <s v="-"/>
    <s v="BAI96861.1"/>
    <x v="0"/>
    <m/>
    <s v="hypothetical protein"/>
    <m/>
    <m/>
    <s v="SJA_C1-20270"/>
    <n v="480"/>
    <n v="159"/>
    <m/>
  </r>
  <r>
    <x v="0"/>
    <x v="0"/>
    <x v="0"/>
    <s v="Primary Assembly"/>
    <s v="chromosome"/>
    <n v="1"/>
    <s v="AP010803.1"/>
    <n v="2019710"/>
    <n v="2021827"/>
    <s v="-"/>
    <m/>
    <x v="0"/>
    <m/>
    <m/>
    <m/>
    <m/>
    <s v="SJA_C1-20280"/>
    <n v="2118"/>
    <m/>
    <m/>
  </r>
  <r>
    <x v="1"/>
    <x v="1"/>
    <x v="0"/>
    <s v="Primary Assembly"/>
    <s v="chromosome"/>
    <n v="1"/>
    <s v="AP010803.1"/>
    <n v="2019710"/>
    <n v="2021827"/>
    <s v="-"/>
    <s v="BAI96862.1"/>
    <x v="0"/>
    <m/>
    <s v="ParB-like protein"/>
    <m/>
    <m/>
    <s v="SJA_C1-20280"/>
    <n v="2118"/>
    <n v="705"/>
    <m/>
  </r>
  <r>
    <x v="0"/>
    <x v="0"/>
    <x v="0"/>
    <s v="Primary Assembly"/>
    <s v="chromosome"/>
    <n v="1"/>
    <s v="AP010803.1"/>
    <n v="2021995"/>
    <n v="2023188"/>
    <s v="-"/>
    <m/>
    <x v="0"/>
    <m/>
    <m/>
    <m/>
    <m/>
    <s v="SJA_C1-20290"/>
    <n v="1194"/>
    <m/>
    <m/>
  </r>
  <r>
    <x v="1"/>
    <x v="1"/>
    <x v="0"/>
    <s v="Primary Assembly"/>
    <s v="chromosome"/>
    <n v="1"/>
    <s v="AP010803.1"/>
    <n v="2021995"/>
    <n v="2023188"/>
    <s v="-"/>
    <s v="BAI96863.1"/>
    <x v="0"/>
    <m/>
    <s v="hypothetical protein"/>
    <m/>
    <m/>
    <s v="SJA_C1-20290"/>
    <n v="1194"/>
    <n v="397"/>
    <m/>
  </r>
  <r>
    <x v="0"/>
    <x v="0"/>
    <x v="0"/>
    <s v="Primary Assembly"/>
    <s v="chromosome"/>
    <n v="1"/>
    <s v="AP010803.1"/>
    <n v="2023453"/>
    <n v="2024046"/>
    <s v="+"/>
    <m/>
    <x v="0"/>
    <m/>
    <m/>
    <m/>
    <m/>
    <s v="SJA_C1-20300"/>
    <n v="594"/>
    <m/>
    <m/>
  </r>
  <r>
    <x v="1"/>
    <x v="1"/>
    <x v="0"/>
    <s v="Primary Assembly"/>
    <s v="chromosome"/>
    <n v="1"/>
    <s v="AP010803.1"/>
    <n v="2023453"/>
    <n v="2024046"/>
    <s v="+"/>
    <s v="BAI96864.1"/>
    <x v="0"/>
    <m/>
    <s v="conserved hypothetical protein"/>
    <m/>
    <m/>
    <s v="SJA_C1-20300"/>
    <n v="594"/>
    <n v="197"/>
    <m/>
  </r>
  <r>
    <x v="0"/>
    <x v="0"/>
    <x v="0"/>
    <s v="Primary Assembly"/>
    <s v="chromosome"/>
    <n v="1"/>
    <s v="AP010803.1"/>
    <n v="2024145"/>
    <n v="2024372"/>
    <s v="+"/>
    <m/>
    <x v="0"/>
    <m/>
    <m/>
    <m/>
    <m/>
    <s v="SJA_C1-20310"/>
    <n v="228"/>
    <m/>
    <m/>
  </r>
  <r>
    <x v="1"/>
    <x v="1"/>
    <x v="0"/>
    <s v="Primary Assembly"/>
    <s v="chromosome"/>
    <n v="1"/>
    <s v="AP010803.1"/>
    <n v="2024145"/>
    <n v="2024372"/>
    <s v="+"/>
    <s v="BAI96865.1"/>
    <x v="0"/>
    <m/>
    <s v="hypothetical protein"/>
    <m/>
    <m/>
    <s v="SJA_C1-20310"/>
    <n v="228"/>
    <n v="75"/>
    <m/>
  </r>
  <r>
    <x v="0"/>
    <x v="0"/>
    <x v="0"/>
    <s v="Primary Assembly"/>
    <s v="chromosome"/>
    <n v="1"/>
    <s v="AP010803.1"/>
    <n v="2024366"/>
    <n v="2025157"/>
    <s v="+"/>
    <m/>
    <x v="0"/>
    <m/>
    <m/>
    <m/>
    <m/>
    <s v="SJA_C1-20320"/>
    <n v="792"/>
    <m/>
    <m/>
  </r>
  <r>
    <x v="1"/>
    <x v="1"/>
    <x v="0"/>
    <s v="Primary Assembly"/>
    <s v="chromosome"/>
    <n v="1"/>
    <s v="AP010803.1"/>
    <n v="2024366"/>
    <n v="2025157"/>
    <s v="+"/>
    <s v="BAI96866.1"/>
    <x v="0"/>
    <m/>
    <s v="hypothetical protein"/>
    <m/>
    <m/>
    <s v="SJA_C1-20320"/>
    <n v="792"/>
    <n v="263"/>
    <m/>
  </r>
  <r>
    <x v="0"/>
    <x v="0"/>
    <x v="0"/>
    <s v="Primary Assembly"/>
    <s v="chromosome"/>
    <n v="1"/>
    <s v="AP010803.1"/>
    <n v="2025144"/>
    <n v="2026061"/>
    <s v="+"/>
    <m/>
    <x v="0"/>
    <m/>
    <m/>
    <m/>
    <m/>
    <s v="SJA_C1-20330"/>
    <n v="918"/>
    <m/>
    <m/>
  </r>
  <r>
    <x v="1"/>
    <x v="1"/>
    <x v="0"/>
    <s v="Primary Assembly"/>
    <s v="chromosome"/>
    <n v="1"/>
    <s v="AP010803.1"/>
    <n v="2025144"/>
    <n v="2026061"/>
    <s v="+"/>
    <s v="BAI96867.1"/>
    <x v="0"/>
    <m/>
    <s v="hypothetical protein"/>
    <m/>
    <m/>
    <s v="SJA_C1-20330"/>
    <n v="918"/>
    <n v="305"/>
    <m/>
  </r>
  <r>
    <x v="0"/>
    <x v="0"/>
    <x v="0"/>
    <s v="Primary Assembly"/>
    <s v="chromosome"/>
    <n v="1"/>
    <s v="AP010803.1"/>
    <n v="2026108"/>
    <n v="2026911"/>
    <s v="+"/>
    <m/>
    <x v="0"/>
    <m/>
    <m/>
    <m/>
    <m/>
    <s v="SJA_C1-20340"/>
    <n v="804"/>
    <m/>
    <m/>
  </r>
  <r>
    <x v="1"/>
    <x v="1"/>
    <x v="0"/>
    <s v="Primary Assembly"/>
    <s v="chromosome"/>
    <n v="1"/>
    <s v="AP010803.1"/>
    <n v="2026108"/>
    <n v="2026911"/>
    <s v="+"/>
    <s v="BAI96868.1"/>
    <x v="0"/>
    <m/>
    <s v="hypothetical protein"/>
    <m/>
    <m/>
    <s v="SJA_C1-20340"/>
    <n v="804"/>
    <n v="267"/>
    <m/>
  </r>
  <r>
    <x v="0"/>
    <x v="0"/>
    <x v="0"/>
    <s v="Primary Assembly"/>
    <s v="chromosome"/>
    <n v="1"/>
    <s v="AP010803.1"/>
    <n v="2026908"/>
    <n v="2027489"/>
    <s v="+"/>
    <m/>
    <x v="0"/>
    <m/>
    <m/>
    <m/>
    <m/>
    <s v="SJA_C1-20350"/>
    <n v="582"/>
    <m/>
    <m/>
  </r>
  <r>
    <x v="1"/>
    <x v="1"/>
    <x v="0"/>
    <s v="Primary Assembly"/>
    <s v="chromosome"/>
    <n v="1"/>
    <s v="AP010803.1"/>
    <n v="2026908"/>
    <n v="2027489"/>
    <s v="+"/>
    <s v="BAI96869.1"/>
    <x v="0"/>
    <m/>
    <s v="hypothetical protein"/>
    <m/>
    <m/>
    <s v="SJA_C1-20350"/>
    <n v="582"/>
    <n v="193"/>
    <m/>
  </r>
  <r>
    <x v="0"/>
    <x v="0"/>
    <x v="0"/>
    <s v="Primary Assembly"/>
    <s v="chromosome"/>
    <n v="1"/>
    <s v="AP010803.1"/>
    <n v="2027491"/>
    <n v="2030895"/>
    <s v="+"/>
    <m/>
    <x v="0"/>
    <m/>
    <m/>
    <m/>
    <m/>
    <s v="SJA_C1-20360"/>
    <n v="3405"/>
    <m/>
    <m/>
  </r>
  <r>
    <x v="1"/>
    <x v="1"/>
    <x v="0"/>
    <s v="Primary Assembly"/>
    <s v="chromosome"/>
    <n v="1"/>
    <s v="AP010803.1"/>
    <n v="2027491"/>
    <n v="2030895"/>
    <s v="+"/>
    <s v="BAI96870.1"/>
    <x v="0"/>
    <m/>
    <s v="putative ATP-dependent DNA helicase"/>
    <m/>
    <m/>
    <s v="SJA_C1-20360"/>
    <n v="3405"/>
    <n v="1134"/>
    <m/>
  </r>
  <r>
    <x v="0"/>
    <x v="0"/>
    <x v="0"/>
    <s v="Primary Assembly"/>
    <s v="chromosome"/>
    <n v="1"/>
    <s v="AP010803.1"/>
    <n v="2030976"/>
    <n v="2031617"/>
    <s v="+"/>
    <m/>
    <x v="0"/>
    <m/>
    <m/>
    <m/>
    <m/>
    <s v="SJA_C1-20370"/>
    <n v="642"/>
    <m/>
    <m/>
  </r>
  <r>
    <x v="1"/>
    <x v="1"/>
    <x v="0"/>
    <s v="Primary Assembly"/>
    <s v="chromosome"/>
    <n v="1"/>
    <s v="AP010803.1"/>
    <n v="2030976"/>
    <n v="2031617"/>
    <s v="+"/>
    <s v="BAI96871.1"/>
    <x v="0"/>
    <m/>
    <s v="hypothetical protein"/>
    <m/>
    <m/>
    <s v="SJA_C1-20370"/>
    <n v="642"/>
    <n v="213"/>
    <m/>
  </r>
  <r>
    <x v="0"/>
    <x v="0"/>
    <x v="0"/>
    <s v="Primary Assembly"/>
    <s v="chromosome"/>
    <n v="1"/>
    <s v="AP010803.1"/>
    <n v="2031705"/>
    <n v="2032880"/>
    <s v="+"/>
    <m/>
    <x v="0"/>
    <m/>
    <m/>
    <m/>
    <m/>
    <s v="SJA_C1-20380"/>
    <n v="1176"/>
    <m/>
    <m/>
  </r>
  <r>
    <x v="1"/>
    <x v="1"/>
    <x v="0"/>
    <s v="Primary Assembly"/>
    <s v="chromosome"/>
    <n v="1"/>
    <s v="AP010803.1"/>
    <n v="2031705"/>
    <n v="2032880"/>
    <s v="+"/>
    <s v="BAI96872.1"/>
    <x v="0"/>
    <m/>
    <s v="UBA/THIF-type NAD/FAD binding fold protein"/>
    <m/>
    <m/>
    <s v="SJA_C1-20380"/>
    <n v="1176"/>
    <n v="391"/>
    <m/>
  </r>
  <r>
    <x v="0"/>
    <x v="0"/>
    <x v="0"/>
    <s v="Primary Assembly"/>
    <s v="chromosome"/>
    <n v="1"/>
    <s v="AP010803.1"/>
    <n v="2032877"/>
    <n v="2033329"/>
    <s v="+"/>
    <m/>
    <x v="0"/>
    <m/>
    <m/>
    <m/>
    <m/>
    <s v="SJA_C1-20390"/>
    <n v="453"/>
    <m/>
    <m/>
  </r>
  <r>
    <x v="1"/>
    <x v="1"/>
    <x v="0"/>
    <s v="Primary Assembly"/>
    <s v="chromosome"/>
    <n v="1"/>
    <s v="AP010803.1"/>
    <n v="2032877"/>
    <n v="2033329"/>
    <s v="+"/>
    <s v="BAI96873.1"/>
    <x v="0"/>
    <m/>
    <s v="hypothetical protein"/>
    <m/>
    <m/>
    <s v="SJA_C1-20390"/>
    <n v="453"/>
    <n v="150"/>
    <m/>
  </r>
  <r>
    <x v="0"/>
    <x v="0"/>
    <x v="0"/>
    <s v="Primary Assembly"/>
    <s v="chromosome"/>
    <n v="1"/>
    <s v="AP010803.1"/>
    <n v="2033434"/>
    <n v="2034789"/>
    <s v="-"/>
    <m/>
    <x v="0"/>
    <m/>
    <m/>
    <m/>
    <m/>
    <s v="SJA_C1-20400"/>
    <n v="1356"/>
    <m/>
    <m/>
  </r>
  <r>
    <x v="1"/>
    <x v="1"/>
    <x v="0"/>
    <s v="Primary Assembly"/>
    <s v="chromosome"/>
    <n v="1"/>
    <s v="AP010803.1"/>
    <n v="2033434"/>
    <n v="2034789"/>
    <s v="-"/>
    <s v="BAI96874.1"/>
    <x v="0"/>
    <m/>
    <s v="putative integrase"/>
    <m/>
    <m/>
    <s v="SJA_C1-20400"/>
    <n v="1356"/>
    <n v="451"/>
    <m/>
  </r>
  <r>
    <x v="0"/>
    <x v="0"/>
    <x v="0"/>
    <s v="Primary Assembly"/>
    <s v="chromosome"/>
    <n v="1"/>
    <s v="AP010803.1"/>
    <n v="2035041"/>
    <n v="2035526"/>
    <s v="-"/>
    <m/>
    <x v="0"/>
    <m/>
    <m/>
    <s v="ada"/>
    <m/>
    <s v="SJA_C1-20410"/>
    <n v="486"/>
    <m/>
    <m/>
  </r>
  <r>
    <x v="1"/>
    <x v="1"/>
    <x v="0"/>
    <s v="Primary Assembly"/>
    <s v="chromosome"/>
    <n v="1"/>
    <s v="AP010803.1"/>
    <n v="2035041"/>
    <n v="2035526"/>
    <s v="-"/>
    <s v="BAI96875.1"/>
    <x v="0"/>
    <m/>
    <s v="methylated-DNA-[protein]-cysteine S-methyltransferase"/>
    <s v="ada"/>
    <m/>
    <s v="SJA_C1-20410"/>
    <n v="486"/>
    <n v="161"/>
    <m/>
  </r>
  <r>
    <x v="0"/>
    <x v="0"/>
    <x v="0"/>
    <s v="Primary Assembly"/>
    <s v="chromosome"/>
    <n v="1"/>
    <s v="AP010803.1"/>
    <n v="2035669"/>
    <n v="2037078"/>
    <s v="-"/>
    <m/>
    <x v="0"/>
    <m/>
    <m/>
    <m/>
    <m/>
    <s v="SJA_C1-20420"/>
    <n v="1410"/>
    <m/>
    <m/>
  </r>
  <r>
    <x v="1"/>
    <x v="1"/>
    <x v="0"/>
    <s v="Primary Assembly"/>
    <s v="chromosome"/>
    <n v="1"/>
    <s v="AP010803.1"/>
    <n v="2035669"/>
    <n v="2037078"/>
    <s v="-"/>
    <s v="BAI96876.1"/>
    <x v="0"/>
    <m/>
    <s v="putative outer membrane protein"/>
    <m/>
    <m/>
    <s v="SJA_C1-20420"/>
    <n v="1410"/>
    <n v="469"/>
    <m/>
  </r>
  <r>
    <x v="0"/>
    <x v="0"/>
    <x v="0"/>
    <s v="Primary Assembly"/>
    <s v="chromosome"/>
    <n v="1"/>
    <s v="AP010803.1"/>
    <n v="2037075"/>
    <n v="2040248"/>
    <s v="-"/>
    <m/>
    <x v="0"/>
    <m/>
    <m/>
    <s v="acrB"/>
    <m/>
    <s v="SJA_C1-20430"/>
    <n v="3174"/>
    <m/>
    <m/>
  </r>
  <r>
    <x v="1"/>
    <x v="1"/>
    <x v="0"/>
    <s v="Primary Assembly"/>
    <s v="chromosome"/>
    <n v="1"/>
    <s v="AP010803.1"/>
    <n v="2037075"/>
    <n v="2040248"/>
    <s v="-"/>
    <s v="BAI96877.1"/>
    <x v="0"/>
    <m/>
    <s v="hydrophobic/amphiphilic exporter-1"/>
    <s v="acrB"/>
    <m/>
    <s v="SJA_C1-20430"/>
    <n v="3174"/>
    <n v="1057"/>
    <m/>
  </r>
  <r>
    <x v="0"/>
    <x v="0"/>
    <x v="0"/>
    <s v="Primary Assembly"/>
    <s v="chromosome"/>
    <n v="1"/>
    <s v="AP010803.1"/>
    <n v="2040252"/>
    <n v="2041415"/>
    <s v="-"/>
    <m/>
    <x v="0"/>
    <m/>
    <m/>
    <s v="acrA"/>
    <m/>
    <s v="SJA_C1-20440"/>
    <n v="1164"/>
    <m/>
    <m/>
  </r>
  <r>
    <x v="1"/>
    <x v="1"/>
    <x v="0"/>
    <s v="Primary Assembly"/>
    <s v="chromosome"/>
    <n v="1"/>
    <s v="AP010803.1"/>
    <n v="2040252"/>
    <n v="2041415"/>
    <s v="-"/>
    <s v="BAI96878.1"/>
    <x v="0"/>
    <m/>
    <s v="acriflavin resistance protein A"/>
    <s v="acrA"/>
    <m/>
    <s v="SJA_C1-20440"/>
    <n v="1164"/>
    <n v="387"/>
    <m/>
  </r>
  <r>
    <x v="0"/>
    <x v="0"/>
    <x v="0"/>
    <s v="Primary Assembly"/>
    <s v="chromosome"/>
    <n v="1"/>
    <s v="AP010803.1"/>
    <n v="2041538"/>
    <n v="2042125"/>
    <s v="+"/>
    <m/>
    <x v="0"/>
    <m/>
    <m/>
    <m/>
    <m/>
    <s v="SJA_C1-20450"/>
    <n v="588"/>
    <m/>
    <m/>
  </r>
  <r>
    <x v="1"/>
    <x v="1"/>
    <x v="0"/>
    <s v="Primary Assembly"/>
    <s v="chromosome"/>
    <n v="1"/>
    <s v="AP010803.1"/>
    <n v="2041538"/>
    <n v="2042125"/>
    <s v="+"/>
    <s v="BAI96879.1"/>
    <x v="0"/>
    <m/>
    <s v="TetR-family transcriptional regulator"/>
    <m/>
    <m/>
    <s v="SJA_C1-20450"/>
    <n v="588"/>
    <n v="195"/>
    <m/>
  </r>
  <r>
    <x v="0"/>
    <x v="0"/>
    <x v="0"/>
    <s v="Primary Assembly"/>
    <s v="chromosome"/>
    <n v="1"/>
    <s v="AP010803.1"/>
    <n v="2042254"/>
    <n v="2042424"/>
    <s v="+"/>
    <m/>
    <x v="0"/>
    <m/>
    <m/>
    <m/>
    <m/>
    <s v="SJA_C1-20460"/>
    <n v="171"/>
    <m/>
    <m/>
  </r>
  <r>
    <x v="1"/>
    <x v="1"/>
    <x v="0"/>
    <s v="Primary Assembly"/>
    <s v="chromosome"/>
    <n v="1"/>
    <s v="AP010803.1"/>
    <n v="2042254"/>
    <n v="2042424"/>
    <s v="+"/>
    <s v="BAI96880.1"/>
    <x v="0"/>
    <m/>
    <s v="hypothetical protein"/>
    <m/>
    <m/>
    <s v="SJA_C1-20460"/>
    <n v="171"/>
    <n v="56"/>
    <m/>
  </r>
  <r>
    <x v="0"/>
    <x v="0"/>
    <x v="0"/>
    <s v="Primary Assembly"/>
    <s v="chromosome"/>
    <n v="1"/>
    <s v="AP010803.1"/>
    <n v="2042429"/>
    <n v="2045320"/>
    <s v="-"/>
    <m/>
    <x v="0"/>
    <m/>
    <m/>
    <s v="pqqL"/>
    <m/>
    <s v="SJA_C1-20470"/>
    <n v="2892"/>
    <m/>
    <m/>
  </r>
  <r>
    <x v="1"/>
    <x v="1"/>
    <x v="0"/>
    <s v="Primary Assembly"/>
    <s v="chromosome"/>
    <n v="1"/>
    <s v="AP010803.1"/>
    <n v="2042429"/>
    <n v="2045320"/>
    <s v="-"/>
    <s v="BAI96881.1"/>
    <x v="0"/>
    <m/>
    <s v="putative Zn-dependent peptidase"/>
    <s v="pqqL"/>
    <m/>
    <s v="SJA_C1-20470"/>
    <n v="2892"/>
    <n v="963"/>
    <m/>
  </r>
  <r>
    <x v="0"/>
    <x v="0"/>
    <x v="0"/>
    <s v="Primary Assembly"/>
    <s v="chromosome"/>
    <n v="1"/>
    <s v="AP010803.1"/>
    <n v="2045529"/>
    <n v="2046914"/>
    <s v="-"/>
    <m/>
    <x v="0"/>
    <m/>
    <m/>
    <m/>
    <m/>
    <s v="SJA_C1-20480"/>
    <n v="1386"/>
    <m/>
    <m/>
  </r>
  <r>
    <x v="1"/>
    <x v="1"/>
    <x v="0"/>
    <s v="Primary Assembly"/>
    <s v="chromosome"/>
    <n v="1"/>
    <s v="AP010803.1"/>
    <n v="2045529"/>
    <n v="2046914"/>
    <s v="-"/>
    <s v="BAI96882.1"/>
    <x v="0"/>
    <m/>
    <s v="putative helicase"/>
    <m/>
    <m/>
    <s v="SJA_C1-20480"/>
    <n v="1386"/>
    <n v="461"/>
    <m/>
  </r>
  <r>
    <x v="0"/>
    <x v="0"/>
    <x v="0"/>
    <s v="Primary Assembly"/>
    <s v="chromosome"/>
    <n v="1"/>
    <s v="AP010803.1"/>
    <n v="2047165"/>
    <n v="2047635"/>
    <s v="-"/>
    <m/>
    <x v="0"/>
    <m/>
    <m/>
    <m/>
    <m/>
    <s v="SJA_C1-20490"/>
    <n v="471"/>
    <m/>
    <m/>
  </r>
  <r>
    <x v="1"/>
    <x v="1"/>
    <x v="0"/>
    <s v="Primary Assembly"/>
    <s v="chromosome"/>
    <n v="1"/>
    <s v="AP010803.1"/>
    <n v="2047165"/>
    <n v="2047635"/>
    <s v="-"/>
    <s v="BAI96883.1"/>
    <x v="0"/>
    <m/>
    <s v="general stress protein"/>
    <m/>
    <m/>
    <s v="SJA_C1-20490"/>
    <n v="471"/>
    <n v="156"/>
    <m/>
  </r>
  <r>
    <x v="0"/>
    <x v="0"/>
    <x v="0"/>
    <s v="Primary Assembly"/>
    <s v="chromosome"/>
    <n v="1"/>
    <s v="AP010803.1"/>
    <n v="2047750"/>
    <n v="2048322"/>
    <s v="+"/>
    <m/>
    <x v="0"/>
    <m/>
    <m/>
    <s v="nifU"/>
    <m/>
    <s v="SJA_C1-20500"/>
    <n v="573"/>
    <m/>
    <m/>
  </r>
  <r>
    <x v="1"/>
    <x v="1"/>
    <x v="0"/>
    <s v="Primary Assembly"/>
    <s v="chromosome"/>
    <n v="1"/>
    <s v="AP010803.1"/>
    <n v="2047750"/>
    <n v="2048322"/>
    <s v="+"/>
    <s v="BAI96884.1"/>
    <x v="0"/>
    <m/>
    <s v="nitrogen-fixing NifU-like protein"/>
    <s v="nifU"/>
    <m/>
    <s v="SJA_C1-20500"/>
    <n v="573"/>
    <n v="190"/>
    <m/>
  </r>
  <r>
    <x v="0"/>
    <x v="0"/>
    <x v="0"/>
    <s v="Primary Assembly"/>
    <s v="chromosome"/>
    <n v="1"/>
    <s v="AP010803.1"/>
    <n v="2048422"/>
    <n v="2049048"/>
    <s v="+"/>
    <m/>
    <x v="0"/>
    <m/>
    <m/>
    <m/>
    <m/>
    <s v="SJA_C1-20510"/>
    <n v="627"/>
    <m/>
    <m/>
  </r>
  <r>
    <x v="1"/>
    <x v="1"/>
    <x v="0"/>
    <s v="Primary Assembly"/>
    <s v="chromosome"/>
    <n v="1"/>
    <s v="AP010803.1"/>
    <n v="2048422"/>
    <n v="2049048"/>
    <s v="+"/>
    <s v="BAI96885.1"/>
    <x v="0"/>
    <m/>
    <s v="putative protease"/>
    <m/>
    <m/>
    <s v="SJA_C1-20510"/>
    <n v="627"/>
    <n v="208"/>
    <m/>
  </r>
  <r>
    <x v="0"/>
    <x v="0"/>
    <x v="0"/>
    <s v="Primary Assembly"/>
    <s v="chromosome"/>
    <n v="1"/>
    <s v="AP010803.1"/>
    <n v="2049045"/>
    <n v="2049524"/>
    <s v="+"/>
    <m/>
    <x v="0"/>
    <m/>
    <m/>
    <s v="rimI"/>
    <m/>
    <s v="SJA_C1-20520"/>
    <n v="480"/>
    <m/>
    <m/>
  </r>
  <r>
    <x v="1"/>
    <x v="1"/>
    <x v="0"/>
    <s v="Primary Assembly"/>
    <s v="chromosome"/>
    <n v="1"/>
    <s v="AP010803.1"/>
    <n v="2049045"/>
    <n v="2049524"/>
    <s v="+"/>
    <s v="BAI96886.1"/>
    <x v="0"/>
    <m/>
    <s v="ribosomal-protein-alanine N-acetyltransferase"/>
    <s v="rimI"/>
    <m/>
    <s v="SJA_C1-20520"/>
    <n v="480"/>
    <n v="159"/>
    <m/>
  </r>
  <r>
    <x v="0"/>
    <x v="0"/>
    <x v="0"/>
    <s v="Primary Assembly"/>
    <s v="chromosome"/>
    <n v="1"/>
    <s v="AP010803.1"/>
    <n v="2049637"/>
    <n v="2050062"/>
    <s v="+"/>
    <m/>
    <x v="0"/>
    <m/>
    <m/>
    <m/>
    <m/>
    <s v="SJA_C1-20530"/>
    <n v="426"/>
    <m/>
    <m/>
  </r>
  <r>
    <x v="1"/>
    <x v="1"/>
    <x v="0"/>
    <s v="Primary Assembly"/>
    <s v="chromosome"/>
    <n v="1"/>
    <s v="AP010803.1"/>
    <n v="2049637"/>
    <n v="2050062"/>
    <s v="+"/>
    <s v="BAI96887.1"/>
    <x v="0"/>
    <m/>
    <s v="MucR-family transcriptional regulator"/>
    <m/>
    <m/>
    <s v="SJA_C1-20530"/>
    <n v="426"/>
    <n v="141"/>
    <m/>
  </r>
  <r>
    <x v="0"/>
    <x v="0"/>
    <x v="0"/>
    <s v="Primary Assembly"/>
    <s v="chromosome"/>
    <n v="1"/>
    <s v="AP010803.1"/>
    <n v="2050184"/>
    <n v="2050606"/>
    <s v="+"/>
    <m/>
    <x v="0"/>
    <m/>
    <m/>
    <s v="fur"/>
    <m/>
    <s v="SJA_C1-20540"/>
    <n v="423"/>
    <m/>
    <m/>
  </r>
  <r>
    <x v="1"/>
    <x v="1"/>
    <x v="0"/>
    <s v="Primary Assembly"/>
    <s v="chromosome"/>
    <n v="1"/>
    <s v="AP010803.1"/>
    <n v="2050184"/>
    <n v="2050606"/>
    <s v="+"/>
    <s v="BAI96888.1"/>
    <x v="0"/>
    <m/>
    <s v="ferric uptake regulator Fur"/>
    <s v="fur"/>
    <m/>
    <s v="SJA_C1-20540"/>
    <n v="423"/>
    <n v="140"/>
    <m/>
  </r>
  <r>
    <x v="0"/>
    <x v="0"/>
    <x v="0"/>
    <s v="Primary Assembly"/>
    <s v="chromosome"/>
    <n v="1"/>
    <s v="AP010803.1"/>
    <n v="2050613"/>
    <n v="2051353"/>
    <s v="+"/>
    <m/>
    <x v="0"/>
    <m/>
    <m/>
    <s v="plsC"/>
    <m/>
    <s v="SJA_C1-20550"/>
    <n v="741"/>
    <m/>
    <m/>
  </r>
  <r>
    <x v="1"/>
    <x v="1"/>
    <x v="0"/>
    <s v="Primary Assembly"/>
    <s v="chromosome"/>
    <n v="1"/>
    <s v="AP010803.1"/>
    <n v="2050613"/>
    <n v="2051353"/>
    <s v="+"/>
    <s v="BAI96889.1"/>
    <x v="0"/>
    <m/>
    <s v="1-acyl-sn-glycerol-3-phosphate acyltransferase"/>
    <s v="plsC"/>
    <m/>
    <s v="SJA_C1-20550"/>
    <n v="741"/>
    <n v="246"/>
    <m/>
  </r>
  <r>
    <x v="0"/>
    <x v="0"/>
    <x v="0"/>
    <s v="Primary Assembly"/>
    <s v="chromosome"/>
    <n v="1"/>
    <s v="AP010803.1"/>
    <n v="2051381"/>
    <n v="2052730"/>
    <s v="+"/>
    <m/>
    <x v="0"/>
    <m/>
    <m/>
    <s v="miaB"/>
    <m/>
    <s v="SJA_C1-20560"/>
    <n v="1350"/>
    <m/>
    <m/>
  </r>
  <r>
    <x v="1"/>
    <x v="1"/>
    <x v="0"/>
    <s v="Primary Assembly"/>
    <s v="chromosome"/>
    <n v="1"/>
    <s v="AP010803.1"/>
    <n v="2051381"/>
    <n v="2052730"/>
    <s v="+"/>
    <s v="BAI96890.1"/>
    <x v="0"/>
    <m/>
    <s v="bifunctional enzyme involved in thiolation and methylation of tRNA"/>
    <s v="miaB"/>
    <m/>
    <s v="SJA_C1-20560"/>
    <n v="1350"/>
    <n v="449"/>
    <m/>
  </r>
  <r>
    <x v="0"/>
    <x v="0"/>
    <x v="0"/>
    <s v="Primary Assembly"/>
    <s v="chromosome"/>
    <n v="1"/>
    <s v="AP010803.1"/>
    <n v="2052727"/>
    <n v="2052852"/>
    <s v="+"/>
    <m/>
    <x v="0"/>
    <m/>
    <m/>
    <m/>
    <m/>
    <s v="SJA_C1-20570"/>
    <n v="126"/>
    <m/>
    <m/>
  </r>
  <r>
    <x v="1"/>
    <x v="1"/>
    <x v="0"/>
    <s v="Primary Assembly"/>
    <s v="chromosome"/>
    <n v="1"/>
    <s v="AP010803.1"/>
    <n v="2052727"/>
    <n v="2052852"/>
    <s v="+"/>
    <s v="BAI96891.1"/>
    <x v="0"/>
    <m/>
    <s v="hypothetical protein"/>
    <m/>
    <m/>
    <s v="SJA_C1-20570"/>
    <n v="126"/>
    <n v="41"/>
    <m/>
  </r>
  <r>
    <x v="0"/>
    <x v="0"/>
    <x v="0"/>
    <s v="Primary Assembly"/>
    <s v="chromosome"/>
    <n v="1"/>
    <s v="AP010803.1"/>
    <n v="2052853"/>
    <n v="2053857"/>
    <s v="+"/>
    <m/>
    <x v="0"/>
    <m/>
    <m/>
    <s v="phoH"/>
    <m/>
    <s v="SJA_C1-20580"/>
    <n v="1005"/>
    <m/>
    <m/>
  </r>
  <r>
    <x v="1"/>
    <x v="1"/>
    <x v="0"/>
    <s v="Primary Assembly"/>
    <s v="chromosome"/>
    <n v="1"/>
    <s v="AP010803.1"/>
    <n v="2052853"/>
    <n v="2053857"/>
    <s v="+"/>
    <s v="BAI96892.1"/>
    <x v="0"/>
    <m/>
    <s v="phosphate starvation-inducible protein PhoH"/>
    <s v="phoH"/>
    <m/>
    <s v="SJA_C1-20580"/>
    <n v="1005"/>
    <n v="334"/>
    <m/>
  </r>
  <r>
    <x v="0"/>
    <x v="0"/>
    <x v="0"/>
    <s v="Primary Assembly"/>
    <s v="chromosome"/>
    <n v="1"/>
    <s v="AP010803.1"/>
    <n v="2053891"/>
    <n v="2054391"/>
    <s v="+"/>
    <m/>
    <x v="0"/>
    <m/>
    <m/>
    <m/>
    <m/>
    <s v="SJA_C1-20590"/>
    <n v="501"/>
    <m/>
    <m/>
  </r>
  <r>
    <x v="1"/>
    <x v="1"/>
    <x v="0"/>
    <s v="Primary Assembly"/>
    <s v="chromosome"/>
    <n v="1"/>
    <s v="AP010803.1"/>
    <n v="2053891"/>
    <n v="2054391"/>
    <s v="+"/>
    <s v="BAI96893.1"/>
    <x v="0"/>
    <m/>
    <s v="putative metal-dependent hydrolase"/>
    <m/>
    <m/>
    <s v="SJA_C1-20590"/>
    <n v="501"/>
    <n v="166"/>
    <m/>
  </r>
  <r>
    <x v="0"/>
    <x v="0"/>
    <x v="0"/>
    <s v="Primary Assembly"/>
    <s v="chromosome"/>
    <n v="1"/>
    <s v="AP010803.1"/>
    <n v="2054495"/>
    <n v="2055442"/>
    <s v="+"/>
    <m/>
    <x v="0"/>
    <m/>
    <m/>
    <s v="corC"/>
    <m/>
    <s v="SJA_C1-20600"/>
    <n v="948"/>
    <m/>
    <m/>
  </r>
  <r>
    <x v="1"/>
    <x v="1"/>
    <x v="0"/>
    <s v="Primary Assembly"/>
    <s v="chromosome"/>
    <n v="1"/>
    <s v="AP010803.1"/>
    <n v="2054495"/>
    <n v="2055442"/>
    <s v="+"/>
    <s v="BAI96894.1"/>
    <x v="0"/>
    <m/>
    <s v="magnesium and cobalt transporter"/>
    <s v="corC"/>
    <m/>
    <s v="SJA_C1-20600"/>
    <n v="948"/>
    <n v="315"/>
    <m/>
  </r>
  <r>
    <x v="0"/>
    <x v="0"/>
    <x v="0"/>
    <s v="Primary Assembly"/>
    <s v="chromosome"/>
    <n v="1"/>
    <s v="AP010803.1"/>
    <n v="2055527"/>
    <n v="2056177"/>
    <s v="-"/>
    <m/>
    <x v="0"/>
    <m/>
    <m/>
    <m/>
    <m/>
    <s v="SJA_C1-20610"/>
    <n v="651"/>
    <m/>
    <m/>
  </r>
  <r>
    <x v="1"/>
    <x v="1"/>
    <x v="0"/>
    <s v="Primary Assembly"/>
    <s v="chromosome"/>
    <n v="1"/>
    <s v="AP010803.1"/>
    <n v="2055527"/>
    <n v="2056177"/>
    <s v="-"/>
    <s v="BAI96895.1"/>
    <x v="0"/>
    <m/>
    <s v="putative phospholipid phosphatase"/>
    <m/>
    <m/>
    <s v="SJA_C1-20610"/>
    <n v="651"/>
    <n v="216"/>
    <m/>
  </r>
  <r>
    <x v="0"/>
    <x v="0"/>
    <x v="0"/>
    <s v="Primary Assembly"/>
    <s v="chromosome"/>
    <n v="1"/>
    <s v="AP010803.1"/>
    <n v="2056191"/>
    <n v="2057594"/>
    <s v="-"/>
    <m/>
    <x v="0"/>
    <m/>
    <m/>
    <s v="pdhD"/>
    <m/>
    <s v="SJA_C1-20620"/>
    <n v="1404"/>
    <m/>
    <m/>
  </r>
  <r>
    <x v="1"/>
    <x v="1"/>
    <x v="0"/>
    <s v="Primary Assembly"/>
    <s v="chromosome"/>
    <n v="1"/>
    <s v="AP010803.1"/>
    <n v="2056191"/>
    <n v="2057594"/>
    <s v="-"/>
    <s v="BAI96896.1"/>
    <x v="0"/>
    <m/>
    <s v="dihydrolipoamide dehydrogenase"/>
    <s v="pdhD"/>
    <m/>
    <s v="SJA_C1-20620"/>
    <n v="1404"/>
    <n v="467"/>
    <m/>
  </r>
  <r>
    <x v="0"/>
    <x v="0"/>
    <x v="0"/>
    <s v="Primary Assembly"/>
    <s v="chromosome"/>
    <n v="1"/>
    <s v="AP010803.1"/>
    <n v="2057616"/>
    <n v="2058023"/>
    <s v="-"/>
    <m/>
    <x v="0"/>
    <m/>
    <m/>
    <m/>
    <m/>
    <s v="SJA_C1-20630"/>
    <n v="408"/>
    <m/>
    <m/>
  </r>
  <r>
    <x v="1"/>
    <x v="1"/>
    <x v="0"/>
    <s v="Primary Assembly"/>
    <s v="chromosome"/>
    <n v="1"/>
    <s v="AP010803.1"/>
    <n v="2057616"/>
    <n v="2058023"/>
    <s v="-"/>
    <s v="BAI96897.1"/>
    <x v="0"/>
    <m/>
    <s v="acyl-CoA hydrolase"/>
    <m/>
    <m/>
    <s v="SJA_C1-20630"/>
    <n v="408"/>
    <n v="135"/>
    <m/>
  </r>
  <r>
    <x v="0"/>
    <x v="0"/>
    <x v="0"/>
    <s v="Primary Assembly"/>
    <s v="chromosome"/>
    <n v="1"/>
    <s v="AP010803.1"/>
    <n v="2058023"/>
    <n v="2059306"/>
    <s v="-"/>
    <m/>
    <x v="0"/>
    <m/>
    <m/>
    <s v="pdhC"/>
    <m/>
    <s v="SJA_C1-20640"/>
    <n v="1284"/>
    <m/>
    <m/>
  </r>
  <r>
    <x v="1"/>
    <x v="1"/>
    <x v="0"/>
    <s v="Primary Assembly"/>
    <s v="chromosome"/>
    <n v="1"/>
    <s v="AP010803.1"/>
    <n v="2058023"/>
    <n v="2059306"/>
    <s v="-"/>
    <s v="BAI96898.1"/>
    <x v="0"/>
    <m/>
    <s v="pyruvate dehydrogenase E2 component"/>
    <s v="pdhC"/>
    <m/>
    <s v="SJA_C1-20640"/>
    <n v="1284"/>
    <n v="427"/>
    <m/>
  </r>
  <r>
    <x v="0"/>
    <x v="0"/>
    <x v="0"/>
    <s v="Primary Assembly"/>
    <s v="chromosome"/>
    <n v="1"/>
    <s v="AP010803.1"/>
    <n v="2059511"/>
    <n v="2059966"/>
    <s v="+"/>
    <m/>
    <x v="0"/>
    <m/>
    <m/>
    <s v="uspA"/>
    <m/>
    <s v="SJA_C1-20650"/>
    <n v="456"/>
    <m/>
    <m/>
  </r>
  <r>
    <x v="1"/>
    <x v="1"/>
    <x v="0"/>
    <s v="Primary Assembly"/>
    <s v="chromosome"/>
    <n v="1"/>
    <s v="AP010803.1"/>
    <n v="2059511"/>
    <n v="2059966"/>
    <s v="+"/>
    <s v="BAI96899.1"/>
    <x v="0"/>
    <m/>
    <s v="universal stress protein UspA"/>
    <s v="uspA"/>
    <m/>
    <s v="SJA_C1-20650"/>
    <n v="456"/>
    <n v="151"/>
    <m/>
  </r>
  <r>
    <x v="0"/>
    <x v="0"/>
    <x v="0"/>
    <s v="Primary Assembly"/>
    <s v="chromosome"/>
    <n v="1"/>
    <s v="AP010803.1"/>
    <n v="2060143"/>
    <n v="2060937"/>
    <s v="-"/>
    <m/>
    <x v="0"/>
    <m/>
    <m/>
    <m/>
    <m/>
    <s v="SJA_C1-20660"/>
    <n v="795"/>
    <m/>
    <m/>
  </r>
  <r>
    <x v="1"/>
    <x v="1"/>
    <x v="0"/>
    <s v="Primary Assembly"/>
    <s v="chromosome"/>
    <n v="1"/>
    <s v="AP010803.1"/>
    <n v="2060143"/>
    <n v="2060937"/>
    <s v="-"/>
    <s v="BAI96900.1"/>
    <x v="0"/>
    <m/>
    <s v="ABC-type transport system permease component"/>
    <m/>
    <m/>
    <s v="SJA_C1-20660"/>
    <n v="795"/>
    <n v="264"/>
    <m/>
  </r>
  <r>
    <x v="0"/>
    <x v="0"/>
    <x v="0"/>
    <s v="Primary Assembly"/>
    <s v="chromosome"/>
    <n v="1"/>
    <s v="AP010803.1"/>
    <n v="2060934"/>
    <n v="2061866"/>
    <s v="-"/>
    <m/>
    <x v="0"/>
    <m/>
    <m/>
    <m/>
    <m/>
    <s v="SJA_C1-20670"/>
    <n v="933"/>
    <m/>
    <m/>
  </r>
  <r>
    <x v="1"/>
    <x v="1"/>
    <x v="0"/>
    <s v="Primary Assembly"/>
    <s v="chromosome"/>
    <n v="1"/>
    <s v="AP010803.1"/>
    <n v="2060934"/>
    <n v="2061866"/>
    <s v="-"/>
    <s v="BAI96901.1"/>
    <x v="0"/>
    <m/>
    <s v="ABC-type transport system ATPase component"/>
    <m/>
    <m/>
    <s v="SJA_C1-20670"/>
    <n v="933"/>
    <n v="310"/>
    <m/>
  </r>
  <r>
    <x v="0"/>
    <x v="0"/>
    <x v="0"/>
    <s v="Primary Assembly"/>
    <s v="chromosome"/>
    <n v="1"/>
    <s v="AP010803.1"/>
    <n v="2062150"/>
    <n v="2062779"/>
    <s v="-"/>
    <m/>
    <x v="0"/>
    <m/>
    <m/>
    <m/>
    <m/>
    <s v="SJA_C1-20680"/>
    <n v="630"/>
    <m/>
    <m/>
  </r>
  <r>
    <x v="1"/>
    <x v="1"/>
    <x v="0"/>
    <s v="Primary Assembly"/>
    <s v="chromosome"/>
    <n v="1"/>
    <s v="AP010803.1"/>
    <n v="2062150"/>
    <n v="2062779"/>
    <s v="-"/>
    <s v="BAI96902.1"/>
    <x v="0"/>
    <m/>
    <s v="phospholipid N-methyltransferase"/>
    <m/>
    <m/>
    <s v="SJA_C1-20680"/>
    <n v="630"/>
    <n v="209"/>
    <m/>
  </r>
  <r>
    <x v="0"/>
    <x v="0"/>
    <x v="0"/>
    <s v="Primary Assembly"/>
    <s v="chromosome"/>
    <n v="1"/>
    <s v="AP010803.1"/>
    <n v="2062885"/>
    <n v="2063763"/>
    <s v="-"/>
    <m/>
    <x v="0"/>
    <m/>
    <m/>
    <m/>
    <m/>
    <s v="SJA_C1-20690"/>
    <n v="879"/>
    <m/>
    <m/>
  </r>
  <r>
    <x v="1"/>
    <x v="1"/>
    <x v="0"/>
    <s v="Primary Assembly"/>
    <s v="chromosome"/>
    <n v="1"/>
    <s v="AP010803.1"/>
    <n v="2062885"/>
    <n v="2063763"/>
    <s v="-"/>
    <s v="BAI96903.1"/>
    <x v="0"/>
    <m/>
    <s v="LysR-family transcriptional regulator"/>
    <m/>
    <m/>
    <s v="SJA_C1-20690"/>
    <n v="879"/>
    <n v="292"/>
    <m/>
  </r>
  <r>
    <x v="0"/>
    <x v="0"/>
    <x v="0"/>
    <s v="Primary Assembly"/>
    <s v="chromosome"/>
    <n v="1"/>
    <s v="AP010803.1"/>
    <n v="2063877"/>
    <n v="2065019"/>
    <s v="+"/>
    <m/>
    <x v="0"/>
    <m/>
    <m/>
    <m/>
    <m/>
    <s v="SJA_C1-20700"/>
    <n v="1143"/>
    <m/>
    <m/>
  </r>
  <r>
    <x v="1"/>
    <x v="1"/>
    <x v="0"/>
    <s v="Primary Assembly"/>
    <s v="chromosome"/>
    <n v="1"/>
    <s v="AP010803.1"/>
    <n v="2063877"/>
    <n v="2065019"/>
    <s v="+"/>
    <s v="BAI96904.1"/>
    <x v="0"/>
    <m/>
    <s v="butyryl-CoA dehydrogenase"/>
    <m/>
    <m/>
    <s v="SJA_C1-20700"/>
    <n v="1143"/>
    <n v="380"/>
    <m/>
  </r>
  <r>
    <x v="0"/>
    <x v="0"/>
    <x v="0"/>
    <s v="Primary Assembly"/>
    <s v="chromosome"/>
    <n v="1"/>
    <s v="AP010803.1"/>
    <n v="2065031"/>
    <n v="2066089"/>
    <s v="+"/>
    <m/>
    <x v="0"/>
    <m/>
    <m/>
    <m/>
    <m/>
    <s v="SJA_C1-20710"/>
    <n v="1059"/>
    <m/>
    <m/>
  </r>
  <r>
    <x v="1"/>
    <x v="1"/>
    <x v="0"/>
    <s v="Primary Assembly"/>
    <s v="chromosome"/>
    <n v="1"/>
    <s v="AP010803.1"/>
    <n v="2065031"/>
    <n v="2066089"/>
    <s v="+"/>
    <s v="BAI96905.1"/>
    <x v="0"/>
    <m/>
    <s v="enoyl-CoA hydratase/isomerase family protein"/>
    <m/>
    <m/>
    <s v="SJA_C1-20710"/>
    <n v="1059"/>
    <n v="352"/>
    <m/>
  </r>
  <r>
    <x v="0"/>
    <x v="0"/>
    <x v="0"/>
    <s v="Primary Assembly"/>
    <s v="chromosome"/>
    <n v="1"/>
    <s v="AP010803.1"/>
    <n v="2066112"/>
    <n v="2066996"/>
    <s v="+"/>
    <m/>
    <x v="0"/>
    <m/>
    <m/>
    <s v="mmsB"/>
    <m/>
    <s v="SJA_C1-20720"/>
    <n v="885"/>
    <m/>
    <m/>
  </r>
  <r>
    <x v="1"/>
    <x v="1"/>
    <x v="0"/>
    <s v="Primary Assembly"/>
    <s v="chromosome"/>
    <n v="1"/>
    <s v="AP010803.1"/>
    <n v="2066112"/>
    <n v="2066996"/>
    <s v="+"/>
    <s v="BAI96906.1"/>
    <x v="0"/>
    <m/>
    <s v="3-hydroxyisobutyrate dehydrogenase"/>
    <s v="mmsB"/>
    <m/>
    <s v="SJA_C1-20720"/>
    <n v="885"/>
    <n v="294"/>
    <m/>
  </r>
  <r>
    <x v="0"/>
    <x v="0"/>
    <x v="0"/>
    <s v="Primary Assembly"/>
    <s v="chromosome"/>
    <n v="1"/>
    <s v="AP010803.1"/>
    <n v="2067161"/>
    <n v="2067937"/>
    <s v="-"/>
    <m/>
    <x v="0"/>
    <m/>
    <m/>
    <s v="paaG"/>
    <m/>
    <s v="SJA_C1-20730"/>
    <n v="777"/>
    <m/>
    <m/>
  </r>
  <r>
    <x v="1"/>
    <x v="1"/>
    <x v="0"/>
    <s v="Primary Assembly"/>
    <s v="chromosome"/>
    <n v="1"/>
    <s v="AP010803.1"/>
    <n v="2067161"/>
    <n v="2067937"/>
    <s v="-"/>
    <s v="BAI96907.1"/>
    <x v="0"/>
    <m/>
    <s v="enoyl-CoA hydratase"/>
    <s v="paaG"/>
    <m/>
    <s v="SJA_C1-20730"/>
    <n v="777"/>
    <n v="258"/>
    <m/>
  </r>
  <r>
    <x v="0"/>
    <x v="0"/>
    <x v="0"/>
    <s v="Primary Assembly"/>
    <s v="chromosome"/>
    <n v="1"/>
    <s v="AP010803.1"/>
    <n v="2068027"/>
    <n v="2068869"/>
    <s v="-"/>
    <m/>
    <x v="0"/>
    <m/>
    <m/>
    <s v="gdh"/>
    <m/>
    <s v="SJA_C1-20740"/>
    <n v="843"/>
    <m/>
    <m/>
  </r>
  <r>
    <x v="1"/>
    <x v="1"/>
    <x v="0"/>
    <s v="Primary Assembly"/>
    <s v="chromosome"/>
    <n v="1"/>
    <s v="AP010803.1"/>
    <n v="2068027"/>
    <n v="2068869"/>
    <s v="-"/>
    <s v="BAI96908.1"/>
    <x v="0"/>
    <m/>
    <s v="glucose 1-dehydrogenase"/>
    <s v="gdh"/>
    <m/>
    <s v="SJA_C1-20740"/>
    <n v="843"/>
    <n v="280"/>
    <m/>
  </r>
  <r>
    <x v="0"/>
    <x v="0"/>
    <x v="0"/>
    <s v="Primary Assembly"/>
    <s v="chromosome"/>
    <n v="1"/>
    <s v="AP010803.1"/>
    <n v="2068866"/>
    <n v="2069474"/>
    <s v="-"/>
    <m/>
    <x v="0"/>
    <m/>
    <m/>
    <s v="folE"/>
    <m/>
    <s v="SJA_C1-20750"/>
    <n v="609"/>
    <m/>
    <m/>
  </r>
  <r>
    <x v="1"/>
    <x v="1"/>
    <x v="0"/>
    <s v="Primary Assembly"/>
    <s v="chromosome"/>
    <n v="1"/>
    <s v="AP010803.1"/>
    <n v="2068866"/>
    <n v="2069474"/>
    <s v="-"/>
    <s v="BAI96909.1"/>
    <x v="0"/>
    <m/>
    <s v="GTP cyclohydrolase I"/>
    <s v="folE"/>
    <m/>
    <s v="SJA_C1-20750"/>
    <n v="609"/>
    <n v="202"/>
    <m/>
  </r>
  <r>
    <x v="0"/>
    <x v="0"/>
    <x v="0"/>
    <s v="Primary Assembly"/>
    <s v="chromosome"/>
    <n v="1"/>
    <s v="AP010803.1"/>
    <n v="2069627"/>
    <n v="2070217"/>
    <s v="+"/>
    <m/>
    <x v="0"/>
    <m/>
    <m/>
    <m/>
    <m/>
    <s v="SJA_C1-20760"/>
    <n v="591"/>
    <m/>
    <m/>
  </r>
  <r>
    <x v="1"/>
    <x v="1"/>
    <x v="0"/>
    <s v="Primary Assembly"/>
    <s v="chromosome"/>
    <n v="1"/>
    <s v="AP010803.1"/>
    <n v="2069627"/>
    <n v="2070217"/>
    <s v="+"/>
    <s v="BAI96910.1"/>
    <x v="0"/>
    <m/>
    <s v="MobA-related protein"/>
    <m/>
    <m/>
    <s v="SJA_C1-20760"/>
    <n v="591"/>
    <n v="196"/>
    <m/>
  </r>
  <r>
    <x v="0"/>
    <x v="0"/>
    <x v="0"/>
    <s v="Primary Assembly"/>
    <s v="chromosome"/>
    <n v="1"/>
    <s v="AP010803.1"/>
    <n v="2070222"/>
    <n v="2071883"/>
    <s v="-"/>
    <m/>
    <x v="0"/>
    <m/>
    <m/>
    <m/>
    <m/>
    <s v="SJA_C1-20770"/>
    <n v="1662"/>
    <m/>
    <m/>
  </r>
  <r>
    <x v="1"/>
    <x v="1"/>
    <x v="0"/>
    <s v="Primary Assembly"/>
    <s v="chromosome"/>
    <n v="1"/>
    <s v="AP010803.1"/>
    <n v="2070222"/>
    <n v="2071883"/>
    <s v="-"/>
    <s v="BAI96911.1"/>
    <x v="0"/>
    <m/>
    <s v="putative MFS permease"/>
    <m/>
    <m/>
    <s v="SJA_C1-20770"/>
    <n v="1662"/>
    <n v="553"/>
    <m/>
  </r>
  <r>
    <x v="0"/>
    <x v="0"/>
    <x v="0"/>
    <s v="Primary Assembly"/>
    <s v="chromosome"/>
    <n v="1"/>
    <s v="AP010803.1"/>
    <n v="2071928"/>
    <n v="2072077"/>
    <s v="-"/>
    <m/>
    <x v="0"/>
    <m/>
    <m/>
    <m/>
    <m/>
    <s v="SJA_C1-20780"/>
    <n v="150"/>
    <m/>
    <m/>
  </r>
  <r>
    <x v="1"/>
    <x v="1"/>
    <x v="0"/>
    <s v="Primary Assembly"/>
    <s v="chromosome"/>
    <n v="1"/>
    <s v="AP010803.1"/>
    <n v="2071928"/>
    <n v="2072077"/>
    <s v="-"/>
    <s v="BAI96912.1"/>
    <x v="0"/>
    <m/>
    <s v="hypothetical protein"/>
    <m/>
    <m/>
    <s v="SJA_C1-20780"/>
    <n v="150"/>
    <n v="49"/>
    <m/>
  </r>
  <r>
    <x v="0"/>
    <x v="0"/>
    <x v="0"/>
    <s v="Primary Assembly"/>
    <s v="chromosome"/>
    <n v="1"/>
    <s v="AP010803.1"/>
    <n v="2072102"/>
    <n v="2073310"/>
    <s v="+"/>
    <m/>
    <x v="0"/>
    <m/>
    <m/>
    <s v="fadA"/>
    <m/>
    <s v="SJA_C1-20790"/>
    <n v="1209"/>
    <m/>
    <m/>
  </r>
  <r>
    <x v="1"/>
    <x v="1"/>
    <x v="0"/>
    <s v="Primary Assembly"/>
    <s v="chromosome"/>
    <n v="1"/>
    <s v="AP010803.1"/>
    <n v="2072102"/>
    <n v="2073310"/>
    <s v="+"/>
    <s v="BAI96913.1"/>
    <x v="0"/>
    <m/>
    <s v="acetyl-CoA acyltransferase"/>
    <s v="fadA"/>
    <m/>
    <s v="SJA_C1-20790"/>
    <n v="1209"/>
    <n v="402"/>
    <m/>
  </r>
  <r>
    <x v="0"/>
    <x v="0"/>
    <x v="0"/>
    <s v="Primary Assembly"/>
    <s v="chromosome"/>
    <n v="1"/>
    <s v="AP010803.1"/>
    <n v="2073446"/>
    <n v="2075623"/>
    <s v="+"/>
    <m/>
    <x v="0"/>
    <m/>
    <m/>
    <s v="fadB"/>
    <m/>
    <s v="SJA_C1-20800"/>
    <n v="2178"/>
    <m/>
    <m/>
  </r>
  <r>
    <x v="1"/>
    <x v="1"/>
    <x v="0"/>
    <s v="Primary Assembly"/>
    <s v="chromosome"/>
    <n v="1"/>
    <s v="AP010803.1"/>
    <n v="2073446"/>
    <n v="2075623"/>
    <s v="+"/>
    <s v="BAI96914.1"/>
    <x v="0"/>
    <m/>
    <s v="3-hydroxyacyl-CoA dehydrogenase"/>
    <s v="fadB"/>
    <m/>
    <s v="SJA_C1-20800"/>
    <n v="2178"/>
    <n v="725"/>
    <m/>
  </r>
  <r>
    <x v="0"/>
    <x v="0"/>
    <x v="0"/>
    <s v="Primary Assembly"/>
    <s v="chromosome"/>
    <n v="1"/>
    <s v="AP010803.1"/>
    <n v="2075652"/>
    <n v="2075798"/>
    <s v="-"/>
    <m/>
    <x v="0"/>
    <m/>
    <m/>
    <m/>
    <m/>
    <s v="SJA_C1-20810"/>
    <n v="147"/>
    <m/>
    <m/>
  </r>
  <r>
    <x v="1"/>
    <x v="1"/>
    <x v="0"/>
    <s v="Primary Assembly"/>
    <s v="chromosome"/>
    <n v="1"/>
    <s v="AP010803.1"/>
    <n v="2075652"/>
    <n v="2075798"/>
    <s v="-"/>
    <s v="BAI96915.1"/>
    <x v="0"/>
    <m/>
    <s v="hypothetical protein"/>
    <m/>
    <m/>
    <s v="SJA_C1-20810"/>
    <n v="147"/>
    <n v="48"/>
    <m/>
  </r>
  <r>
    <x v="0"/>
    <x v="0"/>
    <x v="0"/>
    <s v="Primary Assembly"/>
    <s v="chromosome"/>
    <n v="1"/>
    <s v="AP010803.1"/>
    <n v="2075811"/>
    <n v="2076815"/>
    <s v="+"/>
    <m/>
    <x v="0"/>
    <m/>
    <m/>
    <s v="galE"/>
    <m/>
    <s v="SJA_C1-20820"/>
    <n v="1005"/>
    <m/>
    <m/>
  </r>
  <r>
    <x v="1"/>
    <x v="1"/>
    <x v="0"/>
    <s v="Primary Assembly"/>
    <s v="chromosome"/>
    <n v="1"/>
    <s v="AP010803.1"/>
    <n v="2075811"/>
    <n v="2076815"/>
    <s v="+"/>
    <s v="BAI96916.1"/>
    <x v="0"/>
    <m/>
    <s v="UDP-glucose 4-epimerase"/>
    <s v="galE"/>
    <m/>
    <s v="SJA_C1-20820"/>
    <n v="1005"/>
    <n v="334"/>
    <m/>
  </r>
  <r>
    <x v="0"/>
    <x v="0"/>
    <x v="0"/>
    <s v="Primary Assembly"/>
    <s v="chromosome"/>
    <n v="1"/>
    <s v="AP010803.1"/>
    <n v="2076820"/>
    <n v="2077509"/>
    <s v="+"/>
    <m/>
    <x v="0"/>
    <m/>
    <m/>
    <s v="pgl"/>
    <m/>
    <s v="SJA_C1-20830"/>
    <n v="690"/>
    <m/>
    <m/>
  </r>
  <r>
    <x v="1"/>
    <x v="1"/>
    <x v="0"/>
    <s v="Primary Assembly"/>
    <s v="chromosome"/>
    <n v="1"/>
    <s v="AP010803.1"/>
    <n v="2076820"/>
    <n v="2077509"/>
    <s v="+"/>
    <s v="BAI96917.1"/>
    <x v="0"/>
    <m/>
    <s v="6-phosphogluconolactonase"/>
    <s v="pgl"/>
    <m/>
    <s v="SJA_C1-20830"/>
    <n v="690"/>
    <n v="229"/>
    <m/>
  </r>
  <r>
    <x v="0"/>
    <x v="0"/>
    <x v="0"/>
    <s v="Primary Assembly"/>
    <s v="chromosome"/>
    <n v="1"/>
    <s v="AP010803.1"/>
    <n v="2077666"/>
    <n v="2077929"/>
    <s v="-"/>
    <m/>
    <x v="0"/>
    <m/>
    <m/>
    <m/>
    <m/>
    <s v="SJA_C1-20840"/>
    <n v="264"/>
    <m/>
    <m/>
  </r>
  <r>
    <x v="1"/>
    <x v="1"/>
    <x v="0"/>
    <s v="Primary Assembly"/>
    <s v="chromosome"/>
    <n v="1"/>
    <s v="AP010803.1"/>
    <n v="2077666"/>
    <n v="2077929"/>
    <s v="-"/>
    <s v="BAI96918.1"/>
    <x v="0"/>
    <m/>
    <s v="hypothetical protein"/>
    <m/>
    <m/>
    <s v="SJA_C1-20840"/>
    <n v="264"/>
    <n v="87"/>
    <m/>
  </r>
  <r>
    <x v="0"/>
    <x v="0"/>
    <x v="0"/>
    <s v="Primary Assembly"/>
    <s v="chromosome"/>
    <n v="1"/>
    <s v="AP010803.1"/>
    <n v="2077984"/>
    <n v="2079126"/>
    <s v="+"/>
    <m/>
    <x v="0"/>
    <m/>
    <m/>
    <s v="aspB"/>
    <m/>
    <s v="SJA_C1-20850"/>
    <n v="1143"/>
    <m/>
    <m/>
  </r>
  <r>
    <x v="1"/>
    <x v="1"/>
    <x v="0"/>
    <s v="Primary Assembly"/>
    <s v="chromosome"/>
    <n v="1"/>
    <s v="AP010803.1"/>
    <n v="2077984"/>
    <n v="2079126"/>
    <s v="+"/>
    <s v="BAI96919.1"/>
    <x v="0"/>
    <m/>
    <s v="aspartate aminotransferase"/>
    <s v="aspB"/>
    <m/>
    <s v="SJA_C1-20850"/>
    <n v="1143"/>
    <n v="380"/>
    <m/>
  </r>
  <r>
    <x v="0"/>
    <x v="4"/>
    <x v="0"/>
    <s v="Primary Assembly"/>
    <s v="chromosome"/>
    <n v="1"/>
    <s v="AP010803.1"/>
    <n v="2079213"/>
    <n v="2079299"/>
    <s v="-"/>
    <m/>
    <x v="0"/>
    <m/>
    <m/>
    <m/>
    <m/>
    <s v="SJA_C1-t0310"/>
    <n v="87"/>
    <m/>
    <m/>
  </r>
  <r>
    <x v="3"/>
    <x v="3"/>
    <x v="0"/>
    <s v="Primary Assembly"/>
    <s v="chromosome"/>
    <n v="1"/>
    <s v="AP010803.1"/>
    <n v="2079213"/>
    <n v="2079299"/>
    <s v="-"/>
    <m/>
    <x v="0"/>
    <m/>
    <s v="tRNA-Leu"/>
    <m/>
    <m/>
    <s v="SJA_C1-t0310"/>
    <n v="87"/>
    <m/>
    <m/>
  </r>
  <r>
    <x v="0"/>
    <x v="0"/>
    <x v="0"/>
    <s v="Primary Assembly"/>
    <s v="chromosome"/>
    <n v="1"/>
    <s v="AP010803.1"/>
    <n v="2079483"/>
    <n v="2080943"/>
    <s v="+"/>
    <m/>
    <x v="0"/>
    <m/>
    <m/>
    <s v="zwf"/>
    <m/>
    <s v="SJA_C1-20860"/>
    <n v="1461"/>
    <m/>
    <m/>
  </r>
  <r>
    <x v="1"/>
    <x v="1"/>
    <x v="0"/>
    <s v="Primary Assembly"/>
    <s v="chromosome"/>
    <n v="1"/>
    <s v="AP010803.1"/>
    <n v="2079483"/>
    <n v="2080943"/>
    <s v="+"/>
    <s v="BAI96920.1"/>
    <x v="0"/>
    <m/>
    <s v="glucose-6-phosphate 1-dehydrogenase"/>
    <s v="zwf"/>
    <m/>
    <s v="SJA_C1-20860"/>
    <n v="1461"/>
    <n v="486"/>
    <m/>
  </r>
  <r>
    <x v="0"/>
    <x v="0"/>
    <x v="0"/>
    <s v="Primary Assembly"/>
    <s v="chromosome"/>
    <n v="1"/>
    <s v="AP010803.1"/>
    <n v="2080936"/>
    <n v="2082762"/>
    <s v="+"/>
    <m/>
    <x v="0"/>
    <m/>
    <m/>
    <s v="edd"/>
    <m/>
    <s v="SJA_C1-20870"/>
    <n v="1827"/>
    <m/>
    <m/>
  </r>
  <r>
    <x v="1"/>
    <x v="1"/>
    <x v="0"/>
    <s v="Primary Assembly"/>
    <s v="chromosome"/>
    <n v="1"/>
    <s v="AP010803.1"/>
    <n v="2080936"/>
    <n v="2082762"/>
    <s v="+"/>
    <s v="BAI96921.1"/>
    <x v="0"/>
    <m/>
    <s v="phosphogluconate dehydratase"/>
    <s v="edd"/>
    <m/>
    <s v="SJA_C1-20870"/>
    <n v="1827"/>
    <n v="608"/>
    <m/>
  </r>
  <r>
    <x v="0"/>
    <x v="0"/>
    <x v="0"/>
    <s v="Primary Assembly"/>
    <s v="chromosome"/>
    <n v="1"/>
    <s v="AP010803.1"/>
    <n v="2082897"/>
    <n v="2083862"/>
    <s v="+"/>
    <m/>
    <x v="0"/>
    <m/>
    <m/>
    <s v="glk"/>
    <m/>
    <s v="SJA_C1-20880"/>
    <n v="966"/>
    <m/>
    <m/>
  </r>
  <r>
    <x v="1"/>
    <x v="1"/>
    <x v="0"/>
    <s v="Primary Assembly"/>
    <s v="chromosome"/>
    <n v="1"/>
    <s v="AP010803.1"/>
    <n v="2082897"/>
    <n v="2083862"/>
    <s v="+"/>
    <s v="BAI96922.1"/>
    <x v="0"/>
    <m/>
    <s v="glucokinase"/>
    <s v="glk"/>
    <m/>
    <s v="SJA_C1-20880"/>
    <n v="966"/>
    <n v="321"/>
    <m/>
  </r>
  <r>
    <x v="0"/>
    <x v="0"/>
    <x v="0"/>
    <s v="Primary Assembly"/>
    <s v="chromosome"/>
    <n v="1"/>
    <s v="AP010803.1"/>
    <n v="2083859"/>
    <n v="2084479"/>
    <s v="+"/>
    <m/>
    <x v="0"/>
    <m/>
    <m/>
    <s v="eda"/>
    <m/>
    <s v="SJA_C1-20890"/>
    <n v="621"/>
    <m/>
    <m/>
  </r>
  <r>
    <x v="1"/>
    <x v="1"/>
    <x v="0"/>
    <s v="Primary Assembly"/>
    <s v="chromosome"/>
    <n v="1"/>
    <s v="AP010803.1"/>
    <n v="2083859"/>
    <n v="2084479"/>
    <s v="+"/>
    <s v="BAI96923.1"/>
    <x v="0"/>
    <m/>
    <s v="2-dehydro-3-deoxyphosphogluconate aldolase"/>
    <s v="eda"/>
    <m/>
    <s v="SJA_C1-20890"/>
    <n v="621"/>
    <n v="206"/>
    <m/>
  </r>
  <r>
    <x v="0"/>
    <x v="0"/>
    <x v="0"/>
    <s v="Primary Assembly"/>
    <s v="chromosome"/>
    <n v="1"/>
    <s v="AP010803.1"/>
    <n v="2084508"/>
    <n v="2085029"/>
    <s v="+"/>
    <m/>
    <x v="0"/>
    <m/>
    <m/>
    <m/>
    <m/>
    <s v="SJA_C1-20900"/>
    <n v="522"/>
    <m/>
    <m/>
  </r>
  <r>
    <x v="1"/>
    <x v="1"/>
    <x v="0"/>
    <s v="Primary Assembly"/>
    <s v="chromosome"/>
    <n v="1"/>
    <s v="AP010803.1"/>
    <n v="2084508"/>
    <n v="2085029"/>
    <s v="+"/>
    <s v="BAI96924.1"/>
    <x v="0"/>
    <m/>
    <s v="hypothetical protein"/>
    <m/>
    <m/>
    <s v="SJA_C1-20900"/>
    <n v="522"/>
    <n v="173"/>
    <m/>
  </r>
  <r>
    <x v="0"/>
    <x v="0"/>
    <x v="0"/>
    <s v="Primary Assembly"/>
    <s v="chromosome"/>
    <n v="1"/>
    <s v="AP010803.1"/>
    <n v="2085138"/>
    <n v="2085719"/>
    <s v="-"/>
    <m/>
    <x v="0"/>
    <m/>
    <m/>
    <m/>
    <m/>
    <s v="SJA_C1-20910"/>
    <n v="582"/>
    <m/>
    <m/>
  </r>
  <r>
    <x v="1"/>
    <x v="1"/>
    <x v="0"/>
    <s v="Primary Assembly"/>
    <s v="chromosome"/>
    <n v="1"/>
    <s v="AP010803.1"/>
    <n v="2085138"/>
    <n v="2085719"/>
    <s v="-"/>
    <s v="BAI96925.1"/>
    <x v="0"/>
    <m/>
    <s v="putative acetyltransferase"/>
    <m/>
    <m/>
    <s v="SJA_C1-20910"/>
    <n v="582"/>
    <n v="193"/>
    <m/>
  </r>
  <r>
    <x v="0"/>
    <x v="0"/>
    <x v="0"/>
    <s v="Primary Assembly"/>
    <s v="chromosome"/>
    <n v="1"/>
    <s v="AP010803.1"/>
    <n v="2085721"/>
    <n v="2086716"/>
    <s v="-"/>
    <m/>
    <x v="0"/>
    <m/>
    <m/>
    <s v="hemB"/>
    <m/>
    <s v="SJA_C1-20920"/>
    <n v="996"/>
    <m/>
    <m/>
  </r>
  <r>
    <x v="1"/>
    <x v="1"/>
    <x v="0"/>
    <s v="Primary Assembly"/>
    <s v="chromosome"/>
    <n v="1"/>
    <s v="AP010803.1"/>
    <n v="2085721"/>
    <n v="2086716"/>
    <s v="-"/>
    <s v="BAI96926.1"/>
    <x v="0"/>
    <m/>
    <s v="porphobilinogen synthase"/>
    <s v="hemB"/>
    <m/>
    <s v="SJA_C1-20920"/>
    <n v="996"/>
    <n v="331"/>
    <m/>
  </r>
  <r>
    <x v="0"/>
    <x v="0"/>
    <x v="0"/>
    <s v="Primary Assembly"/>
    <s v="chromosome"/>
    <n v="1"/>
    <s v="AP010803.1"/>
    <n v="2086765"/>
    <n v="2088345"/>
    <s v="-"/>
    <m/>
    <x v="0"/>
    <m/>
    <m/>
    <m/>
    <m/>
    <s v="SJA_C1-20930"/>
    <n v="1581"/>
    <m/>
    <m/>
  </r>
  <r>
    <x v="1"/>
    <x v="1"/>
    <x v="0"/>
    <s v="Primary Assembly"/>
    <s v="chromosome"/>
    <n v="1"/>
    <s v="AP010803.1"/>
    <n v="2086765"/>
    <n v="2088345"/>
    <s v="-"/>
    <s v="BAI96927.1"/>
    <x v="0"/>
    <m/>
    <s v="putative aminopeptidase"/>
    <m/>
    <m/>
    <s v="SJA_C1-20930"/>
    <n v="1581"/>
    <n v="526"/>
    <m/>
  </r>
  <r>
    <x v="0"/>
    <x v="0"/>
    <x v="0"/>
    <s v="Primary Assembly"/>
    <s v="chromosome"/>
    <n v="1"/>
    <s v="AP010803.1"/>
    <n v="2088444"/>
    <n v="2089163"/>
    <s v="+"/>
    <m/>
    <x v="0"/>
    <m/>
    <m/>
    <m/>
    <m/>
    <s v="SJA_C1-20940"/>
    <n v="720"/>
    <m/>
    <m/>
  </r>
  <r>
    <x v="1"/>
    <x v="1"/>
    <x v="0"/>
    <s v="Primary Assembly"/>
    <s v="chromosome"/>
    <n v="1"/>
    <s v="AP010803.1"/>
    <n v="2088444"/>
    <n v="2089163"/>
    <s v="+"/>
    <s v="BAI96928.1"/>
    <x v="0"/>
    <m/>
    <s v="hypothetical protein"/>
    <m/>
    <m/>
    <s v="SJA_C1-20940"/>
    <n v="720"/>
    <n v="239"/>
    <m/>
  </r>
  <r>
    <x v="0"/>
    <x v="0"/>
    <x v="0"/>
    <s v="Primary Assembly"/>
    <s v="chromosome"/>
    <n v="1"/>
    <s v="AP010803.1"/>
    <n v="2089483"/>
    <n v="2090751"/>
    <s v="+"/>
    <m/>
    <x v="0"/>
    <m/>
    <m/>
    <s v="amtB"/>
    <m/>
    <s v="SJA_C1-20950"/>
    <n v="1269"/>
    <m/>
    <m/>
  </r>
  <r>
    <x v="1"/>
    <x v="1"/>
    <x v="0"/>
    <s v="Primary Assembly"/>
    <s v="chromosome"/>
    <n v="1"/>
    <s v="AP010803.1"/>
    <n v="2089483"/>
    <n v="2090751"/>
    <s v="+"/>
    <s v="BAI96929.1"/>
    <x v="0"/>
    <m/>
    <s v="ammonia permease"/>
    <s v="amtB"/>
    <m/>
    <s v="SJA_C1-20950"/>
    <n v="1269"/>
    <n v="422"/>
    <m/>
  </r>
  <r>
    <x v="0"/>
    <x v="0"/>
    <x v="0"/>
    <s v="Primary Assembly"/>
    <s v="chromosome"/>
    <n v="1"/>
    <s v="AP010803.1"/>
    <n v="2090754"/>
    <n v="2091608"/>
    <s v="+"/>
    <m/>
    <x v="0"/>
    <m/>
    <m/>
    <m/>
    <m/>
    <s v="SJA_C1-20960"/>
    <n v="855"/>
    <m/>
    <m/>
  </r>
  <r>
    <x v="1"/>
    <x v="1"/>
    <x v="0"/>
    <s v="Primary Assembly"/>
    <s v="chromosome"/>
    <n v="1"/>
    <s v="AP010803.1"/>
    <n v="2090754"/>
    <n v="2091608"/>
    <s v="+"/>
    <s v="BAI96930.1"/>
    <x v="0"/>
    <m/>
    <s v="hypothetical protein"/>
    <m/>
    <m/>
    <s v="SJA_C1-20960"/>
    <n v="855"/>
    <n v="284"/>
    <m/>
  </r>
  <r>
    <x v="0"/>
    <x v="0"/>
    <x v="0"/>
    <s v="Primary Assembly"/>
    <s v="chromosome"/>
    <n v="1"/>
    <s v="AP010803.1"/>
    <n v="2091689"/>
    <n v="2093020"/>
    <s v="-"/>
    <m/>
    <x v="0"/>
    <m/>
    <m/>
    <m/>
    <m/>
    <s v="SJA_C1-20970"/>
    <n v="1332"/>
    <m/>
    <m/>
  </r>
  <r>
    <x v="1"/>
    <x v="1"/>
    <x v="0"/>
    <s v="Primary Assembly"/>
    <s v="chromosome"/>
    <n v="1"/>
    <s v="AP010803.1"/>
    <n v="2091689"/>
    <n v="2093020"/>
    <s v="-"/>
    <s v="BAI96931.1"/>
    <x v="0"/>
    <m/>
    <s v="putative MFS permease"/>
    <m/>
    <m/>
    <s v="SJA_C1-20970"/>
    <n v="1332"/>
    <n v="443"/>
    <m/>
  </r>
  <r>
    <x v="0"/>
    <x v="0"/>
    <x v="0"/>
    <s v="Primary Assembly"/>
    <s v="chromosome"/>
    <n v="1"/>
    <s v="AP010803.1"/>
    <n v="2093208"/>
    <n v="2094323"/>
    <s v="+"/>
    <m/>
    <x v="0"/>
    <m/>
    <m/>
    <s v="cyoA"/>
    <m/>
    <s v="SJA_C1-20980"/>
    <n v="1116"/>
    <m/>
    <m/>
  </r>
  <r>
    <x v="1"/>
    <x v="1"/>
    <x v="0"/>
    <s v="Primary Assembly"/>
    <s v="chromosome"/>
    <n v="1"/>
    <s v="AP010803.1"/>
    <n v="2093208"/>
    <n v="2094323"/>
    <s v="+"/>
    <s v="BAI96932.1"/>
    <x v="0"/>
    <m/>
    <s v="cytochrome o ubiquinol oxidase subunit II"/>
    <s v="cyoA"/>
    <m/>
    <s v="SJA_C1-20980"/>
    <n v="1116"/>
    <n v="371"/>
    <m/>
  </r>
  <r>
    <x v="0"/>
    <x v="0"/>
    <x v="0"/>
    <s v="Primary Assembly"/>
    <s v="chromosome"/>
    <n v="1"/>
    <s v="AP010803.1"/>
    <n v="2094329"/>
    <n v="2096335"/>
    <s v="+"/>
    <m/>
    <x v="0"/>
    <m/>
    <m/>
    <s v="cyoB"/>
    <m/>
    <s v="SJA_C1-20990"/>
    <n v="2007"/>
    <m/>
    <m/>
  </r>
  <r>
    <x v="1"/>
    <x v="1"/>
    <x v="0"/>
    <s v="Primary Assembly"/>
    <s v="chromosome"/>
    <n v="1"/>
    <s v="AP010803.1"/>
    <n v="2094329"/>
    <n v="2096335"/>
    <s v="+"/>
    <s v="BAI96933.1"/>
    <x v="0"/>
    <m/>
    <s v="cytochrome o ubiquinol oxidase subunit I"/>
    <s v="cyoB"/>
    <m/>
    <s v="SJA_C1-20990"/>
    <n v="2007"/>
    <n v="668"/>
    <m/>
  </r>
  <r>
    <x v="0"/>
    <x v="0"/>
    <x v="0"/>
    <s v="Primary Assembly"/>
    <s v="chromosome"/>
    <n v="1"/>
    <s v="AP010803.1"/>
    <n v="2096362"/>
    <n v="2096964"/>
    <s v="+"/>
    <m/>
    <x v="0"/>
    <m/>
    <m/>
    <s v="cyoC"/>
    <m/>
    <s v="SJA_C1-21000"/>
    <n v="603"/>
    <m/>
    <m/>
  </r>
  <r>
    <x v="1"/>
    <x v="1"/>
    <x v="0"/>
    <s v="Primary Assembly"/>
    <s v="chromosome"/>
    <n v="1"/>
    <s v="AP010803.1"/>
    <n v="2096362"/>
    <n v="2096964"/>
    <s v="+"/>
    <s v="BAI96934.1"/>
    <x v="0"/>
    <m/>
    <s v="cytochrome o ubiquinol oxidase subunit III"/>
    <s v="cyoC"/>
    <m/>
    <s v="SJA_C1-21000"/>
    <n v="603"/>
    <n v="200"/>
    <m/>
  </r>
  <r>
    <x v="0"/>
    <x v="0"/>
    <x v="0"/>
    <s v="Primary Assembly"/>
    <s v="chromosome"/>
    <n v="1"/>
    <s v="AP010803.1"/>
    <n v="2096961"/>
    <n v="2097380"/>
    <s v="+"/>
    <m/>
    <x v="0"/>
    <m/>
    <m/>
    <s v="cyoD"/>
    <m/>
    <s v="SJA_C1-21010"/>
    <n v="420"/>
    <m/>
    <m/>
  </r>
  <r>
    <x v="1"/>
    <x v="1"/>
    <x v="0"/>
    <s v="Primary Assembly"/>
    <s v="chromosome"/>
    <n v="1"/>
    <s v="AP010803.1"/>
    <n v="2096961"/>
    <n v="2097380"/>
    <s v="+"/>
    <s v="BAI96935.1"/>
    <x v="0"/>
    <m/>
    <s v="cytochrome o ubiquinol oxidase operon protein cyoD"/>
    <s v="cyoD"/>
    <m/>
    <s v="SJA_C1-21010"/>
    <n v="420"/>
    <n v="139"/>
    <m/>
  </r>
  <r>
    <x v="0"/>
    <x v="0"/>
    <x v="0"/>
    <s v="Primary Assembly"/>
    <s v="chromosome"/>
    <n v="1"/>
    <s v="AP010803.1"/>
    <n v="2097377"/>
    <n v="2098102"/>
    <s v="+"/>
    <m/>
    <x v="0"/>
    <m/>
    <m/>
    <m/>
    <m/>
    <s v="SJA_C1-21020"/>
    <n v="726"/>
    <m/>
    <m/>
  </r>
  <r>
    <x v="1"/>
    <x v="1"/>
    <x v="0"/>
    <s v="Primary Assembly"/>
    <s v="chromosome"/>
    <n v="1"/>
    <s v="AP010803.1"/>
    <n v="2097377"/>
    <n v="2098102"/>
    <s v="+"/>
    <s v="BAI96936.1"/>
    <x v="0"/>
    <m/>
    <s v="Surf1 protein"/>
    <m/>
    <m/>
    <s v="SJA_C1-21020"/>
    <n v="726"/>
    <n v="241"/>
    <m/>
  </r>
  <r>
    <x v="0"/>
    <x v="0"/>
    <x v="0"/>
    <s v="Primary Assembly"/>
    <s v="chromosome"/>
    <n v="1"/>
    <s v="AP010803.1"/>
    <n v="2098099"/>
    <n v="2099418"/>
    <s v="+"/>
    <m/>
    <x v="0"/>
    <m/>
    <m/>
    <m/>
    <m/>
    <s v="SJA_C1-21030"/>
    <n v="1320"/>
    <m/>
    <m/>
  </r>
  <r>
    <x v="1"/>
    <x v="1"/>
    <x v="0"/>
    <s v="Primary Assembly"/>
    <s v="chromosome"/>
    <n v="1"/>
    <s v="AP010803.1"/>
    <n v="2098099"/>
    <n v="2099418"/>
    <s v="+"/>
    <s v="BAI96937.1"/>
    <x v="0"/>
    <m/>
    <s v="signal transduction histidine kinase"/>
    <m/>
    <m/>
    <s v="SJA_C1-21030"/>
    <n v="1320"/>
    <n v="439"/>
    <m/>
  </r>
  <r>
    <x v="0"/>
    <x v="0"/>
    <x v="0"/>
    <s v="Primary Assembly"/>
    <s v="chromosome"/>
    <n v="1"/>
    <s v="AP010803.1"/>
    <n v="2099415"/>
    <n v="2099945"/>
    <s v="+"/>
    <m/>
    <x v="0"/>
    <m/>
    <m/>
    <m/>
    <m/>
    <s v="SJA_C1-21040"/>
    <n v="531"/>
    <m/>
    <m/>
  </r>
  <r>
    <x v="1"/>
    <x v="1"/>
    <x v="0"/>
    <s v="Primary Assembly"/>
    <s v="chromosome"/>
    <n v="1"/>
    <s v="AP010803.1"/>
    <n v="2099415"/>
    <n v="2099945"/>
    <s v="+"/>
    <s v="BAI96938.1"/>
    <x v="0"/>
    <m/>
    <s v="CheY-like response regulator"/>
    <m/>
    <m/>
    <s v="SJA_C1-21040"/>
    <n v="531"/>
    <n v="176"/>
    <m/>
  </r>
  <r>
    <x v="0"/>
    <x v="0"/>
    <x v="0"/>
    <s v="Primary Assembly"/>
    <s v="chromosome"/>
    <n v="1"/>
    <s v="AP010803.1"/>
    <n v="2100177"/>
    <n v="2100956"/>
    <s v="-"/>
    <m/>
    <x v="0"/>
    <m/>
    <m/>
    <m/>
    <m/>
    <s v="SJA_C1-21050"/>
    <n v="780"/>
    <m/>
    <m/>
  </r>
  <r>
    <x v="1"/>
    <x v="1"/>
    <x v="0"/>
    <s v="Primary Assembly"/>
    <s v="chromosome"/>
    <n v="1"/>
    <s v="AP010803.1"/>
    <n v="2100177"/>
    <n v="2100956"/>
    <s v="-"/>
    <s v="BAI96939.1"/>
    <x v="0"/>
    <m/>
    <s v="putative helicase"/>
    <m/>
    <m/>
    <s v="SJA_C1-21050"/>
    <n v="780"/>
    <n v="259"/>
    <m/>
  </r>
  <r>
    <x v="0"/>
    <x v="0"/>
    <x v="0"/>
    <s v="Primary Assembly"/>
    <s v="chromosome"/>
    <n v="1"/>
    <s v="AP010803.1"/>
    <n v="2100978"/>
    <n v="2101514"/>
    <s v="-"/>
    <m/>
    <x v="0"/>
    <m/>
    <m/>
    <m/>
    <m/>
    <s v="SJA_C1-21060"/>
    <n v="537"/>
    <m/>
    <m/>
  </r>
  <r>
    <x v="1"/>
    <x v="1"/>
    <x v="0"/>
    <s v="Primary Assembly"/>
    <s v="chromosome"/>
    <n v="1"/>
    <s v="AP010803.1"/>
    <n v="2100978"/>
    <n v="2101514"/>
    <s v="-"/>
    <s v="BAI96940.1"/>
    <x v="0"/>
    <m/>
    <s v="putative helicase"/>
    <m/>
    <m/>
    <s v="SJA_C1-21060"/>
    <n v="537"/>
    <n v="178"/>
    <m/>
  </r>
  <r>
    <x v="0"/>
    <x v="0"/>
    <x v="0"/>
    <s v="Primary Assembly"/>
    <s v="chromosome"/>
    <n v="1"/>
    <s v="AP010803.1"/>
    <n v="2101627"/>
    <n v="2102061"/>
    <s v="-"/>
    <m/>
    <x v="0"/>
    <m/>
    <m/>
    <m/>
    <m/>
    <s v="SJA_C1-21070"/>
    <n v="435"/>
    <m/>
    <m/>
  </r>
  <r>
    <x v="1"/>
    <x v="1"/>
    <x v="0"/>
    <s v="Primary Assembly"/>
    <s v="chromosome"/>
    <n v="1"/>
    <s v="AP010803.1"/>
    <n v="2101627"/>
    <n v="2102061"/>
    <s v="-"/>
    <s v="BAI96941.1"/>
    <x v="0"/>
    <m/>
    <s v="hypothetical protein"/>
    <m/>
    <m/>
    <s v="SJA_C1-21070"/>
    <n v="435"/>
    <n v="144"/>
    <m/>
  </r>
  <r>
    <x v="0"/>
    <x v="0"/>
    <x v="0"/>
    <s v="Primary Assembly"/>
    <s v="chromosome"/>
    <n v="1"/>
    <s v="AP010803.1"/>
    <n v="2102140"/>
    <n v="2103579"/>
    <s v="+"/>
    <m/>
    <x v="0"/>
    <m/>
    <m/>
    <m/>
    <m/>
    <s v="SJA_C1-21080"/>
    <n v="1440"/>
    <m/>
    <m/>
  </r>
  <r>
    <x v="1"/>
    <x v="1"/>
    <x v="0"/>
    <s v="Primary Assembly"/>
    <s v="chromosome"/>
    <n v="1"/>
    <s v="AP010803.1"/>
    <n v="2102140"/>
    <n v="2103579"/>
    <s v="+"/>
    <s v="BAI96942.1"/>
    <x v="0"/>
    <m/>
    <s v="putative dehydrogenase/oxidoreductase"/>
    <m/>
    <m/>
    <s v="SJA_C1-21080"/>
    <n v="1440"/>
    <n v="479"/>
    <m/>
  </r>
  <r>
    <x v="0"/>
    <x v="0"/>
    <x v="0"/>
    <s v="Primary Assembly"/>
    <s v="chromosome"/>
    <n v="1"/>
    <s v="AP010803.1"/>
    <n v="2103718"/>
    <n v="2104506"/>
    <s v="+"/>
    <m/>
    <x v="0"/>
    <m/>
    <m/>
    <m/>
    <m/>
    <s v="SJA_C1-21090"/>
    <n v="789"/>
    <m/>
    <m/>
  </r>
  <r>
    <x v="1"/>
    <x v="1"/>
    <x v="0"/>
    <s v="Primary Assembly"/>
    <s v="chromosome"/>
    <n v="1"/>
    <s v="AP010803.1"/>
    <n v="2103718"/>
    <n v="2104506"/>
    <s v="+"/>
    <s v="BAI96943.1"/>
    <x v="0"/>
    <m/>
    <s v="SapC-like protein"/>
    <m/>
    <m/>
    <s v="SJA_C1-21090"/>
    <n v="789"/>
    <n v="262"/>
    <m/>
  </r>
  <r>
    <x v="0"/>
    <x v="4"/>
    <x v="0"/>
    <s v="Primary Assembly"/>
    <s v="chromosome"/>
    <n v="1"/>
    <s v="AP010803.1"/>
    <n v="2104798"/>
    <n v="2104874"/>
    <s v="+"/>
    <m/>
    <x v="0"/>
    <m/>
    <m/>
    <m/>
    <m/>
    <s v="SJA_C1-t0320"/>
    <n v="77"/>
    <m/>
    <m/>
  </r>
  <r>
    <x v="3"/>
    <x v="3"/>
    <x v="0"/>
    <s v="Primary Assembly"/>
    <s v="chromosome"/>
    <n v="1"/>
    <s v="AP010803.1"/>
    <n v="2104798"/>
    <n v="2104874"/>
    <s v="+"/>
    <m/>
    <x v="0"/>
    <m/>
    <s v="tRNA-Glu"/>
    <m/>
    <m/>
    <s v="SJA_C1-t0320"/>
    <n v="77"/>
    <m/>
    <m/>
  </r>
  <r>
    <x v="0"/>
    <x v="0"/>
    <x v="0"/>
    <s v="Primary Assembly"/>
    <s v="chromosome"/>
    <n v="1"/>
    <s v="AP010803.1"/>
    <n v="2105319"/>
    <n v="2106560"/>
    <s v="-"/>
    <m/>
    <x v="0"/>
    <m/>
    <m/>
    <m/>
    <m/>
    <s v="SJA_C1-21100"/>
    <n v="1242"/>
    <m/>
    <m/>
  </r>
  <r>
    <x v="1"/>
    <x v="1"/>
    <x v="0"/>
    <s v="Primary Assembly"/>
    <s v="chromosome"/>
    <n v="1"/>
    <s v="AP010803.1"/>
    <n v="2105319"/>
    <n v="2106560"/>
    <s v="-"/>
    <s v="BAI96944.1"/>
    <x v="0"/>
    <m/>
    <s v="hypothetical protein"/>
    <m/>
    <m/>
    <s v="SJA_C1-21100"/>
    <n v="1242"/>
    <n v="413"/>
    <m/>
  </r>
  <r>
    <x v="0"/>
    <x v="0"/>
    <x v="0"/>
    <s v="Primary Assembly"/>
    <s v="chromosome"/>
    <n v="1"/>
    <s v="AP010803.1"/>
    <n v="2106589"/>
    <n v="2107617"/>
    <s v="+"/>
    <m/>
    <x v="0"/>
    <m/>
    <m/>
    <m/>
    <m/>
    <s v="SJA_C1-21110"/>
    <n v="1029"/>
    <m/>
    <m/>
  </r>
  <r>
    <x v="1"/>
    <x v="1"/>
    <x v="0"/>
    <s v="Primary Assembly"/>
    <s v="chromosome"/>
    <n v="1"/>
    <s v="AP010803.1"/>
    <n v="2106589"/>
    <n v="2107617"/>
    <s v="+"/>
    <s v="BAI96945.1"/>
    <x v="0"/>
    <m/>
    <s v="transferrin binding protein B"/>
    <m/>
    <m/>
    <s v="SJA_C1-21110"/>
    <n v="1029"/>
    <n v="342"/>
    <m/>
  </r>
  <r>
    <x v="0"/>
    <x v="0"/>
    <x v="0"/>
    <s v="Primary Assembly"/>
    <s v="chromosome"/>
    <n v="1"/>
    <s v="AP010803.1"/>
    <n v="2107779"/>
    <n v="2110436"/>
    <s v="-"/>
    <m/>
    <x v="0"/>
    <m/>
    <m/>
    <m/>
    <m/>
    <s v="SJA_C1-21120"/>
    <n v="2658"/>
    <m/>
    <m/>
  </r>
  <r>
    <x v="1"/>
    <x v="1"/>
    <x v="0"/>
    <s v="Primary Assembly"/>
    <s v="chromosome"/>
    <n v="1"/>
    <s v="AP010803.1"/>
    <n v="2107779"/>
    <n v="2110436"/>
    <s v="-"/>
    <s v="BAI96946.1"/>
    <x v="0"/>
    <m/>
    <s v="TonB-dependent receptor-like protein"/>
    <m/>
    <m/>
    <s v="SJA_C1-21120"/>
    <n v="2658"/>
    <n v="885"/>
    <m/>
  </r>
  <r>
    <x v="0"/>
    <x v="0"/>
    <x v="0"/>
    <s v="Primary Assembly"/>
    <s v="chromosome"/>
    <n v="1"/>
    <s v="AP010803.1"/>
    <n v="2110480"/>
    <n v="2111685"/>
    <s v="-"/>
    <m/>
    <x v="0"/>
    <m/>
    <m/>
    <s v="tfdD"/>
    <m/>
    <s v="SJA_C1-21130"/>
    <n v="1206"/>
    <m/>
    <m/>
  </r>
  <r>
    <x v="1"/>
    <x v="1"/>
    <x v="0"/>
    <s v="Primary Assembly"/>
    <s v="chromosome"/>
    <n v="1"/>
    <s v="AP010803.1"/>
    <n v="2110480"/>
    <n v="2111685"/>
    <s v="-"/>
    <s v="BAI96947.1"/>
    <x v="0"/>
    <m/>
    <s v="(chloro)muconate cycloisomerase"/>
    <s v="tfdD"/>
    <m/>
    <s v="SJA_C1-21130"/>
    <n v="1206"/>
    <n v="401"/>
    <m/>
  </r>
  <r>
    <x v="0"/>
    <x v="0"/>
    <x v="0"/>
    <s v="Primary Assembly"/>
    <s v="chromosome"/>
    <n v="1"/>
    <s v="AP010803.1"/>
    <n v="2111803"/>
    <n v="2112675"/>
    <s v="+"/>
    <m/>
    <x v="0"/>
    <m/>
    <m/>
    <s v="tfdR"/>
    <m/>
    <s v="SJA_C1-21140"/>
    <n v="873"/>
    <m/>
    <m/>
  </r>
  <r>
    <x v="1"/>
    <x v="1"/>
    <x v="0"/>
    <s v="Primary Assembly"/>
    <s v="chromosome"/>
    <n v="1"/>
    <s v="AP010803.1"/>
    <n v="2111803"/>
    <n v="2112675"/>
    <s v="+"/>
    <s v="BAI96948.1"/>
    <x v="0"/>
    <m/>
    <s v="LysR-family transcriptional regulator"/>
    <s v="tfdR"/>
    <m/>
    <s v="SJA_C1-21140"/>
    <n v="873"/>
    <n v="290"/>
    <m/>
  </r>
  <r>
    <x v="0"/>
    <x v="0"/>
    <x v="0"/>
    <s v="Primary Assembly"/>
    <s v="chromosome"/>
    <n v="1"/>
    <s v="AP010803.1"/>
    <n v="2112781"/>
    <n v="2113536"/>
    <s v="+"/>
    <m/>
    <x v="0"/>
    <m/>
    <m/>
    <s v="tfdC"/>
    <m/>
    <s v="SJA_C1-21150"/>
    <n v="756"/>
    <m/>
    <m/>
  </r>
  <r>
    <x v="1"/>
    <x v="1"/>
    <x v="0"/>
    <s v="Primary Assembly"/>
    <s v="chromosome"/>
    <n v="1"/>
    <s v="AP010803.1"/>
    <n v="2112781"/>
    <n v="2113536"/>
    <s v="+"/>
    <s v="BAI96949.1"/>
    <x v="0"/>
    <m/>
    <s v="chlorocatechol 1,2-dioxygenase"/>
    <s v="tfdC"/>
    <m/>
    <s v="SJA_C1-21150"/>
    <n v="756"/>
    <n v="251"/>
    <m/>
  </r>
  <r>
    <x v="0"/>
    <x v="0"/>
    <x v="0"/>
    <s v="Primary Assembly"/>
    <s v="chromosome"/>
    <n v="1"/>
    <s v="AP010803.1"/>
    <n v="2113558"/>
    <n v="2114304"/>
    <s v="+"/>
    <m/>
    <x v="0"/>
    <m/>
    <m/>
    <s v="tfdE"/>
    <m/>
    <s v="SJA_C1-21160"/>
    <n v="747"/>
    <m/>
    <m/>
  </r>
  <r>
    <x v="1"/>
    <x v="1"/>
    <x v="0"/>
    <s v="Primary Assembly"/>
    <s v="chromosome"/>
    <n v="1"/>
    <s v="AP010803.1"/>
    <n v="2113558"/>
    <n v="2114304"/>
    <s v="+"/>
    <s v="BAI96950.1"/>
    <x v="0"/>
    <m/>
    <s v="dienelactone hydrolase"/>
    <s v="tfdE"/>
    <m/>
    <s v="SJA_C1-21160"/>
    <n v="747"/>
    <n v="248"/>
    <m/>
  </r>
  <r>
    <x v="0"/>
    <x v="0"/>
    <x v="0"/>
    <s v="Primary Assembly"/>
    <s v="chromosome"/>
    <n v="1"/>
    <s v="AP010803.1"/>
    <n v="2114324"/>
    <n v="2116111"/>
    <s v="+"/>
    <m/>
    <x v="0"/>
    <m/>
    <m/>
    <s v="tfdB"/>
    <m/>
    <s v="SJA_C1-21170"/>
    <n v="1788"/>
    <m/>
    <m/>
  </r>
  <r>
    <x v="1"/>
    <x v="1"/>
    <x v="0"/>
    <s v="Primary Assembly"/>
    <s v="chromosome"/>
    <n v="1"/>
    <s v="AP010803.1"/>
    <n v="2114324"/>
    <n v="2116111"/>
    <s v="+"/>
    <s v="BAI96951.1"/>
    <x v="0"/>
    <m/>
    <s v="dichlorophenol hydroxylase"/>
    <s v="tfdB"/>
    <m/>
    <s v="SJA_C1-21170"/>
    <n v="1788"/>
    <n v="595"/>
    <m/>
  </r>
  <r>
    <x v="0"/>
    <x v="0"/>
    <x v="0"/>
    <s v="Primary Assembly"/>
    <s v="chromosome"/>
    <n v="1"/>
    <s v="AP010803.1"/>
    <n v="2116534"/>
    <n v="2117973"/>
    <s v="-"/>
    <m/>
    <x v="0"/>
    <m/>
    <m/>
    <m/>
    <m/>
    <s v="SJA_C1-21180"/>
    <n v="1440"/>
    <m/>
    <m/>
  </r>
  <r>
    <x v="1"/>
    <x v="1"/>
    <x v="0"/>
    <s v="Primary Assembly"/>
    <s v="chromosome"/>
    <n v="1"/>
    <s v="AP010803.1"/>
    <n v="2116534"/>
    <n v="2117973"/>
    <s v="-"/>
    <s v="BAI96952.1"/>
    <x v="0"/>
    <m/>
    <s v="putative porin"/>
    <m/>
    <m/>
    <s v="SJA_C1-21180"/>
    <n v="1440"/>
    <n v="479"/>
    <m/>
  </r>
  <r>
    <x v="0"/>
    <x v="0"/>
    <x v="0"/>
    <s v="Primary Assembly"/>
    <s v="chromosome"/>
    <n v="1"/>
    <s v="AP010803.1"/>
    <n v="2118017"/>
    <n v="2118388"/>
    <s v="-"/>
    <m/>
    <x v="0"/>
    <m/>
    <m/>
    <m/>
    <m/>
    <s v="SJA_C1-21190"/>
    <n v="372"/>
    <m/>
    <m/>
  </r>
  <r>
    <x v="1"/>
    <x v="1"/>
    <x v="0"/>
    <s v="Primary Assembly"/>
    <s v="chromosome"/>
    <n v="1"/>
    <s v="AP010803.1"/>
    <n v="2118017"/>
    <n v="2118388"/>
    <s v="-"/>
    <s v="BAI96953.1"/>
    <x v="0"/>
    <m/>
    <s v="putative secretion protein"/>
    <m/>
    <m/>
    <s v="SJA_C1-21190"/>
    <n v="372"/>
    <n v="123"/>
    <m/>
  </r>
  <r>
    <x v="0"/>
    <x v="0"/>
    <x v="0"/>
    <s v="Primary Assembly"/>
    <s v="chromosome"/>
    <n v="1"/>
    <s v="AP010803.1"/>
    <n v="2118525"/>
    <n v="2119748"/>
    <s v="-"/>
    <m/>
    <x v="0"/>
    <m/>
    <m/>
    <s v="dpep1"/>
    <m/>
    <s v="SJA_C1-21200"/>
    <n v="1224"/>
    <m/>
    <m/>
  </r>
  <r>
    <x v="1"/>
    <x v="1"/>
    <x v="0"/>
    <s v="Primary Assembly"/>
    <s v="chromosome"/>
    <n v="1"/>
    <s v="AP010803.1"/>
    <n v="2118525"/>
    <n v="2119748"/>
    <s v="-"/>
    <s v="BAI96954.1"/>
    <x v="0"/>
    <m/>
    <s v="membrane dipeptidase"/>
    <s v="dpep1"/>
    <m/>
    <s v="SJA_C1-21200"/>
    <n v="1224"/>
    <n v="407"/>
    <m/>
  </r>
  <r>
    <x v="0"/>
    <x v="0"/>
    <x v="0"/>
    <s v="Primary Assembly"/>
    <s v="chromosome"/>
    <n v="1"/>
    <s v="AP010803.1"/>
    <n v="2119748"/>
    <n v="2122150"/>
    <s v="-"/>
    <m/>
    <x v="0"/>
    <m/>
    <m/>
    <m/>
    <m/>
    <s v="SJA_C1-21210"/>
    <n v="2403"/>
    <m/>
    <m/>
  </r>
  <r>
    <x v="1"/>
    <x v="1"/>
    <x v="0"/>
    <s v="Primary Assembly"/>
    <s v="chromosome"/>
    <n v="1"/>
    <s v="AP010803.1"/>
    <n v="2119748"/>
    <n v="2122150"/>
    <s v="-"/>
    <s v="BAI96955.1"/>
    <x v="0"/>
    <m/>
    <s v="TonB-dependent receptor-like protein"/>
    <m/>
    <m/>
    <s v="SJA_C1-21210"/>
    <n v="2403"/>
    <n v="800"/>
    <m/>
  </r>
  <r>
    <x v="0"/>
    <x v="0"/>
    <x v="0"/>
    <s v="Primary Assembly"/>
    <s v="chromosome"/>
    <n v="1"/>
    <s v="AP010803.1"/>
    <n v="2122388"/>
    <n v="2123734"/>
    <s v="-"/>
    <m/>
    <x v="0"/>
    <m/>
    <m/>
    <m/>
    <m/>
    <s v="SJA_C1-21220"/>
    <n v="1347"/>
    <m/>
    <m/>
  </r>
  <r>
    <x v="1"/>
    <x v="1"/>
    <x v="0"/>
    <s v="Primary Assembly"/>
    <s v="chromosome"/>
    <n v="1"/>
    <s v="AP010803.1"/>
    <n v="2122388"/>
    <n v="2123734"/>
    <s v="-"/>
    <s v="BAI96956.1"/>
    <x v="0"/>
    <m/>
    <s v="hypothetical protein"/>
    <m/>
    <m/>
    <s v="SJA_C1-21220"/>
    <n v="1347"/>
    <n v="448"/>
    <m/>
  </r>
  <r>
    <x v="0"/>
    <x v="0"/>
    <x v="0"/>
    <s v="Primary Assembly"/>
    <s v="chromosome"/>
    <n v="1"/>
    <s v="AP010803.1"/>
    <n v="2123781"/>
    <n v="2124737"/>
    <s v="+"/>
    <m/>
    <x v="0"/>
    <m/>
    <m/>
    <s v="chrB"/>
    <m/>
    <s v="SJA_C1-21230"/>
    <n v="957"/>
    <m/>
    <m/>
  </r>
  <r>
    <x v="1"/>
    <x v="1"/>
    <x v="0"/>
    <s v="Primary Assembly"/>
    <s v="chromosome"/>
    <n v="1"/>
    <s v="AP010803.1"/>
    <n v="2123781"/>
    <n v="2124737"/>
    <s v="+"/>
    <s v="BAI96957.1"/>
    <x v="0"/>
    <m/>
    <s v="chromate resistance protein ChrB"/>
    <s v="chrB"/>
    <m/>
    <s v="SJA_C1-21230"/>
    <n v="957"/>
    <n v="318"/>
    <m/>
  </r>
  <r>
    <x v="0"/>
    <x v="0"/>
    <x v="0"/>
    <s v="Primary Assembly"/>
    <s v="chromosome"/>
    <n v="1"/>
    <s v="AP010803.1"/>
    <n v="2124734"/>
    <n v="2126125"/>
    <s v="+"/>
    <m/>
    <x v="0"/>
    <m/>
    <m/>
    <s v="chrA"/>
    <m/>
    <s v="SJA_C1-21240"/>
    <n v="1392"/>
    <m/>
    <m/>
  </r>
  <r>
    <x v="1"/>
    <x v="1"/>
    <x v="0"/>
    <s v="Primary Assembly"/>
    <s v="chromosome"/>
    <n v="1"/>
    <s v="AP010803.1"/>
    <n v="2124734"/>
    <n v="2126125"/>
    <s v="+"/>
    <s v="BAI96958.1"/>
    <x v="0"/>
    <m/>
    <s v="chromate transport protein ChrA"/>
    <s v="chrA"/>
    <m/>
    <s v="SJA_C1-21240"/>
    <n v="1392"/>
    <n v="463"/>
    <m/>
  </r>
  <r>
    <x v="0"/>
    <x v="0"/>
    <x v="0"/>
    <s v="Primary Assembly"/>
    <s v="chromosome"/>
    <n v="1"/>
    <s v="AP010803.1"/>
    <n v="2126244"/>
    <n v="2127890"/>
    <s v="-"/>
    <m/>
    <x v="0"/>
    <m/>
    <m/>
    <s v="groEL"/>
    <m/>
    <s v="SJA_C1-21250"/>
    <n v="1647"/>
    <m/>
    <m/>
  </r>
  <r>
    <x v="1"/>
    <x v="1"/>
    <x v="0"/>
    <s v="Primary Assembly"/>
    <s v="chromosome"/>
    <n v="1"/>
    <s v="AP010803.1"/>
    <n v="2126244"/>
    <n v="2127890"/>
    <s v="-"/>
    <s v="BAI96959.1"/>
    <x v="0"/>
    <m/>
    <s v="chaperonin GroEL"/>
    <s v="groEL"/>
    <m/>
    <s v="SJA_C1-21250"/>
    <n v="1647"/>
    <n v="548"/>
    <m/>
  </r>
  <r>
    <x v="0"/>
    <x v="0"/>
    <x v="0"/>
    <s v="Primary Assembly"/>
    <s v="chromosome"/>
    <n v="1"/>
    <s v="AP010803.1"/>
    <n v="2127987"/>
    <n v="2128274"/>
    <s v="-"/>
    <m/>
    <x v="0"/>
    <m/>
    <m/>
    <s v="groES"/>
    <m/>
    <s v="SJA_C1-21260"/>
    <n v="288"/>
    <m/>
    <m/>
  </r>
  <r>
    <x v="1"/>
    <x v="1"/>
    <x v="0"/>
    <s v="Primary Assembly"/>
    <s v="chromosome"/>
    <n v="1"/>
    <s v="AP010803.1"/>
    <n v="2127987"/>
    <n v="2128274"/>
    <s v="-"/>
    <s v="BAI96960.1"/>
    <x v="0"/>
    <m/>
    <s v="chaperonin GroES"/>
    <s v="groES"/>
    <m/>
    <s v="SJA_C1-21260"/>
    <n v="288"/>
    <n v="95"/>
    <m/>
  </r>
  <r>
    <x v="0"/>
    <x v="0"/>
    <x v="0"/>
    <s v="Primary Assembly"/>
    <s v="chromosome"/>
    <n v="1"/>
    <s v="AP010803.1"/>
    <n v="2128280"/>
    <n v="2128612"/>
    <s v="+"/>
    <m/>
    <x v="0"/>
    <m/>
    <m/>
    <m/>
    <m/>
    <s v="SJA_C1-21270"/>
    <n v="333"/>
    <m/>
    <m/>
  </r>
  <r>
    <x v="1"/>
    <x v="1"/>
    <x v="0"/>
    <s v="Primary Assembly"/>
    <s v="chromosome"/>
    <n v="1"/>
    <s v="AP010803.1"/>
    <n v="2128280"/>
    <n v="2128612"/>
    <s v="+"/>
    <s v="BAI96961.1"/>
    <x v="0"/>
    <m/>
    <s v="hypothetical protein"/>
    <m/>
    <m/>
    <s v="SJA_C1-21270"/>
    <n v="333"/>
    <n v="110"/>
    <m/>
  </r>
  <r>
    <x v="0"/>
    <x v="0"/>
    <x v="0"/>
    <s v="Primary Assembly"/>
    <s v="chromosome"/>
    <n v="1"/>
    <s v="AP010803.1"/>
    <n v="2128713"/>
    <n v="2129582"/>
    <s v="+"/>
    <m/>
    <x v="0"/>
    <m/>
    <m/>
    <s v="gst"/>
    <m/>
    <s v="SJA_C1-21280"/>
    <n v="870"/>
    <m/>
    <m/>
  </r>
  <r>
    <x v="1"/>
    <x v="1"/>
    <x v="0"/>
    <s v="Primary Assembly"/>
    <s v="chromosome"/>
    <n v="1"/>
    <s v="AP010803.1"/>
    <n v="2128713"/>
    <n v="2129582"/>
    <s v="+"/>
    <s v="BAI96962.1"/>
    <x v="0"/>
    <m/>
    <s v="glutathione S-transferase"/>
    <s v="gst"/>
    <m/>
    <s v="SJA_C1-21280"/>
    <n v="870"/>
    <n v="289"/>
    <m/>
  </r>
  <r>
    <x v="0"/>
    <x v="0"/>
    <x v="0"/>
    <s v="Primary Assembly"/>
    <s v="chromosome"/>
    <n v="1"/>
    <s v="AP010803.1"/>
    <n v="2129793"/>
    <n v="2131058"/>
    <s v="-"/>
    <m/>
    <x v="0"/>
    <m/>
    <m/>
    <m/>
    <m/>
    <s v="SJA_C1-21290"/>
    <n v="1266"/>
    <m/>
    <m/>
  </r>
  <r>
    <x v="1"/>
    <x v="1"/>
    <x v="0"/>
    <s v="Primary Assembly"/>
    <s v="chromosome"/>
    <n v="1"/>
    <s v="AP010803.1"/>
    <n v="2129793"/>
    <n v="2131058"/>
    <s v="-"/>
    <s v="BAI96963.1"/>
    <x v="0"/>
    <m/>
    <s v="hypothetical protein"/>
    <m/>
    <m/>
    <s v="SJA_C1-21290"/>
    <n v="1266"/>
    <n v="421"/>
    <m/>
  </r>
  <r>
    <x v="0"/>
    <x v="0"/>
    <x v="0"/>
    <s v="Primary Assembly"/>
    <s v="chromosome"/>
    <n v="1"/>
    <s v="AP010803.1"/>
    <n v="2131172"/>
    <n v="2132452"/>
    <s v="-"/>
    <m/>
    <x v="0"/>
    <m/>
    <m/>
    <m/>
    <m/>
    <s v="SJA_C1-21300"/>
    <n v="1281"/>
    <m/>
    <m/>
  </r>
  <r>
    <x v="1"/>
    <x v="1"/>
    <x v="0"/>
    <s v="Primary Assembly"/>
    <s v="chromosome"/>
    <n v="1"/>
    <s v="AP010803.1"/>
    <n v="2131172"/>
    <n v="2132452"/>
    <s v="-"/>
    <s v="BAI96964.1"/>
    <x v="0"/>
    <m/>
    <s v="hypothetical protein"/>
    <m/>
    <m/>
    <s v="SJA_C1-21300"/>
    <n v="1281"/>
    <n v="426"/>
    <m/>
  </r>
  <r>
    <x v="0"/>
    <x v="0"/>
    <x v="0"/>
    <s v="Primary Assembly"/>
    <s v="chromosome"/>
    <n v="1"/>
    <s v="AP010803.1"/>
    <n v="2132695"/>
    <n v="2135427"/>
    <s v="+"/>
    <m/>
    <x v="0"/>
    <m/>
    <m/>
    <s v="gyrA"/>
    <m/>
    <s v="SJA_C1-21310"/>
    <n v="2733"/>
    <m/>
    <m/>
  </r>
  <r>
    <x v="1"/>
    <x v="1"/>
    <x v="0"/>
    <s v="Primary Assembly"/>
    <s v="chromosome"/>
    <n v="1"/>
    <s v="AP010803.1"/>
    <n v="2132695"/>
    <n v="2135427"/>
    <s v="+"/>
    <s v="BAI96965.1"/>
    <x v="0"/>
    <m/>
    <s v="DNA gyrase subunit A"/>
    <s v="gyrA"/>
    <m/>
    <s v="SJA_C1-21310"/>
    <n v="2733"/>
    <n v="910"/>
    <m/>
  </r>
  <r>
    <x v="0"/>
    <x v="0"/>
    <x v="0"/>
    <s v="Primary Assembly"/>
    <s v="chromosome"/>
    <n v="1"/>
    <s v="AP010803.1"/>
    <n v="2135424"/>
    <n v="2135771"/>
    <s v="+"/>
    <m/>
    <x v="0"/>
    <m/>
    <m/>
    <m/>
    <m/>
    <s v="SJA_C1-21320"/>
    <n v="348"/>
    <m/>
    <m/>
  </r>
  <r>
    <x v="1"/>
    <x v="1"/>
    <x v="0"/>
    <s v="Primary Assembly"/>
    <s v="chromosome"/>
    <n v="1"/>
    <s v="AP010803.1"/>
    <n v="2135424"/>
    <n v="2135771"/>
    <s v="+"/>
    <s v="BAI96966.1"/>
    <x v="0"/>
    <m/>
    <s v="conserved hypothetical protein"/>
    <m/>
    <m/>
    <s v="SJA_C1-21320"/>
    <n v="348"/>
    <n v="115"/>
    <m/>
  </r>
  <r>
    <x v="0"/>
    <x v="0"/>
    <x v="0"/>
    <s v="Primary Assembly"/>
    <s v="chromosome"/>
    <n v="1"/>
    <s v="AP010803.1"/>
    <n v="2136429"/>
    <n v="2137547"/>
    <s v="-"/>
    <m/>
    <x v="0"/>
    <m/>
    <m/>
    <m/>
    <m/>
    <s v="SJA_C1-21330"/>
    <n v="1119"/>
    <m/>
    <m/>
  </r>
  <r>
    <x v="1"/>
    <x v="1"/>
    <x v="0"/>
    <s v="Primary Assembly"/>
    <s v="chromosome"/>
    <n v="1"/>
    <s v="AP010803.1"/>
    <n v="2136429"/>
    <n v="2137547"/>
    <s v="-"/>
    <s v="BAI96967.1"/>
    <x v="0"/>
    <m/>
    <s v="putative ceramide glucosyltransferase"/>
    <m/>
    <m/>
    <s v="SJA_C1-21330"/>
    <n v="1119"/>
    <n v="372"/>
    <m/>
  </r>
  <r>
    <x v="0"/>
    <x v="0"/>
    <x v="0"/>
    <s v="Primary Assembly"/>
    <s v="chromosome"/>
    <n v="1"/>
    <s v="AP010803.1"/>
    <n v="2137601"/>
    <n v="2138503"/>
    <s v="+"/>
    <m/>
    <x v="0"/>
    <m/>
    <m/>
    <s v="htrB"/>
    <m/>
    <s v="SJA_C1-21340"/>
    <n v="903"/>
    <m/>
    <m/>
  </r>
  <r>
    <x v="1"/>
    <x v="1"/>
    <x v="0"/>
    <s v="Primary Assembly"/>
    <s v="chromosome"/>
    <n v="1"/>
    <s v="AP010803.1"/>
    <n v="2137601"/>
    <n v="2138503"/>
    <s v="+"/>
    <s v="BAI96968.1"/>
    <x v="0"/>
    <m/>
    <s v="lipid A biosynthesis lauroyl acyltransferase"/>
    <s v="htrB"/>
    <m/>
    <s v="SJA_C1-21340"/>
    <n v="903"/>
    <n v="300"/>
    <m/>
  </r>
  <r>
    <x v="0"/>
    <x v="0"/>
    <x v="0"/>
    <s v="Primary Assembly"/>
    <s v="chromosome"/>
    <n v="1"/>
    <s v="AP010803.1"/>
    <n v="2138545"/>
    <n v="2139189"/>
    <s v="+"/>
    <m/>
    <x v="0"/>
    <m/>
    <m/>
    <s v="trpF"/>
    <m/>
    <s v="SJA_C1-21350"/>
    <n v="645"/>
    <m/>
    <m/>
  </r>
  <r>
    <x v="1"/>
    <x v="1"/>
    <x v="0"/>
    <s v="Primary Assembly"/>
    <s v="chromosome"/>
    <n v="1"/>
    <s v="AP010803.1"/>
    <n v="2138545"/>
    <n v="2139189"/>
    <s v="+"/>
    <s v="BAI96969.1"/>
    <x v="0"/>
    <m/>
    <s v="phosphoribosylanthranilate isomerase"/>
    <s v="trpF"/>
    <m/>
    <s v="SJA_C1-21350"/>
    <n v="645"/>
    <n v="214"/>
    <m/>
  </r>
  <r>
    <x v="0"/>
    <x v="0"/>
    <x v="0"/>
    <s v="Primary Assembly"/>
    <s v="chromosome"/>
    <n v="1"/>
    <s v="AP010803.1"/>
    <n v="2139238"/>
    <n v="2140521"/>
    <s v="+"/>
    <m/>
    <x v="0"/>
    <m/>
    <m/>
    <s v="trpB"/>
    <m/>
    <s v="SJA_C1-21360"/>
    <n v="1284"/>
    <m/>
    <m/>
  </r>
  <r>
    <x v="1"/>
    <x v="1"/>
    <x v="0"/>
    <s v="Primary Assembly"/>
    <s v="chromosome"/>
    <n v="1"/>
    <s v="AP010803.1"/>
    <n v="2139238"/>
    <n v="2140521"/>
    <s v="+"/>
    <s v="BAI96970.1"/>
    <x v="0"/>
    <m/>
    <s v="tryptophan synthase beta chain"/>
    <s v="trpB"/>
    <m/>
    <s v="SJA_C1-21360"/>
    <n v="1284"/>
    <n v="427"/>
    <m/>
  </r>
  <r>
    <x v="0"/>
    <x v="0"/>
    <x v="0"/>
    <s v="Primary Assembly"/>
    <s v="chromosome"/>
    <n v="1"/>
    <s v="AP010803.1"/>
    <n v="2140663"/>
    <n v="2141490"/>
    <s v="+"/>
    <m/>
    <x v="0"/>
    <m/>
    <m/>
    <s v="trpA"/>
    <m/>
    <s v="SJA_C1-21370"/>
    <n v="828"/>
    <m/>
    <m/>
  </r>
  <r>
    <x v="1"/>
    <x v="1"/>
    <x v="0"/>
    <s v="Primary Assembly"/>
    <s v="chromosome"/>
    <n v="1"/>
    <s v="AP010803.1"/>
    <n v="2140663"/>
    <n v="2141490"/>
    <s v="+"/>
    <s v="BAI96971.1"/>
    <x v="0"/>
    <m/>
    <s v="tryptophan synthase alpha chain"/>
    <s v="trpA"/>
    <m/>
    <s v="SJA_C1-21370"/>
    <n v="828"/>
    <n v="275"/>
    <m/>
  </r>
  <r>
    <x v="0"/>
    <x v="0"/>
    <x v="0"/>
    <s v="Primary Assembly"/>
    <s v="chromosome"/>
    <n v="1"/>
    <s v="AP010803.1"/>
    <n v="2141487"/>
    <n v="2142338"/>
    <s v="+"/>
    <m/>
    <x v="0"/>
    <m/>
    <m/>
    <s v="accD"/>
    <m/>
    <s v="SJA_C1-21380"/>
    <n v="852"/>
    <m/>
    <m/>
  </r>
  <r>
    <x v="1"/>
    <x v="1"/>
    <x v="0"/>
    <s v="Primary Assembly"/>
    <s v="chromosome"/>
    <n v="1"/>
    <s v="AP010803.1"/>
    <n v="2141487"/>
    <n v="2142338"/>
    <s v="+"/>
    <s v="BAI96972.1"/>
    <x v="0"/>
    <m/>
    <s v="acetyl-CoA carboxylase carboxyl transferase subunit beta"/>
    <s v="accD"/>
    <m/>
    <s v="SJA_C1-21380"/>
    <n v="852"/>
    <n v="283"/>
    <m/>
  </r>
  <r>
    <x v="0"/>
    <x v="0"/>
    <x v="0"/>
    <s v="Primary Assembly"/>
    <s v="chromosome"/>
    <n v="1"/>
    <s v="AP010803.1"/>
    <n v="2142359"/>
    <n v="2143681"/>
    <s v="+"/>
    <m/>
    <x v="0"/>
    <m/>
    <m/>
    <s v="folC"/>
    <m/>
    <s v="SJA_C1-21390"/>
    <n v="1323"/>
    <m/>
    <m/>
  </r>
  <r>
    <x v="1"/>
    <x v="1"/>
    <x v="0"/>
    <s v="Primary Assembly"/>
    <s v="chromosome"/>
    <n v="1"/>
    <s v="AP010803.1"/>
    <n v="2142359"/>
    <n v="2143681"/>
    <s v="+"/>
    <s v="BAI96973.1"/>
    <x v="0"/>
    <m/>
    <s v="folylpolyglutamate synthase"/>
    <s v="folC"/>
    <m/>
    <s v="SJA_C1-21390"/>
    <n v="1323"/>
    <n v="440"/>
    <m/>
  </r>
  <r>
    <x v="0"/>
    <x v="0"/>
    <x v="0"/>
    <s v="Primary Assembly"/>
    <s v="chromosome"/>
    <n v="1"/>
    <s v="AP010803.1"/>
    <n v="2143750"/>
    <n v="2144190"/>
    <s v="+"/>
    <m/>
    <x v="0"/>
    <m/>
    <m/>
    <m/>
    <m/>
    <s v="SJA_C1-21400"/>
    <n v="441"/>
    <m/>
    <m/>
  </r>
  <r>
    <x v="1"/>
    <x v="1"/>
    <x v="0"/>
    <s v="Primary Assembly"/>
    <s v="chromosome"/>
    <n v="1"/>
    <s v="AP010803.1"/>
    <n v="2143750"/>
    <n v="2144190"/>
    <s v="+"/>
    <s v="BAI96974.1"/>
    <x v="0"/>
    <m/>
    <s v="hypothetical protein"/>
    <m/>
    <m/>
    <s v="SJA_C1-21400"/>
    <n v="441"/>
    <n v="146"/>
    <m/>
  </r>
  <r>
    <x v="0"/>
    <x v="0"/>
    <x v="0"/>
    <s v="Primary Assembly"/>
    <s v="chromosome"/>
    <n v="1"/>
    <s v="AP010803.1"/>
    <n v="2144200"/>
    <n v="2145510"/>
    <s v="-"/>
    <m/>
    <x v="0"/>
    <m/>
    <m/>
    <s v="ampG"/>
    <m/>
    <s v="SJA_C1-21410"/>
    <n v="1311"/>
    <m/>
    <m/>
  </r>
  <r>
    <x v="1"/>
    <x v="1"/>
    <x v="0"/>
    <s v="Primary Assembly"/>
    <s v="chromosome"/>
    <n v="1"/>
    <s v="AP010803.1"/>
    <n v="2144200"/>
    <n v="2145510"/>
    <s v="-"/>
    <s v="BAI96975.1"/>
    <x v="0"/>
    <m/>
    <s v="MFS transporter"/>
    <s v="ampG"/>
    <m/>
    <s v="SJA_C1-21410"/>
    <n v="1311"/>
    <n v="436"/>
    <m/>
  </r>
  <r>
    <x v="0"/>
    <x v="0"/>
    <x v="0"/>
    <s v="Primary Assembly"/>
    <s v="chromosome"/>
    <n v="1"/>
    <s v="AP010803.1"/>
    <n v="2145605"/>
    <n v="2146063"/>
    <s v="-"/>
    <m/>
    <x v="0"/>
    <m/>
    <m/>
    <m/>
    <m/>
    <s v="SJA_C1-21420"/>
    <n v="459"/>
    <m/>
    <m/>
  </r>
  <r>
    <x v="1"/>
    <x v="1"/>
    <x v="0"/>
    <s v="Primary Assembly"/>
    <s v="chromosome"/>
    <n v="1"/>
    <s v="AP010803.1"/>
    <n v="2145605"/>
    <n v="2146063"/>
    <s v="-"/>
    <s v="BAI96976.1"/>
    <x v="0"/>
    <m/>
    <s v="CheY-like response regulator"/>
    <m/>
    <m/>
    <s v="SJA_C1-21420"/>
    <n v="459"/>
    <n v="152"/>
    <m/>
  </r>
  <r>
    <x v="0"/>
    <x v="0"/>
    <x v="0"/>
    <s v="Primary Assembly"/>
    <s v="chromosome"/>
    <n v="1"/>
    <s v="AP010803.1"/>
    <n v="2146225"/>
    <n v="2147139"/>
    <s v="+"/>
    <m/>
    <x v="0"/>
    <m/>
    <m/>
    <s v="rluB"/>
    <m/>
    <s v="SJA_C1-21430"/>
    <n v="915"/>
    <m/>
    <m/>
  </r>
  <r>
    <x v="1"/>
    <x v="1"/>
    <x v="0"/>
    <s v="Primary Assembly"/>
    <s v="chromosome"/>
    <n v="1"/>
    <s v="AP010803.1"/>
    <n v="2146225"/>
    <n v="2147139"/>
    <s v="+"/>
    <s v="BAI96977.1"/>
    <x v="0"/>
    <m/>
    <s v="ribosomal large subunit pseudouridine synthase B"/>
    <s v="rluB"/>
    <m/>
    <s v="SJA_C1-21430"/>
    <n v="915"/>
    <n v="304"/>
    <m/>
  </r>
  <r>
    <x v="0"/>
    <x v="0"/>
    <x v="0"/>
    <s v="Primary Assembly"/>
    <s v="chromosome"/>
    <n v="1"/>
    <s v="AP010803.1"/>
    <n v="2147136"/>
    <n v="2147684"/>
    <s v="+"/>
    <m/>
    <x v="0"/>
    <m/>
    <m/>
    <s v="yhhF"/>
    <m/>
    <s v="SJA_C1-21440"/>
    <n v="549"/>
    <m/>
    <m/>
  </r>
  <r>
    <x v="1"/>
    <x v="1"/>
    <x v="0"/>
    <s v="Primary Assembly"/>
    <s v="chromosome"/>
    <n v="1"/>
    <s v="AP010803.1"/>
    <n v="2147136"/>
    <n v="2147684"/>
    <s v="+"/>
    <s v="BAI96978.1"/>
    <x v="0"/>
    <m/>
    <s v="putative methylase"/>
    <s v="yhhF"/>
    <m/>
    <s v="SJA_C1-21440"/>
    <n v="549"/>
    <n v="182"/>
    <m/>
  </r>
  <r>
    <x v="0"/>
    <x v="0"/>
    <x v="0"/>
    <s v="Primary Assembly"/>
    <s v="chromosome"/>
    <n v="1"/>
    <s v="AP010803.1"/>
    <n v="2147774"/>
    <n v="2148244"/>
    <s v="-"/>
    <m/>
    <x v="0"/>
    <m/>
    <m/>
    <m/>
    <m/>
    <s v="SJA_C1-21450"/>
    <n v="471"/>
    <m/>
    <m/>
  </r>
  <r>
    <x v="1"/>
    <x v="1"/>
    <x v="0"/>
    <s v="Primary Assembly"/>
    <s v="chromosome"/>
    <n v="1"/>
    <s v="AP010803.1"/>
    <n v="2147774"/>
    <n v="2148244"/>
    <s v="-"/>
    <s v="BAI96979.1"/>
    <x v="0"/>
    <m/>
    <s v="hypothetical protein"/>
    <m/>
    <m/>
    <s v="SJA_C1-21450"/>
    <n v="471"/>
    <n v="156"/>
    <m/>
  </r>
  <r>
    <x v="0"/>
    <x v="0"/>
    <x v="0"/>
    <s v="Primary Assembly"/>
    <s v="chromosome"/>
    <n v="1"/>
    <s v="AP010803.1"/>
    <n v="2148374"/>
    <n v="2148769"/>
    <s v="-"/>
    <m/>
    <x v="0"/>
    <m/>
    <m/>
    <m/>
    <m/>
    <s v="SJA_C1-21460"/>
    <n v="396"/>
    <m/>
    <m/>
  </r>
  <r>
    <x v="1"/>
    <x v="1"/>
    <x v="0"/>
    <s v="Primary Assembly"/>
    <s v="chromosome"/>
    <n v="1"/>
    <s v="AP010803.1"/>
    <n v="2148374"/>
    <n v="2148769"/>
    <s v="-"/>
    <s v="BAI96980.1"/>
    <x v="0"/>
    <m/>
    <s v="conserved hypothetical protein"/>
    <m/>
    <m/>
    <s v="SJA_C1-21460"/>
    <n v="396"/>
    <n v="131"/>
    <m/>
  </r>
  <r>
    <x v="0"/>
    <x v="0"/>
    <x v="0"/>
    <s v="Primary Assembly"/>
    <s v="chromosome"/>
    <n v="1"/>
    <s v="AP010803.1"/>
    <n v="2148876"/>
    <n v="2151152"/>
    <s v="+"/>
    <m/>
    <x v="0"/>
    <m/>
    <m/>
    <s v="uvrD"/>
    <m/>
    <s v="SJA_C1-21470"/>
    <n v="2277"/>
    <m/>
    <m/>
  </r>
  <r>
    <x v="1"/>
    <x v="1"/>
    <x v="0"/>
    <s v="Primary Assembly"/>
    <s v="chromosome"/>
    <n v="1"/>
    <s v="AP010803.1"/>
    <n v="2148876"/>
    <n v="2151152"/>
    <s v="+"/>
    <s v="BAI96981.1"/>
    <x v="0"/>
    <m/>
    <s v="DNA helicase II"/>
    <s v="uvrD"/>
    <m/>
    <s v="SJA_C1-21470"/>
    <n v="2277"/>
    <n v="758"/>
    <m/>
  </r>
  <r>
    <x v="0"/>
    <x v="0"/>
    <x v="0"/>
    <s v="Primary Assembly"/>
    <s v="chromosome"/>
    <n v="1"/>
    <s v="AP010803.1"/>
    <n v="2151226"/>
    <n v="2151549"/>
    <s v="+"/>
    <m/>
    <x v="0"/>
    <m/>
    <m/>
    <m/>
    <m/>
    <s v="SJA_C1-21480"/>
    <n v="324"/>
    <m/>
    <m/>
  </r>
  <r>
    <x v="1"/>
    <x v="1"/>
    <x v="0"/>
    <s v="Primary Assembly"/>
    <s v="chromosome"/>
    <n v="1"/>
    <s v="AP010803.1"/>
    <n v="2151226"/>
    <n v="2151549"/>
    <s v="+"/>
    <s v="BAI96982.1"/>
    <x v="0"/>
    <m/>
    <s v="hypothetical protein"/>
    <m/>
    <m/>
    <s v="SJA_C1-21480"/>
    <n v="324"/>
    <n v="107"/>
    <m/>
  </r>
  <r>
    <x v="0"/>
    <x v="4"/>
    <x v="0"/>
    <s v="Primary Assembly"/>
    <s v="chromosome"/>
    <n v="1"/>
    <s v="AP010803.1"/>
    <n v="2151658"/>
    <n v="2151735"/>
    <s v="-"/>
    <m/>
    <x v="0"/>
    <m/>
    <m/>
    <m/>
    <m/>
    <s v="SJA_C1-t0330"/>
    <n v="78"/>
    <m/>
    <m/>
  </r>
  <r>
    <x v="3"/>
    <x v="3"/>
    <x v="0"/>
    <s v="Primary Assembly"/>
    <s v="chromosome"/>
    <n v="1"/>
    <s v="AP010803.1"/>
    <n v="2151658"/>
    <n v="2151735"/>
    <s v="-"/>
    <m/>
    <x v="0"/>
    <m/>
    <s v="tRNA-Ala"/>
    <m/>
    <m/>
    <s v="SJA_C1-t0330"/>
    <n v="78"/>
    <m/>
    <m/>
  </r>
  <r>
    <x v="0"/>
    <x v="4"/>
    <x v="0"/>
    <s v="Primary Assembly"/>
    <s v="chromosome"/>
    <n v="1"/>
    <s v="AP010803.1"/>
    <n v="2151932"/>
    <n v="2152007"/>
    <s v="-"/>
    <m/>
    <x v="0"/>
    <m/>
    <m/>
    <m/>
    <m/>
    <s v="SJA_C1-t0340"/>
    <n v="76"/>
    <m/>
    <m/>
  </r>
  <r>
    <x v="3"/>
    <x v="3"/>
    <x v="0"/>
    <s v="Primary Assembly"/>
    <s v="chromosome"/>
    <n v="1"/>
    <s v="AP010803.1"/>
    <n v="2151932"/>
    <n v="2152007"/>
    <s v="-"/>
    <m/>
    <x v="0"/>
    <m/>
    <s v="tRNA-Ala"/>
    <m/>
    <m/>
    <s v="SJA_C1-t0340"/>
    <n v="76"/>
    <m/>
    <m/>
  </r>
  <r>
    <x v="0"/>
    <x v="0"/>
    <x v="0"/>
    <s v="Primary Assembly"/>
    <s v="chromosome"/>
    <n v="1"/>
    <s v="AP010803.1"/>
    <n v="2152097"/>
    <n v="2152432"/>
    <s v="-"/>
    <m/>
    <x v="0"/>
    <m/>
    <m/>
    <m/>
    <m/>
    <s v="SJA_C1-21490"/>
    <n v="336"/>
    <m/>
    <m/>
  </r>
  <r>
    <x v="1"/>
    <x v="1"/>
    <x v="0"/>
    <s v="Primary Assembly"/>
    <s v="chromosome"/>
    <n v="1"/>
    <s v="AP010803.1"/>
    <n v="2152097"/>
    <n v="2152432"/>
    <s v="-"/>
    <s v="BAI96983.1"/>
    <x v="0"/>
    <m/>
    <s v="conserved hypothetical protein"/>
    <m/>
    <m/>
    <s v="SJA_C1-21490"/>
    <n v="336"/>
    <n v="111"/>
    <m/>
  </r>
  <r>
    <x v="0"/>
    <x v="0"/>
    <x v="0"/>
    <s v="Primary Assembly"/>
    <s v="chromosome"/>
    <n v="1"/>
    <s v="AP010803.1"/>
    <n v="2152474"/>
    <n v="2152614"/>
    <s v="-"/>
    <m/>
    <x v="0"/>
    <m/>
    <m/>
    <m/>
    <m/>
    <s v="SJA_C1-21500"/>
    <n v="141"/>
    <m/>
    <m/>
  </r>
  <r>
    <x v="1"/>
    <x v="1"/>
    <x v="0"/>
    <s v="Primary Assembly"/>
    <s v="chromosome"/>
    <n v="1"/>
    <s v="AP010803.1"/>
    <n v="2152474"/>
    <n v="2152614"/>
    <s v="-"/>
    <s v="BAI96984.1"/>
    <x v="0"/>
    <m/>
    <s v="hypothetical protein"/>
    <m/>
    <m/>
    <s v="SJA_C1-21500"/>
    <n v="141"/>
    <n v="46"/>
    <m/>
  </r>
  <r>
    <x v="0"/>
    <x v="0"/>
    <x v="0"/>
    <s v="Primary Assembly"/>
    <s v="chromosome"/>
    <n v="1"/>
    <s v="AP010803.1"/>
    <n v="2152582"/>
    <n v="2153934"/>
    <s v="+"/>
    <m/>
    <x v="0"/>
    <m/>
    <m/>
    <s v="aroA"/>
    <m/>
    <s v="SJA_C1-21510"/>
    <n v="1353"/>
    <m/>
    <m/>
  </r>
  <r>
    <x v="1"/>
    <x v="1"/>
    <x v="0"/>
    <s v="Primary Assembly"/>
    <s v="chromosome"/>
    <n v="1"/>
    <s v="AP010803.1"/>
    <n v="2152582"/>
    <n v="2153934"/>
    <s v="+"/>
    <s v="BAI96985.1"/>
    <x v="0"/>
    <m/>
    <s v="3-phosphoshikimate 1-carboxyvinyltransferase"/>
    <s v="aroA"/>
    <m/>
    <s v="SJA_C1-21510"/>
    <n v="1353"/>
    <n v="450"/>
    <m/>
  </r>
  <r>
    <x v="0"/>
    <x v="0"/>
    <x v="0"/>
    <s v="Primary Assembly"/>
    <s v="chromosome"/>
    <n v="1"/>
    <s v="AP010803.1"/>
    <n v="2153945"/>
    <n v="2154196"/>
    <s v="+"/>
    <m/>
    <x v="0"/>
    <m/>
    <m/>
    <m/>
    <m/>
    <s v="SJA_C1-21520"/>
    <n v="252"/>
    <m/>
    <m/>
  </r>
  <r>
    <x v="1"/>
    <x v="1"/>
    <x v="0"/>
    <s v="Primary Assembly"/>
    <s v="chromosome"/>
    <n v="1"/>
    <s v="AP010803.1"/>
    <n v="2153945"/>
    <n v="2154196"/>
    <s v="+"/>
    <s v="BAI96986.1"/>
    <x v="0"/>
    <m/>
    <s v="hypothetical protein"/>
    <m/>
    <m/>
    <s v="SJA_C1-21520"/>
    <n v="252"/>
    <n v="83"/>
    <m/>
  </r>
  <r>
    <x v="0"/>
    <x v="0"/>
    <x v="0"/>
    <s v="Primary Assembly"/>
    <s v="chromosome"/>
    <n v="1"/>
    <s v="AP010803.1"/>
    <n v="2154193"/>
    <n v="2154828"/>
    <s v="+"/>
    <m/>
    <x v="0"/>
    <m/>
    <m/>
    <s v="cmk"/>
    <m/>
    <s v="SJA_C1-21530"/>
    <n v="636"/>
    <m/>
    <m/>
  </r>
  <r>
    <x v="1"/>
    <x v="1"/>
    <x v="0"/>
    <s v="Primary Assembly"/>
    <s v="chromosome"/>
    <n v="1"/>
    <s v="AP010803.1"/>
    <n v="2154193"/>
    <n v="2154828"/>
    <s v="+"/>
    <s v="BAI96987.1"/>
    <x v="0"/>
    <m/>
    <s v="cytidylate kinase"/>
    <s v="cmk"/>
    <m/>
    <s v="SJA_C1-21530"/>
    <n v="636"/>
    <n v="211"/>
    <m/>
  </r>
  <r>
    <x v="0"/>
    <x v="0"/>
    <x v="0"/>
    <s v="Primary Assembly"/>
    <s v="chromosome"/>
    <n v="1"/>
    <s v="AP010803.1"/>
    <n v="2155001"/>
    <n v="2156713"/>
    <s v="+"/>
    <m/>
    <x v="0"/>
    <m/>
    <m/>
    <s v="rpsA"/>
    <m/>
    <s v="SJA_C1-21540"/>
    <n v="1713"/>
    <m/>
    <m/>
  </r>
  <r>
    <x v="1"/>
    <x v="1"/>
    <x v="0"/>
    <s v="Primary Assembly"/>
    <s v="chromosome"/>
    <n v="1"/>
    <s v="AP010803.1"/>
    <n v="2155001"/>
    <n v="2156713"/>
    <s v="+"/>
    <s v="BAI96988.1"/>
    <x v="0"/>
    <m/>
    <s v="ribosomal protein S1"/>
    <s v="rpsA"/>
    <m/>
    <s v="SJA_C1-21540"/>
    <n v="1713"/>
    <n v="570"/>
    <m/>
  </r>
  <r>
    <x v="0"/>
    <x v="0"/>
    <x v="0"/>
    <s v="Primary Assembly"/>
    <s v="chromosome"/>
    <n v="1"/>
    <s v="AP010803.1"/>
    <n v="2156882"/>
    <n v="2157172"/>
    <s v="+"/>
    <m/>
    <x v="0"/>
    <m/>
    <m/>
    <s v="ihfB"/>
    <m/>
    <s v="SJA_C1-21550"/>
    <n v="291"/>
    <m/>
    <m/>
  </r>
  <r>
    <x v="1"/>
    <x v="1"/>
    <x v="0"/>
    <s v="Primary Assembly"/>
    <s v="chromosome"/>
    <n v="1"/>
    <s v="AP010803.1"/>
    <n v="2156882"/>
    <n v="2157172"/>
    <s v="+"/>
    <s v="BAI96989.1"/>
    <x v="0"/>
    <m/>
    <s v="integration host factor beta subunit"/>
    <s v="ihfB"/>
    <m/>
    <s v="SJA_C1-21550"/>
    <n v="291"/>
    <n v="96"/>
    <m/>
  </r>
  <r>
    <x v="0"/>
    <x v="4"/>
    <x v="0"/>
    <s v="Primary Assembly"/>
    <s v="chromosome"/>
    <n v="1"/>
    <s v="AP010803.1"/>
    <n v="2157228"/>
    <n v="2157313"/>
    <s v="+"/>
    <m/>
    <x v="0"/>
    <m/>
    <m/>
    <m/>
    <m/>
    <s v="SJA_C1-t0350"/>
    <n v="86"/>
    <m/>
    <m/>
  </r>
  <r>
    <x v="3"/>
    <x v="3"/>
    <x v="0"/>
    <s v="Primary Assembly"/>
    <s v="chromosome"/>
    <n v="1"/>
    <s v="AP010803.1"/>
    <n v="2157228"/>
    <n v="2157313"/>
    <s v="+"/>
    <m/>
    <x v="0"/>
    <m/>
    <s v="tRNA-Leu"/>
    <m/>
    <m/>
    <s v="SJA_C1-t0350"/>
    <n v="86"/>
    <m/>
    <m/>
  </r>
  <r>
    <x v="0"/>
    <x v="0"/>
    <x v="0"/>
    <s v="Primary Assembly"/>
    <s v="chromosome"/>
    <n v="1"/>
    <s v="AP010803.1"/>
    <n v="2157391"/>
    <n v="2159175"/>
    <s v="+"/>
    <m/>
    <x v="0"/>
    <m/>
    <m/>
    <s v="kef"/>
    <m/>
    <s v="SJA_C1-21560"/>
    <n v="1785"/>
    <m/>
    <m/>
  </r>
  <r>
    <x v="1"/>
    <x v="1"/>
    <x v="0"/>
    <s v="Primary Assembly"/>
    <s v="chromosome"/>
    <n v="1"/>
    <s v="AP010803.1"/>
    <n v="2157391"/>
    <n v="2159175"/>
    <s v="+"/>
    <s v="BAI96990.1"/>
    <x v="0"/>
    <m/>
    <s v="monovalent cation:H+ antiporter-2"/>
    <s v="kef"/>
    <m/>
    <s v="SJA_C1-21560"/>
    <n v="1785"/>
    <n v="594"/>
    <m/>
  </r>
  <r>
    <x v="0"/>
    <x v="0"/>
    <x v="0"/>
    <s v="Primary Assembly"/>
    <s v="chromosome"/>
    <n v="1"/>
    <s v="AP010803.1"/>
    <n v="2159172"/>
    <n v="2160110"/>
    <s v="-"/>
    <m/>
    <x v="0"/>
    <m/>
    <m/>
    <s v="glsA"/>
    <m/>
    <s v="SJA_C1-21570"/>
    <n v="939"/>
    <m/>
    <m/>
  </r>
  <r>
    <x v="1"/>
    <x v="1"/>
    <x v="0"/>
    <s v="Primary Assembly"/>
    <s v="chromosome"/>
    <n v="1"/>
    <s v="AP010803.1"/>
    <n v="2159172"/>
    <n v="2160110"/>
    <s v="-"/>
    <s v="BAI96991.1"/>
    <x v="0"/>
    <m/>
    <s v="glutaminase"/>
    <s v="glsA"/>
    <m/>
    <s v="SJA_C1-21570"/>
    <n v="939"/>
    <n v="312"/>
    <m/>
  </r>
  <r>
    <x v="0"/>
    <x v="0"/>
    <x v="0"/>
    <s v="Primary Assembly"/>
    <s v="chromosome"/>
    <n v="1"/>
    <s v="AP010803.1"/>
    <n v="2160543"/>
    <n v="2163197"/>
    <s v="-"/>
    <m/>
    <x v="0"/>
    <m/>
    <m/>
    <s v="alaS"/>
    <m/>
    <s v="SJA_C1-21580"/>
    <n v="2655"/>
    <m/>
    <m/>
  </r>
  <r>
    <x v="1"/>
    <x v="1"/>
    <x v="0"/>
    <s v="Primary Assembly"/>
    <s v="chromosome"/>
    <n v="1"/>
    <s v="AP010803.1"/>
    <n v="2160543"/>
    <n v="2163197"/>
    <s v="-"/>
    <s v="BAI96992.1"/>
    <x v="0"/>
    <m/>
    <s v="alanyl-tRNA synthetase"/>
    <s v="alaS"/>
    <m/>
    <s v="SJA_C1-21580"/>
    <n v="2655"/>
    <n v="884"/>
    <m/>
  </r>
  <r>
    <x v="0"/>
    <x v="0"/>
    <x v="0"/>
    <s v="Primary Assembly"/>
    <s v="chromosome"/>
    <n v="1"/>
    <s v="AP010803.1"/>
    <n v="2163210"/>
    <n v="2163386"/>
    <s v="+"/>
    <m/>
    <x v="0"/>
    <m/>
    <m/>
    <m/>
    <m/>
    <s v="SJA_C1-21590"/>
    <n v="177"/>
    <m/>
    <m/>
  </r>
  <r>
    <x v="1"/>
    <x v="1"/>
    <x v="0"/>
    <s v="Primary Assembly"/>
    <s v="chromosome"/>
    <n v="1"/>
    <s v="AP010803.1"/>
    <n v="2163210"/>
    <n v="2163386"/>
    <s v="+"/>
    <s v="BAI96993.1"/>
    <x v="0"/>
    <m/>
    <s v="hypothetical protein"/>
    <m/>
    <m/>
    <s v="SJA_C1-21590"/>
    <n v="177"/>
    <n v="58"/>
    <m/>
  </r>
  <r>
    <x v="0"/>
    <x v="0"/>
    <x v="0"/>
    <s v="Primary Assembly"/>
    <s v="chromosome"/>
    <n v="1"/>
    <s v="AP010803.1"/>
    <n v="2163383"/>
    <n v="2165545"/>
    <s v="-"/>
    <m/>
    <x v="0"/>
    <m/>
    <m/>
    <s v="aceB"/>
    <m/>
    <s v="SJA_C1-21600"/>
    <n v="2163"/>
    <m/>
    <m/>
  </r>
  <r>
    <x v="1"/>
    <x v="1"/>
    <x v="0"/>
    <s v="Primary Assembly"/>
    <s v="chromosome"/>
    <n v="1"/>
    <s v="AP010803.1"/>
    <n v="2163383"/>
    <n v="2165545"/>
    <s v="-"/>
    <s v="BAI96994.1"/>
    <x v="0"/>
    <m/>
    <s v="malate synthase"/>
    <s v="aceB"/>
    <m/>
    <s v="SJA_C1-21600"/>
    <n v="2163"/>
    <n v="720"/>
    <m/>
  </r>
  <r>
    <x v="0"/>
    <x v="0"/>
    <x v="0"/>
    <s v="Primary Assembly"/>
    <s v="chromosome"/>
    <n v="1"/>
    <s v="AP010803.1"/>
    <n v="2165640"/>
    <n v="2166548"/>
    <s v="+"/>
    <m/>
    <x v="0"/>
    <m/>
    <m/>
    <m/>
    <m/>
    <s v="SJA_C1-21610"/>
    <n v="909"/>
    <m/>
    <m/>
  </r>
  <r>
    <x v="1"/>
    <x v="1"/>
    <x v="0"/>
    <s v="Primary Assembly"/>
    <s v="chromosome"/>
    <n v="1"/>
    <s v="AP010803.1"/>
    <n v="2165640"/>
    <n v="2166548"/>
    <s v="+"/>
    <s v="BAI96995.1"/>
    <x v="0"/>
    <m/>
    <s v="LysR-family transcriptional regulator"/>
    <m/>
    <m/>
    <s v="SJA_C1-21610"/>
    <n v="909"/>
    <n v="302"/>
    <m/>
  </r>
  <r>
    <x v="0"/>
    <x v="0"/>
    <x v="0"/>
    <s v="Primary Assembly"/>
    <s v="chromosome"/>
    <n v="1"/>
    <s v="AP010803.1"/>
    <n v="2166571"/>
    <n v="2168838"/>
    <s v="+"/>
    <m/>
    <x v="0"/>
    <m/>
    <m/>
    <s v="maeB"/>
    <m/>
    <s v="SJA_C1-21620"/>
    <n v="2268"/>
    <m/>
    <m/>
  </r>
  <r>
    <x v="1"/>
    <x v="1"/>
    <x v="0"/>
    <s v="Primary Assembly"/>
    <s v="chromosome"/>
    <n v="1"/>
    <s v="AP010803.1"/>
    <n v="2166571"/>
    <n v="2168838"/>
    <s v="+"/>
    <s v="BAI96996.1"/>
    <x v="0"/>
    <m/>
    <s v="malate dehydrogenase"/>
    <s v="maeB"/>
    <m/>
    <s v="SJA_C1-21620"/>
    <n v="2268"/>
    <n v="755"/>
    <m/>
  </r>
  <r>
    <x v="0"/>
    <x v="0"/>
    <x v="0"/>
    <s v="Primary Assembly"/>
    <s v="chromosome"/>
    <n v="1"/>
    <s v="AP010803.1"/>
    <n v="2168890"/>
    <n v="2169552"/>
    <s v="+"/>
    <m/>
    <x v="0"/>
    <m/>
    <m/>
    <m/>
    <m/>
    <s v="SJA_C1-21630"/>
    <n v="663"/>
    <m/>
    <m/>
  </r>
  <r>
    <x v="1"/>
    <x v="1"/>
    <x v="0"/>
    <s v="Primary Assembly"/>
    <s v="chromosome"/>
    <n v="1"/>
    <s v="AP010803.1"/>
    <n v="2168890"/>
    <n v="2169552"/>
    <s v="+"/>
    <s v="BAI96997.1"/>
    <x v="0"/>
    <m/>
    <s v="conserved hypothetical protein"/>
    <m/>
    <m/>
    <s v="SJA_C1-21630"/>
    <n v="663"/>
    <n v="220"/>
    <m/>
  </r>
  <r>
    <x v="0"/>
    <x v="0"/>
    <x v="0"/>
    <s v="Primary Assembly"/>
    <s v="chromosome"/>
    <n v="1"/>
    <s v="AP010803.1"/>
    <n v="2169670"/>
    <n v="2170881"/>
    <s v="+"/>
    <m/>
    <x v="0"/>
    <m/>
    <m/>
    <s v="araJ"/>
    <m/>
    <s v="SJA_C1-21640"/>
    <n v="1212"/>
    <m/>
    <m/>
  </r>
  <r>
    <x v="1"/>
    <x v="1"/>
    <x v="0"/>
    <s v="Primary Assembly"/>
    <s v="chromosome"/>
    <n v="1"/>
    <s v="AP010803.1"/>
    <n v="2169670"/>
    <n v="2170881"/>
    <s v="+"/>
    <s v="BAI96998.1"/>
    <x v="0"/>
    <m/>
    <s v="arabinose polymer transporter"/>
    <s v="araJ"/>
    <m/>
    <s v="SJA_C1-21640"/>
    <n v="1212"/>
    <n v="403"/>
    <m/>
  </r>
  <r>
    <x v="0"/>
    <x v="0"/>
    <x v="0"/>
    <s v="Primary Assembly"/>
    <s v="chromosome"/>
    <n v="1"/>
    <s v="AP010803.1"/>
    <n v="2170915"/>
    <n v="2171448"/>
    <s v="-"/>
    <m/>
    <x v="0"/>
    <m/>
    <m/>
    <m/>
    <m/>
    <s v="SJA_C1-21650"/>
    <n v="534"/>
    <m/>
    <m/>
  </r>
  <r>
    <x v="1"/>
    <x v="1"/>
    <x v="0"/>
    <s v="Primary Assembly"/>
    <s v="chromosome"/>
    <n v="1"/>
    <s v="AP010803.1"/>
    <n v="2170915"/>
    <n v="2171448"/>
    <s v="-"/>
    <s v="BAI96999.1"/>
    <x v="0"/>
    <m/>
    <s v="hypothetical protein"/>
    <m/>
    <m/>
    <s v="SJA_C1-21650"/>
    <n v="534"/>
    <n v="177"/>
    <m/>
  </r>
  <r>
    <x v="0"/>
    <x v="0"/>
    <x v="0"/>
    <s v="Primary Assembly"/>
    <s v="chromosome"/>
    <n v="1"/>
    <s v="AP010803.1"/>
    <n v="2171435"/>
    <n v="2171806"/>
    <s v="-"/>
    <m/>
    <x v="0"/>
    <m/>
    <m/>
    <s v="hisI"/>
    <m/>
    <s v="SJA_C1-21660"/>
    <n v="372"/>
    <m/>
    <m/>
  </r>
  <r>
    <x v="1"/>
    <x v="1"/>
    <x v="0"/>
    <s v="Primary Assembly"/>
    <s v="chromosome"/>
    <n v="1"/>
    <s v="AP010803.1"/>
    <n v="2171435"/>
    <n v="2171806"/>
    <s v="-"/>
    <s v="BAI97000.1"/>
    <x v="0"/>
    <m/>
    <s v="phosphoribosyl-AMP cyclohydrolase"/>
    <s v="hisI"/>
    <m/>
    <s v="SJA_C1-21660"/>
    <n v="372"/>
    <n v="123"/>
    <m/>
  </r>
  <r>
    <x v="0"/>
    <x v="4"/>
    <x v="0"/>
    <s v="Primary Assembly"/>
    <s v="chromosome"/>
    <n v="1"/>
    <s v="AP010803.1"/>
    <n v="2171964"/>
    <n v="2172042"/>
    <s v="-"/>
    <m/>
    <x v="0"/>
    <m/>
    <m/>
    <m/>
    <m/>
    <s v="SJA_C1-t0360"/>
    <n v="79"/>
    <m/>
    <m/>
  </r>
  <r>
    <x v="3"/>
    <x v="3"/>
    <x v="0"/>
    <s v="Primary Assembly"/>
    <s v="chromosome"/>
    <n v="1"/>
    <s v="AP010803.1"/>
    <n v="2171964"/>
    <n v="2172042"/>
    <s v="-"/>
    <m/>
    <x v="0"/>
    <m/>
    <s v="tRNA-His"/>
    <m/>
    <m/>
    <s v="SJA_C1-t0360"/>
    <n v="79"/>
    <m/>
    <m/>
  </r>
  <r>
    <x v="0"/>
    <x v="0"/>
    <x v="0"/>
    <s v="Primary Assembly"/>
    <s v="chromosome"/>
    <n v="1"/>
    <s v="AP010803.1"/>
    <n v="2172052"/>
    <n v="2172333"/>
    <s v="+"/>
    <m/>
    <x v="0"/>
    <m/>
    <m/>
    <m/>
    <m/>
    <s v="SJA_C1-21670"/>
    <n v="282"/>
    <m/>
    <m/>
  </r>
  <r>
    <x v="1"/>
    <x v="1"/>
    <x v="0"/>
    <s v="Primary Assembly"/>
    <s v="chromosome"/>
    <n v="1"/>
    <s v="AP010803.1"/>
    <n v="2172052"/>
    <n v="2172333"/>
    <s v="+"/>
    <s v="BAI97001.1"/>
    <x v="0"/>
    <m/>
    <s v="hypothetical protein"/>
    <m/>
    <m/>
    <s v="SJA_C1-21670"/>
    <n v="282"/>
    <n v="93"/>
    <m/>
  </r>
  <r>
    <x v="0"/>
    <x v="0"/>
    <x v="0"/>
    <s v="Primary Assembly"/>
    <s v="chromosome"/>
    <n v="1"/>
    <s v="AP010803.1"/>
    <n v="2172330"/>
    <n v="2172602"/>
    <s v="-"/>
    <m/>
    <x v="0"/>
    <m/>
    <m/>
    <s v="hupB"/>
    <m/>
    <s v="SJA_C1-21680"/>
    <n v="273"/>
    <m/>
    <m/>
  </r>
  <r>
    <x v="1"/>
    <x v="1"/>
    <x v="0"/>
    <s v="Primary Assembly"/>
    <s v="chromosome"/>
    <n v="1"/>
    <s v="AP010803.1"/>
    <n v="2172330"/>
    <n v="2172602"/>
    <s v="-"/>
    <s v="BAI97002.1"/>
    <x v="0"/>
    <m/>
    <s v="DNA-binding protein HU-beta"/>
    <s v="hupB"/>
    <m/>
    <s v="SJA_C1-21680"/>
    <n v="273"/>
    <n v="90"/>
    <m/>
  </r>
  <r>
    <x v="0"/>
    <x v="0"/>
    <x v="0"/>
    <s v="Primary Assembly"/>
    <s v="chromosome"/>
    <n v="1"/>
    <s v="AP010803.1"/>
    <n v="2172779"/>
    <n v="2175175"/>
    <s v="-"/>
    <m/>
    <x v="0"/>
    <m/>
    <m/>
    <s v="lon"/>
    <m/>
    <s v="SJA_C1-21690"/>
    <n v="2397"/>
    <m/>
    <m/>
  </r>
  <r>
    <x v="1"/>
    <x v="1"/>
    <x v="0"/>
    <s v="Primary Assembly"/>
    <s v="chromosome"/>
    <n v="1"/>
    <s v="AP010803.1"/>
    <n v="2172779"/>
    <n v="2175175"/>
    <s v="-"/>
    <s v="BAI97003.1"/>
    <x v="0"/>
    <m/>
    <s v="ATP-dependent Lon protease"/>
    <s v="lon"/>
    <m/>
    <s v="SJA_C1-21690"/>
    <n v="2397"/>
    <n v="798"/>
    <m/>
  </r>
  <r>
    <x v="0"/>
    <x v="0"/>
    <x v="0"/>
    <s v="Primary Assembly"/>
    <s v="chromosome"/>
    <n v="1"/>
    <s v="AP010803.1"/>
    <n v="2175306"/>
    <n v="2175629"/>
    <s v="-"/>
    <m/>
    <x v="0"/>
    <m/>
    <m/>
    <m/>
    <m/>
    <s v="SJA_C1-21700"/>
    <n v="324"/>
    <m/>
    <m/>
  </r>
  <r>
    <x v="1"/>
    <x v="1"/>
    <x v="0"/>
    <s v="Primary Assembly"/>
    <s v="chromosome"/>
    <n v="1"/>
    <s v="AP010803.1"/>
    <n v="2175306"/>
    <n v="2175629"/>
    <s v="-"/>
    <s v="BAI97004.1"/>
    <x v="0"/>
    <m/>
    <s v="conserved hypothetical protein"/>
    <m/>
    <m/>
    <s v="SJA_C1-21700"/>
    <n v="324"/>
    <n v="107"/>
    <m/>
  </r>
  <r>
    <x v="0"/>
    <x v="0"/>
    <x v="0"/>
    <s v="Primary Assembly"/>
    <s v="chromosome"/>
    <n v="1"/>
    <s v="AP010803.1"/>
    <n v="2175626"/>
    <n v="2177236"/>
    <s v="-"/>
    <m/>
    <x v="0"/>
    <m/>
    <m/>
    <s v="dnaX"/>
    <m/>
    <s v="SJA_C1-21710"/>
    <n v="1611"/>
    <m/>
    <m/>
  </r>
  <r>
    <x v="1"/>
    <x v="1"/>
    <x v="0"/>
    <s v="Primary Assembly"/>
    <s v="chromosome"/>
    <n v="1"/>
    <s v="AP010803.1"/>
    <n v="2175626"/>
    <n v="2177236"/>
    <s v="-"/>
    <s v="BAI97005.1"/>
    <x v="0"/>
    <m/>
    <s v="DNA polymerase III gamma and tau subunit"/>
    <s v="dnaX"/>
    <m/>
    <s v="SJA_C1-21710"/>
    <n v="1611"/>
    <n v="536"/>
    <m/>
  </r>
  <r>
    <x v="0"/>
    <x v="6"/>
    <x v="0"/>
    <s v="Primary Assembly"/>
    <s v="chromosome"/>
    <n v="1"/>
    <s v="AP010803.1"/>
    <n v="2177351"/>
    <n v="2177447"/>
    <s v="+"/>
    <m/>
    <x v="0"/>
    <m/>
    <m/>
    <m/>
    <m/>
    <s v="SJA_C1-srp0010"/>
    <n v="97"/>
    <m/>
    <m/>
  </r>
  <r>
    <x v="4"/>
    <x v="6"/>
    <x v="0"/>
    <s v="Primary Assembly"/>
    <s v="chromosome"/>
    <n v="1"/>
    <s v="AP010803.1"/>
    <n v="2177351"/>
    <n v="2177447"/>
    <s v="+"/>
    <m/>
    <x v="0"/>
    <m/>
    <s v="bacterial signal recognition particle RNA"/>
    <m/>
    <m/>
    <s v="SJA_C1-srp0010"/>
    <n v="97"/>
    <m/>
    <m/>
  </r>
  <r>
    <x v="0"/>
    <x v="0"/>
    <x v="0"/>
    <s v="Primary Assembly"/>
    <s v="chromosome"/>
    <n v="1"/>
    <s v="AP010803.1"/>
    <n v="2177617"/>
    <n v="2178552"/>
    <s v="-"/>
    <m/>
    <x v="0"/>
    <m/>
    <m/>
    <s v="ampC"/>
    <m/>
    <s v="SJA_C1-21720"/>
    <n v="936"/>
    <m/>
    <m/>
  </r>
  <r>
    <x v="1"/>
    <x v="1"/>
    <x v="0"/>
    <s v="Primary Assembly"/>
    <s v="chromosome"/>
    <n v="1"/>
    <s v="AP010803.1"/>
    <n v="2177617"/>
    <n v="2178552"/>
    <s v="-"/>
    <s v="BAI97006.1"/>
    <x v="0"/>
    <m/>
    <s v="beta-lactamase class A"/>
    <s v="ampC"/>
    <m/>
    <s v="SJA_C1-21720"/>
    <n v="936"/>
    <n v="311"/>
    <m/>
  </r>
  <r>
    <x v="0"/>
    <x v="0"/>
    <x v="0"/>
    <s v="Primary Assembly"/>
    <s v="chromosome"/>
    <n v="1"/>
    <s v="AP010803.1"/>
    <n v="2178549"/>
    <n v="2178884"/>
    <s v="-"/>
    <m/>
    <x v="0"/>
    <m/>
    <m/>
    <m/>
    <m/>
    <s v="SJA_C1-21730"/>
    <n v="336"/>
    <m/>
    <m/>
  </r>
  <r>
    <x v="1"/>
    <x v="1"/>
    <x v="0"/>
    <s v="Primary Assembly"/>
    <s v="chromosome"/>
    <n v="1"/>
    <s v="AP010803.1"/>
    <n v="2178549"/>
    <n v="2178884"/>
    <s v="-"/>
    <s v="BAI97007.1"/>
    <x v="0"/>
    <m/>
    <s v="ferredoxin"/>
    <m/>
    <m/>
    <s v="SJA_C1-21730"/>
    <n v="336"/>
    <n v="111"/>
    <m/>
  </r>
  <r>
    <x v="0"/>
    <x v="0"/>
    <x v="0"/>
    <s v="Primary Assembly"/>
    <s v="chromosome"/>
    <n v="1"/>
    <s v="AP010803.1"/>
    <n v="2178954"/>
    <n v="2180042"/>
    <s v="-"/>
    <m/>
    <x v="0"/>
    <m/>
    <m/>
    <s v="iscS"/>
    <m/>
    <s v="SJA_C1-21740"/>
    <n v="1089"/>
    <m/>
    <m/>
  </r>
  <r>
    <x v="1"/>
    <x v="1"/>
    <x v="0"/>
    <s v="Primary Assembly"/>
    <s v="chromosome"/>
    <n v="1"/>
    <s v="AP010803.1"/>
    <n v="2178954"/>
    <n v="2180042"/>
    <s v="-"/>
    <s v="BAI97008.1"/>
    <x v="0"/>
    <m/>
    <s v="cysteine desulfurase"/>
    <s v="iscS"/>
    <m/>
    <s v="SJA_C1-21740"/>
    <n v="1089"/>
    <n v="362"/>
    <m/>
  </r>
  <r>
    <x v="0"/>
    <x v="0"/>
    <x v="0"/>
    <s v="Primary Assembly"/>
    <s v="chromosome"/>
    <n v="1"/>
    <s v="AP010803.1"/>
    <n v="2180039"/>
    <n v="2181145"/>
    <s v="-"/>
    <m/>
    <x v="0"/>
    <m/>
    <m/>
    <s v="nifS"/>
    <m/>
    <s v="SJA_C1-21750"/>
    <n v="1107"/>
    <m/>
    <m/>
  </r>
  <r>
    <x v="1"/>
    <x v="1"/>
    <x v="0"/>
    <s v="Primary Assembly"/>
    <s v="chromosome"/>
    <n v="1"/>
    <s v="AP010803.1"/>
    <n v="2180039"/>
    <n v="2181145"/>
    <s v="-"/>
    <s v="BAI97009.1"/>
    <x v="0"/>
    <m/>
    <s v="cysteine desulfurase"/>
    <s v="nifS"/>
    <m/>
    <s v="SJA_C1-21750"/>
    <n v="1107"/>
    <n v="368"/>
    <m/>
  </r>
  <r>
    <x v="0"/>
    <x v="0"/>
    <x v="0"/>
    <s v="Primary Assembly"/>
    <s v="chromosome"/>
    <n v="1"/>
    <s v="AP010803.1"/>
    <n v="2181293"/>
    <n v="2181949"/>
    <s v="+"/>
    <m/>
    <x v="0"/>
    <m/>
    <m/>
    <m/>
    <m/>
    <s v="SJA_C1-21760"/>
    <n v="657"/>
    <m/>
    <m/>
  </r>
  <r>
    <x v="1"/>
    <x v="1"/>
    <x v="0"/>
    <s v="Primary Assembly"/>
    <s v="chromosome"/>
    <n v="1"/>
    <s v="AP010803.1"/>
    <n v="2181293"/>
    <n v="2181949"/>
    <s v="+"/>
    <s v="BAI97010.1"/>
    <x v="0"/>
    <m/>
    <s v="putative alpha/beta hydrolase"/>
    <m/>
    <m/>
    <s v="SJA_C1-21760"/>
    <n v="657"/>
    <n v="218"/>
    <m/>
  </r>
  <r>
    <x v="0"/>
    <x v="0"/>
    <x v="0"/>
    <s v="Primary Assembly"/>
    <s v="chromosome"/>
    <n v="1"/>
    <s v="AP010803.1"/>
    <n v="2182047"/>
    <n v="2182244"/>
    <s v="-"/>
    <m/>
    <x v="0"/>
    <m/>
    <m/>
    <m/>
    <m/>
    <s v="SJA_C1-21770"/>
    <n v="198"/>
    <m/>
    <m/>
  </r>
  <r>
    <x v="1"/>
    <x v="1"/>
    <x v="0"/>
    <s v="Primary Assembly"/>
    <s v="chromosome"/>
    <n v="1"/>
    <s v="AP010803.1"/>
    <n v="2182047"/>
    <n v="2182244"/>
    <s v="-"/>
    <s v="BAI97011.1"/>
    <x v="0"/>
    <m/>
    <s v="hypothetical protein"/>
    <m/>
    <m/>
    <s v="SJA_C1-21770"/>
    <n v="198"/>
    <n v="65"/>
    <m/>
  </r>
  <r>
    <x v="0"/>
    <x v="0"/>
    <x v="0"/>
    <s v="Primary Assembly"/>
    <s v="chromosome"/>
    <n v="1"/>
    <s v="AP010803.1"/>
    <n v="2182347"/>
    <n v="2182784"/>
    <s v="+"/>
    <m/>
    <x v="0"/>
    <m/>
    <m/>
    <s v="rpiB"/>
    <m/>
    <s v="SJA_C1-21780"/>
    <n v="438"/>
    <m/>
    <m/>
  </r>
  <r>
    <x v="1"/>
    <x v="1"/>
    <x v="0"/>
    <s v="Primary Assembly"/>
    <s v="chromosome"/>
    <n v="1"/>
    <s v="AP010803.1"/>
    <n v="2182347"/>
    <n v="2182784"/>
    <s v="+"/>
    <s v="BAI97012.1"/>
    <x v="0"/>
    <m/>
    <s v="ribose 5-phosphate isomerase B"/>
    <s v="rpiB"/>
    <m/>
    <s v="SJA_C1-21780"/>
    <n v="438"/>
    <n v="145"/>
    <m/>
  </r>
  <r>
    <x v="0"/>
    <x v="0"/>
    <x v="0"/>
    <s v="Primary Assembly"/>
    <s v="chromosome"/>
    <n v="1"/>
    <s v="AP010803.1"/>
    <n v="2182797"/>
    <n v="2184116"/>
    <s v="+"/>
    <m/>
    <x v="0"/>
    <m/>
    <m/>
    <s v="glyA"/>
    <m/>
    <s v="SJA_C1-21790"/>
    <n v="1320"/>
    <m/>
    <m/>
  </r>
  <r>
    <x v="1"/>
    <x v="1"/>
    <x v="0"/>
    <s v="Primary Assembly"/>
    <s v="chromosome"/>
    <n v="1"/>
    <s v="AP010803.1"/>
    <n v="2182797"/>
    <n v="2184116"/>
    <s v="+"/>
    <s v="BAI97013.1"/>
    <x v="0"/>
    <m/>
    <s v="glycine hydroxymethyltransferase"/>
    <s v="glyA"/>
    <m/>
    <s v="SJA_C1-21790"/>
    <n v="1320"/>
    <n v="439"/>
    <m/>
  </r>
  <r>
    <x v="0"/>
    <x v="0"/>
    <x v="0"/>
    <s v="Primary Assembly"/>
    <s v="chromosome"/>
    <n v="1"/>
    <s v="AP010803.1"/>
    <n v="2184245"/>
    <n v="2184706"/>
    <s v="+"/>
    <m/>
    <x v="0"/>
    <m/>
    <m/>
    <m/>
    <m/>
    <s v="SJA_C1-21800"/>
    <n v="462"/>
    <m/>
    <m/>
  </r>
  <r>
    <x v="1"/>
    <x v="1"/>
    <x v="0"/>
    <s v="Primary Assembly"/>
    <s v="chromosome"/>
    <n v="1"/>
    <s v="AP010803.1"/>
    <n v="2184245"/>
    <n v="2184706"/>
    <s v="+"/>
    <s v="BAI97014.1"/>
    <x v="0"/>
    <m/>
    <s v="NrdR-family transcriptional regulator"/>
    <m/>
    <m/>
    <s v="SJA_C1-21800"/>
    <n v="462"/>
    <n v="153"/>
    <m/>
  </r>
  <r>
    <x v="0"/>
    <x v="0"/>
    <x v="0"/>
    <s v="Primary Assembly"/>
    <s v="chromosome"/>
    <n v="1"/>
    <s v="AP010803.1"/>
    <n v="2184788"/>
    <n v="2185840"/>
    <s v="+"/>
    <m/>
    <x v="0"/>
    <m/>
    <m/>
    <s v="trmH"/>
    <m/>
    <s v="SJA_C1-21810"/>
    <n v="1053"/>
    <m/>
    <m/>
  </r>
  <r>
    <x v="1"/>
    <x v="1"/>
    <x v="0"/>
    <s v="Primary Assembly"/>
    <s v="chromosome"/>
    <n v="1"/>
    <s v="AP010803.1"/>
    <n v="2184788"/>
    <n v="2185840"/>
    <s v="+"/>
    <s v="BAI97015.1"/>
    <x v="0"/>
    <m/>
    <s v="tRNA/rRNA methyltransferase"/>
    <s v="trmH"/>
    <m/>
    <s v="SJA_C1-21810"/>
    <n v="1053"/>
    <n v="350"/>
    <m/>
  </r>
  <r>
    <x v="0"/>
    <x v="0"/>
    <x v="0"/>
    <s v="Primary Assembly"/>
    <s v="chromosome"/>
    <n v="1"/>
    <s v="AP010803.1"/>
    <n v="2185909"/>
    <n v="2186205"/>
    <s v="-"/>
    <m/>
    <x v="0"/>
    <m/>
    <m/>
    <m/>
    <m/>
    <s v="SJA_C1-21820"/>
    <n v="297"/>
    <m/>
    <m/>
  </r>
  <r>
    <x v="1"/>
    <x v="1"/>
    <x v="0"/>
    <s v="Primary Assembly"/>
    <s v="chromosome"/>
    <n v="1"/>
    <s v="AP010803.1"/>
    <n v="2185909"/>
    <n v="2186205"/>
    <s v="-"/>
    <s v="BAI97016.1"/>
    <x v="0"/>
    <m/>
    <s v="putative chorismate mutase"/>
    <m/>
    <m/>
    <s v="SJA_C1-21820"/>
    <n v="297"/>
    <n v="98"/>
    <m/>
  </r>
  <r>
    <x v="0"/>
    <x v="0"/>
    <x v="0"/>
    <s v="Primary Assembly"/>
    <s v="chromosome"/>
    <n v="1"/>
    <s v="AP010803.1"/>
    <n v="2186387"/>
    <n v="2187001"/>
    <s v="+"/>
    <m/>
    <x v="0"/>
    <m/>
    <m/>
    <s v="rpsD"/>
    <m/>
    <s v="SJA_C1-21830"/>
    <n v="615"/>
    <m/>
    <m/>
  </r>
  <r>
    <x v="1"/>
    <x v="1"/>
    <x v="0"/>
    <s v="Primary Assembly"/>
    <s v="chromosome"/>
    <n v="1"/>
    <s v="AP010803.1"/>
    <n v="2186387"/>
    <n v="2187001"/>
    <s v="+"/>
    <s v="BAI97017.1"/>
    <x v="0"/>
    <m/>
    <s v="ribosomal protein S4"/>
    <s v="rpsD"/>
    <m/>
    <s v="SJA_C1-21830"/>
    <n v="615"/>
    <n v="204"/>
    <m/>
  </r>
  <r>
    <x v="0"/>
    <x v="0"/>
    <x v="0"/>
    <s v="Primary Assembly"/>
    <s v="chromosome"/>
    <n v="1"/>
    <s v="AP010803.1"/>
    <n v="2187186"/>
    <n v="2188832"/>
    <s v="+"/>
    <m/>
    <x v="0"/>
    <m/>
    <m/>
    <m/>
    <m/>
    <s v="SJA_C1-21840"/>
    <n v="1647"/>
    <m/>
    <m/>
  </r>
  <r>
    <x v="1"/>
    <x v="1"/>
    <x v="0"/>
    <s v="Primary Assembly"/>
    <s v="chromosome"/>
    <n v="1"/>
    <s v="AP010803.1"/>
    <n v="2187186"/>
    <n v="2188832"/>
    <s v="+"/>
    <s v="BAI97018.1"/>
    <x v="0"/>
    <m/>
    <s v="putative aminopeptidase"/>
    <m/>
    <m/>
    <s v="SJA_C1-21840"/>
    <n v="1647"/>
    <n v="548"/>
    <m/>
  </r>
  <r>
    <x v="0"/>
    <x v="0"/>
    <x v="0"/>
    <s v="Primary Assembly"/>
    <s v="chromosome"/>
    <n v="1"/>
    <s v="AP010803.1"/>
    <n v="2189032"/>
    <n v="2189964"/>
    <s v="+"/>
    <m/>
    <x v="0"/>
    <m/>
    <m/>
    <m/>
    <m/>
    <s v="SJA_C1-21850"/>
    <n v="933"/>
    <m/>
    <m/>
  </r>
  <r>
    <x v="1"/>
    <x v="1"/>
    <x v="0"/>
    <s v="Primary Assembly"/>
    <s v="chromosome"/>
    <n v="1"/>
    <s v="AP010803.1"/>
    <n v="2189032"/>
    <n v="2189964"/>
    <s v="+"/>
    <s v="BAI97019.1"/>
    <x v="0"/>
    <m/>
    <s v="2-nitropropane dioxygenase family protein"/>
    <m/>
    <m/>
    <s v="SJA_C1-21850"/>
    <n v="933"/>
    <n v="310"/>
    <m/>
  </r>
  <r>
    <x v="0"/>
    <x v="0"/>
    <x v="0"/>
    <s v="Primary Assembly"/>
    <s v="chromosome"/>
    <n v="1"/>
    <s v="AP010803.1"/>
    <n v="2190037"/>
    <n v="2190909"/>
    <s v="-"/>
    <m/>
    <x v="0"/>
    <m/>
    <m/>
    <m/>
    <m/>
    <s v="SJA_C1-21860"/>
    <n v="873"/>
    <m/>
    <m/>
  </r>
  <r>
    <x v="1"/>
    <x v="1"/>
    <x v="0"/>
    <s v="Primary Assembly"/>
    <s v="chromosome"/>
    <n v="1"/>
    <s v="AP010803.1"/>
    <n v="2190037"/>
    <n v="2190909"/>
    <s v="-"/>
    <s v="BAI97020.1"/>
    <x v="0"/>
    <m/>
    <s v="putative alpha/beta hydrolase"/>
    <m/>
    <m/>
    <s v="SJA_C1-21860"/>
    <n v="873"/>
    <n v="290"/>
    <m/>
  </r>
  <r>
    <x v="0"/>
    <x v="0"/>
    <x v="0"/>
    <s v="Primary Assembly"/>
    <s v="chromosome"/>
    <n v="1"/>
    <s v="AP010803.1"/>
    <n v="2191177"/>
    <n v="2192160"/>
    <s v="+"/>
    <m/>
    <x v="0"/>
    <m/>
    <m/>
    <m/>
    <m/>
    <s v="SJA_C1-21870"/>
    <n v="984"/>
    <m/>
    <m/>
  </r>
  <r>
    <x v="1"/>
    <x v="1"/>
    <x v="0"/>
    <s v="Primary Assembly"/>
    <s v="chromosome"/>
    <n v="1"/>
    <s v="AP010803.1"/>
    <n v="2191177"/>
    <n v="2192160"/>
    <s v="+"/>
    <s v="BAI97021.1"/>
    <x v="0"/>
    <m/>
    <s v="putative peptidylarginine deiminase"/>
    <m/>
    <m/>
    <s v="SJA_C1-21870"/>
    <n v="984"/>
    <n v="327"/>
    <m/>
  </r>
  <r>
    <x v="0"/>
    <x v="0"/>
    <x v="0"/>
    <s v="Primary Assembly"/>
    <s v="chromosome"/>
    <n v="1"/>
    <s v="AP010803.1"/>
    <n v="2192276"/>
    <n v="2193124"/>
    <s v="+"/>
    <m/>
    <x v="0"/>
    <m/>
    <m/>
    <m/>
    <m/>
    <s v="SJA_C1-21880"/>
    <n v="849"/>
    <m/>
    <m/>
  </r>
  <r>
    <x v="1"/>
    <x v="1"/>
    <x v="0"/>
    <s v="Primary Assembly"/>
    <s v="chromosome"/>
    <n v="1"/>
    <s v="AP010803.1"/>
    <n v="2192276"/>
    <n v="2193124"/>
    <s v="+"/>
    <s v="BAI97022.1"/>
    <x v="0"/>
    <m/>
    <s v="putative amidohydrolase"/>
    <m/>
    <m/>
    <s v="SJA_C1-21880"/>
    <n v="849"/>
    <n v="282"/>
    <m/>
  </r>
  <r>
    <x v="0"/>
    <x v="0"/>
    <x v="0"/>
    <s v="Primary Assembly"/>
    <s v="chromosome"/>
    <n v="1"/>
    <s v="AP010803.1"/>
    <n v="2193144"/>
    <n v="2193434"/>
    <s v="+"/>
    <m/>
    <x v="0"/>
    <m/>
    <m/>
    <m/>
    <m/>
    <s v="SJA_C1-21890"/>
    <n v="291"/>
    <m/>
    <m/>
  </r>
  <r>
    <x v="1"/>
    <x v="1"/>
    <x v="0"/>
    <s v="Primary Assembly"/>
    <s v="chromosome"/>
    <n v="1"/>
    <s v="AP010803.1"/>
    <n v="2193144"/>
    <n v="2193434"/>
    <s v="+"/>
    <s v="BAI97023.1"/>
    <x v="0"/>
    <m/>
    <s v="putative monooxygenase"/>
    <m/>
    <m/>
    <s v="SJA_C1-21890"/>
    <n v="291"/>
    <n v="96"/>
    <m/>
  </r>
  <r>
    <x v="0"/>
    <x v="0"/>
    <x v="0"/>
    <s v="Primary Assembly"/>
    <s v="chromosome"/>
    <n v="1"/>
    <s v="AP010803.1"/>
    <n v="2193424"/>
    <n v="2194113"/>
    <s v="-"/>
    <m/>
    <x v="0"/>
    <m/>
    <m/>
    <m/>
    <m/>
    <s v="SJA_C1-21900"/>
    <n v="690"/>
    <m/>
    <m/>
  </r>
  <r>
    <x v="1"/>
    <x v="1"/>
    <x v="0"/>
    <s v="Primary Assembly"/>
    <s v="chromosome"/>
    <n v="1"/>
    <s v="AP010803.1"/>
    <n v="2193424"/>
    <n v="2194113"/>
    <s v="-"/>
    <s v="BAI97024.1"/>
    <x v="0"/>
    <m/>
    <s v="putative uracil-DNA glycosylase"/>
    <m/>
    <m/>
    <s v="SJA_C1-21900"/>
    <n v="690"/>
    <n v="229"/>
    <m/>
  </r>
  <r>
    <x v="0"/>
    <x v="0"/>
    <x v="0"/>
    <s v="Primary Assembly"/>
    <s v="chromosome"/>
    <n v="1"/>
    <s v="AP010803.1"/>
    <n v="2194101"/>
    <n v="2194601"/>
    <s v="+"/>
    <m/>
    <x v="0"/>
    <m/>
    <m/>
    <s v="folK"/>
    <m/>
    <s v="SJA_C1-21910"/>
    <n v="501"/>
    <m/>
    <m/>
  </r>
  <r>
    <x v="1"/>
    <x v="1"/>
    <x v="0"/>
    <s v="Primary Assembly"/>
    <s v="chromosome"/>
    <n v="1"/>
    <s v="AP010803.1"/>
    <n v="2194101"/>
    <n v="2194601"/>
    <s v="+"/>
    <s v="BAI97025.1"/>
    <x v="0"/>
    <m/>
    <s v="2-amino-4-hydroxy-6-hydroxymethyldihydropteridine pyrophosphokinase"/>
    <s v="folK"/>
    <m/>
    <s v="SJA_C1-21910"/>
    <n v="501"/>
    <n v="166"/>
    <m/>
  </r>
  <r>
    <x v="0"/>
    <x v="4"/>
    <x v="0"/>
    <s v="Primary Assembly"/>
    <s v="chromosome"/>
    <n v="1"/>
    <s v="AP010803.1"/>
    <n v="2194647"/>
    <n v="2194722"/>
    <s v="+"/>
    <m/>
    <x v="0"/>
    <m/>
    <m/>
    <m/>
    <m/>
    <s v="SJA_C1-t0370"/>
    <n v="76"/>
    <m/>
    <m/>
  </r>
  <r>
    <x v="3"/>
    <x v="3"/>
    <x v="0"/>
    <s v="Primary Assembly"/>
    <s v="chromosome"/>
    <n v="1"/>
    <s v="AP010803.1"/>
    <n v="2194647"/>
    <n v="2194722"/>
    <s v="+"/>
    <m/>
    <x v="0"/>
    <m/>
    <s v="tRNA-Lys"/>
    <m/>
    <m/>
    <s v="SJA_C1-t0370"/>
    <n v="76"/>
    <m/>
    <m/>
  </r>
  <r>
    <x v="0"/>
    <x v="0"/>
    <x v="0"/>
    <s v="Primary Assembly"/>
    <s v="chromosome"/>
    <n v="1"/>
    <s v="AP010803.1"/>
    <n v="2194925"/>
    <n v="2195116"/>
    <s v="-"/>
    <m/>
    <x v="0"/>
    <m/>
    <m/>
    <m/>
    <m/>
    <s v="SJA_C1-21920"/>
    <n v="192"/>
    <m/>
    <m/>
  </r>
  <r>
    <x v="1"/>
    <x v="1"/>
    <x v="0"/>
    <s v="Primary Assembly"/>
    <s v="chromosome"/>
    <n v="1"/>
    <s v="AP010803.1"/>
    <n v="2194925"/>
    <n v="2195116"/>
    <s v="-"/>
    <s v="BAI97026.1"/>
    <x v="0"/>
    <m/>
    <s v="hypothetical protein"/>
    <m/>
    <m/>
    <s v="SJA_C1-21920"/>
    <n v="192"/>
    <n v="63"/>
    <m/>
  </r>
  <r>
    <x v="0"/>
    <x v="0"/>
    <x v="0"/>
    <s v="Primary Assembly"/>
    <s v="chromosome"/>
    <n v="1"/>
    <s v="AP010803.1"/>
    <n v="2195176"/>
    <n v="2197083"/>
    <s v="-"/>
    <m/>
    <x v="0"/>
    <m/>
    <m/>
    <s v="glgX"/>
    <m/>
    <s v="SJA_C1-21930"/>
    <n v="1908"/>
    <m/>
    <m/>
  </r>
  <r>
    <x v="1"/>
    <x v="1"/>
    <x v="0"/>
    <s v="Primary Assembly"/>
    <s v="chromosome"/>
    <n v="1"/>
    <s v="AP010803.1"/>
    <n v="2195176"/>
    <n v="2197083"/>
    <s v="-"/>
    <s v="BAI97027.1"/>
    <x v="0"/>
    <m/>
    <s v="glycogen operon protein GlgX"/>
    <s v="glgX"/>
    <m/>
    <s v="SJA_C1-21930"/>
    <n v="1908"/>
    <n v="635"/>
    <m/>
  </r>
  <r>
    <x v="0"/>
    <x v="0"/>
    <x v="0"/>
    <s v="Primary Assembly"/>
    <s v="chromosome"/>
    <n v="1"/>
    <s v="AP010803.1"/>
    <n v="2197080"/>
    <n v="2198528"/>
    <s v="-"/>
    <m/>
    <x v="0"/>
    <m/>
    <m/>
    <s v="glgA"/>
    <m/>
    <s v="SJA_C1-21940"/>
    <n v="1449"/>
    <m/>
    <m/>
  </r>
  <r>
    <x v="1"/>
    <x v="1"/>
    <x v="0"/>
    <s v="Primary Assembly"/>
    <s v="chromosome"/>
    <n v="1"/>
    <s v="AP010803.1"/>
    <n v="2197080"/>
    <n v="2198528"/>
    <s v="-"/>
    <s v="BAI97028.1"/>
    <x v="0"/>
    <m/>
    <s v="starch synthase"/>
    <s v="glgA"/>
    <m/>
    <s v="SJA_C1-21940"/>
    <n v="1449"/>
    <n v="482"/>
    <m/>
  </r>
  <r>
    <x v="0"/>
    <x v="0"/>
    <x v="0"/>
    <s v="Primary Assembly"/>
    <s v="chromosome"/>
    <n v="1"/>
    <s v="AP010803.1"/>
    <n v="2198544"/>
    <n v="2199803"/>
    <s v="-"/>
    <m/>
    <x v="0"/>
    <m/>
    <m/>
    <s v="glgC"/>
    <m/>
    <s v="SJA_C1-21950"/>
    <n v="1260"/>
    <m/>
    <m/>
  </r>
  <r>
    <x v="1"/>
    <x v="1"/>
    <x v="0"/>
    <s v="Primary Assembly"/>
    <s v="chromosome"/>
    <n v="1"/>
    <s v="AP010803.1"/>
    <n v="2198544"/>
    <n v="2199803"/>
    <s v="-"/>
    <s v="BAI97029.1"/>
    <x v="0"/>
    <m/>
    <s v="glucose-1-phosphate adenylyltransferase"/>
    <s v="glgC"/>
    <m/>
    <s v="SJA_C1-21950"/>
    <n v="1260"/>
    <n v="419"/>
    <m/>
  </r>
  <r>
    <x v="0"/>
    <x v="0"/>
    <x v="0"/>
    <s v="Primary Assembly"/>
    <s v="chromosome"/>
    <n v="1"/>
    <s v="AP010803.1"/>
    <n v="2199854"/>
    <n v="2202016"/>
    <s v="-"/>
    <m/>
    <x v="0"/>
    <m/>
    <m/>
    <s v="glgB"/>
    <m/>
    <s v="SJA_C1-21960"/>
    <n v="2163"/>
    <m/>
    <m/>
  </r>
  <r>
    <x v="1"/>
    <x v="1"/>
    <x v="0"/>
    <s v="Primary Assembly"/>
    <s v="chromosome"/>
    <n v="1"/>
    <s v="AP010803.1"/>
    <n v="2199854"/>
    <n v="2202016"/>
    <s v="-"/>
    <s v="BAI97030.1"/>
    <x v="0"/>
    <m/>
    <s v="1,4-alpha-glucan branching enzyme"/>
    <s v="glgB"/>
    <m/>
    <s v="SJA_C1-21960"/>
    <n v="2163"/>
    <n v="720"/>
    <m/>
  </r>
  <r>
    <x v="0"/>
    <x v="0"/>
    <x v="0"/>
    <s v="Primary Assembly"/>
    <s v="chromosome"/>
    <n v="1"/>
    <s v="AP010803.1"/>
    <n v="2202035"/>
    <n v="2204503"/>
    <s v="-"/>
    <m/>
    <x v="0"/>
    <m/>
    <m/>
    <s v="glgP"/>
    <m/>
    <s v="SJA_C1-21970"/>
    <n v="2469"/>
    <m/>
    <m/>
  </r>
  <r>
    <x v="1"/>
    <x v="1"/>
    <x v="0"/>
    <s v="Primary Assembly"/>
    <s v="chromosome"/>
    <n v="1"/>
    <s v="AP010803.1"/>
    <n v="2202035"/>
    <n v="2204503"/>
    <s v="-"/>
    <s v="BAI97031.1"/>
    <x v="0"/>
    <m/>
    <s v="starch phosphorylase"/>
    <s v="glgP"/>
    <m/>
    <s v="SJA_C1-21970"/>
    <n v="2469"/>
    <n v="822"/>
    <m/>
  </r>
  <r>
    <x v="0"/>
    <x v="0"/>
    <x v="0"/>
    <s v="Primary Assembly"/>
    <s v="chromosome"/>
    <n v="1"/>
    <s v="AP010803.1"/>
    <n v="2204591"/>
    <n v="2205796"/>
    <s v="-"/>
    <m/>
    <x v="0"/>
    <m/>
    <m/>
    <m/>
    <m/>
    <s v="SJA_C1-21980"/>
    <n v="1206"/>
    <m/>
    <m/>
  </r>
  <r>
    <x v="1"/>
    <x v="1"/>
    <x v="0"/>
    <s v="Primary Assembly"/>
    <s v="chromosome"/>
    <n v="1"/>
    <s v="AP010803.1"/>
    <n v="2204591"/>
    <n v="2205796"/>
    <s v="-"/>
    <s v="BAI97032.1"/>
    <x v="0"/>
    <m/>
    <s v="putative beta-lactamase class C"/>
    <m/>
    <m/>
    <s v="SJA_C1-21980"/>
    <n v="1206"/>
    <n v="401"/>
    <m/>
  </r>
  <r>
    <x v="0"/>
    <x v="0"/>
    <x v="0"/>
    <s v="Primary Assembly"/>
    <s v="chromosome"/>
    <n v="1"/>
    <s v="AP010803.1"/>
    <n v="2205905"/>
    <n v="2206120"/>
    <s v="+"/>
    <m/>
    <x v="0"/>
    <m/>
    <m/>
    <m/>
    <m/>
    <s v="SJA_C1-21990"/>
    <n v="216"/>
    <m/>
    <m/>
  </r>
  <r>
    <x v="1"/>
    <x v="1"/>
    <x v="0"/>
    <s v="Primary Assembly"/>
    <s v="chromosome"/>
    <n v="1"/>
    <s v="AP010803.1"/>
    <n v="2205905"/>
    <n v="2206120"/>
    <s v="+"/>
    <s v="BAI97033.1"/>
    <x v="0"/>
    <m/>
    <s v="hypothetical protein"/>
    <m/>
    <m/>
    <s v="SJA_C1-21990"/>
    <n v="216"/>
    <n v="71"/>
    <m/>
  </r>
  <r>
    <x v="0"/>
    <x v="0"/>
    <x v="0"/>
    <s v="Primary Assembly"/>
    <s v="chromosome"/>
    <n v="1"/>
    <s v="AP010803.1"/>
    <n v="2206143"/>
    <n v="2206655"/>
    <s v="+"/>
    <m/>
    <x v="0"/>
    <m/>
    <m/>
    <m/>
    <m/>
    <s v="SJA_C1-22000"/>
    <n v="513"/>
    <m/>
    <m/>
  </r>
  <r>
    <x v="1"/>
    <x v="1"/>
    <x v="0"/>
    <s v="Primary Assembly"/>
    <s v="chromosome"/>
    <n v="1"/>
    <s v="AP010803.1"/>
    <n v="2206143"/>
    <n v="2206655"/>
    <s v="+"/>
    <s v="BAI97034.1"/>
    <x v="0"/>
    <m/>
    <s v="ECF-type sigma factor"/>
    <m/>
    <m/>
    <s v="SJA_C1-22000"/>
    <n v="513"/>
    <n v="170"/>
    <m/>
  </r>
  <r>
    <x v="0"/>
    <x v="0"/>
    <x v="0"/>
    <s v="Primary Assembly"/>
    <s v="chromosome"/>
    <n v="1"/>
    <s v="AP010803.1"/>
    <n v="2206711"/>
    <n v="2207640"/>
    <s v="+"/>
    <m/>
    <x v="0"/>
    <m/>
    <m/>
    <s v="fecR"/>
    <m/>
    <s v="SJA_C1-22010"/>
    <n v="930"/>
    <m/>
    <m/>
  </r>
  <r>
    <x v="1"/>
    <x v="1"/>
    <x v="0"/>
    <s v="Primary Assembly"/>
    <s v="chromosome"/>
    <n v="1"/>
    <s v="AP010803.1"/>
    <n v="2206711"/>
    <n v="2207640"/>
    <s v="+"/>
    <s v="BAI97035.1"/>
    <x v="0"/>
    <m/>
    <s v="Fe2+-dicitrate sensor membrane component"/>
    <s v="fecR"/>
    <m/>
    <s v="SJA_C1-22010"/>
    <n v="930"/>
    <n v="309"/>
    <m/>
  </r>
  <r>
    <x v="0"/>
    <x v="0"/>
    <x v="0"/>
    <s v="Primary Assembly"/>
    <s v="chromosome"/>
    <n v="1"/>
    <s v="AP010803.1"/>
    <n v="2207624"/>
    <n v="2210068"/>
    <s v="+"/>
    <m/>
    <x v="0"/>
    <m/>
    <m/>
    <m/>
    <m/>
    <s v="SJA_C1-22020"/>
    <n v="2445"/>
    <m/>
    <m/>
  </r>
  <r>
    <x v="1"/>
    <x v="1"/>
    <x v="0"/>
    <s v="Primary Assembly"/>
    <s v="chromosome"/>
    <n v="1"/>
    <s v="AP010803.1"/>
    <n v="2207624"/>
    <n v="2210068"/>
    <s v="+"/>
    <s v="BAI97036.1"/>
    <x v="0"/>
    <m/>
    <s v="TonB-dependent receptor-like protein"/>
    <m/>
    <m/>
    <s v="SJA_C1-22020"/>
    <n v="2445"/>
    <n v="814"/>
    <m/>
  </r>
  <r>
    <x v="0"/>
    <x v="0"/>
    <x v="0"/>
    <s v="Primary Assembly"/>
    <s v="chromosome"/>
    <n v="1"/>
    <s v="AP010803.1"/>
    <n v="2210171"/>
    <n v="2213380"/>
    <s v="+"/>
    <m/>
    <x v="0"/>
    <m/>
    <m/>
    <m/>
    <m/>
    <s v="SJA_C1-22030"/>
    <n v="3210"/>
    <m/>
    <m/>
  </r>
  <r>
    <x v="1"/>
    <x v="1"/>
    <x v="0"/>
    <s v="Primary Assembly"/>
    <s v="chromosome"/>
    <n v="1"/>
    <s v="AP010803.1"/>
    <n v="2210171"/>
    <n v="2213380"/>
    <s v="+"/>
    <s v="BAI97037.1"/>
    <x v="0"/>
    <m/>
    <s v="YapH-family protein"/>
    <m/>
    <m/>
    <s v="SJA_C1-22030"/>
    <n v="3210"/>
    <n v="1069"/>
    <m/>
  </r>
  <r>
    <x v="0"/>
    <x v="0"/>
    <x v="0"/>
    <s v="Primary Assembly"/>
    <s v="chromosome"/>
    <n v="1"/>
    <s v="AP010803.1"/>
    <n v="2213410"/>
    <n v="2213691"/>
    <s v="+"/>
    <m/>
    <x v="0"/>
    <m/>
    <m/>
    <m/>
    <m/>
    <s v="SJA_C1-22040"/>
    <n v="282"/>
    <m/>
    <m/>
  </r>
  <r>
    <x v="1"/>
    <x v="1"/>
    <x v="0"/>
    <s v="Primary Assembly"/>
    <s v="chromosome"/>
    <n v="1"/>
    <s v="AP010803.1"/>
    <n v="2213410"/>
    <n v="2213691"/>
    <s v="+"/>
    <s v="BAI97038.1"/>
    <x v="0"/>
    <m/>
    <s v="hypothetical protein"/>
    <m/>
    <m/>
    <s v="SJA_C1-22040"/>
    <n v="282"/>
    <n v="93"/>
    <m/>
  </r>
  <r>
    <x v="0"/>
    <x v="0"/>
    <x v="0"/>
    <s v="Primary Assembly"/>
    <s v="chromosome"/>
    <n v="1"/>
    <s v="AP010803.1"/>
    <n v="2213768"/>
    <n v="2214697"/>
    <s v="-"/>
    <m/>
    <x v="0"/>
    <m/>
    <m/>
    <m/>
    <m/>
    <s v="SJA_C1-22050"/>
    <n v="930"/>
    <m/>
    <m/>
  </r>
  <r>
    <x v="1"/>
    <x v="1"/>
    <x v="0"/>
    <s v="Primary Assembly"/>
    <s v="chromosome"/>
    <n v="1"/>
    <s v="AP010803.1"/>
    <n v="2213768"/>
    <n v="2214697"/>
    <s v="-"/>
    <s v="BAI97039.1"/>
    <x v="0"/>
    <m/>
    <s v="hypothetical protein"/>
    <m/>
    <m/>
    <s v="SJA_C1-22050"/>
    <n v="930"/>
    <n v="309"/>
    <m/>
  </r>
  <r>
    <x v="0"/>
    <x v="0"/>
    <x v="0"/>
    <s v="Primary Assembly"/>
    <s v="chromosome"/>
    <n v="1"/>
    <s v="AP010803.1"/>
    <n v="2214701"/>
    <n v="2216203"/>
    <s v="-"/>
    <m/>
    <x v="0"/>
    <m/>
    <m/>
    <s v="gatB"/>
    <m/>
    <s v="SJA_C1-22060"/>
    <n v="1503"/>
    <m/>
    <m/>
  </r>
  <r>
    <x v="1"/>
    <x v="1"/>
    <x v="0"/>
    <s v="Primary Assembly"/>
    <s v="chromosome"/>
    <n v="1"/>
    <s v="AP010803.1"/>
    <n v="2214701"/>
    <n v="2216203"/>
    <s v="-"/>
    <s v="BAI97040.1"/>
    <x v="0"/>
    <m/>
    <s v="aspartyl-tRNA(Asn)/glutamyl-tRNA (Gln) amidotransferase subunit B"/>
    <s v="gatB"/>
    <m/>
    <s v="SJA_C1-22060"/>
    <n v="1503"/>
    <n v="500"/>
    <m/>
  </r>
  <r>
    <x v="0"/>
    <x v="0"/>
    <x v="0"/>
    <s v="Primary Assembly"/>
    <s v="chromosome"/>
    <n v="1"/>
    <s v="AP010803.1"/>
    <n v="2216203"/>
    <n v="2216598"/>
    <s v="-"/>
    <m/>
    <x v="0"/>
    <m/>
    <m/>
    <m/>
    <m/>
    <s v="SJA_C1-22070"/>
    <n v="396"/>
    <m/>
    <m/>
  </r>
  <r>
    <x v="1"/>
    <x v="1"/>
    <x v="0"/>
    <s v="Primary Assembly"/>
    <s v="chromosome"/>
    <n v="1"/>
    <s v="AP010803.1"/>
    <n v="2216203"/>
    <n v="2216598"/>
    <s v="-"/>
    <s v="BAI97041.1"/>
    <x v="0"/>
    <m/>
    <s v="putative nucleic-acid-binding protein"/>
    <m/>
    <m/>
    <s v="SJA_C1-22070"/>
    <n v="396"/>
    <n v="131"/>
    <m/>
  </r>
  <r>
    <x v="0"/>
    <x v="0"/>
    <x v="0"/>
    <s v="Primary Assembly"/>
    <s v="chromosome"/>
    <n v="1"/>
    <s v="AP010803.1"/>
    <n v="2216616"/>
    <n v="2216909"/>
    <s v="-"/>
    <m/>
    <x v="0"/>
    <m/>
    <m/>
    <m/>
    <m/>
    <s v="SJA_C1-22080"/>
    <n v="294"/>
    <m/>
    <m/>
  </r>
  <r>
    <x v="1"/>
    <x v="1"/>
    <x v="0"/>
    <s v="Primary Assembly"/>
    <s v="chromosome"/>
    <n v="1"/>
    <s v="AP010803.1"/>
    <n v="2216616"/>
    <n v="2216909"/>
    <s v="-"/>
    <s v="BAI97042.1"/>
    <x v="0"/>
    <m/>
    <s v="AbrB-family putative transcriptional regulator"/>
    <m/>
    <m/>
    <s v="SJA_C1-22080"/>
    <n v="294"/>
    <n v="97"/>
    <m/>
  </r>
  <r>
    <x v="0"/>
    <x v="0"/>
    <x v="0"/>
    <s v="Primary Assembly"/>
    <s v="chromosome"/>
    <n v="1"/>
    <s v="AP010803.1"/>
    <n v="2216953"/>
    <n v="2218437"/>
    <s v="-"/>
    <m/>
    <x v="0"/>
    <m/>
    <m/>
    <s v="gatA"/>
    <m/>
    <s v="SJA_C1-22090"/>
    <n v="1485"/>
    <m/>
    <m/>
  </r>
  <r>
    <x v="1"/>
    <x v="1"/>
    <x v="0"/>
    <s v="Primary Assembly"/>
    <s v="chromosome"/>
    <n v="1"/>
    <s v="AP010803.1"/>
    <n v="2216953"/>
    <n v="2218437"/>
    <s v="-"/>
    <s v="BAI97043.1"/>
    <x v="0"/>
    <m/>
    <s v="aspartyl-tRNA(Asn)/glutamyl-tRNA (Gln) amidotransferase subunit A"/>
    <s v="gatA"/>
    <m/>
    <s v="SJA_C1-22090"/>
    <n v="1485"/>
    <n v="494"/>
    <m/>
  </r>
  <r>
    <x v="0"/>
    <x v="0"/>
    <x v="0"/>
    <s v="Primary Assembly"/>
    <s v="chromosome"/>
    <n v="1"/>
    <s v="AP010803.1"/>
    <n v="2218434"/>
    <n v="2218805"/>
    <s v="-"/>
    <m/>
    <x v="0"/>
    <m/>
    <m/>
    <s v="gatC"/>
    <m/>
    <s v="SJA_C1-22100"/>
    <n v="372"/>
    <m/>
    <m/>
  </r>
  <r>
    <x v="1"/>
    <x v="1"/>
    <x v="0"/>
    <s v="Primary Assembly"/>
    <s v="chromosome"/>
    <n v="1"/>
    <s v="AP010803.1"/>
    <n v="2218434"/>
    <n v="2218805"/>
    <s v="-"/>
    <s v="BAI97044.1"/>
    <x v="0"/>
    <m/>
    <s v="aspartyl-tRNA(Asn)/glutamyl-tRNA (Gln) amidotransferase subunit C"/>
    <s v="gatC"/>
    <m/>
    <s v="SJA_C1-22100"/>
    <n v="372"/>
    <n v="123"/>
    <m/>
  </r>
  <r>
    <x v="0"/>
    <x v="0"/>
    <x v="0"/>
    <s v="Primary Assembly"/>
    <s v="chromosome"/>
    <n v="1"/>
    <s v="AP010803.1"/>
    <n v="2218829"/>
    <n v="2219959"/>
    <s v="+"/>
    <m/>
    <x v="0"/>
    <m/>
    <m/>
    <m/>
    <m/>
    <s v="SJA_C1-22110"/>
    <n v="1131"/>
    <m/>
    <m/>
  </r>
  <r>
    <x v="1"/>
    <x v="1"/>
    <x v="0"/>
    <s v="Primary Assembly"/>
    <s v="chromosome"/>
    <n v="1"/>
    <s v="AP010803.1"/>
    <n v="2218829"/>
    <n v="2219959"/>
    <s v="+"/>
    <s v="BAI97045.1"/>
    <x v="0"/>
    <m/>
    <s v="hypothetical protein"/>
    <m/>
    <m/>
    <s v="SJA_C1-22110"/>
    <n v="1131"/>
    <n v="376"/>
    <m/>
  </r>
  <r>
    <x v="0"/>
    <x v="0"/>
    <x v="0"/>
    <s v="Primary Assembly"/>
    <s v="chromosome"/>
    <n v="1"/>
    <s v="AP010803.1"/>
    <n v="2219962"/>
    <n v="2220432"/>
    <s v="+"/>
    <m/>
    <x v="0"/>
    <m/>
    <m/>
    <s v="ruvX"/>
    <m/>
    <s v="SJA_C1-22120"/>
    <n v="471"/>
    <m/>
    <m/>
  </r>
  <r>
    <x v="1"/>
    <x v="1"/>
    <x v="0"/>
    <s v="Primary Assembly"/>
    <s v="chromosome"/>
    <n v="1"/>
    <s v="AP010803.1"/>
    <n v="2219962"/>
    <n v="2220432"/>
    <s v="+"/>
    <s v="BAI97046.1"/>
    <x v="0"/>
    <m/>
    <s v="putative Holliday junction resolvase"/>
    <s v="ruvX"/>
    <m/>
    <s v="SJA_C1-22120"/>
    <n v="471"/>
    <n v="156"/>
    <m/>
  </r>
  <r>
    <x v="0"/>
    <x v="0"/>
    <x v="0"/>
    <s v="Primary Assembly"/>
    <s v="chromosome"/>
    <n v="1"/>
    <s v="AP010803.1"/>
    <n v="2220678"/>
    <n v="2222189"/>
    <s v="-"/>
    <m/>
    <x v="0"/>
    <m/>
    <m/>
    <m/>
    <m/>
    <s v="SJA_C1-22130"/>
    <n v="1512"/>
    <m/>
    <m/>
  </r>
  <r>
    <x v="1"/>
    <x v="1"/>
    <x v="0"/>
    <s v="Primary Assembly"/>
    <s v="chromosome"/>
    <n v="1"/>
    <s v="AP010803.1"/>
    <n v="2220678"/>
    <n v="2222189"/>
    <s v="-"/>
    <s v="BAI97047.1"/>
    <x v="0"/>
    <m/>
    <s v="conserved hypothetical protein"/>
    <m/>
    <m/>
    <s v="SJA_C1-22130"/>
    <n v="1512"/>
    <n v="503"/>
    <m/>
  </r>
  <r>
    <x v="0"/>
    <x v="0"/>
    <x v="0"/>
    <s v="Primary Assembly"/>
    <s v="chromosome"/>
    <n v="1"/>
    <s v="AP010803.1"/>
    <n v="2222231"/>
    <n v="2222491"/>
    <s v="-"/>
    <m/>
    <x v="0"/>
    <m/>
    <m/>
    <m/>
    <m/>
    <s v="SJA_C1-22140"/>
    <n v="261"/>
    <m/>
    <m/>
  </r>
  <r>
    <x v="1"/>
    <x v="1"/>
    <x v="0"/>
    <s v="Primary Assembly"/>
    <s v="chromosome"/>
    <n v="1"/>
    <s v="AP010803.1"/>
    <n v="2222231"/>
    <n v="2222491"/>
    <s v="-"/>
    <s v="BAI97048.1"/>
    <x v="0"/>
    <m/>
    <s v="hypothetical protein"/>
    <m/>
    <m/>
    <s v="SJA_C1-22140"/>
    <n v="261"/>
    <n v="86"/>
    <m/>
  </r>
  <r>
    <x v="0"/>
    <x v="0"/>
    <x v="0"/>
    <s v="Primary Assembly"/>
    <s v="chromosome"/>
    <n v="1"/>
    <s v="AP010803.1"/>
    <n v="2222674"/>
    <n v="2222991"/>
    <s v="-"/>
    <m/>
    <x v="0"/>
    <m/>
    <m/>
    <m/>
    <m/>
    <s v="SJA_C1-22150"/>
    <n v="318"/>
    <m/>
    <m/>
  </r>
  <r>
    <x v="1"/>
    <x v="1"/>
    <x v="0"/>
    <s v="Primary Assembly"/>
    <s v="chromosome"/>
    <n v="1"/>
    <s v="AP010803.1"/>
    <n v="2222674"/>
    <n v="2222991"/>
    <s v="-"/>
    <s v="BAI97049.1"/>
    <x v="0"/>
    <m/>
    <s v="hypothetical protein"/>
    <m/>
    <m/>
    <s v="SJA_C1-22150"/>
    <n v="318"/>
    <n v="105"/>
    <m/>
  </r>
  <r>
    <x v="0"/>
    <x v="0"/>
    <x v="0"/>
    <s v="Primary Assembly"/>
    <s v="chromosome"/>
    <n v="1"/>
    <s v="AP010803.1"/>
    <n v="2223092"/>
    <n v="2225185"/>
    <s v="-"/>
    <m/>
    <x v="0"/>
    <m/>
    <m/>
    <m/>
    <m/>
    <s v="SJA_C1-22160"/>
    <n v="2094"/>
    <m/>
    <m/>
  </r>
  <r>
    <x v="1"/>
    <x v="1"/>
    <x v="0"/>
    <s v="Primary Assembly"/>
    <s v="chromosome"/>
    <n v="1"/>
    <s v="AP010803.1"/>
    <n v="2223092"/>
    <n v="2225185"/>
    <s v="-"/>
    <s v="BAI97050.1"/>
    <x v="0"/>
    <m/>
    <s v="putative protein-tyrosine kinase"/>
    <m/>
    <m/>
    <s v="SJA_C1-22160"/>
    <n v="2094"/>
    <n v="697"/>
    <m/>
  </r>
  <r>
    <x v="0"/>
    <x v="0"/>
    <x v="0"/>
    <s v="Primary Assembly"/>
    <s v="chromosome"/>
    <n v="1"/>
    <s v="AP010803.1"/>
    <n v="2225185"/>
    <n v="2225928"/>
    <s v="-"/>
    <m/>
    <x v="0"/>
    <m/>
    <m/>
    <s v="gumB"/>
    <m/>
    <s v="SJA_C1-22170"/>
    <n v="744"/>
    <m/>
    <m/>
  </r>
  <r>
    <x v="1"/>
    <x v="1"/>
    <x v="0"/>
    <s v="Primary Assembly"/>
    <s v="chromosome"/>
    <n v="1"/>
    <s v="AP010803.1"/>
    <n v="2225185"/>
    <n v="2225928"/>
    <s v="-"/>
    <s v="BAI97051.1"/>
    <x v="0"/>
    <m/>
    <s v="polysaccharide export outer membrane protein"/>
    <s v="gumB"/>
    <m/>
    <s v="SJA_C1-22170"/>
    <n v="744"/>
    <n v="247"/>
    <m/>
  </r>
  <r>
    <x v="0"/>
    <x v="0"/>
    <x v="0"/>
    <s v="Primary Assembly"/>
    <s v="chromosome"/>
    <n v="1"/>
    <s v="AP010803.1"/>
    <n v="2226006"/>
    <n v="2227316"/>
    <s v="-"/>
    <m/>
    <x v="0"/>
    <m/>
    <m/>
    <s v="wecC"/>
    <m/>
    <s v="SJA_C1-22180"/>
    <n v="1311"/>
    <m/>
    <m/>
  </r>
  <r>
    <x v="1"/>
    <x v="1"/>
    <x v="0"/>
    <s v="Primary Assembly"/>
    <s v="chromosome"/>
    <n v="1"/>
    <s v="AP010803.1"/>
    <n v="2226006"/>
    <n v="2227316"/>
    <s v="-"/>
    <s v="BAI97052.1"/>
    <x v="0"/>
    <m/>
    <s v="UDP-N-acetyl-D-mannosaminuronic acid dehydrogenase"/>
    <s v="wecC"/>
    <m/>
    <s v="SJA_C1-22180"/>
    <n v="1311"/>
    <n v="436"/>
    <m/>
  </r>
  <r>
    <x v="0"/>
    <x v="0"/>
    <x v="0"/>
    <s v="Primary Assembly"/>
    <s v="chromosome"/>
    <n v="1"/>
    <s v="AP010803.1"/>
    <n v="2227478"/>
    <n v="2228620"/>
    <s v="-"/>
    <m/>
    <x v="0"/>
    <m/>
    <m/>
    <s v="wecB"/>
    <m/>
    <s v="SJA_C1-22190"/>
    <n v="1143"/>
    <m/>
    <m/>
  </r>
  <r>
    <x v="1"/>
    <x v="1"/>
    <x v="0"/>
    <s v="Primary Assembly"/>
    <s v="chromosome"/>
    <n v="1"/>
    <s v="AP010803.1"/>
    <n v="2227478"/>
    <n v="2228620"/>
    <s v="-"/>
    <s v="BAI97053.1"/>
    <x v="0"/>
    <m/>
    <s v="UDP-N-acetylglucosamine 2-epimerase"/>
    <s v="wecB"/>
    <m/>
    <s v="SJA_C1-22190"/>
    <n v="1143"/>
    <n v="380"/>
    <m/>
  </r>
  <r>
    <x v="0"/>
    <x v="0"/>
    <x v="0"/>
    <s v="Primary Assembly"/>
    <s v="chromosome"/>
    <n v="1"/>
    <s v="AP010803.1"/>
    <n v="2228778"/>
    <n v="2230097"/>
    <s v="+"/>
    <m/>
    <x v="0"/>
    <m/>
    <m/>
    <s v="ugd"/>
    <m/>
    <s v="SJA_C1-22200"/>
    <n v="1320"/>
    <m/>
    <m/>
  </r>
  <r>
    <x v="1"/>
    <x v="1"/>
    <x v="0"/>
    <s v="Primary Assembly"/>
    <s v="chromosome"/>
    <n v="1"/>
    <s v="AP010803.1"/>
    <n v="2228778"/>
    <n v="2230097"/>
    <s v="+"/>
    <s v="BAI97054.1"/>
    <x v="0"/>
    <m/>
    <s v="UDP-glucose 6-dehydrogenase"/>
    <s v="ugd"/>
    <m/>
    <s v="SJA_C1-22200"/>
    <n v="1320"/>
    <n v="439"/>
    <m/>
  </r>
  <r>
    <x v="0"/>
    <x v="0"/>
    <x v="0"/>
    <s v="Primary Assembly"/>
    <s v="chromosome"/>
    <n v="1"/>
    <s v="AP010803.1"/>
    <n v="2230097"/>
    <n v="2230222"/>
    <s v="+"/>
    <m/>
    <x v="0"/>
    <m/>
    <m/>
    <m/>
    <m/>
    <s v="SJA_C1-22210"/>
    <n v="126"/>
    <m/>
    <m/>
  </r>
  <r>
    <x v="1"/>
    <x v="1"/>
    <x v="0"/>
    <s v="Primary Assembly"/>
    <s v="chromosome"/>
    <n v="1"/>
    <s v="AP010803.1"/>
    <n v="2230097"/>
    <n v="2230222"/>
    <s v="+"/>
    <s v="BAI97055.1"/>
    <x v="0"/>
    <m/>
    <s v="hypothetical protein"/>
    <m/>
    <m/>
    <s v="SJA_C1-22210"/>
    <n v="126"/>
    <n v="41"/>
    <m/>
  </r>
  <r>
    <x v="0"/>
    <x v="0"/>
    <x v="0"/>
    <s v="Primary Assembly"/>
    <s v="chromosome"/>
    <n v="1"/>
    <s v="AP010803.1"/>
    <n v="2230349"/>
    <n v="2231197"/>
    <s v="-"/>
    <m/>
    <x v="0"/>
    <m/>
    <m/>
    <m/>
    <m/>
    <s v="SJA_C1-22220"/>
    <n v="849"/>
    <m/>
    <m/>
  </r>
  <r>
    <x v="1"/>
    <x v="1"/>
    <x v="0"/>
    <s v="Primary Assembly"/>
    <s v="chromosome"/>
    <n v="1"/>
    <s v="AP010803.1"/>
    <n v="2230349"/>
    <n v="2231197"/>
    <s v="-"/>
    <s v="BAI97056.1"/>
    <x v="0"/>
    <m/>
    <s v="ABC-type transport system permease component"/>
    <m/>
    <m/>
    <s v="SJA_C1-22220"/>
    <n v="849"/>
    <n v="282"/>
    <m/>
  </r>
  <r>
    <x v="0"/>
    <x v="0"/>
    <x v="0"/>
    <s v="Primary Assembly"/>
    <s v="chromosome"/>
    <n v="1"/>
    <s v="AP010803.1"/>
    <n v="2231316"/>
    <n v="2231981"/>
    <s v="+"/>
    <m/>
    <x v="0"/>
    <m/>
    <m/>
    <s v="gcrA"/>
    <m/>
    <s v="SJA_C1-22230"/>
    <n v="666"/>
    <m/>
    <m/>
  </r>
  <r>
    <x v="1"/>
    <x v="1"/>
    <x v="0"/>
    <s v="Primary Assembly"/>
    <s v="chromosome"/>
    <n v="1"/>
    <s v="AP010803.1"/>
    <n v="2231316"/>
    <n v="2231981"/>
    <s v="+"/>
    <s v="BAI97057.1"/>
    <x v="0"/>
    <m/>
    <s v="cell cycle regulator GcrA"/>
    <s v="gcrA"/>
    <m/>
    <s v="SJA_C1-22230"/>
    <n v="666"/>
    <n v="221"/>
    <m/>
  </r>
  <r>
    <x v="0"/>
    <x v="0"/>
    <x v="0"/>
    <s v="Primary Assembly"/>
    <s v="chromosome"/>
    <n v="1"/>
    <s v="AP010803.1"/>
    <n v="2232061"/>
    <n v="2232486"/>
    <s v="-"/>
    <m/>
    <x v="0"/>
    <m/>
    <m/>
    <m/>
    <m/>
    <s v="SJA_C1-22240"/>
    <n v="426"/>
    <m/>
    <m/>
  </r>
  <r>
    <x v="1"/>
    <x v="1"/>
    <x v="0"/>
    <s v="Primary Assembly"/>
    <s v="chromosome"/>
    <n v="1"/>
    <s v="AP010803.1"/>
    <n v="2232061"/>
    <n v="2232486"/>
    <s v="-"/>
    <s v="BAI97058.1"/>
    <x v="0"/>
    <m/>
    <s v="OsmC-like protein"/>
    <m/>
    <m/>
    <s v="SJA_C1-22240"/>
    <n v="426"/>
    <n v="141"/>
    <m/>
  </r>
  <r>
    <x v="0"/>
    <x v="0"/>
    <x v="0"/>
    <s v="Primary Assembly"/>
    <s v="chromosome"/>
    <n v="1"/>
    <s v="AP010803.1"/>
    <n v="2232621"/>
    <n v="2233058"/>
    <s v="+"/>
    <m/>
    <x v="0"/>
    <m/>
    <m/>
    <m/>
    <m/>
    <s v="SJA_C1-22250"/>
    <n v="438"/>
    <m/>
    <m/>
  </r>
  <r>
    <x v="1"/>
    <x v="1"/>
    <x v="0"/>
    <s v="Primary Assembly"/>
    <s v="chromosome"/>
    <n v="1"/>
    <s v="AP010803.1"/>
    <n v="2232621"/>
    <n v="2233058"/>
    <s v="+"/>
    <s v="BAI97059.1"/>
    <x v="0"/>
    <m/>
    <s v="MarR-family transcriptional regulator"/>
    <m/>
    <m/>
    <s v="SJA_C1-22250"/>
    <n v="438"/>
    <n v="145"/>
    <m/>
  </r>
  <r>
    <x v="0"/>
    <x v="0"/>
    <x v="0"/>
    <s v="Primary Assembly"/>
    <s v="chromosome"/>
    <n v="1"/>
    <s v="AP010803.1"/>
    <n v="2233122"/>
    <n v="2235098"/>
    <s v="+"/>
    <m/>
    <x v="0"/>
    <m/>
    <m/>
    <s v="gyrB"/>
    <m/>
    <s v="SJA_C1-22260"/>
    <n v="1977"/>
    <m/>
    <m/>
  </r>
  <r>
    <x v="1"/>
    <x v="1"/>
    <x v="0"/>
    <s v="Primary Assembly"/>
    <s v="chromosome"/>
    <n v="1"/>
    <s v="AP010803.1"/>
    <n v="2233122"/>
    <n v="2235098"/>
    <s v="+"/>
    <s v="BAI97060.1"/>
    <x v="0"/>
    <m/>
    <s v="DNA gyrase subunit B"/>
    <s v="gyrB"/>
    <m/>
    <s v="SJA_C1-22260"/>
    <n v="1977"/>
    <n v="658"/>
    <m/>
  </r>
  <r>
    <x v="0"/>
    <x v="0"/>
    <x v="0"/>
    <s v="Primary Assembly"/>
    <s v="chromosome"/>
    <n v="1"/>
    <s v="AP010803.1"/>
    <n v="2235349"/>
    <n v="2236407"/>
    <s v="+"/>
    <m/>
    <x v="0"/>
    <m/>
    <m/>
    <m/>
    <m/>
    <s v="SJA_C1-22270"/>
    <n v="1059"/>
    <m/>
    <m/>
  </r>
  <r>
    <x v="1"/>
    <x v="1"/>
    <x v="0"/>
    <s v="Primary Assembly"/>
    <s v="chromosome"/>
    <n v="1"/>
    <s v="AP010803.1"/>
    <n v="2235349"/>
    <n v="2236407"/>
    <s v="+"/>
    <s v="BAI97061.1"/>
    <x v="0"/>
    <m/>
    <s v="conserved hypothetical protein"/>
    <m/>
    <m/>
    <s v="SJA_C1-22270"/>
    <n v="1059"/>
    <n v="352"/>
    <m/>
  </r>
  <r>
    <x v="0"/>
    <x v="0"/>
    <x v="0"/>
    <s v="Primary Assembly"/>
    <s v="chromosome"/>
    <n v="1"/>
    <s v="AP010803.1"/>
    <n v="2236648"/>
    <n v="2237922"/>
    <s v="-"/>
    <m/>
    <x v="0"/>
    <m/>
    <m/>
    <m/>
    <m/>
    <s v="SJA_C1-22280"/>
    <n v="1275"/>
    <m/>
    <m/>
  </r>
  <r>
    <x v="1"/>
    <x v="1"/>
    <x v="0"/>
    <s v="Primary Assembly"/>
    <s v="chromosome"/>
    <n v="1"/>
    <s v="AP010803.1"/>
    <n v="2236648"/>
    <n v="2237922"/>
    <s v="-"/>
    <s v="BAI97062.1"/>
    <x v="0"/>
    <m/>
    <s v="HlyD-family secretion protein"/>
    <m/>
    <m/>
    <s v="SJA_C1-22280"/>
    <n v="1275"/>
    <n v="424"/>
    <m/>
  </r>
  <r>
    <x v="0"/>
    <x v="0"/>
    <x v="0"/>
    <s v="Primary Assembly"/>
    <s v="chromosome"/>
    <n v="1"/>
    <s v="AP010803.1"/>
    <n v="2237919"/>
    <n v="2238881"/>
    <s v="-"/>
    <m/>
    <x v="0"/>
    <m/>
    <m/>
    <m/>
    <m/>
    <s v="SJA_C1-22290"/>
    <n v="963"/>
    <m/>
    <m/>
  </r>
  <r>
    <x v="1"/>
    <x v="1"/>
    <x v="0"/>
    <s v="Primary Assembly"/>
    <s v="chromosome"/>
    <n v="1"/>
    <s v="AP010803.1"/>
    <n v="2237919"/>
    <n v="2238881"/>
    <s v="-"/>
    <s v="BAI97063.1"/>
    <x v="0"/>
    <m/>
    <s v="SleB-like protein"/>
    <m/>
    <m/>
    <s v="SJA_C1-22290"/>
    <n v="963"/>
    <n v="320"/>
    <m/>
  </r>
  <r>
    <x v="0"/>
    <x v="0"/>
    <x v="0"/>
    <s v="Primary Assembly"/>
    <s v="chromosome"/>
    <n v="1"/>
    <s v="AP010803.1"/>
    <n v="2239007"/>
    <n v="2241166"/>
    <s v="-"/>
    <m/>
    <x v="0"/>
    <m/>
    <m/>
    <m/>
    <m/>
    <s v="SJA_C1-22300"/>
    <n v="2160"/>
    <m/>
    <m/>
  </r>
  <r>
    <x v="1"/>
    <x v="1"/>
    <x v="0"/>
    <s v="Primary Assembly"/>
    <s v="chromosome"/>
    <n v="1"/>
    <s v="AP010803.1"/>
    <n v="2239007"/>
    <n v="2241166"/>
    <s v="-"/>
    <s v="BAI97064.1"/>
    <x v="0"/>
    <m/>
    <s v="putative type I secretion protein ATP-binding protein"/>
    <m/>
    <m/>
    <s v="SJA_C1-22300"/>
    <n v="2160"/>
    <n v="719"/>
    <m/>
  </r>
  <r>
    <x v="0"/>
    <x v="0"/>
    <x v="0"/>
    <s v="Primary Assembly"/>
    <s v="chromosome"/>
    <n v="1"/>
    <s v="AP010803.1"/>
    <n v="2241220"/>
    <n v="2242614"/>
    <s v="-"/>
    <m/>
    <x v="0"/>
    <m/>
    <m/>
    <m/>
    <m/>
    <s v="SJA_C1-22310"/>
    <n v="1395"/>
    <m/>
    <m/>
  </r>
  <r>
    <x v="1"/>
    <x v="1"/>
    <x v="0"/>
    <s v="Primary Assembly"/>
    <s v="chromosome"/>
    <n v="1"/>
    <s v="AP010803.1"/>
    <n v="2241220"/>
    <n v="2242614"/>
    <s v="-"/>
    <s v="BAI97065.1"/>
    <x v="0"/>
    <m/>
    <s v="putative agglutination protein"/>
    <m/>
    <m/>
    <s v="SJA_C1-22310"/>
    <n v="1395"/>
    <n v="464"/>
    <m/>
  </r>
  <r>
    <x v="0"/>
    <x v="0"/>
    <x v="0"/>
    <s v="Primary Assembly"/>
    <s v="chromosome"/>
    <n v="1"/>
    <s v="AP010803.1"/>
    <n v="2242627"/>
    <n v="2243337"/>
    <s v="-"/>
    <m/>
    <x v="0"/>
    <m/>
    <m/>
    <m/>
    <m/>
    <s v="SJA_C1-22320"/>
    <n v="711"/>
    <m/>
    <m/>
  </r>
  <r>
    <x v="1"/>
    <x v="1"/>
    <x v="0"/>
    <s v="Primary Assembly"/>
    <s v="chromosome"/>
    <n v="1"/>
    <s v="AP010803.1"/>
    <n v="2242627"/>
    <n v="2243337"/>
    <s v="-"/>
    <s v="BAI97066.1"/>
    <x v="0"/>
    <m/>
    <s v="OmpA-family protein"/>
    <m/>
    <m/>
    <s v="SJA_C1-22320"/>
    <n v="711"/>
    <n v="236"/>
    <m/>
  </r>
  <r>
    <x v="0"/>
    <x v="0"/>
    <x v="0"/>
    <s v="Primary Assembly"/>
    <s v="chromosome"/>
    <n v="1"/>
    <s v="AP010803.1"/>
    <n v="2243372"/>
    <n v="2252110"/>
    <s v="-"/>
    <m/>
    <x v="0"/>
    <m/>
    <m/>
    <m/>
    <m/>
    <s v="SJA_C1-22330"/>
    <n v="8739"/>
    <m/>
    <m/>
  </r>
  <r>
    <x v="1"/>
    <x v="1"/>
    <x v="0"/>
    <s v="Primary Assembly"/>
    <s v="chromosome"/>
    <n v="1"/>
    <s v="AP010803.1"/>
    <n v="2243372"/>
    <n v="2252110"/>
    <s v="-"/>
    <s v="BAI97067.1"/>
    <x v="0"/>
    <m/>
    <s v="hemolysin-type calcium-binding repeat protein VCBS"/>
    <m/>
    <m/>
    <s v="SJA_C1-22330"/>
    <n v="8739"/>
    <n v="2912"/>
    <m/>
  </r>
  <r>
    <x v="0"/>
    <x v="0"/>
    <x v="0"/>
    <s v="Primary Assembly"/>
    <s v="chromosome"/>
    <n v="1"/>
    <s v="AP010803.1"/>
    <n v="2252846"/>
    <n v="2253487"/>
    <s v="-"/>
    <m/>
    <x v="0"/>
    <m/>
    <m/>
    <m/>
    <m/>
    <s v="SJA_C1-22340"/>
    <n v="642"/>
    <m/>
    <m/>
  </r>
  <r>
    <x v="1"/>
    <x v="1"/>
    <x v="0"/>
    <s v="Primary Assembly"/>
    <s v="chromosome"/>
    <n v="1"/>
    <s v="AP010803.1"/>
    <n v="2252846"/>
    <n v="2253487"/>
    <s v="-"/>
    <s v="BAI97068.1"/>
    <x v="0"/>
    <m/>
    <s v="TPR repeat protein"/>
    <m/>
    <m/>
    <s v="SJA_C1-22340"/>
    <n v="642"/>
    <n v="213"/>
    <m/>
  </r>
  <r>
    <x v="0"/>
    <x v="0"/>
    <x v="0"/>
    <s v="Primary Assembly"/>
    <s v="chromosome"/>
    <n v="1"/>
    <s v="AP010803.1"/>
    <n v="2253758"/>
    <n v="2254549"/>
    <s v="-"/>
    <m/>
    <x v="0"/>
    <m/>
    <m/>
    <m/>
    <m/>
    <s v="SJA_C1-22350"/>
    <n v="792"/>
    <m/>
    <m/>
  </r>
  <r>
    <x v="1"/>
    <x v="1"/>
    <x v="0"/>
    <s v="Primary Assembly"/>
    <s v="chromosome"/>
    <n v="1"/>
    <s v="AP010803.1"/>
    <n v="2253758"/>
    <n v="2254549"/>
    <s v="-"/>
    <s v="BAI97069.1"/>
    <x v="0"/>
    <m/>
    <s v="LysR-family transcriptional regulator"/>
    <m/>
    <m/>
    <s v="SJA_C1-22350"/>
    <n v="792"/>
    <n v="263"/>
    <m/>
  </r>
  <r>
    <x v="0"/>
    <x v="0"/>
    <x v="0"/>
    <s v="Primary Assembly"/>
    <s v="chromosome"/>
    <n v="1"/>
    <s v="AP010803.1"/>
    <n v="2254546"/>
    <n v="2254944"/>
    <s v="-"/>
    <m/>
    <x v="0"/>
    <m/>
    <m/>
    <s v="apaG"/>
    <m/>
    <s v="SJA_C1-22360"/>
    <n v="399"/>
    <m/>
    <m/>
  </r>
  <r>
    <x v="1"/>
    <x v="1"/>
    <x v="0"/>
    <s v="Primary Assembly"/>
    <s v="chromosome"/>
    <n v="1"/>
    <s v="AP010803.1"/>
    <n v="2254546"/>
    <n v="2254944"/>
    <s v="-"/>
    <s v="BAI97070.1"/>
    <x v="0"/>
    <m/>
    <s v="ApaG protein"/>
    <s v="apaG"/>
    <m/>
    <s v="SJA_C1-22360"/>
    <n v="399"/>
    <n v="132"/>
    <m/>
  </r>
  <r>
    <x v="0"/>
    <x v="0"/>
    <x v="0"/>
    <s v="Primary Assembly"/>
    <s v="chromosome"/>
    <n v="1"/>
    <s v="AP010803.1"/>
    <n v="2254978"/>
    <n v="2256186"/>
    <s v="-"/>
    <m/>
    <x v="0"/>
    <m/>
    <m/>
    <s v="metB"/>
    <m/>
    <s v="SJA_C1-22370"/>
    <n v="1209"/>
    <m/>
    <m/>
  </r>
  <r>
    <x v="1"/>
    <x v="1"/>
    <x v="0"/>
    <s v="Primary Assembly"/>
    <s v="chromosome"/>
    <n v="1"/>
    <s v="AP010803.1"/>
    <n v="2254978"/>
    <n v="2256186"/>
    <s v="-"/>
    <s v="BAI97071.1"/>
    <x v="0"/>
    <m/>
    <s v="cystathionine gamma-synthase"/>
    <s v="metB"/>
    <m/>
    <s v="SJA_C1-22370"/>
    <n v="1209"/>
    <n v="402"/>
    <m/>
  </r>
  <r>
    <x v="0"/>
    <x v="0"/>
    <x v="0"/>
    <s v="Primary Assembly"/>
    <s v="chromosome"/>
    <n v="1"/>
    <s v="AP010803.1"/>
    <n v="2256197"/>
    <n v="2257243"/>
    <s v="-"/>
    <m/>
    <x v="0"/>
    <m/>
    <m/>
    <s v="leuB"/>
    <m/>
    <s v="SJA_C1-22380"/>
    <n v="1047"/>
    <m/>
    <m/>
  </r>
  <r>
    <x v="1"/>
    <x v="1"/>
    <x v="0"/>
    <s v="Primary Assembly"/>
    <s v="chromosome"/>
    <n v="1"/>
    <s v="AP010803.1"/>
    <n v="2256197"/>
    <n v="2257243"/>
    <s v="-"/>
    <s v="BAI97072.1"/>
    <x v="0"/>
    <m/>
    <s v="3-isopropylmalate dehydrogenase"/>
    <s v="leuB"/>
    <m/>
    <s v="SJA_C1-22380"/>
    <n v="1047"/>
    <n v="348"/>
    <m/>
  </r>
  <r>
    <x v="0"/>
    <x v="0"/>
    <x v="0"/>
    <s v="Primary Assembly"/>
    <s v="chromosome"/>
    <n v="1"/>
    <s v="AP010803.1"/>
    <n v="2257305"/>
    <n v="2258039"/>
    <s v="-"/>
    <m/>
    <x v="0"/>
    <m/>
    <m/>
    <s v="recO"/>
    <m/>
    <s v="SJA_C1-22390"/>
    <n v="735"/>
    <m/>
    <m/>
  </r>
  <r>
    <x v="1"/>
    <x v="1"/>
    <x v="0"/>
    <s v="Primary Assembly"/>
    <s v="chromosome"/>
    <n v="1"/>
    <s v="AP010803.1"/>
    <n v="2257305"/>
    <n v="2258039"/>
    <s v="-"/>
    <s v="BAI97073.1"/>
    <x v="0"/>
    <m/>
    <s v="DNA repair protein RecO"/>
    <s v="recO"/>
    <m/>
    <s v="SJA_C1-22390"/>
    <n v="735"/>
    <n v="244"/>
    <m/>
  </r>
  <r>
    <x v="0"/>
    <x v="0"/>
    <x v="0"/>
    <s v="Primary Assembly"/>
    <s v="chromosome"/>
    <n v="1"/>
    <s v="AP010803.1"/>
    <n v="2258263"/>
    <n v="2259936"/>
    <s v="+"/>
    <m/>
    <x v="0"/>
    <m/>
    <m/>
    <m/>
    <m/>
    <s v="SJA_C1-22400"/>
    <n v="1674"/>
    <m/>
    <m/>
  </r>
  <r>
    <x v="1"/>
    <x v="1"/>
    <x v="0"/>
    <s v="Primary Assembly"/>
    <s v="chromosome"/>
    <n v="1"/>
    <s v="AP010803.1"/>
    <n v="2258263"/>
    <n v="2259936"/>
    <s v="+"/>
    <s v="BAI97074.1"/>
    <x v="0"/>
    <m/>
    <s v="putative signal transduction histidine kinase"/>
    <m/>
    <m/>
    <s v="SJA_C1-22400"/>
    <n v="1674"/>
    <n v="557"/>
    <m/>
  </r>
  <r>
    <x v="0"/>
    <x v="0"/>
    <x v="0"/>
    <s v="Primary Assembly"/>
    <s v="chromosome"/>
    <n v="1"/>
    <s v="AP010803.1"/>
    <n v="2259933"/>
    <n v="2260592"/>
    <s v="+"/>
    <m/>
    <x v="0"/>
    <m/>
    <m/>
    <m/>
    <m/>
    <s v="SJA_C1-22410"/>
    <n v="660"/>
    <m/>
    <m/>
  </r>
  <r>
    <x v="1"/>
    <x v="1"/>
    <x v="0"/>
    <s v="Primary Assembly"/>
    <s v="chromosome"/>
    <n v="1"/>
    <s v="AP010803.1"/>
    <n v="2259933"/>
    <n v="2260592"/>
    <s v="+"/>
    <s v="BAI97075.1"/>
    <x v="0"/>
    <m/>
    <s v="NarL-like response regulator"/>
    <m/>
    <m/>
    <s v="SJA_C1-22410"/>
    <n v="660"/>
    <n v="219"/>
    <m/>
  </r>
  <r>
    <x v="0"/>
    <x v="0"/>
    <x v="0"/>
    <s v="Primary Assembly"/>
    <s v="chromosome"/>
    <n v="1"/>
    <s v="AP010803.1"/>
    <n v="2260783"/>
    <n v="2261313"/>
    <s v="-"/>
    <m/>
    <x v="0"/>
    <m/>
    <m/>
    <s v="cpaA"/>
    <m/>
    <s v="SJA_C1-22420"/>
    <n v="531"/>
    <m/>
    <m/>
  </r>
  <r>
    <x v="1"/>
    <x v="1"/>
    <x v="0"/>
    <s v="Primary Assembly"/>
    <s v="chromosome"/>
    <n v="1"/>
    <s v="AP010803.1"/>
    <n v="2260783"/>
    <n v="2261313"/>
    <s v="-"/>
    <s v="BAI97076.1"/>
    <x v="0"/>
    <m/>
    <s v="Flp pilus assembly protein protease CpaA"/>
    <s v="cpaA"/>
    <m/>
    <s v="SJA_C1-22420"/>
    <n v="531"/>
    <n v="176"/>
    <m/>
  </r>
  <r>
    <x v="0"/>
    <x v="0"/>
    <x v="0"/>
    <s v="Primary Assembly"/>
    <s v="chromosome"/>
    <n v="1"/>
    <s v="AP010803.1"/>
    <n v="2261310"/>
    <n v="2262122"/>
    <s v="-"/>
    <m/>
    <x v="0"/>
    <m/>
    <m/>
    <m/>
    <m/>
    <s v="SJA_C1-22430"/>
    <n v="813"/>
    <m/>
    <m/>
  </r>
  <r>
    <x v="1"/>
    <x v="1"/>
    <x v="0"/>
    <s v="Primary Assembly"/>
    <s v="chromosome"/>
    <n v="1"/>
    <s v="AP010803.1"/>
    <n v="2261310"/>
    <n v="2262122"/>
    <s v="-"/>
    <s v="BAI97077.1"/>
    <x v="0"/>
    <m/>
    <s v="TPR repeat protein"/>
    <m/>
    <m/>
    <s v="SJA_C1-22430"/>
    <n v="813"/>
    <n v="270"/>
    <m/>
  </r>
  <r>
    <x v="0"/>
    <x v="0"/>
    <x v="0"/>
    <s v="Primary Assembly"/>
    <s v="chromosome"/>
    <n v="1"/>
    <s v="AP010803.1"/>
    <n v="2262119"/>
    <n v="2262895"/>
    <s v="-"/>
    <m/>
    <x v="0"/>
    <m/>
    <m/>
    <s v="tadD"/>
    <m/>
    <s v="SJA_C1-22440"/>
    <n v="777"/>
    <m/>
    <m/>
  </r>
  <r>
    <x v="1"/>
    <x v="1"/>
    <x v="0"/>
    <s v="Primary Assembly"/>
    <s v="chromosome"/>
    <n v="1"/>
    <s v="AP010803.1"/>
    <n v="2262119"/>
    <n v="2262895"/>
    <s v="-"/>
    <s v="BAI97078.1"/>
    <x v="0"/>
    <m/>
    <s v="Flp pilus assembly protein TadD"/>
    <s v="tadD"/>
    <m/>
    <s v="SJA_C1-22440"/>
    <n v="777"/>
    <n v="258"/>
    <m/>
  </r>
  <r>
    <x v="0"/>
    <x v="0"/>
    <x v="0"/>
    <s v="Primary Assembly"/>
    <s v="chromosome"/>
    <n v="1"/>
    <s v="AP010803.1"/>
    <n v="2262916"/>
    <n v="2263884"/>
    <s v="-"/>
    <m/>
    <x v="0"/>
    <m/>
    <m/>
    <s v="tadC"/>
    <m/>
    <s v="SJA_C1-22450"/>
    <n v="969"/>
    <m/>
    <m/>
  </r>
  <r>
    <x v="1"/>
    <x v="1"/>
    <x v="0"/>
    <s v="Primary Assembly"/>
    <s v="chromosome"/>
    <n v="1"/>
    <s v="AP010803.1"/>
    <n v="2262916"/>
    <n v="2263884"/>
    <s v="-"/>
    <s v="BAI97079.1"/>
    <x v="0"/>
    <m/>
    <s v="Flp pilus assembly protein TadC"/>
    <s v="tadC"/>
    <m/>
    <s v="SJA_C1-22450"/>
    <n v="969"/>
    <n v="322"/>
    <m/>
  </r>
  <r>
    <x v="0"/>
    <x v="0"/>
    <x v="0"/>
    <s v="Primary Assembly"/>
    <s v="chromosome"/>
    <n v="1"/>
    <s v="AP010803.1"/>
    <n v="2263889"/>
    <n v="2264890"/>
    <s v="-"/>
    <m/>
    <x v="0"/>
    <m/>
    <m/>
    <s v="tadB"/>
    <m/>
    <s v="SJA_C1-22460"/>
    <n v="1002"/>
    <m/>
    <m/>
  </r>
  <r>
    <x v="1"/>
    <x v="1"/>
    <x v="0"/>
    <s v="Primary Assembly"/>
    <s v="chromosome"/>
    <n v="1"/>
    <s v="AP010803.1"/>
    <n v="2263889"/>
    <n v="2264890"/>
    <s v="-"/>
    <s v="BAI97080.1"/>
    <x v="0"/>
    <m/>
    <s v="Flp pilus assembly protein TadB"/>
    <s v="tadB"/>
    <m/>
    <s v="SJA_C1-22460"/>
    <n v="1002"/>
    <n v="333"/>
    <m/>
  </r>
  <r>
    <x v="0"/>
    <x v="0"/>
    <x v="0"/>
    <s v="Primary Assembly"/>
    <s v="chromosome"/>
    <n v="1"/>
    <s v="AP010803.1"/>
    <n v="2264890"/>
    <n v="2266245"/>
    <s v="-"/>
    <m/>
    <x v="0"/>
    <m/>
    <m/>
    <s v="cpaF"/>
    <m/>
    <s v="SJA_C1-22470"/>
    <n v="1356"/>
    <m/>
    <m/>
  </r>
  <r>
    <x v="1"/>
    <x v="1"/>
    <x v="0"/>
    <s v="Primary Assembly"/>
    <s v="chromosome"/>
    <n v="1"/>
    <s v="AP010803.1"/>
    <n v="2264890"/>
    <n v="2266245"/>
    <s v="-"/>
    <s v="BAI97081.1"/>
    <x v="0"/>
    <m/>
    <s v="ATPase CpaF"/>
    <s v="cpaF"/>
    <m/>
    <s v="SJA_C1-22470"/>
    <n v="1356"/>
    <n v="451"/>
    <m/>
  </r>
  <r>
    <x v="0"/>
    <x v="0"/>
    <x v="0"/>
    <s v="Primary Assembly"/>
    <s v="chromosome"/>
    <n v="1"/>
    <s v="AP010803.1"/>
    <n v="2266245"/>
    <n v="2267480"/>
    <s v="-"/>
    <m/>
    <x v="0"/>
    <m/>
    <m/>
    <s v="cpaE"/>
    <m/>
    <s v="SJA_C1-22480"/>
    <n v="1236"/>
    <m/>
    <m/>
  </r>
  <r>
    <x v="1"/>
    <x v="1"/>
    <x v="0"/>
    <s v="Primary Assembly"/>
    <s v="chromosome"/>
    <n v="1"/>
    <s v="AP010803.1"/>
    <n v="2266245"/>
    <n v="2267480"/>
    <s v="-"/>
    <s v="BAI97082.1"/>
    <x v="0"/>
    <m/>
    <s v="Flp pilus assembly protein ATPase CpaE"/>
    <s v="cpaE"/>
    <m/>
    <s v="SJA_C1-22480"/>
    <n v="1236"/>
    <n v="411"/>
    <m/>
  </r>
  <r>
    <x v="0"/>
    <x v="0"/>
    <x v="0"/>
    <s v="Primary Assembly"/>
    <s v="chromosome"/>
    <n v="1"/>
    <s v="AP010803.1"/>
    <n v="2267477"/>
    <n v="2268145"/>
    <s v="-"/>
    <m/>
    <x v="0"/>
    <m/>
    <m/>
    <m/>
    <m/>
    <s v="SJA_C1-22490"/>
    <n v="669"/>
    <m/>
    <m/>
  </r>
  <r>
    <x v="1"/>
    <x v="1"/>
    <x v="0"/>
    <s v="Primary Assembly"/>
    <s v="chromosome"/>
    <n v="1"/>
    <s v="AP010803.1"/>
    <n v="2267477"/>
    <n v="2268145"/>
    <s v="-"/>
    <s v="BAI97083.1"/>
    <x v="0"/>
    <m/>
    <s v="tight adherance protein TadE"/>
    <m/>
    <m/>
    <s v="SJA_C1-22490"/>
    <n v="669"/>
    <n v="222"/>
    <m/>
  </r>
  <r>
    <x v="0"/>
    <x v="0"/>
    <x v="0"/>
    <s v="Primary Assembly"/>
    <s v="chromosome"/>
    <n v="1"/>
    <s v="AP010803.1"/>
    <n v="2268142"/>
    <n v="2268693"/>
    <s v="-"/>
    <m/>
    <x v="0"/>
    <m/>
    <m/>
    <m/>
    <m/>
    <s v="SJA_C1-22500"/>
    <n v="552"/>
    <m/>
    <m/>
  </r>
  <r>
    <x v="1"/>
    <x v="1"/>
    <x v="0"/>
    <s v="Primary Assembly"/>
    <s v="chromosome"/>
    <n v="1"/>
    <s v="AP010803.1"/>
    <n v="2268142"/>
    <n v="2268693"/>
    <s v="-"/>
    <s v="BAI97084.1"/>
    <x v="0"/>
    <m/>
    <s v="tight adherance protein TadE"/>
    <m/>
    <m/>
    <s v="SJA_C1-22500"/>
    <n v="552"/>
    <n v="183"/>
    <m/>
  </r>
  <r>
    <x v="0"/>
    <x v="0"/>
    <x v="0"/>
    <s v="Primary Assembly"/>
    <s v="chromosome"/>
    <n v="1"/>
    <s v="AP010803.1"/>
    <n v="2268702"/>
    <n v="2270333"/>
    <s v="-"/>
    <m/>
    <x v="0"/>
    <m/>
    <m/>
    <m/>
    <m/>
    <s v="SJA_C1-22510"/>
    <n v="1632"/>
    <m/>
    <m/>
  </r>
  <r>
    <x v="1"/>
    <x v="1"/>
    <x v="0"/>
    <s v="Primary Assembly"/>
    <s v="chromosome"/>
    <n v="1"/>
    <s v="AP010803.1"/>
    <n v="2268702"/>
    <n v="2270333"/>
    <s v="-"/>
    <s v="BAI97085.1"/>
    <x v="0"/>
    <m/>
    <s v="conserved hypothetical protein"/>
    <m/>
    <m/>
    <s v="SJA_C1-22510"/>
    <n v="1632"/>
    <n v="543"/>
    <m/>
  </r>
  <r>
    <x v="0"/>
    <x v="0"/>
    <x v="0"/>
    <s v="Primary Assembly"/>
    <s v="chromosome"/>
    <n v="1"/>
    <s v="AP010803.1"/>
    <n v="2270356"/>
    <n v="2270622"/>
    <s v="-"/>
    <m/>
    <x v="0"/>
    <m/>
    <m/>
    <m/>
    <m/>
    <s v="SJA_C1-22520"/>
    <n v="267"/>
    <m/>
    <m/>
  </r>
  <r>
    <x v="1"/>
    <x v="1"/>
    <x v="0"/>
    <s v="Primary Assembly"/>
    <s v="chromosome"/>
    <n v="1"/>
    <s v="AP010803.1"/>
    <n v="2270356"/>
    <n v="2270622"/>
    <s v="-"/>
    <s v="BAI97086.1"/>
    <x v="0"/>
    <m/>
    <s v="hypothetical protein"/>
    <m/>
    <m/>
    <s v="SJA_C1-22520"/>
    <n v="267"/>
    <n v="88"/>
    <m/>
  </r>
  <r>
    <x v="0"/>
    <x v="0"/>
    <x v="0"/>
    <s v="Primary Assembly"/>
    <s v="chromosome"/>
    <n v="1"/>
    <s v="AP010803.1"/>
    <n v="2270637"/>
    <n v="2272268"/>
    <s v="-"/>
    <m/>
    <x v="0"/>
    <m/>
    <m/>
    <s v="cpaC"/>
    <m/>
    <s v="SJA_C1-22530"/>
    <n v="1632"/>
    <m/>
    <m/>
  </r>
  <r>
    <x v="1"/>
    <x v="1"/>
    <x v="0"/>
    <s v="Primary Assembly"/>
    <s v="chromosome"/>
    <n v="1"/>
    <s v="AP010803.1"/>
    <n v="2270637"/>
    <n v="2272268"/>
    <s v="-"/>
    <s v="BAI97087.1"/>
    <x v="0"/>
    <m/>
    <s v="Flp pilus assembly protein secretin CpaC"/>
    <s v="cpaC"/>
    <m/>
    <s v="SJA_C1-22530"/>
    <n v="1632"/>
    <n v="543"/>
    <m/>
  </r>
  <r>
    <x v="0"/>
    <x v="0"/>
    <x v="0"/>
    <s v="Primary Assembly"/>
    <s v="chromosome"/>
    <n v="1"/>
    <s v="AP010803.1"/>
    <n v="2272279"/>
    <n v="2273166"/>
    <s v="-"/>
    <m/>
    <x v="0"/>
    <m/>
    <m/>
    <s v="cpaB"/>
    <m/>
    <s v="SJA_C1-22540"/>
    <n v="888"/>
    <m/>
    <m/>
  </r>
  <r>
    <x v="1"/>
    <x v="1"/>
    <x v="0"/>
    <s v="Primary Assembly"/>
    <s v="chromosome"/>
    <n v="1"/>
    <s v="AP010803.1"/>
    <n v="2272279"/>
    <n v="2273166"/>
    <s v="-"/>
    <s v="BAI97088.1"/>
    <x v="0"/>
    <m/>
    <s v="Flp pilus assembly protein CpaB"/>
    <s v="cpaB"/>
    <m/>
    <s v="SJA_C1-22540"/>
    <n v="888"/>
    <n v="295"/>
    <m/>
  </r>
  <r>
    <x v="0"/>
    <x v="0"/>
    <x v="0"/>
    <s v="Primary Assembly"/>
    <s v="chromosome"/>
    <n v="1"/>
    <s v="AP010803.1"/>
    <n v="2273280"/>
    <n v="2273477"/>
    <s v="-"/>
    <m/>
    <x v="0"/>
    <m/>
    <m/>
    <s v="flp"/>
    <m/>
    <s v="SJA_C1-22550"/>
    <n v="198"/>
    <m/>
    <m/>
  </r>
  <r>
    <x v="1"/>
    <x v="1"/>
    <x v="0"/>
    <s v="Primary Assembly"/>
    <s v="chromosome"/>
    <n v="1"/>
    <s v="AP010803.1"/>
    <n v="2273280"/>
    <n v="2273477"/>
    <s v="-"/>
    <s v="BAI97089.1"/>
    <x v="0"/>
    <m/>
    <s v="Flp pilus assembly protein pilin Flp"/>
    <s v="flp"/>
    <m/>
    <s v="SJA_C1-22550"/>
    <n v="198"/>
    <n v="65"/>
    <m/>
  </r>
  <r>
    <x v="0"/>
    <x v="0"/>
    <x v="0"/>
    <s v="Primary Assembly"/>
    <s v="chromosome"/>
    <n v="1"/>
    <s v="AP010803.1"/>
    <n v="2273504"/>
    <n v="2273692"/>
    <s v="-"/>
    <m/>
    <x v="0"/>
    <m/>
    <m/>
    <s v="flp"/>
    <m/>
    <s v="SJA_C1-22560"/>
    <n v="189"/>
    <m/>
    <m/>
  </r>
  <r>
    <x v="1"/>
    <x v="1"/>
    <x v="0"/>
    <s v="Primary Assembly"/>
    <s v="chromosome"/>
    <n v="1"/>
    <s v="AP010803.1"/>
    <n v="2273504"/>
    <n v="2273692"/>
    <s v="-"/>
    <s v="BAI97090.1"/>
    <x v="0"/>
    <m/>
    <s v="Flp pilus assembly protein pilin Flp"/>
    <s v="flp"/>
    <m/>
    <s v="SJA_C1-22560"/>
    <n v="189"/>
    <n v="62"/>
    <m/>
  </r>
  <r>
    <x v="0"/>
    <x v="0"/>
    <x v="0"/>
    <s v="Primary Assembly"/>
    <s v="chromosome"/>
    <n v="1"/>
    <s v="AP010803.1"/>
    <n v="2274200"/>
    <n v="2274499"/>
    <s v="-"/>
    <m/>
    <x v="0"/>
    <m/>
    <m/>
    <m/>
    <m/>
    <s v="SJA_C1-22570"/>
    <n v="300"/>
    <m/>
    <m/>
  </r>
  <r>
    <x v="1"/>
    <x v="1"/>
    <x v="0"/>
    <s v="Primary Assembly"/>
    <s v="chromosome"/>
    <n v="1"/>
    <s v="AP010803.1"/>
    <n v="2274200"/>
    <n v="2274499"/>
    <s v="-"/>
    <s v="BAI97091.1"/>
    <x v="0"/>
    <m/>
    <s v="hypothetical protein"/>
    <m/>
    <m/>
    <s v="SJA_C1-22570"/>
    <n v="300"/>
    <n v="99"/>
    <m/>
  </r>
  <r>
    <x v="0"/>
    <x v="0"/>
    <x v="0"/>
    <s v="Primary Assembly"/>
    <s v="chromosome"/>
    <n v="1"/>
    <s v="AP010803.1"/>
    <n v="2274572"/>
    <n v="2275357"/>
    <s v="-"/>
    <m/>
    <x v="0"/>
    <m/>
    <m/>
    <m/>
    <m/>
    <s v="SJA_C1-22580"/>
    <n v="786"/>
    <m/>
    <m/>
  </r>
  <r>
    <x v="1"/>
    <x v="1"/>
    <x v="0"/>
    <s v="Primary Assembly"/>
    <s v="chromosome"/>
    <n v="1"/>
    <s v="AP010803.1"/>
    <n v="2274572"/>
    <n v="2275357"/>
    <s v="-"/>
    <s v="BAI97092.1"/>
    <x v="0"/>
    <m/>
    <s v="hypothetical protein"/>
    <m/>
    <m/>
    <s v="SJA_C1-22580"/>
    <n v="786"/>
    <n v="261"/>
    <m/>
  </r>
  <r>
    <x v="0"/>
    <x v="0"/>
    <x v="0"/>
    <s v="Primary Assembly"/>
    <s v="chromosome"/>
    <n v="1"/>
    <s v="AP010803.1"/>
    <n v="2275504"/>
    <n v="2277180"/>
    <s v="-"/>
    <m/>
    <x v="0"/>
    <m/>
    <m/>
    <m/>
    <m/>
    <s v="SJA_C1-22590"/>
    <n v="1677"/>
    <m/>
    <m/>
  </r>
  <r>
    <x v="1"/>
    <x v="1"/>
    <x v="0"/>
    <s v="Primary Assembly"/>
    <s v="chromosome"/>
    <n v="1"/>
    <s v="AP010803.1"/>
    <n v="2275504"/>
    <n v="2277180"/>
    <s v="-"/>
    <s v="BAI97093.1"/>
    <x v="0"/>
    <m/>
    <s v="putative signal transduction histidine kinase"/>
    <m/>
    <m/>
    <s v="SJA_C1-22590"/>
    <n v="1677"/>
    <n v="558"/>
    <m/>
  </r>
  <r>
    <x v="0"/>
    <x v="0"/>
    <x v="0"/>
    <s v="Primary Assembly"/>
    <s v="chromosome"/>
    <n v="1"/>
    <s v="AP010803.1"/>
    <n v="2277301"/>
    <n v="2279214"/>
    <s v="-"/>
    <m/>
    <x v="0"/>
    <m/>
    <m/>
    <s v="uvrC"/>
    <m/>
    <s v="SJA_C1-22600"/>
    <n v="1914"/>
    <m/>
    <m/>
  </r>
  <r>
    <x v="1"/>
    <x v="1"/>
    <x v="0"/>
    <s v="Primary Assembly"/>
    <s v="chromosome"/>
    <n v="1"/>
    <s v="AP010803.1"/>
    <n v="2277301"/>
    <n v="2279214"/>
    <s v="-"/>
    <s v="BAI97094.1"/>
    <x v="0"/>
    <m/>
    <s v="excinuclease ABC subunit C"/>
    <s v="uvrC"/>
    <m/>
    <s v="SJA_C1-22600"/>
    <n v="1914"/>
    <n v="637"/>
    <m/>
  </r>
  <r>
    <x v="0"/>
    <x v="0"/>
    <x v="0"/>
    <s v="Primary Assembly"/>
    <s v="chromosome"/>
    <n v="1"/>
    <s v="AP010803.1"/>
    <n v="2279551"/>
    <n v="2280177"/>
    <s v="-"/>
    <m/>
    <x v="0"/>
    <m/>
    <m/>
    <m/>
    <m/>
    <s v="SJA_C1-22610"/>
    <n v="627"/>
    <m/>
    <m/>
  </r>
  <r>
    <x v="1"/>
    <x v="1"/>
    <x v="0"/>
    <s v="Primary Assembly"/>
    <s v="chromosome"/>
    <n v="1"/>
    <s v="AP010803.1"/>
    <n v="2279551"/>
    <n v="2280177"/>
    <s v="-"/>
    <s v="BAI97095.1"/>
    <x v="0"/>
    <m/>
    <s v="F0F1-type ATP synthase subunit b"/>
    <m/>
    <m/>
    <s v="SJA_C1-22610"/>
    <n v="627"/>
    <n v="208"/>
    <m/>
  </r>
  <r>
    <x v="0"/>
    <x v="0"/>
    <x v="0"/>
    <s v="Primary Assembly"/>
    <s v="chromosome"/>
    <n v="1"/>
    <s v="AP010803.1"/>
    <n v="2280170"/>
    <n v="2280664"/>
    <s v="-"/>
    <m/>
    <x v="0"/>
    <m/>
    <m/>
    <m/>
    <m/>
    <s v="SJA_C1-22620"/>
    <n v="495"/>
    <m/>
    <m/>
  </r>
  <r>
    <x v="1"/>
    <x v="1"/>
    <x v="0"/>
    <s v="Primary Assembly"/>
    <s v="chromosome"/>
    <n v="1"/>
    <s v="AP010803.1"/>
    <n v="2280170"/>
    <n v="2280664"/>
    <s v="-"/>
    <s v="BAI97096.1"/>
    <x v="0"/>
    <m/>
    <s v="F0F1-type ATP synthase subunit b'"/>
    <m/>
    <m/>
    <s v="SJA_C1-22620"/>
    <n v="495"/>
    <n v="164"/>
    <m/>
  </r>
  <r>
    <x v="0"/>
    <x v="0"/>
    <x v="0"/>
    <s v="Primary Assembly"/>
    <s v="chromosome"/>
    <n v="1"/>
    <s v="AP010803.1"/>
    <n v="2280753"/>
    <n v="2280980"/>
    <s v="-"/>
    <m/>
    <x v="0"/>
    <m/>
    <m/>
    <m/>
    <m/>
    <s v="SJA_C1-22630"/>
    <n v="228"/>
    <m/>
    <m/>
  </r>
  <r>
    <x v="1"/>
    <x v="1"/>
    <x v="0"/>
    <s v="Primary Assembly"/>
    <s v="chromosome"/>
    <n v="1"/>
    <s v="AP010803.1"/>
    <n v="2280753"/>
    <n v="2280980"/>
    <s v="-"/>
    <s v="BAI97097.1"/>
    <x v="0"/>
    <m/>
    <s v="F0F1-type ATP synthase subunit c"/>
    <m/>
    <m/>
    <s v="SJA_C1-22630"/>
    <n v="228"/>
    <n v="75"/>
    <m/>
  </r>
  <r>
    <x v="0"/>
    <x v="0"/>
    <x v="0"/>
    <s v="Primary Assembly"/>
    <s v="chromosome"/>
    <n v="1"/>
    <s v="AP010803.1"/>
    <n v="2281034"/>
    <n v="2281819"/>
    <s v="-"/>
    <m/>
    <x v="0"/>
    <m/>
    <m/>
    <s v="atpB"/>
    <m/>
    <s v="SJA_C1-22640"/>
    <n v="786"/>
    <m/>
    <m/>
  </r>
  <r>
    <x v="1"/>
    <x v="1"/>
    <x v="0"/>
    <s v="Primary Assembly"/>
    <s v="chromosome"/>
    <n v="1"/>
    <s v="AP010803.1"/>
    <n v="2281034"/>
    <n v="2281819"/>
    <s v="-"/>
    <s v="BAI97098.1"/>
    <x v="0"/>
    <m/>
    <s v="F0F1-type ATP synthase subunit a"/>
    <s v="atpB"/>
    <m/>
    <s v="SJA_C1-22640"/>
    <n v="786"/>
    <n v="261"/>
    <m/>
  </r>
  <r>
    <x v="0"/>
    <x v="0"/>
    <x v="0"/>
    <s v="Primary Assembly"/>
    <s v="chromosome"/>
    <n v="1"/>
    <s v="AP010803.1"/>
    <n v="2281871"/>
    <n v="2282191"/>
    <s v="-"/>
    <m/>
    <x v="0"/>
    <m/>
    <m/>
    <m/>
    <m/>
    <s v="SJA_C1-22650"/>
    <n v="321"/>
    <m/>
    <m/>
  </r>
  <r>
    <x v="1"/>
    <x v="1"/>
    <x v="0"/>
    <s v="Primary Assembly"/>
    <s v="chromosome"/>
    <n v="1"/>
    <s v="AP010803.1"/>
    <n v="2281871"/>
    <n v="2282191"/>
    <s v="-"/>
    <s v="BAI97099.1"/>
    <x v="0"/>
    <m/>
    <s v="ATP synthase protein I"/>
    <m/>
    <m/>
    <s v="SJA_C1-22650"/>
    <n v="321"/>
    <n v="106"/>
    <m/>
  </r>
  <r>
    <x v="0"/>
    <x v="0"/>
    <x v="0"/>
    <s v="Primary Assembly"/>
    <s v="chromosome"/>
    <n v="1"/>
    <s v="AP010803.1"/>
    <n v="2282381"/>
    <n v="2282782"/>
    <s v="-"/>
    <m/>
    <x v="0"/>
    <m/>
    <m/>
    <m/>
    <m/>
    <s v="SJA_C1-22660"/>
    <n v="402"/>
    <m/>
    <m/>
  </r>
  <r>
    <x v="1"/>
    <x v="1"/>
    <x v="0"/>
    <s v="Primary Assembly"/>
    <s v="chromosome"/>
    <n v="1"/>
    <s v="AP010803.1"/>
    <n v="2282381"/>
    <n v="2282782"/>
    <s v="-"/>
    <s v="BAI97100.1"/>
    <x v="0"/>
    <m/>
    <s v="conserved hypothetical protein"/>
    <m/>
    <m/>
    <s v="SJA_C1-22660"/>
    <n v="402"/>
    <n v="133"/>
    <m/>
  </r>
  <r>
    <x v="0"/>
    <x v="0"/>
    <x v="0"/>
    <s v="Primary Assembly"/>
    <s v="chromosome"/>
    <n v="1"/>
    <s v="AP010803.1"/>
    <n v="2282779"/>
    <n v="2282967"/>
    <s v="-"/>
    <m/>
    <x v="0"/>
    <m/>
    <m/>
    <m/>
    <m/>
    <s v="SJA_C1-22670"/>
    <n v="189"/>
    <m/>
    <m/>
  </r>
  <r>
    <x v="1"/>
    <x v="1"/>
    <x v="0"/>
    <s v="Primary Assembly"/>
    <s v="chromosome"/>
    <n v="1"/>
    <s v="AP010803.1"/>
    <n v="2282779"/>
    <n v="2282967"/>
    <s v="-"/>
    <s v="BAI97101.1"/>
    <x v="0"/>
    <m/>
    <s v="hypothetical protein"/>
    <m/>
    <m/>
    <s v="SJA_C1-22670"/>
    <n v="189"/>
    <n v="62"/>
    <m/>
  </r>
  <r>
    <x v="0"/>
    <x v="0"/>
    <x v="0"/>
    <s v="Primary Assembly"/>
    <s v="chromosome"/>
    <n v="1"/>
    <s v="AP010803.1"/>
    <n v="2282964"/>
    <n v="2286197"/>
    <s v="-"/>
    <m/>
    <x v="0"/>
    <m/>
    <m/>
    <m/>
    <m/>
    <s v="SJA_C1-22680"/>
    <n v="3234"/>
    <m/>
    <m/>
  </r>
  <r>
    <x v="1"/>
    <x v="1"/>
    <x v="0"/>
    <s v="Primary Assembly"/>
    <s v="chromosome"/>
    <n v="1"/>
    <s v="AP010803.1"/>
    <n v="2282964"/>
    <n v="2286197"/>
    <s v="-"/>
    <s v="BAI97102.1"/>
    <x v="0"/>
    <m/>
    <s v="putative exoprotein"/>
    <m/>
    <m/>
    <s v="SJA_C1-22680"/>
    <n v="3234"/>
    <n v="1077"/>
    <m/>
  </r>
  <r>
    <x v="0"/>
    <x v="0"/>
    <x v="0"/>
    <s v="Primary Assembly"/>
    <s v="chromosome"/>
    <n v="1"/>
    <s v="AP010803.1"/>
    <n v="2286326"/>
    <n v="2287021"/>
    <s v="+"/>
    <m/>
    <x v="0"/>
    <m/>
    <m/>
    <s v="radC"/>
    <m/>
    <s v="SJA_C1-22690"/>
    <n v="696"/>
    <m/>
    <m/>
  </r>
  <r>
    <x v="1"/>
    <x v="1"/>
    <x v="0"/>
    <s v="Primary Assembly"/>
    <s v="chromosome"/>
    <n v="1"/>
    <s v="AP010803.1"/>
    <n v="2286326"/>
    <n v="2287021"/>
    <s v="+"/>
    <s v="BAI97103.1"/>
    <x v="0"/>
    <m/>
    <s v="DNA repair protein RadC"/>
    <s v="radC"/>
    <m/>
    <s v="SJA_C1-22690"/>
    <n v="696"/>
    <n v="231"/>
    <m/>
  </r>
  <r>
    <x v="0"/>
    <x v="4"/>
    <x v="0"/>
    <s v="Primary Assembly"/>
    <s v="chromosome"/>
    <n v="1"/>
    <s v="AP010803.1"/>
    <n v="2287293"/>
    <n v="2287368"/>
    <s v="-"/>
    <m/>
    <x v="0"/>
    <m/>
    <m/>
    <m/>
    <m/>
    <s v="SJA_C1-t0380"/>
    <n v="76"/>
    <m/>
    <m/>
  </r>
  <r>
    <x v="3"/>
    <x v="3"/>
    <x v="0"/>
    <s v="Primary Assembly"/>
    <s v="chromosome"/>
    <n v="1"/>
    <s v="AP010803.1"/>
    <n v="2287293"/>
    <n v="2287368"/>
    <s v="-"/>
    <m/>
    <x v="0"/>
    <m/>
    <s v="tRNA-Gly"/>
    <m/>
    <m/>
    <s v="SJA_C1-t0380"/>
    <n v="76"/>
    <m/>
    <m/>
  </r>
  <r>
    <x v="0"/>
    <x v="0"/>
    <x v="0"/>
    <s v="Primary Assembly"/>
    <s v="chromosome"/>
    <n v="1"/>
    <s v="AP010803.1"/>
    <n v="2287429"/>
    <n v="2288361"/>
    <s v="-"/>
    <m/>
    <x v="0"/>
    <m/>
    <m/>
    <s v="kdgK"/>
    <m/>
    <s v="SJA_C1-22700"/>
    <n v="933"/>
    <m/>
    <m/>
  </r>
  <r>
    <x v="1"/>
    <x v="1"/>
    <x v="0"/>
    <s v="Primary Assembly"/>
    <s v="chromosome"/>
    <n v="1"/>
    <s v="AP010803.1"/>
    <n v="2287429"/>
    <n v="2288361"/>
    <s v="-"/>
    <s v="BAI97104.1"/>
    <x v="0"/>
    <m/>
    <s v="2-dehydro-3-deoxygluconokinase"/>
    <s v="kdgK"/>
    <m/>
    <s v="SJA_C1-22700"/>
    <n v="933"/>
    <n v="310"/>
    <m/>
  </r>
  <r>
    <x v="0"/>
    <x v="0"/>
    <x v="0"/>
    <s v="Primary Assembly"/>
    <s v="chromosome"/>
    <n v="1"/>
    <s v="AP010803.1"/>
    <n v="2288541"/>
    <n v="2290112"/>
    <s v="+"/>
    <m/>
    <x v="0"/>
    <m/>
    <m/>
    <s v="kinC"/>
    <m/>
    <s v="SJA_C1-22710"/>
    <n v="1572"/>
    <m/>
    <m/>
  </r>
  <r>
    <x v="1"/>
    <x v="1"/>
    <x v="0"/>
    <s v="Primary Assembly"/>
    <s v="chromosome"/>
    <n v="1"/>
    <s v="AP010803.1"/>
    <n v="2288541"/>
    <n v="2290112"/>
    <s v="+"/>
    <s v="BAI97105.1"/>
    <x v="0"/>
    <m/>
    <s v="two-component system sensor sporulation kinase C"/>
    <s v="kinC"/>
    <m/>
    <s v="SJA_C1-22710"/>
    <n v="1572"/>
    <n v="523"/>
    <m/>
  </r>
  <r>
    <x v="0"/>
    <x v="0"/>
    <x v="0"/>
    <s v="Primary Assembly"/>
    <s v="chromosome"/>
    <n v="1"/>
    <s v="AP010803.1"/>
    <n v="2290338"/>
    <n v="2290697"/>
    <s v="-"/>
    <m/>
    <x v="0"/>
    <m/>
    <m/>
    <m/>
    <m/>
    <s v="SJA_C1-22720"/>
    <n v="360"/>
    <m/>
    <m/>
  </r>
  <r>
    <x v="1"/>
    <x v="1"/>
    <x v="0"/>
    <s v="Primary Assembly"/>
    <s v="chromosome"/>
    <n v="1"/>
    <s v="AP010803.1"/>
    <n v="2290338"/>
    <n v="2290697"/>
    <s v="-"/>
    <s v="BAI97106.1"/>
    <x v="0"/>
    <m/>
    <s v="hypothetical protein"/>
    <m/>
    <m/>
    <s v="SJA_C1-22720"/>
    <n v="360"/>
    <n v="119"/>
    <m/>
  </r>
  <r>
    <x v="0"/>
    <x v="0"/>
    <x v="0"/>
    <s v="Primary Assembly"/>
    <s v="chromosome"/>
    <n v="1"/>
    <s v="AP010803.1"/>
    <n v="2290697"/>
    <n v="2291407"/>
    <s v="-"/>
    <m/>
    <x v="0"/>
    <m/>
    <m/>
    <s v="cysE"/>
    <m/>
    <s v="SJA_C1-22730"/>
    <n v="711"/>
    <m/>
    <m/>
  </r>
  <r>
    <x v="1"/>
    <x v="1"/>
    <x v="0"/>
    <s v="Primary Assembly"/>
    <s v="chromosome"/>
    <n v="1"/>
    <s v="AP010803.1"/>
    <n v="2290697"/>
    <n v="2291407"/>
    <s v="-"/>
    <s v="BAI97107.1"/>
    <x v="0"/>
    <m/>
    <s v="serine O-acetyltransferase"/>
    <s v="cysE"/>
    <m/>
    <s v="SJA_C1-22730"/>
    <n v="711"/>
    <n v="236"/>
    <m/>
  </r>
  <r>
    <x v="0"/>
    <x v="0"/>
    <x v="0"/>
    <s v="Primary Assembly"/>
    <s v="chromosome"/>
    <n v="1"/>
    <s v="AP010803.1"/>
    <n v="2291568"/>
    <n v="2292341"/>
    <s v="+"/>
    <m/>
    <x v="0"/>
    <m/>
    <m/>
    <m/>
    <m/>
    <s v="SJA_C1-22740"/>
    <n v="774"/>
    <m/>
    <m/>
  </r>
  <r>
    <x v="1"/>
    <x v="1"/>
    <x v="0"/>
    <s v="Primary Assembly"/>
    <s v="chromosome"/>
    <n v="1"/>
    <s v="AP010803.1"/>
    <n v="2291568"/>
    <n v="2292341"/>
    <s v="+"/>
    <s v="BAI97108.1"/>
    <x v="0"/>
    <m/>
    <s v="putative permease"/>
    <m/>
    <m/>
    <s v="SJA_C1-22740"/>
    <n v="774"/>
    <n v="257"/>
    <m/>
  </r>
  <r>
    <x v="0"/>
    <x v="0"/>
    <x v="0"/>
    <s v="Primary Assembly"/>
    <s v="chromosome"/>
    <n v="1"/>
    <s v="AP010803.1"/>
    <n v="2292381"/>
    <n v="2293307"/>
    <s v="+"/>
    <m/>
    <x v="0"/>
    <m/>
    <m/>
    <s v="oxyR"/>
    <m/>
    <s v="SJA_C1-22750"/>
    <n v="927"/>
    <m/>
    <m/>
  </r>
  <r>
    <x v="1"/>
    <x v="1"/>
    <x v="0"/>
    <s v="Primary Assembly"/>
    <s v="chromosome"/>
    <n v="1"/>
    <s v="AP010803.1"/>
    <n v="2292381"/>
    <n v="2293307"/>
    <s v="+"/>
    <s v="BAI97109.1"/>
    <x v="0"/>
    <m/>
    <s v="LysR-family transcriptional regulator"/>
    <s v="oxyR"/>
    <m/>
    <s v="SJA_C1-22750"/>
    <n v="927"/>
    <n v="308"/>
    <m/>
  </r>
  <r>
    <x v="0"/>
    <x v="0"/>
    <x v="0"/>
    <s v="Primary Assembly"/>
    <s v="chromosome"/>
    <n v="1"/>
    <s v="AP010803.1"/>
    <n v="2293324"/>
    <n v="2293764"/>
    <s v="-"/>
    <m/>
    <x v="0"/>
    <m/>
    <m/>
    <s v="moaE"/>
    <m/>
    <s v="SJA_C1-22760"/>
    <n v="441"/>
    <m/>
    <m/>
  </r>
  <r>
    <x v="1"/>
    <x v="1"/>
    <x v="0"/>
    <s v="Primary Assembly"/>
    <s v="chromosome"/>
    <n v="1"/>
    <s v="AP010803.1"/>
    <n v="2293324"/>
    <n v="2293764"/>
    <s v="-"/>
    <s v="BAI97110.1"/>
    <x v="0"/>
    <m/>
    <s v="molybdenum cofactor biosynthesis protein E"/>
    <s v="moaE"/>
    <m/>
    <s v="SJA_C1-22760"/>
    <n v="441"/>
    <n v="146"/>
    <m/>
  </r>
  <r>
    <x v="0"/>
    <x v="0"/>
    <x v="0"/>
    <s v="Primary Assembly"/>
    <s v="chromosome"/>
    <n v="1"/>
    <s v="AP010803.1"/>
    <n v="2293761"/>
    <n v="2294015"/>
    <s v="-"/>
    <m/>
    <x v="0"/>
    <m/>
    <m/>
    <s v="moaD"/>
    <m/>
    <s v="SJA_C1-22770"/>
    <n v="255"/>
    <m/>
    <m/>
  </r>
  <r>
    <x v="1"/>
    <x v="1"/>
    <x v="0"/>
    <s v="Primary Assembly"/>
    <s v="chromosome"/>
    <n v="1"/>
    <s v="AP010803.1"/>
    <n v="2293761"/>
    <n v="2294015"/>
    <s v="-"/>
    <s v="BAI97111.1"/>
    <x v="0"/>
    <m/>
    <s v="molybdenum cofactor biosynthesis protein D"/>
    <s v="moaD"/>
    <m/>
    <s v="SJA_C1-22770"/>
    <n v="255"/>
    <n v="84"/>
    <m/>
  </r>
  <r>
    <x v="0"/>
    <x v="0"/>
    <x v="0"/>
    <s v="Primary Assembly"/>
    <s v="chromosome"/>
    <n v="1"/>
    <s v="AP010803.1"/>
    <n v="2294019"/>
    <n v="2294582"/>
    <s v="-"/>
    <m/>
    <x v="0"/>
    <m/>
    <m/>
    <s v="pgsA"/>
    <m/>
    <s v="SJA_C1-22780"/>
    <n v="564"/>
    <m/>
    <m/>
  </r>
  <r>
    <x v="1"/>
    <x v="1"/>
    <x v="0"/>
    <s v="Primary Assembly"/>
    <s v="chromosome"/>
    <n v="1"/>
    <s v="AP010803.1"/>
    <n v="2294019"/>
    <n v="2294582"/>
    <s v="-"/>
    <s v="BAI97112.1"/>
    <x v="0"/>
    <m/>
    <s v="CDP-diacylglycerol--glycerol-3-phosphate 3-phosphatidyltransferase"/>
    <s v="pgsA"/>
    <m/>
    <s v="SJA_C1-22780"/>
    <n v="564"/>
    <n v="187"/>
    <m/>
  </r>
  <r>
    <x v="0"/>
    <x v="0"/>
    <x v="0"/>
    <s v="Primary Assembly"/>
    <s v="chromosome"/>
    <n v="1"/>
    <s v="AP010803.1"/>
    <n v="2294739"/>
    <n v="2296034"/>
    <s v="+"/>
    <m/>
    <x v="0"/>
    <m/>
    <m/>
    <s v="lpiT"/>
    <m/>
    <s v="SJA_C1-22790"/>
    <n v="1296"/>
    <m/>
    <m/>
  </r>
  <r>
    <x v="1"/>
    <x v="1"/>
    <x v="0"/>
    <s v="Primary Assembly"/>
    <s v="chromosome"/>
    <n v="1"/>
    <s v="AP010803.1"/>
    <n v="2294739"/>
    <n v="2296034"/>
    <s v="+"/>
    <s v="BAI97113.1"/>
    <x v="0"/>
    <m/>
    <s v="putative MFS permease"/>
    <s v="lpiT"/>
    <m/>
    <s v="SJA_C1-22790"/>
    <n v="1296"/>
    <n v="431"/>
    <m/>
  </r>
  <r>
    <x v="0"/>
    <x v="0"/>
    <x v="0"/>
    <s v="Primary Assembly"/>
    <s v="chromosome"/>
    <n v="1"/>
    <s v="AP010803.1"/>
    <n v="2296059"/>
    <n v="2296259"/>
    <s v="-"/>
    <m/>
    <x v="0"/>
    <m/>
    <m/>
    <m/>
    <m/>
    <s v="SJA_C1-22800"/>
    <n v="201"/>
    <m/>
    <m/>
  </r>
  <r>
    <x v="1"/>
    <x v="1"/>
    <x v="0"/>
    <s v="Primary Assembly"/>
    <s v="chromosome"/>
    <n v="1"/>
    <s v="AP010803.1"/>
    <n v="2296059"/>
    <n v="2296259"/>
    <s v="-"/>
    <s v="BAI97114.1"/>
    <x v="0"/>
    <m/>
    <s v="hypothetical protein"/>
    <m/>
    <m/>
    <s v="SJA_C1-22800"/>
    <n v="201"/>
    <n v="66"/>
    <m/>
  </r>
  <r>
    <x v="0"/>
    <x v="0"/>
    <x v="0"/>
    <s v="Primary Assembly"/>
    <s v="chromosome"/>
    <n v="1"/>
    <s v="AP010803.1"/>
    <n v="2296369"/>
    <n v="2298438"/>
    <s v="+"/>
    <m/>
    <x v="0"/>
    <m/>
    <m/>
    <s v="pbp"/>
    <m/>
    <s v="SJA_C1-22810"/>
    <n v="2070"/>
    <m/>
    <m/>
  </r>
  <r>
    <x v="1"/>
    <x v="1"/>
    <x v="0"/>
    <s v="Primary Assembly"/>
    <s v="chromosome"/>
    <n v="1"/>
    <s v="AP010803.1"/>
    <n v="2296369"/>
    <n v="2298438"/>
    <s v="+"/>
    <s v="BAI97115.1"/>
    <x v="0"/>
    <m/>
    <s v="penicillin-binding protein"/>
    <s v="pbp"/>
    <m/>
    <s v="SJA_C1-22810"/>
    <n v="2070"/>
    <n v="689"/>
    <m/>
  </r>
  <r>
    <x v="0"/>
    <x v="0"/>
    <x v="0"/>
    <s v="Primary Assembly"/>
    <s v="chromosome"/>
    <n v="1"/>
    <s v="AP010803.1"/>
    <n v="2298785"/>
    <n v="2299216"/>
    <s v="+"/>
    <m/>
    <x v="0"/>
    <m/>
    <m/>
    <m/>
    <m/>
    <s v="SJA_C1-22820"/>
    <n v="432"/>
    <m/>
    <m/>
  </r>
  <r>
    <x v="1"/>
    <x v="1"/>
    <x v="0"/>
    <s v="Primary Assembly"/>
    <s v="chromosome"/>
    <n v="1"/>
    <s v="AP010803.1"/>
    <n v="2298785"/>
    <n v="2299216"/>
    <s v="+"/>
    <s v="BAI97116.1"/>
    <x v="0"/>
    <m/>
    <s v="NifU-like protein"/>
    <m/>
    <m/>
    <s v="SJA_C1-22820"/>
    <n v="432"/>
    <n v="143"/>
    <m/>
  </r>
  <r>
    <x v="0"/>
    <x v="0"/>
    <x v="0"/>
    <s v="Primary Assembly"/>
    <s v="chromosome"/>
    <n v="1"/>
    <s v="AP010803.1"/>
    <n v="2299216"/>
    <n v="2301051"/>
    <s v="+"/>
    <m/>
    <x v="0"/>
    <m/>
    <m/>
    <s v="kef"/>
    <m/>
    <s v="SJA_C1-22830"/>
    <n v="1836"/>
    <m/>
    <m/>
  </r>
  <r>
    <x v="1"/>
    <x v="1"/>
    <x v="0"/>
    <s v="Primary Assembly"/>
    <s v="chromosome"/>
    <n v="1"/>
    <s v="AP010803.1"/>
    <n v="2299216"/>
    <n v="2301051"/>
    <s v="+"/>
    <s v="BAI97117.1"/>
    <x v="0"/>
    <m/>
    <s v="monovalent cation:H+ antiporter-2"/>
    <s v="kef"/>
    <m/>
    <s v="SJA_C1-22830"/>
    <n v="1836"/>
    <n v="611"/>
    <m/>
  </r>
  <r>
    <x v="0"/>
    <x v="0"/>
    <x v="0"/>
    <s v="Primary Assembly"/>
    <s v="chromosome"/>
    <n v="1"/>
    <s v="AP010803.1"/>
    <n v="2301048"/>
    <n v="2301374"/>
    <s v="+"/>
    <m/>
    <x v="0"/>
    <m/>
    <m/>
    <m/>
    <m/>
    <s v="SJA_C1-22840"/>
    <n v="327"/>
    <m/>
    <m/>
  </r>
  <r>
    <x v="1"/>
    <x v="1"/>
    <x v="0"/>
    <s v="Primary Assembly"/>
    <s v="chromosome"/>
    <n v="1"/>
    <s v="AP010803.1"/>
    <n v="2301048"/>
    <n v="2301374"/>
    <s v="+"/>
    <s v="BAI97118.1"/>
    <x v="0"/>
    <m/>
    <s v="conserved hypothetical protein"/>
    <m/>
    <m/>
    <s v="SJA_C1-22840"/>
    <n v="327"/>
    <n v="108"/>
    <m/>
  </r>
  <r>
    <x v="0"/>
    <x v="0"/>
    <x v="0"/>
    <s v="Primary Assembly"/>
    <s v="chromosome"/>
    <n v="1"/>
    <s v="AP010803.1"/>
    <n v="2301427"/>
    <n v="2301897"/>
    <s v="+"/>
    <m/>
    <x v="0"/>
    <m/>
    <m/>
    <m/>
    <m/>
    <s v="SJA_C1-22850"/>
    <n v="471"/>
    <m/>
    <m/>
  </r>
  <r>
    <x v="1"/>
    <x v="1"/>
    <x v="0"/>
    <s v="Primary Assembly"/>
    <s v="chromosome"/>
    <n v="1"/>
    <s v="AP010803.1"/>
    <n v="2301427"/>
    <n v="2301897"/>
    <s v="+"/>
    <s v="BAI97119.1"/>
    <x v="0"/>
    <m/>
    <s v="Fur-family ferric uptake regulator"/>
    <m/>
    <m/>
    <s v="SJA_C1-22850"/>
    <n v="471"/>
    <n v="156"/>
    <m/>
  </r>
  <r>
    <x v="0"/>
    <x v="0"/>
    <x v="0"/>
    <s v="Primary Assembly"/>
    <s v="chromosome"/>
    <n v="1"/>
    <s v="AP010803.1"/>
    <n v="2301944"/>
    <n v="2303878"/>
    <s v="+"/>
    <m/>
    <x v="0"/>
    <m/>
    <m/>
    <s v="dxs"/>
    <m/>
    <s v="SJA_C1-22860"/>
    <n v="1935"/>
    <m/>
    <m/>
  </r>
  <r>
    <x v="1"/>
    <x v="1"/>
    <x v="0"/>
    <s v="Primary Assembly"/>
    <s v="chromosome"/>
    <n v="1"/>
    <s v="AP010803.1"/>
    <n v="2301944"/>
    <n v="2303878"/>
    <s v="+"/>
    <s v="BAI97120.1"/>
    <x v="0"/>
    <m/>
    <s v="1-deoxy-D-xylulose-5-phosphate synthase"/>
    <s v="dxs"/>
    <m/>
    <s v="SJA_C1-22860"/>
    <n v="1935"/>
    <n v="644"/>
    <m/>
  </r>
  <r>
    <x v="0"/>
    <x v="0"/>
    <x v="0"/>
    <s v="Primary Assembly"/>
    <s v="chromosome"/>
    <n v="1"/>
    <s v="AP010803.1"/>
    <n v="2303944"/>
    <n v="2304399"/>
    <s v="+"/>
    <m/>
    <x v="0"/>
    <m/>
    <m/>
    <m/>
    <m/>
    <s v="SJA_C1-22870"/>
    <n v="456"/>
    <m/>
    <m/>
  </r>
  <r>
    <x v="1"/>
    <x v="1"/>
    <x v="0"/>
    <s v="Primary Assembly"/>
    <s v="chromosome"/>
    <n v="1"/>
    <s v="AP010803.1"/>
    <n v="2303944"/>
    <n v="2304399"/>
    <s v="+"/>
    <s v="BAI97121.1"/>
    <x v="0"/>
    <m/>
    <s v="conserved hypothetical protein"/>
    <m/>
    <m/>
    <s v="SJA_C1-22870"/>
    <n v="456"/>
    <n v="151"/>
    <m/>
  </r>
  <r>
    <x v="0"/>
    <x v="0"/>
    <x v="0"/>
    <s v="Primary Assembly"/>
    <s v="chromosome"/>
    <n v="1"/>
    <s v="AP010803.1"/>
    <n v="2304386"/>
    <n v="2304715"/>
    <s v="+"/>
    <m/>
    <x v="0"/>
    <m/>
    <m/>
    <m/>
    <m/>
    <s v="SJA_C1-22880"/>
    <n v="330"/>
    <m/>
    <m/>
  </r>
  <r>
    <x v="1"/>
    <x v="1"/>
    <x v="0"/>
    <s v="Primary Assembly"/>
    <s v="chromosome"/>
    <n v="1"/>
    <s v="AP010803.1"/>
    <n v="2304386"/>
    <n v="2304715"/>
    <s v="+"/>
    <s v="BAI97122.1"/>
    <x v="0"/>
    <m/>
    <s v="ArsR-family transcriptional regulator"/>
    <m/>
    <m/>
    <s v="SJA_C1-22880"/>
    <n v="330"/>
    <n v="109"/>
    <m/>
  </r>
  <r>
    <x v="0"/>
    <x v="0"/>
    <x v="0"/>
    <s v="Primary Assembly"/>
    <s v="chromosome"/>
    <n v="1"/>
    <s v="AP010803.1"/>
    <n v="2304732"/>
    <n v="2305142"/>
    <s v="-"/>
    <m/>
    <x v="0"/>
    <m/>
    <m/>
    <m/>
    <m/>
    <s v="SJA_C1-22890"/>
    <n v="411"/>
    <m/>
    <m/>
  </r>
  <r>
    <x v="1"/>
    <x v="1"/>
    <x v="0"/>
    <s v="Primary Assembly"/>
    <s v="chromosome"/>
    <n v="1"/>
    <s v="AP010803.1"/>
    <n v="2304732"/>
    <n v="2305142"/>
    <s v="-"/>
    <s v="BAI97123.1"/>
    <x v="0"/>
    <m/>
    <s v="hypothetical protein"/>
    <m/>
    <m/>
    <s v="SJA_C1-22890"/>
    <n v="411"/>
    <n v="136"/>
    <m/>
  </r>
  <r>
    <x v="0"/>
    <x v="0"/>
    <x v="0"/>
    <s v="Primary Assembly"/>
    <s v="chromosome"/>
    <n v="1"/>
    <s v="AP010803.1"/>
    <n v="2305142"/>
    <n v="2305657"/>
    <s v="-"/>
    <m/>
    <x v="0"/>
    <m/>
    <m/>
    <s v="lspA"/>
    <m/>
    <s v="SJA_C1-22900"/>
    <n v="516"/>
    <m/>
    <m/>
  </r>
  <r>
    <x v="1"/>
    <x v="1"/>
    <x v="0"/>
    <s v="Primary Assembly"/>
    <s v="chromosome"/>
    <n v="1"/>
    <s v="AP010803.1"/>
    <n v="2305142"/>
    <n v="2305657"/>
    <s v="-"/>
    <s v="BAI97124.1"/>
    <x v="0"/>
    <m/>
    <s v="signal peptidase II"/>
    <s v="lspA"/>
    <m/>
    <s v="SJA_C1-22900"/>
    <n v="516"/>
    <n v="171"/>
    <m/>
  </r>
  <r>
    <x v="0"/>
    <x v="0"/>
    <x v="0"/>
    <s v="Primary Assembly"/>
    <s v="chromosome"/>
    <n v="1"/>
    <s v="AP010803.1"/>
    <n v="2305776"/>
    <n v="2308808"/>
    <s v="-"/>
    <m/>
    <x v="0"/>
    <m/>
    <m/>
    <s v="ileS"/>
    <m/>
    <s v="SJA_C1-22910"/>
    <n v="3033"/>
    <m/>
    <m/>
  </r>
  <r>
    <x v="1"/>
    <x v="1"/>
    <x v="0"/>
    <s v="Primary Assembly"/>
    <s v="chromosome"/>
    <n v="1"/>
    <s v="AP010803.1"/>
    <n v="2305776"/>
    <n v="2308808"/>
    <s v="-"/>
    <s v="BAI97125.1"/>
    <x v="0"/>
    <m/>
    <s v="isoleucyl-tRNA synthetase"/>
    <s v="ileS"/>
    <m/>
    <s v="SJA_C1-22910"/>
    <n v="3033"/>
    <n v="1010"/>
    <m/>
  </r>
  <r>
    <x v="0"/>
    <x v="0"/>
    <x v="0"/>
    <s v="Primary Assembly"/>
    <s v="chromosome"/>
    <n v="1"/>
    <s v="AP010803.1"/>
    <n v="2308934"/>
    <n v="2309872"/>
    <s v="-"/>
    <m/>
    <x v="0"/>
    <m/>
    <m/>
    <s v="ribF"/>
    <m/>
    <s v="SJA_C1-22920"/>
    <n v="939"/>
    <m/>
    <m/>
  </r>
  <r>
    <x v="1"/>
    <x v="1"/>
    <x v="0"/>
    <s v="Primary Assembly"/>
    <s v="chromosome"/>
    <n v="1"/>
    <s v="AP010803.1"/>
    <n v="2308934"/>
    <n v="2309872"/>
    <s v="-"/>
    <s v="BAI97126.1"/>
    <x v="0"/>
    <m/>
    <s v="riboflavin kinase"/>
    <s v="ribF"/>
    <m/>
    <s v="SJA_C1-22920"/>
    <n v="939"/>
    <n v="312"/>
    <m/>
  </r>
  <r>
    <x v="0"/>
    <x v="0"/>
    <x v="0"/>
    <s v="Primary Assembly"/>
    <s v="chromosome"/>
    <n v="1"/>
    <s v="AP010803.1"/>
    <n v="2309881"/>
    <n v="2310405"/>
    <s v="-"/>
    <m/>
    <x v="0"/>
    <m/>
    <m/>
    <s v="folA"/>
    <m/>
    <s v="SJA_C1-22930"/>
    <n v="525"/>
    <m/>
    <m/>
  </r>
  <r>
    <x v="1"/>
    <x v="1"/>
    <x v="0"/>
    <s v="Primary Assembly"/>
    <s v="chromosome"/>
    <n v="1"/>
    <s v="AP010803.1"/>
    <n v="2309881"/>
    <n v="2310405"/>
    <s v="-"/>
    <s v="BAI97127.1"/>
    <x v="0"/>
    <m/>
    <s v="dihydrofolate reductase"/>
    <s v="folA"/>
    <m/>
    <s v="SJA_C1-22930"/>
    <n v="525"/>
    <n v="174"/>
    <m/>
  </r>
  <r>
    <x v="0"/>
    <x v="0"/>
    <x v="0"/>
    <s v="Primary Assembly"/>
    <s v="chromosome"/>
    <n v="1"/>
    <s v="AP010803.1"/>
    <n v="2310538"/>
    <n v="2311608"/>
    <s v="-"/>
    <m/>
    <x v="0"/>
    <m/>
    <m/>
    <s v="purK"/>
    <m/>
    <s v="SJA_C1-22940"/>
    <n v="1071"/>
    <m/>
    <m/>
  </r>
  <r>
    <x v="1"/>
    <x v="1"/>
    <x v="0"/>
    <s v="Primary Assembly"/>
    <s v="chromosome"/>
    <n v="1"/>
    <s v="AP010803.1"/>
    <n v="2310538"/>
    <n v="2311608"/>
    <s v="-"/>
    <s v="BAI97128.1"/>
    <x v="0"/>
    <m/>
    <s v="phosphoribosylaminoimidazole carboxylase ATPase subunit"/>
    <s v="purK"/>
    <m/>
    <s v="SJA_C1-22940"/>
    <n v="1071"/>
    <n v="356"/>
    <m/>
  </r>
  <r>
    <x v="0"/>
    <x v="0"/>
    <x v="0"/>
    <s v="Primary Assembly"/>
    <s v="chromosome"/>
    <n v="1"/>
    <s v="AP010803.1"/>
    <n v="2311610"/>
    <n v="2312104"/>
    <s v="-"/>
    <m/>
    <x v="0"/>
    <m/>
    <m/>
    <s v="purE"/>
    <m/>
    <s v="SJA_C1-22950"/>
    <n v="495"/>
    <m/>
    <m/>
  </r>
  <r>
    <x v="1"/>
    <x v="1"/>
    <x v="0"/>
    <s v="Primary Assembly"/>
    <s v="chromosome"/>
    <n v="1"/>
    <s v="AP010803.1"/>
    <n v="2311610"/>
    <n v="2312104"/>
    <s v="-"/>
    <s v="BAI97129.1"/>
    <x v="0"/>
    <m/>
    <s v="phosphoribosylaminoimidazole carboxylase catalytic subunit"/>
    <s v="purE"/>
    <m/>
    <s v="SJA_C1-22950"/>
    <n v="495"/>
    <n v="164"/>
    <m/>
  </r>
  <r>
    <x v="0"/>
    <x v="0"/>
    <x v="0"/>
    <s v="Primary Assembly"/>
    <s v="chromosome"/>
    <n v="1"/>
    <s v="AP010803.1"/>
    <n v="2312278"/>
    <n v="2312964"/>
    <s v="-"/>
    <m/>
    <x v="0"/>
    <m/>
    <m/>
    <s v="gpm"/>
    <m/>
    <s v="SJA_C1-22960"/>
    <n v="687"/>
    <m/>
    <m/>
  </r>
  <r>
    <x v="1"/>
    <x v="1"/>
    <x v="0"/>
    <s v="Primary Assembly"/>
    <s v="chromosome"/>
    <n v="1"/>
    <s v="AP010803.1"/>
    <n v="2312278"/>
    <n v="2312964"/>
    <s v="-"/>
    <s v="BAI97130.1"/>
    <x v="0"/>
    <m/>
    <s v="phosphoglycerate mutase"/>
    <s v="gpm"/>
    <m/>
    <s v="SJA_C1-22960"/>
    <n v="687"/>
    <n v="228"/>
    <m/>
  </r>
  <r>
    <x v="0"/>
    <x v="0"/>
    <x v="0"/>
    <s v="Primary Assembly"/>
    <s v="chromosome"/>
    <n v="1"/>
    <s v="AP010803.1"/>
    <n v="2313120"/>
    <n v="2315018"/>
    <s v="+"/>
    <m/>
    <x v="0"/>
    <m/>
    <m/>
    <s v="sppA"/>
    <m/>
    <s v="SJA_C1-22970"/>
    <n v="1899"/>
    <m/>
    <m/>
  </r>
  <r>
    <x v="1"/>
    <x v="1"/>
    <x v="0"/>
    <s v="Primary Assembly"/>
    <s v="chromosome"/>
    <n v="1"/>
    <s v="AP010803.1"/>
    <n v="2313120"/>
    <n v="2315018"/>
    <s v="+"/>
    <s v="BAI97131.1"/>
    <x v="0"/>
    <m/>
    <s v="protease IV"/>
    <s v="sppA"/>
    <m/>
    <s v="SJA_C1-22970"/>
    <n v="1899"/>
    <n v="632"/>
    <m/>
  </r>
  <r>
    <x v="0"/>
    <x v="0"/>
    <x v="0"/>
    <s v="Primary Assembly"/>
    <s v="chromosome"/>
    <n v="1"/>
    <s v="AP010803.1"/>
    <n v="2315281"/>
    <n v="2317644"/>
    <s v="+"/>
    <m/>
    <x v="0"/>
    <m/>
    <m/>
    <m/>
    <m/>
    <s v="SJA_C1-22980"/>
    <n v="2364"/>
    <m/>
    <m/>
  </r>
  <r>
    <x v="1"/>
    <x v="1"/>
    <x v="0"/>
    <s v="Primary Assembly"/>
    <s v="chromosome"/>
    <n v="1"/>
    <s v="AP010803.1"/>
    <n v="2315281"/>
    <n v="2317644"/>
    <s v="+"/>
    <s v="BAI97132.1"/>
    <x v="0"/>
    <m/>
    <s v="exoribonuclease R"/>
    <m/>
    <m/>
    <s v="SJA_C1-22980"/>
    <n v="2364"/>
    <n v="787"/>
    <m/>
  </r>
  <r>
    <x v="0"/>
    <x v="0"/>
    <x v="0"/>
    <s v="Primary Assembly"/>
    <s v="chromosome"/>
    <n v="1"/>
    <s v="AP010803.1"/>
    <n v="2317786"/>
    <n v="2318106"/>
    <s v="-"/>
    <m/>
    <x v="0"/>
    <m/>
    <m/>
    <m/>
    <m/>
    <s v="SJA_C1-22990"/>
    <n v="321"/>
    <m/>
    <m/>
  </r>
  <r>
    <x v="1"/>
    <x v="1"/>
    <x v="0"/>
    <s v="Primary Assembly"/>
    <s v="chromosome"/>
    <n v="1"/>
    <s v="AP010803.1"/>
    <n v="2317786"/>
    <n v="2318106"/>
    <s v="-"/>
    <s v="BAI97133.1"/>
    <x v="0"/>
    <m/>
    <s v="hypothetical protein"/>
    <m/>
    <m/>
    <s v="SJA_C1-22990"/>
    <n v="321"/>
    <n v="106"/>
    <m/>
  </r>
  <r>
    <x v="0"/>
    <x v="0"/>
    <x v="0"/>
    <s v="Primary Assembly"/>
    <s v="chromosome"/>
    <n v="1"/>
    <s v="AP010803.1"/>
    <n v="2318207"/>
    <n v="2319583"/>
    <s v="-"/>
    <m/>
    <x v="0"/>
    <m/>
    <m/>
    <m/>
    <m/>
    <s v="SJA_C1-23000"/>
    <n v="1377"/>
    <m/>
    <m/>
  </r>
  <r>
    <x v="1"/>
    <x v="1"/>
    <x v="0"/>
    <s v="Primary Assembly"/>
    <s v="chromosome"/>
    <n v="1"/>
    <s v="AP010803.1"/>
    <n v="2318207"/>
    <n v="2319583"/>
    <s v="-"/>
    <s v="BAI97134.1"/>
    <x v="0"/>
    <m/>
    <s v="MATE efflux family protein"/>
    <m/>
    <m/>
    <s v="SJA_C1-23000"/>
    <n v="1377"/>
    <n v="458"/>
    <m/>
  </r>
  <r>
    <x v="0"/>
    <x v="0"/>
    <x v="0"/>
    <s v="Primary Assembly"/>
    <s v="chromosome"/>
    <n v="1"/>
    <s v="AP010803.1"/>
    <n v="2319583"/>
    <n v="2320512"/>
    <s v="-"/>
    <m/>
    <x v="0"/>
    <m/>
    <m/>
    <m/>
    <m/>
    <s v="SJA_C1-23010"/>
    <n v="930"/>
    <m/>
    <m/>
  </r>
  <r>
    <x v="1"/>
    <x v="1"/>
    <x v="0"/>
    <s v="Primary Assembly"/>
    <s v="chromosome"/>
    <n v="1"/>
    <s v="AP010803.1"/>
    <n v="2319583"/>
    <n v="2320512"/>
    <s v="-"/>
    <s v="BAI97135.1"/>
    <x v="0"/>
    <m/>
    <s v="conserved hypothetical protein"/>
    <m/>
    <m/>
    <s v="SJA_C1-23010"/>
    <n v="930"/>
    <n v="309"/>
    <m/>
  </r>
  <r>
    <x v="0"/>
    <x v="0"/>
    <x v="0"/>
    <s v="Primary Assembly"/>
    <s v="chromosome"/>
    <n v="1"/>
    <s v="AP010803.1"/>
    <n v="2320627"/>
    <n v="2320875"/>
    <s v="-"/>
    <m/>
    <x v="0"/>
    <m/>
    <m/>
    <m/>
    <m/>
    <s v="SJA_C1-23020"/>
    <n v="249"/>
    <m/>
    <m/>
  </r>
  <r>
    <x v="1"/>
    <x v="1"/>
    <x v="0"/>
    <s v="Primary Assembly"/>
    <s v="chromosome"/>
    <n v="1"/>
    <s v="AP010803.1"/>
    <n v="2320627"/>
    <n v="2320875"/>
    <s v="-"/>
    <s v="BAI97136.1"/>
    <x v="0"/>
    <m/>
    <s v="hypothetical protein"/>
    <m/>
    <m/>
    <s v="SJA_C1-23020"/>
    <n v="249"/>
    <n v="82"/>
    <m/>
  </r>
  <r>
    <x v="0"/>
    <x v="0"/>
    <x v="0"/>
    <s v="Primary Assembly"/>
    <s v="chromosome"/>
    <n v="1"/>
    <s v="AP010803.1"/>
    <n v="2320872"/>
    <n v="2321213"/>
    <s v="-"/>
    <m/>
    <x v="0"/>
    <m/>
    <m/>
    <m/>
    <m/>
    <s v="SJA_C1-23030"/>
    <n v="342"/>
    <m/>
    <m/>
  </r>
  <r>
    <x v="1"/>
    <x v="1"/>
    <x v="0"/>
    <s v="Primary Assembly"/>
    <s v="chromosome"/>
    <n v="1"/>
    <s v="AP010803.1"/>
    <n v="2320872"/>
    <n v="2321213"/>
    <s v="-"/>
    <s v="BAI97137.1"/>
    <x v="0"/>
    <m/>
    <s v="hypothetical protein"/>
    <m/>
    <m/>
    <s v="SJA_C1-23030"/>
    <n v="342"/>
    <n v="113"/>
    <m/>
  </r>
  <r>
    <x v="0"/>
    <x v="0"/>
    <x v="0"/>
    <s v="Primary Assembly"/>
    <s v="chromosome"/>
    <n v="1"/>
    <s v="AP010803.1"/>
    <n v="2321417"/>
    <n v="2321722"/>
    <s v="+"/>
    <m/>
    <x v="0"/>
    <m/>
    <m/>
    <m/>
    <m/>
    <s v="SJA_C1-23040"/>
    <n v="306"/>
    <m/>
    <m/>
  </r>
  <r>
    <x v="1"/>
    <x v="1"/>
    <x v="0"/>
    <s v="Primary Assembly"/>
    <s v="chromosome"/>
    <n v="1"/>
    <s v="AP010803.1"/>
    <n v="2321417"/>
    <n v="2321722"/>
    <s v="+"/>
    <s v="BAI97138.1"/>
    <x v="0"/>
    <m/>
    <s v="putative plasmid stabilization system protein"/>
    <m/>
    <m/>
    <s v="SJA_C1-23040"/>
    <n v="306"/>
    <n v="101"/>
    <m/>
  </r>
  <r>
    <x v="0"/>
    <x v="0"/>
    <x v="0"/>
    <s v="Primary Assembly"/>
    <s v="chromosome"/>
    <n v="1"/>
    <s v="AP010803.1"/>
    <n v="2321752"/>
    <n v="2322384"/>
    <s v="-"/>
    <m/>
    <x v="0"/>
    <m/>
    <m/>
    <m/>
    <m/>
    <s v="SJA_C1-23050"/>
    <n v="633"/>
    <m/>
    <m/>
  </r>
  <r>
    <x v="1"/>
    <x v="1"/>
    <x v="0"/>
    <s v="Primary Assembly"/>
    <s v="chromosome"/>
    <n v="1"/>
    <s v="AP010803.1"/>
    <n v="2321752"/>
    <n v="2322384"/>
    <s v="-"/>
    <s v="BAI97139.1"/>
    <x v="0"/>
    <m/>
    <s v="conserved hypothetical protein"/>
    <m/>
    <m/>
    <s v="SJA_C1-23050"/>
    <n v="633"/>
    <n v="210"/>
    <m/>
  </r>
  <r>
    <x v="0"/>
    <x v="0"/>
    <x v="0"/>
    <s v="Primary Assembly"/>
    <s v="chromosome"/>
    <n v="1"/>
    <s v="AP010803.1"/>
    <n v="2322401"/>
    <n v="2322940"/>
    <s v="-"/>
    <m/>
    <x v="0"/>
    <m/>
    <m/>
    <m/>
    <m/>
    <s v="SJA_C1-23060"/>
    <n v="540"/>
    <m/>
    <m/>
  </r>
  <r>
    <x v="1"/>
    <x v="1"/>
    <x v="0"/>
    <s v="Primary Assembly"/>
    <s v="chromosome"/>
    <n v="1"/>
    <s v="AP010803.1"/>
    <n v="2322401"/>
    <n v="2322940"/>
    <s v="-"/>
    <s v="BAI97140.1"/>
    <x v="0"/>
    <m/>
    <s v="glutathione peroxidase"/>
    <m/>
    <m/>
    <s v="SJA_C1-23060"/>
    <n v="540"/>
    <n v="179"/>
    <m/>
  </r>
  <r>
    <x v="0"/>
    <x v="0"/>
    <x v="0"/>
    <s v="Primary Assembly"/>
    <s v="chromosome"/>
    <n v="1"/>
    <s v="AP010803.1"/>
    <n v="2322976"/>
    <n v="2323701"/>
    <s v="-"/>
    <m/>
    <x v="0"/>
    <m/>
    <m/>
    <m/>
    <m/>
    <s v="SJA_C1-23070"/>
    <n v="726"/>
    <m/>
    <m/>
  </r>
  <r>
    <x v="1"/>
    <x v="1"/>
    <x v="0"/>
    <s v="Primary Assembly"/>
    <s v="chromosome"/>
    <n v="1"/>
    <s v="AP010803.1"/>
    <n v="2322976"/>
    <n v="2323701"/>
    <s v="-"/>
    <s v="BAI97141.1"/>
    <x v="0"/>
    <m/>
    <s v="conserved hypothetical protein"/>
    <m/>
    <m/>
    <s v="SJA_C1-23070"/>
    <n v="726"/>
    <n v="241"/>
    <m/>
  </r>
  <r>
    <x v="0"/>
    <x v="0"/>
    <x v="0"/>
    <s v="Primary Assembly"/>
    <s v="chromosome"/>
    <n v="1"/>
    <s v="AP010803.1"/>
    <n v="2323761"/>
    <n v="2325623"/>
    <s v="-"/>
    <m/>
    <x v="0"/>
    <m/>
    <m/>
    <m/>
    <m/>
    <s v="SJA_C1-23080"/>
    <n v="1863"/>
    <m/>
    <m/>
  </r>
  <r>
    <x v="1"/>
    <x v="1"/>
    <x v="0"/>
    <s v="Primary Assembly"/>
    <s v="chromosome"/>
    <n v="1"/>
    <s v="AP010803.1"/>
    <n v="2323761"/>
    <n v="2325623"/>
    <s v="-"/>
    <s v="BAI97142.1"/>
    <x v="0"/>
    <m/>
    <s v="putative ABC-type transporter ATPase component"/>
    <m/>
    <m/>
    <s v="SJA_C1-23080"/>
    <n v="1863"/>
    <n v="620"/>
    <m/>
  </r>
  <r>
    <x v="0"/>
    <x v="0"/>
    <x v="0"/>
    <s v="Primary Assembly"/>
    <s v="chromosome"/>
    <n v="1"/>
    <s v="AP010803.1"/>
    <n v="2325762"/>
    <n v="2326490"/>
    <s v="+"/>
    <m/>
    <x v="0"/>
    <m/>
    <m/>
    <m/>
    <m/>
    <s v="SJA_C1-23090"/>
    <n v="729"/>
    <m/>
    <m/>
  </r>
  <r>
    <x v="1"/>
    <x v="1"/>
    <x v="0"/>
    <s v="Primary Assembly"/>
    <s v="chromosome"/>
    <n v="1"/>
    <s v="AP010803.1"/>
    <n v="2325762"/>
    <n v="2326490"/>
    <s v="+"/>
    <s v="BAI97143.1"/>
    <x v="0"/>
    <m/>
    <s v="conserved hypothetical protein"/>
    <m/>
    <m/>
    <s v="SJA_C1-23090"/>
    <n v="729"/>
    <n v="242"/>
    <m/>
  </r>
  <r>
    <x v="0"/>
    <x v="0"/>
    <x v="0"/>
    <s v="Primary Assembly"/>
    <s v="chromosome"/>
    <n v="1"/>
    <s v="AP010803.1"/>
    <n v="2326763"/>
    <n v="2327035"/>
    <s v="+"/>
    <m/>
    <x v="0"/>
    <m/>
    <m/>
    <m/>
    <m/>
    <s v="SJA_C1-23100"/>
    <n v="273"/>
    <m/>
    <m/>
  </r>
  <r>
    <x v="1"/>
    <x v="1"/>
    <x v="0"/>
    <s v="Primary Assembly"/>
    <s v="chromosome"/>
    <n v="1"/>
    <s v="AP010803.1"/>
    <n v="2326763"/>
    <n v="2327035"/>
    <s v="+"/>
    <s v="BAI97144.1"/>
    <x v="0"/>
    <m/>
    <s v="hypothetical protein"/>
    <m/>
    <m/>
    <s v="SJA_C1-23100"/>
    <n v="273"/>
    <n v="90"/>
    <m/>
  </r>
  <r>
    <x v="0"/>
    <x v="0"/>
    <x v="0"/>
    <s v="Primary Assembly"/>
    <s v="chromosome"/>
    <n v="1"/>
    <s v="AP010803.1"/>
    <n v="2327071"/>
    <n v="2327736"/>
    <s v="+"/>
    <m/>
    <x v="0"/>
    <m/>
    <m/>
    <s v="phoP"/>
    <m/>
    <s v="SJA_C1-23110"/>
    <n v="666"/>
    <m/>
    <m/>
  </r>
  <r>
    <x v="1"/>
    <x v="1"/>
    <x v="0"/>
    <s v="Primary Assembly"/>
    <s v="chromosome"/>
    <n v="1"/>
    <s v="AP010803.1"/>
    <n v="2327071"/>
    <n v="2327736"/>
    <s v="+"/>
    <s v="BAI97145.1"/>
    <x v="0"/>
    <m/>
    <s v="OmpR-family two-component system response regulator PhoP"/>
    <s v="phoP"/>
    <m/>
    <s v="SJA_C1-23110"/>
    <n v="666"/>
    <n v="221"/>
    <m/>
  </r>
  <r>
    <x v="0"/>
    <x v="0"/>
    <x v="0"/>
    <s v="Primary Assembly"/>
    <s v="chromosome"/>
    <n v="1"/>
    <s v="AP010803.1"/>
    <n v="2327900"/>
    <n v="2329204"/>
    <s v="+"/>
    <m/>
    <x v="0"/>
    <m/>
    <m/>
    <s v="phoQ"/>
    <m/>
    <s v="SJA_C1-23120"/>
    <n v="1305"/>
    <m/>
    <m/>
  </r>
  <r>
    <x v="1"/>
    <x v="1"/>
    <x v="0"/>
    <s v="Primary Assembly"/>
    <s v="chromosome"/>
    <n v="1"/>
    <s v="AP010803.1"/>
    <n v="2327900"/>
    <n v="2329204"/>
    <s v="+"/>
    <s v="BAI97146.1"/>
    <x v="0"/>
    <m/>
    <s v="two-component system sensor histidine kinase PhoQ"/>
    <s v="phoQ"/>
    <m/>
    <s v="SJA_C1-23120"/>
    <n v="1305"/>
    <n v="434"/>
    <m/>
  </r>
  <r>
    <x v="0"/>
    <x v="0"/>
    <x v="0"/>
    <s v="Primary Assembly"/>
    <s v="chromosome"/>
    <n v="1"/>
    <s v="AP010803.1"/>
    <n v="2329204"/>
    <n v="2329554"/>
    <s v="+"/>
    <m/>
    <x v="0"/>
    <m/>
    <m/>
    <m/>
    <m/>
    <s v="SJA_C1-23130"/>
    <n v="351"/>
    <m/>
    <m/>
  </r>
  <r>
    <x v="1"/>
    <x v="1"/>
    <x v="0"/>
    <s v="Primary Assembly"/>
    <s v="chromosome"/>
    <n v="1"/>
    <s v="AP010803.1"/>
    <n v="2329204"/>
    <n v="2329554"/>
    <s v="+"/>
    <s v="BAI97147.1"/>
    <x v="0"/>
    <m/>
    <s v="conserved hypothetical protein"/>
    <m/>
    <m/>
    <s v="SJA_C1-23130"/>
    <n v="351"/>
    <n v="116"/>
    <m/>
  </r>
  <r>
    <x v="0"/>
    <x v="0"/>
    <x v="0"/>
    <s v="Primary Assembly"/>
    <s v="chromosome"/>
    <n v="1"/>
    <s v="AP010803.1"/>
    <n v="2329824"/>
    <n v="2331047"/>
    <s v="-"/>
    <m/>
    <x v="0"/>
    <m/>
    <m/>
    <m/>
    <m/>
    <s v="SJA_C1-23140"/>
    <n v="1224"/>
    <m/>
    <m/>
  </r>
  <r>
    <x v="1"/>
    <x v="1"/>
    <x v="0"/>
    <s v="Primary Assembly"/>
    <s v="chromosome"/>
    <n v="1"/>
    <s v="AP010803.1"/>
    <n v="2329824"/>
    <n v="2331047"/>
    <s v="-"/>
    <s v="BAI97148.1"/>
    <x v="0"/>
    <m/>
    <s v="poly-beta-hydroxyalkanoate depolymerase"/>
    <m/>
    <m/>
    <s v="SJA_C1-23140"/>
    <n v="1224"/>
    <n v="407"/>
    <m/>
  </r>
  <r>
    <x v="0"/>
    <x v="0"/>
    <x v="0"/>
    <s v="Primary Assembly"/>
    <s v="chromosome"/>
    <n v="1"/>
    <s v="AP010803.1"/>
    <n v="2331173"/>
    <n v="2331829"/>
    <s v="+"/>
    <m/>
    <x v="0"/>
    <m/>
    <m/>
    <s v="gst"/>
    <m/>
    <s v="SJA_C1-23150"/>
    <n v="657"/>
    <m/>
    <m/>
  </r>
  <r>
    <x v="1"/>
    <x v="1"/>
    <x v="0"/>
    <s v="Primary Assembly"/>
    <s v="chromosome"/>
    <n v="1"/>
    <s v="AP010803.1"/>
    <n v="2331173"/>
    <n v="2331829"/>
    <s v="+"/>
    <s v="BAI97149.1"/>
    <x v="0"/>
    <m/>
    <s v="glutathione S-transferase"/>
    <s v="gst"/>
    <m/>
    <s v="SJA_C1-23150"/>
    <n v="657"/>
    <n v="218"/>
    <m/>
  </r>
  <r>
    <x v="0"/>
    <x v="0"/>
    <x v="0"/>
    <s v="Primary Assembly"/>
    <s v="chromosome"/>
    <n v="1"/>
    <s v="AP010803.1"/>
    <n v="2331926"/>
    <n v="2332627"/>
    <s v="-"/>
    <m/>
    <x v="0"/>
    <m/>
    <m/>
    <m/>
    <m/>
    <s v="SJA_C1-23160"/>
    <n v="702"/>
    <m/>
    <m/>
  </r>
  <r>
    <x v="1"/>
    <x v="1"/>
    <x v="0"/>
    <s v="Primary Assembly"/>
    <s v="chromosome"/>
    <n v="1"/>
    <s v="AP010803.1"/>
    <n v="2331926"/>
    <n v="2332627"/>
    <s v="-"/>
    <s v="BAI97150.1"/>
    <x v="0"/>
    <m/>
    <s v="glutamine amidotransferase class I"/>
    <m/>
    <m/>
    <s v="SJA_C1-23160"/>
    <n v="702"/>
    <n v="233"/>
    <m/>
  </r>
  <r>
    <x v="0"/>
    <x v="0"/>
    <x v="0"/>
    <s v="Primary Assembly"/>
    <s v="chromosome"/>
    <n v="1"/>
    <s v="AP010803.1"/>
    <n v="2332699"/>
    <n v="2332938"/>
    <s v="-"/>
    <m/>
    <x v="0"/>
    <m/>
    <m/>
    <m/>
    <m/>
    <s v="SJA_C1-23170"/>
    <n v="240"/>
    <m/>
    <m/>
  </r>
  <r>
    <x v="1"/>
    <x v="1"/>
    <x v="0"/>
    <s v="Primary Assembly"/>
    <s v="chromosome"/>
    <n v="1"/>
    <s v="AP010803.1"/>
    <n v="2332699"/>
    <n v="2332938"/>
    <s v="-"/>
    <s v="BAI97151.1"/>
    <x v="0"/>
    <m/>
    <s v="hypothetical protein"/>
    <m/>
    <m/>
    <s v="SJA_C1-23170"/>
    <n v="240"/>
    <n v="79"/>
    <m/>
  </r>
  <r>
    <x v="0"/>
    <x v="0"/>
    <x v="0"/>
    <s v="Primary Assembly"/>
    <s v="chromosome"/>
    <n v="1"/>
    <s v="AP010803.1"/>
    <n v="2333239"/>
    <n v="2335908"/>
    <s v="-"/>
    <m/>
    <x v="0"/>
    <m/>
    <m/>
    <s v="acnA"/>
    <m/>
    <s v="SJA_C1-23180"/>
    <n v="2670"/>
    <m/>
    <m/>
  </r>
  <r>
    <x v="1"/>
    <x v="1"/>
    <x v="0"/>
    <s v="Primary Assembly"/>
    <s v="chromosome"/>
    <n v="1"/>
    <s v="AP010803.1"/>
    <n v="2333239"/>
    <n v="2335908"/>
    <s v="-"/>
    <s v="BAI97152.1"/>
    <x v="0"/>
    <m/>
    <s v="aconitate hydratase 1"/>
    <s v="acnA"/>
    <m/>
    <s v="SJA_C1-23180"/>
    <n v="2670"/>
    <n v="889"/>
    <m/>
  </r>
  <r>
    <x v="0"/>
    <x v="0"/>
    <x v="0"/>
    <s v="Primary Assembly"/>
    <s v="chromosome"/>
    <n v="1"/>
    <s v="AP010803.1"/>
    <n v="2336323"/>
    <n v="2336586"/>
    <s v="+"/>
    <m/>
    <x v="0"/>
    <m/>
    <m/>
    <m/>
    <m/>
    <s v="SJA_C1-23190"/>
    <n v="264"/>
    <m/>
    <m/>
  </r>
  <r>
    <x v="1"/>
    <x v="1"/>
    <x v="0"/>
    <s v="Primary Assembly"/>
    <s v="chromosome"/>
    <n v="1"/>
    <s v="AP010803.1"/>
    <n v="2336323"/>
    <n v="2336586"/>
    <s v="+"/>
    <s v="BAI97153.1"/>
    <x v="0"/>
    <m/>
    <s v="hypothetical protein"/>
    <m/>
    <m/>
    <s v="SJA_C1-23190"/>
    <n v="264"/>
    <n v="87"/>
    <m/>
  </r>
  <r>
    <x v="0"/>
    <x v="0"/>
    <x v="0"/>
    <s v="Primary Assembly"/>
    <s v="chromosome"/>
    <n v="1"/>
    <s v="AP010803.1"/>
    <n v="2336606"/>
    <n v="2336806"/>
    <s v="-"/>
    <m/>
    <x v="0"/>
    <m/>
    <m/>
    <m/>
    <m/>
    <s v="SJA_C1-23200"/>
    <n v="201"/>
    <m/>
    <m/>
  </r>
  <r>
    <x v="1"/>
    <x v="1"/>
    <x v="0"/>
    <s v="Primary Assembly"/>
    <s v="chromosome"/>
    <n v="1"/>
    <s v="AP010803.1"/>
    <n v="2336606"/>
    <n v="2336806"/>
    <s v="-"/>
    <s v="BAI97154.1"/>
    <x v="0"/>
    <m/>
    <s v="hypothetical protein"/>
    <m/>
    <m/>
    <s v="SJA_C1-23200"/>
    <n v="201"/>
    <n v="66"/>
    <m/>
  </r>
  <r>
    <x v="0"/>
    <x v="0"/>
    <x v="0"/>
    <s v="Primary Assembly"/>
    <s v="chromosome"/>
    <n v="1"/>
    <s v="AP010803.1"/>
    <n v="2336810"/>
    <n v="2336998"/>
    <s v="-"/>
    <m/>
    <x v="0"/>
    <m/>
    <m/>
    <m/>
    <m/>
    <s v="SJA_C1-23210"/>
    <n v="189"/>
    <m/>
    <m/>
  </r>
  <r>
    <x v="1"/>
    <x v="1"/>
    <x v="0"/>
    <s v="Primary Assembly"/>
    <s v="chromosome"/>
    <n v="1"/>
    <s v="AP010803.1"/>
    <n v="2336810"/>
    <n v="2336998"/>
    <s v="-"/>
    <s v="BAI97155.1"/>
    <x v="0"/>
    <m/>
    <s v="conserved hypothetical protein"/>
    <m/>
    <m/>
    <s v="SJA_C1-23210"/>
    <n v="189"/>
    <n v="62"/>
    <m/>
  </r>
  <r>
    <x v="0"/>
    <x v="0"/>
    <x v="0"/>
    <s v="Primary Assembly"/>
    <s v="chromosome"/>
    <n v="1"/>
    <s v="AP010803.1"/>
    <n v="2337076"/>
    <n v="2338065"/>
    <s v="-"/>
    <m/>
    <x v="0"/>
    <m/>
    <m/>
    <s v="copB"/>
    <m/>
    <s v="SJA_C1-23220"/>
    <n v="990"/>
    <m/>
    <m/>
  </r>
  <r>
    <x v="1"/>
    <x v="1"/>
    <x v="0"/>
    <s v="Primary Assembly"/>
    <s v="chromosome"/>
    <n v="1"/>
    <s v="AP010803.1"/>
    <n v="2337076"/>
    <n v="2338065"/>
    <s v="-"/>
    <s v="BAI97156.1"/>
    <x v="0"/>
    <m/>
    <s v="copper resistance protein CopB"/>
    <s v="copB"/>
    <m/>
    <s v="SJA_C1-23220"/>
    <n v="990"/>
    <n v="329"/>
    <m/>
  </r>
  <r>
    <x v="0"/>
    <x v="0"/>
    <x v="0"/>
    <s v="Primary Assembly"/>
    <s v="chromosome"/>
    <n v="1"/>
    <s v="AP010803.1"/>
    <n v="2338062"/>
    <n v="2339765"/>
    <s v="-"/>
    <m/>
    <x v="0"/>
    <m/>
    <m/>
    <s v="copA"/>
    <m/>
    <s v="SJA_C1-23230"/>
    <n v="1704"/>
    <m/>
    <m/>
  </r>
  <r>
    <x v="1"/>
    <x v="1"/>
    <x v="0"/>
    <s v="Primary Assembly"/>
    <s v="chromosome"/>
    <n v="1"/>
    <s v="AP010803.1"/>
    <n v="2338062"/>
    <n v="2339765"/>
    <s v="-"/>
    <s v="BAI97157.1"/>
    <x v="0"/>
    <m/>
    <s v="copper resistance protein CopA"/>
    <s v="copA"/>
    <m/>
    <s v="SJA_C1-23230"/>
    <n v="1704"/>
    <n v="567"/>
    <m/>
  </r>
  <r>
    <x v="0"/>
    <x v="0"/>
    <x v="0"/>
    <s v="Primary Assembly"/>
    <s v="chromosome"/>
    <n v="1"/>
    <s v="AP010803.1"/>
    <n v="2339809"/>
    <n v="2340807"/>
    <s v="-"/>
    <m/>
    <x v="0"/>
    <m/>
    <m/>
    <m/>
    <m/>
    <s v="SJA_C1-23240"/>
    <n v="999"/>
    <m/>
    <m/>
  </r>
  <r>
    <x v="1"/>
    <x v="1"/>
    <x v="0"/>
    <s v="Primary Assembly"/>
    <s v="chromosome"/>
    <n v="1"/>
    <s v="AP010803.1"/>
    <n v="2339809"/>
    <n v="2340807"/>
    <s v="-"/>
    <s v="BAI97158.1"/>
    <x v="0"/>
    <m/>
    <s v="glyoxylate reductase"/>
    <m/>
    <m/>
    <s v="SJA_C1-23240"/>
    <n v="999"/>
    <n v="332"/>
    <m/>
  </r>
  <r>
    <x v="0"/>
    <x v="0"/>
    <x v="0"/>
    <s v="Primary Assembly"/>
    <s v="chromosome"/>
    <n v="1"/>
    <s v="AP010803.1"/>
    <n v="2340926"/>
    <n v="2341396"/>
    <s v="+"/>
    <m/>
    <x v="0"/>
    <m/>
    <m/>
    <m/>
    <m/>
    <s v="SJA_C1-23250"/>
    <n v="471"/>
    <m/>
    <m/>
  </r>
  <r>
    <x v="1"/>
    <x v="1"/>
    <x v="0"/>
    <s v="Primary Assembly"/>
    <s v="chromosome"/>
    <n v="1"/>
    <s v="AP010803.1"/>
    <n v="2340926"/>
    <n v="2341396"/>
    <s v="+"/>
    <s v="BAI97159.1"/>
    <x v="0"/>
    <m/>
    <s v="conserved hypothetical protein"/>
    <m/>
    <m/>
    <s v="SJA_C1-23250"/>
    <n v="471"/>
    <n v="156"/>
    <m/>
  </r>
  <r>
    <x v="0"/>
    <x v="0"/>
    <x v="0"/>
    <s v="Primary Assembly"/>
    <s v="chromosome"/>
    <n v="1"/>
    <s v="AP010803.1"/>
    <n v="2341404"/>
    <n v="2342924"/>
    <s v="-"/>
    <m/>
    <x v="0"/>
    <m/>
    <m/>
    <s v="pot"/>
    <m/>
    <s v="SJA_C1-23260"/>
    <n v="1521"/>
    <m/>
    <m/>
  </r>
  <r>
    <x v="1"/>
    <x v="1"/>
    <x v="0"/>
    <s v="Primary Assembly"/>
    <s v="chromosome"/>
    <n v="1"/>
    <s v="AP010803.1"/>
    <n v="2341404"/>
    <n v="2342924"/>
    <s v="-"/>
    <s v="BAI97160.1"/>
    <x v="0"/>
    <m/>
    <s v="proton-dependent oligopeptide transporter"/>
    <s v="pot"/>
    <m/>
    <s v="SJA_C1-23260"/>
    <n v="1521"/>
    <n v="506"/>
    <m/>
  </r>
  <r>
    <x v="0"/>
    <x v="0"/>
    <x v="0"/>
    <s v="Primary Assembly"/>
    <s v="chromosome"/>
    <n v="1"/>
    <s v="AP010803.1"/>
    <n v="2343064"/>
    <n v="2343642"/>
    <s v="+"/>
    <m/>
    <x v="0"/>
    <m/>
    <m/>
    <m/>
    <m/>
    <s v="SJA_C1-23270"/>
    <n v="579"/>
    <m/>
    <m/>
  </r>
  <r>
    <x v="1"/>
    <x v="1"/>
    <x v="0"/>
    <s v="Primary Assembly"/>
    <s v="chromosome"/>
    <n v="1"/>
    <s v="AP010803.1"/>
    <n v="2343064"/>
    <n v="2343642"/>
    <s v="+"/>
    <s v="BAI97161.1"/>
    <x v="0"/>
    <m/>
    <s v="putative nitroreductase"/>
    <m/>
    <m/>
    <s v="SJA_C1-23270"/>
    <n v="579"/>
    <n v="192"/>
    <m/>
  </r>
  <r>
    <x v="0"/>
    <x v="0"/>
    <x v="0"/>
    <s v="Primary Assembly"/>
    <s v="chromosome"/>
    <n v="1"/>
    <s v="AP010803.1"/>
    <n v="2343715"/>
    <n v="2344059"/>
    <s v="+"/>
    <m/>
    <x v="0"/>
    <m/>
    <m/>
    <m/>
    <m/>
    <s v="SJA_C1-23280"/>
    <n v="345"/>
    <m/>
    <m/>
  </r>
  <r>
    <x v="1"/>
    <x v="1"/>
    <x v="0"/>
    <s v="Primary Assembly"/>
    <s v="chromosome"/>
    <n v="1"/>
    <s v="AP010803.1"/>
    <n v="2343715"/>
    <n v="2344059"/>
    <s v="+"/>
    <s v="BAI97162.1"/>
    <x v="0"/>
    <m/>
    <s v="GntR-family transcriptional regulator"/>
    <m/>
    <m/>
    <s v="SJA_C1-23280"/>
    <n v="345"/>
    <n v="114"/>
    <m/>
  </r>
  <r>
    <x v="0"/>
    <x v="0"/>
    <x v="0"/>
    <s v="Primary Assembly"/>
    <s v="chromosome"/>
    <n v="1"/>
    <s v="AP010803.1"/>
    <n v="2344256"/>
    <n v="2345620"/>
    <s v="-"/>
    <m/>
    <x v="0"/>
    <m/>
    <m/>
    <s v="atoC"/>
    <m/>
    <s v="SJA_C1-23290"/>
    <n v="1365"/>
    <m/>
    <m/>
  </r>
  <r>
    <x v="1"/>
    <x v="1"/>
    <x v="0"/>
    <s v="Primary Assembly"/>
    <s v="chromosome"/>
    <n v="1"/>
    <s v="AP010803.1"/>
    <n v="2344256"/>
    <n v="2345620"/>
    <s v="-"/>
    <s v="BAI97163.1"/>
    <x v="0"/>
    <m/>
    <s v="two-component system response regulator AtoC"/>
    <s v="atoC"/>
    <m/>
    <s v="SJA_C1-23290"/>
    <n v="1365"/>
    <n v="454"/>
    <m/>
  </r>
  <r>
    <x v="0"/>
    <x v="0"/>
    <x v="0"/>
    <s v="Primary Assembly"/>
    <s v="chromosome"/>
    <n v="1"/>
    <s v="AP010803.1"/>
    <n v="2345620"/>
    <n v="2347689"/>
    <s v="-"/>
    <m/>
    <x v="0"/>
    <m/>
    <m/>
    <m/>
    <m/>
    <s v="SJA_C1-23300"/>
    <n v="2070"/>
    <m/>
    <m/>
  </r>
  <r>
    <x v="1"/>
    <x v="1"/>
    <x v="0"/>
    <s v="Primary Assembly"/>
    <s v="chromosome"/>
    <n v="1"/>
    <s v="AP010803.1"/>
    <n v="2345620"/>
    <n v="2347689"/>
    <s v="-"/>
    <s v="BAI97164.1"/>
    <x v="0"/>
    <m/>
    <s v="signal transduction histidine kinase"/>
    <m/>
    <m/>
    <s v="SJA_C1-23300"/>
    <n v="2070"/>
    <n v="689"/>
    <m/>
  </r>
  <r>
    <x v="0"/>
    <x v="0"/>
    <x v="0"/>
    <s v="Primary Assembly"/>
    <s v="chromosome"/>
    <n v="1"/>
    <s v="AP010803.1"/>
    <n v="2347686"/>
    <n v="2349074"/>
    <s v="-"/>
    <m/>
    <x v="0"/>
    <m/>
    <m/>
    <m/>
    <m/>
    <s v="SJA_C1-23310"/>
    <n v="1389"/>
    <m/>
    <m/>
  </r>
  <r>
    <x v="1"/>
    <x v="1"/>
    <x v="0"/>
    <s v="Primary Assembly"/>
    <s v="chromosome"/>
    <n v="1"/>
    <s v="AP010803.1"/>
    <n v="2347686"/>
    <n v="2349074"/>
    <s v="-"/>
    <s v="BAI97165.1"/>
    <x v="0"/>
    <m/>
    <s v="putative sugar transferase"/>
    <m/>
    <m/>
    <s v="SJA_C1-23310"/>
    <n v="1389"/>
    <n v="462"/>
    <m/>
  </r>
  <r>
    <x v="0"/>
    <x v="0"/>
    <x v="0"/>
    <s v="Primary Assembly"/>
    <s v="chromosome"/>
    <n v="1"/>
    <s v="AP010803.1"/>
    <n v="2349252"/>
    <n v="2349503"/>
    <s v="-"/>
    <m/>
    <x v="0"/>
    <m/>
    <m/>
    <m/>
    <m/>
    <s v="SJA_C1-23320"/>
    <n v="252"/>
    <m/>
    <m/>
  </r>
  <r>
    <x v="1"/>
    <x v="1"/>
    <x v="0"/>
    <s v="Primary Assembly"/>
    <s v="chromosome"/>
    <n v="1"/>
    <s v="AP010803.1"/>
    <n v="2349252"/>
    <n v="2349503"/>
    <s v="-"/>
    <s v="BAI97166.1"/>
    <x v="0"/>
    <m/>
    <s v="hypothetical protein"/>
    <m/>
    <m/>
    <s v="SJA_C1-23320"/>
    <n v="252"/>
    <n v="83"/>
    <m/>
  </r>
  <r>
    <x v="0"/>
    <x v="0"/>
    <x v="0"/>
    <s v="Primary Assembly"/>
    <s v="chromosome"/>
    <n v="1"/>
    <s v="AP010803.1"/>
    <n v="2349552"/>
    <n v="2350208"/>
    <s v="-"/>
    <m/>
    <x v="0"/>
    <m/>
    <m/>
    <m/>
    <m/>
    <s v="SJA_C1-23330"/>
    <n v="657"/>
    <m/>
    <m/>
  </r>
  <r>
    <x v="1"/>
    <x v="1"/>
    <x v="0"/>
    <s v="Primary Assembly"/>
    <s v="chromosome"/>
    <n v="1"/>
    <s v="AP010803.1"/>
    <n v="2349552"/>
    <n v="2350208"/>
    <s v="-"/>
    <s v="BAI97167.1"/>
    <x v="0"/>
    <m/>
    <s v="ECF-type sigma factor"/>
    <m/>
    <m/>
    <s v="SJA_C1-23330"/>
    <n v="657"/>
    <n v="218"/>
    <m/>
  </r>
  <r>
    <x v="0"/>
    <x v="0"/>
    <x v="0"/>
    <s v="Primary Assembly"/>
    <s v="chromosome"/>
    <n v="1"/>
    <s v="AP010803.1"/>
    <n v="2350322"/>
    <n v="2350456"/>
    <s v="-"/>
    <m/>
    <x v="0"/>
    <m/>
    <m/>
    <m/>
    <m/>
    <s v="SJA_C1-23340"/>
    <n v="135"/>
    <m/>
    <m/>
  </r>
  <r>
    <x v="1"/>
    <x v="1"/>
    <x v="0"/>
    <s v="Primary Assembly"/>
    <s v="chromosome"/>
    <n v="1"/>
    <s v="AP010803.1"/>
    <n v="2350322"/>
    <n v="2350456"/>
    <s v="-"/>
    <s v="BAI97168.1"/>
    <x v="0"/>
    <m/>
    <s v="hypothetical protein"/>
    <m/>
    <m/>
    <s v="SJA_C1-23340"/>
    <n v="135"/>
    <n v="44"/>
    <m/>
  </r>
  <r>
    <x v="0"/>
    <x v="0"/>
    <x v="0"/>
    <s v="Primary Assembly"/>
    <s v="chromosome"/>
    <n v="1"/>
    <s v="AP010803.1"/>
    <n v="2350550"/>
    <n v="2351344"/>
    <s v="-"/>
    <m/>
    <x v="0"/>
    <m/>
    <m/>
    <m/>
    <m/>
    <s v="SJA_C1-23350"/>
    <n v="795"/>
    <m/>
    <m/>
  </r>
  <r>
    <x v="1"/>
    <x v="1"/>
    <x v="0"/>
    <s v="Primary Assembly"/>
    <s v="chromosome"/>
    <n v="1"/>
    <s v="AP010803.1"/>
    <n v="2350550"/>
    <n v="2351344"/>
    <s v="-"/>
    <s v="BAI97169.1"/>
    <x v="0"/>
    <m/>
    <s v="CheY-like response regulator"/>
    <m/>
    <m/>
    <s v="SJA_C1-23350"/>
    <n v="795"/>
    <n v="264"/>
    <m/>
  </r>
  <r>
    <x v="0"/>
    <x v="0"/>
    <x v="0"/>
    <s v="Primary Assembly"/>
    <s v="chromosome"/>
    <n v="1"/>
    <s v="AP010803.1"/>
    <n v="2351399"/>
    <n v="2351665"/>
    <s v="-"/>
    <m/>
    <x v="0"/>
    <m/>
    <m/>
    <m/>
    <m/>
    <s v="SJA_C1-23360"/>
    <n v="267"/>
    <m/>
    <m/>
  </r>
  <r>
    <x v="1"/>
    <x v="1"/>
    <x v="0"/>
    <s v="Primary Assembly"/>
    <s v="chromosome"/>
    <n v="1"/>
    <s v="AP010803.1"/>
    <n v="2351399"/>
    <n v="2351665"/>
    <s v="-"/>
    <s v="BAI97170.1"/>
    <x v="0"/>
    <m/>
    <s v="hypothetical protein"/>
    <m/>
    <m/>
    <s v="SJA_C1-23360"/>
    <n v="267"/>
    <n v="88"/>
    <m/>
  </r>
  <r>
    <x v="0"/>
    <x v="0"/>
    <x v="0"/>
    <s v="Primary Assembly"/>
    <s v="chromosome"/>
    <n v="1"/>
    <s v="AP010803.1"/>
    <n v="2351804"/>
    <n v="2351950"/>
    <s v="+"/>
    <m/>
    <x v="0"/>
    <m/>
    <m/>
    <m/>
    <m/>
    <s v="SJA_C1-23370"/>
    <n v="147"/>
    <m/>
    <m/>
  </r>
  <r>
    <x v="1"/>
    <x v="1"/>
    <x v="0"/>
    <s v="Primary Assembly"/>
    <s v="chromosome"/>
    <n v="1"/>
    <s v="AP010803.1"/>
    <n v="2351804"/>
    <n v="2351950"/>
    <s v="+"/>
    <s v="BAI97171.1"/>
    <x v="0"/>
    <m/>
    <s v="hypothetical protein"/>
    <m/>
    <m/>
    <s v="SJA_C1-23370"/>
    <n v="147"/>
    <n v="48"/>
    <m/>
  </r>
  <r>
    <x v="0"/>
    <x v="0"/>
    <x v="0"/>
    <s v="Primary Assembly"/>
    <s v="chromosome"/>
    <n v="1"/>
    <s v="AP010803.1"/>
    <n v="2352127"/>
    <n v="2353692"/>
    <s v="+"/>
    <m/>
    <x v="0"/>
    <m/>
    <m/>
    <m/>
    <m/>
    <s v="SJA_C1-23380"/>
    <n v="1566"/>
    <m/>
    <m/>
  </r>
  <r>
    <x v="1"/>
    <x v="1"/>
    <x v="0"/>
    <s v="Primary Assembly"/>
    <s v="chromosome"/>
    <n v="1"/>
    <s v="AP010803.1"/>
    <n v="2352127"/>
    <n v="2353692"/>
    <s v="+"/>
    <s v="BAI97172.1"/>
    <x v="0"/>
    <m/>
    <s v="putative signal transduction histidine kinase"/>
    <m/>
    <m/>
    <s v="SJA_C1-23380"/>
    <n v="1566"/>
    <n v="521"/>
    <m/>
  </r>
  <r>
    <x v="0"/>
    <x v="0"/>
    <x v="0"/>
    <s v="Primary Assembly"/>
    <s v="chromosome"/>
    <n v="1"/>
    <s v="AP010803.1"/>
    <n v="2353738"/>
    <n v="2354700"/>
    <s v="-"/>
    <m/>
    <x v="0"/>
    <m/>
    <m/>
    <s v="trxB"/>
    <m/>
    <s v="SJA_C1-23390"/>
    <n v="963"/>
    <m/>
    <m/>
  </r>
  <r>
    <x v="1"/>
    <x v="1"/>
    <x v="0"/>
    <s v="Primary Assembly"/>
    <s v="chromosome"/>
    <n v="1"/>
    <s v="AP010803.1"/>
    <n v="2353738"/>
    <n v="2354700"/>
    <s v="-"/>
    <s v="BAI97173.1"/>
    <x v="0"/>
    <m/>
    <s v="NADPH-dependent thioredoxin reductase"/>
    <s v="trxB"/>
    <m/>
    <s v="SJA_C1-23390"/>
    <n v="963"/>
    <n v="320"/>
    <m/>
  </r>
  <r>
    <x v="0"/>
    <x v="0"/>
    <x v="0"/>
    <s v="Primary Assembly"/>
    <s v="chromosome"/>
    <n v="1"/>
    <s v="AP010803.1"/>
    <n v="2354925"/>
    <n v="2355662"/>
    <s v="-"/>
    <m/>
    <x v="0"/>
    <m/>
    <m/>
    <m/>
    <m/>
    <s v="SJA_C1-23400"/>
    <n v="738"/>
    <m/>
    <m/>
  </r>
  <r>
    <x v="1"/>
    <x v="1"/>
    <x v="0"/>
    <s v="Primary Assembly"/>
    <s v="chromosome"/>
    <n v="1"/>
    <s v="AP010803.1"/>
    <n v="2354925"/>
    <n v="2355662"/>
    <s v="-"/>
    <s v="BAI97174.1"/>
    <x v="0"/>
    <m/>
    <s v="putative proteasome-type protease"/>
    <m/>
    <m/>
    <s v="SJA_C1-23400"/>
    <n v="738"/>
    <n v="245"/>
    <m/>
  </r>
  <r>
    <x v="0"/>
    <x v="0"/>
    <x v="0"/>
    <s v="Primary Assembly"/>
    <s v="chromosome"/>
    <n v="1"/>
    <s v="AP010803.1"/>
    <n v="2355687"/>
    <n v="2356556"/>
    <s v="-"/>
    <m/>
    <x v="0"/>
    <m/>
    <m/>
    <m/>
    <m/>
    <s v="SJA_C1-23410"/>
    <n v="870"/>
    <m/>
    <m/>
  </r>
  <r>
    <x v="1"/>
    <x v="1"/>
    <x v="0"/>
    <s v="Primary Assembly"/>
    <s v="chromosome"/>
    <n v="1"/>
    <s v="AP010803.1"/>
    <n v="2355687"/>
    <n v="2356556"/>
    <s v="-"/>
    <s v="BAI97175.1"/>
    <x v="0"/>
    <m/>
    <s v="transglutaminase-like protein"/>
    <m/>
    <m/>
    <s v="SJA_C1-23410"/>
    <n v="870"/>
    <n v="289"/>
    <m/>
  </r>
  <r>
    <x v="0"/>
    <x v="0"/>
    <x v="0"/>
    <s v="Primary Assembly"/>
    <s v="chromosome"/>
    <n v="1"/>
    <s v="AP010803.1"/>
    <n v="2356572"/>
    <n v="2357504"/>
    <s v="-"/>
    <m/>
    <x v="0"/>
    <m/>
    <m/>
    <m/>
    <m/>
    <s v="SJA_C1-23420"/>
    <n v="933"/>
    <m/>
    <m/>
  </r>
  <r>
    <x v="1"/>
    <x v="1"/>
    <x v="0"/>
    <s v="Primary Assembly"/>
    <s v="chromosome"/>
    <n v="1"/>
    <s v="AP010803.1"/>
    <n v="2356572"/>
    <n v="2357504"/>
    <s v="-"/>
    <s v="BAI97176.1"/>
    <x v="0"/>
    <m/>
    <s v="conserved hypothetical protein"/>
    <m/>
    <m/>
    <s v="SJA_C1-23420"/>
    <n v="933"/>
    <n v="310"/>
    <m/>
  </r>
  <r>
    <x v="0"/>
    <x v="0"/>
    <x v="0"/>
    <s v="Primary Assembly"/>
    <s v="chromosome"/>
    <n v="1"/>
    <s v="AP010803.1"/>
    <n v="2357626"/>
    <n v="2359035"/>
    <s v="-"/>
    <m/>
    <x v="0"/>
    <m/>
    <m/>
    <m/>
    <m/>
    <s v="SJA_C1-23430"/>
    <n v="1410"/>
    <m/>
    <m/>
  </r>
  <r>
    <x v="1"/>
    <x v="1"/>
    <x v="0"/>
    <s v="Primary Assembly"/>
    <s v="chromosome"/>
    <n v="1"/>
    <s v="AP010803.1"/>
    <n v="2357626"/>
    <n v="2359035"/>
    <s v="-"/>
    <s v="BAI97177.1"/>
    <x v="0"/>
    <m/>
    <s v="conserved hypothetical protein"/>
    <m/>
    <m/>
    <s v="SJA_C1-23430"/>
    <n v="1410"/>
    <n v="469"/>
    <m/>
  </r>
  <r>
    <x v="0"/>
    <x v="0"/>
    <x v="0"/>
    <s v="Primary Assembly"/>
    <s v="chromosome"/>
    <n v="1"/>
    <s v="AP010803.1"/>
    <n v="2359024"/>
    <n v="2359155"/>
    <s v="+"/>
    <m/>
    <x v="0"/>
    <m/>
    <m/>
    <m/>
    <m/>
    <s v="SJA_C1-23440"/>
    <n v="132"/>
    <m/>
    <m/>
  </r>
  <r>
    <x v="1"/>
    <x v="1"/>
    <x v="0"/>
    <s v="Primary Assembly"/>
    <s v="chromosome"/>
    <n v="1"/>
    <s v="AP010803.1"/>
    <n v="2359024"/>
    <n v="2359155"/>
    <s v="+"/>
    <s v="BAI97178.1"/>
    <x v="0"/>
    <m/>
    <s v="hypothetical protein"/>
    <m/>
    <m/>
    <s v="SJA_C1-23440"/>
    <n v="132"/>
    <n v="43"/>
    <m/>
  </r>
  <r>
    <x v="0"/>
    <x v="4"/>
    <x v="0"/>
    <s v="Primary Assembly"/>
    <s v="chromosome"/>
    <n v="1"/>
    <s v="AP010803.1"/>
    <n v="2359150"/>
    <n v="2359226"/>
    <s v="-"/>
    <m/>
    <x v="0"/>
    <m/>
    <m/>
    <m/>
    <m/>
    <s v="SJA_C1-t0390"/>
    <n v="77"/>
    <m/>
    <m/>
  </r>
  <r>
    <x v="3"/>
    <x v="3"/>
    <x v="0"/>
    <s v="Primary Assembly"/>
    <s v="chromosome"/>
    <n v="1"/>
    <s v="AP010803.1"/>
    <n v="2359150"/>
    <n v="2359226"/>
    <s v="-"/>
    <m/>
    <x v="0"/>
    <m/>
    <s v="tRNA-Met"/>
    <m/>
    <m/>
    <s v="SJA_C1-t0390"/>
    <n v="77"/>
    <m/>
    <m/>
  </r>
  <r>
    <x v="0"/>
    <x v="0"/>
    <x v="0"/>
    <s v="Primary Assembly"/>
    <s v="chromosome"/>
    <n v="1"/>
    <s v="AP010803.1"/>
    <n v="2359334"/>
    <n v="2360095"/>
    <s v="-"/>
    <m/>
    <x v="0"/>
    <m/>
    <m/>
    <s v="pulO"/>
    <m/>
    <s v="SJA_C1-23450"/>
    <n v="762"/>
    <m/>
    <m/>
  </r>
  <r>
    <x v="1"/>
    <x v="1"/>
    <x v="0"/>
    <s v="Primary Assembly"/>
    <s v="chromosome"/>
    <n v="1"/>
    <s v="AP010803.1"/>
    <n v="2359334"/>
    <n v="2360095"/>
    <s v="-"/>
    <s v="BAI97179.1"/>
    <x v="0"/>
    <m/>
    <s v="type II secretory pathway prepilin signal peptidase PulO"/>
    <s v="pulO"/>
    <m/>
    <s v="SJA_C1-23450"/>
    <n v="762"/>
    <n v="253"/>
    <m/>
  </r>
  <r>
    <x v="0"/>
    <x v="0"/>
    <x v="0"/>
    <s v="Primary Assembly"/>
    <s v="chromosome"/>
    <n v="1"/>
    <s v="AP010803.1"/>
    <n v="2360092"/>
    <n v="2360811"/>
    <s v="-"/>
    <m/>
    <x v="0"/>
    <m/>
    <m/>
    <s v="pulN"/>
    <m/>
    <s v="SJA_C1-23460"/>
    <n v="720"/>
    <m/>
    <m/>
  </r>
  <r>
    <x v="1"/>
    <x v="1"/>
    <x v="0"/>
    <s v="Primary Assembly"/>
    <s v="chromosome"/>
    <n v="1"/>
    <s v="AP010803.1"/>
    <n v="2360092"/>
    <n v="2360811"/>
    <s v="-"/>
    <s v="BAI97180.1"/>
    <x v="0"/>
    <m/>
    <s v="type II secretory pathway component PulN"/>
    <s v="pulN"/>
    <m/>
    <s v="SJA_C1-23460"/>
    <n v="720"/>
    <n v="239"/>
    <m/>
  </r>
  <r>
    <x v="0"/>
    <x v="0"/>
    <x v="0"/>
    <s v="Primary Assembly"/>
    <s v="chromosome"/>
    <n v="1"/>
    <s v="AP010803.1"/>
    <n v="2360811"/>
    <n v="2361296"/>
    <s v="-"/>
    <m/>
    <x v="0"/>
    <m/>
    <m/>
    <s v="pulM"/>
    <m/>
    <s v="SJA_C1-23470"/>
    <n v="486"/>
    <m/>
    <m/>
  </r>
  <r>
    <x v="1"/>
    <x v="1"/>
    <x v="0"/>
    <s v="Primary Assembly"/>
    <s v="chromosome"/>
    <n v="1"/>
    <s v="AP010803.1"/>
    <n v="2360811"/>
    <n v="2361296"/>
    <s v="-"/>
    <s v="BAI97181.1"/>
    <x v="0"/>
    <m/>
    <s v="type II secretory pathway component PulM"/>
    <s v="pulM"/>
    <m/>
    <s v="SJA_C1-23470"/>
    <n v="486"/>
    <n v="161"/>
    <m/>
  </r>
  <r>
    <x v="0"/>
    <x v="0"/>
    <x v="0"/>
    <s v="Primary Assembly"/>
    <s v="chromosome"/>
    <n v="1"/>
    <s v="AP010803.1"/>
    <n v="2361293"/>
    <n v="2362405"/>
    <s v="-"/>
    <m/>
    <x v="0"/>
    <m/>
    <m/>
    <s v="pulL"/>
    <m/>
    <s v="SJA_C1-23480"/>
    <n v="1113"/>
    <m/>
    <m/>
  </r>
  <r>
    <x v="1"/>
    <x v="1"/>
    <x v="0"/>
    <s v="Primary Assembly"/>
    <s v="chromosome"/>
    <n v="1"/>
    <s v="AP010803.1"/>
    <n v="2361293"/>
    <n v="2362405"/>
    <s v="-"/>
    <s v="BAI97182.1"/>
    <x v="0"/>
    <m/>
    <s v="type II secretory pathway component PulL"/>
    <s v="pulL"/>
    <m/>
    <s v="SJA_C1-23480"/>
    <n v="1113"/>
    <n v="370"/>
    <m/>
  </r>
  <r>
    <x v="0"/>
    <x v="0"/>
    <x v="0"/>
    <s v="Primary Assembly"/>
    <s v="chromosome"/>
    <n v="1"/>
    <s v="AP010803.1"/>
    <n v="2362402"/>
    <n v="2363391"/>
    <s v="-"/>
    <m/>
    <x v="0"/>
    <m/>
    <m/>
    <s v="pulK"/>
    <m/>
    <s v="SJA_C1-23490"/>
    <n v="990"/>
    <m/>
    <m/>
  </r>
  <r>
    <x v="1"/>
    <x v="1"/>
    <x v="0"/>
    <s v="Primary Assembly"/>
    <s v="chromosome"/>
    <n v="1"/>
    <s v="AP010803.1"/>
    <n v="2362402"/>
    <n v="2363391"/>
    <s v="-"/>
    <s v="BAI97183.1"/>
    <x v="0"/>
    <m/>
    <s v="type II secretory pathway component PulK"/>
    <s v="pulK"/>
    <m/>
    <s v="SJA_C1-23490"/>
    <n v="990"/>
    <n v="329"/>
    <m/>
  </r>
  <r>
    <x v="0"/>
    <x v="0"/>
    <x v="0"/>
    <s v="Primary Assembly"/>
    <s v="chromosome"/>
    <n v="1"/>
    <s v="AP010803.1"/>
    <n v="2363384"/>
    <n v="2364022"/>
    <s v="-"/>
    <m/>
    <x v="0"/>
    <m/>
    <m/>
    <s v="pulJ"/>
    <m/>
    <s v="SJA_C1-23500"/>
    <n v="639"/>
    <m/>
    <m/>
  </r>
  <r>
    <x v="1"/>
    <x v="1"/>
    <x v="0"/>
    <s v="Primary Assembly"/>
    <s v="chromosome"/>
    <n v="1"/>
    <s v="AP010803.1"/>
    <n v="2363384"/>
    <n v="2364022"/>
    <s v="-"/>
    <s v="BAI97184.1"/>
    <x v="0"/>
    <m/>
    <s v="type II secretory pathway component PulJ"/>
    <s v="pulJ"/>
    <m/>
    <s v="SJA_C1-23500"/>
    <n v="639"/>
    <n v="212"/>
    <m/>
  </r>
  <r>
    <x v="0"/>
    <x v="0"/>
    <x v="0"/>
    <s v="Primary Assembly"/>
    <s v="chromosome"/>
    <n v="1"/>
    <s v="AP010803.1"/>
    <n v="2364019"/>
    <n v="2364402"/>
    <s v="-"/>
    <m/>
    <x v="0"/>
    <m/>
    <m/>
    <s v="pulI"/>
    <m/>
    <s v="SJA_C1-23510"/>
    <n v="384"/>
    <m/>
    <m/>
  </r>
  <r>
    <x v="1"/>
    <x v="1"/>
    <x v="0"/>
    <s v="Primary Assembly"/>
    <s v="chromosome"/>
    <n v="1"/>
    <s v="AP010803.1"/>
    <n v="2364019"/>
    <n v="2364402"/>
    <s v="-"/>
    <s v="BAI97185.1"/>
    <x v="0"/>
    <m/>
    <s v="type II secretory pathway component PulI"/>
    <s v="pulI"/>
    <m/>
    <s v="SJA_C1-23510"/>
    <n v="384"/>
    <n v="127"/>
    <m/>
  </r>
  <r>
    <x v="0"/>
    <x v="0"/>
    <x v="0"/>
    <s v="Primary Assembly"/>
    <s v="chromosome"/>
    <n v="1"/>
    <s v="AP010803.1"/>
    <n v="2364413"/>
    <n v="2364832"/>
    <s v="-"/>
    <m/>
    <x v="0"/>
    <m/>
    <m/>
    <s v="pulH"/>
    <m/>
    <s v="SJA_C1-23520"/>
    <n v="420"/>
    <m/>
    <m/>
  </r>
  <r>
    <x v="1"/>
    <x v="1"/>
    <x v="0"/>
    <s v="Primary Assembly"/>
    <s v="chromosome"/>
    <n v="1"/>
    <s v="AP010803.1"/>
    <n v="2364413"/>
    <n v="2364832"/>
    <s v="-"/>
    <s v="BAI97186.1"/>
    <x v="0"/>
    <m/>
    <s v="type II secretory pathway component PulH"/>
    <s v="pulH"/>
    <m/>
    <s v="SJA_C1-23520"/>
    <n v="420"/>
    <n v="139"/>
    <m/>
  </r>
  <r>
    <x v="0"/>
    <x v="0"/>
    <x v="0"/>
    <s v="Primary Assembly"/>
    <s v="chromosome"/>
    <n v="1"/>
    <s v="AP010803.1"/>
    <n v="2364924"/>
    <n v="2365442"/>
    <s v="-"/>
    <m/>
    <x v="0"/>
    <m/>
    <m/>
    <s v="pulG"/>
    <m/>
    <s v="SJA_C1-23530"/>
    <n v="519"/>
    <m/>
    <m/>
  </r>
  <r>
    <x v="1"/>
    <x v="1"/>
    <x v="0"/>
    <s v="Primary Assembly"/>
    <s v="chromosome"/>
    <n v="1"/>
    <s v="AP010803.1"/>
    <n v="2364924"/>
    <n v="2365442"/>
    <s v="-"/>
    <s v="BAI97187.1"/>
    <x v="0"/>
    <m/>
    <s v="type II secretory pathway pseudopilin PulG"/>
    <s v="pulG"/>
    <m/>
    <s v="SJA_C1-23530"/>
    <n v="519"/>
    <n v="172"/>
    <m/>
  </r>
  <r>
    <x v="0"/>
    <x v="0"/>
    <x v="0"/>
    <s v="Primary Assembly"/>
    <s v="chromosome"/>
    <n v="1"/>
    <s v="AP010803.1"/>
    <n v="2365515"/>
    <n v="2366732"/>
    <s v="-"/>
    <m/>
    <x v="0"/>
    <m/>
    <m/>
    <s v="pulF"/>
    <m/>
    <s v="SJA_C1-23540"/>
    <n v="1218"/>
    <m/>
    <m/>
  </r>
  <r>
    <x v="1"/>
    <x v="1"/>
    <x v="0"/>
    <s v="Primary Assembly"/>
    <s v="chromosome"/>
    <n v="1"/>
    <s v="AP010803.1"/>
    <n v="2365515"/>
    <n v="2366732"/>
    <s v="-"/>
    <s v="BAI97188.1"/>
    <x v="0"/>
    <m/>
    <s v="type II secretory pathway component PulF"/>
    <s v="pulF"/>
    <m/>
    <s v="SJA_C1-23540"/>
    <n v="1218"/>
    <n v="405"/>
    <m/>
  </r>
  <r>
    <x v="0"/>
    <x v="0"/>
    <x v="0"/>
    <s v="Primary Assembly"/>
    <s v="chromosome"/>
    <n v="1"/>
    <s v="AP010803.1"/>
    <n v="2366725"/>
    <n v="2368341"/>
    <s v="-"/>
    <m/>
    <x v="0"/>
    <m/>
    <m/>
    <s v="pulE"/>
    <m/>
    <s v="SJA_C1-23550"/>
    <n v="1617"/>
    <m/>
    <m/>
  </r>
  <r>
    <x v="1"/>
    <x v="1"/>
    <x v="0"/>
    <s v="Primary Assembly"/>
    <s v="chromosome"/>
    <n v="1"/>
    <s v="AP010803.1"/>
    <n v="2366725"/>
    <n v="2368341"/>
    <s v="-"/>
    <s v="BAI97189.1"/>
    <x v="0"/>
    <m/>
    <s v="type II secretory pathway ATPase PulE"/>
    <s v="pulE"/>
    <m/>
    <s v="SJA_C1-23550"/>
    <n v="1617"/>
    <n v="538"/>
    <m/>
  </r>
  <r>
    <x v="0"/>
    <x v="0"/>
    <x v="0"/>
    <s v="Primary Assembly"/>
    <s v="chromosome"/>
    <n v="1"/>
    <s v="AP010803.1"/>
    <n v="2368338"/>
    <n v="2370518"/>
    <s v="-"/>
    <m/>
    <x v="0"/>
    <m/>
    <m/>
    <s v="pulD"/>
    <m/>
    <s v="SJA_C1-23560"/>
    <n v="2181"/>
    <m/>
    <m/>
  </r>
  <r>
    <x v="1"/>
    <x v="1"/>
    <x v="0"/>
    <s v="Primary Assembly"/>
    <s v="chromosome"/>
    <n v="1"/>
    <s v="AP010803.1"/>
    <n v="2368338"/>
    <n v="2370518"/>
    <s v="-"/>
    <s v="BAI97190.1"/>
    <x v="0"/>
    <m/>
    <s v="type II secretory pathway component PulD"/>
    <s v="pulD"/>
    <m/>
    <s v="SJA_C1-23560"/>
    <n v="2181"/>
    <n v="726"/>
    <m/>
  </r>
  <r>
    <x v="0"/>
    <x v="0"/>
    <x v="0"/>
    <s v="Primary Assembly"/>
    <s v="chromosome"/>
    <n v="1"/>
    <s v="AP010803.1"/>
    <n v="2370515"/>
    <n v="2371333"/>
    <s v="-"/>
    <m/>
    <x v="0"/>
    <m/>
    <m/>
    <s v="pulC"/>
    <m/>
    <s v="SJA_C1-23570"/>
    <n v="819"/>
    <m/>
    <m/>
  </r>
  <r>
    <x v="1"/>
    <x v="1"/>
    <x v="0"/>
    <s v="Primary Assembly"/>
    <s v="chromosome"/>
    <n v="1"/>
    <s v="AP010803.1"/>
    <n v="2370515"/>
    <n v="2371333"/>
    <s v="-"/>
    <s v="BAI97191.1"/>
    <x v="0"/>
    <m/>
    <s v="type II secretory pathway component PulC"/>
    <s v="pulC"/>
    <m/>
    <s v="SJA_C1-23570"/>
    <n v="819"/>
    <n v="272"/>
    <m/>
  </r>
  <r>
    <x v="0"/>
    <x v="0"/>
    <x v="0"/>
    <s v="Primary Assembly"/>
    <s v="chromosome"/>
    <n v="1"/>
    <s v="AP010803.1"/>
    <n v="2371414"/>
    <n v="2372151"/>
    <s v="+"/>
    <m/>
    <x v="0"/>
    <m/>
    <m/>
    <m/>
    <m/>
    <s v="SJA_C1-23580"/>
    <n v="738"/>
    <m/>
    <m/>
  </r>
  <r>
    <x v="1"/>
    <x v="1"/>
    <x v="0"/>
    <s v="Primary Assembly"/>
    <s v="chromosome"/>
    <n v="1"/>
    <s v="AP010803.1"/>
    <n v="2371414"/>
    <n v="2372151"/>
    <s v="+"/>
    <s v="BAI97192.1"/>
    <x v="0"/>
    <m/>
    <s v="putative oxygenase"/>
    <m/>
    <m/>
    <s v="SJA_C1-23580"/>
    <n v="738"/>
    <n v="245"/>
    <m/>
  </r>
  <r>
    <x v="0"/>
    <x v="0"/>
    <x v="0"/>
    <s v="Primary Assembly"/>
    <s v="chromosome"/>
    <n v="1"/>
    <s v="AP010803.1"/>
    <n v="2372356"/>
    <n v="2375097"/>
    <s v="-"/>
    <m/>
    <x v="0"/>
    <m/>
    <m/>
    <m/>
    <m/>
    <s v="SJA_C1-23590"/>
    <n v="2742"/>
    <m/>
    <m/>
  </r>
  <r>
    <x v="1"/>
    <x v="1"/>
    <x v="0"/>
    <s v="Primary Assembly"/>
    <s v="chromosome"/>
    <n v="1"/>
    <s v="AP010803.1"/>
    <n v="2372356"/>
    <n v="2375097"/>
    <s v="-"/>
    <s v="BAI97193.1"/>
    <x v="0"/>
    <m/>
    <s v="TonB-dependent receptor-like protein"/>
    <m/>
    <m/>
    <s v="SJA_C1-23590"/>
    <n v="2742"/>
    <n v="913"/>
    <m/>
  </r>
  <r>
    <x v="0"/>
    <x v="0"/>
    <x v="0"/>
    <s v="Primary Assembly"/>
    <s v="chromosome"/>
    <n v="1"/>
    <s v="AP010803.1"/>
    <n v="2375130"/>
    <n v="2376719"/>
    <s v="-"/>
    <m/>
    <x v="0"/>
    <m/>
    <m/>
    <m/>
    <m/>
    <s v="SJA_C1-23600"/>
    <n v="1590"/>
    <m/>
    <m/>
  </r>
  <r>
    <x v="1"/>
    <x v="1"/>
    <x v="0"/>
    <s v="Primary Assembly"/>
    <s v="chromosome"/>
    <n v="1"/>
    <s v="AP010803.1"/>
    <n v="2375130"/>
    <n v="2376719"/>
    <s v="-"/>
    <s v="BAI97194.1"/>
    <x v="0"/>
    <m/>
    <s v="conserved hypothetical protein"/>
    <m/>
    <m/>
    <s v="SJA_C1-23600"/>
    <n v="1590"/>
    <n v="529"/>
    <m/>
  </r>
  <r>
    <x v="0"/>
    <x v="0"/>
    <x v="0"/>
    <s v="Primary Assembly"/>
    <s v="chromosome"/>
    <n v="1"/>
    <s v="AP010803.1"/>
    <n v="2376994"/>
    <n v="2377377"/>
    <s v="-"/>
    <m/>
    <x v="0"/>
    <m/>
    <m/>
    <m/>
    <m/>
    <s v="SJA_C1-23610"/>
    <n v="384"/>
    <m/>
    <m/>
  </r>
  <r>
    <x v="1"/>
    <x v="1"/>
    <x v="0"/>
    <s v="Primary Assembly"/>
    <s v="chromosome"/>
    <n v="1"/>
    <s v="AP010803.1"/>
    <n v="2376994"/>
    <n v="2377377"/>
    <s v="-"/>
    <s v="BAI97195.1"/>
    <x v="0"/>
    <m/>
    <s v="hypothetical protein"/>
    <m/>
    <m/>
    <s v="SJA_C1-23610"/>
    <n v="384"/>
    <n v="127"/>
    <m/>
  </r>
  <r>
    <x v="0"/>
    <x v="7"/>
    <x v="0"/>
    <s v="Primary Assembly"/>
    <s v="chromosome"/>
    <n v="1"/>
    <s v="AP010803.1"/>
    <n v="2377654"/>
    <n v="2377993"/>
    <s v="-"/>
    <m/>
    <x v="0"/>
    <m/>
    <m/>
    <m/>
    <m/>
    <s v="SJA_C1-tm0010"/>
    <n v="340"/>
    <m/>
    <m/>
  </r>
  <r>
    <x v="5"/>
    <x v="3"/>
    <x v="0"/>
    <s v="Primary Assembly"/>
    <s v="chromosome"/>
    <n v="1"/>
    <s v="AP010803.1"/>
    <n v="2377654"/>
    <n v="2377993"/>
    <s v="-"/>
    <m/>
    <x v="0"/>
    <m/>
    <s v="transfer-messenger RNA"/>
    <m/>
    <m/>
    <s v="SJA_C1-tm0010"/>
    <n v="340"/>
    <m/>
    <m/>
  </r>
  <r>
    <x v="0"/>
    <x v="0"/>
    <x v="0"/>
    <s v="Primary Assembly"/>
    <s v="chromosome"/>
    <n v="1"/>
    <s v="AP010803.1"/>
    <n v="2378044"/>
    <n v="2378796"/>
    <s v="+"/>
    <m/>
    <x v="0"/>
    <m/>
    <m/>
    <m/>
    <m/>
    <s v="SJA_C1-23620"/>
    <n v="753"/>
    <m/>
    <m/>
  </r>
  <r>
    <x v="1"/>
    <x v="1"/>
    <x v="0"/>
    <s v="Primary Assembly"/>
    <s v="chromosome"/>
    <n v="1"/>
    <s v="AP010803.1"/>
    <n v="2378044"/>
    <n v="2378796"/>
    <s v="+"/>
    <s v="BAI97196.1"/>
    <x v="0"/>
    <m/>
    <s v="conserved hypothetical protein"/>
    <m/>
    <m/>
    <s v="SJA_C1-23620"/>
    <n v="753"/>
    <n v="250"/>
    <m/>
  </r>
  <r>
    <x v="0"/>
    <x v="0"/>
    <x v="0"/>
    <s v="Primary Assembly"/>
    <s v="chromosome"/>
    <n v="1"/>
    <s v="AP010803.1"/>
    <n v="2378836"/>
    <n v="2380056"/>
    <s v="-"/>
    <m/>
    <x v="0"/>
    <m/>
    <m/>
    <m/>
    <m/>
    <s v="SJA_C1-23630"/>
    <n v="1221"/>
    <m/>
    <m/>
  </r>
  <r>
    <x v="1"/>
    <x v="1"/>
    <x v="0"/>
    <s v="Primary Assembly"/>
    <s v="chromosome"/>
    <n v="1"/>
    <s v="AP010803.1"/>
    <n v="2378836"/>
    <n v="2380056"/>
    <s v="-"/>
    <s v="BAI97197.1"/>
    <x v="0"/>
    <m/>
    <s v="putative hydrolase"/>
    <m/>
    <m/>
    <s v="SJA_C1-23630"/>
    <n v="1221"/>
    <n v="406"/>
    <m/>
  </r>
  <r>
    <x v="0"/>
    <x v="0"/>
    <x v="0"/>
    <s v="Primary Assembly"/>
    <s v="chromosome"/>
    <n v="1"/>
    <s v="AP010803.1"/>
    <n v="2380169"/>
    <n v="2381551"/>
    <s v="-"/>
    <m/>
    <x v="0"/>
    <m/>
    <m/>
    <m/>
    <m/>
    <s v="SJA_C1-23640"/>
    <n v="1383"/>
    <m/>
    <m/>
  </r>
  <r>
    <x v="1"/>
    <x v="1"/>
    <x v="0"/>
    <s v="Primary Assembly"/>
    <s v="chromosome"/>
    <n v="1"/>
    <s v="AP010803.1"/>
    <n v="2380169"/>
    <n v="2381551"/>
    <s v="-"/>
    <s v="BAI97198.1"/>
    <x v="0"/>
    <m/>
    <s v="signal transduction histidine kinase"/>
    <m/>
    <m/>
    <s v="SJA_C1-23640"/>
    <n v="1383"/>
    <n v="460"/>
    <m/>
  </r>
  <r>
    <x v="0"/>
    <x v="0"/>
    <x v="0"/>
    <s v="Primary Assembly"/>
    <s v="chromosome"/>
    <n v="1"/>
    <s v="AP010803.1"/>
    <n v="2381551"/>
    <n v="2382645"/>
    <s v="-"/>
    <m/>
    <x v="0"/>
    <m/>
    <m/>
    <m/>
    <m/>
    <s v="SJA_C1-23650"/>
    <n v="1095"/>
    <m/>
    <m/>
  </r>
  <r>
    <x v="1"/>
    <x v="1"/>
    <x v="0"/>
    <s v="Primary Assembly"/>
    <s v="chromosome"/>
    <n v="1"/>
    <s v="AP010803.1"/>
    <n v="2381551"/>
    <n v="2382645"/>
    <s v="-"/>
    <s v="BAI97199.1"/>
    <x v="0"/>
    <m/>
    <s v="hypothetical protein"/>
    <m/>
    <m/>
    <s v="SJA_C1-23650"/>
    <n v="1095"/>
    <n v="364"/>
    <m/>
  </r>
  <r>
    <x v="0"/>
    <x v="0"/>
    <x v="0"/>
    <s v="Primary Assembly"/>
    <s v="chromosome"/>
    <n v="1"/>
    <s v="AP010803.1"/>
    <n v="2382692"/>
    <n v="2383858"/>
    <s v="-"/>
    <m/>
    <x v="0"/>
    <m/>
    <m/>
    <m/>
    <m/>
    <s v="SJA_C1-23660"/>
    <n v="1167"/>
    <m/>
    <m/>
  </r>
  <r>
    <x v="1"/>
    <x v="1"/>
    <x v="0"/>
    <s v="Primary Assembly"/>
    <s v="chromosome"/>
    <n v="1"/>
    <s v="AP010803.1"/>
    <n v="2382692"/>
    <n v="2383858"/>
    <s v="-"/>
    <s v="BAI97200.1"/>
    <x v="0"/>
    <m/>
    <s v="hypothetical protein"/>
    <m/>
    <m/>
    <s v="SJA_C1-23660"/>
    <n v="1167"/>
    <n v="388"/>
    <m/>
  </r>
  <r>
    <x v="0"/>
    <x v="0"/>
    <x v="0"/>
    <s v="Primary Assembly"/>
    <s v="chromosome"/>
    <n v="1"/>
    <s v="AP010803.1"/>
    <n v="2383935"/>
    <n v="2384237"/>
    <s v="-"/>
    <m/>
    <x v="0"/>
    <m/>
    <m/>
    <m/>
    <m/>
    <s v="SJA_C1-23670"/>
    <n v="303"/>
    <m/>
    <m/>
  </r>
  <r>
    <x v="1"/>
    <x v="1"/>
    <x v="0"/>
    <s v="Primary Assembly"/>
    <s v="chromosome"/>
    <n v="1"/>
    <s v="AP010803.1"/>
    <n v="2383935"/>
    <n v="2384237"/>
    <s v="-"/>
    <s v="BAI97201.1"/>
    <x v="0"/>
    <m/>
    <s v="hypothetical protein"/>
    <m/>
    <m/>
    <s v="SJA_C1-23670"/>
    <n v="303"/>
    <n v="100"/>
    <m/>
  </r>
  <r>
    <x v="0"/>
    <x v="0"/>
    <x v="0"/>
    <s v="Primary Assembly"/>
    <s v="chromosome"/>
    <n v="1"/>
    <s v="AP010803.1"/>
    <n v="2384309"/>
    <n v="2386990"/>
    <s v="+"/>
    <m/>
    <x v="0"/>
    <m/>
    <m/>
    <m/>
    <m/>
    <s v="SJA_C1-23680"/>
    <n v="2682"/>
    <m/>
    <m/>
  </r>
  <r>
    <x v="1"/>
    <x v="1"/>
    <x v="0"/>
    <s v="Primary Assembly"/>
    <s v="chromosome"/>
    <n v="1"/>
    <s v="AP010803.1"/>
    <n v="2384309"/>
    <n v="2386990"/>
    <s v="+"/>
    <s v="BAI97202.1"/>
    <x v="0"/>
    <m/>
    <s v="conserved hypothetical protein"/>
    <m/>
    <m/>
    <s v="SJA_C1-23680"/>
    <n v="2682"/>
    <n v="893"/>
    <m/>
  </r>
  <r>
    <x v="0"/>
    <x v="0"/>
    <x v="0"/>
    <s v="Primary Assembly"/>
    <s v="chromosome"/>
    <n v="1"/>
    <s v="AP010803.1"/>
    <n v="2387078"/>
    <n v="2387350"/>
    <s v="-"/>
    <m/>
    <x v="0"/>
    <m/>
    <m/>
    <m/>
    <m/>
    <s v="SJA_C1-23690"/>
    <n v="273"/>
    <m/>
    <m/>
  </r>
  <r>
    <x v="1"/>
    <x v="1"/>
    <x v="0"/>
    <s v="Primary Assembly"/>
    <s v="chromosome"/>
    <n v="1"/>
    <s v="AP010803.1"/>
    <n v="2387078"/>
    <n v="2387350"/>
    <s v="-"/>
    <s v="BAI97203.1"/>
    <x v="0"/>
    <m/>
    <s v="hypothetical protein"/>
    <m/>
    <m/>
    <s v="SJA_C1-23690"/>
    <n v="273"/>
    <n v="90"/>
    <m/>
  </r>
  <r>
    <x v="0"/>
    <x v="0"/>
    <x v="0"/>
    <s v="Primary Assembly"/>
    <s v="chromosome"/>
    <n v="1"/>
    <s v="AP010803.1"/>
    <n v="2387453"/>
    <n v="2388178"/>
    <s v="-"/>
    <m/>
    <x v="0"/>
    <m/>
    <m/>
    <m/>
    <m/>
    <s v="SJA_C1-23700"/>
    <n v="726"/>
    <m/>
    <m/>
  </r>
  <r>
    <x v="1"/>
    <x v="1"/>
    <x v="0"/>
    <s v="Primary Assembly"/>
    <s v="chromosome"/>
    <n v="1"/>
    <s v="AP010803.1"/>
    <n v="2387453"/>
    <n v="2388178"/>
    <s v="-"/>
    <s v="BAI97204.1"/>
    <x v="0"/>
    <m/>
    <s v="conserved hypothetical protein"/>
    <m/>
    <m/>
    <s v="SJA_C1-23700"/>
    <n v="726"/>
    <n v="241"/>
    <m/>
  </r>
  <r>
    <x v="0"/>
    <x v="0"/>
    <x v="0"/>
    <s v="Primary Assembly"/>
    <s v="chromosome"/>
    <n v="1"/>
    <s v="AP010803.1"/>
    <n v="2388182"/>
    <n v="2388943"/>
    <s v="-"/>
    <m/>
    <x v="0"/>
    <m/>
    <m/>
    <m/>
    <m/>
    <s v="SJA_C1-23710"/>
    <n v="762"/>
    <m/>
    <m/>
  </r>
  <r>
    <x v="1"/>
    <x v="1"/>
    <x v="0"/>
    <s v="Primary Assembly"/>
    <s v="chromosome"/>
    <n v="1"/>
    <s v="AP010803.1"/>
    <n v="2388182"/>
    <n v="2388943"/>
    <s v="-"/>
    <s v="BAI97205.1"/>
    <x v="0"/>
    <m/>
    <s v="putative NUDIX hydrolase"/>
    <m/>
    <m/>
    <s v="SJA_C1-23710"/>
    <n v="762"/>
    <n v="253"/>
    <m/>
  </r>
  <r>
    <x v="0"/>
    <x v="0"/>
    <x v="0"/>
    <s v="Primary Assembly"/>
    <s v="chromosome"/>
    <n v="1"/>
    <s v="AP010803.1"/>
    <n v="2389050"/>
    <n v="2390492"/>
    <s v="-"/>
    <m/>
    <x v="0"/>
    <m/>
    <m/>
    <m/>
    <m/>
    <s v="SJA_C1-23720"/>
    <n v="1443"/>
    <m/>
    <m/>
  </r>
  <r>
    <x v="1"/>
    <x v="1"/>
    <x v="0"/>
    <s v="Primary Assembly"/>
    <s v="chromosome"/>
    <n v="1"/>
    <s v="AP010803.1"/>
    <n v="2389050"/>
    <n v="2390492"/>
    <s v="-"/>
    <s v="BAI97206.1"/>
    <x v="0"/>
    <m/>
    <s v="NAD-dependent aldehyde dehydrogenase"/>
    <m/>
    <m/>
    <s v="SJA_C1-23720"/>
    <n v="1443"/>
    <n v="480"/>
    <m/>
  </r>
  <r>
    <x v="0"/>
    <x v="0"/>
    <x v="0"/>
    <s v="Primary Assembly"/>
    <s v="chromosome"/>
    <n v="1"/>
    <s v="AP010803.1"/>
    <n v="2390535"/>
    <n v="2391506"/>
    <s v="-"/>
    <m/>
    <x v="0"/>
    <m/>
    <m/>
    <m/>
    <m/>
    <s v="SJA_C1-23730"/>
    <n v="972"/>
    <m/>
    <m/>
  </r>
  <r>
    <x v="1"/>
    <x v="1"/>
    <x v="0"/>
    <s v="Primary Assembly"/>
    <s v="chromosome"/>
    <n v="1"/>
    <s v="AP010803.1"/>
    <n v="2390535"/>
    <n v="2391506"/>
    <s v="-"/>
    <s v="BAI97207.1"/>
    <x v="0"/>
    <m/>
    <s v="putative apramycin biosynthesis protein"/>
    <m/>
    <m/>
    <s v="SJA_C1-23730"/>
    <n v="972"/>
    <n v="323"/>
    <m/>
  </r>
  <r>
    <x v="0"/>
    <x v="0"/>
    <x v="0"/>
    <s v="Primary Assembly"/>
    <s v="chromosome"/>
    <n v="1"/>
    <s v="AP010803.1"/>
    <n v="2391547"/>
    <n v="2393181"/>
    <s v="-"/>
    <m/>
    <x v="0"/>
    <m/>
    <m/>
    <s v="betA"/>
    <m/>
    <s v="SJA_C1-23740"/>
    <n v="1635"/>
    <m/>
    <m/>
  </r>
  <r>
    <x v="1"/>
    <x v="1"/>
    <x v="0"/>
    <s v="Primary Assembly"/>
    <s v="chromosome"/>
    <n v="1"/>
    <s v="AP010803.1"/>
    <n v="2391547"/>
    <n v="2393181"/>
    <s v="-"/>
    <s v="BAI97208.1"/>
    <x v="0"/>
    <m/>
    <s v="choline dehydrogenase"/>
    <s v="betA"/>
    <m/>
    <s v="SJA_C1-23740"/>
    <n v="1635"/>
    <n v="544"/>
    <m/>
  </r>
  <r>
    <x v="0"/>
    <x v="0"/>
    <x v="0"/>
    <s v="Primary Assembly"/>
    <s v="chromosome"/>
    <n v="1"/>
    <s v="AP010803.1"/>
    <n v="2393450"/>
    <n v="2394277"/>
    <s v="+"/>
    <m/>
    <x v="0"/>
    <m/>
    <m/>
    <m/>
    <m/>
    <s v="SJA_C1-23750"/>
    <n v="828"/>
    <m/>
    <m/>
  </r>
  <r>
    <x v="1"/>
    <x v="1"/>
    <x v="0"/>
    <s v="Primary Assembly"/>
    <s v="chromosome"/>
    <n v="1"/>
    <s v="AP010803.1"/>
    <n v="2393450"/>
    <n v="2394277"/>
    <s v="+"/>
    <s v="BAI97209.1"/>
    <x v="0"/>
    <m/>
    <s v="IclR-family putative transcriptional regulator"/>
    <m/>
    <m/>
    <s v="SJA_C1-23750"/>
    <n v="828"/>
    <n v="275"/>
    <m/>
  </r>
  <r>
    <x v="0"/>
    <x v="0"/>
    <x v="0"/>
    <s v="Primary Assembly"/>
    <s v="chromosome"/>
    <n v="1"/>
    <s v="AP010803.1"/>
    <n v="2394323"/>
    <n v="2395687"/>
    <s v="-"/>
    <m/>
    <x v="0"/>
    <m/>
    <m/>
    <m/>
    <m/>
    <s v="SJA_C1-23760"/>
    <n v="1365"/>
    <m/>
    <m/>
  </r>
  <r>
    <x v="1"/>
    <x v="1"/>
    <x v="0"/>
    <s v="Primary Assembly"/>
    <s v="chromosome"/>
    <n v="1"/>
    <s v="AP010803.1"/>
    <n v="2394323"/>
    <n v="2395687"/>
    <s v="-"/>
    <s v="BAI97210.1"/>
    <x v="0"/>
    <m/>
    <s v="putative MFS permease"/>
    <m/>
    <m/>
    <s v="SJA_C1-23760"/>
    <n v="1365"/>
    <n v="454"/>
    <m/>
  </r>
  <r>
    <x v="0"/>
    <x v="0"/>
    <x v="0"/>
    <s v="Primary Assembly"/>
    <s v="chromosome"/>
    <n v="1"/>
    <s v="AP010803.1"/>
    <n v="2395788"/>
    <n v="2397071"/>
    <s v="-"/>
    <m/>
    <x v="0"/>
    <m/>
    <m/>
    <m/>
    <m/>
    <s v="SJA_C1-23770"/>
    <n v="1284"/>
    <m/>
    <m/>
  </r>
  <r>
    <x v="1"/>
    <x v="1"/>
    <x v="0"/>
    <s v="Primary Assembly"/>
    <s v="chromosome"/>
    <n v="1"/>
    <s v="AP010803.1"/>
    <n v="2395788"/>
    <n v="2397071"/>
    <s v="-"/>
    <s v="BAI97211.1"/>
    <x v="0"/>
    <m/>
    <s v="putative phosphohydrolase"/>
    <m/>
    <m/>
    <s v="SJA_C1-23770"/>
    <n v="1284"/>
    <n v="427"/>
    <m/>
  </r>
  <r>
    <x v="0"/>
    <x v="0"/>
    <x v="0"/>
    <s v="Primary Assembly"/>
    <s v="chromosome"/>
    <n v="1"/>
    <s v="AP010803.1"/>
    <n v="2397194"/>
    <n v="2399452"/>
    <s v="-"/>
    <m/>
    <x v="0"/>
    <m/>
    <m/>
    <m/>
    <m/>
    <s v="SJA_C1-23780"/>
    <n v="2259"/>
    <m/>
    <m/>
  </r>
  <r>
    <x v="1"/>
    <x v="1"/>
    <x v="0"/>
    <s v="Primary Assembly"/>
    <s v="chromosome"/>
    <n v="1"/>
    <s v="AP010803.1"/>
    <n v="2397194"/>
    <n v="2399452"/>
    <s v="-"/>
    <s v="BAI97212.1"/>
    <x v="0"/>
    <m/>
    <s v="TonB-dependent receptor-like protein"/>
    <m/>
    <m/>
    <s v="SJA_C1-23780"/>
    <n v="2259"/>
    <n v="752"/>
    <m/>
  </r>
  <r>
    <x v="0"/>
    <x v="0"/>
    <x v="0"/>
    <s v="Primary Assembly"/>
    <s v="chromosome"/>
    <n v="1"/>
    <s v="AP010803.1"/>
    <n v="2399920"/>
    <n v="2400357"/>
    <s v="-"/>
    <m/>
    <x v="0"/>
    <m/>
    <m/>
    <m/>
    <m/>
    <s v="SJA_C1-23790"/>
    <n v="438"/>
    <m/>
    <m/>
  </r>
  <r>
    <x v="1"/>
    <x v="1"/>
    <x v="0"/>
    <s v="Primary Assembly"/>
    <s v="chromosome"/>
    <n v="1"/>
    <s v="AP010803.1"/>
    <n v="2399920"/>
    <n v="2400357"/>
    <s v="-"/>
    <s v="BAI97213.1"/>
    <x v="0"/>
    <m/>
    <s v="putative thioesterase"/>
    <m/>
    <m/>
    <s v="SJA_C1-23790"/>
    <n v="438"/>
    <n v="145"/>
    <m/>
  </r>
  <r>
    <x v="0"/>
    <x v="0"/>
    <x v="0"/>
    <s v="Primary Assembly"/>
    <s v="chromosome"/>
    <n v="1"/>
    <s v="AP010803.1"/>
    <n v="2400360"/>
    <n v="2401040"/>
    <s v="-"/>
    <m/>
    <x v="0"/>
    <m/>
    <m/>
    <m/>
    <m/>
    <s v="SJA_C1-23800"/>
    <n v="681"/>
    <m/>
    <m/>
  </r>
  <r>
    <x v="1"/>
    <x v="1"/>
    <x v="0"/>
    <s v="Primary Assembly"/>
    <s v="chromosome"/>
    <n v="1"/>
    <s v="AP010803.1"/>
    <n v="2400360"/>
    <n v="2401040"/>
    <s v="-"/>
    <s v="BAI97214.1"/>
    <x v="0"/>
    <m/>
    <s v="GntR-family transcriptional regulator"/>
    <m/>
    <m/>
    <s v="SJA_C1-23800"/>
    <n v="681"/>
    <n v="226"/>
    <m/>
  </r>
  <r>
    <x v="0"/>
    <x v="0"/>
    <x v="0"/>
    <s v="Primary Assembly"/>
    <s v="chromosome"/>
    <n v="1"/>
    <s v="AP010803.1"/>
    <n v="2401201"/>
    <n v="2401905"/>
    <s v="+"/>
    <m/>
    <x v="0"/>
    <m/>
    <m/>
    <s v="scoA"/>
    <m/>
    <s v="SJA_C1-23810"/>
    <n v="705"/>
    <m/>
    <m/>
  </r>
  <r>
    <x v="1"/>
    <x v="1"/>
    <x v="0"/>
    <s v="Primary Assembly"/>
    <s v="chromosome"/>
    <n v="1"/>
    <s v="AP010803.1"/>
    <n v="2401201"/>
    <n v="2401905"/>
    <s v="+"/>
    <s v="BAI97215.1"/>
    <x v="0"/>
    <m/>
    <s v="3-oxoacid CoA-transferase subunit A"/>
    <s v="scoA"/>
    <m/>
    <s v="SJA_C1-23810"/>
    <n v="705"/>
    <n v="234"/>
    <m/>
  </r>
  <r>
    <x v="0"/>
    <x v="0"/>
    <x v="0"/>
    <s v="Primary Assembly"/>
    <s v="chromosome"/>
    <n v="1"/>
    <s v="AP010803.1"/>
    <n v="2401907"/>
    <n v="2402542"/>
    <s v="+"/>
    <m/>
    <x v="0"/>
    <m/>
    <m/>
    <s v="scoB"/>
    <m/>
    <s v="SJA_C1-23820"/>
    <n v="636"/>
    <m/>
    <m/>
  </r>
  <r>
    <x v="1"/>
    <x v="1"/>
    <x v="0"/>
    <s v="Primary Assembly"/>
    <s v="chromosome"/>
    <n v="1"/>
    <s v="AP010803.1"/>
    <n v="2401907"/>
    <n v="2402542"/>
    <s v="+"/>
    <s v="BAI97216.1"/>
    <x v="0"/>
    <m/>
    <s v="3-oxoacid CoA-transferase subunit B"/>
    <s v="scoB"/>
    <m/>
    <s v="SJA_C1-23820"/>
    <n v="636"/>
    <n v="211"/>
    <m/>
  </r>
  <r>
    <x v="0"/>
    <x v="4"/>
    <x v="0"/>
    <s v="Primary Assembly"/>
    <s v="chromosome"/>
    <n v="1"/>
    <s v="AP010803.1"/>
    <n v="2402795"/>
    <n v="2402870"/>
    <s v="-"/>
    <m/>
    <x v="0"/>
    <m/>
    <m/>
    <m/>
    <m/>
    <s v="SJA_C1-t0400"/>
    <n v="76"/>
    <m/>
    <m/>
  </r>
  <r>
    <x v="3"/>
    <x v="3"/>
    <x v="0"/>
    <s v="Primary Assembly"/>
    <s v="chromosome"/>
    <n v="1"/>
    <s v="AP010803.1"/>
    <n v="2402795"/>
    <n v="2402870"/>
    <s v="-"/>
    <m/>
    <x v="0"/>
    <m/>
    <s v="tRNA-Ala"/>
    <m/>
    <m/>
    <s v="SJA_C1-t0400"/>
    <n v="76"/>
    <m/>
    <m/>
  </r>
  <r>
    <x v="0"/>
    <x v="0"/>
    <x v="0"/>
    <s v="Primary Assembly"/>
    <s v="chromosome"/>
    <n v="1"/>
    <s v="AP010803.1"/>
    <n v="2403102"/>
    <n v="2404049"/>
    <s v="+"/>
    <m/>
    <x v="0"/>
    <m/>
    <m/>
    <m/>
    <m/>
    <s v="SJA_C1-23830"/>
    <n v="948"/>
    <m/>
    <m/>
  </r>
  <r>
    <x v="1"/>
    <x v="1"/>
    <x v="0"/>
    <s v="Primary Assembly"/>
    <s v="chromosome"/>
    <n v="1"/>
    <s v="AP010803.1"/>
    <n v="2403102"/>
    <n v="2404049"/>
    <s v="+"/>
    <s v="BAI97217.1"/>
    <x v="0"/>
    <m/>
    <s v="hypothetical protein"/>
    <m/>
    <m/>
    <s v="SJA_C1-23830"/>
    <n v="948"/>
    <n v="315"/>
    <m/>
  </r>
  <r>
    <x v="0"/>
    <x v="0"/>
    <x v="0"/>
    <s v="Primary Assembly"/>
    <s v="chromosome"/>
    <n v="1"/>
    <s v="AP010803.1"/>
    <n v="2404096"/>
    <n v="2404932"/>
    <s v="-"/>
    <m/>
    <x v="0"/>
    <m/>
    <m/>
    <s v="citE"/>
    <m/>
    <s v="SJA_C1-23840"/>
    <n v="837"/>
    <m/>
    <m/>
  </r>
  <r>
    <x v="1"/>
    <x v="1"/>
    <x v="0"/>
    <s v="Primary Assembly"/>
    <s v="chromosome"/>
    <n v="1"/>
    <s v="AP010803.1"/>
    <n v="2404096"/>
    <n v="2404932"/>
    <s v="-"/>
    <s v="BAI97218.1"/>
    <x v="0"/>
    <m/>
    <s v="citrate lyase beta chain"/>
    <s v="citE"/>
    <m/>
    <s v="SJA_C1-23840"/>
    <n v="837"/>
    <n v="278"/>
    <m/>
  </r>
  <r>
    <x v="0"/>
    <x v="0"/>
    <x v="0"/>
    <s v="Primary Assembly"/>
    <s v="chromosome"/>
    <n v="1"/>
    <s v="AP010803.1"/>
    <n v="2404929"/>
    <n v="2405381"/>
    <s v="-"/>
    <m/>
    <x v="0"/>
    <m/>
    <m/>
    <m/>
    <m/>
    <s v="SJA_C1-23850"/>
    <n v="453"/>
    <m/>
    <m/>
  </r>
  <r>
    <x v="1"/>
    <x v="1"/>
    <x v="0"/>
    <s v="Primary Assembly"/>
    <s v="chromosome"/>
    <n v="1"/>
    <s v="AP010803.1"/>
    <n v="2404929"/>
    <n v="2405381"/>
    <s v="-"/>
    <s v="BAI97219.1"/>
    <x v="0"/>
    <m/>
    <s v="MaoC-like dehydratase"/>
    <m/>
    <m/>
    <s v="SJA_C1-23850"/>
    <n v="453"/>
    <n v="150"/>
    <m/>
  </r>
  <r>
    <x v="0"/>
    <x v="0"/>
    <x v="0"/>
    <s v="Primary Assembly"/>
    <s v="chromosome"/>
    <n v="1"/>
    <s v="AP010803.1"/>
    <n v="2405381"/>
    <n v="2407273"/>
    <s v="-"/>
    <m/>
    <x v="0"/>
    <m/>
    <m/>
    <m/>
    <m/>
    <s v="SJA_C1-23860"/>
    <n v="1893"/>
    <m/>
    <m/>
  </r>
  <r>
    <x v="1"/>
    <x v="1"/>
    <x v="0"/>
    <s v="Primary Assembly"/>
    <s v="chromosome"/>
    <n v="1"/>
    <s v="AP010803.1"/>
    <n v="2405381"/>
    <n v="2407273"/>
    <s v="-"/>
    <s v="BAI97220.1"/>
    <x v="0"/>
    <m/>
    <s v="methylcrotonyl-CoA carboxylase alpha subunit"/>
    <m/>
    <m/>
    <s v="SJA_C1-23860"/>
    <n v="1893"/>
    <n v="630"/>
    <m/>
  </r>
  <r>
    <x v="0"/>
    <x v="0"/>
    <x v="0"/>
    <s v="Primary Assembly"/>
    <s v="chromosome"/>
    <n v="1"/>
    <s v="AP010803.1"/>
    <n v="2407270"/>
    <n v="2408871"/>
    <s v="-"/>
    <m/>
    <x v="0"/>
    <m/>
    <m/>
    <s v="pccB"/>
    <m/>
    <s v="SJA_C1-23870"/>
    <n v="1602"/>
    <m/>
    <m/>
  </r>
  <r>
    <x v="1"/>
    <x v="1"/>
    <x v="0"/>
    <s v="Primary Assembly"/>
    <s v="chromosome"/>
    <n v="1"/>
    <s v="AP010803.1"/>
    <n v="2407270"/>
    <n v="2408871"/>
    <s v="-"/>
    <s v="BAI97221.1"/>
    <x v="0"/>
    <m/>
    <s v="propionyl-CoA carboxylase beta chain"/>
    <s v="pccB"/>
    <m/>
    <s v="SJA_C1-23870"/>
    <n v="1602"/>
    <n v="533"/>
    <m/>
  </r>
  <r>
    <x v="0"/>
    <x v="0"/>
    <x v="0"/>
    <s v="Primary Assembly"/>
    <s v="chromosome"/>
    <n v="1"/>
    <s v="AP010803.1"/>
    <n v="2408917"/>
    <n v="2409255"/>
    <s v="+"/>
    <m/>
    <x v="0"/>
    <m/>
    <m/>
    <m/>
    <m/>
    <s v="SJA_C1-23880"/>
    <n v="339"/>
    <m/>
    <m/>
  </r>
  <r>
    <x v="1"/>
    <x v="1"/>
    <x v="0"/>
    <s v="Primary Assembly"/>
    <s v="chromosome"/>
    <n v="1"/>
    <s v="AP010803.1"/>
    <n v="2408917"/>
    <n v="2409255"/>
    <s v="+"/>
    <s v="BAI97222.1"/>
    <x v="0"/>
    <m/>
    <s v="conserved hypothetical protein"/>
    <m/>
    <m/>
    <s v="SJA_C1-23880"/>
    <n v="339"/>
    <n v="112"/>
    <m/>
  </r>
  <r>
    <x v="0"/>
    <x v="0"/>
    <x v="0"/>
    <s v="Primary Assembly"/>
    <s v="chromosome"/>
    <n v="1"/>
    <s v="AP010803.1"/>
    <n v="2409362"/>
    <n v="2410507"/>
    <s v="-"/>
    <m/>
    <x v="0"/>
    <m/>
    <m/>
    <s v="ivd"/>
    <m/>
    <s v="SJA_C1-23890"/>
    <n v="1146"/>
    <m/>
    <m/>
  </r>
  <r>
    <x v="1"/>
    <x v="1"/>
    <x v="0"/>
    <s v="Primary Assembly"/>
    <s v="chromosome"/>
    <n v="1"/>
    <s v="AP010803.1"/>
    <n v="2409362"/>
    <n v="2410507"/>
    <s v="-"/>
    <s v="BAI97223.1"/>
    <x v="0"/>
    <m/>
    <s v="isovaleryl-CoA dehydrogenase"/>
    <s v="ivd"/>
    <m/>
    <s v="SJA_C1-23890"/>
    <n v="1146"/>
    <n v="381"/>
    <m/>
  </r>
  <r>
    <x v="0"/>
    <x v="0"/>
    <x v="0"/>
    <s v="Primary Assembly"/>
    <s v="chromosome"/>
    <n v="1"/>
    <s v="AP010803.1"/>
    <n v="2410594"/>
    <n v="2411469"/>
    <s v="+"/>
    <m/>
    <x v="0"/>
    <m/>
    <m/>
    <m/>
    <m/>
    <s v="SJA_C1-23900"/>
    <n v="876"/>
    <m/>
    <m/>
  </r>
  <r>
    <x v="1"/>
    <x v="1"/>
    <x v="0"/>
    <s v="Primary Assembly"/>
    <s v="chromosome"/>
    <n v="1"/>
    <s v="AP010803.1"/>
    <n v="2410594"/>
    <n v="2411469"/>
    <s v="+"/>
    <s v="BAI97224.1"/>
    <x v="0"/>
    <m/>
    <s v="LysR-family transcriptional regulator"/>
    <m/>
    <m/>
    <s v="SJA_C1-23900"/>
    <n v="876"/>
    <n v="291"/>
    <m/>
  </r>
  <r>
    <x v="0"/>
    <x v="0"/>
    <x v="0"/>
    <s v="Primary Assembly"/>
    <s v="chromosome"/>
    <n v="1"/>
    <s v="AP010803.1"/>
    <n v="2411423"/>
    <n v="2412235"/>
    <s v="-"/>
    <m/>
    <x v="0"/>
    <m/>
    <m/>
    <s v="bioC"/>
    <m/>
    <s v="SJA_C1-23910"/>
    <n v="813"/>
    <m/>
    <m/>
  </r>
  <r>
    <x v="1"/>
    <x v="1"/>
    <x v="0"/>
    <s v="Primary Assembly"/>
    <s v="chromosome"/>
    <n v="1"/>
    <s v="AP010803.1"/>
    <n v="2411423"/>
    <n v="2412235"/>
    <s v="-"/>
    <s v="BAI97225.1"/>
    <x v="0"/>
    <m/>
    <s v="biotin synthesis protein BioC"/>
    <s v="bioC"/>
    <m/>
    <s v="SJA_C1-23910"/>
    <n v="813"/>
    <n v="270"/>
    <m/>
  </r>
  <r>
    <x v="0"/>
    <x v="0"/>
    <x v="0"/>
    <s v="Primary Assembly"/>
    <s v="chromosome"/>
    <n v="1"/>
    <s v="AP010803.1"/>
    <n v="2412298"/>
    <n v="2413542"/>
    <s v="+"/>
    <m/>
    <x v="0"/>
    <m/>
    <m/>
    <m/>
    <m/>
    <s v="SJA_C1-23920"/>
    <n v="1245"/>
    <m/>
    <m/>
  </r>
  <r>
    <x v="1"/>
    <x v="1"/>
    <x v="0"/>
    <s v="Primary Assembly"/>
    <s v="chromosome"/>
    <n v="1"/>
    <s v="AP010803.1"/>
    <n v="2412298"/>
    <n v="2413542"/>
    <s v="+"/>
    <s v="BAI97226.1"/>
    <x v="0"/>
    <m/>
    <s v="conserved hypothetical protein"/>
    <m/>
    <m/>
    <s v="SJA_C1-23920"/>
    <n v="1245"/>
    <n v="414"/>
    <m/>
  </r>
  <r>
    <x v="0"/>
    <x v="0"/>
    <x v="0"/>
    <s v="Primary Assembly"/>
    <s v="chromosome"/>
    <n v="1"/>
    <s v="AP010803.1"/>
    <n v="2413597"/>
    <n v="2413767"/>
    <s v="+"/>
    <m/>
    <x v="0"/>
    <m/>
    <m/>
    <m/>
    <m/>
    <s v="SJA_C1-23930"/>
    <n v="171"/>
    <m/>
    <m/>
  </r>
  <r>
    <x v="1"/>
    <x v="1"/>
    <x v="0"/>
    <s v="Primary Assembly"/>
    <s v="chromosome"/>
    <n v="1"/>
    <s v="AP010803.1"/>
    <n v="2413597"/>
    <n v="2413767"/>
    <s v="+"/>
    <s v="BAI97227.1"/>
    <x v="0"/>
    <m/>
    <s v="putative bacterioferritin-associated ferredoxin"/>
    <m/>
    <m/>
    <s v="SJA_C1-23930"/>
    <n v="171"/>
    <n v="56"/>
    <m/>
  </r>
  <r>
    <x v="0"/>
    <x v="0"/>
    <x v="0"/>
    <s v="Primary Assembly"/>
    <s v="chromosome"/>
    <n v="1"/>
    <s v="AP010803.1"/>
    <n v="2413917"/>
    <n v="2414396"/>
    <s v="+"/>
    <m/>
    <x v="0"/>
    <m/>
    <m/>
    <s v="bfr"/>
    <m/>
    <s v="SJA_C1-23940"/>
    <n v="480"/>
    <m/>
    <m/>
  </r>
  <r>
    <x v="1"/>
    <x v="1"/>
    <x v="0"/>
    <s v="Primary Assembly"/>
    <s v="chromosome"/>
    <n v="1"/>
    <s v="AP010803.1"/>
    <n v="2413917"/>
    <n v="2414396"/>
    <s v="+"/>
    <s v="BAI97228.1"/>
    <x v="0"/>
    <m/>
    <s v="bacterioferritin"/>
    <s v="bfr"/>
    <m/>
    <s v="SJA_C1-23940"/>
    <n v="480"/>
    <n v="159"/>
    <m/>
  </r>
  <r>
    <x v="0"/>
    <x v="0"/>
    <x v="0"/>
    <s v="Primary Assembly"/>
    <s v="chromosome"/>
    <n v="1"/>
    <s v="AP010803.1"/>
    <n v="2414448"/>
    <n v="2414855"/>
    <s v="-"/>
    <m/>
    <x v="0"/>
    <m/>
    <m/>
    <s v="mutT"/>
    <m/>
    <s v="SJA_C1-23950"/>
    <n v="408"/>
    <m/>
    <m/>
  </r>
  <r>
    <x v="1"/>
    <x v="1"/>
    <x v="0"/>
    <s v="Primary Assembly"/>
    <s v="chromosome"/>
    <n v="1"/>
    <s v="AP010803.1"/>
    <n v="2414448"/>
    <n v="2414855"/>
    <s v="-"/>
    <s v="BAI97229.1"/>
    <x v="0"/>
    <m/>
    <s v="CTP pyrophosphohydrolase"/>
    <s v="mutT"/>
    <m/>
    <s v="SJA_C1-23950"/>
    <n v="408"/>
    <n v="135"/>
    <m/>
  </r>
  <r>
    <x v="0"/>
    <x v="0"/>
    <x v="0"/>
    <s v="Primary Assembly"/>
    <s v="chromosome"/>
    <n v="1"/>
    <s v="AP010803.1"/>
    <n v="2414934"/>
    <n v="2415119"/>
    <s v="+"/>
    <m/>
    <x v="0"/>
    <m/>
    <m/>
    <m/>
    <m/>
    <s v="SJA_C1-23960"/>
    <n v="186"/>
    <m/>
    <m/>
  </r>
  <r>
    <x v="1"/>
    <x v="1"/>
    <x v="0"/>
    <s v="Primary Assembly"/>
    <s v="chromosome"/>
    <n v="1"/>
    <s v="AP010803.1"/>
    <n v="2414934"/>
    <n v="2415119"/>
    <s v="+"/>
    <s v="BAI97230.1"/>
    <x v="0"/>
    <m/>
    <s v="putative pilin Flp"/>
    <m/>
    <m/>
    <s v="SJA_C1-23960"/>
    <n v="186"/>
    <n v="61"/>
    <m/>
  </r>
  <r>
    <x v="0"/>
    <x v="0"/>
    <x v="0"/>
    <s v="Primary Assembly"/>
    <s v="chromosome"/>
    <n v="1"/>
    <s v="AP010803.1"/>
    <n v="2415258"/>
    <n v="2415419"/>
    <s v="+"/>
    <m/>
    <x v="0"/>
    <m/>
    <m/>
    <m/>
    <m/>
    <s v="SJA_C1-23970"/>
    <n v="162"/>
    <m/>
    <m/>
  </r>
  <r>
    <x v="1"/>
    <x v="1"/>
    <x v="0"/>
    <s v="Primary Assembly"/>
    <s v="chromosome"/>
    <n v="1"/>
    <s v="AP010803.1"/>
    <n v="2415258"/>
    <n v="2415419"/>
    <s v="+"/>
    <s v="BAI97231.1"/>
    <x v="0"/>
    <m/>
    <s v="putative pilin Flp"/>
    <m/>
    <m/>
    <s v="SJA_C1-23970"/>
    <n v="162"/>
    <n v="53"/>
    <m/>
  </r>
  <r>
    <x v="0"/>
    <x v="0"/>
    <x v="0"/>
    <s v="Primary Assembly"/>
    <s v="chromosome"/>
    <n v="1"/>
    <s v="AP010803.1"/>
    <n v="2415489"/>
    <n v="2416967"/>
    <s v="-"/>
    <m/>
    <x v="0"/>
    <m/>
    <m/>
    <m/>
    <m/>
    <s v="SJA_C1-23980"/>
    <n v="1479"/>
    <m/>
    <m/>
  </r>
  <r>
    <x v="1"/>
    <x v="1"/>
    <x v="0"/>
    <s v="Primary Assembly"/>
    <s v="chromosome"/>
    <n v="1"/>
    <s v="AP010803.1"/>
    <n v="2415489"/>
    <n v="2416967"/>
    <s v="-"/>
    <s v="BAI97232.1"/>
    <x v="0"/>
    <m/>
    <s v="putative Zn-dependent protease"/>
    <m/>
    <m/>
    <s v="SJA_C1-23980"/>
    <n v="1479"/>
    <n v="492"/>
    <m/>
  </r>
  <r>
    <x v="0"/>
    <x v="0"/>
    <x v="0"/>
    <s v="Primary Assembly"/>
    <s v="chromosome"/>
    <n v="1"/>
    <s v="AP010803.1"/>
    <n v="2417046"/>
    <n v="2417990"/>
    <s v="-"/>
    <m/>
    <x v="0"/>
    <m/>
    <m/>
    <s v="accA"/>
    <m/>
    <s v="SJA_C1-23990"/>
    <n v="945"/>
    <m/>
    <m/>
  </r>
  <r>
    <x v="1"/>
    <x v="1"/>
    <x v="0"/>
    <s v="Primary Assembly"/>
    <s v="chromosome"/>
    <n v="1"/>
    <s v="AP010803.1"/>
    <n v="2417046"/>
    <n v="2417990"/>
    <s v="-"/>
    <s v="BAI97233.1"/>
    <x v="0"/>
    <m/>
    <s v="acetyl-CoA carboxylase carboxyl transferase subunit alpha"/>
    <s v="accA"/>
    <m/>
    <s v="SJA_C1-23990"/>
    <n v="945"/>
    <n v="314"/>
    <m/>
  </r>
  <r>
    <x v="0"/>
    <x v="0"/>
    <x v="0"/>
    <s v="Primary Assembly"/>
    <s v="chromosome"/>
    <n v="1"/>
    <s v="AP010803.1"/>
    <n v="2418002"/>
    <n v="2418919"/>
    <s v="-"/>
    <m/>
    <x v="0"/>
    <m/>
    <m/>
    <s v="xerD"/>
    <m/>
    <s v="SJA_C1-24000"/>
    <n v="918"/>
    <m/>
    <m/>
  </r>
  <r>
    <x v="1"/>
    <x v="1"/>
    <x v="0"/>
    <s v="Primary Assembly"/>
    <s v="chromosome"/>
    <n v="1"/>
    <s v="AP010803.1"/>
    <n v="2418002"/>
    <n v="2418919"/>
    <s v="-"/>
    <s v="BAI97234.1"/>
    <x v="0"/>
    <m/>
    <s v="integrase/recombinase XerD"/>
    <s v="xerD"/>
    <m/>
    <s v="SJA_C1-24000"/>
    <n v="918"/>
    <n v="305"/>
    <m/>
  </r>
  <r>
    <x v="0"/>
    <x v="0"/>
    <x v="0"/>
    <s v="Primary Assembly"/>
    <s v="chromosome"/>
    <n v="1"/>
    <s v="AP010803.1"/>
    <n v="2418919"/>
    <n v="2420733"/>
    <s v="-"/>
    <m/>
    <x v="0"/>
    <m/>
    <m/>
    <m/>
    <m/>
    <s v="SJA_C1-24010"/>
    <n v="1815"/>
    <m/>
    <m/>
  </r>
  <r>
    <x v="1"/>
    <x v="1"/>
    <x v="0"/>
    <s v="Primary Assembly"/>
    <s v="chromosome"/>
    <n v="1"/>
    <s v="AP010803.1"/>
    <n v="2418919"/>
    <n v="2420733"/>
    <s v="-"/>
    <s v="BAI97235.1"/>
    <x v="0"/>
    <m/>
    <s v="conserved hypothetical protein"/>
    <m/>
    <m/>
    <s v="SJA_C1-24010"/>
    <n v="1815"/>
    <n v="604"/>
    <m/>
  </r>
  <r>
    <x v="0"/>
    <x v="0"/>
    <x v="0"/>
    <s v="Primary Assembly"/>
    <s v="chromosome"/>
    <n v="1"/>
    <s v="AP010803.1"/>
    <n v="2420739"/>
    <n v="2420927"/>
    <s v="-"/>
    <m/>
    <x v="0"/>
    <m/>
    <m/>
    <m/>
    <m/>
    <s v="SJA_C1-24020"/>
    <n v="189"/>
    <m/>
    <m/>
  </r>
  <r>
    <x v="1"/>
    <x v="1"/>
    <x v="0"/>
    <s v="Primary Assembly"/>
    <s v="chromosome"/>
    <n v="1"/>
    <s v="AP010803.1"/>
    <n v="2420739"/>
    <n v="2420927"/>
    <s v="-"/>
    <s v="BAI97236.1"/>
    <x v="0"/>
    <m/>
    <s v="hypothetical protein"/>
    <m/>
    <m/>
    <s v="SJA_C1-24020"/>
    <n v="189"/>
    <n v="62"/>
    <m/>
  </r>
  <r>
    <x v="0"/>
    <x v="0"/>
    <x v="0"/>
    <s v="Primary Assembly"/>
    <s v="chromosome"/>
    <n v="1"/>
    <s v="AP010803.1"/>
    <n v="2421008"/>
    <n v="2421556"/>
    <s v="+"/>
    <m/>
    <x v="0"/>
    <m/>
    <m/>
    <s v="aroK"/>
    <m/>
    <s v="SJA_C1-24030"/>
    <n v="549"/>
    <m/>
    <m/>
  </r>
  <r>
    <x v="1"/>
    <x v="1"/>
    <x v="0"/>
    <s v="Primary Assembly"/>
    <s v="chromosome"/>
    <n v="1"/>
    <s v="AP010803.1"/>
    <n v="2421008"/>
    <n v="2421556"/>
    <s v="+"/>
    <s v="BAI97237.1"/>
    <x v="0"/>
    <m/>
    <s v="shikimate kinase"/>
    <s v="aroK"/>
    <m/>
    <s v="SJA_C1-24030"/>
    <n v="549"/>
    <n v="182"/>
    <m/>
  </r>
  <r>
    <x v="0"/>
    <x v="0"/>
    <x v="0"/>
    <s v="Primary Assembly"/>
    <s v="chromosome"/>
    <n v="1"/>
    <s v="AP010803.1"/>
    <n v="2421547"/>
    <n v="2422656"/>
    <s v="+"/>
    <m/>
    <x v="0"/>
    <m/>
    <m/>
    <s v="aro1"/>
    <m/>
    <s v="SJA_C1-24040"/>
    <n v="1110"/>
    <m/>
    <m/>
  </r>
  <r>
    <x v="1"/>
    <x v="1"/>
    <x v="0"/>
    <s v="Primary Assembly"/>
    <s v="chromosome"/>
    <n v="1"/>
    <s v="AP010803.1"/>
    <n v="2421547"/>
    <n v="2422656"/>
    <s v="+"/>
    <s v="BAI97238.1"/>
    <x v="0"/>
    <m/>
    <s v="3-dehydroquinate synthase"/>
    <s v="aro1"/>
    <m/>
    <s v="SJA_C1-24040"/>
    <n v="1110"/>
    <n v="369"/>
    <m/>
  </r>
  <r>
    <x v="0"/>
    <x v="0"/>
    <x v="0"/>
    <s v="Primary Assembly"/>
    <s v="chromosome"/>
    <n v="1"/>
    <s v="AP010803.1"/>
    <n v="2422890"/>
    <n v="2423114"/>
    <s v="-"/>
    <m/>
    <x v="0"/>
    <m/>
    <m/>
    <s v="rpmE"/>
    <m/>
    <s v="SJA_C1-24050"/>
    <n v="225"/>
    <m/>
    <m/>
  </r>
  <r>
    <x v="1"/>
    <x v="1"/>
    <x v="0"/>
    <s v="Primary Assembly"/>
    <s v="chromosome"/>
    <n v="1"/>
    <s v="AP010803.1"/>
    <n v="2422890"/>
    <n v="2423114"/>
    <s v="-"/>
    <s v="BAI97239.1"/>
    <x v="0"/>
    <m/>
    <s v="ribosomal protein L31"/>
    <s v="rpmE"/>
    <m/>
    <s v="SJA_C1-24050"/>
    <n v="225"/>
    <n v="74"/>
    <m/>
  </r>
  <r>
    <x v="0"/>
    <x v="0"/>
    <x v="0"/>
    <s v="Primary Assembly"/>
    <s v="chromosome"/>
    <n v="1"/>
    <s v="AP010803.1"/>
    <n v="2423293"/>
    <n v="2423772"/>
    <s v="-"/>
    <m/>
    <x v="0"/>
    <m/>
    <m/>
    <s v="fabZ"/>
    <m/>
    <s v="SJA_C1-24060"/>
    <n v="480"/>
    <m/>
    <m/>
  </r>
  <r>
    <x v="1"/>
    <x v="1"/>
    <x v="0"/>
    <s v="Primary Assembly"/>
    <s v="chromosome"/>
    <n v="1"/>
    <s v="AP010803.1"/>
    <n v="2423293"/>
    <n v="2423772"/>
    <s v="-"/>
    <s v="BAI97240.1"/>
    <x v="0"/>
    <m/>
    <s v="3R-hydroxymyristoyl ACP dehydrase"/>
    <s v="fabZ"/>
    <m/>
    <s v="SJA_C1-24060"/>
    <n v="480"/>
    <n v="159"/>
    <m/>
  </r>
  <r>
    <x v="0"/>
    <x v="0"/>
    <x v="0"/>
    <s v="Primary Assembly"/>
    <s v="chromosome"/>
    <n v="1"/>
    <s v="AP010803.1"/>
    <n v="2423780"/>
    <n v="2424439"/>
    <s v="-"/>
    <m/>
    <x v="0"/>
    <m/>
    <m/>
    <s v="ompH"/>
    <m/>
    <s v="SJA_C1-24070"/>
    <n v="660"/>
    <m/>
    <m/>
  </r>
  <r>
    <x v="1"/>
    <x v="1"/>
    <x v="0"/>
    <s v="Primary Assembly"/>
    <s v="chromosome"/>
    <n v="1"/>
    <s v="AP010803.1"/>
    <n v="2423780"/>
    <n v="2424439"/>
    <s v="-"/>
    <s v="BAI97241.1"/>
    <x v="0"/>
    <m/>
    <s v="outer membrane protein OmpH"/>
    <s v="ompH"/>
    <m/>
    <s v="SJA_C1-24070"/>
    <n v="660"/>
    <n v="219"/>
    <m/>
  </r>
  <r>
    <x v="0"/>
    <x v="0"/>
    <x v="0"/>
    <s v="Primary Assembly"/>
    <s v="chromosome"/>
    <n v="1"/>
    <s v="AP010803.1"/>
    <n v="2424439"/>
    <n v="2427075"/>
    <s v="-"/>
    <m/>
    <x v="0"/>
    <m/>
    <m/>
    <s v="yaeT"/>
    <m/>
    <s v="SJA_C1-24080"/>
    <n v="2637"/>
    <m/>
    <m/>
  </r>
  <r>
    <x v="1"/>
    <x v="1"/>
    <x v="0"/>
    <s v="Primary Assembly"/>
    <s v="chromosome"/>
    <n v="1"/>
    <s v="AP010803.1"/>
    <n v="2424439"/>
    <n v="2427075"/>
    <s v="-"/>
    <s v="BAI97242.1"/>
    <x v="0"/>
    <m/>
    <s v="outer membrane protein YaeT"/>
    <s v="yaeT"/>
    <m/>
    <s v="SJA_C1-24080"/>
    <n v="2637"/>
    <n v="878"/>
    <m/>
  </r>
  <r>
    <x v="0"/>
    <x v="0"/>
    <x v="0"/>
    <s v="Primary Assembly"/>
    <s v="chromosome"/>
    <n v="1"/>
    <s v="AP010803.1"/>
    <n v="2427168"/>
    <n v="2428301"/>
    <s v="-"/>
    <m/>
    <x v="0"/>
    <m/>
    <m/>
    <m/>
    <m/>
    <s v="SJA_C1-24090"/>
    <n v="1134"/>
    <m/>
    <m/>
  </r>
  <r>
    <x v="1"/>
    <x v="1"/>
    <x v="0"/>
    <s v="Primary Assembly"/>
    <s v="chromosome"/>
    <n v="1"/>
    <s v="AP010803.1"/>
    <n v="2427168"/>
    <n v="2428301"/>
    <s v="-"/>
    <s v="BAI97243.1"/>
    <x v="0"/>
    <m/>
    <s v="putative metallopeptidase"/>
    <m/>
    <m/>
    <s v="SJA_C1-24090"/>
    <n v="1134"/>
    <n v="377"/>
    <m/>
  </r>
  <r>
    <x v="0"/>
    <x v="0"/>
    <x v="0"/>
    <s v="Primary Assembly"/>
    <s v="chromosome"/>
    <n v="1"/>
    <s v="AP010803.1"/>
    <n v="2428298"/>
    <n v="2429455"/>
    <s v="-"/>
    <m/>
    <x v="0"/>
    <m/>
    <m/>
    <s v="dxr"/>
    <m/>
    <s v="SJA_C1-24100"/>
    <n v="1158"/>
    <m/>
    <m/>
  </r>
  <r>
    <x v="1"/>
    <x v="1"/>
    <x v="0"/>
    <s v="Primary Assembly"/>
    <s v="chromosome"/>
    <n v="1"/>
    <s v="AP010803.1"/>
    <n v="2428298"/>
    <n v="2429455"/>
    <s v="-"/>
    <s v="BAI97244.1"/>
    <x v="0"/>
    <m/>
    <s v="1-deoxy-D-xylulose-5-phosphate reductoisomerase"/>
    <s v="dxr"/>
    <m/>
    <s v="SJA_C1-24100"/>
    <n v="1158"/>
    <n v="385"/>
    <m/>
  </r>
  <r>
    <x v="0"/>
    <x v="0"/>
    <x v="0"/>
    <s v="Primary Assembly"/>
    <s v="chromosome"/>
    <n v="1"/>
    <s v="AP010803.1"/>
    <n v="2429452"/>
    <n v="2430240"/>
    <s v="-"/>
    <m/>
    <x v="0"/>
    <m/>
    <m/>
    <s v="cdsA"/>
    <m/>
    <s v="SJA_C1-24110"/>
    <n v="789"/>
    <m/>
    <m/>
  </r>
  <r>
    <x v="1"/>
    <x v="1"/>
    <x v="0"/>
    <s v="Primary Assembly"/>
    <s v="chromosome"/>
    <n v="1"/>
    <s v="AP010803.1"/>
    <n v="2429452"/>
    <n v="2430240"/>
    <s v="-"/>
    <s v="BAI97245.1"/>
    <x v="0"/>
    <m/>
    <s v="phosphatidate cytidylyltransferase"/>
    <s v="cdsA"/>
    <m/>
    <s v="SJA_C1-24110"/>
    <n v="789"/>
    <n v="262"/>
    <m/>
  </r>
  <r>
    <x v="0"/>
    <x v="0"/>
    <x v="0"/>
    <s v="Primary Assembly"/>
    <s v="chromosome"/>
    <n v="1"/>
    <s v="AP010803.1"/>
    <n v="2430237"/>
    <n v="2430977"/>
    <s v="-"/>
    <m/>
    <x v="0"/>
    <m/>
    <m/>
    <s v="uppS"/>
    <m/>
    <s v="SJA_C1-24120"/>
    <n v="741"/>
    <m/>
    <m/>
  </r>
  <r>
    <x v="1"/>
    <x v="1"/>
    <x v="0"/>
    <s v="Primary Assembly"/>
    <s v="chromosome"/>
    <n v="1"/>
    <s v="AP010803.1"/>
    <n v="2430237"/>
    <n v="2430977"/>
    <s v="-"/>
    <s v="BAI97246.1"/>
    <x v="0"/>
    <m/>
    <s v="undecaprenyl pyrophosphate synthetase"/>
    <s v="uppS"/>
    <m/>
    <s v="SJA_C1-24120"/>
    <n v="741"/>
    <n v="246"/>
    <m/>
  </r>
  <r>
    <x v="0"/>
    <x v="0"/>
    <x v="0"/>
    <s v="Primary Assembly"/>
    <s v="chromosome"/>
    <n v="1"/>
    <s v="AP010803.1"/>
    <n v="2431021"/>
    <n v="2431578"/>
    <s v="-"/>
    <m/>
    <x v="0"/>
    <m/>
    <m/>
    <s v="frr"/>
    <m/>
    <s v="SJA_C1-24130"/>
    <n v="558"/>
    <m/>
    <m/>
  </r>
  <r>
    <x v="1"/>
    <x v="1"/>
    <x v="0"/>
    <s v="Primary Assembly"/>
    <s v="chromosome"/>
    <n v="1"/>
    <s v="AP010803.1"/>
    <n v="2431021"/>
    <n v="2431578"/>
    <s v="-"/>
    <s v="BAI97247.1"/>
    <x v="0"/>
    <m/>
    <s v="ribosome recycling factor RF-4"/>
    <s v="frr"/>
    <m/>
    <s v="SJA_C1-24130"/>
    <n v="558"/>
    <n v="185"/>
    <m/>
  </r>
  <r>
    <x v="0"/>
    <x v="0"/>
    <x v="0"/>
    <s v="Primary Assembly"/>
    <s v="chromosome"/>
    <n v="1"/>
    <s v="AP010803.1"/>
    <n v="2431585"/>
    <n v="2432310"/>
    <s v="-"/>
    <m/>
    <x v="0"/>
    <m/>
    <m/>
    <m/>
    <m/>
    <s v="SJA_C1-24140"/>
    <n v="726"/>
    <m/>
    <m/>
  </r>
  <r>
    <x v="1"/>
    <x v="1"/>
    <x v="0"/>
    <s v="Primary Assembly"/>
    <s v="chromosome"/>
    <n v="1"/>
    <s v="AP010803.1"/>
    <n v="2431585"/>
    <n v="2432310"/>
    <s v="-"/>
    <s v="BAI97248.1"/>
    <x v="0"/>
    <m/>
    <s v="uridylate kinase"/>
    <m/>
    <m/>
    <s v="SJA_C1-24140"/>
    <n v="726"/>
    <n v="241"/>
    <m/>
  </r>
  <r>
    <x v="0"/>
    <x v="0"/>
    <x v="0"/>
    <s v="Primary Assembly"/>
    <s v="chromosome"/>
    <n v="1"/>
    <s v="AP010803.1"/>
    <n v="2432480"/>
    <n v="2433406"/>
    <s v="-"/>
    <m/>
    <x v="0"/>
    <m/>
    <m/>
    <s v="tsf"/>
    <m/>
    <s v="SJA_C1-24150"/>
    <n v="927"/>
    <m/>
    <m/>
  </r>
  <r>
    <x v="1"/>
    <x v="1"/>
    <x v="0"/>
    <s v="Primary Assembly"/>
    <s v="chromosome"/>
    <n v="1"/>
    <s v="AP010803.1"/>
    <n v="2432480"/>
    <n v="2433406"/>
    <s v="-"/>
    <s v="BAI97249.1"/>
    <x v="0"/>
    <m/>
    <s v="translation elongation factor EF-Ts"/>
    <s v="tsf"/>
    <m/>
    <s v="SJA_C1-24150"/>
    <n v="927"/>
    <n v="308"/>
    <m/>
  </r>
  <r>
    <x v="0"/>
    <x v="0"/>
    <x v="0"/>
    <s v="Primary Assembly"/>
    <s v="chromosome"/>
    <n v="1"/>
    <s v="AP010803.1"/>
    <n v="2433595"/>
    <n v="2434353"/>
    <s v="-"/>
    <m/>
    <x v="0"/>
    <m/>
    <m/>
    <s v="rpsB"/>
    <m/>
    <s v="SJA_C1-24160"/>
    <n v="759"/>
    <m/>
    <m/>
  </r>
  <r>
    <x v="1"/>
    <x v="1"/>
    <x v="0"/>
    <s v="Primary Assembly"/>
    <s v="chromosome"/>
    <n v="1"/>
    <s v="AP010803.1"/>
    <n v="2433595"/>
    <n v="2434353"/>
    <s v="-"/>
    <s v="BAI97250.1"/>
    <x v="0"/>
    <m/>
    <s v="ribosomal protein S2"/>
    <s v="rpsB"/>
    <m/>
    <s v="SJA_C1-24160"/>
    <n v="759"/>
    <n v="252"/>
    <m/>
  </r>
  <r>
    <x v="0"/>
    <x v="0"/>
    <x v="0"/>
    <s v="Primary Assembly"/>
    <s v="chromosome"/>
    <n v="1"/>
    <s v="AP010803.1"/>
    <n v="2434602"/>
    <n v="2434826"/>
    <s v="+"/>
    <m/>
    <x v="0"/>
    <m/>
    <m/>
    <m/>
    <m/>
    <s v="SJA_C1-24170"/>
    <n v="225"/>
    <m/>
    <m/>
  </r>
  <r>
    <x v="1"/>
    <x v="1"/>
    <x v="0"/>
    <s v="Primary Assembly"/>
    <s v="chromosome"/>
    <n v="1"/>
    <s v="AP010803.1"/>
    <n v="2434602"/>
    <n v="2434826"/>
    <s v="+"/>
    <s v="BAI97251.1"/>
    <x v="0"/>
    <m/>
    <s v="hypothetical protein"/>
    <m/>
    <m/>
    <s v="SJA_C1-24170"/>
    <n v="225"/>
    <n v="74"/>
    <m/>
  </r>
  <r>
    <x v="0"/>
    <x v="0"/>
    <x v="0"/>
    <s v="Primary Assembly"/>
    <s v="chromosome"/>
    <n v="1"/>
    <s v="AP010803.1"/>
    <n v="2434830"/>
    <n v="2435609"/>
    <s v="-"/>
    <m/>
    <x v="0"/>
    <m/>
    <m/>
    <s v="pssA"/>
    <m/>
    <s v="SJA_C1-24180"/>
    <n v="780"/>
    <m/>
    <m/>
  </r>
  <r>
    <x v="1"/>
    <x v="1"/>
    <x v="0"/>
    <s v="Primary Assembly"/>
    <s v="chromosome"/>
    <n v="1"/>
    <s v="AP010803.1"/>
    <n v="2434830"/>
    <n v="2435609"/>
    <s v="-"/>
    <s v="BAI97252.1"/>
    <x v="0"/>
    <m/>
    <s v="phosphatidylserine synthase"/>
    <s v="pssA"/>
    <m/>
    <s v="SJA_C1-24180"/>
    <n v="780"/>
    <n v="259"/>
    <m/>
  </r>
  <r>
    <x v="0"/>
    <x v="0"/>
    <x v="0"/>
    <s v="Primary Assembly"/>
    <s v="chromosome"/>
    <n v="1"/>
    <s v="AP010803.1"/>
    <n v="2435609"/>
    <n v="2436343"/>
    <s v="-"/>
    <m/>
    <x v="0"/>
    <m/>
    <m/>
    <s v="psd"/>
    <m/>
    <s v="SJA_C1-24190"/>
    <n v="735"/>
    <m/>
    <m/>
  </r>
  <r>
    <x v="1"/>
    <x v="1"/>
    <x v="0"/>
    <s v="Primary Assembly"/>
    <s v="chromosome"/>
    <n v="1"/>
    <s v="AP010803.1"/>
    <n v="2435609"/>
    <n v="2436343"/>
    <s v="-"/>
    <s v="BAI97253.1"/>
    <x v="0"/>
    <m/>
    <s v="phosphatidylserine decarboxylase"/>
    <s v="psd"/>
    <m/>
    <s v="SJA_C1-24190"/>
    <n v="735"/>
    <n v="244"/>
    <m/>
  </r>
  <r>
    <x v="0"/>
    <x v="0"/>
    <x v="0"/>
    <s v="Primary Assembly"/>
    <s v="chromosome"/>
    <n v="1"/>
    <s v="AP010803.1"/>
    <n v="2436354"/>
    <n v="2436533"/>
    <s v="-"/>
    <m/>
    <x v="0"/>
    <m/>
    <m/>
    <m/>
    <m/>
    <s v="SJA_C1-24200"/>
    <n v="180"/>
    <m/>
    <m/>
  </r>
  <r>
    <x v="1"/>
    <x v="1"/>
    <x v="0"/>
    <s v="Primary Assembly"/>
    <s v="chromosome"/>
    <n v="1"/>
    <s v="AP010803.1"/>
    <n v="2436354"/>
    <n v="2436533"/>
    <s v="-"/>
    <s v="BAI97254.1"/>
    <x v="0"/>
    <m/>
    <s v="hypothetical protein"/>
    <m/>
    <m/>
    <s v="SJA_C1-24200"/>
    <n v="180"/>
    <n v="59"/>
    <m/>
  </r>
  <r>
    <x v="0"/>
    <x v="0"/>
    <x v="0"/>
    <s v="Primary Assembly"/>
    <s v="chromosome"/>
    <n v="1"/>
    <s v="AP010803.1"/>
    <n v="2436597"/>
    <n v="2437817"/>
    <s v="+"/>
    <m/>
    <x v="0"/>
    <m/>
    <m/>
    <s v="icd"/>
    <m/>
    <s v="SJA_C1-24210"/>
    <n v="1221"/>
    <m/>
    <m/>
  </r>
  <r>
    <x v="1"/>
    <x v="1"/>
    <x v="0"/>
    <s v="Primary Assembly"/>
    <s v="chromosome"/>
    <n v="1"/>
    <s v="AP010803.1"/>
    <n v="2436597"/>
    <n v="2437817"/>
    <s v="+"/>
    <s v="BAI97255.1"/>
    <x v="0"/>
    <m/>
    <s v="isocitrate dehydrogenase"/>
    <s v="icd"/>
    <m/>
    <s v="SJA_C1-24210"/>
    <n v="1221"/>
    <n v="406"/>
    <m/>
  </r>
  <r>
    <x v="0"/>
    <x v="0"/>
    <x v="0"/>
    <s v="Primary Assembly"/>
    <s v="chromosome"/>
    <n v="1"/>
    <s v="AP010803.1"/>
    <n v="2437975"/>
    <n v="2439585"/>
    <s v="+"/>
    <m/>
    <x v="0"/>
    <m/>
    <m/>
    <s v="yhcX"/>
    <m/>
    <s v="SJA_C1-24220"/>
    <n v="1611"/>
    <m/>
    <m/>
  </r>
  <r>
    <x v="1"/>
    <x v="1"/>
    <x v="0"/>
    <s v="Primary Assembly"/>
    <s v="chromosome"/>
    <n v="1"/>
    <s v="AP010803.1"/>
    <n v="2437975"/>
    <n v="2439585"/>
    <s v="+"/>
    <s v="BAI97256.1"/>
    <x v="0"/>
    <m/>
    <s v="putative amidohydrolase"/>
    <s v="yhcX"/>
    <m/>
    <s v="SJA_C1-24220"/>
    <n v="1611"/>
    <n v="536"/>
    <m/>
  </r>
  <r>
    <x v="0"/>
    <x v="0"/>
    <x v="0"/>
    <s v="Primary Assembly"/>
    <s v="chromosome"/>
    <n v="1"/>
    <s v="AP010803.1"/>
    <n v="2439751"/>
    <n v="2441574"/>
    <s v="-"/>
    <m/>
    <x v="0"/>
    <m/>
    <m/>
    <s v="glmS"/>
    <m/>
    <s v="SJA_C1-24230"/>
    <n v="1824"/>
    <m/>
    <m/>
  </r>
  <r>
    <x v="1"/>
    <x v="1"/>
    <x v="0"/>
    <s v="Primary Assembly"/>
    <s v="chromosome"/>
    <n v="1"/>
    <s v="AP010803.1"/>
    <n v="2439751"/>
    <n v="2441574"/>
    <s v="-"/>
    <s v="BAI97257.1"/>
    <x v="0"/>
    <m/>
    <s v="glucosamine-fructose-6-phosphate aminotransferase (isomerizing)"/>
    <s v="glmS"/>
    <m/>
    <s v="SJA_C1-24230"/>
    <n v="1824"/>
    <n v="607"/>
    <m/>
  </r>
  <r>
    <x v="0"/>
    <x v="0"/>
    <x v="0"/>
    <s v="Primary Assembly"/>
    <s v="chromosome"/>
    <n v="1"/>
    <s v="AP010803.1"/>
    <n v="2441659"/>
    <n v="2442486"/>
    <s v="-"/>
    <m/>
    <x v="0"/>
    <m/>
    <m/>
    <m/>
    <m/>
    <s v="SJA_C1-24240"/>
    <n v="828"/>
    <m/>
    <m/>
  </r>
  <r>
    <x v="1"/>
    <x v="1"/>
    <x v="0"/>
    <s v="Primary Assembly"/>
    <s v="chromosome"/>
    <n v="1"/>
    <s v="AP010803.1"/>
    <n v="2441659"/>
    <n v="2442486"/>
    <s v="-"/>
    <s v="BAI97258.1"/>
    <x v="0"/>
    <m/>
    <s v="putative phosphohydrolase"/>
    <m/>
    <m/>
    <s v="SJA_C1-24240"/>
    <n v="828"/>
    <n v="275"/>
    <m/>
  </r>
  <r>
    <x v="0"/>
    <x v="0"/>
    <x v="0"/>
    <s v="Primary Assembly"/>
    <s v="chromosome"/>
    <n v="1"/>
    <s v="AP010803.1"/>
    <n v="2442513"/>
    <n v="2443967"/>
    <s v="-"/>
    <m/>
    <x v="0"/>
    <m/>
    <m/>
    <s v="glmU"/>
    <m/>
    <s v="SJA_C1-24250"/>
    <n v="1455"/>
    <m/>
    <m/>
  </r>
  <r>
    <x v="1"/>
    <x v="1"/>
    <x v="0"/>
    <s v="Primary Assembly"/>
    <s v="chromosome"/>
    <n v="1"/>
    <s v="AP010803.1"/>
    <n v="2442513"/>
    <n v="2443967"/>
    <s v="-"/>
    <s v="BAI97259.1"/>
    <x v="0"/>
    <m/>
    <s v="UDP-N-acetylglucosamine pyrophosphorylase"/>
    <s v="glmU"/>
    <m/>
    <s v="SJA_C1-24250"/>
    <n v="1455"/>
    <n v="484"/>
    <m/>
  </r>
  <r>
    <x v="0"/>
    <x v="0"/>
    <x v="0"/>
    <s v="Primary Assembly"/>
    <s v="chromosome"/>
    <n v="1"/>
    <s v="AP010803.1"/>
    <n v="2443966"/>
    <n v="2444634"/>
    <s v="+"/>
    <m/>
    <x v="0"/>
    <m/>
    <m/>
    <s v="gph"/>
    <m/>
    <s v="SJA_C1-24260"/>
    <n v="669"/>
    <m/>
    <m/>
  </r>
  <r>
    <x v="1"/>
    <x v="1"/>
    <x v="0"/>
    <s v="Primary Assembly"/>
    <s v="chromosome"/>
    <n v="1"/>
    <s v="AP010803.1"/>
    <n v="2443966"/>
    <n v="2444634"/>
    <s v="+"/>
    <s v="BAI97260.1"/>
    <x v="0"/>
    <m/>
    <s v="phosphoglycolate phosphatase"/>
    <s v="gph"/>
    <m/>
    <s v="SJA_C1-24260"/>
    <n v="669"/>
    <n v="222"/>
    <m/>
  </r>
  <r>
    <x v="0"/>
    <x v="0"/>
    <x v="0"/>
    <s v="Primary Assembly"/>
    <s v="chromosome"/>
    <n v="1"/>
    <s v="AP010803.1"/>
    <n v="2444631"/>
    <n v="2445392"/>
    <s v="+"/>
    <m/>
    <x v="0"/>
    <m/>
    <m/>
    <s v="paaG"/>
    <m/>
    <s v="SJA_C1-24270"/>
    <n v="762"/>
    <m/>
    <m/>
  </r>
  <r>
    <x v="1"/>
    <x v="1"/>
    <x v="0"/>
    <s v="Primary Assembly"/>
    <s v="chromosome"/>
    <n v="1"/>
    <s v="AP010803.1"/>
    <n v="2444631"/>
    <n v="2445392"/>
    <s v="+"/>
    <s v="BAI97261.1"/>
    <x v="0"/>
    <m/>
    <s v="enoyl-CoA hydratase"/>
    <s v="paaG"/>
    <m/>
    <s v="SJA_C1-24270"/>
    <n v="762"/>
    <n v="253"/>
    <m/>
  </r>
  <r>
    <x v="0"/>
    <x v="0"/>
    <x v="0"/>
    <s v="Primary Assembly"/>
    <s v="chromosome"/>
    <n v="1"/>
    <s v="AP010803.1"/>
    <n v="2445533"/>
    <n v="2446705"/>
    <s v="+"/>
    <m/>
    <x v="0"/>
    <m/>
    <m/>
    <m/>
    <m/>
    <s v="SJA_C1-24280"/>
    <n v="1173"/>
    <m/>
    <m/>
  </r>
  <r>
    <x v="1"/>
    <x v="1"/>
    <x v="0"/>
    <s v="Primary Assembly"/>
    <s v="chromosome"/>
    <n v="1"/>
    <s v="AP010803.1"/>
    <n v="2445533"/>
    <n v="2446705"/>
    <s v="+"/>
    <s v="BAI97262.1"/>
    <x v="0"/>
    <m/>
    <s v="putative diguanylate cyclase"/>
    <m/>
    <m/>
    <s v="SJA_C1-24280"/>
    <n v="1173"/>
    <n v="390"/>
    <m/>
  </r>
  <r>
    <x v="0"/>
    <x v="0"/>
    <x v="0"/>
    <s v="Primary Assembly"/>
    <s v="chromosome"/>
    <n v="1"/>
    <s v="AP010803.1"/>
    <n v="2446912"/>
    <n v="2448312"/>
    <s v="-"/>
    <m/>
    <x v="0"/>
    <m/>
    <m/>
    <s v="pdhD"/>
    <m/>
    <s v="SJA_C1-24290"/>
    <n v="1401"/>
    <m/>
    <m/>
  </r>
  <r>
    <x v="1"/>
    <x v="1"/>
    <x v="0"/>
    <s v="Primary Assembly"/>
    <s v="chromosome"/>
    <n v="1"/>
    <s v="AP010803.1"/>
    <n v="2446912"/>
    <n v="2448312"/>
    <s v="-"/>
    <s v="BAI97263.1"/>
    <x v="0"/>
    <m/>
    <s v="dihydrolipoamide dehydrogenase"/>
    <s v="pdhD"/>
    <m/>
    <s v="SJA_C1-24290"/>
    <n v="1401"/>
    <n v="466"/>
    <m/>
  </r>
  <r>
    <x v="0"/>
    <x v="0"/>
    <x v="0"/>
    <s v="Primary Assembly"/>
    <s v="chromosome"/>
    <n v="1"/>
    <s v="AP010803.1"/>
    <n v="2448362"/>
    <n v="2448625"/>
    <s v="-"/>
    <m/>
    <x v="0"/>
    <m/>
    <m/>
    <m/>
    <m/>
    <s v="SJA_C1-24300"/>
    <n v="264"/>
    <m/>
    <m/>
  </r>
  <r>
    <x v="1"/>
    <x v="1"/>
    <x v="0"/>
    <s v="Primary Assembly"/>
    <s v="chromosome"/>
    <n v="1"/>
    <s v="AP010803.1"/>
    <n v="2448362"/>
    <n v="2448625"/>
    <s v="-"/>
    <s v="BAI97264.1"/>
    <x v="0"/>
    <m/>
    <s v="excinuclease ABC C subunit-like protein"/>
    <m/>
    <m/>
    <s v="SJA_C1-24300"/>
    <n v="264"/>
    <n v="87"/>
    <m/>
  </r>
  <r>
    <x v="0"/>
    <x v="0"/>
    <x v="0"/>
    <s v="Primary Assembly"/>
    <s v="chromosome"/>
    <n v="1"/>
    <s v="AP010803.1"/>
    <n v="2448701"/>
    <n v="2449939"/>
    <s v="-"/>
    <m/>
    <x v="0"/>
    <m/>
    <m/>
    <s v="sucB"/>
    <m/>
    <s v="SJA_C1-24310"/>
    <n v="1239"/>
    <m/>
    <m/>
  </r>
  <r>
    <x v="1"/>
    <x v="1"/>
    <x v="0"/>
    <s v="Primary Assembly"/>
    <s v="chromosome"/>
    <n v="1"/>
    <s v="AP010803.1"/>
    <n v="2448701"/>
    <n v="2449939"/>
    <s v="-"/>
    <s v="BAI97265.1"/>
    <x v="0"/>
    <m/>
    <s v="2-oxoglutarate dehydrogenase E2 component"/>
    <s v="sucB"/>
    <m/>
    <s v="SJA_C1-24310"/>
    <n v="1239"/>
    <n v="412"/>
    <m/>
  </r>
  <r>
    <x v="0"/>
    <x v="0"/>
    <x v="0"/>
    <s v="Primary Assembly"/>
    <s v="chromosome"/>
    <n v="1"/>
    <s v="AP010803.1"/>
    <n v="2449948"/>
    <n v="2452758"/>
    <s v="-"/>
    <m/>
    <x v="0"/>
    <m/>
    <m/>
    <s v="sucA"/>
    <m/>
    <s v="SJA_C1-24320"/>
    <n v="2811"/>
    <m/>
    <m/>
  </r>
  <r>
    <x v="1"/>
    <x v="1"/>
    <x v="0"/>
    <s v="Primary Assembly"/>
    <s v="chromosome"/>
    <n v="1"/>
    <s v="AP010803.1"/>
    <n v="2449948"/>
    <n v="2452758"/>
    <s v="-"/>
    <s v="BAI97266.1"/>
    <x v="0"/>
    <m/>
    <s v="2-oxoglutarate dehydrogenase E1 component"/>
    <s v="sucA"/>
    <m/>
    <s v="SJA_C1-24320"/>
    <n v="2811"/>
    <n v="936"/>
    <m/>
  </r>
  <r>
    <x v="0"/>
    <x v="0"/>
    <x v="0"/>
    <s v="Primary Assembly"/>
    <s v="chromosome"/>
    <n v="1"/>
    <s v="AP010803.1"/>
    <n v="2452844"/>
    <n v="2453728"/>
    <s v="-"/>
    <m/>
    <x v="0"/>
    <m/>
    <m/>
    <s v="sucD"/>
    <m/>
    <s v="SJA_C1-24330"/>
    <n v="885"/>
    <m/>
    <m/>
  </r>
  <r>
    <x v="1"/>
    <x v="1"/>
    <x v="0"/>
    <s v="Primary Assembly"/>
    <s v="chromosome"/>
    <n v="1"/>
    <s v="AP010803.1"/>
    <n v="2452844"/>
    <n v="2453728"/>
    <s v="-"/>
    <s v="BAI97267.1"/>
    <x v="0"/>
    <m/>
    <s v="succinyl-CoA synthetase alpha chain"/>
    <s v="sucD"/>
    <m/>
    <s v="SJA_C1-24330"/>
    <n v="885"/>
    <n v="294"/>
    <m/>
  </r>
  <r>
    <x v="0"/>
    <x v="0"/>
    <x v="0"/>
    <s v="Primary Assembly"/>
    <s v="chromosome"/>
    <n v="1"/>
    <s v="AP010803.1"/>
    <n v="2453831"/>
    <n v="2454793"/>
    <s v="-"/>
    <m/>
    <x v="0"/>
    <m/>
    <m/>
    <s v="mdh"/>
    <m/>
    <s v="SJA_C1-24340"/>
    <n v="963"/>
    <m/>
    <m/>
  </r>
  <r>
    <x v="1"/>
    <x v="1"/>
    <x v="0"/>
    <s v="Primary Assembly"/>
    <s v="chromosome"/>
    <n v="1"/>
    <s v="AP010803.1"/>
    <n v="2453831"/>
    <n v="2454793"/>
    <s v="-"/>
    <s v="BAI97268.1"/>
    <x v="0"/>
    <m/>
    <s v="malate dehydrogenase"/>
    <s v="mdh"/>
    <m/>
    <s v="SJA_C1-24340"/>
    <n v="963"/>
    <n v="320"/>
    <m/>
  </r>
  <r>
    <x v="0"/>
    <x v="0"/>
    <x v="0"/>
    <s v="Primary Assembly"/>
    <s v="chromosome"/>
    <n v="1"/>
    <s v="AP010803.1"/>
    <n v="2455099"/>
    <n v="2456211"/>
    <s v="-"/>
    <m/>
    <x v="0"/>
    <m/>
    <m/>
    <m/>
    <m/>
    <s v="SJA_C1-24350"/>
    <n v="1113"/>
    <m/>
    <m/>
  </r>
  <r>
    <x v="1"/>
    <x v="1"/>
    <x v="0"/>
    <s v="Primary Assembly"/>
    <s v="chromosome"/>
    <n v="1"/>
    <s v="AP010803.1"/>
    <n v="2455099"/>
    <n v="2456211"/>
    <s v="-"/>
    <s v="BAI97269.1"/>
    <x v="0"/>
    <m/>
    <s v="putative ATPase"/>
    <m/>
    <m/>
    <s v="SJA_C1-24350"/>
    <n v="1113"/>
    <n v="370"/>
    <m/>
  </r>
  <r>
    <x v="0"/>
    <x v="0"/>
    <x v="0"/>
    <s v="Primary Assembly"/>
    <s v="chromosome"/>
    <n v="1"/>
    <s v="AP010803.1"/>
    <n v="2456208"/>
    <n v="2456654"/>
    <s v="-"/>
    <m/>
    <x v="0"/>
    <m/>
    <m/>
    <m/>
    <m/>
    <s v="SJA_C1-24360"/>
    <n v="447"/>
    <m/>
    <m/>
  </r>
  <r>
    <x v="1"/>
    <x v="1"/>
    <x v="0"/>
    <s v="Primary Assembly"/>
    <s v="chromosome"/>
    <n v="1"/>
    <s v="AP010803.1"/>
    <n v="2456208"/>
    <n v="2456654"/>
    <s v="-"/>
    <s v="BAI97270.1"/>
    <x v="0"/>
    <m/>
    <s v="conserved hypothetical protein"/>
    <m/>
    <m/>
    <s v="SJA_C1-24360"/>
    <n v="447"/>
    <n v="148"/>
    <m/>
  </r>
  <r>
    <x v="0"/>
    <x v="0"/>
    <x v="0"/>
    <s v="Primary Assembly"/>
    <s v="chromosome"/>
    <n v="1"/>
    <s v="AP010803.1"/>
    <n v="2456689"/>
    <n v="2457477"/>
    <s v="-"/>
    <m/>
    <x v="0"/>
    <m/>
    <m/>
    <s v="sdhB"/>
    <m/>
    <s v="SJA_C1-24370"/>
    <n v="789"/>
    <m/>
    <m/>
  </r>
  <r>
    <x v="1"/>
    <x v="1"/>
    <x v="0"/>
    <s v="Primary Assembly"/>
    <s v="chromosome"/>
    <n v="1"/>
    <s v="AP010803.1"/>
    <n v="2456689"/>
    <n v="2457477"/>
    <s v="-"/>
    <s v="BAI97271.1"/>
    <x v="0"/>
    <m/>
    <s v="succinate dehydrogenase iron-sulfur protein"/>
    <s v="sdhB"/>
    <m/>
    <s v="SJA_C1-24370"/>
    <n v="789"/>
    <n v="262"/>
    <m/>
  </r>
  <r>
    <x v="0"/>
    <x v="0"/>
    <x v="0"/>
    <s v="Primary Assembly"/>
    <s v="chromosome"/>
    <n v="1"/>
    <s v="AP010803.1"/>
    <n v="2457593"/>
    <n v="2458705"/>
    <s v="+"/>
    <m/>
    <x v="0"/>
    <m/>
    <m/>
    <m/>
    <m/>
    <s v="SJA_C1-24380"/>
    <n v="1113"/>
    <m/>
    <m/>
  </r>
  <r>
    <x v="1"/>
    <x v="1"/>
    <x v="0"/>
    <s v="Primary Assembly"/>
    <s v="chromosome"/>
    <n v="1"/>
    <s v="AP010803.1"/>
    <n v="2457593"/>
    <n v="2458705"/>
    <s v="+"/>
    <s v="BAI97272.1"/>
    <x v="0"/>
    <m/>
    <s v="putative glycosyltransferase"/>
    <m/>
    <m/>
    <s v="SJA_C1-24380"/>
    <n v="1113"/>
    <n v="370"/>
    <m/>
  </r>
  <r>
    <x v="0"/>
    <x v="0"/>
    <x v="0"/>
    <s v="Primary Assembly"/>
    <s v="chromosome"/>
    <n v="1"/>
    <s v="AP010803.1"/>
    <n v="2458702"/>
    <n v="2459808"/>
    <s v="+"/>
    <m/>
    <x v="0"/>
    <m/>
    <m/>
    <m/>
    <m/>
    <s v="SJA_C1-24390"/>
    <n v="1107"/>
    <m/>
    <m/>
  </r>
  <r>
    <x v="1"/>
    <x v="1"/>
    <x v="0"/>
    <s v="Primary Assembly"/>
    <s v="chromosome"/>
    <n v="1"/>
    <s v="AP010803.1"/>
    <n v="2458702"/>
    <n v="2459808"/>
    <s v="+"/>
    <s v="BAI97273.1"/>
    <x v="0"/>
    <m/>
    <s v="conserved hypothetical protein"/>
    <m/>
    <m/>
    <s v="SJA_C1-24390"/>
    <n v="1107"/>
    <n v="368"/>
    <m/>
  </r>
  <r>
    <x v="0"/>
    <x v="0"/>
    <x v="0"/>
    <s v="Primary Assembly"/>
    <s v="chromosome"/>
    <n v="1"/>
    <s v="AP010803.1"/>
    <n v="2459805"/>
    <n v="2460233"/>
    <s v="+"/>
    <m/>
    <x v="0"/>
    <m/>
    <m/>
    <m/>
    <m/>
    <s v="SJA_C1-24400"/>
    <n v="429"/>
    <m/>
    <m/>
  </r>
  <r>
    <x v="1"/>
    <x v="1"/>
    <x v="0"/>
    <s v="Primary Assembly"/>
    <s v="chromosome"/>
    <n v="1"/>
    <s v="AP010803.1"/>
    <n v="2459805"/>
    <n v="2460233"/>
    <s v="+"/>
    <s v="BAI97274.1"/>
    <x v="0"/>
    <m/>
    <s v="Hit-family hydrolase"/>
    <m/>
    <m/>
    <s v="SJA_C1-24400"/>
    <n v="429"/>
    <n v="142"/>
    <m/>
  </r>
  <r>
    <x v="0"/>
    <x v="0"/>
    <x v="0"/>
    <s v="Primary Assembly"/>
    <s v="chromosome"/>
    <n v="1"/>
    <s v="AP010803.1"/>
    <n v="2460221"/>
    <n v="2460988"/>
    <s v="-"/>
    <m/>
    <x v="0"/>
    <m/>
    <m/>
    <m/>
    <m/>
    <s v="SJA_C1-24410"/>
    <n v="768"/>
    <m/>
    <m/>
  </r>
  <r>
    <x v="1"/>
    <x v="1"/>
    <x v="0"/>
    <s v="Primary Assembly"/>
    <s v="chromosome"/>
    <n v="1"/>
    <s v="AP010803.1"/>
    <n v="2460221"/>
    <n v="2460988"/>
    <s v="-"/>
    <s v="BAI97275.1"/>
    <x v="0"/>
    <m/>
    <s v="putative sugar nucleotidyltransferase"/>
    <m/>
    <m/>
    <s v="SJA_C1-24410"/>
    <n v="768"/>
    <n v="255"/>
    <m/>
  </r>
  <r>
    <x v="0"/>
    <x v="0"/>
    <x v="0"/>
    <s v="Primary Assembly"/>
    <s v="chromosome"/>
    <n v="1"/>
    <s v="AP010803.1"/>
    <n v="2461108"/>
    <n v="2462439"/>
    <s v="+"/>
    <m/>
    <x v="0"/>
    <m/>
    <m/>
    <m/>
    <m/>
    <s v="SJA_C1-24420"/>
    <n v="1332"/>
    <m/>
    <m/>
  </r>
  <r>
    <x v="1"/>
    <x v="1"/>
    <x v="0"/>
    <s v="Primary Assembly"/>
    <s v="chromosome"/>
    <n v="1"/>
    <s v="AP010803.1"/>
    <n v="2461108"/>
    <n v="2462439"/>
    <s v="+"/>
    <s v="BAI97276.1"/>
    <x v="0"/>
    <m/>
    <s v="putative membrane protein"/>
    <m/>
    <m/>
    <s v="SJA_C1-24420"/>
    <n v="1332"/>
    <n v="443"/>
    <m/>
  </r>
  <r>
    <x v="0"/>
    <x v="0"/>
    <x v="0"/>
    <s v="Primary Assembly"/>
    <s v="chromosome"/>
    <n v="1"/>
    <s v="AP010803.1"/>
    <n v="2462443"/>
    <n v="2463546"/>
    <s v="-"/>
    <m/>
    <x v="0"/>
    <m/>
    <m/>
    <m/>
    <m/>
    <s v="SJA_C1-24430"/>
    <n v="1104"/>
    <m/>
    <m/>
  </r>
  <r>
    <x v="1"/>
    <x v="1"/>
    <x v="0"/>
    <s v="Primary Assembly"/>
    <s v="chromosome"/>
    <n v="1"/>
    <s v="AP010803.1"/>
    <n v="2462443"/>
    <n v="2463546"/>
    <s v="-"/>
    <s v="BAI97277.1"/>
    <x v="0"/>
    <m/>
    <s v="putative oxidoreductase"/>
    <m/>
    <m/>
    <s v="SJA_C1-24430"/>
    <n v="1104"/>
    <n v="367"/>
    <m/>
  </r>
  <r>
    <x v="0"/>
    <x v="0"/>
    <x v="0"/>
    <s v="Primary Assembly"/>
    <s v="chromosome"/>
    <n v="1"/>
    <s v="AP010803.1"/>
    <n v="2463543"/>
    <n v="2464523"/>
    <s v="-"/>
    <m/>
    <x v="0"/>
    <m/>
    <m/>
    <s v="pldB"/>
    <m/>
    <s v="SJA_C1-24440"/>
    <n v="981"/>
    <m/>
    <m/>
  </r>
  <r>
    <x v="1"/>
    <x v="1"/>
    <x v="0"/>
    <s v="Primary Assembly"/>
    <s v="chromosome"/>
    <n v="1"/>
    <s v="AP010803.1"/>
    <n v="2463543"/>
    <n v="2464523"/>
    <s v="-"/>
    <s v="BAI97278.1"/>
    <x v="0"/>
    <m/>
    <s v="lysophospholipase"/>
    <s v="pldB"/>
    <m/>
    <s v="SJA_C1-24440"/>
    <n v="981"/>
    <n v="326"/>
    <m/>
  </r>
  <r>
    <x v="0"/>
    <x v="0"/>
    <x v="0"/>
    <s v="Primary Assembly"/>
    <s v="chromosome"/>
    <n v="1"/>
    <s v="AP010803.1"/>
    <n v="2464566"/>
    <n v="2465039"/>
    <s v="+"/>
    <m/>
    <x v="0"/>
    <m/>
    <m/>
    <s v="cpaA"/>
    <m/>
    <s v="SJA_C1-24450"/>
    <n v="474"/>
    <m/>
    <m/>
  </r>
  <r>
    <x v="1"/>
    <x v="1"/>
    <x v="0"/>
    <s v="Primary Assembly"/>
    <s v="chromosome"/>
    <n v="1"/>
    <s v="AP010803.1"/>
    <n v="2464566"/>
    <n v="2465039"/>
    <s v="+"/>
    <s v="BAI97279.1"/>
    <x v="0"/>
    <m/>
    <s v="Flp pilus assembly protein protease CpaA"/>
    <s v="cpaA"/>
    <m/>
    <s v="SJA_C1-24450"/>
    <n v="474"/>
    <n v="157"/>
    <m/>
  </r>
  <r>
    <x v="0"/>
    <x v="0"/>
    <x v="0"/>
    <s v="Primary Assembly"/>
    <s v="chromosome"/>
    <n v="1"/>
    <s v="AP010803.1"/>
    <n v="2465092"/>
    <n v="2466108"/>
    <s v="+"/>
    <m/>
    <x v="0"/>
    <m/>
    <m/>
    <s v="cpaB"/>
    <m/>
    <s v="SJA_C1-24460"/>
    <n v="1017"/>
    <m/>
    <m/>
  </r>
  <r>
    <x v="1"/>
    <x v="1"/>
    <x v="0"/>
    <s v="Primary Assembly"/>
    <s v="chromosome"/>
    <n v="1"/>
    <s v="AP010803.1"/>
    <n v="2465092"/>
    <n v="2466108"/>
    <s v="+"/>
    <s v="BAI97280.1"/>
    <x v="0"/>
    <m/>
    <s v="Flp pilus assembly protein CpaB"/>
    <s v="cpaB"/>
    <m/>
    <s v="SJA_C1-24460"/>
    <n v="1017"/>
    <n v="338"/>
    <m/>
  </r>
  <r>
    <x v="0"/>
    <x v="0"/>
    <x v="0"/>
    <s v="Primary Assembly"/>
    <s v="chromosome"/>
    <n v="1"/>
    <s v="AP010803.1"/>
    <n v="2466110"/>
    <n v="2467609"/>
    <s v="+"/>
    <m/>
    <x v="0"/>
    <m/>
    <m/>
    <s v="cpaC"/>
    <m/>
    <s v="SJA_C1-24470"/>
    <n v="1500"/>
    <m/>
    <m/>
  </r>
  <r>
    <x v="1"/>
    <x v="1"/>
    <x v="0"/>
    <s v="Primary Assembly"/>
    <s v="chromosome"/>
    <n v="1"/>
    <s v="AP010803.1"/>
    <n v="2466110"/>
    <n v="2467609"/>
    <s v="+"/>
    <s v="BAI97281.1"/>
    <x v="0"/>
    <m/>
    <s v="Flp pilus assembly protein secretin CpaC"/>
    <s v="cpaC"/>
    <m/>
    <s v="SJA_C1-24470"/>
    <n v="1500"/>
    <n v="499"/>
    <m/>
  </r>
  <r>
    <x v="0"/>
    <x v="0"/>
    <x v="0"/>
    <s v="Primary Assembly"/>
    <s v="chromosome"/>
    <n v="1"/>
    <s v="AP010803.1"/>
    <n v="2467627"/>
    <n v="2468295"/>
    <s v="+"/>
    <m/>
    <x v="0"/>
    <m/>
    <m/>
    <s v="cpaD"/>
    <m/>
    <s v="SJA_C1-24480"/>
    <n v="669"/>
    <m/>
    <m/>
  </r>
  <r>
    <x v="1"/>
    <x v="1"/>
    <x v="0"/>
    <s v="Primary Assembly"/>
    <s v="chromosome"/>
    <n v="1"/>
    <s v="AP010803.1"/>
    <n v="2467627"/>
    <n v="2468295"/>
    <s v="+"/>
    <s v="BAI97282.1"/>
    <x v="0"/>
    <m/>
    <s v="Flp pilus assembly protein CpaD"/>
    <s v="cpaD"/>
    <m/>
    <s v="SJA_C1-24480"/>
    <n v="669"/>
    <n v="222"/>
    <m/>
  </r>
  <r>
    <x v="0"/>
    <x v="0"/>
    <x v="0"/>
    <s v="Primary Assembly"/>
    <s v="chromosome"/>
    <n v="1"/>
    <s v="AP010803.1"/>
    <n v="2468297"/>
    <n v="2469583"/>
    <s v="+"/>
    <m/>
    <x v="0"/>
    <m/>
    <m/>
    <s v="cpaE"/>
    <m/>
    <s v="SJA_C1-24490"/>
    <n v="1287"/>
    <m/>
    <m/>
  </r>
  <r>
    <x v="1"/>
    <x v="1"/>
    <x v="0"/>
    <s v="Primary Assembly"/>
    <s v="chromosome"/>
    <n v="1"/>
    <s v="AP010803.1"/>
    <n v="2468297"/>
    <n v="2469583"/>
    <s v="+"/>
    <s v="BAI97283.1"/>
    <x v="0"/>
    <m/>
    <s v="Flp pilus assembly protein ATPase CpaE"/>
    <s v="cpaE"/>
    <m/>
    <s v="SJA_C1-24490"/>
    <n v="1287"/>
    <n v="428"/>
    <m/>
  </r>
  <r>
    <x v="0"/>
    <x v="0"/>
    <x v="0"/>
    <s v="Primary Assembly"/>
    <s v="chromosome"/>
    <n v="1"/>
    <s v="AP010803.1"/>
    <n v="2469654"/>
    <n v="2470652"/>
    <s v="+"/>
    <m/>
    <x v="0"/>
    <m/>
    <m/>
    <s v="tadB"/>
    <m/>
    <s v="SJA_C1-24500"/>
    <n v="999"/>
    <m/>
    <m/>
  </r>
  <r>
    <x v="1"/>
    <x v="1"/>
    <x v="0"/>
    <s v="Primary Assembly"/>
    <s v="chromosome"/>
    <n v="1"/>
    <s v="AP010803.1"/>
    <n v="2469654"/>
    <n v="2470652"/>
    <s v="+"/>
    <s v="BAI97284.1"/>
    <x v="0"/>
    <m/>
    <s v="Flp pilus assembly protein TadB"/>
    <s v="tadB"/>
    <m/>
    <s v="SJA_C1-24500"/>
    <n v="999"/>
    <n v="332"/>
    <m/>
  </r>
  <r>
    <x v="0"/>
    <x v="0"/>
    <x v="0"/>
    <s v="Primary Assembly"/>
    <s v="chromosome"/>
    <n v="1"/>
    <s v="AP010803.1"/>
    <n v="2470666"/>
    <n v="2471658"/>
    <s v="+"/>
    <m/>
    <x v="0"/>
    <m/>
    <m/>
    <s v="tadC"/>
    <m/>
    <s v="SJA_C1-24510"/>
    <n v="993"/>
    <m/>
    <m/>
  </r>
  <r>
    <x v="1"/>
    <x v="1"/>
    <x v="0"/>
    <s v="Primary Assembly"/>
    <s v="chromosome"/>
    <n v="1"/>
    <s v="AP010803.1"/>
    <n v="2470666"/>
    <n v="2471658"/>
    <s v="+"/>
    <s v="BAI97285.1"/>
    <x v="0"/>
    <m/>
    <s v="Flp pilus assembly protein TadC"/>
    <s v="tadC"/>
    <m/>
    <s v="SJA_C1-24510"/>
    <n v="993"/>
    <n v="330"/>
    <m/>
  </r>
  <r>
    <x v="0"/>
    <x v="0"/>
    <x v="0"/>
    <s v="Primary Assembly"/>
    <s v="chromosome"/>
    <n v="1"/>
    <s v="AP010803.1"/>
    <n v="2471794"/>
    <n v="2472225"/>
    <s v="+"/>
    <m/>
    <x v="0"/>
    <m/>
    <m/>
    <m/>
    <m/>
    <s v="SJA_C1-24520"/>
    <n v="432"/>
    <m/>
    <m/>
  </r>
  <r>
    <x v="1"/>
    <x v="1"/>
    <x v="0"/>
    <s v="Primary Assembly"/>
    <s v="chromosome"/>
    <n v="1"/>
    <s v="AP010803.1"/>
    <n v="2471794"/>
    <n v="2472225"/>
    <s v="+"/>
    <s v="BAI97286.1"/>
    <x v="0"/>
    <m/>
    <s v="conserved hypothetical protein"/>
    <m/>
    <m/>
    <s v="SJA_C1-24520"/>
    <n v="432"/>
    <n v="143"/>
    <m/>
  </r>
  <r>
    <x v="0"/>
    <x v="0"/>
    <x v="0"/>
    <s v="Primary Assembly"/>
    <s v="chromosome"/>
    <n v="1"/>
    <s v="AP010803.1"/>
    <n v="2472425"/>
    <n v="2472955"/>
    <s v="-"/>
    <m/>
    <x v="0"/>
    <m/>
    <m/>
    <m/>
    <m/>
    <s v="SJA_C1-24530"/>
    <n v="531"/>
    <m/>
    <m/>
  </r>
  <r>
    <x v="1"/>
    <x v="1"/>
    <x v="0"/>
    <s v="Primary Assembly"/>
    <s v="chromosome"/>
    <n v="1"/>
    <s v="AP010803.1"/>
    <n v="2472425"/>
    <n v="2472955"/>
    <s v="-"/>
    <s v="BAI97287.1"/>
    <x v="0"/>
    <m/>
    <s v="N-formylmethionyl-tRNA deformylase"/>
    <m/>
    <m/>
    <s v="SJA_C1-24530"/>
    <n v="531"/>
    <n v="176"/>
    <m/>
  </r>
  <r>
    <x v="0"/>
    <x v="0"/>
    <x v="0"/>
    <s v="Primary Assembly"/>
    <s v="chromosome"/>
    <n v="1"/>
    <s v="AP010803.1"/>
    <n v="2473004"/>
    <n v="2473600"/>
    <s v="-"/>
    <m/>
    <x v="0"/>
    <m/>
    <m/>
    <s v="recR"/>
    <m/>
    <s v="SJA_C1-24540"/>
    <n v="597"/>
    <m/>
    <m/>
  </r>
  <r>
    <x v="1"/>
    <x v="1"/>
    <x v="0"/>
    <s v="Primary Assembly"/>
    <s v="chromosome"/>
    <n v="1"/>
    <s v="AP010803.1"/>
    <n v="2473004"/>
    <n v="2473600"/>
    <s v="-"/>
    <s v="BAI97288.1"/>
    <x v="0"/>
    <m/>
    <s v="recombination protein RecR"/>
    <s v="recR"/>
    <m/>
    <s v="SJA_C1-24540"/>
    <n v="597"/>
    <n v="198"/>
    <m/>
  </r>
  <r>
    <x v="0"/>
    <x v="0"/>
    <x v="0"/>
    <s v="Primary Assembly"/>
    <s v="chromosome"/>
    <n v="1"/>
    <s v="AP010803.1"/>
    <n v="2473788"/>
    <n v="2474696"/>
    <s v="+"/>
    <m/>
    <x v="0"/>
    <m/>
    <m/>
    <s v="fmt"/>
    <m/>
    <s v="SJA_C1-24550"/>
    <n v="909"/>
    <m/>
    <m/>
  </r>
  <r>
    <x v="1"/>
    <x v="1"/>
    <x v="0"/>
    <s v="Primary Assembly"/>
    <s v="chromosome"/>
    <n v="1"/>
    <s v="AP010803.1"/>
    <n v="2473788"/>
    <n v="2474696"/>
    <s v="+"/>
    <s v="BAI97289.1"/>
    <x v="0"/>
    <m/>
    <s v="methionyl-tRNA formyltransferase"/>
    <s v="fmt"/>
    <m/>
    <s v="SJA_C1-24550"/>
    <n v="909"/>
    <n v="302"/>
    <m/>
  </r>
  <r>
    <x v="0"/>
    <x v="0"/>
    <x v="0"/>
    <s v="Primary Assembly"/>
    <s v="chromosome"/>
    <n v="1"/>
    <s v="AP010803.1"/>
    <n v="2474701"/>
    <n v="2475447"/>
    <s v="+"/>
    <m/>
    <x v="0"/>
    <m/>
    <m/>
    <s v="truA"/>
    <m/>
    <s v="SJA_C1-24560"/>
    <n v="747"/>
    <m/>
    <m/>
  </r>
  <r>
    <x v="1"/>
    <x v="1"/>
    <x v="0"/>
    <s v="Primary Assembly"/>
    <s v="chromosome"/>
    <n v="1"/>
    <s v="AP010803.1"/>
    <n v="2474701"/>
    <n v="2475447"/>
    <s v="+"/>
    <s v="BAI97290.1"/>
    <x v="0"/>
    <m/>
    <s v="tRNA pseudouridine synthase A"/>
    <s v="truA"/>
    <m/>
    <s v="SJA_C1-24560"/>
    <n v="747"/>
    <n v="248"/>
    <m/>
  </r>
  <r>
    <x v="0"/>
    <x v="0"/>
    <x v="0"/>
    <s v="Primary Assembly"/>
    <s v="chromosome"/>
    <n v="1"/>
    <s v="AP010803.1"/>
    <n v="2475475"/>
    <n v="2476239"/>
    <s v="-"/>
    <m/>
    <x v="0"/>
    <m/>
    <m/>
    <m/>
    <m/>
    <s v="SJA_C1-24570"/>
    <n v="765"/>
    <m/>
    <m/>
  </r>
  <r>
    <x v="1"/>
    <x v="1"/>
    <x v="0"/>
    <s v="Primary Assembly"/>
    <s v="chromosome"/>
    <n v="1"/>
    <s v="AP010803.1"/>
    <n v="2475475"/>
    <n v="2476239"/>
    <s v="-"/>
    <s v="BAI97291.1"/>
    <x v="0"/>
    <m/>
    <s v="conserved hypothetical protein"/>
    <m/>
    <m/>
    <s v="SJA_C1-24570"/>
    <n v="765"/>
    <n v="254"/>
    <m/>
  </r>
  <r>
    <x v="0"/>
    <x v="4"/>
    <x v="0"/>
    <s v="Primary Assembly"/>
    <s v="chromosome"/>
    <n v="1"/>
    <s v="AP010803.1"/>
    <n v="2476280"/>
    <n v="2476358"/>
    <s v="+"/>
    <m/>
    <x v="0"/>
    <m/>
    <m/>
    <m/>
    <m/>
    <s v="SJA_C1-t0410"/>
    <n v="79"/>
    <m/>
    <m/>
  </r>
  <r>
    <x v="3"/>
    <x v="3"/>
    <x v="0"/>
    <s v="Primary Assembly"/>
    <s v="chromosome"/>
    <n v="1"/>
    <s v="AP010803.1"/>
    <n v="2476280"/>
    <n v="2476358"/>
    <s v="+"/>
    <m/>
    <x v="0"/>
    <m/>
    <s v="tRNA-Arg"/>
    <m/>
    <m/>
    <s v="SJA_C1-t0410"/>
    <n v="79"/>
    <m/>
    <m/>
  </r>
  <r>
    <x v="0"/>
    <x v="0"/>
    <x v="0"/>
    <s v="Primary Assembly"/>
    <s v="chromosome"/>
    <n v="1"/>
    <s v="AP010803.1"/>
    <n v="2476372"/>
    <n v="2478384"/>
    <s v="-"/>
    <m/>
    <x v="0"/>
    <m/>
    <m/>
    <m/>
    <m/>
    <s v="SJA_C1-24580"/>
    <n v="2013"/>
    <m/>
    <m/>
  </r>
  <r>
    <x v="1"/>
    <x v="1"/>
    <x v="0"/>
    <s v="Primary Assembly"/>
    <s v="chromosome"/>
    <n v="1"/>
    <s v="AP010803.1"/>
    <n v="2476372"/>
    <n v="2478384"/>
    <s v="-"/>
    <s v="BAI97292.1"/>
    <x v="0"/>
    <m/>
    <s v="putative acyltransferase"/>
    <m/>
    <m/>
    <s v="SJA_C1-24580"/>
    <n v="2013"/>
    <n v="670"/>
    <m/>
  </r>
  <r>
    <x v="0"/>
    <x v="0"/>
    <x v="0"/>
    <s v="Primary Assembly"/>
    <s v="chromosome"/>
    <n v="1"/>
    <s v="AP010803.1"/>
    <n v="2478681"/>
    <n v="2478893"/>
    <s v="+"/>
    <m/>
    <x v="0"/>
    <m/>
    <m/>
    <m/>
    <m/>
    <s v="SJA_C1-24590"/>
    <n v="213"/>
    <m/>
    <m/>
  </r>
  <r>
    <x v="1"/>
    <x v="1"/>
    <x v="0"/>
    <s v="Primary Assembly"/>
    <s v="chromosome"/>
    <n v="1"/>
    <s v="AP010803.1"/>
    <n v="2478681"/>
    <n v="2478893"/>
    <s v="+"/>
    <s v="BAI97293.1"/>
    <x v="0"/>
    <m/>
    <s v="hypothetical protein"/>
    <m/>
    <m/>
    <s v="SJA_C1-24590"/>
    <n v="213"/>
    <n v="70"/>
    <m/>
  </r>
  <r>
    <x v="0"/>
    <x v="0"/>
    <x v="0"/>
    <s v="Primary Assembly"/>
    <s v="chromosome"/>
    <n v="1"/>
    <s v="AP010803.1"/>
    <n v="2478890"/>
    <n v="2479207"/>
    <s v="+"/>
    <m/>
    <x v="0"/>
    <m/>
    <m/>
    <m/>
    <m/>
    <s v="SJA_C1-24600"/>
    <n v="318"/>
    <m/>
    <m/>
  </r>
  <r>
    <x v="1"/>
    <x v="1"/>
    <x v="0"/>
    <s v="Primary Assembly"/>
    <s v="chromosome"/>
    <n v="1"/>
    <s v="AP010803.1"/>
    <n v="2478890"/>
    <n v="2479207"/>
    <s v="+"/>
    <s v="BAI97294.1"/>
    <x v="0"/>
    <m/>
    <s v="PPE-repeat protein"/>
    <m/>
    <m/>
    <s v="SJA_C1-24600"/>
    <n v="318"/>
    <n v="105"/>
    <m/>
  </r>
  <r>
    <x v="0"/>
    <x v="0"/>
    <x v="0"/>
    <s v="Primary Assembly"/>
    <s v="chromosome"/>
    <n v="1"/>
    <s v="AP010803.1"/>
    <n v="2479217"/>
    <n v="2480086"/>
    <s v="-"/>
    <m/>
    <x v="0"/>
    <m/>
    <m/>
    <m/>
    <m/>
    <s v="SJA_C1-24610"/>
    <n v="870"/>
    <m/>
    <m/>
  </r>
  <r>
    <x v="1"/>
    <x v="1"/>
    <x v="0"/>
    <s v="Primary Assembly"/>
    <s v="chromosome"/>
    <n v="1"/>
    <s v="AP010803.1"/>
    <n v="2479217"/>
    <n v="2480086"/>
    <s v="-"/>
    <s v="BAI97295.1"/>
    <x v="0"/>
    <m/>
    <s v="putative metalloprotease"/>
    <m/>
    <m/>
    <s v="SJA_C1-24610"/>
    <n v="870"/>
    <n v="289"/>
    <m/>
  </r>
  <r>
    <x v="0"/>
    <x v="0"/>
    <x v="0"/>
    <s v="Primary Assembly"/>
    <s v="chromosome"/>
    <n v="1"/>
    <s v="AP010803.1"/>
    <n v="2480232"/>
    <n v="2481422"/>
    <s v="+"/>
    <m/>
    <x v="0"/>
    <m/>
    <m/>
    <m/>
    <m/>
    <s v="SJA_C1-24620"/>
    <n v="1191"/>
    <m/>
    <m/>
  </r>
  <r>
    <x v="1"/>
    <x v="1"/>
    <x v="0"/>
    <s v="Primary Assembly"/>
    <s v="chromosome"/>
    <n v="1"/>
    <s v="AP010803.1"/>
    <n v="2480232"/>
    <n v="2481422"/>
    <s v="+"/>
    <s v="BAI97296.1"/>
    <x v="0"/>
    <m/>
    <s v="putative alpha/beta hydrolase"/>
    <m/>
    <m/>
    <s v="SJA_C1-24620"/>
    <n v="1191"/>
    <n v="396"/>
    <m/>
  </r>
  <r>
    <x v="0"/>
    <x v="0"/>
    <x v="0"/>
    <s v="Primary Assembly"/>
    <s v="chromosome"/>
    <n v="1"/>
    <s v="AP010803.1"/>
    <n v="2481419"/>
    <n v="2482225"/>
    <s v="+"/>
    <m/>
    <x v="0"/>
    <m/>
    <m/>
    <s v="bdh"/>
    <m/>
    <s v="SJA_C1-24630"/>
    <n v="807"/>
    <m/>
    <m/>
  </r>
  <r>
    <x v="1"/>
    <x v="1"/>
    <x v="0"/>
    <s v="Primary Assembly"/>
    <s v="chromosome"/>
    <n v="1"/>
    <s v="AP010803.1"/>
    <n v="2481419"/>
    <n v="2482225"/>
    <s v="+"/>
    <s v="BAI97297.1"/>
    <x v="0"/>
    <m/>
    <s v="3-hydroxybutyrate dehydrogenase"/>
    <s v="bdh"/>
    <m/>
    <s v="SJA_C1-24630"/>
    <n v="807"/>
    <n v="268"/>
    <m/>
  </r>
  <r>
    <x v="0"/>
    <x v="0"/>
    <x v="0"/>
    <s v="Primary Assembly"/>
    <s v="chromosome"/>
    <n v="1"/>
    <s v="AP010803.1"/>
    <n v="2482386"/>
    <n v="2482940"/>
    <s v="+"/>
    <m/>
    <x v="0"/>
    <m/>
    <m/>
    <m/>
    <m/>
    <s v="SJA_C1-24640"/>
    <n v="555"/>
    <m/>
    <m/>
  </r>
  <r>
    <x v="1"/>
    <x v="1"/>
    <x v="0"/>
    <s v="Primary Assembly"/>
    <s v="chromosome"/>
    <n v="1"/>
    <s v="AP010803.1"/>
    <n v="2482386"/>
    <n v="2482940"/>
    <s v="+"/>
    <s v="BAI97298.1"/>
    <x v="0"/>
    <m/>
    <s v="conserved hypothetical protein"/>
    <m/>
    <m/>
    <s v="SJA_C1-24640"/>
    <n v="555"/>
    <n v="184"/>
    <m/>
  </r>
  <r>
    <x v="0"/>
    <x v="0"/>
    <x v="0"/>
    <s v="Primary Assembly"/>
    <s v="chromosome"/>
    <n v="1"/>
    <s v="AP010803.1"/>
    <n v="2483084"/>
    <n v="2484436"/>
    <s v="+"/>
    <m/>
    <x v="0"/>
    <m/>
    <m/>
    <m/>
    <m/>
    <s v="SJA_C1-24650"/>
    <n v="1353"/>
    <m/>
    <m/>
  </r>
  <r>
    <x v="1"/>
    <x v="1"/>
    <x v="0"/>
    <s v="Primary Assembly"/>
    <s v="chromosome"/>
    <n v="1"/>
    <s v="AP010803.1"/>
    <n v="2483084"/>
    <n v="2484436"/>
    <s v="+"/>
    <s v="BAI97299.1"/>
    <x v="0"/>
    <m/>
    <s v="amidohydrolase-family protein"/>
    <m/>
    <m/>
    <s v="SJA_C1-24650"/>
    <n v="1353"/>
    <n v="450"/>
    <m/>
  </r>
  <r>
    <x v="0"/>
    <x v="0"/>
    <x v="0"/>
    <s v="Primary Assembly"/>
    <s v="chromosome"/>
    <n v="1"/>
    <s v="AP010803.1"/>
    <n v="2484700"/>
    <n v="2486649"/>
    <s v="-"/>
    <m/>
    <x v="0"/>
    <m/>
    <m/>
    <s v="ftsH"/>
    <m/>
    <s v="SJA_C1-24660"/>
    <n v="1950"/>
    <m/>
    <m/>
  </r>
  <r>
    <x v="1"/>
    <x v="1"/>
    <x v="0"/>
    <s v="Primary Assembly"/>
    <s v="chromosome"/>
    <n v="1"/>
    <s v="AP010803.1"/>
    <n v="2484700"/>
    <n v="2486649"/>
    <s v="-"/>
    <s v="BAI97300.1"/>
    <x v="0"/>
    <m/>
    <s v="cell division protease FtsH"/>
    <s v="ftsH"/>
    <m/>
    <s v="SJA_C1-24660"/>
    <n v="1950"/>
    <n v="649"/>
    <m/>
  </r>
  <r>
    <x v="0"/>
    <x v="0"/>
    <x v="0"/>
    <s v="Primary Assembly"/>
    <s v="chromosome"/>
    <n v="1"/>
    <s v="AP010803.1"/>
    <n v="2486717"/>
    <n v="2486908"/>
    <s v="-"/>
    <m/>
    <x v="0"/>
    <m/>
    <m/>
    <m/>
    <m/>
    <s v="SJA_C1-24670"/>
    <n v="192"/>
    <m/>
    <m/>
  </r>
  <r>
    <x v="1"/>
    <x v="1"/>
    <x v="0"/>
    <s v="Primary Assembly"/>
    <s v="chromosome"/>
    <n v="1"/>
    <s v="AP010803.1"/>
    <n v="2486717"/>
    <n v="2486908"/>
    <s v="-"/>
    <s v="BAI97301.1"/>
    <x v="0"/>
    <m/>
    <s v="hypothetical protein"/>
    <m/>
    <m/>
    <s v="SJA_C1-24670"/>
    <n v="192"/>
    <n v="63"/>
    <m/>
  </r>
  <r>
    <x v="0"/>
    <x v="0"/>
    <x v="0"/>
    <s v="Primary Assembly"/>
    <s v="chromosome"/>
    <n v="1"/>
    <s v="AP010803.1"/>
    <n v="2487037"/>
    <n v="2487981"/>
    <s v="-"/>
    <m/>
    <x v="0"/>
    <m/>
    <m/>
    <s v="mesJ"/>
    <m/>
    <s v="SJA_C1-24680"/>
    <n v="945"/>
    <m/>
    <m/>
  </r>
  <r>
    <x v="1"/>
    <x v="1"/>
    <x v="0"/>
    <s v="Primary Assembly"/>
    <s v="chromosome"/>
    <n v="1"/>
    <s v="AP010803.1"/>
    <n v="2487037"/>
    <n v="2487981"/>
    <s v="-"/>
    <s v="BAI97302.1"/>
    <x v="0"/>
    <m/>
    <s v="cell cycle protein MesJ"/>
    <s v="mesJ"/>
    <m/>
    <s v="SJA_C1-24680"/>
    <n v="945"/>
    <n v="314"/>
    <m/>
  </r>
  <r>
    <x v="0"/>
    <x v="0"/>
    <x v="0"/>
    <s v="Primary Assembly"/>
    <s v="chromosome"/>
    <n v="1"/>
    <s v="AP010803.1"/>
    <n v="2487989"/>
    <n v="2488933"/>
    <s v="-"/>
    <m/>
    <x v="0"/>
    <m/>
    <m/>
    <m/>
    <m/>
    <s v="SJA_C1-24690"/>
    <n v="945"/>
    <m/>
    <m/>
  </r>
  <r>
    <x v="1"/>
    <x v="1"/>
    <x v="0"/>
    <s v="Primary Assembly"/>
    <s v="chromosome"/>
    <n v="1"/>
    <s v="AP010803.1"/>
    <n v="2487989"/>
    <n v="2488933"/>
    <s v="-"/>
    <s v="BAI97303.1"/>
    <x v="0"/>
    <m/>
    <s v="conserved hypothetical protein"/>
    <m/>
    <m/>
    <s v="SJA_C1-24690"/>
    <n v="945"/>
    <n v="314"/>
    <m/>
  </r>
  <r>
    <x v="0"/>
    <x v="0"/>
    <x v="0"/>
    <s v="Primary Assembly"/>
    <s v="chromosome"/>
    <n v="1"/>
    <s v="AP010803.1"/>
    <n v="2489000"/>
    <n v="2489881"/>
    <s v="-"/>
    <m/>
    <x v="0"/>
    <m/>
    <m/>
    <m/>
    <m/>
    <s v="SJA_C1-24700"/>
    <n v="882"/>
    <m/>
    <m/>
  </r>
  <r>
    <x v="1"/>
    <x v="1"/>
    <x v="0"/>
    <s v="Primary Assembly"/>
    <s v="chromosome"/>
    <n v="1"/>
    <s v="AP010803.1"/>
    <n v="2489000"/>
    <n v="2489881"/>
    <s v="-"/>
    <s v="BAI97304.1"/>
    <x v="0"/>
    <m/>
    <s v="conserved hypothetical protein"/>
    <m/>
    <m/>
    <s v="SJA_C1-24700"/>
    <n v="882"/>
    <n v="293"/>
    <m/>
  </r>
  <r>
    <x v="0"/>
    <x v="0"/>
    <x v="0"/>
    <s v="Primary Assembly"/>
    <s v="chromosome"/>
    <n v="1"/>
    <s v="AP010803.1"/>
    <n v="2489985"/>
    <n v="2492261"/>
    <s v="-"/>
    <m/>
    <x v="0"/>
    <m/>
    <m/>
    <s v="ptsP"/>
    <m/>
    <s v="SJA_C1-24710"/>
    <n v="2277"/>
    <m/>
    <m/>
  </r>
  <r>
    <x v="1"/>
    <x v="1"/>
    <x v="0"/>
    <s v="Primary Assembly"/>
    <s v="chromosome"/>
    <n v="1"/>
    <s v="AP010803.1"/>
    <n v="2489985"/>
    <n v="2492261"/>
    <s v="-"/>
    <s v="BAI97305.1"/>
    <x v="0"/>
    <m/>
    <s v="phosphotransferase system enzyme I"/>
    <s v="ptsP"/>
    <m/>
    <s v="SJA_C1-24710"/>
    <n v="2277"/>
    <n v="758"/>
    <m/>
  </r>
  <r>
    <x v="0"/>
    <x v="0"/>
    <x v="0"/>
    <s v="Primary Assembly"/>
    <s v="chromosome"/>
    <n v="1"/>
    <s v="AP010803.1"/>
    <n v="2492405"/>
    <n v="2493562"/>
    <s v="+"/>
    <m/>
    <x v="0"/>
    <m/>
    <m/>
    <m/>
    <m/>
    <s v="SJA_C1-24720"/>
    <n v="1158"/>
    <m/>
    <m/>
  </r>
  <r>
    <x v="1"/>
    <x v="1"/>
    <x v="0"/>
    <s v="Primary Assembly"/>
    <s v="chromosome"/>
    <n v="1"/>
    <s v="AP010803.1"/>
    <n v="2492405"/>
    <n v="2493562"/>
    <s v="+"/>
    <s v="BAI97306.1"/>
    <x v="0"/>
    <m/>
    <s v="HisC-like protein"/>
    <m/>
    <m/>
    <s v="SJA_C1-24720"/>
    <n v="1158"/>
    <n v="385"/>
    <m/>
  </r>
  <r>
    <x v="0"/>
    <x v="0"/>
    <x v="0"/>
    <s v="Primary Assembly"/>
    <s v="chromosome"/>
    <n v="1"/>
    <s v="AP010803.1"/>
    <n v="2493686"/>
    <n v="2494855"/>
    <s v="+"/>
    <m/>
    <x v="0"/>
    <m/>
    <m/>
    <m/>
    <m/>
    <s v="SJA_C1-24730"/>
    <n v="1170"/>
    <m/>
    <m/>
  </r>
  <r>
    <x v="1"/>
    <x v="1"/>
    <x v="0"/>
    <s v="Primary Assembly"/>
    <s v="chromosome"/>
    <n v="1"/>
    <s v="AP010803.1"/>
    <n v="2493686"/>
    <n v="2494855"/>
    <s v="+"/>
    <s v="BAI97307.1"/>
    <x v="0"/>
    <m/>
    <s v="HisC-like protein"/>
    <m/>
    <m/>
    <s v="SJA_C1-24730"/>
    <n v="1170"/>
    <n v="389"/>
    <m/>
  </r>
  <r>
    <x v="0"/>
    <x v="0"/>
    <x v="0"/>
    <s v="Primary Assembly"/>
    <s v="chromosome"/>
    <n v="1"/>
    <s v="AP010803.1"/>
    <n v="2495136"/>
    <n v="2495603"/>
    <s v="-"/>
    <m/>
    <x v="0"/>
    <m/>
    <m/>
    <m/>
    <m/>
    <s v="SJA_C1-24740"/>
    <n v="468"/>
    <m/>
    <m/>
  </r>
  <r>
    <x v="1"/>
    <x v="1"/>
    <x v="0"/>
    <s v="Primary Assembly"/>
    <s v="chromosome"/>
    <n v="1"/>
    <s v="AP010803.1"/>
    <n v="2495136"/>
    <n v="2495603"/>
    <s v="-"/>
    <s v="BAI97308.1"/>
    <x v="0"/>
    <m/>
    <s v="conserved hypothetical protein"/>
    <m/>
    <m/>
    <s v="SJA_C1-24740"/>
    <n v="468"/>
    <n v="155"/>
    <m/>
  </r>
  <r>
    <x v="0"/>
    <x v="0"/>
    <x v="0"/>
    <s v="Primary Assembly"/>
    <s v="chromosome"/>
    <n v="1"/>
    <s v="AP010803.1"/>
    <n v="2495600"/>
    <n v="2496091"/>
    <s v="-"/>
    <m/>
    <x v="0"/>
    <m/>
    <m/>
    <m/>
    <m/>
    <s v="SJA_C1-24750"/>
    <n v="492"/>
    <m/>
    <m/>
  </r>
  <r>
    <x v="1"/>
    <x v="1"/>
    <x v="0"/>
    <s v="Primary Assembly"/>
    <s v="chromosome"/>
    <n v="1"/>
    <s v="AP010803.1"/>
    <n v="2495600"/>
    <n v="2496091"/>
    <s v="-"/>
    <s v="BAI97309.1"/>
    <x v="0"/>
    <m/>
    <s v="conserved hypothetical protein"/>
    <m/>
    <m/>
    <s v="SJA_C1-24750"/>
    <n v="492"/>
    <n v="163"/>
    <m/>
  </r>
  <r>
    <x v="0"/>
    <x v="0"/>
    <x v="0"/>
    <s v="Primary Assembly"/>
    <s v="chromosome"/>
    <n v="1"/>
    <s v="AP010803.1"/>
    <n v="2496117"/>
    <n v="2496911"/>
    <s v="-"/>
    <m/>
    <x v="0"/>
    <m/>
    <m/>
    <m/>
    <m/>
    <s v="SJA_C1-24760"/>
    <n v="795"/>
    <m/>
    <m/>
  </r>
  <r>
    <x v="1"/>
    <x v="1"/>
    <x v="0"/>
    <s v="Primary Assembly"/>
    <s v="chromosome"/>
    <n v="1"/>
    <s v="AP010803.1"/>
    <n v="2496117"/>
    <n v="2496911"/>
    <s v="-"/>
    <s v="BAI97310.1"/>
    <x v="0"/>
    <m/>
    <s v="putative hydroxylase"/>
    <m/>
    <m/>
    <s v="SJA_C1-24760"/>
    <n v="795"/>
    <n v="264"/>
    <m/>
  </r>
  <r>
    <x v="0"/>
    <x v="0"/>
    <x v="0"/>
    <s v="Primary Assembly"/>
    <s v="chromosome"/>
    <n v="1"/>
    <s v="AP010803.1"/>
    <n v="2496924"/>
    <n v="2497286"/>
    <s v="-"/>
    <m/>
    <x v="0"/>
    <m/>
    <m/>
    <m/>
    <m/>
    <s v="SJA_C1-24770"/>
    <n v="363"/>
    <m/>
    <m/>
  </r>
  <r>
    <x v="1"/>
    <x v="1"/>
    <x v="0"/>
    <s v="Primary Assembly"/>
    <s v="chromosome"/>
    <n v="1"/>
    <s v="AP010803.1"/>
    <n v="2496924"/>
    <n v="2497286"/>
    <s v="-"/>
    <s v="BAI97311.1"/>
    <x v="0"/>
    <m/>
    <s v="conserved hypothetical protein"/>
    <m/>
    <m/>
    <s v="SJA_C1-24770"/>
    <n v="363"/>
    <n v="120"/>
    <m/>
  </r>
  <r>
    <x v="0"/>
    <x v="0"/>
    <x v="0"/>
    <s v="Primary Assembly"/>
    <s v="chromosome"/>
    <n v="1"/>
    <s v="AP010803.1"/>
    <n v="2497366"/>
    <n v="2498106"/>
    <s v="-"/>
    <m/>
    <x v="0"/>
    <m/>
    <m/>
    <m/>
    <m/>
    <s v="SJA_C1-24780"/>
    <n v="741"/>
    <m/>
    <m/>
  </r>
  <r>
    <x v="1"/>
    <x v="1"/>
    <x v="0"/>
    <s v="Primary Assembly"/>
    <s v="chromosome"/>
    <n v="1"/>
    <s v="AP010803.1"/>
    <n v="2497366"/>
    <n v="2498106"/>
    <s v="-"/>
    <s v="BAI97312.1"/>
    <x v="0"/>
    <m/>
    <s v="SDR-family protein"/>
    <m/>
    <m/>
    <s v="SJA_C1-24780"/>
    <n v="741"/>
    <n v="246"/>
    <m/>
  </r>
  <r>
    <x v="0"/>
    <x v="0"/>
    <x v="0"/>
    <s v="Primary Assembly"/>
    <s v="chromosome"/>
    <n v="1"/>
    <s v="AP010803.1"/>
    <n v="2498209"/>
    <n v="2498643"/>
    <s v="+"/>
    <m/>
    <x v="0"/>
    <m/>
    <m/>
    <m/>
    <m/>
    <s v="SJA_C1-24790"/>
    <n v="435"/>
    <m/>
    <m/>
  </r>
  <r>
    <x v="1"/>
    <x v="1"/>
    <x v="0"/>
    <s v="Primary Assembly"/>
    <s v="chromosome"/>
    <n v="1"/>
    <s v="AP010803.1"/>
    <n v="2498209"/>
    <n v="2498643"/>
    <s v="+"/>
    <s v="BAI97313.1"/>
    <x v="0"/>
    <m/>
    <s v="HxlR-family transcriptional regulator"/>
    <m/>
    <m/>
    <s v="SJA_C1-24790"/>
    <n v="435"/>
    <n v="144"/>
    <m/>
  </r>
  <r>
    <x v="0"/>
    <x v="0"/>
    <x v="0"/>
    <s v="Primary Assembly"/>
    <s v="chromosome"/>
    <n v="1"/>
    <s v="AP010803.1"/>
    <n v="2498800"/>
    <n v="2499612"/>
    <s v="-"/>
    <m/>
    <x v="0"/>
    <m/>
    <m/>
    <m/>
    <m/>
    <s v="SJA_C1-24800"/>
    <n v="813"/>
    <m/>
    <m/>
  </r>
  <r>
    <x v="1"/>
    <x v="1"/>
    <x v="0"/>
    <s v="Primary Assembly"/>
    <s v="chromosome"/>
    <n v="1"/>
    <s v="AP010803.1"/>
    <n v="2498800"/>
    <n v="2499612"/>
    <s v="-"/>
    <s v="BAI97314.1"/>
    <x v="0"/>
    <m/>
    <s v="hypothetical protein"/>
    <m/>
    <m/>
    <s v="SJA_C1-24800"/>
    <n v="813"/>
    <n v="270"/>
    <m/>
  </r>
  <r>
    <x v="0"/>
    <x v="0"/>
    <x v="0"/>
    <s v="Primary Assembly"/>
    <s v="chromosome"/>
    <n v="1"/>
    <s v="AP010803.1"/>
    <n v="2499727"/>
    <n v="2500737"/>
    <s v="-"/>
    <m/>
    <x v="0"/>
    <m/>
    <m/>
    <m/>
    <m/>
    <s v="SJA_C1-24810"/>
    <n v="1011"/>
    <m/>
    <m/>
  </r>
  <r>
    <x v="1"/>
    <x v="1"/>
    <x v="0"/>
    <s v="Primary Assembly"/>
    <s v="chromosome"/>
    <n v="1"/>
    <s v="AP010803.1"/>
    <n v="2499727"/>
    <n v="2500737"/>
    <s v="-"/>
    <s v="BAI97315.1"/>
    <x v="0"/>
    <m/>
    <s v="2-nitropropane dioxygenase family protein"/>
    <m/>
    <m/>
    <s v="SJA_C1-24810"/>
    <n v="1011"/>
    <n v="336"/>
    <m/>
  </r>
  <r>
    <x v="0"/>
    <x v="0"/>
    <x v="0"/>
    <s v="Primary Assembly"/>
    <s v="chromosome"/>
    <n v="1"/>
    <s v="AP010803.1"/>
    <n v="2500858"/>
    <n v="2502123"/>
    <s v="-"/>
    <m/>
    <x v="0"/>
    <m/>
    <m/>
    <s v="lysC"/>
    <m/>
    <s v="SJA_C1-24820"/>
    <n v="1266"/>
    <m/>
    <m/>
  </r>
  <r>
    <x v="1"/>
    <x v="1"/>
    <x v="0"/>
    <s v="Primary Assembly"/>
    <s v="chromosome"/>
    <n v="1"/>
    <s v="AP010803.1"/>
    <n v="2500858"/>
    <n v="2502123"/>
    <s v="-"/>
    <s v="BAI97316.1"/>
    <x v="0"/>
    <m/>
    <s v="aspartate kinase"/>
    <s v="lysC"/>
    <m/>
    <s v="SJA_C1-24820"/>
    <n v="1266"/>
    <n v="421"/>
    <m/>
  </r>
  <r>
    <x v="0"/>
    <x v="0"/>
    <x v="0"/>
    <s v="Primary Assembly"/>
    <s v="chromosome"/>
    <n v="1"/>
    <s v="AP010803.1"/>
    <n v="2502275"/>
    <n v="2502499"/>
    <s v="+"/>
    <m/>
    <x v="0"/>
    <m/>
    <m/>
    <m/>
    <m/>
    <s v="SJA_C1-24830"/>
    <n v="225"/>
    <m/>
    <m/>
  </r>
  <r>
    <x v="1"/>
    <x v="1"/>
    <x v="0"/>
    <s v="Primary Assembly"/>
    <s v="chromosome"/>
    <n v="1"/>
    <s v="AP010803.1"/>
    <n v="2502275"/>
    <n v="2502499"/>
    <s v="+"/>
    <s v="BAI97317.1"/>
    <x v="0"/>
    <m/>
    <s v="hypothetical protein"/>
    <m/>
    <m/>
    <s v="SJA_C1-24830"/>
    <n v="225"/>
    <n v="74"/>
    <m/>
  </r>
  <r>
    <x v="0"/>
    <x v="0"/>
    <x v="0"/>
    <s v="Primary Assembly"/>
    <s v="chromosome"/>
    <n v="1"/>
    <s v="AP010803.1"/>
    <n v="2502533"/>
    <n v="2503270"/>
    <s v="+"/>
    <m/>
    <x v="0"/>
    <m/>
    <m/>
    <s v="coq3"/>
    <m/>
    <s v="SJA_C1-24840"/>
    <n v="738"/>
    <m/>
    <m/>
  </r>
  <r>
    <x v="1"/>
    <x v="1"/>
    <x v="0"/>
    <s v="Primary Assembly"/>
    <s v="chromosome"/>
    <n v="1"/>
    <s v="AP010803.1"/>
    <n v="2502533"/>
    <n v="2503270"/>
    <s v="+"/>
    <s v="BAI97318.1"/>
    <x v="0"/>
    <m/>
    <s v="hexaprenyldihydroxybenzoate methyltransferase"/>
    <s v="coq3"/>
    <m/>
    <s v="SJA_C1-24840"/>
    <n v="738"/>
    <n v="245"/>
    <m/>
  </r>
  <r>
    <x v="0"/>
    <x v="0"/>
    <x v="0"/>
    <s v="Primary Assembly"/>
    <s v="chromosome"/>
    <n v="1"/>
    <s v="AP010803.1"/>
    <n v="2503277"/>
    <n v="2503894"/>
    <s v="+"/>
    <m/>
    <x v="0"/>
    <m/>
    <m/>
    <m/>
    <m/>
    <s v="SJA_C1-24850"/>
    <n v="618"/>
    <m/>
    <m/>
  </r>
  <r>
    <x v="1"/>
    <x v="1"/>
    <x v="0"/>
    <s v="Primary Assembly"/>
    <s v="chromosome"/>
    <n v="1"/>
    <s v="AP010803.1"/>
    <n v="2503277"/>
    <n v="2503894"/>
    <s v="+"/>
    <s v="BAI97319.1"/>
    <x v="0"/>
    <m/>
    <s v="conserved hypothetical protein"/>
    <m/>
    <m/>
    <s v="SJA_C1-24850"/>
    <n v="618"/>
    <n v="205"/>
    <m/>
  </r>
  <r>
    <x v="0"/>
    <x v="0"/>
    <x v="0"/>
    <s v="Primary Assembly"/>
    <s v="chromosome"/>
    <n v="1"/>
    <s v="AP010803.1"/>
    <n v="2504061"/>
    <n v="2504663"/>
    <s v="-"/>
    <m/>
    <x v="0"/>
    <m/>
    <m/>
    <m/>
    <m/>
    <s v="SJA_C1-24860"/>
    <n v="603"/>
    <m/>
    <m/>
  </r>
  <r>
    <x v="1"/>
    <x v="1"/>
    <x v="0"/>
    <s v="Primary Assembly"/>
    <s v="chromosome"/>
    <n v="1"/>
    <s v="AP010803.1"/>
    <n v="2504061"/>
    <n v="2504663"/>
    <s v="-"/>
    <s v="BAI97320.1"/>
    <x v="0"/>
    <m/>
    <s v="hypothetical protein"/>
    <m/>
    <m/>
    <s v="SJA_C1-24860"/>
    <n v="603"/>
    <n v="200"/>
    <m/>
  </r>
  <r>
    <x v="0"/>
    <x v="0"/>
    <x v="0"/>
    <s v="Primary Assembly"/>
    <s v="chromosome"/>
    <n v="1"/>
    <s v="AP010803.1"/>
    <n v="2504911"/>
    <n v="2505294"/>
    <s v="+"/>
    <m/>
    <x v="0"/>
    <m/>
    <m/>
    <m/>
    <m/>
    <s v="SJA_C1-24870"/>
    <n v="384"/>
    <m/>
    <m/>
  </r>
  <r>
    <x v="1"/>
    <x v="1"/>
    <x v="0"/>
    <s v="Primary Assembly"/>
    <s v="chromosome"/>
    <n v="1"/>
    <s v="AP010803.1"/>
    <n v="2504911"/>
    <n v="2505294"/>
    <s v="+"/>
    <s v="BAI97321.1"/>
    <x v="0"/>
    <m/>
    <s v="hypothetical protein"/>
    <m/>
    <m/>
    <s v="SJA_C1-24870"/>
    <n v="384"/>
    <n v="127"/>
    <m/>
  </r>
  <r>
    <x v="0"/>
    <x v="0"/>
    <x v="0"/>
    <s v="Primary Assembly"/>
    <s v="chromosome"/>
    <n v="1"/>
    <s v="AP010803.1"/>
    <n v="2505318"/>
    <n v="2505398"/>
    <s v="+"/>
    <m/>
    <x v="0"/>
    <m/>
    <m/>
    <m/>
    <m/>
    <s v="SJA_C1-24880"/>
    <n v="81"/>
    <m/>
    <m/>
  </r>
  <r>
    <x v="1"/>
    <x v="1"/>
    <x v="0"/>
    <s v="Primary Assembly"/>
    <s v="chromosome"/>
    <n v="1"/>
    <s v="AP010803.1"/>
    <n v="2505318"/>
    <n v="2505398"/>
    <s v="+"/>
    <s v="BAI97322.1"/>
    <x v="0"/>
    <m/>
    <s v="hypothetical protein"/>
    <m/>
    <m/>
    <s v="SJA_C1-24880"/>
    <n v="81"/>
    <n v="26"/>
    <m/>
  </r>
  <r>
    <x v="0"/>
    <x v="0"/>
    <x v="0"/>
    <s v="Primary Assembly"/>
    <s v="chromosome"/>
    <n v="1"/>
    <s v="AP010803.1"/>
    <n v="2505408"/>
    <n v="2506313"/>
    <s v="+"/>
    <m/>
    <x v="0"/>
    <m/>
    <m/>
    <m/>
    <m/>
    <s v="SJA_C1-24890"/>
    <n v="906"/>
    <m/>
    <m/>
  </r>
  <r>
    <x v="1"/>
    <x v="1"/>
    <x v="0"/>
    <s v="Primary Assembly"/>
    <s v="chromosome"/>
    <n v="1"/>
    <s v="AP010803.1"/>
    <n v="2505408"/>
    <n v="2506313"/>
    <s v="+"/>
    <s v="BAI97323.1"/>
    <x v="0"/>
    <m/>
    <s v="putative permease"/>
    <m/>
    <m/>
    <s v="SJA_C1-24890"/>
    <n v="906"/>
    <n v="301"/>
    <m/>
  </r>
  <r>
    <x v="0"/>
    <x v="0"/>
    <x v="0"/>
    <s v="Primary Assembly"/>
    <s v="chromosome"/>
    <n v="1"/>
    <s v="AP010803.1"/>
    <n v="2506305"/>
    <n v="2506796"/>
    <s v="-"/>
    <m/>
    <x v="0"/>
    <m/>
    <m/>
    <s v="osmC"/>
    <m/>
    <s v="SJA_C1-24900"/>
    <n v="492"/>
    <m/>
    <m/>
  </r>
  <r>
    <x v="1"/>
    <x v="1"/>
    <x v="0"/>
    <s v="Primary Assembly"/>
    <s v="chromosome"/>
    <n v="1"/>
    <s v="AP010803.1"/>
    <n v="2506305"/>
    <n v="2506796"/>
    <s v="-"/>
    <s v="BAI97324.1"/>
    <x v="0"/>
    <m/>
    <s v="osmotically inducible protein OsmC"/>
    <s v="osmC"/>
    <m/>
    <s v="SJA_C1-24900"/>
    <n v="492"/>
    <n v="163"/>
    <m/>
  </r>
  <r>
    <x v="0"/>
    <x v="0"/>
    <x v="0"/>
    <s v="Primary Assembly"/>
    <s v="chromosome"/>
    <n v="1"/>
    <s v="AP010803.1"/>
    <n v="2506825"/>
    <n v="2507190"/>
    <s v="+"/>
    <m/>
    <x v="0"/>
    <m/>
    <m/>
    <m/>
    <m/>
    <s v="SJA_C1-24910"/>
    <n v="366"/>
    <m/>
    <m/>
  </r>
  <r>
    <x v="1"/>
    <x v="1"/>
    <x v="0"/>
    <s v="Primary Assembly"/>
    <s v="chromosome"/>
    <n v="1"/>
    <s v="AP010803.1"/>
    <n v="2506825"/>
    <n v="2507190"/>
    <s v="+"/>
    <s v="BAI97325.1"/>
    <x v="0"/>
    <m/>
    <s v="conserved hypothetical protein"/>
    <m/>
    <m/>
    <s v="SJA_C1-24910"/>
    <n v="366"/>
    <n v="121"/>
    <m/>
  </r>
  <r>
    <x v="0"/>
    <x v="0"/>
    <x v="0"/>
    <s v="Primary Assembly"/>
    <s v="chromosome"/>
    <n v="1"/>
    <s v="AP010803.1"/>
    <n v="2507364"/>
    <n v="2508032"/>
    <s v="+"/>
    <m/>
    <x v="0"/>
    <m/>
    <m/>
    <m/>
    <m/>
    <s v="SJA_C1-24920"/>
    <n v="669"/>
    <m/>
    <m/>
  </r>
  <r>
    <x v="1"/>
    <x v="1"/>
    <x v="0"/>
    <s v="Primary Assembly"/>
    <s v="chromosome"/>
    <n v="1"/>
    <s v="AP010803.1"/>
    <n v="2507364"/>
    <n v="2508032"/>
    <s v="+"/>
    <s v="BAI97326.1"/>
    <x v="0"/>
    <m/>
    <s v="putative esterase"/>
    <m/>
    <m/>
    <s v="SJA_C1-24920"/>
    <n v="669"/>
    <n v="222"/>
    <m/>
  </r>
  <r>
    <x v="0"/>
    <x v="0"/>
    <x v="0"/>
    <s v="Primary Assembly"/>
    <s v="chromosome"/>
    <n v="1"/>
    <s v="AP010803.1"/>
    <n v="2508183"/>
    <n v="2508374"/>
    <s v="+"/>
    <m/>
    <x v="0"/>
    <m/>
    <m/>
    <m/>
    <m/>
    <s v="SJA_C1-24930"/>
    <n v="192"/>
    <m/>
    <m/>
  </r>
  <r>
    <x v="1"/>
    <x v="1"/>
    <x v="0"/>
    <s v="Primary Assembly"/>
    <s v="chromosome"/>
    <n v="1"/>
    <s v="AP010803.1"/>
    <n v="2508183"/>
    <n v="2508374"/>
    <s v="+"/>
    <s v="BAI97327.1"/>
    <x v="0"/>
    <m/>
    <s v="conserved hypothetical protein"/>
    <m/>
    <m/>
    <s v="SJA_C1-24930"/>
    <n v="192"/>
    <n v="63"/>
    <m/>
  </r>
  <r>
    <x v="0"/>
    <x v="0"/>
    <x v="0"/>
    <s v="Primary Assembly"/>
    <s v="chromosome"/>
    <n v="1"/>
    <s v="AP010803.1"/>
    <n v="2508401"/>
    <n v="2508526"/>
    <s v="-"/>
    <m/>
    <x v="0"/>
    <m/>
    <m/>
    <m/>
    <m/>
    <s v="SJA_C1-24940"/>
    <n v="126"/>
    <m/>
    <m/>
  </r>
  <r>
    <x v="1"/>
    <x v="1"/>
    <x v="0"/>
    <s v="Primary Assembly"/>
    <s v="chromosome"/>
    <n v="1"/>
    <s v="AP010803.1"/>
    <n v="2508401"/>
    <n v="2508526"/>
    <s v="-"/>
    <s v="BAI97328.1"/>
    <x v="0"/>
    <m/>
    <s v="hypothetical protein"/>
    <m/>
    <m/>
    <s v="SJA_C1-24940"/>
    <n v="126"/>
    <n v="41"/>
    <m/>
  </r>
  <r>
    <x v="0"/>
    <x v="0"/>
    <x v="0"/>
    <s v="Primary Assembly"/>
    <s v="chromosome"/>
    <n v="1"/>
    <s v="AP010803.1"/>
    <n v="2508551"/>
    <n v="2511034"/>
    <s v="+"/>
    <m/>
    <x v="0"/>
    <m/>
    <m/>
    <m/>
    <m/>
    <s v="SJA_C1-24950"/>
    <n v="2484"/>
    <m/>
    <m/>
  </r>
  <r>
    <x v="1"/>
    <x v="1"/>
    <x v="0"/>
    <s v="Primary Assembly"/>
    <s v="chromosome"/>
    <n v="1"/>
    <s v="AP010803.1"/>
    <n v="2508551"/>
    <n v="2511034"/>
    <s v="+"/>
    <s v="BAI97329.1"/>
    <x v="0"/>
    <m/>
    <s v="TonB-dependent receptor-like protein"/>
    <m/>
    <m/>
    <s v="SJA_C1-24950"/>
    <n v="2484"/>
    <n v="827"/>
    <m/>
  </r>
  <r>
    <x v="0"/>
    <x v="0"/>
    <x v="0"/>
    <s v="Primary Assembly"/>
    <s v="chromosome"/>
    <n v="1"/>
    <s v="AP010803.1"/>
    <n v="2511201"/>
    <n v="2512073"/>
    <s v="+"/>
    <m/>
    <x v="0"/>
    <m/>
    <m/>
    <s v="panB"/>
    <m/>
    <s v="SJA_C1-24960"/>
    <n v="873"/>
    <m/>
    <m/>
  </r>
  <r>
    <x v="1"/>
    <x v="1"/>
    <x v="0"/>
    <s v="Primary Assembly"/>
    <s v="chromosome"/>
    <n v="1"/>
    <s v="AP010803.1"/>
    <n v="2511201"/>
    <n v="2512073"/>
    <s v="+"/>
    <s v="BAI97330.1"/>
    <x v="0"/>
    <m/>
    <s v="3-methyl-2-oxobutanoate hydroxymethyltransferase"/>
    <s v="panB"/>
    <m/>
    <s v="SJA_C1-24960"/>
    <n v="873"/>
    <n v="290"/>
    <m/>
  </r>
  <r>
    <x v="0"/>
    <x v="0"/>
    <x v="0"/>
    <s v="Primary Assembly"/>
    <s v="chromosome"/>
    <n v="1"/>
    <s v="AP010803.1"/>
    <n v="2512148"/>
    <n v="2512846"/>
    <s v="+"/>
    <m/>
    <x v="0"/>
    <m/>
    <m/>
    <m/>
    <m/>
    <s v="SJA_C1-24970"/>
    <n v="699"/>
    <m/>
    <m/>
  </r>
  <r>
    <x v="1"/>
    <x v="1"/>
    <x v="0"/>
    <s v="Primary Assembly"/>
    <s v="chromosome"/>
    <n v="1"/>
    <s v="AP010803.1"/>
    <n v="2512148"/>
    <n v="2512846"/>
    <s v="+"/>
    <s v="BAI97331.1"/>
    <x v="0"/>
    <m/>
    <s v="conserved hypothetical protein"/>
    <m/>
    <m/>
    <s v="SJA_C1-24970"/>
    <n v="699"/>
    <n v="232"/>
    <m/>
  </r>
  <r>
    <x v="0"/>
    <x v="0"/>
    <x v="0"/>
    <s v="Primary Assembly"/>
    <s v="chromosome"/>
    <n v="1"/>
    <s v="AP010803.1"/>
    <n v="2512843"/>
    <n v="2514204"/>
    <s v="+"/>
    <m/>
    <x v="0"/>
    <m/>
    <m/>
    <m/>
    <m/>
    <s v="SJA_C1-24980"/>
    <n v="1362"/>
    <m/>
    <m/>
  </r>
  <r>
    <x v="1"/>
    <x v="1"/>
    <x v="0"/>
    <s v="Primary Assembly"/>
    <s v="chromosome"/>
    <n v="1"/>
    <s v="AP010803.1"/>
    <n v="2512843"/>
    <n v="2514204"/>
    <s v="+"/>
    <s v="BAI97332.1"/>
    <x v="0"/>
    <m/>
    <s v="putative PQQ enzyme"/>
    <m/>
    <m/>
    <s v="SJA_C1-24980"/>
    <n v="1362"/>
    <n v="453"/>
    <m/>
  </r>
  <r>
    <x v="0"/>
    <x v="0"/>
    <x v="0"/>
    <s v="Primary Assembly"/>
    <s v="chromosome"/>
    <n v="1"/>
    <s v="AP010803.1"/>
    <n v="2514350"/>
    <n v="2515720"/>
    <s v="+"/>
    <m/>
    <x v="0"/>
    <m/>
    <m/>
    <s v="engA"/>
    <m/>
    <s v="SJA_C1-24990"/>
    <n v="1371"/>
    <m/>
    <m/>
  </r>
  <r>
    <x v="1"/>
    <x v="1"/>
    <x v="0"/>
    <s v="Primary Assembly"/>
    <s v="chromosome"/>
    <n v="1"/>
    <s v="AP010803.1"/>
    <n v="2514350"/>
    <n v="2515720"/>
    <s v="+"/>
    <s v="BAI97333.1"/>
    <x v="0"/>
    <m/>
    <s v="GTP-binding protein EngA"/>
    <s v="engA"/>
    <m/>
    <s v="SJA_C1-24990"/>
    <n v="1371"/>
    <n v="456"/>
    <m/>
  </r>
  <r>
    <x v="0"/>
    <x v="0"/>
    <x v="0"/>
    <s v="Primary Assembly"/>
    <s v="chromosome"/>
    <n v="1"/>
    <s v="AP010803.1"/>
    <n v="2515707"/>
    <n v="2515922"/>
    <s v="+"/>
    <m/>
    <x v="0"/>
    <m/>
    <m/>
    <m/>
    <m/>
    <s v="SJA_C1-25000"/>
    <n v="216"/>
    <m/>
    <m/>
  </r>
  <r>
    <x v="1"/>
    <x v="1"/>
    <x v="0"/>
    <s v="Primary Assembly"/>
    <s v="chromosome"/>
    <n v="1"/>
    <s v="AP010803.1"/>
    <n v="2515707"/>
    <n v="2515922"/>
    <s v="+"/>
    <s v="BAI97334.1"/>
    <x v="0"/>
    <m/>
    <s v="putative redox protein"/>
    <m/>
    <m/>
    <s v="SJA_C1-25000"/>
    <n v="216"/>
    <n v="71"/>
    <m/>
  </r>
  <r>
    <x v="0"/>
    <x v="0"/>
    <x v="0"/>
    <s v="Primary Assembly"/>
    <s v="chromosome"/>
    <n v="1"/>
    <s v="AP010803.1"/>
    <n v="2515996"/>
    <n v="2516439"/>
    <s v="+"/>
    <m/>
    <x v="0"/>
    <m/>
    <m/>
    <m/>
    <m/>
    <s v="SJA_C1-25010"/>
    <n v="444"/>
    <m/>
    <m/>
  </r>
  <r>
    <x v="1"/>
    <x v="1"/>
    <x v="0"/>
    <s v="Primary Assembly"/>
    <s v="chromosome"/>
    <n v="1"/>
    <s v="AP010803.1"/>
    <n v="2515996"/>
    <n v="2516439"/>
    <s v="+"/>
    <s v="BAI97335.1"/>
    <x v="0"/>
    <m/>
    <s v="hypothetical protein"/>
    <m/>
    <m/>
    <s v="SJA_C1-25010"/>
    <n v="444"/>
    <n v="147"/>
    <m/>
  </r>
  <r>
    <x v="0"/>
    <x v="0"/>
    <x v="0"/>
    <s v="Primary Assembly"/>
    <s v="chromosome"/>
    <n v="1"/>
    <s v="AP010803.1"/>
    <n v="2516552"/>
    <n v="2517601"/>
    <s v="+"/>
    <m/>
    <x v="0"/>
    <m/>
    <m/>
    <m/>
    <m/>
    <s v="SJA_C1-25020"/>
    <n v="1050"/>
    <m/>
    <m/>
  </r>
  <r>
    <x v="1"/>
    <x v="1"/>
    <x v="0"/>
    <s v="Primary Assembly"/>
    <s v="chromosome"/>
    <n v="1"/>
    <s v="AP010803.1"/>
    <n v="2516552"/>
    <n v="2517601"/>
    <s v="+"/>
    <s v="BAI97336.1"/>
    <x v="0"/>
    <m/>
    <s v="putative monooxygenase"/>
    <m/>
    <m/>
    <s v="SJA_C1-25020"/>
    <n v="1050"/>
    <n v="349"/>
    <m/>
  </r>
  <r>
    <x v="0"/>
    <x v="0"/>
    <x v="0"/>
    <s v="Primary Assembly"/>
    <s v="chromosome"/>
    <n v="1"/>
    <s v="AP010803.1"/>
    <n v="2517569"/>
    <n v="2518699"/>
    <s v="-"/>
    <m/>
    <x v="0"/>
    <m/>
    <m/>
    <m/>
    <m/>
    <s v="SJA_C1-25030"/>
    <n v="1131"/>
    <m/>
    <m/>
  </r>
  <r>
    <x v="1"/>
    <x v="1"/>
    <x v="0"/>
    <s v="Primary Assembly"/>
    <s v="chromosome"/>
    <n v="1"/>
    <s v="AP010803.1"/>
    <n v="2517569"/>
    <n v="2518699"/>
    <s v="-"/>
    <s v="BAI97337.1"/>
    <x v="0"/>
    <m/>
    <s v="putative succinyltransferase"/>
    <m/>
    <m/>
    <s v="SJA_C1-25030"/>
    <n v="1131"/>
    <n v="376"/>
    <m/>
  </r>
  <r>
    <x v="0"/>
    <x v="0"/>
    <x v="0"/>
    <s v="Primary Assembly"/>
    <s v="chromosome"/>
    <n v="1"/>
    <s v="AP010803.1"/>
    <n v="2518799"/>
    <n v="2520490"/>
    <s v="+"/>
    <m/>
    <x v="0"/>
    <m/>
    <m/>
    <m/>
    <m/>
    <s v="SJA_C1-25040"/>
    <n v="1692"/>
    <m/>
    <m/>
  </r>
  <r>
    <x v="1"/>
    <x v="1"/>
    <x v="0"/>
    <s v="Primary Assembly"/>
    <s v="chromosome"/>
    <n v="1"/>
    <s v="AP010803.1"/>
    <n v="2518799"/>
    <n v="2520490"/>
    <s v="+"/>
    <s v="BAI97338.1"/>
    <x v="0"/>
    <m/>
    <s v="putative ATPase"/>
    <m/>
    <m/>
    <s v="SJA_C1-25040"/>
    <n v="1692"/>
    <n v="563"/>
    <m/>
  </r>
  <r>
    <x v="0"/>
    <x v="0"/>
    <x v="0"/>
    <s v="Primary Assembly"/>
    <s v="chromosome"/>
    <n v="1"/>
    <s v="AP010803.1"/>
    <n v="2520495"/>
    <n v="2521946"/>
    <s v="-"/>
    <m/>
    <x v="0"/>
    <m/>
    <m/>
    <m/>
    <m/>
    <s v="SJA_C1-25050"/>
    <n v="1452"/>
    <m/>
    <m/>
  </r>
  <r>
    <x v="1"/>
    <x v="1"/>
    <x v="0"/>
    <s v="Primary Assembly"/>
    <s v="chromosome"/>
    <n v="1"/>
    <s v="AP010803.1"/>
    <n v="2520495"/>
    <n v="2521946"/>
    <s v="-"/>
    <s v="BAI97339.1"/>
    <x v="0"/>
    <m/>
    <s v="MATE efflux family protein"/>
    <m/>
    <m/>
    <s v="SJA_C1-25050"/>
    <n v="1452"/>
    <n v="483"/>
    <m/>
  </r>
  <r>
    <x v="0"/>
    <x v="0"/>
    <x v="0"/>
    <s v="Primary Assembly"/>
    <s v="chromosome"/>
    <n v="1"/>
    <s v="AP010803.1"/>
    <n v="2522032"/>
    <n v="2524842"/>
    <s v="-"/>
    <m/>
    <x v="0"/>
    <m/>
    <m/>
    <s v="valS"/>
    <m/>
    <s v="SJA_C1-25060"/>
    <n v="2811"/>
    <m/>
    <m/>
  </r>
  <r>
    <x v="1"/>
    <x v="1"/>
    <x v="0"/>
    <s v="Primary Assembly"/>
    <s v="chromosome"/>
    <n v="1"/>
    <s v="AP010803.1"/>
    <n v="2522032"/>
    <n v="2524842"/>
    <s v="-"/>
    <s v="BAI97340.1"/>
    <x v="0"/>
    <m/>
    <s v="valyl-tRNA synthetase"/>
    <s v="valS"/>
    <m/>
    <s v="SJA_C1-25060"/>
    <n v="2811"/>
    <n v="936"/>
    <m/>
  </r>
  <r>
    <x v="0"/>
    <x v="0"/>
    <x v="0"/>
    <s v="Primary Assembly"/>
    <s v="chromosome"/>
    <n v="1"/>
    <s v="AP010803.1"/>
    <n v="2524924"/>
    <n v="2526981"/>
    <s v="-"/>
    <m/>
    <x v="0"/>
    <m/>
    <m/>
    <m/>
    <m/>
    <s v="SJA_C1-25070"/>
    <n v="2058"/>
    <m/>
    <m/>
  </r>
  <r>
    <x v="1"/>
    <x v="1"/>
    <x v="0"/>
    <s v="Primary Assembly"/>
    <s v="chromosome"/>
    <n v="1"/>
    <s v="AP010803.1"/>
    <n v="2524924"/>
    <n v="2526981"/>
    <s v="-"/>
    <s v="BAI97341.1"/>
    <x v="0"/>
    <m/>
    <s v="putative oligopeptidase"/>
    <m/>
    <m/>
    <s v="SJA_C1-25070"/>
    <n v="2058"/>
    <n v="685"/>
    <m/>
  </r>
  <r>
    <x v="0"/>
    <x v="0"/>
    <x v="0"/>
    <s v="Primary Assembly"/>
    <s v="chromosome"/>
    <n v="1"/>
    <s v="AP010803.1"/>
    <n v="2527201"/>
    <n v="2527692"/>
    <s v="-"/>
    <m/>
    <x v="0"/>
    <m/>
    <m/>
    <m/>
    <m/>
    <s v="SJA_C1-25080"/>
    <n v="492"/>
    <m/>
    <m/>
  </r>
  <r>
    <x v="1"/>
    <x v="1"/>
    <x v="0"/>
    <s v="Primary Assembly"/>
    <s v="chromosome"/>
    <n v="1"/>
    <s v="AP010803.1"/>
    <n v="2527201"/>
    <n v="2527692"/>
    <s v="-"/>
    <s v="BAI97342.1"/>
    <x v="0"/>
    <m/>
    <s v="conserved hypothetical protein"/>
    <m/>
    <m/>
    <s v="SJA_C1-25080"/>
    <n v="492"/>
    <n v="163"/>
    <m/>
  </r>
  <r>
    <x v="0"/>
    <x v="0"/>
    <x v="0"/>
    <s v="Primary Assembly"/>
    <s v="chromosome"/>
    <n v="1"/>
    <s v="AP010803.1"/>
    <n v="2527762"/>
    <n v="2529228"/>
    <s v="-"/>
    <m/>
    <x v="0"/>
    <m/>
    <m/>
    <m/>
    <m/>
    <s v="SJA_C1-25090"/>
    <n v="1467"/>
    <m/>
    <m/>
  </r>
  <r>
    <x v="1"/>
    <x v="1"/>
    <x v="0"/>
    <s v="Primary Assembly"/>
    <s v="chromosome"/>
    <n v="1"/>
    <s v="AP010803.1"/>
    <n v="2527762"/>
    <n v="2529228"/>
    <s v="-"/>
    <s v="BAI97343.1"/>
    <x v="0"/>
    <m/>
    <s v="TolC-like protein"/>
    <m/>
    <m/>
    <s v="SJA_C1-25090"/>
    <n v="1467"/>
    <n v="488"/>
    <m/>
  </r>
  <r>
    <x v="0"/>
    <x v="0"/>
    <x v="0"/>
    <s v="Primary Assembly"/>
    <s v="chromosome"/>
    <n v="1"/>
    <s v="AP010803.1"/>
    <n v="2529249"/>
    <n v="2529881"/>
    <s v="-"/>
    <m/>
    <x v="0"/>
    <m/>
    <m/>
    <s v="pcm"/>
    <m/>
    <s v="SJA_C1-25100"/>
    <n v="633"/>
    <m/>
    <m/>
  </r>
  <r>
    <x v="1"/>
    <x v="1"/>
    <x v="0"/>
    <s v="Primary Assembly"/>
    <s v="chromosome"/>
    <n v="1"/>
    <s v="AP010803.1"/>
    <n v="2529249"/>
    <n v="2529881"/>
    <s v="-"/>
    <s v="BAI97344.1"/>
    <x v="0"/>
    <m/>
    <s v="protein-L-isoaspartate(D-aspartate) O-methyltransferase"/>
    <s v="pcm"/>
    <m/>
    <s v="SJA_C1-25100"/>
    <n v="633"/>
    <n v="210"/>
    <m/>
  </r>
  <r>
    <x v="0"/>
    <x v="4"/>
    <x v="0"/>
    <s v="Primary Assembly"/>
    <s v="chromosome"/>
    <n v="1"/>
    <s v="AP010803.1"/>
    <n v="2530081"/>
    <n v="2530156"/>
    <s v="+"/>
    <m/>
    <x v="0"/>
    <m/>
    <m/>
    <m/>
    <m/>
    <s v="SJA_C1-t0420"/>
    <n v="76"/>
    <m/>
    <m/>
  </r>
  <r>
    <x v="3"/>
    <x v="3"/>
    <x v="0"/>
    <s v="Primary Assembly"/>
    <s v="chromosome"/>
    <n v="1"/>
    <s v="AP010803.1"/>
    <n v="2530081"/>
    <n v="2530156"/>
    <s v="+"/>
    <m/>
    <x v="0"/>
    <m/>
    <s v="tRNA-Cys"/>
    <m/>
    <m/>
    <s v="SJA_C1-t0420"/>
    <n v="76"/>
    <m/>
    <m/>
  </r>
  <r>
    <x v="0"/>
    <x v="0"/>
    <x v="0"/>
    <s v="Primary Assembly"/>
    <s v="chromosome"/>
    <n v="1"/>
    <s v="AP010803.1"/>
    <n v="2530316"/>
    <n v="2530525"/>
    <s v="-"/>
    <m/>
    <x v="0"/>
    <m/>
    <m/>
    <m/>
    <m/>
    <s v="SJA_C1-25110"/>
    <n v="210"/>
    <m/>
    <m/>
  </r>
  <r>
    <x v="1"/>
    <x v="1"/>
    <x v="0"/>
    <s v="Primary Assembly"/>
    <s v="chromosome"/>
    <n v="1"/>
    <s v="AP010803.1"/>
    <n v="2530316"/>
    <n v="2530525"/>
    <s v="-"/>
    <s v="BAI97345.1"/>
    <x v="0"/>
    <m/>
    <s v="putative transposase"/>
    <m/>
    <m/>
    <s v="SJA_C1-25110"/>
    <n v="210"/>
    <n v="69"/>
    <m/>
  </r>
  <r>
    <x v="0"/>
    <x v="0"/>
    <x v="0"/>
    <s v="Primary Assembly"/>
    <s v="chromosome"/>
    <n v="1"/>
    <s v="AP010803.1"/>
    <n v="2530629"/>
    <n v="2532308"/>
    <s v="-"/>
    <m/>
    <x v="0"/>
    <m/>
    <m/>
    <m/>
    <m/>
    <s v="SJA_C1-25120"/>
    <n v="1680"/>
    <m/>
    <m/>
  </r>
  <r>
    <x v="1"/>
    <x v="1"/>
    <x v="0"/>
    <s v="Primary Assembly"/>
    <s v="chromosome"/>
    <n v="1"/>
    <s v="AP010803.1"/>
    <n v="2530629"/>
    <n v="2532308"/>
    <s v="-"/>
    <s v="BAI97346.1"/>
    <x v="0"/>
    <m/>
    <s v="putative hydrolase"/>
    <m/>
    <m/>
    <s v="SJA_C1-25120"/>
    <n v="1680"/>
    <n v="559"/>
    <m/>
  </r>
  <r>
    <x v="0"/>
    <x v="0"/>
    <x v="0"/>
    <s v="Primary Assembly"/>
    <s v="chromosome"/>
    <n v="1"/>
    <s v="AP010803.1"/>
    <n v="2532311"/>
    <n v="2532580"/>
    <s v="-"/>
    <m/>
    <x v="0"/>
    <m/>
    <m/>
    <m/>
    <m/>
    <s v="SJA_C1-25130"/>
    <n v="270"/>
    <m/>
    <m/>
  </r>
  <r>
    <x v="1"/>
    <x v="1"/>
    <x v="0"/>
    <s v="Primary Assembly"/>
    <s v="chromosome"/>
    <n v="1"/>
    <s v="AP010803.1"/>
    <n v="2532311"/>
    <n v="2532580"/>
    <s v="-"/>
    <s v="BAI97347.1"/>
    <x v="0"/>
    <m/>
    <s v="hypothetical protein"/>
    <m/>
    <m/>
    <s v="SJA_C1-25130"/>
    <n v="270"/>
    <n v="89"/>
    <m/>
  </r>
  <r>
    <x v="0"/>
    <x v="0"/>
    <x v="0"/>
    <s v="Primary Assembly"/>
    <s v="chromosome"/>
    <n v="1"/>
    <s v="AP010803.1"/>
    <n v="2532606"/>
    <n v="2535485"/>
    <s v="-"/>
    <m/>
    <x v="0"/>
    <m/>
    <m/>
    <m/>
    <m/>
    <s v="SJA_C1-25140"/>
    <n v="2880"/>
    <m/>
    <m/>
  </r>
  <r>
    <x v="1"/>
    <x v="1"/>
    <x v="0"/>
    <s v="Primary Assembly"/>
    <s v="chromosome"/>
    <n v="1"/>
    <s v="AP010803.1"/>
    <n v="2532606"/>
    <n v="2535485"/>
    <s v="-"/>
    <s v="BAI97348.1"/>
    <x v="0"/>
    <m/>
    <s v="TonB-dependent receptor-like protein"/>
    <m/>
    <m/>
    <s v="SJA_C1-25140"/>
    <n v="2880"/>
    <n v="959"/>
    <m/>
  </r>
  <r>
    <x v="0"/>
    <x v="0"/>
    <x v="0"/>
    <s v="Primary Assembly"/>
    <s v="chromosome"/>
    <n v="1"/>
    <s v="AP010803.1"/>
    <n v="2535864"/>
    <n v="2536085"/>
    <s v="-"/>
    <m/>
    <x v="0"/>
    <m/>
    <m/>
    <m/>
    <m/>
    <s v="SJA_C1-25150"/>
    <n v="222"/>
    <m/>
    <m/>
  </r>
  <r>
    <x v="1"/>
    <x v="1"/>
    <x v="0"/>
    <s v="Primary Assembly"/>
    <s v="chromosome"/>
    <n v="1"/>
    <s v="AP010803.1"/>
    <n v="2535864"/>
    <n v="2536085"/>
    <s v="-"/>
    <s v="BAI97349.1"/>
    <x v="0"/>
    <m/>
    <s v="hypothetical protein"/>
    <m/>
    <m/>
    <s v="SJA_C1-25150"/>
    <n v="222"/>
    <n v="73"/>
    <m/>
  </r>
  <r>
    <x v="0"/>
    <x v="0"/>
    <x v="0"/>
    <s v="Primary Assembly"/>
    <s v="chromosome"/>
    <n v="1"/>
    <s v="AP010803.1"/>
    <n v="2536372"/>
    <n v="2537160"/>
    <s v="-"/>
    <m/>
    <x v="0"/>
    <m/>
    <m/>
    <s v="catD"/>
    <m/>
    <s v="SJA_C1-25160"/>
    <n v="789"/>
    <m/>
    <m/>
  </r>
  <r>
    <x v="1"/>
    <x v="1"/>
    <x v="0"/>
    <s v="Primary Assembly"/>
    <s v="chromosome"/>
    <n v="1"/>
    <s v="AP010803.1"/>
    <n v="2536372"/>
    <n v="2537160"/>
    <s v="-"/>
    <s v="BAI97350.1"/>
    <x v="0"/>
    <m/>
    <s v="probable beta-ketoadipate enol-lactone hydrolase"/>
    <s v="catD"/>
    <m/>
    <s v="SJA_C1-25160"/>
    <n v="789"/>
    <n v="262"/>
    <m/>
  </r>
  <r>
    <x v="0"/>
    <x v="0"/>
    <x v="0"/>
    <s v="Primary Assembly"/>
    <s v="chromosome"/>
    <n v="1"/>
    <s v="AP010803.1"/>
    <n v="2537157"/>
    <n v="2537306"/>
    <s v="-"/>
    <m/>
    <x v="0"/>
    <m/>
    <m/>
    <s v="pcaI/pcaF/catF"/>
    <m/>
    <s v="SJA_C1-25170"/>
    <n v="150"/>
    <m/>
    <m/>
  </r>
  <r>
    <x v="1"/>
    <x v="1"/>
    <x v="0"/>
    <s v="Primary Assembly"/>
    <s v="chromosome"/>
    <n v="1"/>
    <s v="AP010803.1"/>
    <n v="2537157"/>
    <n v="2537306"/>
    <s v="-"/>
    <s v="BAI97351.1"/>
    <x v="0"/>
    <m/>
    <s v="PcaI/PcaF/CatF"/>
    <s v="pcaI/pcaF/catF"/>
    <m/>
    <s v="SJA_C1-25170"/>
    <n v="150"/>
    <n v="49"/>
    <m/>
  </r>
  <r>
    <x v="0"/>
    <x v="0"/>
    <x v="0"/>
    <s v="Primary Assembly"/>
    <s v="chromosome"/>
    <n v="1"/>
    <s v="AP010803.1"/>
    <n v="2537316"/>
    <n v="2538206"/>
    <s v="-"/>
    <m/>
    <x v="0"/>
    <m/>
    <m/>
    <s v="catA/pcaH"/>
    <m/>
    <s v="SJA_C1-25180"/>
    <n v="891"/>
    <m/>
    <m/>
  </r>
  <r>
    <x v="1"/>
    <x v="1"/>
    <x v="0"/>
    <s v="Primary Assembly"/>
    <s v="chromosome"/>
    <n v="1"/>
    <s v="AP010803.1"/>
    <n v="2537316"/>
    <n v="2538206"/>
    <s v="-"/>
    <s v="BAI97352.1"/>
    <x v="0"/>
    <m/>
    <s v="catechol 1,2-dioxygenase"/>
    <s v="catA/pcaH"/>
    <m/>
    <s v="SJA_C1-25180"/>
    <n v="891"/>
    <n v="296"/>
    <m/>
  </r>
  <r>
    <x v="0"/>
    <x v="0"/>
    <x v="0"/>
    <s v="Primary Assembly"/>
    <s v="chromosome"/>
    <n v="1"/>
    <s v="AP010803.1"/>
    <n v="2538228"/>
    <n v="2538518"/>
    <s v="-"/>
    <m/>
    <x v="0"/>
    <m/>
    <m/>
    <s v="catC"/>
    <m/>
    <s v="SJA_C1-25190"/>
    <n v="291"/>
    <m/>
    <m/>
  </r>
  <r>
    <x v="1"/>
    <x v="1"/>
    <x v="0"/>
    <s v="Primary Assembly"/>
    <s v="chromosome"/>
    <n v="1"/>
    <s v="AP010803.1"/>
    <n v="2538228"/>
    <n v="2538518"/>
    <s v="-"/>
    <s v="BAI97353.1"/>
    <x v="0"/>
    <m/>
    <s v="muconolactone delta-isomerase"/>
    <s v="catC"/>
    <m/>
    <s v="SJA_C1-25190"/>
    <n v="291"/>
    <n v="96"/>
    <m/>
  </r>
  <r>
    <x v="0"/>
    <x v="0"/>
    <x v="0"/>
    <s v="Primary Assembly"/>
    <s v="chromosome"/>
    <n v="1"/>
    <s v="AP010803.1"/>
    <n v="2538522"/>
    <n v="2539760"/>
    <s v="-"/>
    <m/>
    <x v="0"/>
    <m/>
    <m/>
    <s v="catB"/>
    <m/>
    <s v="SJA_C1-25200"/>
    <n v="1239"/>
    <m/>
    <m/>
  </r>
  <r>
    <x v="1"/>
    <x v="1"/>
    <x v="0"/>
    <s v="Primary Assembly"/>
    <s v="chromosome"/>
    <n v="1"/>
    <s v="AP010803.1"/>
    <n v="2538522"/>
    <n v="2539760"/>
    <s v="-"/>
    <s v="BAI97354.1"/>
    <x v="0"/>
    <m/>
    <s v="muconate cycloisomerase I"/>
    <s v="catB"/>
    <m/>
    <s v="SJA_C1-25200"/>
    <n v="1239"/>
    <n v="412"/>
    <m/>
  </r>
  <r>
    <x v="0"/>
    <x v="0"/>
    <x v="0"/>
    <s v="Primary Assembly"/>
    <s v="chromosome"/>
    <n v="1"/>
    <s v="AP010803.1"/>
    <n v="2539789"/>
    <n v="2540700"/>
    <s v="+"/>
    <m/>
    <x v="0"/>
    <m/>
    <m/>
    <s v="catR"/>
    <m/>
    <s v="SJA_C1-25210"/>
    <n v="912"/>
    <m/>
    <m/>
  </r>
  <r>
    <x v="1"/>
    <x v="1"/>
    <x v="0"/>
    <s v="Primary Assembly"/>
    <s v="chromosome"/>
    <n v="1"/>
    <s v="AP010803.1"/>
    <n v="2539789"/>
    <n v="2540700"/>
    <s v="+"/>
    <s v="BAI97355.1"/>
    <x v="0"/>
    <m/>
    <s v="LysR-family transcriptional regulator"/>
    <s v="catR"/>
    <m/>
    <s v="SJA_C1-25210"/>
    <n v="912"/>
    <n v="303"/>
    <m/>
  </r>
  <r>
    <x v="0"/>
    <x v="0"/>
    <x v="0"/>
    <s v="Primary Assembly"/>
    <s v="chromosome"/>
    <n v="1"/>
    <s v="AP010803.1"/>
    <n v="2540824"/>
    <n v="2542074"/>
    <s v="+"/>
    <m/>
    <x v="0"/>
    <m/>
    <m/>
    <s v="andAc"/>
    <m/>
    <s v="SJA_C1-25220"/>
    <n v="1251"/>
    <m/>
    <m/>
  </r>
  <r>
    <x v="1"/>
    <x v="1"/>
    <x v="0"/>
    <s v="Primary Assembly"/>
    <s v="chromosome"/>
    <n v="1"/>
    <s v="AP010803.1"/>
    <n v="2540824"/>
    <n v="2542074"/>
    <s v="+"/>
    <s v="BAI97356.1"/>
    <x v="0"/>
    <m/>
    <s v="large subunit of anthranilate dioxygenase"/>
    <s v="andAc"/>
    <m/>
    <s v="SJA_C1-25220"/>
    <n v="1251"/>
    <n v="416"/>
    <m/>
  </r>
  <r>
    <x v="0"/>
    <x v="0"/>
    <x v="0"/>
    <s v="Primary Assembly"/>
    <s v="chromosome"/>
    <n v="1"/>
    <s v="AP010803.1"/>
    <n v="2542071"/>
    <n v="2542547"/>
    <s v="+"/>
    <m/>
    <x v="0"/>
    <m/>
    <m/>
    <s v="andAd"/>
    <m/>
    <s v="SJA_C1-25230"/>
    <n v="477"/>
    <m/>
    <m/>
  </r>
  <r>
    <x v="1"/>
    <x v="1"/>
    <x v="0"/>
    <s v="Primary Assembly"/>
    <s v="chromosome"/>
    <n v="1"/>
    <s v="AP010803.1"/>
    <n v="2542071"/>
    <n v="2542547"/>
    <s v="+"/>
    <s v="BAI97357.1"/>
    <x v="0"/>
    <m/>
    <s v="small subunit of anthranilate dioxygenase"/>
    <s v="andAd"/>
    <m/>
    <s v="SJA_C1-25230"/>
    <n v="477"/>
    <n v="158"/>
    <m/>
  </r>
  <r>
    <x v="0"/>
    <x v="0"/>
    <x v="0"/>
    <s v="Primary Assembly"/>
    <s v="chromosome"/>
    <n v="1"/>
    <s v="AP010803.1"/>
    <n v="2542558"/>
    <n v="2542866"/>
    <s v="+"/>
    <m/>
    <x v="0"/>
    <m/>
    <m/>
    <s v="andAb"/>
    <m/>
    <s v="SJA_C1-25240"/>
    <n v="309"/>
    <m/>
    <m/>
  </r>
  <r>
    <x v="1"/>
    <x v="1"/>
    <x v="0"/>
    <s v="Primary Assembly"/>
    <s v="chromosome"/>
    <n v="1"/>
    <s v="AP010803.1"/>
    <n v="2542558"/>
    <n v="2542866"/>
    <s v="+"/>
    <s v="BAI97358.1"/>
    <x v="0"/>
    <m/>
    <s v="anthranilate dioxygenase ferredoxin"/>
    <s v="andAb"/>
    <m/>
    <s v="SJA_C1-25240"/>
    <n v="309"/>
    <n v="102"/>
    <m/>
  </r>
  <r>
    <x v="0"/>
    <x v="0"/>
    <x v="0"/>
    <s v="Primary Assembly"/>
    <s v="chromosome"/>
    <n v="1"/>
    <s v="AP010803.1"/>
    <n v="2542868"/>
    <n v="2544082"/>
    <s v="+"/>
    <m/>
    <x v="0"/>
    <m/>
    <m/>
    <s v="andAa"/>
    <m/>
    <s v="SJA_C1-25250"/>
    <n v="1215"/>
    <m/>
    <m/>
  </r>
  <r>
    <x v="1"/>
    <x v="1"/>
    <x v="0"/>
    <s v="Primary Assembly"/>
    <s v="chromosome"/>
    <n v="1"/>
    <s v="AP010803.1"/>
    <n v="2542868"/>
    <n v="2544082"/>
    <s v="+"/>
    <s v="BAI97359.1"/>
    <x v="0"/>
    <m/>
    <s v="anthranilate dioxygenase ferredoxin reductase"/>
    <s v="andAa"/>
    <m/>
    <s v="SJA_C1-25250"/>
    <n v="1215"/>
    <n v="404"/>
    <m/>
  </r>
  <r>
    <x v="0"/>
    <x v="0"/>
    <x v="0"/>
    <s v="Primary Assembly"/>
    <s v="chromosome"/>
    <n v="1"/>
    <s v="AP010803.1"/>
    <n v="2544224"/>
    <n v="2545213"/>
    <s v="-"/>
    <m/>
    <x v="0"/>
    <m/>
    <m/>
    <s v="andR"/>
    <m/>
    <s v="SJA_C1-25260"/>
    <n v="990"/>
    <m/>
    <m/>
  </r>
  <r>
    <x v="1"/>
    <x v="1"/>
    <x v="0"/>
    <s v="Primary Assembly"/>
    <s v="chromosome"/>
    <n v="1"/>
    <s v="AP010803.1"/>
    <n v="2544224"/>
    <n v="2545213"/>
    <s v="-"/>
    <s v="BAI97360.1"/>
    <x v="0"/>
    <m/>
    <s v="AraC-family transcriptional regulator"/>
    <s v="andR"/>
    <m/>
    <s v="SJA_C1-25260"/>
    <n v="990"/>
    <n v="329"/>
    <m/>
  </r>
  <r>
    <x v="0"/>
    <x v="0"/>
    <x v="0"/>
    <s v="Primary Assembly"/>
    <s v="chromosome"/>
    <n v="1"/>
    <s v="AP010803.1"/>
    <n v="2545623"/>
    <n v="2546003"/>
    <s v="-"/>
    <m/>
    <x v="0"/>
    <m/>
    <m/>
    <m/>
    <m/>
    <s v="SJA_C1-25270"/>
    <n v="381"/>
    <m/>
    <m/>
  </r>
  <r>
    <x v="1"/>
    <x v="1"/>
    <x v="0"/>
    <s v="Primary Assembly"/>
    <s v="chromosome"/>
    <n v="1"/>
    <s v="AP010803.1"/>
    <n v="2545623"/>
    <n v="2546003"/>
    <s v="-"/>
    <s v="BAI97361.1"/>
    <x v="0"/>
    <m/>
    <s v="putative transposase"/>
    <m/>
    <m/>
    <s v="SJA_C1-25270"/>
    <n v="381"/>
    <n v="126"/>
    <m/>
  </r>
  <r>
    <x v="0"/>
    <x v="0"/>
    <x v="0"/>
    <s v="Primary Assembly"/>
    <s v="chromosome"/>
    <n v="1"/>
    <s v="AP010803.1"/>
    <n v="2546117"/>
    <n v="2546773"/>
    <s v="+"/>
    <m/>
    <x v="0"/>
    <m/>
    <m/>
    <m/>
    <m/>
    <s v="SJA_C1-25280"/>
    <n v="657"/>
    <m/>
    <m/>
  </r>
  <r>
    <x v="1"/>
    <x v="1"/>
    <x v="0"/>
    <s v="Primary Assembly"/>
    <s v="chromosome"/>
    <n v="1"/>
    <s v="AP010803.1"/>
    <n v="2546117"/>
    <n v="2546773"/>
    <s v="+"/>
    <s v="BAI97362.1"/>
    <x v="0"/>
    <m/>
    <s v="putative alpha/beta hydrolase"/>
    <m/>
    <m/>
    <s v="SJA_C1-25280"/>
    <n v="657"/>
    <n v="218"/>
    <m/>
  </r>
  <r>
    <x v="0"/>
    <x v="0"/>
    <x v="0"/>
    <s v="Primary Assembly"/>
    <s v="chromosome"/>
    <n v="1"/>
    <s v="AP010803.1"/>
    <n v="2546819"/>
    <n v="2547640"/>
    <s v="+"/>
    <m/>
    <x v="0"/>
    <m/>
    <m/>
    <s v="cpo"/>
    <m/>
    <s v="SJA_C1-25290"/>
    <n v="822"/>
    <m/>
    <m/>
  </r>
  <r>
    <x v="1"/>
    <x v="1"/>
    <x v="0"/>
    <s v="Primary Assembly"/>
    <s v="chromosome"/>
    <n v="1"/>
    <s v="AP010803.1"/>
    <n v="2546819"/>
    <n v="2547640"/>
    <s v="+"/>
    <s v="BAI97363.1"/>
    <x v="0"/>
    <m/>
    <s v="chloride peroxidase"/>
    <s v="cpo"/>
    <m/>
    <s v="SJA_C1-25290"/>
    <n v="822"/>
    <n v="273"/>
    <m/>
  </r>
  <r>
    <x v="0"/>
    <x v="0"/>
    <x v="0"/>
    <s v="Primary Assembly"/>
    <s v="chromosome"/>
    <n v="1"/>
    <s v="AP010803.1"/>
    <n v="2547663"/>
    <n v="2547911"/>
    <s v="+"/>
    <m/>
    <x v="0"/>
    <m/>
    <m/>
    <m/>
    <m/>
    <s v="SJA_C1-25300"/>
    <n v="249"/>
    <m/>
    <m/>
  </r>
  <r>
    <x v="1"/>
    <x v="1"/>
    <x v="0"/>
    <s v="Primary Assembly"/>
    <s v="chromosome"/>
    <n v="1"/>
    <s v="AP010803.1"/>
    <n v="2547663"/>
    <n v="2547911"/>
    <s v="+"/>
    <s v="BAI97364.1"/>
    <x v="0"/>
    <m/>
    <s v="conserved hypothetical protein"/>
    <m/>
    <m/>
    <s v="SJA_C1-25300"/>
    <n v="249"/>
    <n v="82"/>
    <m/>
  </r>
  <r>
    <x v="0"/>
    <x v="0"/>
    <x v="0"/>
    <s v="Primary Assembly"/>
    <s v="chromosome"/>
    <n v="1"/>
    <s v="AP010803.1"/>
    <n v="2547908"/>
    <n v="2549836"/>
    <s v="+"/>
    <m/>
    <x v="0"/>
    <m/>
    <m/>
    <m/>
    <m/>
    <s v="SJA_C1-25310"/>
    <n v="1929"/>
    <m/>
    <m/>
  </r>
  <r>
    <x v="1"/>
    <x v="1"/>
    <x v="0"/>
    <s v="Primary Assembly"/>
    <s v="chromosome"/>
    <n v="1"/>
    <s v="AP010803.1"/>
    <n v="2547908"/>
    <n v="2549836"/>
    <s v="+"/>
    <s v="BAI97365.1"/>
    <x v="0"/>
    <m/>
    <s v="putative hydrolase"/>
    <m/>
    <m/>
    <s v="SJA_C1-25310"/>
    <n v="1929"/>
    <n v="642"/>
    <m/>
  </r>
  <r>
    <x v="0"/>
    <x v="0"/>
    <x v="0"/>
    <s v="Primary Assembly"/>
    <s v="chromosome"/>
    <n v="1"/>
    <s v="AP010803.1"/>
    <n v="2549894"/>
    <n v="2550079"/>
    <s v="+"/>
    <m/>
    <x v="0"/>
    <m/>
    <m/>
    <m/>
    <m/>
    <s v="SJA_C1-25320"/>
    <n v="186"/>
    <m/>
    <m/>
  </r>
  <r>
    <x v="1"/>
    <x v="1"/>
    <x v="0"/>
    <s v="Primary Assembly"/>
    <s v="chromosome"/>
    <n v="1"/>
    <s v="AP010803.1"/>
    <n v="2549894"/>
    <n v="2550079"/>
    <s v="+"/>
    <s v="BAI97366.1"/>
    <x v="0"/>
    <m/>
    <s v="hypothetical protein"/>
    <m/>
    <m/>
    <s v="SJA_C1-25320"/>
    <n v="186"/>
    <n v="61"/>
    <m/>
  </r>
  <r>
    <x v="0"/>
    <x v="0"/>
    <x v="0"/>
    <s v="Primary Assembly"/>
    <s v="chromosome"/>
    <n v="1"/>
    <s v="AP010803.1"/>
    <n v="2550151"/>
    <n v="2550579"/>
    <s v="+"/>
    <m/>
    <x v="0"/>
    <m/>
    <m/>
    <m/>
    <m/>
    <s v="SJA_C1-25330"/>
    <n v="429"/>
    <m/>
    <m/>
  </r>
  <r>
    <x v="1"/>
    <x v="1"/>
    <x v="0"/>
    <s v="Primary Assembly"/>
    <s v="chromosome"/>
    <n v="1"/>
    <s v="AP010803.1"/>
    <n v="2550151"/>
    <n v="2550579"/>
    <s v="+"/>
    <s v="BAI97367.1"/>
    <x v="0"/>
    <m/>
    <s v="conserved hypothetical protein"/>
    <m/>
    <m/>
    <s v="SJA_C1-25330"/>
    <n v="429"/>
    <n v="142"/>
    <m/>
  </r>
  <r>
    <x v="0"/>
    <x v="0"/>
    <x v="0"/>
    <s v="Primary Assembly"/>
    <s v="chromosome"/>
    <n v="1"/>
    <s v="AP010803.1"/>
    <n v="2550572"/>
    <n v="2551933"/>
    <s v="+"/>
    <m/>
    <x v="0"/>
    <m/>
    <m/>
    <m/>
    <m/>
    <s v="SJA_C1-25340"/>
    <n v="1362"/>
    <m/>
    <m/>
  </r>
  <r>
    <x v="1"/>
    <x v="1"/>
    <x v="0"/>
    <s v="Primary Assembly"/>
    <s v="chromosome"/>
    <n v="1"/>
    <s v="AP010803.1"/>
    <n v="2550572"/>
    <n v="2551933"/>
    <s v="+"/>
    <s v="BAI97368.1"/>
    <x v="0"/>
    <m/>
    <s v="conserved hypothetical protein"/>
    <m/>
    <m/>
    <s v="SJA_C1-25340"/>
    <n v="1362"/>
    <n v="453"/>
    <m/>
  </r>
  <r>
    <x v="0"/>
    <x v="0"/>
    <x v="0"/>
    <s v="Primary Assembly"/>
    <s v="chromosome"/>
    <n v="1"/>
    <s v="AP010803.1"/>
    <n v="2552039"/>
    <n v="2552734"/>
    <s v="+"/>
    <m/>
    <x v="0"/>
    <m/>
    <m/>
    <m/>
    <m/>
    <s v="SJA_C1-25350"/>
    <n v="696"/>
    <m/>
    <m/>
  </r>
  <r>
    <x v="1"/>
    <x v="1"/>
    <x v="0"/>
    <s v="Primary Assembly"/>
    <s v="chromosome"/>
    <n v="1"/>
    <s v="AP010803.1"/>
    <n v="2552039"/>
    <n v="2552734"/>
    <s v="+"/>
    <s v="BAI97369.1"/>
    <x v="0"/>
    <m/>
    <s v="conserved hypothetical protein"/>
    <m/>
    <m/>
    <s v="SJA_C1-25350"/>
    <n v="696"/>
    <n v="231"/>
    <m/>
  </r>
  <r>
    <x v="0"/>
    <x v="0"/>
    <x v="0"/>
    <s v="Primary Assembly"/>
    <s v="chromosome"/>
    <n v="1"/>
    <s v="AP010803.1"/>
    <n v="2552875"/>
    <n v="2553450"/>
    <s v="-"/>
    <m/>
    <x v="0"/>
    <m/>
    <m/>
    <m/>
    <m/>
    <s v="SJA_C1-25360"/>
    <n v="576"/>
    <m/>
    <m/>
  </r>
  <r>
    <x v="1"/>
    <x v="1"/>
    <x v="0"/>
    <s v="Primary Assembly"/>
    <s v="chromosome"/>
    <n v="1"/>
    <s v="AP010803.1"/>
    <n v="2552875"/>
    <n v="2553450"/>
    <s v="-"/>
    <s v="BAI97370.1"/>
    <x v="0"/>
    <m/>
    <s v="conserved hypothetical protein"/>
    <m/>
    <m/>
    <s v="SJA_C1-25360"/>
    <n v="576"/>
    <n v="191"/>
    <m/>
  </r>
  <r>
    <x v="0"/>
    <x v="0"/>
    <x v="0"/>
    <s v="Primary Assembly"/>
    <s v="chromosome"/>
    <n v="1"/>
    <s v="AP010803.1"/>
    <n v="2553479"/>
    <n v="2554408"/>
    <s v="-"/>
    <m/>
    <x v="0"/>
    <m/>
    <m/>
    <m/>
    <m/>
    <s v="SJA_C1-25370"/>
    <n v="930"/>
    <m/>
    <m/>
  </r>
  <r>
    <x v="1"/>
    <x v="1"/>
    <x v="0"/>
    <s v="Primary Assembly"/>
    <s v="chromosome"/>
    <n v="1"/>
    <s v="AP010803.1"/>
    <n v="2553479"/>
    <n v="2554408"/>
    <s v="-"/>
    <s v="BAI97371.1"/>
    <x v="0"/>
    <m/>
    <s v="LysR-family transcriptional regulator"/>
    <m/>
    <m/>
    <s v="SJA_C1-25370"/>
    <n v="930"/>
    <n v="309"/>
    <m/>
  </r>
  <r>
    <x v="0"/>
    <x v="0"/>
    <x v="0"/>
    <s v="Primary Assembly"/>
    <s v="chromosome"/>
    <n v="1"/>
    <s v="AP010803.1"/>
    <n v="2554520"/>
    <n v="2555218"/>
    <s v="+"/>
    <m/>
    <x v="0"/>
    <m/>
    <m/>
    <m/>
    <m/>
    <s v="SJA_C1-25380"/>
    <n v="699"/>
    <m/>
    <m/>
  </r>
  <r>
    <x v="1"/>
    <x v="1"/>
    <x v="0"/>
    <s v="Primary Assembly"/>
    <s v="chromosome"/>
    <n v="1"/>
    <s v="AP010803.1"/>
    <n v="2554520"/>
    <n v="2555218"/>
    <s v="+"/>
    <s v="BAI97372.1"/>
    <x v="0"/>
    <m/>
    <s v="pirin-related protein"/>
    <m/>
    <m/>
    <s v="SJA_C1-25380"/>
    <n v="699"/>
    <n v="232"/>
    <m/>
  </r>
  <r>
    <x v="0"/>
    <x v="0"/>
    <x v="0"/>
    <s v="Primary Assembly"/>
    <s v="chromosome"/>
    <n v="1"/>
    <s v="AP010803.1"/>
    <n v="2555521"/>
    <n v="2557785"/>
    <s v="+"/>
    <m/>
    <x v="0"/>
    <m/>
    <m/>
    <m/>
    <m/>
    <s v="SJA_C1-25390"/>
    <n v="2265"/>
    <m/>
    <m/>
  </r>
  <r>
    <x v="1"/>
    <x v="1"/>
    <x v="0"/>
    <s v="Primary Assembly"/>
    <s v="chromosome"/>
    <n v="1"/>
    <s v="AP010803.1"/>
    <n v="2555521"/>
    <n v="2557785"/>
    <s v="+"/>
    <s v="BAI97373.1"/>
    <x v="0"/>
    <m/>
    <s v="TonB-dependent receptor-like protein"/>
    <m/>
    <m/>
    <s v="SJA_C1-25390"/>
    <n v="2265"/>
    <n v="754"/>
    <m/>
  </r>
  <r>
    <x v="0"/>
    <x v="0"/>
    <x v="0"/>
    <s v="Primary Assembly"/>
    <s v="chromosome"/>
    <n v="1"/>
    <s v="AP010803.1"/>
    <n v="2558145"/>
    <n v="2558360"/>
    <s v="+"/>
    <m/>
    <x v="0"/>
    <m/>
    <m/>
    <m/>
    <m/>
    <s v="SJA_C1-25400"/>
    <n v="216"/>
    <m/>
    <m/>
  </r>
  <r>
    <x v="1"/>
    <x v="1"/>
    <x v="0"/>
    <s v="Primary Assembly"/>
    <s v="chromosome"/>
    <n v="1"/>
    <s v="AP010803.1"/>
    <n v="2558145"/>
    <n v="2558360"/>
    <s v="+"/>
    <s v="BAI97374.1"/>
    <x v="0"/>
    <m/>
    <s v="hypothetical protein"/>
    <m/>
    <m/>
    <s v="SJA_C1-25400"/>
    <n v="216"/>
    <n v="71"/>
    <m/>
  </r>
  <r>
    <x v="0"/>
    <x v="0"/>
    <x v="0"/>
    <s v="Primary Assembly"/>
    <s v="chromosome"/>
    <n v="1"/>
    <s v="AP010803.1"/>
    <n v="2558357"/>
    <n v="2559853"/>
    <s v="+"/>
    <m/>
    <x v="0"/>
    <m/>
    <m/>
    <m/>
    <m/>
    <s v="SJA_C1-25410"/>
    <n v="1497"/>
    <m/>
    <m/>
  </r>
  <r>
    <x v="1"/>
    <x v="1"/>
    <x v="0"/>
    <s v="Primary Assembly"/>
    <s v="chromosome"/>
    <n v="1"/>
    <s v="AP010803.1"/>
    <n v="2558357"/>
    <n v="2559853"/>
    <s v="+"/>
    <s v="BAI97375.1"/>
    <x v="0"/>
    <m/>
    <s v="conserved hypothetical protein"/>
    <m/>
    <m/>
    <s v="SJA_C1-25410"/>
    <n v="1497"/>
    <n v="498"/>
    <m/>
  </r>
  <r>
    <x v="0"/>
    <x v="0"/>
    <x v="0"/>
    <s v="Primary Assembly"/>
    <s v="chromosome"/>
    <n v="1"/>
    <s v="AP010803.1"/>
    <n v="2559973"/>
    <n v="2561316"/>
    <s v="-"/>
    <m/>
    <x v="0"/>
    <m/>
    <m/>
    <s v="cpxA"/>
    <m/>
    <s v="SJA_C1-25420"/>
    <n v="1344"/>
    <m/>
    <m/>
  </r>
  <r>
    <x v="1"/>
    <x v="1"/>
    <x v="0"/>
    <s v="Primary Assembly"/>
    <s v="chromosome"/>
    <n v="1"/>
    <s v="AP010803.1"/>
    <n v="2559973"/>
    <n v="2561316"/>
    <s v="-"/>
    <s v="BAI97376.1"/>
    <x v="0"/>
    <m/>
    <s v="two-component system sensor histidine kinase CpxA"/>
    <s v="cpxA"/>
    <m/>
    <s v="SJA_C1-25420"/>
    <n v="1344"/>
    <n v="447"/>
    <m/>
  </r>
  <r>
    <x v="0"/>
    <x v="0"/>
    <x v="0"/>
    <s v="Primary Assembly"/>
    <s v="chromosome"/>
    <n v="1"/>
    <s v="AP010803.1"/>
    <n v="2561313"/>
    <n v="2562029"/>
    <s v="-"/>
    <m/>
    <x v="0"/>
    <m/>
    <m/>
    <s v="ompR"/>
    <m/>
    <s v="SJA_C1-25430"/>
    <n v="717"/>
    <m/>
    <m/>
  </r>
  <r>
    <x v="1"/>
    <x v="1"/>
    <x v="0"/>
    <s v="Primary Assembly"/>
    <s v="chromosome"/>
    <n v="1"/>
    <s v="AP010803.1"/>
    <n v="2561313"/>
    <n v="2562029"/>
    <s v="-"/>
    <s v="BAI97377.1"/>
    <x v="0"/>
    <m/>
    <s v="two-component system phosphate regulon response regulator OmpR"/>
    <s v="ompR"/>
    <m/>
    <s v="SJA_C1-25430"/>
    <n v="717"/>
    <n v="238"/>
    <m/>
  </r>
  <r>
    <x v="0"/>
    <x v="0"/>
    <x v="0"/>
    <s v="Primary Assembly"/>
    <s v="chromosome"/>
    <n v="1"/>
    <s v="AP010803.1"/>
    <n v="2562188"/>
    <n v="2562673"/>
    <s v="+"/>
    <m/>
    <x v="0"/>
    <m/>
    <m/>
    <m/>
    <m/>
    <s v="SJA_C1-25440"/>
    <n v="486"/>
    <m/>
    <m/>
  </r>
  <r>
    <x v="1"/>
    <x v="1"/>
    <x v="0"/>
    <s v="Primary Assembly"/>
    <s v="chromosome"/>
    <n v="1"/>
    <s v="AP010803.1"/>
    <n v="2562188"/>
    <n v="2562673"/>
    <s v="+"/>
    <s v="BAI97378.1"/>
    <x v="0"/>
    <m/>
    <s v="hypothetical protein"/>
    <m/>
    <m/>
    <s v="SJA_C1-25440"/>
    <n v="486"/>
    <n v="161"/>
    <m/>
  </r>
  <r>
    <x v="0"/>
    <x v="0"/>
    <x v="0"/>
    <s v="Primary Assembly"/>
    <s v="chromosome"/>
    <n v="1"/>
    <s v="AP010803.1"/>
    <n v="2562743"/>
    <n v="2563168"/>
    <s v="+"/>
    <m/>
    <x v="0"/>
    <m/>
    <m/>
    <m/>
    <m/>
    <s v="SJA_C1-25450"/>
    <n v="426"/>
    <m/>
    <m/>
  </r>
  <r>
    <x v="1"/>
    <x v="1"/>
    <x v="0"/>
    <s v="Primary Assembly"/>
    <s v="chromosome"/>
    <n v="1"/>
    <s v="AP010803.1"/>
    <n v="2562743"/>
    <n v="2563168"/>
    <s v="+"/>
    <s v="BAI97379.1"/>
    <x v="0"/>
    <m/>
    <s v="hypothetical protein"/>
    <m/>
    <m/>
    <s v="SJA_C1-25450"/>
    <n v="426"/>
    <n v="141"/>
    <m/>
  </r>
  <r>
    <x v="0"/>
    <x v="0"/>
    <x v="0"/>
    <s v="Primary Assembly"/>
    <s v="chromosome"/>
    <n v="1"/>
    <s v="AP010803.1"/>
    <n v="2563171"/>
    <n v="2563980"/>
    <s v="+"/>
    <m/>
    <x v="0"/>
    <m/>
    <m/>
    <m/>
    <m/>
    <s v="SJA_C1-25460"/>
    <n v="810"/>
    <m/>
    <m/>
  </r>
  <r>
    <x v="1"/>
    <x v="1"/>
    <x v="0"/>
    <s v="Primary Assembly"/>
    <s v="chromosome"/>
    <n v="1"/>
    <s v="AP010803.1"/>
    <n v="2563171"/>
    <n v="2563980"/>
    <s v="+"/>
    <s v="BAI97380.1"/>
    <x v="0"/>
    <m/>
    <s v="sterol desaturase"/>
    <m/>
    <m/>
    <s v="SJA_C1-25460"/>
    <n v="810"/>
    <n v="269"/>
    <m/>
  </r>
  <r>
    <x v="0"/>
    <x v="0"/>
    <x v="0"/>
    <s v="Primary Assembly"/>
    <s v="chromosome"/>
    <n v="1"/>
    <s v="AP010803.1"/>
    <n v="2563995"/>
    <n v="2564918"/>
    <s v="+"/>
    <m/>
    <x v="0"/>
    <m/>
    <m/>
    <m/>
    <m/>
    <s v="SJA_C1-25470"/>
    <n v="924"/>
    <m/>
    <m/>
  </r>
  <r>
    <x v="1"/>
    <x v="1"/>
    <x v="0"/>
    <s v="Primary Assembly"/>
    <s v="chromosome"/>
    <n v="1"/>
    <s v="AP010803.1"/>
    <n v="2563995"/>
    <n v="2564918"/>
    <s v="+"/>
    <s v="BAI97381.1"/>
    <x v="0"/>
    <m/>
    <s v="putative dienelactone hydrolase"/>
    <m/>
    <m/>
    <s v="SJA_C1-25470"/>
    <n v="924"/>
    <n v="307"/>
    <m/>
  </r>
  <r>
    <x v="0"/>
    <x v="0"/>
    <x v="0"/>
    <s v="Primary Assembly"/>
    <s v="chromosome"/>
    <n v="1"/>
    <s v="AP010803.1"/>
    <n v="2565176"/>
    <n v="2565985"/>
    <s v="-"/>
    <m/>
    <x v="0"/>
    <m/>
    <m/>
    <m/>
    <m/>
    <s v="SJA_C1-25480"/>
    <n v="810"/>
    <m/>
    <m/>
  </r>
  <r>
    <x v="1"/>
    <x v="1"/>
    <x v="0"/>
    <s v="Primary Assembly"/>
    <s v="chromosome"/>
    <n v="1"/>
    <s v="AP010803.1"/>
    <n v="2565176"/>
    <n v="2565985"/>
    <s v="-"/>
    <s v="BAI97382.1"/>
    <x v="0"/>
    <m/>
    <s v="putative permease"/>
    <m/>
    <m/>
    <s v="SJA_C1-25480"/>
    <n v="810"/>
    <n v="269"/>
    <m/>
  </r>
  <r>
    <x v="0"/>
    <x v="0"/>
    <x v="0"/>
    <s v="Primary Assembly"/>
    <s v="chromosome"/>
    <n v="1"/>
    <s v="AP010803.1"/>
    <n v="2566146"/>
    <n v="2566820"/>
    <s v="+"/>
    <m/>
    <x v="0"/>
    <m/>
    <m/>
    <s v="gst"/>
    <m/>
    <s v="SJA_C1-25490"/>
    <n v="675"/>
    <m/>
    <m/>
  </r>
  <r>
    <x v="1"/>
    <x v="1"/>
    <x v="0"/>
    <s v="Primary Assembly"/>
    <s v="chromosome"/>
    <n v="1"/>
    <s v="AP010803.1"/>
    <n v="2566146"/>
    <n v="2566820"/>
    <s v="+"/>
    <s v="BAI97383.1"/>
    <x v="0"/>
    <m/>
    <s v="glutathione S-transferase"/>
    <s v="gst"/>
    <m/>
    <s v="SJA_C1-25490"/>
    <n v="675"/>
    <n v="224"/>
    <m/>
  </r>
  <r>
    <x v="0"/>
    <x v="0"/>
    <x v="0"/>
    <s v="Primary Assembly"/>
    <s v="chromosome"/>
    <n v="1"/>
    <s v="AP010803.1"/>
    <n v="2567071"/>
    <n v="2567493"/>
    <s v="-"/>
    <m/>
    <x v="0"/>
    <m/>
    <m/>
    <s v="ndk"/>
    <m/>
    <s v="SJA_C1-25500"/>
    <n v="423"/>
    <m/>
    <m/>
  </r>
  <r>
    <x v="1"/>
    <x v="1"/>
    <x v="0"/>
    <s v="Primary Assembly"/>
    <s v="chromosome"/>
    <n v="1"/>
    <s v="AP010803.1"/>
    <n v="2567071"/>
    <n v="2567493"/>
    <s v="-"/>
    <s v="BAI97384.1"/>
    <x v="0"/>
    <m/>
    <s v="nucleoside-diphosphate kinase"/>
    <s v="ndk"/>
    <m/>
    <s v="SJA_C1-25500"/>
    <n v="423"/>
    <n v="140"/>
    <m/>
  </r>
  <r>
    <x v="0"/>
    <x v="0"/>
    <x v="0"/>
    <s v="Primary Assembly"/>
    <s v="chromosome"/>
    <n v="1"/>
    <s v="AP010803.1"/>
    <n v="2567587"/>
    <n v="2568036"/>
    <s v="-"/>
    <m/>
    <x v="0"/>
    <m/>
    <m/>
    <m/>
    <m/>
    <s v="SJA_C1-25510"/>
    <n v="450"/>
    <m/>
    <m/>
  </r>
  <r>
    <x v="1"/>
    <x v="1"/>
    <x v="0"/>
    <s v="Primary Assembly"/>
    <s v="chromosome"/>
    <n v="1"/>
    <s v="AP010803.1"/>
    <n v="2567587"/>
    <n v="2568036"/>
    <s v="-"/>
    <s v="BAI97385.1"/>
    <x v="0"/>
    <m/>
    <s v="DNA polymerase III chi subunit"/>
    <m/>
    <m/>
    <s v="SJA_C1-25510"/>
    <n v="450"/>
    <n v="149"/>
    <m/>
  </r>
  <r>
    <x v="0"/>
    <x v="0"/>
    <x v="0"/>
    <s v="Primary Assembly"/>
    <s v="chromosome"/>
    <n v="1"/>
    <s v="AP010803.1"/>
    <n v="2568036"/>
    <n v="2569481"/>
    <s v="-"/>
    <m/>
    <x v="0"/>
    <m/>
    <m/>
    <s v="pepA"/>
    <m/>
    <s v="SJA_C1-25520"/>
    <n v="1446"/>
    <m/>
    <m/>
  </r>
  <r>
    <x v="1"/>
    <x v="1"/>
    <x v="0"/>
    <s v="Primary Assembly"/>
    <s v="chromosome"/>
    <n v="1"/>
    <s v="AP010803.1"/>
    <n v="2568036"/>
    <n v="2569481"/>
    <s v="-"/>
    <s v="BAI97386.1"/>
    <x v="0"/>
    <m/>
    <s v="leucyl aminopeptidase"/>
    <s v="pepA"/>
    <m/>
    <s v="SJA_C1-25520"/>
    <n v="1446"/>
    <n v="481"/>
    <m/>
  </r>
  <r>
    <x v="0"/>
    <x v="0"/>
    <x v="0"/>
    <s v="Primary Assembly"/>
    <s v="chromosome"/>
    <n v="1"/>
    <s v="AP010803.1"/>
    <n v="2569659"/>
    <n v="2571923"/>
    <s v="+"/>
    <m/>
    <x v="0"/>
    <m/>
    <m/>
    <s v="ostA"/>
    <m/>
    <s v="SJA_C1-25530"/>
    <n v="2265"/>
    <m/>
    <m/>
  </r>
  <r>
    <x v="1"/>
    <x v="1"/>
    <x v="0"/>
    <s v="Primary Assembly"/>
    <s v="chromosome"/>
    <n v="1"/>
    <s v="AP010803.1"/>
    <n v="2569659"/>
    <n v="2571923"/>
    <s v="+"/>
    <s v="BAI97387.1"/>
    <x v="0"/>
    <m/>
    <s v="organic solvent tolerance protein OstA"/>
    <s v="ostA"/>
    <m/>
    <s v="SJA_C1-25530"/>
    <n v="2265"/>
    <n v="754"/>
    <m/>
  </r>
  <r>
    <x v="0"/>
    <x v="0"/>
    <x v="0"/>
    <s v="Primary Assembly"/>
    <s v="chromosome"/>
    <n v="1"/>
    <s v="AP010803.1"/>
    <n v="2572010"/>
    <n v="2573395"/>
    <s v="+"/>
    <m/>
    <x v="0"/>
    <m/>
    <m/>
    <s v="surA"/>
    <m/>
    <s v="SJA_C1-25540"/>
    <n v="1386"/>
    <m/>
    <m/>
  </r>
  <r>
    <x v="1"/>
    <x v="1"/>
    <x v="0"/>
    <s v="Primary Assembly"/>
    <s v="chromosome"/>
    <n v="1"/>
    <s v="AP010803.1"/>
    <n v="2572010"/>
    <n v="2573395"/>
    <s v="+"/>
    <s v="BAI97388.1"/>
    <x v="0"/>
    <m/>
    <s v="peptidyl-prolyl cis-trans isomerase SurA"/>
    <s v="surA"/>
    <m/>
    <s v="SJA_C1-25540"/>
    <n v="1386"/>
    <n v="461"/>
    <m/>
  </r>
  <r>
    <x v="0"/>
    <x v="0"/>
    <x v="0"/>
    <s v="Primary Assembly"/>
    <s v="chromosome"/>
    <n v="1"/>
    <s v="AP010803.1"/>
    <n v="2573406"/>
    <n v="2574398"/>
    <s v="+"/>
    <m/>
    <x v="0"/>
    <m/>
    <m/>
    <s v="pdxA"/>
    <m/>
    <s v="SJA_C1-25550"/>
    <n v="993"/>
    <m/>
    <m/>
  </r>
  <r>
    <x v="1"/>
    <x v="1"/>
    <x v="0"/>
    <s v="Primary Assembly"/>
    <s v="chromosome"/>
    <n v="1"/>
    <s v="AP010803.1"/>
    <n v="2573406"/>
    <n v="2574398"/>
    <s v="+"/>
    <s v="BAI97389.1"/>
    <x v="0"/>
    <m/>
    <s v="4-hydroxythreonine-4-phosphate dehydrogenase"/>
    <s v="pdxA"/>
    <m/>
    <s v="SJA_C1-25550"/>
    <n v="993"/>
    <n v="330"/>
    <m/>
  </r>
  <r>
    <x v="0"/>
    <x v="0"/>
    <x v="0"/>
    <s v="Primary Assembly"/>
    <s v="chromosome"/>
    <n v="1"/>
    <s v="AP010803.1"/>
    <n v="2574404"/>
    <n v="2575246"/>
    <s v="+"/>
    <m/>
    <x v="0"/>
    <m/>
    <m/>
    <s v="ksgA"/>
    <m/>
    <s v="SJA_C1-25560"/>
    <n v="843"/>
    <m/>
    <m/>
  </r>
  <r>
    <x v="1"/>
    <x v="1"/>
    <x v="0"/>
    <s v="Primary Assembly"/>
    <s v="chromosome"/>
    <n v="1"/>
    <s v="AP010803.1"/>
    <n v="2574404"/>
    <n v="2575246"/>
    <s v="+"/>
    <s v="BAI97390.1"/>
    <x v="0"/>
    <m/>
    <s v="dimethyladenosine transferase"/>
    <s v="ksgA"/>
    <m/>
    <s v="SJA_C1-25560"/>
    <n v="843"/>
    <n v="280"/>
    <m/>
  </r>
  <r>
    <x v="0"/>
    <x v="0"/>
    <x v="0"/>
    <s v="Primary Assembly"/>
    <s v="chromosome"/>
    <n v="1"/>
    <s v="AP010803.1"/>
    <n v="2575325"/>
    <n v="2575750"/>
    <s v="-"/>
    <m/>
    <x v="0"/>
    <m/>
    <m/>
    <m/>
    <m/>
    <s v="SJA_C1-25570"/>
    <n v="426"/>
    <m/>
    <m/>
  </r>
  <r>
    <x v="1"/>
    <x v="1"/>
    <x v="0"/>
    <s v="Primary Assembly"/>
    <s v="chromosome"/>
    <n v="1"/>
    <s v="AP010803.1"/>
    <n v="2575325"/>
    <n v="2575750"/>
    <s v="-"/>
    <s v="BAI97391.1"/>
    <x v="0"/>
    <m/>
    <s v="hypothetical protein"/>
    <m/>
    <m/>
    <s v="SJA_C1-25570"/>
    <n v="426"/>
    <n v="141"/>
    <m/>
  </r>
  <r>
    <x v="0"/>
    <x v="0"/>
    <x v="0"/>
    <s v="Primary Assembly"/>
    <s v="chromosome"/>
    <n v="1"/>
    <s v="AP010803.1"/>
    <n v="2575988"/>
    <n v="2576590"/>
    <s v="-"/>
    <m/>
    <x v="0"/>
    <m/>
    <m/>
    <m/>
    <m/>
    <s v="SJA_C1-25580"/>
    <n v="603"/>
    <m/>
    <m/>
  </r>
  <r>
    <x v="1"/>
    <x v="1"/>
    <x v="0"/>
    <s v="Primary Assembly"/>
    <s v="chromosome"/>
    <n v="1"/>
    <s v="AP010803.1"/>
    <n v="2575988"/>
    <n v="2576590"/>
    <s v="-"/>
    <s v="BAI97392.1"/>
    <x v="0"/>
    <m/>
    <s v="TPR repeat protein"/>
    <m/>
    <m/>
    <s v="SJA_C1-25580"/>
    <n v="603"/>
    <n v="200"/>
    <m/>
  </r>
  <r>
    <x v="0"/>
    <x v="0"/>
    <x v="0"/>
    <s v="Primary Assembly"/>
    <s v="chromosome"/>
    <n v="1"/>
    <s v="AP010803.1"/>
    <n v="2576599"/>
    <n v="2577774"/>
    <s v="-"/>
    <m/>
    <x v="0"/>
    <m/>
    <m/>
    <s v="sun"/>
    <m/>
    <s v="SJA_C1-25590"/>
    <n v="1176"/>
    <m/>
    <m/>
  </r>
  <r>
    <x v="1"/>
    <x v="1"/>
    <x v="0"/>
    <s v="Primary Assembly"/>
    <s v="chromosome"/>
    <n v="1"/>
    <s v="AP010803.1"/>
    <n v="2576599"/>
    <n v="2577774"/>
    <s v="-"/>
    <s v="BAI97393.1"/>
    <x v="0"/>
    <m/>
    <s v="tRNA/rRNA cytosine-C5-methylase"/>
    <s v="sun"/>
    <m/>
    <s v="SJA_C1-25590"/>
    <n v="1176"/>
    <n v="391"/>
    <m/>
  </r>
  <r>
    <x v="0"/>
    <x v="0"/>
    <x v="0"/>
    <s v="Primary Assembly"/>
    <s v="chromosome"/>
    <n v="1"/>
    <s v="AP010803.1"/>
    <n v="2577898"/>
    <n v="2579355"/>
    <s v="-"/>
    <m/>
    <x v="0"/>
    <m/>
    <m/>
    <s v="guaB"/>
    <m/>
    <s v="SJA_C1-25600"/>
    <n v="1458"/>
    <m/>
    <m/>
  </r>
  <r>
    <x v="1"/>
    <x v="1"/>
    <x v="0"/>
    <s v="Primary Assembly"/>
    <s v="chromosome"/>
    <n v="1"/>
    <s v="AP010803.1"/>
    <n v="2577898"/>
    <n v="2579355"/>
    <s v="-"/>
    <s v="BAI97394.1"/>
    <x v="0"/>
    <m/>
    <s v="IMP dehydrogenase"/>
    <s v="guaB"/>
    <m/>
    <s v="SJA_C1-25600"/>
    <n v="1458"/>
    <n v="485"/>
    <m/>
  </r>
  <r>
    <x v="0"/>
    <x v="0"/>
    <x v="0"/>
    <s v="Primary Assembly"/>
    <s v="chromosome"/>
    <n v="1"/>
    <s v="AP010803.1"/>
    <n v="2579608"/>
    <n v="2580348"/>
    <s v="-"/>
    <m/>
    <x v="0"/>
    <m/>
    <m/>
    <m/>
    <m/>
    <s v="SJA_C1-25610"/>
    <n v="741"/>
    <m/>
    <m/>
  </r>
  <r>
    <x v="1"/>
    <x v="1"/>
    <x v="0"/>
    <s v="Primary Assembly"/>
    <s v="chromosome"/>
    <n v="1"/>
    <s v="AP010803.1"/>
    <n v="2579608"/>
    <n v="2580348"/>
    <s v="-"/>
    <s v="BAI97395.1"/>
    <x v="0"/>
    <m/>
    <s v="aspartate racemase"/>
    <m/>
    <m/>
    <s v="SJA_C1-25610"/>
    <n v="741"/>
    <n v="246"/>
    <m/>
  </r>
  <r>
    <x v="0"/>
    <x v="0"/>
    <x v="0"/>
    <s v="Primary Assembly"/>
    <s v="chromosome"/>
    <n v="1"/>
    <s v="AP010803.1"/>
    <n v="2580360"/>
    <n v="2581169"/>
    <s v="-"/>
    <m/>
    <x v="0"/>
    <m/>
    <m/>
    <s v="pntB"/>
    <m/>
    <s v="SJA_C1-25620"/>
    <n v="810"/>
    <m/>
    <m/>
  </r>
  <r>
    <x v="1"/>
    <x v="1"/>
    <x v="0"/>
    <s v="Primary Assembly"/>
    <s v="chromosome"/>
    <n v="1"/>
    <s v="AP010803.1"/>
    <n v="2580360"/>
    <n v="2581169"/>
    <s v="-"/>
    <s v="BAI97396.1"/>
    <x v="0"/>
    <m/>
    <s v="NAD(P) transhydrogenase beta subunit"/>
    <s v="pntB"/>
    <m/>
    <s v="SJA_C1-25620"/>
    <n v="810"/>
    <n v="269"/>
    <m/>
  </r>
  <r>
    <x v="0"/>
    <x v="0"/>
    <x v="0"/>
    <s v="Primary Assembly"/>
    <s v="chromosome"/>
    <n v="1"/>
    <s v="AP010803.1"/>
    <n v="2581166"/>
    <n v="2581435"/>
    <s v="-"/>
    <m/>
    <x v="0"/>
    <m/>
    <m/>
    <s v="pntA"/>
    <m/>
    <s v="SJA_C1-25630"/>
    <n v="270"/>
    <m/>
    <m/>
  </r>
  <r>
    <x v="1"/>
    <x v="1"/>
    <x v="0"/>
    <s v="Primary Assembly"/>
    <s v="chromosome"/>
    <n v="1"/>
    <s v="AP010803.1"/>
    <n v="2581166"/>
    <n v="2581435"/>
    <s v="-"/>
    <s v="BAI97397.1"/>
    <x v="0"/>
    <m/>
    <s v="NAD(P) transhydrogenase alpha subunit"/>
    <s v="pntA"/>
    <m/>
    <s v="SJA_C1-25630"/>
    <n v="270"/>
    <n v="89"/>
    <m/>
  </r>
  <r>
    <x v="0"/>
    <x v="0"/>
    <x v="0"/>
    <s v="Primary Assembly"/>
    <s v="chromosome"/>
    <n v="1"/>
    <s v="AP010803.1"/>
    <n v="2581567"/>
    <n v="2581692"/>
    <s v="-"/>
    <m/>
    <x v="0"/>
    <m/>
    <m/>
    <m/>
    <m/>
    <s v="SJA_C1-25640"/>
    <n v="126"/>
    <m/>
    <m/>
  </r>
  <r>
    <x v="1"/>
    <x v="1"/>
    <x v="0"/>
    <s v="Primary Assembly"/>
    <s v="chromosome"/>
    <n v="1"/>
    <s v="AP010803.1"/>
    <n v="2581567"/>
    <n v="2581692"/>
    <s v="-"/>
    <s v="BAI97398.1"/>
    <x v="0"/>
    <m/>
    <s v="hypothetical protein"/>
    <m/>
    <m/>
    <s v="SJA_C1-25640"/>
    <n v="126"/>
    <n v="41"/>
    <m/>
  </r>
  <r>
    <x v="0"/>
    <x v="0"/>
    <x v="0"/>
    <s v="Primary Assembly"/>
    <s v="chromosome"/>
    <n v="1"/>
    <s v="AP010803.1"/>
    <n v="2581845"/>
    <n v="2583290"/>
    <s v="+"/>
    <m/>
    <x v="0"/>
    <m/>
    <m/>
    <s v="hydG"/>
    <m/>
    <s v="SJA_C1-25650"/>
    <n v="1446"/>
    <m/>
    <m/>
  </r>
  <r>
    <x v="1"/>
    <x v="1"/>
    <x v="0"/>
    <s v="Primary Assembly"/>
    <s v="chromosome"/>
    <n v="1"/>
    <s v="AP010803.1"/>
    <n v="2581845"/>
    <n v="2583290"/>
    <s v="+"/>
    <s v="BAI97399.1"/>
    <x v="0"/>
    <m/>
    <s v="two-component system response regulator HydG"/>
    <s v="hydG"/>
    <m/>
    <s v="SJA_C1-25650"/>
    <n v="1446"/>
    <n v="481"/>
    <m/>
  </r>
  <r>
    <x v="0"/>
    <x v="0"/>
    <x v="0"/>
    <s v="Primary Assembly"/>
    <s v="chromosome"/>
    <n v="1"/>
    <s v="AP010803.1"/>
    <n v="2583414"/>
    <n v="2584040"/>
    <s v="+"/>
    <m/>
    <x v="0"/>
    <m/>
    <m/>
    <m/>
    <m/>
    <s v="SJA_C1-25660"/>
    <n v="627"/>
    <m/>
    <m/>
  </r>
  <r>
    <x v="1"/>
    <x v="1"/>
    <x v="0"/>
    <s v="Primary Assembly"/>
    <s v="chromosome"/>
    <n v="1"/>
    <s v="AP010803.1"/>
    <n v="2583414"/>
    <n v="2584040"/>
    <s v="+"/>
    <s v="BAI97400.1"/>
    <x v="0"/>
    <m/>
    <s v="hypothetical protein"/>
    <m/>
    <m/>
    <s v="SJA_C1-25660"/>
    <n v="627"/>
    <n v="208"/>
    <m/>
  </r>
  <r>
    <x v="0"/>
    <x v="0"/>
    <x v="0"/>
    <s v="Primary Assembly"/>
    <s v="chromosome"/>
    <n v="1"/>
    <s v="AP010803.1"/>
    <n v="2584266"/>
    <n v="2584769"/>
    <s v="-"/>
    <m/>
    <x v="0"/>
    <m/>
    <m/>
    <m/>
    <m/>
    <s v="SJA_C1-25670"/>
    <n v="504"/>
    <m/>
    <m/>
  </r>
  <r>
    <x v="1"/>
    <x v="1"/>
    <x v="0"/>
    <s v="Primary Assembly"/>
    <s v="chromosome"/>
    <n v="1"/>
    <s v="AP010803.1"/>
    <n v="2584266"/>
    <n v="2584769"/>
    <s v="-"/>
    <s v="BAI97401.1"/>
    <x v="0"/>
    <m/>
    <s v="L-asparaginase"/>
    <m/>
    <m/>
    <s v="SJA_C1-25670"/>
    <n v="504"/>
    <n v="167"/>
    <m/>
  </r>
  <r>
    <x v="0"/>
    <x v="0"/>
    <x v="0"/>
    <s v="Primary Assembly"/>
    <s v="chromosome"/>
    <n v="1"/>
    <s v="AP010803.1"/>
    <n v="2584837"/>
    <n v="2585649"/>
    <s v="-"/>
    <m/>
    <x v="0"/>
    <m/>
    <m/>
    <s v="proC"/>
    <m/>
    <s v="SJA_C1-25680"/>
    <n v="813"/>
    <m/>
    <m/>
  </r>
  <r>
    <x v="1"/>
    <x v="1"/>
    <x v="0"/>
    <s v="Primary Assembly"/>
    <s v="chromosome"/>
    <n v="1"/>
    <s v="AP010803.1"/>
    <n v="2584837"/>
    <n v="2585649"/>
    <s v="-"/>
    <s v="BAI97402.1"/>
    <x v="0"/>
    <m/>
    <s v="pyrroline-5-carboxylate reductase"/>
    <s v="proC"/>
    <m/>
    <s v="SJA_C1-25680"/>
    <n v="813"/>
    <n v="270"/>
    <m/>
  </r>
  <r>
    <x v="0"/>
    <x v="0"/>
    <x v="0"/>
    <s v="Primary Assembly"/>
    <s v="chromosome"/>
    <n v="1"/>
    <s v="AP010803.1"/>
    <n v="2585661"/>
    <n v="2586167"/>
    <s v="-"/>
    <m/>
    <x v="0"/>
    <m/>
    <m/>
    <m/>
    <m/>
    <s v="SJA_C1-25690"/>
    <n v="507"/>
    <m/>
    <m/>
  </r>
  <r>
    <x v="1"/>
    <x v="1"/>
    <x v="0"/>
    <s v="Primary Assembly"/>
    <s v="chromosome"/>
    <n v="1"/>
    <s v="AP010803.1"/>
    <n v="2585661"/>
    <n v="2586167"/>
    <s v="-"/>
    <s v="BAI97403.1"/>
    <x v="0"/>
    <m/>
    <s v="conserved hypothetical protein"/>
    <m/>
    <m/>
    <s v="SJA_C1-25690"/>
    <n v="507"/>
    <n v="168"/>
    <m/>
  </r>
  <r>
    <x v="0"/>
    <x v="0"/>
    <x v="0"/>
    <s v="Primary Assembly"/>
    <s v="chromosome"/>
    <n v="1"/>
    <s v="AP010803.1"/>
    <n v="2586259"/>
    <n v="2586549"/>
    <s v="-"/>
    <m/>
    <x v="0"/>
    <m/>
    <m/>
    <m/>
    <m/>
    <s v="SJA_C1-25700"/>
    <n v="291"/>
    <m/>
    <m/>
  </r>
  <r>
    <x v="1"/>
    <x v="1"/>
    <x v="0"/>
    <s v="Primary Assembly"/>
    <s v="chromosome"/>
    <n v="1"/>
    <s v="AP010803.1"/>
    <n v="2586259"/>
    <n v="2586549"/>
    <s v="-"/>
    <s v="BAI97404.1"/>
    <x v="0"/>
    <m/>
    <s v="conserved hypothetical protein"/>
    <m/>
    <m/>
    <s v="SJA_C1-25700"/>
    <n v="291"/>
    <n v="96"/>
    <m/>
  </r>
  <r>
    <x v="0"/>
    <x v="0"/>
    <x v="0"/>
    <s v="Primary Assembly"/>
    <s v="chromosome"/>
    <n v="1"/>
    <s v="AP010803.1"/>
    <n v="2586596"/>
    <n v="2587150"/>
    <s v="-"/>
    <m/>
    <x v="0"/>
    <m/>
    <m/>
    <s v="bzrP"/>
    <m/>
    <s v="SJA_C1-25710"/>
    <n v="555"/>
    <m/>
    <m/>
  </r>
  <r>
    <x v="1"/>
    <x v="1"/>
    <x v="0"/>
    <s v="Primary Assembly"/>
    <s v="chromosome"/>
    <n v="1"/>
    <s v="AP010803.1"/>
    <n v="2586596"/>
    <n v="2587150"/>
    <s v="-"/>
    <s v="BAI97405.1"/>
    <x v="0"/>
    <m/>
    <s v="benzodiazepine receptor"/>
    <s v="bzrP"/>
    <m/>
    <s v="SJA_C1-25710"/>
    <n v="555"/>
    <n v="184"/>
    <m/>
  </r>
  <r>
    <x v="0"/>
    <x v="0"/>
    <x v="0"/>
    <s v="Primary Assembly"/>
    <s v="chromosome"/>
    <n v="1"/>
    <s v="AP010803.1"/>
    <n v="2587165"/>
    <n v="2590269"/>
    <s v="-"/>
    <m/>
    <x v="0"/>
    <m/>
    <m/>
    <m/>
    <m/>
    <s v="SJA_C1-25720"/>
    <n v="3105"/>
    <m/>
    <m/>
  </r>
  <r>
    <x v="1"/>
    <x v="1"/>
    <x v="0"/>
    <s v="Primary Assembly"/>
    <s v="chromosome"/>
    <n v="1"/>
    <s v="AP010803.1"/>
    <n v="2587165"/>
    <n v="2590269"/>
    <s v="-"/>
    <s v="BAI97406.1"/>
    <x v="0"/>
    <m/>
    <s v="RND-family efflux transporter"/>
    <m/>
    <m/>
    <s v="SJA_C1-25720"/>
    <n v="3105"/>
    <n v="1034"/>
    <m/>
  </r>
  <r>
    <x v="0"/>
    <x v="0"/>
    <x v="0"/>
    <s v="Primary Assembly"/>
    <s v="chromosome"/>
    <n v="1"/>
    <s v="AP010803.1"/>
    <n v="2590282"/>
    <n v="2591340"/>
    <s v="-"/>
    <m/>
    <x v="0"/>
    <m/>
    <m/>
    <m/>
    <m/>
    <s v="SJA_C1-25730"/>
    <n v="1059"/>
    <m/>
    <m/>
  </r>
  <r>
    <x v="1"/>
    <x v="1"/>
    <x v="0"/>
    <s v="Primary Assembly"/>
    <s v="chromosome"/>
    <n v="1"/>
    <s v="AP010803.1"/>
    <n v="2590282"/>
    <n v="2591340"/>
    <s v="-"/>
    <s v="BAI97407.1"/>
    <x v="0"/>
    <m/>
    <s v="HlyD-family secretion protein"/>
    <m/>
    <m/>
    <s v="SJA_C1-25730"/>
    <n v="1059"/>
    <n v="352"/>
    <m/>
  </r>
  <r>
    <x v="0"/>
    <x v="0"/>
    <x v="0"/>
    <s v="Primary Assembly"/>
    <s v="chromosome"/>
    <n v="1"/>
    <s v="AP010803.1"/>
    <n v="2591400"/>
    <n v="2592164"/>
    <s v="-"/>
    <m/>
    <x v="0"/>
    <m/>
    <m/>
    <s v="tlyA"/>
    <m/>
    <s v="SJA_C1-25740"/>
    <n v="765"/>
    <m/>
    <m/>
  </r>
  <r>
    <x v="1"/>
    <x v="1"/>
    <x v="0"/>
    <s v="Primary Assembly"/>
    <s v="chromosome"/>
    <n v="1"/>
    <s v="AP010803.1"/>
    <n v="2591400"/>
    <n v="2592164"/>
    <s v="-"/>
    <s v="BAI97408.1"/>
    <x v="0"/>
    <m/>
    <s v="putative hemolysin A"/>
    <s v="tlyA"/>
    <m/>
    <s v="SJA_C1-25740"/>
    <n v="765"/>
    <n v="254"/>
    <m/>
  </r>
  <r>
    <x v="0"/>
    <x v="0"/>
    <x v="0"/>
    <s v="Primary Assembly"/>
    <s v="chromosome"/>
    <n v="1"/>
    <s v="AP010803.1"/>
    <n v="2592164"/>
    <n v="2594185"/>
    <s v="-"/>
    <m/>
    <x v="0"/>
    <m/>
    <m/>
    <s v="dsbD"/>
    <m/>
    <s v="SJA_C1-25750"/>
    <n v="2022"/>
    <m/>
    <m/>
  </r>
  <r>
    <x v="1"/>
    <x v="1"/>
    <x v="0"/>
    <s v="Primary Assembly"/>
    <s v="chromosome"/>
    <n v="1"/>
    <s v="AP010803.1"/>
    <n v="2592164"/>
    <n v="2594185"/>
    <s v="-"/>
    <s v="BAI97409.1"/>
    <x v="0"/>
    <m/>
    <s v="thiol:disulfide interchange protein"/>
    <s v="dsbD"/>
    <m/>
    <s v="SJA_C1-25750"/>
    <n v="2022"/>
    <n v="673"/>
    <m/>
  </r>
  <r>
    <x v="0"/>
    <x v="0"/>
    <x v="0"/>
    <s v="Primary Assembly"/>
    <s v="chromosome"/>
    <n v="1"/>
    <s v="AP010803.1"/>
    <n v="2594263"/>
    <n v="2595915"/>
    <s v="+"/>
    <m/>
    <x v="0"/>
    <m/>
    <m/>
    <m/>
    <m/>
    <s v="SJA_C1-25760"/>
    <n v="1653"/>
    <m/>
    <m/>
  </r>
  <r>
    <x v="1"/>
    <x v="1"/>
    <x v="0"/>
    <s v="Primary Assembly"/>
    <s v="chromosome"/>
    <n v="1"/>
    <s v="AP010803.1"/>
    <n v="2594263"/>
    <n v="2595915"/>
    <s v="+"/>
    <s v="BAI97410.1"/>
    <x v="0"/>
    <m/>
    <s v="putative alkaline phosphatase"/>
    <m/>
    <m/>
    <s v="SJA_C1-25760"/>
    <n v="1653"/>
    <n v="550"/>
    <m/>
  </r>
  <r>
    <x v="0"/>
    <x v="0"/>
    <x v="0"/>
    <s v="Primary Assembly"/>
    <s v="chromosome"/>
    <n v="1"/>
    <s v="AP010803.1"/>
    <n v="2596175"/>
    <n v="2597179"/>
    <s v="-"/>
    <m/>
    <x v="0"/>
    <m/>
    <m/>
    <s v="cysE"/>
    <m/>
    <s v="SJA_C1-25770"/>
    <n v="1005"/>
    <m/>
    <m/>
  </r>
  <r>
    <x v="1"/>
    <x v="1"/>
    <x v="0"/>
    <s v="Primary Assembly"/>
    <s v="chromosome"/>
    <n v="1"/>
    <s v="AP010803.1"/>
    <n v="2596175"/>
    <n v="2597179"/>
    <s v="-"/>
    <s v="BAI97411.1"/>
    <x v="0"/>
    <m/>
    <s v="serine O-acetyltransferase"/>
    <s v="cysE"/>
    <m/>
    <s v="SJA_C1-25770"/>
    <n v="1005"/>
    <n v="334"/>
    <m/>
  </r>
  <r>
    <x v="0"/>
    <x v="0"/>
    <x v="0"/>
    <s v="Primary Assembly"/>
    <s v="chromosome"/>
    <n v="1"/>
    <s v="AP010803.1"/>
    <n v="2597285"/>
    <n v="2598604"/>
    <s v="-"/>
    <m/>
    <x v="0"/>
    <m/>
    <m/>
    <s v="envZ"/>
    <m/>
    <s v="SJA_C1-25780"/>
    <n v="1320"/>
    <m/>
    <m/>
  </r>
  <r>
    <x v="1"/>
    <x v="1"/>
    <x v="0"/>
    <s v="Primary Assembly"/>
    <s v="chromosome"/>
    <n v="1"/>
    <s v="AP010803.1"/>
    <n v="2597285"/>
    <n v="2598604"/>
    <s v="-"/>
    <s v="BAI97412.1"/>
    <x v="0"/>
    <m/>
    <s v="two-component system osmolarity sensor histidine kinase EnvZ"/>
    <s v="envZ"/>
    <m/>
    <s v="SJA_C1-25780"/>
    <n v="1320"/>
    <n v="439"/>
    <m/>
  </r>
  <r>
    <x v="0"/>
    <x v="0"/>
    <x v="0"/>
    <s v="Primary Assembly"/>
    <s v="chromosome"/>
    <n v="1"/>
    <s v="AP010803.1"/>
    <n v="2598601"/>
    <n v="2599311"/>
    <s v="-"/>
    <m/>
    <x v="0"/>
    <m/>
    <m/>
    <s v="ompR"/>
    <m/>
    <s v="SJA_C1-25790"/>
    <n v="711"/>
    <m/>
    <m/>
  </r>
  <r>
    <x v="1"/>
    <x v="1"/>
    <x v="0"/>
    <s v="Primary Assembly"/>
    <s v="chromosome"/>
    <n v="1"/>
    <s v="AP010803.1"/>
    <n v="2598601"/>
    <n v="2599311"/>
    <s v="-"/>
    <s v="BAI97413.1"/>
    <x v="0"/>
    <m/>
    <s v="two-component system response regulator OmpR"/>
    <s v="ompR"/>
    <m/>
    <s v="SJA_C1-25790"/>
    <n v="711"/>
    <n v="236"/>
    <m/>
  </r>
  <r>
    <x v="0"/>
    <x v="0"/>
    <x v="0"/>
    <s v="Primary Assembly"/>
    <s v="chromosome"/>
    <n v="1"/>
    <s v="AP010803.1"/>
    <n v="2599477"/>
    <n v="2600334"/>
    <s v="-"/>
    <m/>
    <x v="0"/>
    <m/>
    <m/>
    <m/>
    <m/>
    <s v="SJA_C1-25800"/>
    <n v="858"/>
    <m/>
    <m/>
  </r>
  <r>
    <x v="1"/>
    <x v="1"/>
    <x v="0"/>
    <s v="Primary Assembly"/>
    <s v="chromosome"/>
    <n v="1"/>
    <s v="AP010803.1"/>
    <n v="2599477"/>
    <n v="2600334"/>
    <s v="-"/>
    <s v="BAI97414.1"/>
    <x v="0"/>
    <m/>
    <s v="hypothetical protein"/>
    <m/>
    <m/>
    <s v="SJA_C1-25800"/>
    <n v="858"/>
    <n v="285"/>
    <m/>
  </r>
  <r>
    <x v="0"/>
    <x v="0"/>
    <x v="0"/>
    <s v="Primary Assembly"/>
    <s v="chromosome"/>
    <n v="1"/>
    <s v="AP010803.1"/>
    <n v="2600633"/>
    <n v="2602129"/>
    <s v="-"/>
    <m/>
    <x v="0"/>
    <m/>
    <m/>
    <m/>
    <m/>
    <s v="SJA_C1-25810"/>
    <n v="1497"/>
    <m/>
    <m/>
  </r>
  <r>
    <x v="1"/>
    <x v="1"/>
    <x v="0"/>
    <s v="Primary Assembly"/>
    <s v="chromosome"/>
    <n v="1"/>
    <s v="AP010803.1"/>
    <n v="2600633"/>
    <n v="2602129"/>
    <s v="-"/>
    <s v="BAI97415.1"/>
    <x v="0"/>
    <m/>
    <s v="putative sulphate transporter"/>
    <m/>
    <m/>
    <s v="SJA_C1-25810"/>
    <n v="1497"/>
    <n v="498"/>
    <m/>
  </r>
  <r>
    <x v="0"/>
    <x v="0"/>
    <x v="0"/>
    <s v="Primary Assembly"/>
    <s v="chromosome"/>
    <n v="1"/>
    <s v="AP010803.1"/>
    <n v="2602134"/>
    <n v="2602832"/>
    <s v="-"/>
    <m/>
    <x v="0"/>
    <m/>
    <m/>
    <s v="cynT"/>
    <m/>
    <s v="SJA_C1-25820"/>
    <n v="699"/>
    <m/>
    <m/>
  </r>
  <r>
    <x v="1"/>
    <x v="1"/>
    <x v="0"/>
    <s v="Primary Assembly"/>
    <s v="chromosome"/>
    <n v="1"/>
    <s v="AP010803.1"/>
    <n v="2602134"/>
    <n v="2602832"/>
    <s v="-"/>
    <s v="BAI97416.1"/>
    <x v="0"/>
    <m/>
    <s v="carbonic anhydrase"/>
    <s v="cynT"/>
    <m/>
    <s v="SJA_C1-25820"/>
    <n v="699"/>
    <n v="232"/>
    <m/>
  </r>
  <r>
    <x v="0"/>
    <x v="0"/>
    <x v="0"/>
    <s v="Primary Assembly"/>
    <s v="chromosome"/>
    <n v="1"/>
    <s v="AP010803.1"/>
    <n v="2603039"/>
    <n v="2603749"/>
    <s v="-"/>
    <m/>
    <x v="0"/>
    <m/>
    <m/>
    <m/>
    <m/>
    <s v="SJA_C1-25830"/>
    <n v="711"/>
    <m/>
    <m/>
  </r>
  <r>
    <x v="1"/>
    <x v="1"/>
    <x v="0"/>
    <s v="Primary Assembly"/>
    <s v="chromosome"/>
    <n v="1"/>
    <s v="AP010803.1"/>
    <n v="2603039"/>
    <n v="2603749"/>
    <s v="-"/>
    <s v="BAI97417.1"/>
    <x v="0"/>
    <m/>
    <s v="OmpR-family two-component system response regulator"/>
    <m/>
    <m/>
    <s v="SJA_C1-25830"/>
    <n v="711"/>
    <n v="236"/>
    <m/>
  </r>
  <r>
    <x v="0"/>
    <x v="0"/>
    <x v="0"/>
    <s v="Primary Assembly"/>
    <s v="chromosome"/>
    <n v="1"/>
    <s v="AP010803.1"/>
    <n v="2603746"/>
    <n v="2604198"/>
    <s v="-"/>
    <m/>
    <x v="0"/>
    <m/>
    <m/>
    <m/>
    <m/>
    <s v="SJA_C1-25840"/>
    <n v="453"/>
    <m/>
    <m/>
  </r>
  <r>
    <x v="1"/>
    <x v="1"/>
    <x v="0"/>
    <s v="Primary Assembly"/>
    <s v="chromosome"/>
    <n v="1"/>
    <s v="AP010803.1"/>
    <n v="2603746"/>
    <n v="2604198"/>
    <s v="-"/>
    <s v="BAI97418.1"/>
    <x v="0"/>
    <m/>
    <s v="hypothetical protein"/>
    <m/>
    <m/>
    <s v="SJA_C1-25840"/>
    <n v="453"/>
    <n v="150"/>
    <m/>
  </r>
  <r>
    <x v="0"/>
    <x v="0"/>
    <x v="0"/>
    <s v="Primary Assembly"/>
    <s v="chromosome"/>
    <n v="1"/>
    <s v="AP010803.1"/>
    <n v="2604290"/>
    <n v="2604880"/>
    <s v="-"/>
    <m/>
    <x v="0"/>
    <m/>
    <m/>
    <m/>
    <m/>
    <s v="SJA_C1-25850"/>
    <n v="591"/>
    <m/>
    <m/>
  </r>
  <r>
    <x v="1"/>
    <x v="1"/>
    <x v="0"/>
    <s v="Primary Assembly"/>
    <s v="chromosome"/>
    <n v="1"/>
    <s v="AP010803.1"/>
    <n v="2604290"/>
    <n v="2604880"/>
    <s v="-"/>
    <s v="BAI97419.1"/>
    <x v="0"/>
    <m/>
    <s v="hypothetical protein"/>
    <m/>
    <m/>
    <s v="SJA_C1-25850"/>
    <n v="591"/>
    <n v="196"/>
    <m/>
  </r>
  <r>
    <x v="0"/>
    <x v="0"/>
    <x v="0"/>
    <s v="Primary Assembly"/>
    <s v="chromosome"/>
    <n v="1"/>
    <s v="AP010803.1"/>
    <n v="2605157"/>
    <n v="2606251"/>
    <s v="+"/>
    <m/>
    <x v="0"/>
    <m/>
    <m/>
    <m/>
    <m/>
    <s v="SJA_C1-25860"/>
    <n v="1095"/>
    <m/>
    <m/>
  </r>
  <r>
    <x v="1"/>
    <x v="1"/>
    <x v="0"/>
    <s v="Primary Assembly"/>
    <s v="chromosome"/>
    <n v="1"/>
    <s v="AP010803.1"/>
    <n v="2605157"/>
    <n v="2606251"/>
    <s v="+"/>
    <s v="BAI97420.1"/>
    <x v="0"/>
    <m/>
    <s v="putative glycosyltransferase"/>
    <m/>
    <m/>
    <s v="SJA_C1-25860"/>
    <n v="1095"/>
    <n v="364"/>
    <m/>
  </r>
  <r>
    <x v="0"/>
    <x v="0"/>
    <x v="0"/>
    <s v="Primary Assembly"/>
    <s v="chromosome"/>
    <n v="1"/>
    <s v="AP010803.1"/>
    <n v="2606313"/>
    <n v="2608562"/>
    <s v="+"/>
    <m/>
    <x v="0"/>
    <m/>
    <m/>
    <m/>
    <m/>
    <s v="SJA_C1-25870"/>
    <n v="2250"/>
    <m/>
    <m/>
  </r>
  <r>
    <x v="1"/>
    <x v="1"/>
    <x v="0"/>
    <s v="Primary Assembly"/>
    <s v="chromosome"/>
    <n v="1"/>
    <s v="AP010803.1"/>
    <n v="2606313"/>
    <n v="2608562"/>
    <s v="+"/>
    <s v="BAI97421.1"/>
    <x v="0"/>
    <m/>
    <s v="amylo-alpha-1,6-glucosidase"/>
    <m/>
    <m/>
    <s v="SJA_C1-25870"/>
    <n v="2250"/>
    <n v="749"/>
    <m/>
  </r>
  <r>
    <x v="0"/>
    <x v="0"/>
    <x v="0"/>
    <s v="Primary Assembly"/>
    <s v="chromosome"/>
    <n v="1"/>
    <s v="AP010803.1"/>
    <n v="2608633"/>
    <n v="2609382"/>
    <s v="+"/>
    <m/>
    <x v="0"/>
    <m/>
    <m/>
    <m/>
    <m/>
    <s v="SJA_C1-25880"/>
    <n v="750"/>
    <m/>
    <m/>
  </r>
  <r>
    <x v="1"/>
    <x v="1"/>
    <x v="0"/>
    <s v="Primary Assembly"/>
    <s v="chromosome"/>
    <n v="1"/>
    <s v="AP010803.1"/>
    <n v="2608633"/>
    <n v="2609382"/>
    <s v="+"/>
    <s v="BAI97422.1"/>
    <x v="0"/>
    <m/>
    <s v="SDR-family protein"/>
    <m/>
    <m/>
    <s v="SJA_C1-25880"/>
    <n v="750"/>
    <n v="249"/>
    <m/>
  </r>
  <r>
    <x v="0"/>
    <x v="0"/>
    <x v="0"/>
    <s v="Primary Assembly"/>
    <s v="chromosome"/>
    <n v="1"/>
    <s v="AP010803.1"/>
    <n v="2609379"/>
    <n v="2609765"/>
    <s v="-"/>
    <m/>
    <x v="0"/>
    <m/>
    <m/>
    <m/>
    <m/>
    <s v="SJA_C1-25890"/>
    <n v="387"/>
    <m/>
    <m/>
  </r>
  <r>
    <x v="1"/>
    <x v="1"/>
    <x v="0"/>
    <s v="Primary Assembly"/>
    <s v="chromosome"/>
    <n v="1"/>
    <s v="AP010803.1"/>
    <n v="2609379"/>
    <n v="2609765"/>
    <s v="-"/>
    <s v="BAI97423.1"/>
    <x v="0"/>
    <m/>
    <s v="hypothetical protein"/>
    <m/>
    <m/>
    <s v="SJA_C1-25890"/>
    <n v="387"/>
    <n v="128"/>
    <m/>
  </r>
  <r>
    <x v="0"/>
    <x v="0"/>
    <x v="0"/>
    <s v="Primary Assembly"/>
    <s v="chromosome"/>
    <n v="1"/>
    <s v="AP010803.1"/>
    <n v="2609812"/>
    <n v="2611377"/>
    <s v="+"/>
    <m/>
    <x v="0"/>
    <m/>
    <m/>
    <m/>
    <m/>
    <s v="SJA_C1-25900"/>
    <n v="1566"/>
    <m/>
    <m/>
  </r>
  <r>
    <x v="1"/>
    <x v="1"/>
    <x v="0"/>
    <s v="Primary Assembly"/>
    <s v="chromosome"/>
    <n v="1"/>
    <s v="AP010803.1"/>
    <n v="2609812"/>
    <n v="2611377"/>
    <s v="+"/>
    <s v="BAI97424.1"/>
    <x v="0"/>
    <m/>
    <s v="putative exonuclease"/>
    <m/>
    <m/>
    <s v="SJA_C1-25900"/>
    <n v="1566"/>
    <n v="521"/>
    <m/>
  </r>
  <r>
    <x v="0"/>
    <x v="0"/>
    <x v="0"/>
    <s v="Primary Assembly"/>
    <s v="chromosome"/>
    <n v="1"/>
    <s v="AP010803.1"/>
    <n v="2611389"/>
    <n v="2612060"/>
    <s v="+"/>
    <m/>
    <x v="0"/>
    <m/>
    <m/>
    <m/>
    <m/>
    <s v="SJA_C1-25910"/>
    <n v="672"/>
    <m/>
    <m/>
  </r>
  <r>
    <x v="1"/>
    <x v="1"/>
    <x v="0"/>
    <s v="Primary Assembly"/>
    <s v="chromosome"/>
    <n v="1"/>
    <s v="AP010803.1"/>
    <n v="2611389"/>
    <n v="2612060"/>
    <s v="+"/>
    <s v="BAI97425.1"/>
    <x v="0"/>
    <m/>
    <s v="putative NAD(P)H dehydrogenase"/>
    <m/>
    <m/>
    <s v="SJA_C1-25910"/>
    <n v="672"/>
    <n v="223"/>
    <m/>
  </r>
  <r>
    <x v="0"/>
    <x v="0"/>
    <x v="0"/>
    <s v="Primary Assembly"/>
    <s v="chromosome"/>
    <n v="1"/>
    <s v="AP010803.1"/>
    <n v="2612068"/>
    <n v="2613555"/>
    <s v="+"/>
    <m/>
    <x v="0"/>
    <m/>
    <m/>
    <m/>
    <m/>
    <s v="SJA_C1-25920"/>
    <n v="1488"/>
    <m/>
    <m/>
  </r>
  <r>
    <x v="1"/>
    <x v="1"/>
    <x v="0"/>
    <s v="Primary Assembly"/>
    <s v="chromosome"/>
    <n v="1"/>
    <s v="AP010803.1"/>
    <n v="2612068"/>
    <n v="2613555"/>
    <s v="+"/>
    <s v="BAI97426.1"/>
    <x v="0"/>
    <m/>
    <s v="putative thymidine phosphorylase"/>
    <m/>
    <m/>
    <s v="SJA_C1-25920"/>
    <n v="1488"/>
    <n v="495"/>
    <m/>
  </r>
  <r>
    <x v="0"/>
    <x v="0"/>
    <x v="0"/>
    <s v="Primary Assembly"/>
    <s v="chromosome"/>
    <n v="1"/>
    <s v="AP010803.1"/>
    <n v="2613552"/>
    <n v="2614436"/>
    <s v="+"/>
    <m/>
    <x v="0"/>
    <m/>
    <m/>
    <m/>
    <m/>
    <s v="SJA_C1-25930"/>
    <n v="885"/>
    <m/>
    <m/>
  </r>
  <r>
    <x v="1"/>
    <x v="1"/>
    <x v="0"/>
    <s v="Primary Assembly"/>
    <s v="chromosome"/>
    <n v="1"/>
    <s v="AP010803.1"/>
    <n v="2613552"/>
    <n v="2614436"/>
    <s v="+"/>
    <s v="BAI97427.1"/>
    <x v="0"/>
    <m/>
    <s v="putative ribose-phosphate pyrophosphokinase"/>
    <m/>
    <m/>
    <s v="SJA_C1-25930"/>
    <n v="885"/>
    <n v="294"/>
    <m/>
  </r>
  <r>
    <x v="0"/>
    <x v="0"/>
    <x v="0"/>
    <s v="Primary Assembly"/>
    <s v="chromosome"/>
    <n v="1"/>
    <s v="AP010803.1"/>
    <n v="2614471"/>
    <n v="2614983"/>
    <s v="+"/>
    <m/>
    <x v="0"/>
    <m/>
    <m/>
    <m/>
    <m/>
    <s v="SJA_C1-25940"/>
    <n v="513"/>
    <m/>
    <m/>
  </r>
  <r>
    <x v="1"/>
    <x v="1"/>
    <x v="0"/>
    <s v="Primary Assembly"/>
    <s v="chromosome"/>
    <n v="1"/>
    <s v="AP010803.1"/>
    <n v="2614471"/>
    <n v="2614983"/>
    <s v="+"/>
    <s v="BAI97428.1"/>
    <x v="0"/>
    <m/>
    <s v="conserved hypothetical protein"/>
    <m/>
    <m/>
    <s v="SJA_C1-25940"/>
    <n v="513"/>
    <n v="170"/>
    <m/>
  </r>
  <r>
    <x v="0"/>
    <x v="0"/>
    <x v="0"/>
    <s v="Primary Assembly"/>
    <s v="chromosome"/>
    <n v="1"/>
    <s v="AP010803.1"/>
    <n v="2615092"/>
    <n v="2615466"/>
    <s v="+"/>
    <m/>
    <x v="0"/>
    <m/>
    <m/>
    <m/>
    <m/>
    <s v="SJA_C1-25950"/>
    <n v="375"/>
    <m/>
    <m/>
  </r>
  <r>
    <x v="1"/>
    <x v="1"/>
    <x v="0"/>
    <s v="Primary Assembly"/>
    <s v="chromosome"/>
    <n v="1"/>
    <s v="AP010803.1"/>
    <n v="2615092"/>
    <n v="2615466"/>
    <s v="+"/>
    <s v="BAI97429.1"/>
    <x v="0"/>
    <m/>
    <s v="hypothetical protein"/>
    <m/>
    <m/>
    <s v="SJA_C1-25950"/>
    <n v="375"/>
    <n v="124"/>
    <m/>
  </r>
  <r>
    <x v="0"/>
    <x v="0"/>
    <x v="0"/>
    <s v="Primary Assembly"/>
    <s v="chromosome"/>
    <n v="1"/>
    <s v="AP010803.1"/>
    <n v="2615463"/>
    <n v="2615957"/>
    <s v="+"/>
    <m/>
    <x v="0"/>
    <m/>
    <m/>
    <s v="hsp20"/>
    <m/>
    <s v="SJA_C1-25960"/>
    <n v="495"/>
    <m/>
    <m/>
  </r>
  <r>
    <x v="1"/>
    <x v="1"/>
    <x v="0"/>
    <s v="Primary Assembly"/>
    <s v="chromosome"/>
    <n v="1"/>
    <s v="AP010803.1"/>
    <n v="2615463"/>
    <n v="2615957"/>
    <s v="+"/>
    <s v="BAI97430.1"/>
    <x v="0"/>
    <m/>
    <s v="molecular chaperone (small heat shock protein)"/>
    <s v="hsp20"/>
    <m/>
    <s v="SJA_C1-25960"/>
    <n v="495"/>
    <n v="164"/>
    <m/>
  </r>
  <r>
    <x v="0"/>
    <x v="0"/>
    <x v="0"/>
    <s v="Primary Assembly"/>
    <s v="chromosome"/>
    <n v="1"/>
    <s v="AP010803.1"/>
    <n v="2616017"/>
    <n v="2617015"/>
    <s v="+"/>
    <m/>
    <x v="0"/>
    <m/>
    <m/>
    <m/>
    <m/>
    <s v="SJA_C1-25970"/>
    <n v="999"/>
    <m/>
    <m/>
  </r>
  <r>
    <x v="1"/>
    <x v="1"/>
    <x v="0"/>
    <s v="Primary Assembly"/>
    <s v="chromosome"/>
    <n v="1"/>
    <s v="AP010803.1"/>
    <n v="2616017"/>
    <n v="2617015"/>
    <s v="+"/>
    <s v="BAI97431.1"/>
    <x v="0"/>
    <m/>
    <s v="HlyD-family secretion protein"/>
    <m/>
    <m/>
    <s v="SJA_C1-25970"/>
    <n v="999"/>
    <n v="332"/>
    <m/>
  </r>
  <r>
    <x v="0"/>
    <x v="0"/>
    <x v="0"/>
    <s v="Primary Assembly"/>
    <s v="chromosome"/>
    <n v="1"/>
    <s v="AP010803.1"/>
    <n v="2617012"/>
    <n v="2618262"/>
    <s v="+"/>
    <m/>
    <x v="0"/>
    <m/>
    <m/>
    <m/>
    <m/>
    <s v="SJA_C1-25980"/>
    <n v="1251"/>
    <m/>
    <m/>
  </r>
  <r>
    <x v="1"/>
    <x v="1"/>
    <x v="0"/>
    <s v="Primary Assembly"/>
    <s v="chromosome"/>
    <n v="1"/>
    <s v="AP010803.1"/>
    <n v="2617012"/>
    <n v="2618262"/>
    <s v="+"/>
    <s v="BAI97432.1"/>
    <x v="0"/>
    <m/>
    <s v="ABC-type transport system permease component"/>
    <m/>
    <m/>
    <s v="SJA_C1-25980"/>
    <n v="1251"/>
    <n v="416"/>
    <m/>
  </r>
  <r>
    <x v="0"/>
    <x v="0"/>
    <x v="0"/>
    <s v="Primary Assembly"/>
    <s v="chromosome"/>
    <n v="1"/>
    <s v="AP010803.1"/>
    <n v="2618259"/>
    <n v="2618951"/>
    <s v="+"/>
    <m/>
    <x v="0"/>
    <m/>
    <m/>
    <m/>
    <m/>
    <s v="SJA_C1-25990"/>
    <n v="693"/>
    <m/>
    <m/>
  </r>
  <r>
    <x v="1"/>
    <x v="1"/>
    <x v="0"/>
    <s v="Primary Assembly"/>
    <s v="chromosome"/>
    <n v="1"/>
    <s v="AP010803.1"/>
    <n v="2618259"/>
    <n v="2618951"/>
    <s v="+"/>
    <s v="BAI97433.1"/>
    <x v="0"/>
    <m/>
    <s v="ABC-type transport system ATPase component"/>
    <m/>
    <m/>
    <s v="SJA_C1-25990"/>
    <n v="693"/>
    <n v="230"/>
    <m/>
  </r>
  <r>
    <x v="0"/>
    <x v="0"/>
    <x v="0"/>
    <s v="Primary Assembly"/>
    <s v="chromosome"/>
    <n v="1"/>
    <s v="AP010803.1"/>
    <n v="2618948"/>
    <n v="2620213"/>
    <s v="+"/>
    <m/>
    <x v="0"/>
    <m/>
    <m/>
    <m/>
    <m/>
    <s v="SJA_C1-26000"/>
    <n v="1266"/>
    <m/>
    <m/>
  </r>
  <r>
    <x v="1"/>
    <x v="1"/>
    <x v="0"/>
    <s v="Primary Assembly"/>
    <s v="chromosome"/>
    <n v="1"/>
    <s v="AP010803.1"/>
    <n v="2618948"/>
    <n v="2620213"/>
    <s v="+"/>
    <s v="BAI97434.1"/>
    <x v="0"/>
    <m/>
    <s v="conserved hypothetical protein"/>
    <m/>
    <m/>
    <s v="SJA_C1-26000"/>
    <n v="1266"/>
    <n v="421"/>
    <m/>
  </r>
  <r>
    <x v="0"/>
    <x v="0"/>
    <x v="0"/>
    <s v="Primary Assembly"/>
    <s v="chromosome"/>
    <n v="1"/>
    <s v="AP010803.1"/>
    <n v="2620256"/>
    <n v="2621194"/>
    <s v="+"/>
    <m/>
    <x v="0"/>
    <m/>
    <m/>
    <s v="gloB"/>
    <m/>
    <s v="SJA_C1-26010"/>
    <n v="939"/>
    <m/>
    <m/>
  </r>
  <r>
    <x v="1"/>
    <x v="1"/>
    <x v="0"/>
    <s v="Primary Assembly"/>
    <s v="chromosome"/>
    <n v="1"/>
    <s v="AP010803.1"/>
    <n v="2620256"/>
    <n v="2621194"/>
    <s v="+"/>
    <s v="BAI97435.1"/>
    <x v="0"/>
    <m/>
    <s v="hydroxyacylglutathione hydrolase"/>
    <s v="gloB"/>
    <m/>
    <s v="SJA_C1-26010"/>
    <n v="939"/>
    <n v="312"/>
    <m/>
  </r>
  <r>
    <x v="0"/>
    <x v="0"/>
    <x v="0"/>
    <s v="Primary Assembly"/>
    <s v="chromosome"/>
    <n v="1"/>
    <s v="AP010803.1"/>
    <n v="2621191"/>
    <n v="2621628"/>
    <s v="+"/>
    <m/>
    <x v="0"/>
    <m/>
    <m/>
    <m/>
    <m/>
    <s v="SJA_C1-26020"/>
    <n v="438"/>
    <m/>
    <m/>
  </r>
  <r>
    <x v="1"/>
    <x v="1"/>
    <x v="0"/>
    <s v="Primary Assembly"/>
    <s v="chromosome"/>
    <n v="1"/>
    <s v="AP010803.1"/>
    <n v="2621191"/>
    <n v="2621628"/>
    <s v="+"/>
    <s v="BAI97436.1"/>
    <x v="0"/>
    <m/>
    <s v="putative transporter component"/>
    <m/>
    <m/>
    <s v="SJA_C1-26020"/>
    <n v="438"/>
    <n v="145"/>
    <m/>
  </r>
  <r>
    <x v="0"/>
    <x v="0"/>
    <x v="0"/>
    <s v="Primary Assembly"/>
    <s v="chromosome"/>
    <n v="1"/>
    <s v="AP010803.1"/>
    <n v="2621625"/>
    <n v="2622101"/>
    <s v="+"/>
    <m/>
    <x v="0"/>
    <m/>
    <m/>
    <m/>
    <m/>
    <s v="SJA_C1-26030"/>
    <n v="477"/>
    <m/>
    <m/>
  </r>
  <r>
    <x v="1"/>
    <x v="1"/>
    <x v="0"/>
    <s v="Primary Assembly"/>
    <s v="chromosome"/>
    <n v="1"/>
    <s v="AP010803.1"/>
    <n v="2621625"/>
    <n v="2622101"/>
    <s v="+"/>
    <s v="BAI97437.1"/>
    <x v="0"/>
    <m/>
    <s v="putative transporter component"/>
    <m/>
    <m/>
    <s v="SJA_C1-26030"/>
    <n v="477"/>
    <n v="158"/>
    <m/>
  </r>
  <r>
    <x v="0"/>
    <x v="0"/>
    <x v="0"/>
    <s v="Primary Assembly"/>
    <s v="chromosome"/>
    <n v="1"/>
    <s v="AP010803.1"/>
    <n v="2622117"/>
    <n v="2622917"/>
    <s v="+"/>
    <m/>
    <x v="0"/>
    <m/>
    <m/>
    <m/>
    <m/>
    <s v="SJA_C1-26040"/>
    <n v="801"/>
    <m/>
    <m/>
  </r>
  <r>
    <x v="1"/>
    <x v="1"/>
    <x v="0"/>
    <s v="Primary Assembly"/>
    <s v="chromosome"/>
    <n v="1"/>
    <s v="AP010803.1"/>
    <n v="2622117"/>
    <n v="2622917"/>
    <s v="+"/>
    <s v="BAI97438.1"/>
    <x v="0"/>
    <m/>
    <s v="putative permease"/>
    <m/>
    <m/>
    <s v="SJA_C1-26040"/>
    <n v="801"/>
    <n v="266"/>
    <m/>
  </r>
  <r>
    <x v="0"/>
    <x v="0"/>
    <x v="0"/>
    <s v="Primary Assembly"/>
    <s v="chromosome"/>
    <n v="1"/>
    <s v="AP010803.1"/>
    <n v="2622934"/>
    <n v="2623377"/>
    <s v="-"/>
    <m/>
    <x v="0"/>
    <m/>
    <m/>
    <m/>
    <m/>
    <s v="SJA_C1-26050"/>
    <n v="444"/>
    <m/>
    <m/>
  </r>
  <r>
    <x v="1"/>
    <x v="1"/>
    <x v="0"/>
    <s v="Primary Assembly"/>
    <s v="chromosome"/>
    <n v="1"/>
    <s v="AP010803.1"/>
    <n v="2622934"/>
    <n v="2623377"/>
    <s v="-"/>
    <s v="BAI97439.1"/>
    <x v="0"/>
    <m/>
    <s v="putative K+ channel TrkA-N"/>
    <m/>
    <m/>
    <s v="SJA_C1-26050"/>
    <n v="444"/>
    <n v="147"/>
    <m/>
  </r>
  <r>
    <x v="0"/>
    <x v="0"/>
    <x v="0"/>
    <s v="Primary Assembly"/>
    <s v="chromosome"/>
    <n v="1"/>
    <s v="AP010803.1"/>
    <n v="2623421"/>
    <n v="2623693"/>
    <s v="-"/>
    <m/>
    <x v="0"/>
    <m/>
    <m/>
    <m/>
    <m/>
    <s v="SJA_C1-26060"/>
    <n v="273"/>
    <m/>
    <m/>
  </r>
  <r>
    <x v="1"/>
    <x v="1"/>
    <x v="0"/>
    <s v="Primary Assembly"/>
    <s v="chromosome"/>
    <n v="1"/>
    <s v="AP010803.1"/>
    <n v="2623421"/>
    <n v="2623693"/>
    <s v="-"/>
    <s v="BAI97440.1"/>
    <x v="0"/>
    <m/>
    <s v="putative NUDIX hydrolase"/>
    <m/>
    <m/>
    <s v="SJA_C1-26060"/>
    <n v="273"/>
    <n v="90"/>
    <m/>
  </r>
  <r>
    <x v="0"/>
    <x v="0"/>
    <x v="0"/>
    <s v="Primary Assembly"/>
    <s v="chromosome"/>
    <n v="1"/>
    <s v="AP010803.1"/>
    <n v="2623736"/>
    <n v="2624032"/>
    <s v="+"/>
    <m/>
    <x v="0"/>
    <m/>
    <m/>
    <m/>
    <m/>
    <s v="SJA_C1-26070"/>
    <n v="297"/>
    <m/>
    <m/>
  </r>
  <r>
    <x v="1"/>
    <x v="1"/>
    <x v="0"/>
    <s v="Primary Assembly"/>
    <s v="chromosome"/>
    <n v="1"/>
    <s v="AP010803.1"/>
    <n v="2623736"/>
    <n v="2624032"/>
    <s v="+"/>
    <s v="BAI97441.1"/>
    <x v="0"/>
    <m/>
    <s v="hypothetical protein"/>
    <m/>
    <m/>
    <s v="SJA_C1-26070"/>
    <n v="297"/>
    <n v="98"/>
    <m/>
  </r>
  <r>
    <x v="0"/>
    <x v="0"/>
    <x v="0"/>
    <s v="Primary Assembly"/>
    <s v="chromosome"/>
    <n v="1"/>
    <s v="AP010803.1"/>
    <n v="2624119"/>
    <n v="2624526"/>
    <s v="+"/>
    <m/>
    <x v="0"/>
    <m/>
    <m/>
    <m/>
    <m/>
    <s v="SJA_C1-26080"/>
    <n v="408"/>
    <m/>
    <m/>
  </r>
  <r>
    <x v="1"/>
    <x v="1"/>
    <x v="0"/>
    <s v="Primary Assembly"/>
    <s v="chromosome"/>
    <n v="1"/>
    <s v="AP010803.1"/>
    <n v="2624119"/>
    <n v="2624526"/>
    <s v="+"/>
    <s v="BAI97442.1"/>
    <x v="0"/>
    <m/>
    <s v="hypothetical protein"/>
    <m/>
    <m/>
    <s v="SJA_C1-26080"/>
    <n v="408"/>
    <n v="135"/>
    <m/>
  </r>
  <r>
    <x v="0"/>
    <x v="0"/>
    <x v="0"/>
    <s v="Primary Assembly"/>
    <s v="chromosome"/>
    <n v="1"/>
    <s v="AP010803.1"/>
    <n v="2624594"/>
    <n v="2625925"/>
    <s v="+"/>
    <m/>
    <x v="0"/>
    <m/>
    <m/>
    <m/>
    <m/>
    <s v="SJA_C1-26090"/>
    <n v="1332"/>
    <m/>
    <m/>
  </r>
  <r>
    <x v="1"/>
    <x v="1"/>
    <x v="0"/>
    <s v="Primary Assembly"/>
    <s v="chromosome"/>
    <n v="1"/>
    <s v="AP010803.1"/>
    <n v="2624594"/>
    <n v="2625925"/>
    <s v="+"/>
    <s v="BAI97443.1"/>
    <x v="0"/>
    <m/>
    <s v="putative DNA modification methylase"/>
    <m/>
    <m/>
    <s v="SJA_C1-26090"/>
    <n v="1332"/>
    <n v="443"/>
    <m/>
  </r>
  <r>
    <x v="0"/>
    <x v="0"/>
    <x v="0"/>
    <s v="Primary Assembly"/>
    <s v="chromosome"/>
    <n v="1"/>
    <s v="AP010803.1"/>
    <n v="2626062"/>
    <n v="2626502"/>
    <s v="+"/>
    <m/>
    <x v="0"/>
    <m/>
    <m/>
    <m/>
    <m/>
    <s v="SJA_C1-26100"/>
    <n v="441"/>
    <m/>
    <m/>
  </r>
  <r>
    <x v="1"/>
    <x v="1"/>
    <x v="0"/>
    <s v="Primary Assembly"/>
    <s v="chromosome"/>
    <n v="1"/>
    <s v="AP010803.1"/>
    <n v="2626062"/>
    <n v="2626502"/>
    <s v="+"/>
    <s v="BAI97444.1"/>
    <x v="0"/>
    <m/>
    <s v="TPR repeat protein"/>
    <m/>
    <m/>
    <s v="SJA_C1-26100"/>
    <n v="441"/>
    <n v="146"/>
    <m/>
  </r>
  <r>
    <x v="0"/>
    <x v="0"/>
    <x v="0"/>
    <s v="Primary Assembly"/>
    <s v="chromosome"/>
    <n v="1"/>
    <s v="AP010803.1"/>
    <n v="2626544"/>
    <n v="2627200"/>
    <s v="-"/>
    <m/>
    <x v="0"/>
    <m/>
    <m/>
    <m/>
    <m/>
    <s v="SJA_C1-26110"/>
    <n v="657"/>
    <m/>
    <m/>
  </r>
  <r>
    <x v="1"/>
    <x v="1"/>
    <x v="0"/>
    <s v="Primary Assembly"/>
    <s v="chromosome"/>
    <n v="1"/>
    <s v="AP010803.1"/>
    <n v="2626544"/>
    <n v="2627200"/>
    <s v="-"/>
    <s v="BAI97445.1"/>
    <x v="0"/>
    <m/>
    <s v="hypothetical protein"/>
    <m/>
    <m/>
    <s v="SJA_C1-26110"/>
    <n v="657"/>
    <n v="218"/>
    <m/>
  </r>
  <r>
    <x v="0"/>
    <x v="0"/>
    <x v="0"/>
    <s v="Primary Assembly"/>
    <s v="chromosome"/>
    <n v="1"/>
    <s v="AP010803.1"/>
    <n v="2627197"/>
    <n v="2628018"/>
    <s v="-"/>
    <m/>
    <x v="0"/>
    <m/>
    <m/>
    <m/>
    <m/>
    <s v="SJA_C1-26120"/>
    <n v="822"/>
    <m/>
    <m/>
  </r>
  <r>
    <x v="1"/>
    <x v="1"/>
    <x v="0"/>
    <s v="Primary Assembly"/>
    <s v="chromosome"/>
    <n v="1"/>
    <s v="AP010803.1"/>
    <n v="2627197"/>
    <n v="2628018"/>
    <s v="-"/>
    <s v="BAI97446.1"/>
    <x v="0"/>
    <m/>
    <s v="hypothetical protein"/>
    <m/>
    <m/>
    <s v="SJA_C1-26120"/>
    <n v="822"/>
    <n v="273"/>
    <m/>
  </r>
  <r>
    <x v="0"/>
    <x v="0"/>
    <x v="0"/>
    <s v="Primary Assembly"/>
    <s v="chromosome"/>
    <n v="1"/>
    <s v="AP010803.1"/>
    <n v="2628096"/>
    <n v="2628266"/>
    <s v="+"/>
    <m/>
    <x v="0"/>
    <m/>
    <m/>
    <m/>
    <m/>
    <s v="SJA_C1-26130"/>
    <n v="171"/>
    <m/>
    <m/>
  </r>
  <r>
    <x v="1"/>
    <x v="1"/>
    <x v="0"/>
    <s v="Primary Assembly"/>
    <s v="chromosome"/>
    <n v="1"/>
    <s v="AP010803.1"/>
    <n v="2628096"/>
    <n v="2628266"/>
    <s v="+"/>
    <s v="BAI97447.1"/>
    <x v="0"/>
    <m/>
    <s v="hypothetical protein"/>
    <m/>
    <m/>
    <s v="SJA_C1-26130"/>
    <n v="171"/>
    <n v="56"/>
    <m/>
  </r>
  <r>
    <x v="0"/>
    <x v="0"/>
    <x v="0"/>
    <s v="Primary Assembly"/>
    <s v="chromosome"/>
    <n v="1"/>
    <s v="AP010803.1"/>
    <n v="2628500"/>
    <n v="2630449"/>
    <s v="-"/>
    <m/>
    <x v="0"/>
    <m/>
    <m/>
    <m/>
    <m/>
    <s v="SJA_C1-26140"/>
    <n v="1950"/>
    <m/>
    <m/>
  </r>
  <r>
    <x v="1"/>
    <x v="1"/>
    <x v="0"/>
    <s v="Primary Assembly"/>
    <s v="chromosome"/>
    <n v="1"/>
    <s v="AP010803.1"/>
    <n v="2628500"/>
    <n v="2630449"/>
    <s v="-"/>
    <s v="BAI97448.1"/>
    <x v="0"/>
    <m/>
    <s v="hypothetical protein"/>
    <m/>
    <m/>
    <s v="SJA_C1-26140"/>
    <n v="1950"/>
    <n v="649"/>
    <m/>
  </r>
  <r>
    <x v="0"/>
    <x v="0"/>
    <x v="0"/>
    <s v="Primary Assembly"/>
    <s v="chromosome"/>
    <n v="1"/>
    <s v="AP010803.1"/>
    <n v="2630965"/>
    <n v="2632365"/>
    <s v="+"/>
    <m/>
    <x v="0"/>
    <m/>
    <m/>
    <m/>
    <m/>
    <s v="SJA_C1-26150"/>
    <n v="1401"/>
    <m/>
    <m/>
  </r>
  <r>
    <x v="1"/>
    <x v="1"/>
    <x v="0"/>
    <s v="Primary Assembly"/>
    <s v="chromosome"/>
    <n v="1"/>
    <s v="AP010803.1"/>
    <n v="2630965"/>
    <n v="2632365"/>
    <s v="+"/>
    <s v="BAI97449.1"/>
    <x v="0"/>
    <m/>
    <s v="conserved hypothetical protein"/>
    <m/>
    <m/>
    <s v="SJA_C1-26150"/>
    <n v="1401"/>
    <n v="466"/>
    <m/>
  </r>
  <r>
    <x v="0"/>
    <x v="0"/>
    <x v="0"/>
    <s v="Primary Assembly"/>
    <s v="chromosome"/>
    <n v="1"/>
    <s v="AP010803.1"/>
    <n v="2632352"/>
    <n v="2633536"/>
    <s v="+"/>
    <m/>
    <x v="0"/>
    <m/>
    <m/>
    <m/>
    <m/>
    <s v="SJA_C1-26160"/>
    <n v="1185"/>
    <m/>
    <m/>
  </r>
  <r>
    <x v="1"/>
    <x v="1"/>
    <x v="0"/>
    <s v="Primary Assembly"/>
    <s v="chromosome"/>
    <n v="1"/>
    <s v="AP010803.1"/>
    <n v="2632352"/>
    <n v="2633536"/>
    <s v="+"/>
    <s v="BAI97450.1"/>
    <x v="0"/>
    <m/>
    <s v="conserved hypothetical protein"/>
    <m/>
    <m/>
    <s v="SJA_C1-26160"/>
    <n v="1185"/>
    <n v="394"/>
    <m/>
  </r>
  <r>
    <x v="0"/>
    <x v="0"/>
    <x v="0"/>
    <s v="Primary Assembly"/>
    <s v="chromosome"/>
    <n v="1"/>
    <s v="AP010803.1"/>
    <n v="2633716"/>
    <n v="2634096"/>
    <s v="-"/>
    <m/>
    <x v="0"/>
    <m/>
    <m/>
    <m/>
    <m/>
    <s v="SJA_C1-26170"/>
    <n v="381"/>
    <m/>
    <m/>
  </r>
  <r>
    <x v="1"/>
    <x v="1"/>
    <x v="0"/>
    <s v="Primary Assembly"/>
    <s v="chromosome"/>
    <n v="1"/>
    <s v="AP010803.1"/>
    <n v="2633716"/>
    <n v="2634096"/>
    <s v="-"/>
    <s v="BAI97451.1"/>
    <x v="0"/>
    <m/>
    <s v="putative transposase"/>
    <m/>
    <m/>
    <s v="SJA_C1-26170"/>
    <n v="381"/>
    <n v="126"/>
    <m/>
  </r>
  <r>
    <x v="0"/>
    <x v="0"/>
    <x v="0"/>
    <s v="Primary Assembly"/>
    <s v="chromosome"/>
    <n v="1"/>
    <s v="AP010803.1"/>
    <n v="2634105"/>
    <n v="2634473"/>
    <s v="-"/>
    <m/>
    <x v="0"/>
    <m/>
    <m/>
    <m/>
    <m/>
    <s v="SJA_C1-26180"/>
    <n v="369"/>
    <m/>
    <m/>
  </r>
  <r>
    <x v="1"/>
    <x v="1"/>
    <x v="0"/>
    <s v="Primary Assembly"/>
    <s v="chromosome"/>
    <n v="1"/>
    <s v="AP010803.1"/>
    <n v="2634105"/>
    <n v="2634473"/>
    <s v="-"/>
    <s v="BAI97452.1"/>
    <x v="0"/>
    <m/>
    <s v="putative transposase"/>
    <m/>
    <m/>
    <s v="SJA_C1-26180"/>
    <n v="369"/>
    <n v="122"/>
    <m/>
  </r>
  <r>
    <x v="0"/>
    <x v="0"/>
    <x v="0"/>
    <s v="Primary Assembly"/>
    <s v="chromosome"/>
    <n v="1"/>
    <s v="AP010803.1"/>
    <n v="2634531"/>
    <n v="2634971"/>
    <s v="+"/>
    <m/>
    <x v="0"/>
    <m/>
    <m/>
    <m/>
    <m/>
    <s v="SJA_C1-26190"/>
    <n v="441"/>
    <m/>
    <m/>
  </r>
  <r>
    <x v="1"/>
    <x v="1"/>
    <x v="0"/>
    <s v="Primary Assembly"/>
    <s v="chromosome"/>
    <n v="1"/>
    <s v="AP010803.1"/>
    <n v="2634531"/>
    <n v="2634971"/>
    <s v="+"/>
    <s v="BAI97453.1"/>
    <x v="0"/>
    <m/>
    <s v="putative prophage MuMc02 nuclease"/>
    <m/>
    <m/>
    <s v="SJA_C1-26190"/>
    <n v="441"/>
    <n v="146"/>
    <m/>
  </r>
  <r>
    <x v="0"/>
    <x v="0"/>
    <x v="0"/>
    <s v="Primary Assembly"/>
    <s v="chromosome"/>
    <n v="1"/>
    <s v="AP010803.1"/>
    <n v="2635009"/>
    <n v="2635437"/>
    <s v="-"/>
    <m/>
    <x v="0"/>
    <m/>
    <m/>
    <m/>
    <m/>
    <s v="SJA_C1-26200"/>
    <n v="429"/>
    <m/>
    <m/>
  </r>
  <r>
    <x v="1"/>
    <x v="1"/>
    <x v="0"/>
    <s v="Primary Assembly"/>
    <s v="chromosome"/>
    <n v="1"/>
    <s v="AP010803.1"/>
    <n v="2635009"/>
    <n v="2635437"/>
    <s v="-"/>
    <s v="BAI97454.1"/>
    <x v="0"/>
    <m/>
    <s v="conserved hypothetical protein"/>
    <m/>
    <m/>
    <s v="SJA_C1-26200"/>
    <n v="429"/>
    <n v="142"/>
    <m/>
  </r>
  <r>
    <x v="0"/>
    <x v="0"/>
    <x v="0"/>
    <s v="Primary Assembly"/>
    <s v="chromosome"/>
    <n v="1"/>
    <s v="AP010803.1"/>
    <n v="2635593"/>
    <n v="2635979"/>
    <s v="-"/>
    <m/>
    <x v="0"/>
    <m/>
    <m/>
    <m/>
    <m/>
    <s v="SJA_C1-26210"/>
    <n v="387"/>
    <m/>
    <m/>
  </r>
  <r>
    <x v="1"/>
    <x v="1"/>
    <x v="0"/>
    <s v="Primary Assembly"/>
    <s v="chromosome"/>
    <n v="1"/>
    <s v="AP010803.1"/>
    <n v="2635593"/>
    <n v="2635979"/>
    <s v="-"/>
    <s v="BAI97455.1"/>
    <x v="0"/>
    <m/>
    <s v="hypothetical protein"/>
    <m/>
    <m/>
    <s v="SJA_C1-26210"/>
    <n v="387"/>
    <n v="128"/>
    <m/>
  </r>
  <r>
    <x v="0"/>
    <x v="0"/>
    <x v="0"/>
    <s v="Primary Assembly"/>
    <s v="chromosome"/>
    <n v="1"/>
    <s v="AP010803.1"/>
    <n v="2636136"/>
    <n v="2636399"/>
    <s v="-"/>
    <m/>
    <x v="0"/>
    <m/>
    <m/>
    <m/>
    <m/>
    <s v="SJA_C1-26220"/>
    <n v="264"/>
    <m/>
    <m/>
  </r>
  <r>
    <x v="1"/>
    <x v="1"/>
    <x v="0"/>
    <s v="Primary Assembly"/>
    <s v="chromosome"/>
    <n v="1"/>
    <s v="AP010803.1"/>
    <n v="2636136"/>
    <n v="2636399"/>
    <s v="-"/>
    <s v="BAI97456.1"/>
    <x v="0"/>
    <m/>
    <s v="hypothetical protein"/>
    <m/>
    <m/>
    <s v="SJA_C1-26220"/>
    <n v="264"/>
    <n v="87"/>
    <m/>
  </r>
  <r>
    <x v="0"/>
    <x v="0"/>
    <x v="0"/>
    <s v="Primary Assembly"/>
    <s v="chromosome"/>
    <n v="1"/>
    <s v="AP010803.1"/>
    <n v="2636505"/>
    <n v="2636858"/>
    <s v="+"/>
    <m/>
    <x v="0"/>
    <m/>
    <m/>
    <m/>
    <m/>
    <s v="SJA_C1-26230"/>
    <n v="354"/>
    <m/>
    <m/>
  </r>
  <r>
    <x v="1"/>
    <x v="1"/>
    <x v="0"/>
    <s v="Primary Assembly"/>
    <s v="chromosome"/>
    <n v="1"/>
    <s v="AP010803.1"/>
    <n v="2636505"/>
    <n v="2636858"/>
    <s v="+"/>
    <s v="BAI97457.1"/>
    <x v="0"/>
    <m/>
    <s v="putative transposase"/>
    <m/>
    <m/>
    <s v="SJA_C1-26230"/>
    <n v="354"/>
    <n v="117"/>
    <m/>
  </r>
  <r>
    <x v="0"/>
    <x v="0"/>
    <x v="0"/>
    <s v="Primary Assembly"/>
    <s v="chromosome"/>
    <n v="1"/>
    <s v="AP010803.1"/>
    <n v="2636876"/>
    <n v="2637262"/>
    <s v="+"/>
    <m/>
    <x v="0"/>
    <m/>
    <m/>
    <m/>
    <m/>
    <s v="SJA_C1-26240"/>
    <n v="387"/>
    <m/>
    <m/>
  </r>
  <r>
    <x v="1"/>
    <x v="1"/>
    <x v="0"/>
    <s v="Primary Assembly"/>
    <s v="chromosome"/>
    <n v="1"/>
    <s v="AP010803.1"/>
    <n v="2636876"/>
    <n v="2637262"/>
    <s v="+"/>
    <s v="BAI97458.1"/>
    <x v="0"/>
    <m/>
    <s v="putative transposase"/>
    <m/>
    <m/>
    <s v="SJA_C1-26240"/>
    <n v="387"/>
    <n v="128"/>
    <m/>
  </r>
  <r>
    <x v="0"/>
    <x v="0"/>
    <x v="0"/>
    <s v="Primary Assembly"/>
    <s v="chromosome"/>
    <n v="1"/>
    <s v="AP010803.1"/>
    <n v="2637437"/>
    <n v="2637562"/>
    <s v="-"/>
    <m/>
    <x v="0"/>
    <m/>
    <m/>
    <m/>
    <m/>
    <s v="SJA_C1-26250"/>
    <n v="126"/>
    <m/>
    <m/>
  </r>
  <r>
    <x v="1"/>
    <x v="1"/>
    <x v="0"/>
    <s v="Primary Assembly"/>
    <s v="chromosome"/>
    <n v="1"/>
    <s v="AP010803.1"/>
    <n v="2637437"/>
    <n v="2637562"/>
    <s v="-"/>
    <s v="BAI97459.1"/>
    <x v="0"/>
    <m/>
    <s v="hypothetical protein"/>
    <m/>
    <m/>
    <s v="SJA_C1-26250"/>
    <n v="126"/>
    <n v="41"/>
    <m/>
  </r>
  <r>
    <x v="0"/>
    <x v="0"/>
    <x v="0"/>
    <s v="Primary Assembly"/>
    <s v="chromosome"/>
    <n v="1"/>
    <s v="AP010803.1"/>
    <n v="2637774"/>
    <n v="2640137"/>
    <s v="+"/>
    <m/>
    <x v="0"/>
    <m/>
    <m/>
    <m/>
    <m/>
    <s v="SJA_C1-26260"/>
    <n v="2364"/>
    <m/>
    <m/>
  </r>
  <r>
    <x v="1"/>
    <x v="1"/>
    <x v="0"/>
    <s v="Primary Assembly"/>
    <s v="chromosome"/>
    <n v="1"/>
    <s v="AP010803.1"/>
    <n v="2637774"/>
    <n v="2640137"/>
    <s v="+"/>
    <s v="BAI97460.1"/>
    <x v="0"/>
    <m/>
    <s v="TonB-dependent receptor-like protein"/>
    <m/>
    <m/>
    <s v="SJA_C1-26260"/>
    <n v="2364"/>
    <n v="787"/>
    <m/>
  </r>
  <r>
    <x v="0"/>
    <x v="0"/>
    <x v="0"/>
    <s v="Primary Assembly"/>
    <s v="chromosome"/>
    <n v="1"/>
    <s v="AP010803.1"/>
    <n v="2640321"/>
    <n v="2640782"/>
    <s v="+"/>
    <m/>
    <x v="0"/>
    <m/>
    <m/>
    <m/>
    <m/>
    <s v="SJA_C1-26270"/>
    <n v="462"/>
    <m/>
    <m/>
  </r>
  <r>
    <x v="1"/>
    <x v="1"/>
    <x v="0"/>
    <s v="Primary Assembly"/>
    <s v="chromosome"/>
    <n v="1"/>
    <s v="AP010803.1"/>
    <n v="2640321"/>
    <n v="2640782"/>
    <s v="+"/>
    <s v="BAI97461.1"/>
    <x v="0"/>
    <m/>
    <s v="LuxR-family putative transcriptional regulator"/>
    <m/>
    <m/>
    <s v="SJA_C1-26270"/>
    <n v="462"/>
    <n v="153"/>
    <m/>
  </r>
  <r>
    <x v="0"/>
    <x v="0"/>
    <x v="0"/>
    <s v="Primary Assembly"/>
    <s v="chromosome"/>
    <n v="1"/>
    <s v="AP010803.1"/>
    <n v="2640849"/>
    <n v="2641193"/>
    <s v="+"/>
    <m/>
    <x v="0"/>
    <m/>
    <m/>
    <m/>
    <m/>
    <s v="SJA_C1-26280"/>
    <n v="345"/>
    <m/>
    <m/>
  </r>
  <r>
    <x v="1"/>
    <x v="1"/>
    <x v="0"/>
    <s v="Primary Assembly"/>
    <s v="chromosome"/>
    <n v="1"/>
    <s v="AP010803.1"/>
    <n v="2640849"/>
    <n v="2641193"/>
    <s v="+"/>
    <s v="BAI97462.1"/>
    <x v="0"/>
    <m/>
    <s v="hypothetical protein"/>
    <m/>
    <m/>
    <s v="SJA_C1-26280"/>
    <n v="345"/>
    <n v="114"/>
    <m/>
  </r>
  <r>
    <x v="0"/>
    <x v="0"/>
    <x v="0"/>
    <s v="Primary Assembly"/>
    <s v="chromosome"/>
    <n v="1"/>
    <s v="AP010803.1"/>
    <n v="2641205"/>
    <n v="2642032"/>
    <s v="+"/>
    <m/>
    <x v="0"/>
    <m/>
    <m/>
    <s v="radC"/>
    <m/>
    <s v="SJA_C1-26290"/>
    <n v="828"/>
    <m/>
    <m/>
  </r>
  <r>
    <x v="1"/>
    <x v="1"/>
    <x v="0"/>
    <s v="Primary Assembly"/>
    <s v="chromosome"/>
    <n v="1"/>
    <s v="AP010803.1"/>
    <n v="2641205"/>
    <n v="2642032"/>
    <s v="+"/>
    <s v="BAI97463.1"/>
    <x v="0"/>
    <m/>
    <s v="DNA repair protein RadC"/>
    <s v="radC"/>
    <m/>
    <s v="SJA_C1-26290"/>
    <n v="828"/>
    <n v="275"/>
    <m/>
  </r>
  <r>
    <x v="0"/>
    <x v="0"/>
    <x v="0"/>
    <s v="Primary Assembly"/>
    <s v="chromosome"/>
    <n v="1"/>
    <s v="AP010803.1"/>
    <n v="2642227"/>
    <n v="2642889"/>
    <s v="+"/>
    <m/>
    <x v="0"/>
    <m/>
    <m/>
    <m/>
    <m/>
    <s v="SJA_C1-26300"/>
    <n v="663"/>
    <m/>
    <m/>
  </r>
  <r>
    <x v="1"/>
    <x v="1"/>
    <x v="0"/>
    <s v="Primary Assembly"/>
    <s v="chromosome"/>
    <n v="1"/>
    <s v="AP010803.1"/>
    <n v="2642227"/>
    <n v="2642889"/>
    <s v="+"/>
    <s v="BAI97464.1"/>
    <x v="0"/>
    <m/>
    <s v="putative phage repressor"/>
    <m/>
    <m/>
    <s v="SJA_C1-26300"/>
    <n v="663"/>
    <n v="220"/>
    <m/>
  </r>
  <r>
    <x v="0"/>
    <x v="0"/>
    <x v="0"/>
    <s v="Primary Assembly"/>
    <s v="chromosome"/>
    <n v="1"/>
    <s v="AP010803.1"/>
    <n v="2642897"/>
    <n v="2643178"/>
    <s v="-"/>
    <m/>
    <x v="0"/>
    <m/>
    <m/>
    <m/>
    <m/>
    <s v="SJA_C1-26310"/>
    <n v="282"/>
    <m/>
    <m/>
  </r>
  <r>
    <x v="1"/>
    <x v="1"/>
    <x v="0"/>
    <s v="Primary Assembly"/>
    <s v="chromosome"/>
    <n v="1"/>
    <s v="AP010803.1"/>
    <n v="2642897"/>
    <n v="2643178"/>
    <s v="-"/>
    <s v="BAI97465.1"/>
    <x v="0"/>
    <m/>
    <s v="hypothetical protein"/>
    <m/>
    <m/>
    <s v="SJA_C1-26310"/>
    <n v="282"/>
    <n v="93"/>
    <m/>
  </r>
  <r>
    <x v="0"/>
    <x v="0"/>
    <x v="0"/>
    <s v="Primary Assembly"/>
    <s v="chromosome"/>
    <n v="1"/>
    <s v="AP010803.1"/>
    <n v="2643336"/>
    <n v="2643509"/>
    <s v="+"/>
    <m/>
    <x v="0"/>
    <m/>
    <m/>
    <m/>
    <m/>
    <s v="SJA_C1-26320"/>
    <n v="174"/>
    <m/>
    <m/>
  </r>
  <r>
    <x v="1"/>
    <x v="1"/>
    <x v="0"/>
    <s v="Primary Assembly"/>
    <s v="chromosome"/>
    <n v="1"/>
    <s v="AP010803.1"/>
    <n v="2643336"/>
    <n v="2643509"/>
    <s v="+"/>
    <s v="BAI97466.1"/>
    <x v="0"/>
    <m/>
    <s v="hypothetical protein"/>
    <m/>
    <m/>
    <s v="SJA_C1-26320"/>
    <n v="174"/>
    <n v="57"/>
    <m/>
  </r>
  <r>
    <x v="0"/>
    <x v="0"/>
    <x v="0"/>
    <s v="Primary Assembly"/>
    <s v="chromosome"/>
    <n v="1"/>
    <s v="AP010803.1"/>
    <n v="2643571"/>
    <n v="2645178"/>
    <s v="-"/>
    <m/>
    <x v="0"/>
    <m/>
    <m/>
    <m/>
    <m/>
    <s v="SJA_C1-26330"/>
    <n v="1608"/>
    <m/>
    <m/>
  </r>
  <r>
    <x v="1"/>
    <x v="1"/>
    <x v="0"/>
    <s v="Primary Assembly"/>
    <s v="chromosome"/>
    <n v="1"/>
    <s v="AP010803.1"/>
    <n v="2643571"/>
    <n v="2645178"/>
    <s v="-"/>
    <s v="BAI97467.1"/>
    <x v="0"/>
    <m/>
    <s v="hypothetical protein"/>
    <m/>
    <m/>
    <s v="SJA_C1-26330"/>
    <n v="1608"/>
    <n v="535"/>
    <m/>
  </r>
  <r>
    <x v="0"/>
    <x v="0"/>
    <x v="0"/>
    <s v="Primary Assembly"/>
    <s v="chromosome"/>
    <n v="1"/>
    <s v="AP010803.1"/>
    <n v="2645455"/>
    <n v="2645778"/>
    <s v="+"/>
    <m/>
    <x v="0"/>
    <m/>
    <m/>
    <m/>
    <m/>
    <s v="SJA_C1-26340"/>
    <n v="324"/>
    <m/>
    <m/>
  </r>
  <r>
    <x v="1"/>
    <x v="1"/>
    <x v="0"/>
    <s v="Primary Assembly"/>
    <s v="chromosome"/>
    <n v="1"/>
    <s v="AP010803.1"/>
    <n v="2645455"/>
    <n v="2645778"/>
    <s v="+"/>
    <s v="BAI97468.1"/>
    <x v="0"/>
    <m/>
    <s v="hypothetical protein"/>
    <m/>
    <m/>
    <s v="SJA_C1-26340"/>
    <n v="324"/>
    <n v="107"/>
    <m/>
  </r>
  <r>
    <x v="0"/>
    <x v="0"/>
    <x v="0"/>
    <s v="Primary Assembly"/>
    <s v="chromosome"/>
    <n v="1"/>
    <s v="AP010803.1"/>
    <n v="2645827"/>
    <n v="2646210"/>
    <s v="+"/>
    <m/>
    <x v="0"/>
    <m/>
    <m/>
    <m/>
    <m/>
    <s v="SJA_C1-26350"/>
    <n v="384"/>
    <m/>
    <m/>
  </r>
  <r>
    <x v="1"/>
    <x v="1"/>
    <x v="0"/>
    <s v="Primary Assembly"/>
    <s v="chromosome"/>
    <n v="1"/>
    <s v="AP010803.1"/>
    <n v="2645827"/>
    <n v="2646210"/>
    <s v="+"/>
    <s v="BAI97469.1"/>
    <x v="0"/>
    <m/>
    <s v="hypothetical protein"/>
    <m/>
    <m/>
    <s v="SJA_C1-26350"/>
    <n v="384"/>
    <n v="127"/>
    <m/>
  </r>
  <r>
    <x v="0"/>
    <x v="0"/>
    <x v="0"/>
    <s v="Primary Assembly"/>
    <s v="chromosome"/>
    <n v="1"/>
    <s v="AP010803.1"/>
    <n v="2646312"/>
    <n v="2647637"/>
    <s v="+"/>
    <m/>
    <x v="0"/>
    <m/>
    <m/>
    <m/>
    <m/>
    <s v="SJA_C1-26360"/>
    <n v="1326"/>
    <m/>
    <m/>
  </r>
  <r>
    <x v="1"/>
    <x v="1"/>
    <x v="0"/>
    <s v="Primary Assembly"/>
    <s v="chromosome"/>
    <n v="1"/>
    <s v="AP010803.1"/>
    <n v="2646312"/>
    <n v="2647637"/>
    <s v="+"/>
    <s v="BAI97470.1"/>
    <x v="0"/>
    <m/>
    <s v="hypothetical protein"/>
    <m/>
    <m/>
    <s v="SJA_C1-26360"/>
    <n v="1326"/>
    <n v="441"/>
    <m/>
  </r>
  <r>
    <x v="0"/>
    <x v="0"/>
    <x v="0"/>
    <s v="Primary Assembly"/>
    <s v="chromosome"/>
    <n v="1"/>
    <s v="AP010803.1"/>
    <n v="2648015"/>
    <n v="2649829"/>
    <s v="+"/>
    <m/>
    <x v="0"/>
    <m/>
    <m/>
    <m/>
    <m/>
    <s v="SJA_C1-26370"/>
    <n v="1815"/>
    <m/>
    <m/>
  </r>
  <r>
    <x v="1"/>
    <x v="1"/>
    <x v="0"/>
    <s v="Primary Assembly"/>
    <s v="chromosome"/>
    <n v="1"/>
    <s v="AP010803.1"/>
    <n v="2648015"/>
    <n v="2649829"/>
    <s v="+"/>
    <s v="BAI97471.1"/>
    <x v="0"/>
    <m/>
    <s v="putative endonuclease"/>
    <m/>
    <m/>
    <s v="SJA_C1-26370"/>
    <n v="1815"/>
    <n v="604"/>
    <m/>
  </r>
  <r>
    <x v="0"/>
    <x v="0"/>
    <x v="0"/>
    <s v="Primary Assembly"/>
    <s v="chromosome"/>
    <n v="1"/>
    <s v="AP010803.1"/>
    <n v="2649880"/>
    <n v="2651094"/>
    <s v="+"/>
    <m/>
    <x v="0"/>
    <m/>
    <m/>
    <m/>
    <m/>
    <s v="SJA_C1-26380"/>
    <n v="1215"/>
    <m/>
    <m/>
  </r>
  <r>
    <x v="1"/>
    <x v="1"/>
    <x v="0"/>
    <s v="Primary Assembly"/>
    <s v="chromosome"/>
    <n v="1"/>
    <s v="AP010803.1"/>
    <n v="2649880"/>
    <n v="2651094"/>
    <s v="+"/>
    <s v="BAI97472.1"/>
    <x v="0"/>
    <m/>
    <s v="hypothetical protein"/>
    <m/>
    <m/>
    <s v="SJA_C1-26380"/>
    <n v="1215"/>
    <n v="404"/>
    <m/>
  </r>
  <r>
    <x v="0"/>
    <x v="0"/>
    <x v="0"/>
    <s v="Primary Assembly"/>
    <s v="chromosome"/>
    <n v="1"/>
    <s v="AP010803.1"/>
    <n v="2651173"/>
    <n v="2651382"/>
    <s v="+"/>
    <m/>
    <x v="0"/>
    <m/>
    <m/>
    <m/>
    <m/>
    <s v="SJA_C1-26390"/>
    <n v="210"/>
    <m/>
    <m/>
  </r>
  <r>
    <x v="1"/>
    <x v="1"/>
    <x v="0"/>
    <s v="Primary Assembly"/>
    <s v="chromosome"/>
    <n v="1"/>
    <s v="AP010803.1"/>
    <n v="2651173"/>
    <n v="2651382"/>
    <s v="+"/>
    <s v="BAI97473.1"/>
    <x v="0"/>
    <m/>
    <s v="hypothetical protein"/>
    <m/>
    <m/>
    <s v="SJA_C1-26390"/>
    <n v="210"/>
    <n v="69"/>
    <m/>
  </r>
  <r>
    <x v="0"/>
    <x v="0"/>
    <x v="0"/>
    <s v="Primary Assembly"/>
    <s v="chromosome"/>
    <n v="1"/>
    <s v="AP010803.1"/>
    <n v="2651512"/>
    <n v="2652051"/>
    <s v="+"/>
    <m/>
    <x v="0"/>
    <m/>
    <m/>
    <m/>
    <m/>
    <s v="SJA_C1-26400"/>
    <n v="540"/>
    <m/>
    <m/>
  </r>
  <r>
    <x v="1"/>
    <x v="1"/>
    <x v="0"/>
    <s v="Primary Assembly"/>
    <s v="chromosome"/>
    <n v="1"/>
    <s v="AP010803.1"/>
    <n v="2651512"/>
    <n v="2652051"/>
    <s v="+"/>
    <s v="BAI97474.1"/>
    <x v="0"/>
    <m/>
    <s v="hypothetical protein"/>
    <m/>
    <m/>
    <s v="SJA_C1-26400"/>
    <n v="540"/>
    <n v="179"/>
    <m/>
  </r>
  <r>
    <x v="0"/>
    <x v="0"/>
    <x v="0"/>
    <s v="Primary Assembly"/>
    <s v="chromosome"/>
    <n v="1"/>
    <s v="AP010803.1"/>
    <n v="2652051"/>
    <n v="2652452"/>
    <s v="+"/>
    <m/>
    <x v="0"/>
    <m/>
    <m/>
    <m/>
    <m/>
    <s v="SJA_C1-26410"/>
    <n v="402"/>
    <m/>
    <m/>
  </r>
  <r>
    <x v="1"/>
    <x v="1"/>
    <x v="0"/>
    <s v="Primary Assembly"/>
    <s v="chromosome"/>
    <n v="1"/>
    <s v="AP010803.1"/>
    <n v="2652051"/>
    <n v="2652452"/>
    <s v="+"/>
    <s v="BAI97475.1"/>
    <x v="0"/>
    <m/>
    <s v="putative bacteriophage-related protein"/>
    <m/>
    <m/>
    <s v="SJA_C1-26410"/>
    <n v="402"/>
    <n v="133"/>
    <m/>
  </r>
  <r>
    <x v="0"/>
    <x v="0"/>
    <x v="0"/>
    <s v="Primary Assembly"/>
    <s v="chromosome"/>
    <n v="1"/>
    <s v="AP010803.1"/>
    <n v="2652449"/>
    <n v="2654110"/>
    <s v="+"/>
    <m/>
    <x v="0"/>
    <m/>
    <m/>
    <m/>
    <m/>
    <s v="SJA_C1-26420"/>
    <n v="1662"/>
    <m/>
    <m/>
  </r>
  <r>
    <x v="1"/>
    <x v="1"/>
    <x v="0"/>
    <s v="Primary Assembly"/>
    <s v="chromosome"/>
    <n v="1"/>
    <s v="AP010803.1"/>
    <n v="2652449"/>
    <n v="2654110"/>
    <s v="+"/>
    <s v="BAI97476.1"/>
    <x v="0"/>
    <m/>
    <s v="invertase/recombinase like protein"/>
    <m/>
    <m/>
    <s v="SJA_C1-26420"/>
    <n v="1662"/>
    <n v="553"/>
    <m/>
  </r>
  <r>
    <x v="0"/>
    <x v="4"/>
    <x v="0"/>
    <s v="Primary Assembly"/>
    <s v="chromosome"/>
    <n v="1"/>
    <s v="AP010803.1"/>
    <n v="2654301"/>
    <n v="2654377"/>
    <s v="-"/>
    <m/>
    <x v="0"/>
    <m/>
    <m/>
    <m/>
    <m/>
    <s v="SJA_C1-t0430"/>
    <n v="77"/>
    <m/>
    <m/>
  </r>
  <r>
    <x v="3"/>
    <x v="3"/>
    <x v="0"/>
    <s v="Primary Assembly"/>
    <s v="chromosome"/>
    <n v="1"/>
    <s v="AP010803.1"/>
    <n v="2654301"/>
    <n v="2654377"/>
    <s v="-"/>
    <m/>
    <x v="0"/>
    <m/>
    <s v="tRNA-Arg"/>
    <m/>
    <m/>
    <s v="SJA_C1-t0430"/>
    <n v="77"/>
    <m/>
    <m/>
  </r>
  <r>
    <x v="0"/>
    <x v="0"/>
    <x v="0"/>
    <s v="Primary Assembly"/>
    <s v="chromosome"/>
    <n v="1"/>
    <s v="AP010803.1"/>
    <n v="2654412"/>
    <n v="2654894"/>
    <s v="-"/>
    <m/>
    <x v="0"/>
    <m/>
    <m/>
    <m/>
    <m/>
    <s v="SJA_C1-26430"/>
    <n v="483"/>
    <m/>
    <m/>
  </r>
  <r>
    <x v="1"/>
    <x v="1"/>
    <x v="0"/>
    <s v="Primary Assembly"/>
    <s v="chromosome"/>
    <n v="1"/>
    <s v="AP010803.1"/>
    <n v="2654412"/>
    <n v="2654894"/>
    <s v="-"/>
    <s v="BAI97477.1"/>
    <x v="0"/>
    <m/>
    <s v="conserved hypothetical protein"/>
    <m/>
    <m/>
    <s v="SJA_C1-26430"/>
    <n v="483"/>
    <n v="160"/>
    <m/>
  </r>
  <r>
    <x v="0"/>
    <x v="0"/>
    <x v="0"/>
    <s v="Primary Assembly"/>
    <s v="chromosome"/>
    <n v="1"/>
    <s v="AP010803.1"/>
    <n v="2654891"/>
    <n v="2655721"/>
    <s v="-"/>
    <m/>
    <x v="0"/>
    <m/>
    <m/>
    <m/>
    <m/>
    <s v="SJA_C1-26440"/>
    <n v="831"/>
    <m/>
    <m/>
  </r>
  <r>
    <x v="1"/>
    <x v="1"/>
    <x v="0"/>
    <s v="Primary Assembly"/>
    <s v="chromosome"/>
    <n v="1"/>
    <s v="AP010803.1"/>
    <n v="2654891"/>
    <n v="2655721"/>
    <s v="-"/>
    <s v="BAI97478.1"/>
    <x v="0"/>
    <m/>
    <s v="putative amidohydrolase"/>
    <m/>
    <m/>
    <s v="SJA_C1-26440"/>
    <n v="831"/>
    <n v="276"/>
    <m/>
  </r>
  <r>
    <x v="0"/>
    <x v="0"/>
    <x v="0"/>
    <s v="Primary Assembly"/>
    <s v="chromosome"/>
    <n v="1"/>
    <s v="AP010803.1"/>
    <n v="2655727"/>
    <n v="2655984"/>
    <s v="-"/>
    <m/>
    <x v="0"/>
    <m/>
    <m/>
    <s v="grxC"/>
    <m/>
    <s v="SJA_C1-26450"/>
    <n v="258"/>
    <m/>
    <m/>
  </r>
  <r>
    <x v="1"/>
    <x v="1"/>
    <x v="0"/>
    <s v="Primary Assembly"/>
    <s v="chromosome"/>
    <n v="1"/>
    <s v="AP010803.1"/>
    <n v="2655727"/>
    <n v="2655984"/>
    <s v="-"/>
    <s v="BAI97479.1"/>
    <x v="0"/>
    <m/>
    <s v="glutaredoxin 3"/>
    <s v="grxC"/>
    <m/>
    <s v="SJA_C1-26450"/>
    <n v="258"/>
    <n v="85"/>
    <m/>
  </r>
  <r>
    <x v="0"/>
    <x v="0"/>
    <x v="0"/>
    <s v="Primary Assembly"/>
    <s v="chromosome"/>
    <n v="1"/>
    <s v="AP010803.1"/>
    <n v="2656029"/>
    <n v="2656784"/>
    <s v="-"/>
    <m/>
    <x v="0"/>
    <m/>
    <m/>
    <m/>
    <m/>
    <s v="SJA_C1-26460"/>
    <n v="756"/>
    <m/>
    <m/>
  </r>
  <r>
    <x v="1"/>
    <x v="1"/>
    <x v="0"/>
    <s v="Primary Assembly"/>
    <s v="chromosome"/>
    <n v="1"/>
    <s v="AP010803.1"/>
    <n v="2656029"/>
    <n v="2656784"/>
    <s v="-"/>
    <s v="BAI97480.1"/>
    <x v="0"/>
    <m/>
    <s v="putative amidophosphoribosyltransferase"/>
    <m/>
    <m/>
    <s v="SJA_C1-26460"/>
    <n v="756"/>
    <n v="251"/>
    <m/>
  </r>
  <r>
    <x v="0"/>
    <x v="0"/>
    <x v="0"/>
    <s v="Primary Assembly"/>
    <s v="chromosome"/>
    <n v="1"/>
    <s v="AP010803.1"/>
    <n v="2656813"/>
    <n v="2657676"/>
    <s v="+"/>
    <m/>
    <x v="0"/>
    <m/>
    <m/>
    <m/>
    <m/>
    <s v="SJA_C1-26470"/>
    <n v="864"/>
    <m/>
    <m/>
  </r>
  <r>
    <x v="1"/>
    <x v="1"/>
    <x v="0"/>
    <s v="Primary Assembly"/>
    <s v="chromosome"/>
    <n v="1"/>
    <s v="AP010803.1"/>
    <n v="2656813"/>
    <n v="2657676"/>
    <s v="+"/>
    <s v="BAI97481.1"/>
    <x v="0"/>
    <m/>
    <s v="SAM-dependent methyltransferase"/>
    <m/>
    <m/>
    <s v="SJA_C1-26470"/>
    <n v="864"/>
    <n v="287"/>
    <m/>
  </r>
  <r>
    <x v="0"/>
    <x v="0"/>
    <x v="0"/>
    <s v="Primary Assembly"/>
    <s v="chromosome"/>
    <n v="1"/>
    <s v="AP010803.1"/>
    <n v="2657698"/>
    <n v="2658507"/>
    <s v="-"/>
    <m/>
    <x v="0"/>
    <m/>
    <m/>
    <m/>
    <m/>
    <s v="SJA_C1-26480"/>
    <n v="810"/>
    <m/>
    <m/>
  </r>
  <r>
    <x v="1"/>
    <x v="1"/>
    <x v="0"/>
    <s v="Primary Assembly"/>
    <s v="chromosome"/>
    <n v="1"/>
    <s v="AP010803.1"/>
    <n v="2657698"/>
    <n v="2658507"/>
    <s v="-"/>
    <s v="BAI97482.1"/>
    <x v="0"/>
    <m/>
    <s v="SDR-family protein"/>
    <m/>
    <m/>
    <s v="SJA_C1-26480"/>
    <n v="810"/>
    <n v="269"/>
    <m/>
  </r>
  <r>
    <x v="0"/>
    <x v="0"/>
    <x v="0"/>
    <s v="Primary Assembly"/>
    <s v="chromosome"/>
    <n v="1"/>
    <s v="AP010803.1"/>
    <n v="2658522"/>
    <n v="2659712"/>
    <s v="-"/>
    <m/>
    <x v="0"/>
    <m/>
    <m/>
    <m/>
    <m/>
    <s v="SJA_C1-26490"/>
    <n v="1191"/>
    <m/>
    <m/>
  </r>
  <r>
    <x v="1"/>
    <x v="1"/>
    <x v="0"/>
    <s v="Primary Assembly"/>
    <s v="chromosome"/>
    <n v="1"/>
    <s v="AP010803.1"/>
    <n v="2658522"/>
    <n v="2659712"/>
    <s v="-"/>
    <s v="BAI97483.1"/>
    <x v="0"/>
    <m/>
    <s v="putative dehydrogenase"/>
    <m/>
    <m/>
    <s v="SJA_C1-26490"/>
    <n v="1191"/>
    <n v="396"/>
    <m/>
  </r>
  <r>
    <x v="0"/>
    <x v="0"/>
    <x v="0"/>
    <s v="Primary Assembly"/>
    <s v="chromosome"/>
    <n v="1"/>
    <s v="AP010803.1"/>
    <n v="2659712"/>
    <n v="2660281"/>
    <s v="-"/>
    <m/>
    <x v="0"/>
    <m/>
    <m/>
    <m/>
    <m/>
    <s v="SJA_C1-26500"/>
    <n v="570"/>
    <m/>
    <m/>
  </r>
  <r>
    <x v="1"/>
    <x v="1"/>
    <x v="0"/>
    <s v="Primary Assembly"/>
    <s v="chromosome"/>
    <n v="1"/>
    <s v="AP010803.1"/>
    <n v="2659712"/>
    <n v="2660281"/>
    <s v="-"/>
    <s v="BAI97484.1"/>
    <x v="0"/>
    <m/>
    <s v="putative cyclase/dehydrase"/>
    <m/>
    <m/>
    <s v="SJA_C1-26500"/>
    <n v="570"/>
    <n v="189"/>
    <m/>
  </r>
  <r>
    <x v="0"/>
    <x v="0"/>
    <x v="0"/>
    <s v="Primary Assembly"/>
    <s v="chromosome"/>
    <n v="1"/>
    <s v="AP010803.1"/>
    <n v="2660316"/>
    <n v="2660501"/>
    <s v="-"/>
    <m/>
    <x v="0"/>
    <m/>
    <m/>
    <m/>
    <m/>
    <s v="SJA_C1-26510"/>
    <n v="186"/>
    <m/>
    <m/>
  </r>
  <r>
    <x v="1"/>
    <x v="1"/>
    <x v="0"/>
    <s v="Primary Assembly"/>
    <s v="chromosome"/>
    <n v="1"/>
    <s v="AP010803.1"/>
    <n v="2660316"/>
    <n v="2660501"/>
    <s v="-"/>
    <s v="BAI97485.1"/>
    <x v="0"/>
    <m/>
    <s v="hypothetical protein"/>
    <m/>
    <m/>
    <s v="SJA_C1-26510"/>
    <n v="186"/>
    <n v="61"/>
    <m/>
  </r>
  <r>
    <x v="0"/>
    <x v="0"/>
    <x v="0"/>
    <s v="Primary Assembly"/>
    <s v="chromosome"/>
    <n v="1"/>
    <s v="AP010803.1"/>
    <n v="2660460"/>
    <n v="2660744"/>
    <s v="+"/>
    <m/>
    <x v="0"/>
    <m/>
    <m/>
    <m/>
    <m/>
    <s v="SJA_C1-26520"/>
    <n v="285"/>
    <m/>
    <m/>
  </r>
  <r>
    <x v="1"/>
    <x v="1"/>
    <x v="0"/>
    <s v="Primary Assembly"/>
    <s v="chromosome"/>
    <n v="1"/>
    <s v="AP010803.1"/>
    <n v="2660460"/>
    <n v="2660744"/>
    <s v="+"/>
    <s v="BAI97486.1"/>
    <x v="0"/>
    <m/>
    <s v="hypothetical protein"/>
    <m/>
    <m/>
    <s v="SJA_C1-26520"/>
    <n v="285"/>
    <n v="94"/>
    <m/>
  </r>
  <r>
    <x v="0"/>
    <x v="0"/>
    <x v="0"/>
    <s v="Primary Assembly"/>
    <s v="chromosome"/>
    <n v="1"/>
    <s v="AP010803.1"/>
    <n v="2660853"/>
    <n v="2661365"/>
    <s v="+"/>
    <m/>
    <x v="0"/>
    <m/>
    <m/>
    <m/>
    <m/>
    <s v="SJA_C1-26530"/>
    <n v="513"/>
    <m/>
    <m/>
  </r>
  <r>
    <x v="1"/>
    <x v="1"/>
    <x v="0"/>
    <s v="Primary Assembly"/>
    <s v="chromosome"/>
    <n v="1"/>
    <s v="AP010803.1"/>
    <n v="2660853"/>
    <n v="2661365"/>
    <s v="+"/>
    <s v="BAI97487.1"/>
    <x v="0"/>
    <m/>
    <s v="hypothetical protein"/>
    <m/>
    <m/>
    <s v="SJA_C1-26530"/>
    <n v="513"/>
    <n v="170"/>
    <m/>
  </r>
  <r>
    <x v="0"/>
    <x v="0"/>
    <x v="0"/>
    <s v="Primary Assembly"/>
    <s v="chromosome"/>
    <n v="1"/>
    <s v="AP010803.1"/>
    <n v="2661509"/>
    <n v="2661673"/>
    <s v="+"/>
    <m/>
    <x v="0"/>
    <m/>
    <m/>
    <m/>
    <m/>
    <s v="SJA_C1-26540"/>
    <n v="165"/>
    <m/>
    <m/>
  </r>
  <r>
    <x v="1"/>
    <x v="1"/>
    <x v="0"/>
    <s v="Primary Assembly"/>
    <s v="chromosome"/>
    <n v="1"/>
    <s v="AP010803.1"/>
    <n v="2661509"/>
    <n v="2661673"/>
    <s v="+"/>
    <s v="BAI97488.1"/>
    <x v="0"/>
    <m/>
    <s v="hypothetical protein"/>
    <m/>
    <m/>
    <s v="SJA_C1-26540"/>
    <n v="165"/>
    <n v="54"/>
    <m/>
  </r>
  <r>
    <x v="0"/>
    <x v="0"/>
    <x v="0"/>
    <s v="Primary Assembly"/>
    <s v="chromosome"/>
    <n v="1"/>
    <s v="AP010803.1"/>
    <n v="2661797"/>
    <n v="2663677"/>
    <s v="+"/>
    <m/>
    <x v="0"/>
    <m/>
    <m/>
    <s v="htpG"/>
    <m/>
    <s v="SJA_C1-26550"/>
    <n v="1881"/>
    <m/>
    <m/>
  </r>
  <r>
    <x v="1"/>
    <x v="1"/>
    <x v="0"/>
    <s v="Primary Assembly"/>
    <s v="chromosome"/>
    <n v="1"/>
    <s v="AP010803.1"/>
    <n v="2661797"/>
    <n v="2663677"/>
    <s v="+"/>
    <s v="BAI97489.1"/>
    <x v="0"/>
    <m/>
    <s v="molecular chaperone HtpG"/>
    <s v="htpG"/>
    <m/>
    <s v="SJA_C1-26550"/>
    <n v="1881"/>
    <n v="626"/>
    <m/>
  </r>
  <r>
    <x v="0"/>
    <x v="0"/>
    <x v="0"/>
    <s v="Primary Assembly"/>
    <s v="chromosome"/>
    <n v="1"/>
    <s v="AP010803.1"/>
    <n v="2663783"/>
    <n v="2665024"/>
    <s v="+"/>
    <m/>
    <x v="0"/>
    <m/>
    <m/>
    <m/>
    <m/>
    <s v="SJA_C1-26560"/>
    <n v="1242"/>
    <m/>
    <m/>
  </r>
  <r>
    <x v="1"/>
    <x v="1"/>
    <x v="0"/>
    <s v="Primary Assembly"/>
    <s v="chromosome"/>
    <n v="1"/>
    <s v="AP010803.1"/>
    <n v="2663783"/>
    <n v="2665024"/>
    <s v="+"/>
    <s v="BAI97490.1"/>
    <x v="0"/>
    <m/>
    <s v="putative dehydrogenase/oxidoreductase"/>
    <m/>
    <m/>
    <s v="SJA_C1-26560"/>
    <n v="1242"/>
    <n v="413"/>
    <m/>
  </r>
  <r>
    <x v="0"/>
    <x v="0"/>
    <x v="0"/>
    <s v="Primary Assembly"/>
    <s v="chromosome"/>
    <n v="1"/>
    <s v="AP010803.1"/>
    <n v="2665037"/>
    <n v="2665555"/>
    <s v="-"/>
    <m/>
    <x v="0"/>
    <m/>
    <m/>
    <m/>
    <m/>
    <s v="SJA_C1-26570"/>
    <n v="519"/>
    <m/>
    <m/>
  </r>
  <r>
    <x v="1"/>
    <x v="1"/>
    <x v="0"/>
    <s v="Primary Assembly"/>
    <s v="chromosome"/>
    <n v="1"/>
    <s v="AP010803.1"/>
    <n v="2665037"/>
    <n v="2665555"/>
    <s v="-"/>
    <s v="BAI97491.1"/>
    <x v="0"/>
    <m/>
    <s v="hypothetical protein"/>
    <m/>
    <m/>
    <s v="SJA_C1-26570"/>
    <n v="519"/>
    <n v="172"/>
    <m/>
  </r>
  <r>
    <x v="0"/>
    <x v="0"/>
    <x v="0"/>
    <s v="Primary Assembly"/>
    <s v="chromosome"/>
    <n v="1"/>
    <s v="AP010803.1"/>
    <n v="2665649"/>
    <n v="2666068"/>
    <s v="+"/>
    <m/>
    <x v="0"/>
    <m/>
    <m/>
    <m/>
    <m/>
    <s v="SJA_C1-26580"/>
    <n v="420"/>
    <m/>
    <m/>
  </r>
  <r>
    <x v="1"/>
    <x v="1"/>
    <x v="0"/>
    <s v="Primary Assembly"/>
    <s v="chromosome"/>
    <n v="1"/>
    <s v="AP010803.1"/>
    <n v="2665649"/>
    <n v="2666068"/>
    <s v="+"/>
    <s v="BAI97492.1"/>
    <x v="0"/>
    <m/>
    <s v="putative arabinose efflux permease"/>
    <m/>
    <m/>
    <s v="SJA_C1-26580"/>
    <n v="420"/>
    <n v="139"/>
    <m/>
  </r>
  <r>
    <x v="0"/>
    <x v="0"/>
    <x v="0"/>
    <s v="Primary Assembly"/>
    <s v="chromosome"/>
    <n v="1"/>
    <s v="AP010803.1"/>
    <n v="2666133"/>
    <n v="2667065"/>
    <s v="-"/>
    <m/>
    <x v="0"/>
    <m/>
    <m/>
    <s v="metA"/>
    <m/>
    <s v="SJA_C1-26590"/>
    <n v="933"/>
    <m/>
    <m/>
  </r>
  <r>
    <x v="1"/>
    <x v="1"/>
    <x v="0"/>
    <s v="Primary Assembly"/>
    <s v="chromosome"/>
    <n v="1"/>
    <s v="AP010803.1"/>
    <n v="2666133"/>
    <n v="2667065"/>
    <s v="-"/>
    <s v="BAI97493.1"/>
    <x v="0"/>
    <m/>
    <s v="homoserine O-succinyltransferase"/>
    <s v="metA"/>
    <m/>
    <s v="SJA_C1-26590"/>
    <n v="933"/>
    <n v="310"/>
    <m/>
  </r>
  <r>
    <x v="0"/>
    <x v="0"/>
    <x v="0"/>
    <s v="Primary Assembly"/>
    <s v="chromosome"/>
    <n v="1"/>
    <s v="AP010803.1"/>
    <n v="2667363"/>
    <n v="2668331"/>
    <s v="-"/>
    <m/>
    <x v="0"/>
    <m/>
    <m/>
    <m/>
    <m/>
    <s v="SJA_C1-26600"/>
    <n v="969"/>
    <m/>
    <m/>
  </r>
  <r>
    <x v="1"/>
    <x v="1"/>
    <x v="0"/>
    <s v="Primary Assembly"/>
    <s v="chromosome"/>
    <n v="1"/>
    <s v="AP010803.1"/>
    <n v="2667363"/>
    <n v="2668331"/>
    <s v="-"/>
    <s v="BAI97494.1"/>
    <x v="0"/>
    <m/>
    <s v="putative sphingosine kinase"/>
    <m/>
    <m/>
    <s v="SJA_C1-26600"/>
    <n v="969"/>
    <n v="322"/>
    <m/>
  </r>
  <r>
    <x v="0"/>
    <x v="0"/>
    <x v="0"/>
    <s v="Primary Assembly"/>
    <s v="chromosome"/>
    <n v="1"/>
    <s v="AP010803.1"/>
    <n v="2668341"/>
    <n v="2668835"/>
    <s v="-"/>
    <m/>
    <x v="0"/>
    <m/>
    <m/>
    <m/>
    <m/>
    <s v="SJA_C1-26610"/>
    <n v="495"/>
    <m/>
    <m/>
  </r>
  <r>
    <x v="1"/>
    <x v="1"/>
    <x v="0"/>
    <s v="Primary Assembly"/>
    <s v="chromosome"/>
    <n v="1"/>
    <s v="AP010803.1"/>
    <n v="2668341"/>
    <n v="2668835"/>
    <s v="-"/>
    <s v="BAI97495.1"/>
    <x v="0"/>
    <m/>
    <s v="conserved hypothetical protein"/>
    <m/>
    <m/>
    <s v="SJA_C1-26610"/>
    <n v="495"/>
    <n v="164"/>
    <m/>
  </r>
  <r>
    <x v="0"/>
    <x v="0"/>
    <x v="0"/>
    <s v="Primary Assembly"/>
    <s v="chromosome"/>
    <n v="1"/>
    <s v="AP010803.1"/>
    <n v="2668966"/>
    <n v="2670189"/>
    <s v="+"/>
    <m/>
    <x v="0"/>
    <m/>
    <m/>
    <m/>
    <m/>
    <s v="SJA_C1-26620"/>
    <n v="1224"/>
    <m/>
    <m/>
  </r>
  <r>
    <x v="1"/>
    <x v="1"/>
    <x v="0"/>
    <s v="Primary Assembly"/>
    <s v="chromosome"/>
    <n v="1"/>
    <s v="AP010803.1"/>
    <n v="2668966"/>
    <n v="2670189"/>
    <s v="+"/>
    <s v="BAI97496.1"/>
    <x v="0"/>
    <m/>
    <s v="putative permease"/>
    <m/>
    <m/>
    <s v="SJA_C1-26620"/>
    <n v="1224"/>
    <n v="407"/>
    <m/>
  </r>
  <r>
    <x v="0"/>
    <x v="0"/>
    <x v="0"/>
    <s v="Primary Assembly"/>
    <s v="chromosome"/>
    <n v="1"/>
    <s v="AP010803.1"/>
    <n v="2670193"/>
    <n v="2671296"/>
    <s v="+"/>
    <m/>
    <x v="0"/>
    <m/>
    <m/>
    <m/>
    <m/>
    <s v="SJA_C1-26630"/>
    <n v="1104"/>
    <m/>
    <m/>
  </r>
  <r>
    <x v="1"/>
    <x v="1"/>
    <x v="0"/>
    <s v="Primary Assembly"/>
    <s v="chromosome"/>
    <n v="1"/>
    <s v="AP010803.1"/>
    <n v="2670193"/>
    <n v="2671296"/>
    <s v="+"/>
    <s v="BAI97497.1"/>
    <x v="0"/>
    <m/>
    <s v="putative permease"/>
    <m/>
    <m/>
    <s v="SJA_C1-26630"/>
    <n v="1104"/>
    <n v="367"/>
    <m/>
  </r>
  <r>
    <x v="0"/>
    <x v="0"/>
    <x v="0"/>
    <s v="Primary Assembly"/>
    <s v="chromosome"/>
    <n v="1"/>
    <s v="AP010803.1"/>
    <n v="2671298"/>
    <n v="2672365"/>
    <s v="-"/>
    <m/>
    <x v="0"/>
    <m/>
    <m/>
    <m/>
    <m/>
    <s v="SJA_C1-26640"/>
    <n v="1068"/>
    <m/>
    <m/>
  </r>
  <r>
    <x v="1"/>
    <x v="1"/>
    <x v="0"/>
    <s v="Primary Assembly"/>
    <s v="chromosome"/>
    <n v="1"/>
    <s v="AP010803.1"/>
    <n v="2671298"/>
    <n v="2672365"/>
    <s v="-"/>
    <s v="BAI97498.1"/>
    <x v="0"/>
    <m/>
    <s v="putative fatty acid desaturase"/>
    <m/>
    <m/>
    <s v="SJA_C1-26640"/>
    <n v="1068"/>
    <n v="355"/>
    <m/>
  </r>
  <r>
    <x v="0"/>
    <x v="0"/>
    <x v="0"/>
    <s v="Primary Assembly"/>
    <s v="chromosome"/>
    <n v="1"/>
    <s v="AP010803.1"/>
    <n v="2672524"/>
    <n v="2673681"/>
    <s v="+"/>
    <m/>
    <x v="0"/>
    <m/>
    <m/>
    <m/>
    <m/>
    <s v="SJA_C1-26650"/>
    <n v="1158"/>
    <m/>
    <m/>
  </r>
  <r>
    <x v="1"/>
    <x v="1"/>
    <x v="0"/>
    <s v="Primary Assembly"/>
    <s v="chromosome"/>
    <n v="1"/>
    <s v="AP010803.1"/>
    <n v="2672524"/>
    <n v="2673681"/>
    <s v="+"/>
    <s v="BAI97499.1"/>
    <x v="0"/>
    <m/>
    <s v="hypothetical protein"/>
    <m/>
    <m/>
    <s v="SJA_C1-26650"/>
    <n v="1158"/>
    <n v="385"/>
    <m/>
  </r>
  <r>
    <x v="0"/>
    <x v="0"/>
    <x v="0"/>
    <s v="Primary Assembly"/>
    <s v="chromosome"/>
    <n v="1"/>
    <s v="AP010803.1"/>
    <n v="2674083"/>
    <n v="2674985"/>
    <s v="-"/>
    <m/>
    <x v="0"/>
    <m/>
    <m/>
    <m/>
    <m/>
    <s v="SJA_C1-26660"/>
    <n v="903"/>
    <m/>
    <m/>
  </r>
  <r>
    <x v="1"/>
    <x v="1"/>
    <x v="0"/>
    <s v="Primary Assembly"/>
    <s v="chromosome"/>
    <n v="1"/>
    <s v="AP010803.1"/>
    <n v="2674083"/>
    <n v="2674985"/>
    <s v="-"/>
    <s v="BAI97500.1"/>
    <x v="0"/>
    <m/>
    <s v="putative diacylglycerol kinase"/>
    <m/>
    <m/>
    <s v="SJA_C1-26660"/>
    <n v="903"/>
    <n v="300"/>
    <m/>
  </r>
  <r>
    <x v="0"/>
    <x v="0"/>
    <x v="0"/>
    <s v="Primary Assembly"/>
    <s v="chromosome"/>
    <n v="1"/>
    <s v="AP010803.1"/>
    <n v="2675052"/>
    <n v="2675933"/>
    <s v="+"/>
    <m/>
    <x v="0"/>
    <m/>
    <m/>
    <m/>
    <m/>
    <s v="SJA_C1-26670"/>
    <n v="882"/>
    <m/>
    <m/>
  </r>
  <r>
    <x v="1"/>
    <x v="1"/>
    <x v="0"/>
    <s v="Primary Assembly"/>
    <s v="chromosome"/>
    <n v="1"/>
    <s v="AP010803.1"/>
    <n v="2675052"/>
    <n v="2675933"/>
    <s v="+"/>
    <s v="BAI97501.1"/>
    <x v="0"/>
    <m/>
    <s v="putative phosphohydrolase"/>
    <m/>
    <m/>
    <s v="SJA_C1-26670"/>
    <n v="882"/>
    <n v="293"/>
    <m/>
  </r>
  <r>
    <x v="0"/>
    <x v="0"/>
    <x v="0"/>
    <s v="Primary Assembly"/>
    <s v="chromosome"/>
    <n v="1"/>
    <s v="AP010803.1"/>
    <n v="2676114"/>
    <n v="2676884"/>
    <s v="-"/>
    <m/>
    <x v="0"/>
    <m/>
    <m/>
    <s v="xthA"/>
    <m/>
    <s v="SJA_C1-26680"/>
    <n v="771"/>
    <m/>
    <m/>
  </r>
  <r>
    <x v="1"/>
    <x v="1"/>
    <x v="0"/>
    <s v="Primary Assembly"/>
    <s v="chromosome"/>
    <n v="1"/>
    <s v="AP010803.1"/>
    <n v="2676114"/>
    <n v="2676884"/>
    <s v="-"/>
    <s v="BAI97502.1"/>
    <x v="0"/>
    <m/>
    <s v="exodeoxyribonuclease III"/>
    <s v="xthA"/>
    <m/>
    <s v="SJA_C1-26680"/>
    <n v="771"/>
    <n v="256"/>
    <m/>
  </r>
  <r>
    <x v="0"/>
    <x v="0"/>
    <x v="0"/>
    <s v="Primary Assembly"/>
    <s v="chromosome"/>
    <n v="1"/>
    <s v="AP010803.1"/>
    <n v="2676951"/>
    <n v="2677277"/>
    <s v="-"/>
    <m/>
    <x v="0"/>
    <m/>
    <m/>
    <m/>
    <m/>
    <s v="SJA_C1-26690"/>
    <n v="327"/>
    <m/>
    <m/>
  </r>
  <r>
    <x v="1"/>
    <x v="1"/>
    <x v="0"/>
    <s v="Primary Assembly"/>
    <s v="chromosome"/>
    <n v="1"/>
    <s v="AP010803.1"/>
    <n v="2676951"/>
    <n v="2677277"/>
    <s v="-"/>
    <s v="BAI97503.1"/>
    <x v="0"/>
    <m/>
    <s v="conserved hypothetical protein"/>
    <m/>
    <m/>
    <s v="SJA_C1-26690"/>
    <n v="327"/>
    <n v="108"/>
    <m/>
  </r>
  <r>
    <x v="0"/>
    <x v="0"/>
    <x v="0"/>
    <s v="Primary Assembly"/>
    <s v="chromosome"/>
    <n v="1"/>
    <s v="AP010803.1"/>
    <n v="2677354"/>
    <n v="2678004"/>
    <s v="-"/>
    <m/>
    <x v="0"/>
    <m/>
    <m/>
    <m/>
    <m/>
    <s v="SJA_C1-26700"/>
    <n v="651"/>
    <m/>
    <m/>
  </r>
  <r>
    <x v="1"/>
    <x v="1"/>
    <x v="0"/>
    <s v="Primary Assembly"/>
    <s v="chromosome"/>
    <n v="1"/>
    <s v="AP010803.1"/>
    <n v="2677354"/>
    <n v="2678004"/>
    <s v="-"/>
    <s v="BAI97504.1"/>
    <x v="0"/>
    <m/>
    <s v="putative metalloendopeptidase"/>
    <m/>
    <m/>
    <s v="SJA_C1-26700"/>
    <n v="651"/>
    <n v="216"/>
    <m/>
  </r>
  <r>
    <x v="0"/>
    <x v="0"/>
    <x v="0"/>
    <s v="Primary Assembly"/>
    <s v="chromosome"/>
    <n v="1"/>
    <s v="AP010803.1"/>
    <n v="2678185"/>
    <n v="2678994"/>
    <s v="-"/>
    <m/>
    <x v="0"/>
    <m/>
    <m/>
    <m/>
    <m/>
    <s v="SJA_C1-26710"/>
    <n v="810"/>
    <m/>
    <m/>
  </r>
  <r>
    <x v="1"/>
    <x v="1"/>
    <x v="0"/>
    <s v="Primary Assembly"/>
    <s v="chromosome"/>
    <n v="1"/>
    <s v="AP010803.1"/>
    <n v="2678185"/>
    <n v="2678994"/>
    <s v="-"/>
    <s v="BAI97505.1"/>
    <x v="0"/>
    <m/>
    <s v="conserved hypothetical protein"/>
    <m/>
    <m/>
    <s v="SJA_C1-26710"/>
    <n v="810"/>
    <n v="269"/>
    <m/>
  </r>
  <r>
    <x v="0"/>
    <x v="0"/>
    <x v="0"/>
    <s v="Primary Assembly"/>
    <s v="chromosome"/>
    <n v="1"/>
    <s v="AP010803.1"/>
    <n v="2678991"/>
    <n v="2679452"/>
    <s v="-"/>
    <m/>
    <x v="0"/>
    <m/>
    <m/>
    <s v="bcp"/>
    <m/>
    <s v="SJA_C1-26720"/>
    <n v="462"/>
    <m/>
    <m/>
  </r>
  <r>
    <x v="1"/>
    <x v="1"/>
    <x v="0"/>
    <s v="Primary Assembly"/>
    <s v="chromosome"/>
    <n v="1"/>
    <s v="AP010803.1"/>
    <n v="2678991"/>
    <n v="2679452"/>
    <s v="-"/>
    <s v="BAI97506.1"/>
    <x v="0"/>
    <m/>
    <s v="bacterioferritin comigratory protein"/>
    <s v="bcp"/>
    <m/>
    <s v="SJA_C1-26720"/>
    <n v="462"/>
    <n v="153"/>
    <m/>
  </r>
  <r>
    <x v="0"/>
    <x v="0"/>
    <x v="0"/>
    <s v="Primary Assembly"/>
    <s v="chromosome"/>
    <n v="1"/>
    <s v="AP010803.1"/>
    <n v="2679455"/>
    <n v="2682142"/>
    <s v="-"/>
    <m/>
    <x v="0"/>
    <m/>
    <m/>
    <s v="glnE"/>
    <m/>
    <s v="SJA_C1-26730"/>
    <n v="2688"/>
    <m/>
    <m/>
  </r>
  <r>
    <x v="1"/>
    <x v="1"/>
    <x v="0"/>
    <s v="Primary Assembly"/>
    <s v="chromosome"/>
    <n v="1"/>
    <s v="AP010803.1"/>
    <n v="2679455"/>
    <n v="2682142"/>
    <s v="-"/>
    <s v="BAI97507.1"/>
    <x v="0"/>
    <m/>
    <s v="glutamate-ammonia-ligase adenylyltransferase"/>
    <s v="glnE"/>
    <m/>
    <s v="SJA_C1-26730"/>
    <n v="2688"/>
    <n v="895"/>
    <m/>
  </r>
  <r>
    <x v="0"/>
    <x v="0"/>
    <x v="0"/>
    <s v="Primary Assembly"/>
    <s v="chromosome"/>
    <n v="1"/>
    <s v="AP010803.1"/>
    <n v="2682225"/>
    <n v="2682416"/>
    <s v="+"/>
    <m/>
    <x v="0"/>
    <m/>
    <m/>
    <m/>
    <m/>
    <s v="SJA_C1-26740"/>
    <n v="192"/>
    <m/>
    <m/>
  </r>
  <r>
    <x v="1"/>
    <x v="1"/>
    <x v="0"/>
    <s v="Primary Assembly"/>
    <s v="chromosome"/>
    <n v="1"/>
    <s v="AP010803.1"/>
    <n v="2682225"/>
    <n v="2682416"/>
    <s v="+"/>
    <s v="BAI97508.1"/>
    <x v="0"/>
    <m/>
    <s v="hypothetical protein"/>
    <m/>
    <m/>
    <s v="SJA_C1-26740"/>
    <n v="192"/>
    <n v="63"/>
    <m/>
  </r>
  <r>
    <x v="0"/>
    <x v="0"/>
    <x v="0"/>
    <s v="Primary Assembly"/>
    <s v="chromosome"/>
    <n v="1"/>
    <s v="AP010803.1"/>
    <n v="2682685"/>
    <n v="2683023"/>
    <s v="-"/>
    <m/>
    <x v="0"/>
    <m/>
    <m/>
    <m/>
    <m/>
    <s v="SJA_C1-26750"/>
    <n v="339"/>
    <m/>
    <m/>
  </r>
  <r>
    <x v="1"/>
    <x v="1"/>
    <x v="0"/>
    <s v="Primary Assembly"/>
    <s v="chromosome"/>
    <n v="1"/>
    <s v="AP010803.1"/>
    <n v="2682685"/>
    <n v="2683023"/>
    <s v="-"/>
    <s v="BAI97509.1"/>
    <x v="0"/>
    <m/>
    <s v="hypothetical protein"/>
    <m/>
    <m/>
    <s v="SJA_C1-26750"/>
    <n v="339"/>
    <n v="112"/>
    <m/>
  </r>
  <r>
    <x v="0"/>
    <x v="0"/>
    <x v="0"/>
    <s v="Primary Assembly"/>
    <s v="chromosome"/>
    <n v="1"/>
    <s v="AP010803.1"/>
    <n v="2683130"/>
    <n v="2683783"/>
    <s v="-"/>
    <m/>
    <x v="0"/>
    <m/>
    <m/>
    <s v="talA"/>
    <m/>
    <s v="SJA_C1-26760"/>
    <n v="654"/>
    <m/>
    <m/>
  </r>
  <r>
    <x v="1"/>
    <x v="1"/>
    <x v="0"/>
    <s v="Primary Assembly"/>
    <s v="chromosome"/>
    <n v="1"/>
    <s v="AP010803.1"/>
    <n v="2683130"/>
    <n v="2683783"/>
    <s v="-"/>
    <s v="BAI97510.1"/>
    <x v="0"/>
    <m/>
    <s v="transaldolase"/>
    <s v="talA"/>
    <m/>
    <s v="SJA_C1-26760"/>
    <n v="654"/>
    <n v="217"/>
    <m/>
  </r>
  <r>
    <x v="0"/>
    <x v="0"/>
    <x v="0"/>
    <s v="Primary Assembly"/>
    <s v="chromosome"/>
    <n v="1"/>
    <s v="AP010803.1"/>
    <n v="2683928"/>
    <n v="2684593"/>
    <s v="+"/>
    <m/>
    <x v="0"/>
    <m/>
    <m/>
    <m/>
    <m/>
    <s v="SJA_C1-26770"/>
    <n v="666"/>
    <m/>
    <m/>
  </r>
  <r>
    <x v="1"/>
    <x v="1"/>
    <x v="0"/>
    <s v="Primary Assembly"/>
    <s v="chromosome"/>
    <n v="1"/>
    <s v="AP010803.1"/>
    <n v="2683928"/>
    <n v="2684593"/>
    <s v="+"/>
    <s v="BAI97511.1"/>
    <x v="0"/>
    <m/>
    <s v="hypothetical protein"/>
    <m/>
    <m/>
    <s v="SJA_C1-26770"/>
    <n v="666"/>
    <n v="221"/>
    <m/>
  </r>
  <r>
    <x v="0"/>
    <x v="0"/>
    <x v="0"/>
    <s v="Primary Assembly"/>
    <s v="chromosome"/>
    <n v="1"/>
    <s v="AP010803.1"/>
    <n v="2684639"/>
    <n v="2686810"/>
    <s v="+"/>
    <m/>
    <x v="0"/>
    <m/>
    <m/>
    <s v="priA"/>
    <m/>
    <s v="SJA_C1-26780"/>
    <n v="2172"/>
    <m/>
    <m/>
  </r>
  <r>
    <x v="1"/>
    <x v="1"/>
    <x v="0"/>
    <s v="Primary Assembly"/>
    <s v="chromosome"/>
    <n v="1"/>
    <s v="AP010803.1"/>
    <n v="2684639"/>
    <n v="2686810"/>
    <s v="+"/>
    <s v="BAI97512.1"/>
    <x v="0"/>
    <m/>
    <s v="primosomal protein N'"/>
    <s v="priA"/>
    <m/>
    <s v="SJA_C1-26780"/>
    <n v="2172"/>
    <n v="723"/>
    <m/>
  </r>
  <r>
    <x v="0"/>
    <x v="0"/>
    <x v="0"/>
    <s v="Primary Assembly"/>
    <s v="chromosome"/>
    <n v="1"/>
    <s v="AP010803.1"/>
    <n v="2686803"/>
    <n v="2687978"/>
    <s v="-"/>
    <m/>
    <x v="0"/>
    <m/>
    <m/>
    <s v="ada"/>
    <m/>
    <s v="SJA_C1-26790"/>
    <n v="1176"/>
    <m/>
    <m/>
  </r>
  <r>
    <x v="1"/>
    <x v="1"/>
    <x v="0"/>
    <s v="Primary Assembly"/>
    <s v="chromosome"/>
    <n v="1"/>
    <s v="AP010803.1"/>
    <n v="2686803"/>
    <n v="2687978"/>
    <s v="-"/>
    <s v="BAI97513.1"/>
    <x v="0"/>
    <m/>
    <s v="Ada regulatory protein"/>
    <s v="ada"/>
    <m/>
    <s v="SJA_C1-26790"/>
    <n v="1176"/>
    <n v="391"/>
    <m/>
  </r>
  <r>
    <x v="0"/>
    <x v="0"/>
    <x v="0"/>
    <s v="Primary Assembly"/>
    <s v="chromosome"/>
    <n v="1"/>
    <s v="AP010803.1"/>
    <n v="2688000"/>
    <n v="2689550"/>
    <s v="+"/>
    <m/>
    <x v="0"/>
    <m/>
    <m/>
    <m/>
    <m/>
    <s v="SJA_C1-26800"/>
    <n v="1551"/>
    <m/>
    <m/>
  </r>
  <r>
    <x v="1"/>
    <x v="1"/>
    <x v="0"/>
    <s v="Primary Assembly"/>
    <s v="chromosome"/>
    <n v="1"/>
    <s v="AP010803.1"/>
    <n v="2688000"/>
    <n v="2689550"/>
    <s v="+"/>
    <s v="BAI97514.1"/>
    <x v="0"/>
    <m/>
    <s v="putative serine protease"/>
    <m/>
    <m/>
    <s v="SJA_C1-26800"/>
    <n v="1551"/>
    <n v="516"/>
    <m/>
  </r>
  <r>
    <x v="0"/>
    <x v="0"/>
    <x v="0"/>
    <s v="Primary Assembly"/>
    <s v="chromosome"/>
    <n v="1"/>
    <s v="AP010803.1"/>
    <n v="2689767"/>
    <n v="2690321"/>
    <s v="+"/>
    <m/>
    <x v="0"/>
    <m/>
    <m/>
    <s v="atpH"/>
    <m/>
    <s v="SJA_C1-26810"/>
    <n v="555"/>
    <m/>
    <m/>
  </r>
  <r>
    <x v="1"/>
    <x v="1"/>
    <x v="0"/>
    <s v="Primary Assembly"/>
    <s v="chromosome"/>
    <n v="1"/>
    <s v="AP010803.1"/>
    <n v="2689767"/>
    <n v="2690321"/>
    <s v="+"/>
    <s v="BAI97515.1"/>
    <x v="0"/>
    <m/>
    <s v="F-type H+-transporting ATPase oligomycin sensitivity conferral protein"/>
    <s v="atpH"/>
    <m/>
    <s v="SJA_C1-26810"/>
    <n v="555"/>
    <n v="184"/>
    <m/>
  </r>
  <r>
    <x v="0"/>
    <x v="0"/>
    <x v="0"/>
    <s v="Primary Assembly"/>
    <s v="chromosome"/>
    <n v="1"/>
    <s v="AP010803.1"/>
    <n v="2690332"/>
    <n v="2691861"/>
    <s v="+"/>
    <m/>
    <x v="0"/>
    <m/>
    <m/>
    <s v="atpA"/>
    <m/>
    <s v="SJA_C1-26820"/>
    <n v="1530"/>
    <m/>
    <m/>
  </r>
  <r>
    <x v="1"/>
    <x v="1"/>
    <x v="0"/>
    <s v="Primary Assembly"/>
    <s v="chromosome"/>
    <n v="1"/>
    <s v="AP010803.1"/>
    <n v="2690332"/>
    <n v="2691861"/>
    <s v="+"/>
    <s v="BAI97516.1"/>
    <x v="0"/>
    <m/>
    <s v="F-type H+-transporting ATPase alpha chain"/>
    <s v="atpA"/>
    <m/>
    <s v="SJA_C1-26820"/>
    <n v="1530"/>
    <n v="509"/>
    <m/>
  </r>
  <r>
    <x v="0"/>
    <x v="0"/>
    <x v="0"/>
    <s v="Primary Assembly"/>
    <s v="chromosome"/>
    <n v="1"/>
    <s v="AP010803.1"/>
    <n v="2691981"/>
    <n v="2692607"/>
    <s v="+"/>
    <m/>
    <x v="0"/>
    <m/>
    <m/>
    <s v="rhtC"/>
    <m/>
    <s v="SJA_C1-26830"/>
    <n v="627"/>
    <m/>
    <m/>
  </r>
  <r>
    <x v="1"/>
    <x v="1"/>
    <x v="0"/>
    <s v="Primary Assembly"/>
    <s v="chromosome"/>
    <n v="1"/>
    <s v="AP010803.1"/>
    <n v="2691981"/>
    <n v="2692607"/>
    <s v="+"/>
    <s v="BAI97517.1"/>
    <x v="0"/>
    <m/>
    <s v="threonine efflux protein"/>
    <s v="rhtC"/>
    <m/>
    <s v="SJA_C1-26830"/>
    <n v="627"/>
    <n v="208"/>
    <m/>
  </r>
  <r>
    <x v="0"/>
    <x v="0"/>
    <x v="0"/>
    <s v="Primary Assembly"/>
    <s v="chromosome"/>
    <n v="1"/>
    <s v="AP010803.1"/>
    <n v="2692611"/>
    <n v="2693495"/>
    <s v="+"/>
    <m/>
    <x v="0"/>
    <m/>
    <m/>
    <s v="atpG"/>
    <m/>
    <s v="SJA_C1-26840"/>
    <n v="885"/>
    <m/>
    <m/>
  </r>
  <r>
    <x v="1"/>
    <x v="1"/>
    <x v="0"/>
    <s v="Primary Assembly"/>
    <s v="chromosome"/>
    <n v="1"/>
    <s v="AP010803.1"/>
    <n v="2692611"/>
    <n v="2693495"/>
    <s v="+"/>
    <s v="BAI97518.1"/>
    <x v="0"/>
    <m/>
    <s v="F-type H+-transporting ATPase gamma chain"/>
    <s v="atpG"/>
    <m/>
    <s v="SJA_C1-26840"/>
    <n v="885"/>
    <n v="294"/>
    <m/>
  </r>
  <r>
    <x v="0"/>
    <x v="0"/>
    <x v="0"/>
    <s v="Primary Assembly"/>
    <s v="chromosome"/>
    <n v="1"/>
    <s v="AP010803.1"/>
    <n v="2693521"/>
    <n v="2694966"/>
    <s v="+"/>
    <m/>
    <x v="0"/>
    <m/>
    <m/>
    <s v="atpD"/>
    <m/>
    <s v="SJA_C1-26850"/>
    <n v="1446"/>
    <m/>
    <m/>
  </r>
  <r>
    <x v="1"/>
    <x v="1"/>
    <x v="0"/>
    <s v="Primary Assembly"/>
    <s v="chromosome"/>
    <n v="1"/>
    <s v="AP010803.1"/>
    <n v="2693521"/>
    <n v="2694966"/>
    <s v="+"/>
    <s v="BAI97519.1"/>
    <x v="0"/>
    <m/>
    <s v="F-type H+-transporting ATPase beta chain"/>
    <s v="atpD"/>
    <m/>
    <s v="SJA_C1-26850"/>
    <n v="1446"/>
    <n v="481"/>
    <m/>
  </r>
  <r>
    <x v="0"/>
    <x v="0"/>
    <x v="0"/>
    <s v="Primary Assembly"/>
    <s v="chromosome"/>
    <n v="1"/>
    <s v="AP010803.1"/>
    <n v="2695128"/>
    <n v="2695382"/>
    <s v="+"/>
    <m/>
    <x v="0"/>
    <m/>
    <m/>
    <s v="atpC"/>
    <m/>
    <s v="SJA_C1-26860"/>
    <n v="255"/>
    <m/>
    <m/>
  </r>
  <r>
    <x v="1"/>
    <x v="1"/>
    <x v="0"/>
    <s v="Primary Assembly"/>
    <s v="chromosome"/>
    <n v="1"/>
    <s v="AP010803.1"/>
    <n v="2695128"/>
    <n v="2695382"/>
    <s v="+"/>
    <s v="BAI97520.1"/>
    <x v="0"/>
    <m/>
    <s v="H+-transporting two-sector ATPase delta/epsilon subunit"/>
    <s v="atpC"/>
    <m/>
    <s v="SJA_C1-26860"/>
    <n v="255"/>
    <n v="84"/>
    <m/>
  </r>
  <r>
    <x v="0"/>
    <x v="0"/>
    <x v="0"/>
    <s v="Primary Assembly"/>
    <s v="chromosome"/>
    <n v="1"/>
    <s v="AP010803.1"/>
    <n v="2695634"/>
    <n v="2697160"/>
    <s v="+"/>
    <m/>
    <x v="0"/>
    <m/>
    <m/>
    <s v="flaI"/>
    <m/>
    <s v="SJA_C1-26870"/>
    <n v="1527"/>
    <m/>
    <m/>
  </r>
  <r>
    <x v="1"/>
    <x v="1"/>
    <x v="0"/>
    <s v="Primary Assembly"/>
    <s v="chromosome"/>
    <n v="1"/>
    <s v="AP010803.1"/>
    <n v="2695634"/>
    <n v="2697160"/>
    <s v="+"/>
    <s v="BAI97521.1"/>
    <x v="0"/>
    <m/>
    <s v="archaeal flagellar protein FlaI"/>
    <s v="flaI"/>
    <m/>
    <s v="SJA_C1-26870"/>
    <n v="1527"/>
    <n v="508"/>
    <m/>
  </r>
  <r>
    <x v="0"/>
    <x v="0"/>
    <x v="0"/>
    <s v="Primary Assembly"/>
    <s v="chromosome"/>
    <n v="1"/>
    <s v="AP010803.1"/>
    <n v="2697286"/>
    <n v="2698092"/>
    <s v="+"/>
    <m/>
    <x v="0"/>
    <m/>
    <m/>
    <m/>
    <m/>
    <s v="SJA_C1-26880"/>
    <n v="807"/>
    <m/>
    <m/>
  </r>
  <r>
    <x v="1"/>
    <x v="1"/>
    <x v="0"/>
    <s v="Primary Assembly"/>
    <s v="chromosome"/>
    <n v="1"/>
    <s v="AP010803.1"/>
    <n v="2697286"/>
    <n v="2698092"/>
    <s v="+"/>
    <s v="BAI97522.1"/>
    <x v="0"/>
    <m/>
    <s v="putative methyltransferase"/>
    <m/>
    <m/>
    <s v="SJA_C1-26880"/>
    <n v="807"/>
    <n v="268"/>
    <m/>
  </r>
  <r>
    <x v="0"/>
    <x v="0"/>
    <x v="0"/>
    <s v="Primary Assembly"/>
    <s v="chromosome"/>
    <n v="1"/>
    <s v="AP010803.1"/>
    <n v="2698327"/>
    <n v="2699142"/>
    <s v="-"/>
    <m/>
    <x v="0"/>
    <m/>
    <m/>
    <s v="citE"/>
    <m/>
    <s v="SJA_C1-26890"/>
    <n v="816"/>
    <m/>
    <m/>
  </r>
  <r>
    <x v="1"/>
    <x v="1"/>
    <x v="0"/>
    <s v="Primary Assembly"/>
    <s v="chromosome"/>
    <n v="1"/>
    <s v="AP010803.1"/>
    <n v="2698327"/>
    <n v="2699142"/>
    <s v="-"/>
    <s v="BAI97523.1"/>
    <x v="0"/>
    <m/>
    <s v="citrate lyase beta chain"/>
    <s v="citE"/>
    <m/>
    <s v="SJA_C1-26890"/>
    <n v="816"/>
    <n v="271"/>
    <m/>
  </r>
  <r>
    <x v="0"/>
    <x v="0"/>
    <x v="0"/>
    <s v="Primary Assembly"/>
    <s v="chromosome"/>
    <n v="1"/>
    <s v="AP010803.1"/>
    <n v="2699217"/>
    <n v="2700188"/>
    <s v="+"/>
    <m/>
    <x v="0"/>
    <m/>
    <m/>
    <m/>
    <m/>
    <s v="SJA_C1-26900"/>
    <n v="972"/>
    <m/>
    <m/>
  </r>
  <r>
    <x v="1"/>
    <x v="1"/>
    <x v="0"/>
    <s v="Primary Assembly"/>
    <s v="chromosome"/>
    <n v="1"/>
    <s v="AP010803.1"/>
    <n v="2699217"/>
    <n v="2700188"/>
    <s v="+"/>
    <s v="BAI97524.1"/>
    <x v="0"/>
    <m/>
    <s v="putative protease"/>
    <m/>
    <m/>
    <s v="SJA_C1-26900"/>
    <n v="972"/>
    <n v="323"/>
    <m/>
  </r>
  <r>
    <x v="0"/>
    <x v="0"/>
    <x v="0"/>
    <s v="Primary Assembly"/>
    <s v="chromosome"/>
    <n v="1"/>
    <s v="AP010803.1"/>
    <n v="2700188"/>
    <n v="2700646"/>
    <s v="+"/>
    <m/>
    <x v="0"/>
    <m/>
    <m/>
    <m/>
    <m/>
    <s v="SJA_C1-26910"/>
    <n v="459"/>
    <m/>
    <m/>
  </r>
  <r>
    <x v="1"/>
    <x v="1"/>
    <x v="0"/>
    <s v="Primary Assembly"/>
    <s v="chromosome"/>
    <n v="1"/>
    <s v="AP010803.1"/>
    <n v="2700188"/>
    <n v="2700646"/>
    <s v="+"/>
    <s v="BAI97525.1"/>
    <x v="0"/>
    <m/>
    <s v="putative modifier of protease activity"/>
    <m/>
    <m/>
    <s v="SJA_C1-26910"/>
    <n v="459"/>
    <n v="152"/>
    <m/>
  </r>
  <r>
    <x v="0"/>
    <x v="0"/>
    <x v="0"/>
    <s v="Primary Assembly"/>
    <s v="chromosome"/>
    <n v="1"/>
    <s v="AP010803.1"/>
    <n v="2700597"/>
    <n v="2701598"/>
    <s v="-"/>
    <m/>
    <x v="0"/>
    <m/>
    <m/>
    <m/>
    <m/>
    <s v="SJA_C1-26920"/>
    <n v="1002"/>
    <m/>
    <m/>
  </r>
  <r>
    <x v="1"/>
    <x v="1"/>
    <x v="0"/>
    <s v="Primary Assembly"/>
    <s v="chromosome"/>
    <n v="1"/>
    <s v="AP010803.1"/>
    <n v="2700597"/>
    <n v="2701598"/>
    <s v="-"/>
    <s v="BAI97526.1"/>
    <x v="0"/>
    <m/>
    <s v="LysR-family transcriptional regulator"/>
    <m/>
    <m/>
    <s v="SJA_C1-26920"/>
    <n v="1002"/>
    <n v="333"/>
    <m/>
  </r>
  <r>
    <x v="0"/>
    <x v="0"/>
    <x v="0"/>
    <s v="Primary Assembly"/>
    <s v="chromosome"/>
    <n v="1"/>
    <s v="AP010803.1"/>
    <n v="2701607"/>
    <n v="2701771"/>
    <s v="-"/>
    <m/>
    <x v="0"/>
    <m/>
    <m/>
    <m/>
    <m/>
    <s v="SJA_C1-26930"/>
    <n v="165"/>
    <m/>
    <m/>
  </r>
  <r>
    <x v="1"/>
    <x v="1"/>
    <x v="0"/>
    <s v="Primary Assembly"/>
    <s v="chromosome"/>
    <n v="1"/>
    <s v="AP010803.1"/>
    <n v="2701607"/>
    <n v="2701771"/>
    <s v="-"/>
    <s v="BAI97527.1"/>
    <x v="0"/>
    <m/>
    <s v="hypothetical protein"/>
    <m/>
    <m/>
    <s v="SJA_C1-26930"/>
    <n v="165"/>
    <n v="54"/>
    <m/>
  </r>
  <r>
    <x v="0"/>
    <x v="0"/>
    <x v="0"/>
    <s v="Primary Assembly"/>
    <s v="chromosome"/>
    <n v="1"/>
    <s v="AP010803.1"/>
    <n v="2701775"/>
    <n v="2702881"/>
    <s v="+"/>
    <m/>
    <x v="0"/>
    <m/>
    <m/>
    <m/>
    <m/>
    <s v="SJA_C1-26940"/>
    <n v="1107"/>
    <m/>
    <m/>
  </r>
  <r>
    <x v="1"/>
    <x v="1"/>
    <x v="0"/>
    <s v="Primary Assembly"/>
    <s v="chromosome"/>
    <n v="1"/>
    <s v="AP010803.1"/>
    <n v="2701775"/>
    <n v="2702881"/>
    <s v="+"/>
    <s v="BAI97528.1"/>
    <x v="0"/>
    <m/>
    <s v="putative aminoglycoside phosphotransferase"/>
    <m/>
    <m/>
    <s v="SJA_C1-26940"/>
    <n v="1107"/>
    <n v="368"/>
    <m/>
  </r>
  <r>
    <x v="0"/>
    <x v="0"/>
    <x v="0"/>
    <s v="Primary Assembly"/>
    <s v="chromosome"/>
    <n v="1"/>
    <s v="AP010803.1"/>
    <n v="2702878"/>
    <n v="2704155"/>
    <s v="+"/>
    <m/>
    <x v="0"/>
    <m/>
    <m/>
    <m/>
    <m/>
    <s v="SJA_C1-26950"/>
    <n v="1278"/>
    <m/>
    <m/>
  </r>
  <r>
    <x v="1"/>
    <x v="1"/>
    <x v="0"/>
    <s v="Primary Assembly"/>
    <s v="chromosome"/>
    <n v="1"/>
    <s v="AP010803.1"/>
    <n v="2702878"/>
    <n v="2704155"/>
    <s v="+"/>
    <s v="BAI97529.1"/>
    <x v="0"/>
    <m/>
    <s v="putative acyl-CoA dehydrogenase"/>
    <m/>
    <m/>
    <s v="SJA_C1-26950"/>
    <n v="1278"/>
    <n v="425"/>
    <m/>
  </r>
  <r>
    <x v="0"/>
    <x v="0"/>
    <x v="0"/>
    <s v="Primary Assembly"/>
    <s v="chromosome"/>
    <n v="1"/>
    <s v="AP010803.1"/>
    <n v="2704152"/>
    <n v="2704895"/>
    <s v="+"/>
    <m/>
    <x v="0"/>
    <m/>
    <m/>
    <m/>
    <m/>
    <s v="SJA_C1-26960"/>
    <n v="744"/>
    <m/>
    <m/>
  </r>
  <r>
    <x v="1"/>
    <x v="1"/>
    <x v="0"/>
    <s v="Primary Assembly"/>
    <s v="chromosome"/>
    <n v="1"/>
    <s v="AP010803.1"/>
    <n v="2704152"/>
    <n v="2704895"/>
    <s v="+"/>
    <s v="BAI97530.1"/>
    <x v="0"/>
    <m/>
    <s v="SDR-family protein"/>
    <m/>
    <m/>
    <s v="SJA_C1-26960"/>
    <n v="744"/>
    <n v="247"/>
    <m/>
  </r>
  <r>
    <x v="0"/>
    <x v="0"/>
    <x v="0"/>
    <s v="Primary Assembly"/>
    <s v="chromosome"/>
    <n v="1"/>
    <s v="AP010803.1"/>
    <n v="2704876"/>
    <n v="2705751"/>
    <s v="+"/>
    <m/>
    <x v="0"/>
    <m/>
    <m/>
    <m/>
    <m/>
    <s v="SJA_C1-26970"/>
    <n v="876"/>
    <m/>
    <m/>
  </r>
  <r>
    <x v="1"/>
    <x v="1"/>
    <x v="0"/>
    <s v="Primary Assembly"/>
    <s v="chromosome"/>
    <n v="1"/>
    <s v="AP010803.1"/>
    <n v="2704876"/>
    <n v="2705751"/>
    <s v="+"/>
    <s v="BAI97531.1"/>
    <x v="0"/>
    <m/>
    <s v="SDR-family protein"/>
    <m/>
    <m/>
    <s v="SJA_C1-26970"/>
    <n v="876"/>
    <n v="291"/>
    <m/>
  </r>
  <r>
    <x v="0"/>
    <x v="0"/>
    <x v="0"/>
    <s v="Primary Assembly"/>
    <s v="chromosome"/>
    <n v="1"/>
    <s v="AP010803.1"/>
    <n v="2705846"/>
    <n v="2707279"/>
    <s v="-"/>
    <m/>
    <x v="0"/>
    <m/>
    <m/>
    <m/>
    <m/>
    <s v="SJA_C1-26980"/>
    <n v="1434"/>
    <m/>
    <m/>
  </r>
  <r>
    <x v="1"/>
    <x v="1"/>
    <x v="0"/>
    <s v="Primary Assembly"/>
    <s v="chromosome"/>
    <n v="1"/>
    <s v="AP010803.1"/>
    <n v="2705846"/>
    <n v="2707279"/>
    <s v="-"/>
    <s v="BAI97532.1"/>
    <x v="0"/>
    <m/>
    <s v="RND-family efflux transporter"/>
    <m/>
    <m/>
    <s v="SJA_C1-26980"/>
    <n v="1434"/>
    <n v="477"/>
    <m/>
  </r>
  <r>
    <x v="0"/>
    <x v="0"/>
    <x v="0"/>
    <s v="Primary Assembly"/>
    <s v="chromosome"/>
    <n v="1"/>
    <s v="AP010803.1"/>
    <n v="2707276"/>
    <n v="2708883"/>
    <s v="-"/>
    <m/>
    <x v="0"/>
    <m/>
    <m/>
    <m/>
    <m/>
    <s v="SJA_C1-26990"/>
    <n v="1608"/>
    <m/>
    <m/>
  </r>
  <r>
    <x v="1"/>
    <x v="1"/>
    <x v="0"/>
    <s v="Primary Assembly"/>
    <s v="chromosome"/>
    <n v="1"/>
    <s v="AP010803.1"/>
    <n v="2707276"/>
    <n v="2708883"/>
    <s v="-"/>
    <s v="BAI97533.1"/>
    <x v="0"/>
    <m/>
    <s v="putative MFS permease"/>
    <m/>
    <m/>
    <s v="SJA_C1-26990"/>
    <n v="1608"/>
    <n v="535"/>
    <m/>
  </r>
  <r>
    <x v="0"/>
    <x v="0"/>
    <x v="0"/>
    <s v="Primary Assembly"/>
    <s v="chromosome"/>
    <n v="1"/>
    <s v="AP010803.1"/>
    <n v="2708880"/>
    <n v="2709935"/>
    <s v="-"/>
    <m/>
    <x v="0"/>
    <m/>
    <m/>
    <s v="emrA"/>
    <m/>
    <s v="SJA_C1-27000"/>
    <n v="1056"/>
    <m/>
    <m/>
  </r>
  <r>
    <x v="1"/>
    <x v="1"/>
    <x v="0"/>
    <s v="Primary Assembly"/>
    <s v="chromosome"/>
    <n v="1"/>
    <s v="AP010803.1"/>
    <n v="2708880"/>
    <n v="2709935"/>
    <s v="-"/>
    <s v="BAI97534.1"/>
    <x v="0"/>
    <m/>
    <s v="multidrug resistance protein A"/>
    <s v="emrA"/>
    <m/>
    <s v="SJA_C1-27000"/>
    <n v="1056"/>
    <n v="351"/>
    <m/>
  </r>
  <r>
    <x v="0"/>
    <x v="0"/>
    <x v="0"/>
    <s v="Primary Assembly"/>
    <s v="chromosome"/>
    <n v="1"/>
    <s v="AP010803.1"/>
    <n v="2709997"/>
    <n v="2710632"/>
    <s v="+"/>
    <m/>
    <x v="0"/>
    <m/>
    <m/>
    <m/>
    <m/>
    <s v="SJA_C1-27010"/>
    <n v="636"/>
    <m/>
    <m/>
  </r>
  <r>
    <x v="1"/>
    <x v="1"/>
    <x v="0"/>
    <s v="Primary Assembly"/>
    <s v="chromosome"/>
    <n v="1"/>
    <s v="AP010803.1"/>
    <n v="2709997"/>
    <n v="2710632"/>
    <s v="+"/>
    <s v="BAI97535.1"/>
    <x v="0"/>
    <m/>
    <s v="TetR-family transcriptional regulator"/>
    <m/>
    <m/>
    <s v="SJA_C1-27010"/>
    <n v="636"/>
    <n v="211"/>
    <m/>
  </r>
  <r>
    <x v="0"/>
    <x v="4"/>
    <x v="0"/>
    <s v="Primary Assembly"/>
    <s v="chromosome"/>
    <n v="1"/>
    <s v="AP010803.1"/>
    <n v="2710696"/>
    <n v="2710772"/>
    <s v="-"/>
    <m/>
    <x v="0"/>
    <m/>
    <m/>
    <m/>
    <m/>
    <s v="SJA_C1-t0440"/>
    <n v="77"/>
    <m/>
    <m/>
  </r>
  <r>
    <x v="3"/>
    <x v="3"/>
    <x v="0"/>
    <s v="Primary Assembly"/>
    <s v="chromosome"/>
    <n v="1"/>
    <s v="AP010803.1"/>
    <n v="2710696"/>
    <n v="2710772"/>
    <s v="-"/>
    <m/>
    <x v="0"/>
    <m/>
    <s v="tRNA-Gln"/>
    <m/>
    <m/>
    <s v="SJA_C1-t0440"/>
    <n v="77"/>
    <m/>
    <m/>
  </r>
  <r>
    <x v="0"/>
    <x v="0"/>
    <x v="0"/>
    <s v="Primary Assembly"/>
    <s v="chromosome"/>
    <n v="1"/>
    <s v="AP010803.1"/>
    <n v="2710911"/>
    <n v="2711084"/>
    <s v="-"/>
    <m/>
    <x v="0"/>
    <m/>
    <m/>
    <m/>
    <m/>
    <s v="SJA_C1-27020"/>
    <n v="174"/>
    <m/>
    <m/>
  </r>
  <r>
    <x v="1"/>
    <x v="1"/>
    <x v="0"/>
    <s v="Primary Assembly"/>
    <s v="chromosome"/>
    <n v="1"/>
    <s v="AP010803.1"/>
    <n v="2710911"/>
    <n v="2711084"/>
    <s v="-"/>
    <s v="BAI97536.1"/>
    <x v="0"/>
    <m/>
    <s v="hypothetical protein"/>
    <m/>
    <m/>
    <s v="SJA_C1-27020"/>
    <n v="174"/>
    <n v="57"/>
    <m/>
  </r>
  <r>
    <x v="0"/>
    <x v="0"/>
    <x v="0"/>
    <s v="Primary Assembly"/>
    <s v="chromosome"/>
    <n v="1"/>
    <s v="AP010803.1"/>
    <n v="2711070"/>
    <n v="2711591"/>
    <s v="+"/>
    <m/>
    <x v="0"/>
    <m/>
    <m/>
    <m/>
    <m/>
    <s v="SJA_C1-27030"/>
    <n v="522"/>
    <m/>
    <m/>
  </r>
  <r>
    <x v="1"/>
    <x v="1"/>
    <x v="0"/>
    <s v="Primary Assembly"/>
    <s v="chromosome"/>
    <n v="1"/>
    <s v="AP010803.1"/>
    <n v="2711070"/>
    <n v="2711591"/>
    <s v="+"/>
    <s v="BAI97537.1"/>
    <x v="0"/>
    <m/>
    <s v="MarR-family transcriptional regulator"/>
    <m/>
    <m/>
    <s v="SJA_C1-27030"/>
    <n v="522"/>
    <n v="173"/>
    <m/>
  </r>
  <r>
    <x v="0"/>
    <x v="0"/>
    <x v="0"/>
    <s v="Primary Assembly"/>
    <s v="chromosome"/>
    <n v="1"/>
    <s v="AP010803.1"/>
    <n v="2711664"/>
    <n v="2711978"/>
    <s v="+"/>
    <m/>
    <x v="0"/>
    <m/>
    <m/>
    <m/>
    <m/>
    <s v="SJA_C1-27040"/>
    <n v="315"/>
    <m/>
    <m/>
  </r>
  <r>
    <x v="1"/>
    <x v="1"/>
    <x v="0"/>
    <s v="Primary Assembly"/>
    <s v="chromosome"/>
    <n v="1"/>
    <s v="AP010803.1"/>
    <n v="2711664"/>
    <n v="2711978"/>
    <s v="+"/>
    <s v="BAI97538.1"/>
    <x v="0"/>
    <m/>
    <s v="phage-related protein"/>
    <m/>
    <m/>
    <s v="SJA_C1-27040"/>
    <n v="315"/>
    <n v="104"/>
    <m/>
  </r>
  <r>
    <x v="0"/>
    <x v="0"/>
    <x v="0"/>
    <s v="Primary Assembly"/>
    <s v="chromosome"/>
    <n v="1"/>
    <s v="AP010803.1"/>
    <n v="2712001"/>
    <n v="2712939"/>
    <s v="+"/>
    <m/>
    <x v="0"/>
    <m/>
    <m/>
    <m/>
    <m/>
    <s v="SJA_C1-27050"/>
    <n v="939"/>
    <m/>
    <m/>
  </r>
  <r>
    <x v="1"/>
    <x v="1"/>
    <x v="0"/>
    <s v="Primary Assembly"/>
    <s v="chromosome"/>
    <n v="1"/>
    <s v="AP010803.1"/>
    <n v="2712001"/>
    <n v="2712939"/>
    <s v="+"/>
    <s v="BAI97539.1"/>
    <x v="0"/>
    <m/>
    <s v="putative permease"/>
    <m/>
    <m/>
    <s v="SJA_C1-27050"/>
    <n v="939"/>
    <n v="312"/>
    <m/>
  </r>
  <r>
    <x v="0"/>
    <x v="0"/>
    <x v="0"/>
    <s v="Primary Assembly"/>
    <s v="chromosome"/>
    <n v="1"/>
    <s v="AP010803.1"/>
    <n v="2713114"/>
    <n v="2713869"/>
    <s v="-"/>
    <m/>
    <x v="0"/>
    <m/>
    <m/>
    <m/>
    <m/>
    <s v="SJA_C1-27060"/>
    <n v="756"/>
    <m/>
    <m/>
  </r>
  <r>
    <x v="1"/>
    <x v="1"/>
    <x v="0"/>
    <s v="Primary Assembly"/>
    <s v="chromosome"/>
    <n v="1"/>
    <s v="AP010803.1"/>
    <n v="2713114"/>
    <n v="2713869"/>
    <s v="-"/>
    <s v="BAI97540.1"/>
    <x v="0"/>
    <m/>
    <s v="putative enoyl-CoA hydratase"/>
    <m/>
    <m/>
    <s v="SJA_C1-27060"/>
    <n v="756"/>
    <n v="251"/>
    <m/>
  </r>
  <r>
    <x v="0"/>
    <x v="0"/>
    <x v="0"/>
    <s v="Primary Assembly"/>
    <s v="chromosome"/>
    <n v="1"/>
    <s v="AP010803.1"/>
    <n v="2713988"/>
    <n v="2714977"/>
    <s v="+"/>
    <m/>
    <x v="0"/>
    <m/>
    <m/>
    <m/>
    <m/>
    <s v="SJA_C1-27070"/>
    <n v="990"/>
    <m/>
    <m/>
  </r>
  <r>
    <x v="1"/>
    <x v="1"/>
    <x v="0"/>
    <s v="Primary Assembly"/>
    <s v="chromosome"/>
    <n v="1"/>
    <s v="AP010803.1"/>
    <n v="2713988"/>
    <n v="2714977"/>
    <s v="+"/>
    <s v="BAI97541.1"/>
    <x v="0"/>
    <m/>
    <s v="putative sodium/bile acid symporter"/>
    <m/>
    <m/>
    <s v="SJA_C1-27070"/>
    <n v="990"/>
    <n v="329"/>
    <m/>
  </r>
  <r>
    <x v="0"/>
    <x v="0"/>
    <x v="0"/>
    <s v="Primary Assembly"/>
    <s v="chromosome"/>
    <n v="1"/>
    <s v="AP010803.1"/>
    <n v="2715122"/>
    <n v="2716279"/>
    <s v="+"/>
    <m/>
    <x v="0"/>
    <m/>
    <m/>
    <m/>
    <m/>
    <s v="SJA_C1-27080"/>
    <n v="1158"/>
    <m/>
    <m/>
  </r>
  <r>
    <x v="1"/>
    <x v="1"/>
    <x v="0"/>
    <s v="Primary Assembly"/>
    <s v="chromosome"/>
    <n v="1"/>
    <s v="AP010803.1"/>
    <n v="2715122"/>
    <n v="2716279"/>
    <s v="+"/>
    <s v="BAI97542.1"/>
    <x v="0"/>
    <m/>
    <s v="putative dioxygenase large terminal subunit"/>
    <m/>
    <m/>
    <s v="SJA_C1-27080"/>
    <n v="1158"/>
    <n v="385"/>
    <m/>
  </r>
  <r>
    <x v="0"/>
    <x v="0"/>
    <x v="0"/>
    <s v="Primary Assembly"/>
    <s v="chromosome"/>
    <n v="1"/>
    <s v="AP010803.1"/>
    <n v="2716261"/>
    <n v="2717886"/>
    <s v="+"/>
    <m/>
    <x v="0"/>
    <m/>
    <m/>
    <m/>
    <m/>
    <s v="SJA_C1-27090"/>
    <n v="1626"/>
    <m/>
    <m/>
  </r>
  <r>
    <x v="1"/>
    <x v="1"/>
    <x v="0"/>
    <s v="Primary Assembly"/>
    <s v="chromosome"/>
    <n v="1"/>
    <s v="AP010803.1"/>
    <n v="2716261"/>
    <n v="2717886"/>
    <s v="+"/>
    <s v="BAI97543.1"/>
    <x v="0"/>
    <m/>
    <s v="putative dehydrogenase/oxidoreductase"/>
    <m/>
    <m/>
    <s v="SJA_C1-27090"/>
    <n v="1626"/>
    <n v="541"/>
    <m/>
  </r>
  <r>
    <x v="0"/>
    <x v="0"/>
    <x v="0"/>
    <s v="Primary Assembly"/>
    <s v="chromosome"/>
    <n v="1"/>
    <s v="AP010803.1"/>
    <n v="2717945"/>
    <n v="2718940"/>
    <s v="+"/>
    <m/>
    <x v="0"/>
    <m/>
    <m/>
    <s v="pyrB"/>
    <m/>
    <s v="SJA_C1-27100"/>
    <n v="996"/>
    <m/>
    <m/>
  </r>
  <r>
    <x v="1"/>
    <x v="1"/>
    <x v="0"/>
    <s v="Primary Assembly"/>
    <s v="chromosome"/>
    <n v="1"/>
    <s v="AP010803.1"/>
    <n v="2717945"/>
    <n v="2718940"/>
    <s v="+"/>
    <s v="BAI97544.1"/>
    <x v="0"/>
    <m/>
    <s v="aspartate carbamoyltransferase catalytic chain"/>
    <s v="pyrB"/>
    <m/>
    <s v="SJA_C1-27100"/>
    <n v="996"/>
    <n v="331"/>
    <m/>
  </r>
  <r>
    <x v="0"/>
    <x v="0"/>
    <x v="0"/>
    <s v="Primary Assembly"/>
    <s v="chromosome"/>
    <n v="1"/>
    <s v="AP010803.1"/>
    <n v="2719047"/>
    <n v="2720270"/>
    <s v="+"/>
    <m/>
    <x v="0"/>
    <m/>
    <m/>
    <s v="pyrC"/>
    <m/>
    <s v="SJA_C1-27110"/>
    <n v="1224"/>
    <m/>
    <m/>
  </r>
  <r>
    <x v="1"/>
    <x v="1"/>
    <x v="0"/>
    <s v="Primary Assembly"/>
    <s v="chromosome"/>
    <n v="1"/>
    <s v="AP010803.1"/>
    <n v="2719047"/>
    <n v="2720270"/>
    <s v="+"/>
    <s v="BAI97545.1"/>
    <x v="0"/>
    <m/>
    <s v="dihydroorotase"/>
    <s v="pyrC"/>
    <m/>
    <s v="SJA_C1-27110"/>
    <n v="1224"/>
    <n v="407"/>
    <m/>
  </r>
  <r>
    <x v="0"/>
    <x v="4"/>
    <x v="0"/>
    <s v="Primary Assembly"/>
    <s v="chromosome"/>
    <n v="1"/>
    <s v="AP010803.1"/>
    <n v="2720438"/>
    <n v="2720515"/>
    <s v="+"/>
    <m/>
    <x v="0"/>
    <m/>
    <m/>
    <m/>
    <m/>
    <s v="SJA_C1-t0450"/>
    <n v="78"/>
    <m/>
    <m/>
  </r>
  <r>
    <x v="3"/>
    <x v="3"/>
    <x v="0"/>
    <s v="Primary Assembly"/>
    <s v="chromosome"/>
    <n v="1"/>
    <s v="AP010803.1"/>
    <n v="2720438"/>
    <n v="2720515"/>
    <s v="+"/>
    <m/>
    <x v="0"/>
    <m/>
    <s v="tRNA-Trp"/>
    <m/>
    <m/>
    <s v="SJA_C1-t0450"/>
    <n v="78"/>
    <m/>
    <m/>
  </r>
  <r>
    <x v="0"/>
    <x v="0"/>
    <x v="0"/>
    <s v="Primary Assembly"/>
    <s v="chromosome"/>
    <n v="1"/>
    <s v="AP010803.1"/>
    <n v="2720676"/>
    <n v="2720891"/>
    <s v="+"/>
    <m/>
    <x v="0"/>
    <m/>
    <m/>
    <s v="secE"/>
    <m/>
    <s v="SJA_C1-27120"/>
    <n v="216"/>
    <m/>
    <m/>
  </r>
  <r>
    <x v="1"/>
    <x v="1"/>
    <x v="0"/>
    <s v="Primary Assembly"/>
    <s v="chromosome"/>
    <n v="1"/>
    <s v="AP010803.1"/>
    <n v="2720676"/>
    <n v="2720891"/>
    <s v="+"/>
    <s v="BAI97546.1"/>
    <x v="0"/>
    <m/>
    <s v="preprotein translocase subunit SecE"/>
    <s v="secE"/>
    <m/>
    <s v="SJA_C1-27120"/>
    <n v="216"/>
    <n v="71"/>
    <m/>
  </r>
  <r>
    <x v="0"/>
    <x v="0"/>
    <x v="0"/>
    <s v="Primary Assembly"/>
    <s v="chromosome"/>
    <n v="1"/>
    <s v="AP010803.1"/>
    <n v="2720951"/>
    <n v="2721487"/>
    <s v="+"/>
    <m/>
    <x v="0"/>
    <m/>
    <m/>
    <s v="nusG"/>
    <m/>
    <s v="SJA_C1-27130"/>
    <n v="537"/>
    <m/>
    <m/>
  </r>
  <r>
    <x v="1"/>
    <x v="1"/>
    <x v="0"/>
    <s v="Primary Assembly"/>
    <s v="chromosome"/>
    <n v="1"/>
    <s v="AP010803.1"/>
    <n v="2720951"/>
    <n v="2721487"/>
    <s v="+"/>
    <s v="BAI97547.1"/>
    <x v="0"/>
    <m/>
    <s v="transcriptional antiterminator NusG"/>
    <s v="nusG"/>
    <m/>
    <s v="SJA_C1-27130"/>
    <n v="537"/>
    <n v="178"/>
    <m/>
  </r>
  <r>
    <x v="0"/>
    <x v="0"/>
    <x v="0"/>
    <s v="Primary Assembly"/>
    <s v="chromosome"/>
    <n v="1"/>
    <s v="AP010803.1"/>
    <n v="2721692"/>
    <n v="2722123"/>
    <s v="+"/>
    <m/>
    <x v="0"/>
    <m/>
    <m/>
    <s v="rplK"/>
    <m/>
    <s v="SJA_C1-27140"/>
    <n v="432"/>
    <m/>
    <m/>
  </r>
  <r>
    <x v="1"/>
    <x v="1"/>
    <x v="0"/>
    <s v="Primary Assembly"/>
    <s v="chromosome"/>
    <n v="1"/>
    <s v="AP010803.1"/>
    <n v="2721692"/>
    <n v="2722123"/>
    <s v="+"/>
    <s v="BAI97548.1"/>
    <x v="0"/>
    <m/>
    <s v="ribosomal protein L11"/>
    <s v="rplK"/>
    <m/>
    <s v="SJA_C1-27140"/>
    <n v="432"/>
    <n v="143"/>
    <m/>
  </r>
  <r>
    <x v="0"/>
    <x v="0"/>
    <x v="0"/>
    <s v="Primary Assembly"/>
    <s v="chromosome"/>
    <n v="1"/>
    <s v="AP010803.1"/>
    <n v="2722128"/>
    <n v="2722826"/>
    <s v="+"/>
    <m/>
    <x v="0"/>
    <m/>
    <m/>
    <s v="rplA"/>
    <m/>
    <s v="SJA_C1-27150"/>
    <n v="699"/>
    <m/>
    <m/>
  </r>
  <r>
    <x v="1"/>
    <x v="1"/>
    <x v="0"/>
    <s v="Primary Assembly"/>
    <s v="chromosome"/>
    <n v="1"/>
    <s v="AP010803.1"/>
    <n v="2722128"/>
    <n v="2722826"/>
    <s v="+"/>
    <s v="BAI97549.1"/>
    <x v="0"/>
    <m/>
    <s v="ribosomal protein L1"/>
    <s v="rplA"/>
    <m/>
    <s v="SJA_C1-27150"/>
    <n v="699"/>
    <n v="232"/>
    <m/>
  </r>
  <r>
    <x v="0"/>
    <x v="0"/>
    <x v="0"/>
    <s v="Primary Assembly"/>
    <s v="chromosome"/>
    <n v="1"/>
    <s v="AP010803.1"/>
    <n v="2722866"/>
    <n v="2723129"/>
    <s v="+"/>
    <m/>
    <x v="0"/>
    <m/>
    <m/>
    <m/>
    <m/>
    <s v="SJA_C1-27160"/>
    <n v="264"/>
    <m/>
    <m/>
  </r>
  <r>
    <x v="1"/>
    <x v="1"/>
    <x v="0"/>
    <s v="Primary Assembly"/>
    <s v="chromosome"/>
    <n v="1"/>
    <s v="AP010803.1"/>
    <n v="2722866"/>
    <n v="2723129"/>
    <s v="+"/>
    <s v="BAI97550.1"/>
    <x v="0"/>
    <m/>
    <s v="hypothetical protein"/>
    <m/>
    <m/>
    <s v="SJA_C1-27160"/>
    <n v="264"/>
    <n v="87"/>
    <m/>
  </r>
  <r>
    <x v="0"/>
    <x v="0"/>
    <x v="0"/>
    <s v="Primary Assembly"/>
    <s v="chromosome"/>
    <n v="1"/>
    <s v="AP010803.1"/>
    <n v="2723131"/>
    <n v="2724861"/>
    <s v="+"/>
    <m/>
    <x v="0"/>
    <m/>
    <m/>
    <m/>
    <m/>
    <s v="SJA_C1-27170"/>
    <n v="1731"/>
    <m/>
    <m/>
  </r>
  <r>
    <x v="1"/>
    <x v="1"/>
    <x v="0"/>
    <s v="Primary Assembly"/>
    <s v="chromosome"/>
    <n v="1"/>
    <s v="AP010803.1"/>
    <n v="2723131"/>
    <n v="2724861"/>
    <s v="+"/>
    <s v="BAI97551.1"/>
    <x v="0"/>
    <m/>
    <s v="putative helicase"/>
    <m/>
    <m/>
    <s v="SJA_C1-27170"/>
    <n v="1731"/>
    <n v="576"/>
    <m/>
  </r>
  <r>
    <x v="0"/>
    <x v="0"/>
    <x v="0"/>
    <s v="Primary Assembly"/>
    <s v="chromosome"/>
    <n v="1"/>
    <s v="AP010803.1"/>
    <n v="2724904"/>
    <n v="2726562"/>
    <s v="-"/>
    <m/>
    <x v="0"/>
    <m/>
    <m/>
    <m/>
    <m/>
    <s v="SJA_C1-27180"/>
    <n v="1659"/>
    <m/>
    <m/>
  </r>
  <r>
    <x v="1"/>
    <x v="1"/>
    <x v="0"/>
    <s v="Primary Assembly"/>
    <s v="chromosome"/>
    <n v="1"/>
    <s v="AP010803.1"/>
    <n v="2724904"/>
    <n v="2726562"/>
    <s v="-"/>
    <s v="BAI97552.1"/>
    <x v="0"/>
    <m/>
    <s v="putative potassium-efflux system protein"/>
    <m/>
    <m/>
    <s v="SJA_C1-27180"/>
    <n v="1659"/>
    <n v="552"/>
    <m/>
  </r>
  <r>
    <x v="0"/>
    <x v="0"/>
    <x v="0"/>
    <s v="Primary Assembly"/>
    <s v="chromosome"/>
    <n v="1"/>
    <s v="AP010803.1"/>
    <n v="2726621"/>
    <n v="2726758"/>
    <s v="-"/>
    <m/>
    <x v="0"/>
    <m/>
    <m/>
    <m/>
    <m/>
    <s v="SJA_C1-27190"/>
    <n v="138"/>
    <m/>
    <m/>
  </r>
  <r>
    <x v="1"/>
    <x v="1"/>
    <x v="0"/>
    <s v="Primary Assembly"/>
    <s v="chromosome"/>
    <n v="1"/>
    <s v="AP010803.1"/>
    <n v="2726621"/>
    <n v="2726758"/>
    <s v="-"/>
    <s v="BAI97553.1"/>
    <x v="0"/>
    <m/>
    <s v="hypothetical protein"/>
    <m/>
    <m/>
    <s v="SJA_C1-27190"/>
    <n v="138"/>
    <n v="45"/>
    <m/>
  </r>
  <r>
    <x v="0"/>
    <x v="0"/>
    <x v="0"/>
    <s v="Primary Assembly"/>
    <s v="chromosome"/>
    <n v="1"/>
    <s v="AP010803.1"/>
    <n v="2726810"/>
    <n v="2727304"/>
    <s v="-"/>
    <m/>
    <x v="0"/>
    <m/>
    <m/>
    <m/>
    <m/>
    <s v="SJA_C1-27200"/>
    <n v="495"/>
    <m/>
    <m/>
  </r>
  <r>
    <x v="1"/>
    <x v="1"/>
    <x v="0"/>
    <s v="Primary Assembly"/>
    <s v="chromosome"/>
    <n v="1"/>
    <s v="AP010803.1"/>
    <n v="2726810"/>
    <n v="2727304"/>
    <s v="-"/>
    <s v="BAI97554.1"/>
    <x v="0"/>
    <m/>
    <s v="hypothetical protein"/>
    <m/>
    <m/>
    <s v="SJA_C1-27200"/>
    <n v="495"/>
    <n v="164"/>
    <m/>
  </r>
  <r>
    <x v="0"/>
    <x v="0"/>
    <x v="0"/>
    <s v="Primary Assembly"/>
    <s v="chromosome"/>
    <n v="1"/>
    <s v="AP010803.1"/>
    <n v="2727408"/>
    <n v="2727704"/>
    <s v="+"/>
    <m/>
    <x v="0"/>
    <m/>
    <m/>
    <s v="rplU"/>
    <m/>
    <s v="SJA_C1-27210"/>
    <n v="297"/>
    <m/>
    <m/>
  </r>
  <r>
    <x v="1"/>
    <x v="1"/>
    <x v="0"/>
    <s v="Primary Assembly"/>
    <s v="chromosome"/>
    <n v="1"/>
    <s v="AP010803.1"/>
    <n v="2727408"/>
    <n v="2727704"/>
    <s v="+"/>
    <s v="BAI97555.1"/>
    <x v="0"/>
    <m/>
    <s v="ribosomal protein L21"/>
    <s v="rplU"/>
    <m/>
    <s v="SJA_C1-27210"/>
    <n v="297"/>
    <n v="98"/>
    <m/>
  </r>
  <r>
    <x v="0"/>
    <x v="0"/>
    <x v="0"/>
    <s v="Primary Assembly"/>
    <s v="chromosome"/>
    <n v="1"/>
    <s v="AP010803.1"/>
    <n v="2727735"/>
    <n v="2728004"/>
    <s v="+"/>
    <m/>
    <x v="0"/>
    <m/>
    <m/>
    <s v="rpmA"/>
    <m/>
    <s v="SJA_C1-27220"/>
    <n v="270"/>
    <m/>
    <m/>
  </r>
  <r>
    <x v="1"/>
    <x v="1"/>
    <x v="0"/>
    <s v="Primary Assembly"/>
    <s v="chromosome"/>
    <n v="1"/>
    <s v="AP010803.1"/>
    <n v="2727735"/>
    <n v="2728004"/>
    <s v="+"/>
    <s v="BAI97556.1"/>
    <x v="0"/>
    <m/>
    <s v="ribosomal protein L27"/>
    <s v="rpmA"/>
    <m/>
    <s v="SJA_C1-27220"/>
    <n v="270"/>
    <n v="89"/>
    <m/>
  </r>
  <r>
    <x v="0"/>
    <x v="0"/>
    <x v="0"/>
    <s v="Primary Assembly"/>
    <s v="chromosome"/>
    <n v="1"/>
    <s v="AP010803.1"/>
    <n v="2728278"/>
    <n v="2728868"/>
    <s v="+"/>
    <m/>
    <x v="0"/>
    <m/>
    <m/>
    <m/>
    <m/>
    <s v="SJA_C1-27230"/>
    <n v="591"/>
    <m/>
    <m/>
  </r>
  <r>
    <x v="1"/>
    <x v="1"/>
    <x v="0"/>
    <s v="Primary Assembly"/>
    <s v="chromosome"/>
    <n v="1"/>
    <s v="AP010803.1"/>
    <n v="2728278"/>
    <n v="2728868"/>
    <s v="+"/>
    <s v="BAI97557.1"/>
    <x v="0"/>
    <m/>
    <s v="putative acetyltransferase"/>
    <m/>
    <m/>
    <s v="SJA_C1-27230"/>
    <n v="591"/>
    <n v="196"/>
    <m/>
  </r>
  <r>
    <x v="0"/>
    <x v="0"/>
    <x v="0"/>
    <s v="Primary Assembly"/>
    <s v="chromosome"/>
    <n v="1"/>
    <s v="AP010803.1"/>
    <n v="2728992"/>
    <n v="2730083"/>
    <s v="+"/>
    <m/>
    <x v="0"/>
    <m/>
    <m/>
    <m/>
    <m/>
    <s v="SJA_C1-27240"/>
    <n v="1092"/>
    <m/>
    <m/>
  </r>
  <r>
    <x v="1"/>
    <x v="1"/>
    <x v="0"/>
    <s v="Primary Assembly"/>
    <s v="chromosome"/>
    <n v="1"/>
    <s v="AP010803.1"/>
    <n v="2728992"/>
    <n v="2730083"/>
    <s v="+"/>
    <s v="BAI97558.1"/>
    <x v="0"/>
    <m/>
    <s v="putative GTP-binding protein"/>
    <m/>
    <m/>
    <s v="SJA_C1-27240"/>
    <n v="1092"/>
    <n v="363"/>
    <m/>
  </r>
  <r>
    <x v="0"/>
    <x v="0"/>
    <x v="0"/>
    <s v="Primary Assembly"/>
    <s v="chromosome"/>
    <n v="1"/>
    <s v="AP010803.1"/>
    <n v="2730205"/>
    <n v="2731335"/>
    <s v="+"/>
    <m/>
    <x v="0"/>
    <m/>
    <m/>
    <s v="proB"/>
    <m/>
    <s v="SJA_C1-27250"/>
    <n v="1131"/>
    <m/>
    <m/>
  </r>
  <r>
    <x v="1"/>
    <x v="1"/>
    <x v="0"/>
    <s v="Primary Assembly"/>
    <s v="chromosome"/>
    <n v="1"/>
    <s v="AP010803.1"/>
    <n v="2730205"/>
    <n v="2731335"/>
    <s v="+"/>
    <s v="BAI97559.1"/>
    <x v="0"/>
    <m/>
    <s v="glutamate 5-kinase"/>
    <s v="proB"/>
    <m/>
    <s v="SJA_C1-27250"/>
    <n v="1131"/>
    <n v="376"/>
    <m/>
  </r>
  <r>
    <x v="0"/>
    <x v="0"/>
    <x v="0"/>
    <s v="Primary Assembly"/>
    <s v="chromosome"/>
    <n v="1"/>
    <s v="AP010803.1"/>
    <n v="2731340"/>
    <n v="2732269"/>
    <s v="+"/>
    <m/>
    <x v="0"/>
    <m/>
    <m/>
    <m/>
    <m/>
    <s v="SJA_C1-27260"/>
    <n v="930"/>
    <m/>
    <m/>
  </r>
  <r>
    <x v="1"/>
    <x v="1"/>
    <x v="0"/>
    <s v="Primary Assembly"/>
    <s v="chromosome"/>
    <n v="1"/>
    <s v="AP010803.1"/>
    <n v="2731340"/>
    <n v="2732269"/>
    <s v="+"/>
    <s v="BAI97560.1"/>
    <x v="0"/>
    <m/>
    <s v="putative epimerase"/>
    <m/>
    <m/>
    <s v="SJA_C1-27260"/>
    <n v="930"/>
    <n v="309"/>
    <m/>
  </r>
  <r>
    <x v="0"/>
    <x v="0"/>
    <x v="0"/>
    <s v="Primary Assembly"/>
    <s v="chromosome"/>
    <n v="1"/>
    <s v="AP010803.1"/>
    <n v="2732364"/>
    <n v="2733485"/>
    <s v="-"/>
    <m/>
    <x v="0"/>
    <m/>
    <m/>
    <s v="folP"/>
    <m/>
    <s v="SJA_C1-27270"/>
    <n v="1122"/>
    <m/>
    <m/>
  </r>
  <r>
    <x v="1"/>
    <x v="1"/>
    <x v="0"/>
    <s v="Primary Assembly"/>
    <s v="chromosome"/>
    <n v="1"/>
    <s v="AP010803.1"/>
    <n v="2732364"/>
    <n v="2733485"/>
    <s v="-"/>
    <s v="BAI97561.1"/>
    <x v="0"/>
    <m/>
    <s v="dihydropteroate synthase"/>
    <s v="folP"/>
    <m/>
    <s v="SJA_C1-27270"/>
    <n v="1122"/>
    <n v="373"/>
    <m/>
  </r>
  <r>
    <x v="0"/>
    <x v="0"/>
    <x v="0"/>
    <s v="Primary Assembly"/>
    <s v="chromosome"/>
    <n v="1"/>
    <s v="AP010803.1"/>
    <n v="2733530"/>
    <n v="2734645"/>
    <s v="-"/>
    <m/>
    <x v="0"/>
    <m/>
    <m/>
    <s v="yhdJ"/>
    <m/>
    <s v="SJA_C1-27280"/>
    <n v="1116"/>
    <m/>
    <m/>
  </r>
  <r>
    <x v="1"/>
    <x v="1"/>
    <x v="0"/>
    <s v="Primary Assembly"/>
    <s v="chromosome"/>
    <n v="1"/>
    <s v="AP010803.1"/>
    <n v="2733530"/>
    <n v="2734645"/>
    <s v="-"/>
    <s v="BAI97562.1"/>
    <x v="0"/>
    <m/>
    <s v="putative adenine-specific DNA-methyltransferase"/>
    <s v="yhdJ"/>
    <m/>
    <s v="SJA_C1-27280"/>
    <n v="1116"/>
    <n v="371"/>
    <m/>
  </r>
  <r>
    <x v="0"/>
    <x v="0"/>
    <x v="0"/>
    <s v="Primary Assembly"/>
    <s v="chromosome"/>
    <n v="1"/>
    <s v="AP010803.1"/>
    <n v="2734944"/>
    <n v="2735285"/>
    <s v="+"/>
    <m/>
    <x v="0"/>
    <m/>
    <m/>
    <m/>
    <m/>
    <s v="SJA_C1-27290"/>
    <n v="342"/>
    <m/>
    <m/>
  </r>
  <r>
    <x v="1"/>
    <x v="1"/>
    <x v="0"/>
    <s v="Primary Assembly"/>
    <s v="chromosome"/>
    <n v="1"/>
    <s v="AP010803.1"/>
    <n v="2734944"/>
    <n v="2735285"/>
    <s v="+"/>
    <s v="BAI97563.1"/>
    <x v="0"/>
    <m/>
    <s v="ArsR-family transcriptional regulator"/>
    <m/>
    <m/>
    <s v="SJA_C1-27290"/>
    <n v="342"/>
    <n v="113"/>
    <m/>
  </r>
  <r>
    <x v="0"/>
    <x v="0"/>
    <x v="0"/>
    <s v="Primary Assembly"/>
    <s v="chromosome"/>
    <n v="1"/>
    <s v="AP010803.1"/>
    <n v="2735343"/>
    <n v="2736140"/>
    <s v="-"/>
    <m/>
    <x v="0"/>
    <m/>
    <m/>
    <m/>
    <m/>
    <s v="SJA_C1-27300"/>
    <n v="798"/>
    <m/>
    <m/>
  </r>
  <r>
    <x v="1"/>
    <x v="1"/>
    <x v="0"/>
    <s v="Primary Assembly"/>
    <s v="chromosome"/>
    <n v="1"/>
    <s v="AP010803.1"/>
    <n v="2735343"/>
    <n v="2736140"/>
    <s v="-"/>
    <s v="BAI97564.1"/>
    <x v="0"/>
    <m/>
    <s v="hypothetical protein"/>
    <m/>
    <m/>
    <s v="SJA_C1-27300"/>
    <n v="798"/>
    <n v="265"/>
    <m/>
  </r>
  <r>
    <x v="0"/>
    <x v="0"/>
    <x v="0"/>
    <s v="Primary Assembly"/>
    <s v="chromosome"/>
    <n v="1"/>
    <s v="AP010803.1"/>
    <n v="2736177"/>
    <n v="2737706"/>
    <s v="-"/>
    <m/>
    <x v="0"/>
    <m/>
    <m/>
    <m/>
    <m/>
    <s v="SJA_C1-27310"/>
    <n v="1530"/>
    <m/>
    <m/>
  </r>
  <r>
    <x v="1"/>
    <x v="1"/>
    <x v="0"/>
    <s v="Primary Assembly"/>
    <s v="chromosome"/>
    <n v="1"/>
    <s v="AP010803.1"/>
    <n v="2736177"/>
    <n v="2737706"/>
    <s v="-"/>
    <s v="BAI97565.1"/>
    <x v="0"/>
    <m/>
    <s v="putative metalloendopeptidase"/>
    <m/>
    <m/>
    <s v="SJA_C1-27310"/>
    <n v="1530"/>
    <n v="509"/>
    <m/>
  </r>
  <r>
    <x v="0"/>
    <x v="0"/>
    <x v="0"/>
    <s v="Primary Assembly"/>
    <s v="chromosome"/>
    <n v="1"/>
    <s v="AP010803.1"/>
    <n v="2738117"/>
    <n v="2740753"/>
    <s v="+"/>
    <m/>
    <x v="0"/>
    <m/>
    <m/>
    <m/>
    <m/>
    <s v="SJA_C1-27320"/>
    <n v="2637"/>
    <m/>
    <m/>
  </r>
  <r>
    <x v="1"/>
    <x v="1"/>
    <x v="0"/>
    <s v="Primary Assembly"/>
    <s v="chromosome"/>
    <n v="1"/>
    <s v="AP010803.1"/>
    <n v="2738117"/>
    <n v="2740753"/>
    <s v="+"/>
    <s v="BAI97566.1"/>
    <x v="0"/>
    <m/>
    <s v="putative helicase"/>
    <m/>
    <m/>
    <s v="SJA_C1-27320"/>
    <n v="2637"/>
    <n v="878"/>
    <m/>
  </r>
  <r>
    <x v="0"/>
    <x v="0"/>
    <x v="0"/>
    <s v="Primary Assembly"/>
    <s v="chromosome"/>
    <n v="1"/>
    <s v="AP010803.1"/>
    <n v="2740746"/>
    <n v="2741042"/>
    <s v="+"/>
    <m/>
    <x v="0"/>
    <m/>
    <m/>
    <m/>
    <m/>
    <s v="SJA_C1-27330"/>
    <n v="297"/>
    <m/>
    <m/>
  </r>
  <r>
    <x v="1"/>
    <x v="1"/>
    <x v="0"/>
    <s v="Primary Assembly"/>
    <s v="chromosome"/>
    <n v="1"/>
    <s v="AP010803.1"/>
    <n v="2740746"/>
    <n v="2741042"/>
    <s v="+"/>
    <s v="BAI97567.1"/>
    <x v="0"/>
    <m/>
    <s v="putative RNA-binding protein S4"/>
    <m/>
    <m/>
    <s v="SJA_C1-27330"/>
    <n v="297"/>
    <n v="98"/>
    <m/>
  </r>
  <r>
    <x v="0"/>
    <x v="0"/>
    <x v="0"/>
    <s v="Primary Assembly"/>
    <s v="chromosome"/>
    <n v="1"/>
    <s v="AP010803.1"/>
    <n v="2741245"/>
    <n v="2741583"/>
    <s v="+"/>
    <m/>
    <x v="0"/>
    <m/>
    <m/>
    <s v="fdxA"/>
    <m/>
    <s v="SJA_C1-27340"/>
    <n v="339"/>
    <m/>
    <m/>
  </r>
  <r>
    <x v="1"/>
    <x v="1"/>
    <x v="0"/>
    <s v="Primary Assembly"/>
    <s v="chromosome"/>
    <n v="1"/>
    <s v="AP010803.1"/>
    <n v="2741245"/>
    <n v="2741583"/>
    <s v="+"/>
    <s v="BAI97568.1"/>
    <x v="0"/>
    <m/>
    <s v="ferredoxin"/>
    <s v="fdxA"/>
    <m/>
    <s v="SJA_C1-27340"/>
    <n v="339"/>
    <n v="112"/>
    <m/>
  </r>
  <r>
    <x v="0"/>
    <x v="0"/>
    <x v="0"/>
    <s v="Primary Assembly"/>
    <s v="chromosome"/>
    <n v="1"/>
    <s v="AP010803.1"/>
    <n v="2741863"/>
    <n v="2742390"/>
    <s v="+"/>
    <m/>
    <x v="0"/>
    <m/>
    <m/>
    <m/>
    <m/>
    <s v="SJA_C1-27350"/>
    <n v="528"/>
    <m/>
    <m/>
  </r>
  <r>
    <x v="1"/>
    <x v="1"/>
    <x v="0"/>
    <s v="Primary Assembly"/>
    <s v="chromosome"/>
    <n v="1"/>
    <s v="AP010803.1"/>
    <n v="2741863"/>
    <n v="2742390"/>
    <s v="+"/>
    <s v="BAI97569.1"/>
    <x v="0"/>
    <m/>
    <s v="CarD-family transcriptional regulator"/>
    <m/>
    <m/>
    <s v="SJA_C1-27350"/>
    <n v="528"/>
    <n v="175"/>
    <m/>
  </r>
  <r>
    <x v="0"/>
    <x v="0"/>
    <x v="0"/>
    <s v="Primary Assembly"/>
    <s v="chromosome"/>
    <n v="1"/>
    <s v="AP010803.1"/>
    <n v="2742504"/>
    <n v="2742881"/>
    <s v="-"/>
    <m/>
    <x v="0"/>
    <m/>
    <m/>
    <m/>
    <m/>
    <s v="SJA_C1-27360"/>
    <n v="378"/>
    <m/>
    <m/>
  </r>
  <r>
    <x v="1"/>
    <x v="1"/>
    <x v="0"/>
    <s v="Primary Assembly"/>
    <s v="chromosome"/>
    <n v="1"/>
    <s v="AP010803.1"/>
    <n v="2742504"/>
    <n v="2742881"/>
    <s v="-"/>
    <s v="BAI97570.1"/>
    <x v="0"/>
    <m/>
    <s v="hypothetical protein"/>
    <m/>
    <m/>
    <s v="SJA_C1-27360"/>
    <n v="378"/>
    <n v="125"/>
    <m/>
  </r>
  <r>
    <x v="0"/>
    <x v="0"/>
    <x v="0"/>
    <s v="Primary Assembly"/>
    <s v="chromosome"/>
    <n v="1"/>
    <s v="AP010803.1"/>
    <n v="2742904"/>
    <n v="2743152"/>
    <s v="-"/>
    <m/>
    <x v="0"/>
    <m/>
    <m/>
    <m/>
    <m/>
    <s v="SJA_C1-27370"/>
    <n v="249"/>
    <m/>
    <m/>
  </r>
  <r>
    <x v="1"/>
    <x v="1"/>
    <x v="0"/>
    <s v="Primary Assembly"/>
    <s v="chromosome"/>
    <n v="1"/>
    <s v="AP010803.1"/>
    <n v="2742904"/>
    <n v="2743152"/>
    <s v="-"/>
    <s v="BAI97571.1"/>
    <x v="0"/>
    <m/>
    <s v="hypothetical protein"/>
    <m/>
    <m/>
    <s v="SJA_C1-27370"/>
    <n v="249"/>
    <n v="82"/>
    <m/>
  </r>
  <r>
    <x v="0"/>
    <x v="0"/>
    <x v="0"/>
    <s v="Primary Assembly"/>
    <s v="chromosome"/>
    <n v="1"/>
    <s v="AP010803.1"/>
    <n v="2743223"/>
    <n v="2743690"/>
    <s v="-"/>
    <m/>
    <x v="0"/>
    <m/>
    <m/>
    <m/>
    <m/>
    <s v="SJA_C1-27380"/>
    <n v="468"/>
    <m/>
    <m/>
  </r>
  <r>
    <x v="1"/>
    <x v="1"/>
    <x v="0"/>
    <s v="Primary Assembly"/>
    <s v="chromosome"/>
    <n v="1"/>
    <s v="AP010803.1"/>
    <n v="2743223"/>
    <n v="2743690"/>
    <s v="-"/>
    <s v="BAI97572.1"/>
    <x v="0"/>
    <m/>
    <s v="hypothetical protein"/>
    <m/>
    <m/>
    <s v="SJA_C1-27380"/>
    <n v="468"/>
    <n v="155"/>
    <m/>
  </r>
  <r>
    <x v="0"/>
    <x v="0"/>
    <x v="0"/>
    <s v="Primary Assembly"/>
    <s v="chromosome"/>
    <n v="1"/>
    <s v="AP010803.1"/>
    <n v="2743819"/>
    <n v="2744457"/>
    <s v="+"/>
    <m/>
    <x v="0"/>
    <m/>
    <m/>
    <m/>
    <m/>
    <s v="SJA_C1-27390"/>
    <n v="639"/>
    <m/>
    <m/>
  </r>
  <r>
    <x v="1"/>
    <x v="1"/>
    <x v="0"/>
    <s v="Primary Assembly"/>
    <s v="chromosome"/>
    <n v="1"/>
    <s v="AP010803.1"/>
    <n v="2743819"/>
    <n v="2744457"/>
    <s v="+"/>
    <s v="BAI97573.1"/>
    <x v="0"/>
    <m/>
    <s v="TetR-family transcriptional regulator"/>
    <m/>
    <m/>
    <s v="SJA_C1-27390"/>
    <n v="639"/>
    <n v="212"/>
    <m/>
  </r>
  <r>
    <x v="0"/>
    <x v="0"/>
    <x v="0"/>
    <s v="Primary Assembly"/>
    <s v="chromosome"/>
    <n v="1"/>
    <s v="AP010803.1"/>
    <n v="2744781"/>
    <n v="2745344"/>
    <s v="+"/>
    <m/>
    <x v="0"/>
    <m/>
    <m/>
    <s v="ahpC"/>
    <m/>
    <s v="SJA_C1-27400"/>
    <n v="564"/>
    <m/>
    <m/>
  </r>
  <r>
    <x v="1"/>
    <x v="1"/>
    <x v="0"/>
    <s v="Primary Assembly"/>
    <s v="chromosome"/>
    <n v="1"/>
    <s v="AP010803.1"/>
    <n v="2744781"/>
    <n v="2745344"/>
    <s v="+"/>
    <s v="BAI97574.1"/>
    <x v="0"/>
    <m/>
    <s v="peroxiredoxin"/>
    <s v="ahpC"/>
    <m/>
    <s v="SJA_C1-27400"/>
    <n v="564"/>
    <n v="187"/>
    <m/>
  </r>
  <r>
    <x v="0"/>
    <x v="0"/>
    <x v="0"/>
    <s v="Primary Assembly"/>
    <s v="chromosome"/>
    <n v="1"/>
    <s v="AP010803.1"/>
    <n v="2745592"/>
    <n v="2747172"/>
    <s v="+"/>
    <m/>
    <x v="0"/>
    <m/>
    <m/>
    <s v="ahpF"/>
    <m/>
    <s v="SJA_C1-27410"/>
    <n v="1581"/>
    <m/>
    <m/>
  </r>
  <r>
    <x v="1"/>
    <x v="1"/>
    <x v="0"/>
    <s v="Primary Assembly"/>
    <s v="chromosome"/>
    <n v="1"/>
    <s v="AP010803.1"/>
    <n v="2745592"/>
    <n v="2747172"/>
    <s v="+"/>
    <s v="BAI97575.1"/>
    <x v="0"/>
    <m/>
    <s v="alkyl hydroperoxide reductase subunit F"/>
    <s v="ahpF"/>
    <m/>
    <s v="SJA_C1-27410"/>
    <n v="1581"/>
    <n v="526"/>
    <m/>
  </r>
  <r>
    <x v="0"/>
    <x v="0"/>
    <x v="0"/>
    <s v="Primary Assembly"/>
    <s v="chromosome"/>
    <n v="1"/>
    <s v="AP010803.1"/>
    <n v="2747414"/>
    <n v="2748022"/>
    <s v="-"/>
    <m/>
    <x v="0"/>
    <m/>
    <m/>
    <m/>
    <m/>
    <s v="SJA_C1-27420"/>
    <n v="609"/>
    <m/>
    <m/>
  </r>
  <r>
    <x v="1"/>
    <x v="1"/>
    <x v="0"/>
    <s v="Primary Assembly"/>
    <s v="chromosome"/>
    <n v="1"/>
    <s v="AP010803.1"/>
    <n v="2747414"/>
    <n v="2748022"/>
    <s v="-"/>
    <s v="BAI97576.1"/>
    <x v="0"/>
    <m/>
    <s v="conserved hypothetical protein"/>
    <m/>
    <m/>
    <s v="SJA_C1-27420"/>
    <n v="609"/>
    <n v="202"/>
    <m/>
  </r>
  <r>
    <x v="0"/>
    <x v="0"/>
    <x v="0"/>
    <s v="Primary Assembly"/>
    <s v="chromosome"/>
    <n v="1"/>
    <s v="AP010803.1"/>
    <n v="2748102"/>
    <n v="2748701"/>
    <s v="-"/>
    <m/>
    <x v="0"/>
    <m/>
    <m/>
    <s v="rnhB"/>
    <m/>
    <s v="SJA_C1-27430"/>
    <n v="600"/>
    <m/>
    <m/>
  </r>
  <r>
    <x v="1"/>
    <x v="1"/>
    <x v="0"/>
    <s v="Primary Assembly"/>
    <s v="chromosome"/>
    <n v="1"/>
    <s v="AP010803.1"/>
    <n v="2748102"/>
    <n v="2748701"/>
    <s v="-"/>
    <s v="BAI97577.1"/>
    <x v="0"/>
    <m/>
    <s v="ribonuclease HII"/>
    <s v="rnhB"/>
    <m/>
    <s v="SJA_C1-27430"/>
    <n v="600"/>
    <n v="199"/>
    <m/>
  </r>
  <r>
    <x v="0"/>
    <x v="0"/>
    <x v="0"/>
    <s v="Primary Assembly"/>
    <s v="chromosome"/>
    <n v="1"/>
    <s v="AP010803.1"/>
    <n v="2748694"/>
    <n v="2749467"/>
    <s v="-"/>
    <m/>
    <x v="0"/>
    <m/>
    <m/>
    <m/>
    <m/>
    <s v="SJA_C1-27440"/>
    <n v="774"/>
    <m/>
    <m/>
  </r>
  <r>
    <x v="1"/>
    <x v="1"/>
    <x v="0"/>
    <s v="Primary Assembly"/>
    <s v="chromosome"/>
    <n v="1"/>
    <s v="AP010803.1"/>
    <n v="2748694"/>
    <n v="2749467"/>
    <s v="-"/>
    <s v="BAI97578.1"/>
    <x v="0"/>
    <m/>
    <s v="putative kinase"/>
    <m/>
    <m/>
    <s v="SJA_C1-27440"/>
    <n v="774"/>
    <n v="257"/>
    <m/>
  </r>
  <r>
    <x v="0"/>
    <x v="0"/>
    <x v="0"/>
    <s v="Primary Assembly"/>
    <s v="chromosome"/>
    <n v="1"/>
    <s v="AP010803.1"/>
    <n v="2749464"/>
    <n v="2749688"/>
    <s v="-"/>
    <m/>
    <x v="0"/>
    <m/>
    <m/>
    <m/>
    <m/>
    <s v="SJA_C1-27450"/>
    <n v="225"/>
    <m/>
    <m/>
  </r>
  <r>
    <x v="1"/>
    <x v="1"/>
    <x v="0"/>
    <s v="Primary Assembly"/>
    <s v="chromosome"/>
    <n v="1"/>
    <s v="AP010803.1"/>
    <n v="2749464"/>
    <n v="2749688"/>
    <s v="-"/>
    <s v="BAI97579.1"/>
    <x v="0"/>
    <m/>
    <s v="conserved hypothetical protein"/>
    <m/>
    <m/>
    <s v="SJA_C1-27450"/>
    <n v="225"/>
    <n v="74"/>
    <m/>
  </r>
  <r>
    <x v="0"/>
    <x v="0"/>
    <x v="0"/>
    <s v="Primary Assembly"/>
    <s v="chromosome"/>
    <n v="1"/>
    <s v="AP010803.1"/>
    <n v="2749688"/>
    <n v="2751028"/>
    <s v="-"/>
    <m/>
    <x v="0"/>
    <m/>
    <m/>
    <s v="glmM"/>
    <m/>
    <s v="SJA_C1-27460"/>
    <n v="1341"/>
    <m/>
    <m/>
  </r>
  <r>
    <x v="1"/>
    <x v="1"/>
    <x v="0"/>
    <s v="Primary Assembly"/>
    <s v="chromosome"/>
    <n v="1"/>
    <s v="AP010803.1"/>
    <n v="2749688"/>
    <n v="2751028"/>
    <s v="-"/>
    <s v="BAI97580.1"/>
    <x v="0"/>
    <m/>
    <s v="phosphoglucosamine mutase"/>
    <s v="glmM"/>
    <m/>
    <s v="SJA_C1-27460"/>
    <n v="1341"/>
    <n v="446"/>
    <m/>
  </r>
  <r>
    <x v="0"/>
    <x v="0"/>
    <x v="0"/>
    <s v="Primary Assembly"/>
    <s v="chromosome"/>
    <n v="1"/>
    <s v="AP010803.1"/>
    <n v="2751118"/>
    <n v="2752491"/>
    <s v="+"/>
    <m/>
    <x v="0"/>
    <m/>
    <m/>
    <m/>
    <m/>
    <s v="SJA_C1-27470"/>
    <n v="1374"/>
    <m/>
    <m/>
  </r>
  <r>
    <x v="1"/>
    <x v="1"/>
    <x v="0"/>
    <s v="Primary Assembly"/>
    <s v="chromosome"/>
    <n v="1"/>
    <s v="AP010803.1"/>
    <n v="2751118"/>
    <n v="2752491"/>
    <s v="+"/>
    <s v="BAI97581.1"/>
    <x v="0"/>
    <m/>
    <s v="putative Na+/alanine symporter"/>
    <m/>
    <m/>
    <s v="SJA_C1-27470"/>
    <n v="1374"/>
    <n v="457"/>
    <m/>
  </r>
  <r>
    <x v="0"/>
    <x v="0"/>
    <x v="0"/>
    <s v="Primary Assembly"/>
    <s v="chromosome"/>
    <n v="1"/>
    <s v="AP010803.1"/>
    <n v="2752599"/>
    <n v="2752751"/>
    <s v="+"/>
    <m/>
    <x v="0"/>
    <m/>
    <m/>
    <m/>
    <m/>
    <s v="SJA_C1-27480"/>
    <n v="153"/>
    <m/>
    <m/>
  </r>
  <r>
    <x v="1"/>
    <x v="1"/>
    <x v="0"/>
    <s v="Primary Assembly"/>
    <s v="chromosome"/>
    <n v="1"/>
    <s v="AP010803.1"/>
    <n v="2752599"/>
    <n v="2752751"/>
    <s v="+"/>
    <s v="BAI97582.1"/>
    <x v="0"/>
    <m/>
    <s v="hypothetical protein"/>
    <m/>
    <m/>
    <s v="SJA_C1-27480"/>
    <n v="153"/>
    <n v="50"/>
    <m/>
  </r>
  <r>
    <x v="0"/>
    <x v="0"/>
    <x v="0"/>
    <s v="Primary Assembly"/>
    <s v="chromosome"/>
    <n v="1"/>
    <s v="AP010803.1"/>
    <n v="2753062"/>
    <n v="2754462"/>
    <s v="+"/>
    <m/>
    <x v="0"/>
    <m/>
    <m/>
    <m/>
    <m/>
    <s v="SJA_C1-27490"/>
    <n v="1401"/>
    <m/>
    <m/>
  </r>
  <r>
    <x v="1"/>
    <x v="1"/>
    <x v="0"/>
    <s v="Primary Assembly"/>
    <s v="chromosome"/>
    <n v="1"/>
    <s v="AP010803.1"/>
    <n v="2753062"/>
    <n v="2754462"/>
    <s v="+"/>
    <s v="BAI97583.1"/>
    <x v="0"/>
    <m/>
    <s v="amino acid transporter"/>
    <m/>
    <m/>
    <s v="SJA_C1-27490"/>
    <n v="1401"/>
    <n v="466"/>
    <m/>
  </r>
  <r>
    <x v="0"/>
    <x v="0"/>
    <x v="0"/>
    <s v="Primary Assembly"/>
    <s v="chromosome"/>
    <n v="1"/>
    <s v="AP010803.1"/>
    <n v="2754503"/>
    <n v="2755303"/>
    <s v="+"/>
    <m/>
    <x v="0"/>
    <m/>
    <m/>
    <s v="dapF"/>
    <m/>
    <s v="SJA_C1-27500"/>
    <n v="801"/>
    <m/>
    <m/>
  </r>
  <r>
    <x v="1"/>
    <x v="1"/>
    <x v="0"/>
    <s v="Primary Assembly"/>
    <s v="chromosome"/>
    <n v="1"/>
    <s v="AP010803.1"/>
    <n v="2754503"/>
    <n v="2755303"/>
    <s v="+"/>
    <s v="BAI97584.1"/>
    <x v="0"/>
    <m/>
    <s v="diaminopimelate epimerase"/>
    <s v="dapF"/>
    <m/>
    <s v="SJA_C1-27500"/>
    <n v="801"/>
    <n v="266"/>
    <m/>
  </r>
  <r>
    <x v="0"/>
    <x v="0"/>
    <x v="0"/>
    <s v="Primary Assembly"/>
    <s v="chromosome"/>
    <n v="1"/>
    <s v="AP010803.1"/>
    <n v="2755305"/>
    <n v="2756633"/>
    <s v="+"/>
    <m/>
    <x v="0"/>
    <m/>
    <m/>
    <m/>
    <m/>
    <s v="SJA_C1-27510"/>
    <n v="1329"/>
    <m/>
    <m/>
  </r>
  <r>
    <x v="1"/>
    <x v="1"/>
    <x v="0"/>
    <s v="Primary Assembly"/>
    <s v="chromosome"/>
    <n v="1"/>
    <s v="AP010803.1"/>
    <n v="2755305"/>
    <n v="2756633"/>
    <s v="+"/>
    <s v="BAI97585.1"/>
    <x v="0"/>
    <m/>
    <s v="MiaB-like enzyme"/>
    <m/>
    <m/>
    <s v="SJA_C1-27510"/>
    <n v="1329"/>
    <n v="442"/>
    <m/>
  </r>
  <r>
    <x v="0"/>
    <x v="0"/>
    <x v="0"/>
    <s v="Primary Assembly"/>
    <s v="chromosome"/>
    <n v="1"/>
    <s v="AP010803.1"/>
    <n v="2756741"/>
    <n v="2757673"/>
    <s v="+"/>
    <m/>
    <x v="0"/>
    <m/>
    <m/>
    <s v="ftsY"/>
    <m/>
    <s v="SJA_C1-27520"/>
    <n v="933"/>
    <m/>
    <m/>
  </r>
  <r>
    <x v="1"/>
    <x v="1"/>
    <x v="0"/>
    <s v="Primary Assembly"/>
    <s v="chromosome"/>
    <n v="1"/>
    <s v="AP010803.1"/>
    <n v="2756741"/>
    <n v="2757673"/>
    <s v="+"/>
    <s v="BAI97586.1"/>
    <x v="0"/>
    <m/>
    <s v="signal recognition particle GTPase"/>
    <s v="ftsY"/>
    <m/>
    <s v="SJA_C1-27520"/>
    <n v="933"/>
    <n v="310"/>
    <m/>
  </r>
  <r>
    <x v="0"/>
    <x v="0"/>
    <x v="0"/>
    <s v="Primary Assembly"/>
    <s v="chromosome"/>
    <n v="1"/>
    <s v="AP010803.1"/>
    <n v="2757778"/>
    <n v="2758443"/>
    <s v="+"/>
    <m/>
    <x v="0"/>
    <m/>
    <m/>
    <m/>
    <m/>
    <s v="SJA_C1-27530"/>
    <n v="666"/>
    <m/>
    <m/>
  </r>
  <r>
    <x v="1"/>
    <x v="1"/>
    <x v="0"/>
    <s v="Primary Assembly"/>
    <s v="chromosome"/>
    <n v="1"/>
    <s v="AP010803.1"/>
    <n v="2757778"/>
    <n v="2758443"/>
    <s v="+"/>
    <s v="BAI97587.1"/>
    <x v="0"/>
    <m/>
    <s v="intracellular septation protein A"/>
    <m/>
    <m/>
    <s v="SJA_C1-27530"/>
    <n v="666"/>
    <n v="221"/>
    <m/>
  </r>
  <r>
    <x v="0"/>
    <x v="0"/>
    <x v="0"/>
    <s v="Primary Assembly"/>
    <s v="chromosome"/>
    <n v="1"/>
    <s v="AP010803.1"/>
    <n v="2758478"/>
    <n v="2759035"/>
    <s v="-"/>
    <m/>
    <x v="0"/>
    <m/>
    <m/>
    <m/>
    <m/>
    <s v="SJA_C1-27540"/>
    <n v="558"/>
    <m/>
    <m/>
  </r>
  <r>
    <x v="1"/>
    <x v="1"/>
    <x v="0"/>
    <s v="Primary Assembly"/>
    <s v="chromosome"/>
    <n v="1"/>
    <s v="AP010803.1"/>
    <n v="2758478"/>
    <n v="2759035"/>
    <s v="-"/>
    <s v="BAI97588.1"/>
    <x v="0"/>
    <m/>
    <s v="conserved hypothetical protein"/>
    <m/>
    <m/>
    <s v="SJA_C1-27540"/>
    <n v="558"/>
    <n v="185"/>
    <m/>
  </r>
  <r>
    <x v="0"/>
    <x v="0"/>
    <x v="0"/>
    <s v="Primary Assembly"/>
    <s v="chromosome"/>
    <n v="1"/>
    <s v="AP010803.1"/>
    <n v="2759249"/>
    <n v="2759863"/>
    <s v="+"/>
    <m/>
    <x v="0"/>
    <m/>
    <m/>
    <s v="sodA"/>
    <m/>
    <s v="SJA_C1-27550"/>
    <n v="615"/>
    <m/>
    <m/>
  </r>
  <r>
    <x v="1"/>
    <x v="1"/>
    <x v="0"/>
    <s v="Primary Assembly"/>
    <s v="chromosome"/>
    <n v="1"/>
    <s v="AP010803.1"/>
    <n v="2759249"/>
    <n v="2759863"/>
    <s v="+"/>
    <s v="BAI97589.1"/>
    <x v="0"/>
    <m/>
    <s v="superoxide dismutase"/>
    <s v="sodA"/>
    <m/>
    <s v="SJA_C1-27550"/>
    <n v="615"/>
    <n v="204"/>
    <m/>
  </r>
  <r>
    <x v="0"/>
    <x v="0"/>
    <x v="0"/>
    <s v="Primary Assembly"/>
    <s v="chromosome"/>
    <n v="1"/>
    <s v="AP010803.1"/>
    <n v="2759987"/>
    <n v="2760424"/>
    <s v="+"/>
    <m/>
    <x v="0"/>
    <m/>
    <m/>
    <m/>
    <m/>
    <s v="SJA_C1-27560"/>
    <n v="438"/>
    <m/>
    <m/>
  </r>
  <r>
    <x v="1"/>
    <x v="1"/>
    <x v="0"/>
    <s v="Primary Assembly"/>
    <s v="chromosome"/>
    <n v="1"/>
    <s v="AP010803.1"/>
    <n v="2759987"/>
    <n v="2760424"/>
    <s v="+"/>
    <s v="BAI97590.1"/>
    <x v="0"/>
    <m/>
    <s v="hypothetical protein"/>
    <m/>
    <m/>
    <s v="SJA_C1-27560"/>
    <n v="438"/>
    <n v="145"/>
    <m/>
  </r>
  <r>
    <x v="0"/>
    <x v="0"/>
    <x v="0"/>
    <s v="Primary Assembly"/>
    <s v="chromosome"/>
    <n v="1"/>
    <s v="AP010803.1"/>
    <n v="2760427"/>
    <n v="2760765"/>
    <s v="-"/>
    <m/>
    <x v="0"/>
    <m/>
    <m/>
    <m/>
    <m/>
    <s v="SJA_C1-27570"/>
    <n v="339"/>
    <m/>
    <m/>
  </r>
  <r>
    <x v="1"/>
    <x v="1"/>
    <x v="0"/>
    <s v="Primary Assembly"/>
    <s v="chromosome"/>
    <n v="1"/>
    <s v="AP010803.1"/>
    <n v="2760427"/>
    <n v="2760765"/>
    <s v="-"/>
    <s v="BAI97591.1"/>
    <x v="0"/>
    <m/>
    <s v="hypothetical protein"/>
    <m/>
    <m/>
    <s v="SJA_C1-27570"/>
    <n v="339"/>
    <n v="112"/>
    <m/>
  </r>
  <r>
    <x v="0"/>
    <x v="0"/>
    <x v="0"/>
    <s v="Primary Assembly"/>
    <s v="chromosome"/>
    <n v="1"/>
    <s v="AP010803.1"/>
    <n v="2760738"/>
    <n v="2761286"/>
    <s v="-"/>
    <m/>
    <x v="0"/>
    <m/>
    <m/>
    <m/>
    <m/>
    <s v="SJA_C1-27580"/>
    <n v="549"/>
    <m/>
    <m/>
  </r>
  <r>
    <x v="1"/>
    <x v="1"/>
    <x v="0"/>
    <s v="Primary Assembly"/>
    <s v="chromosome"/>
    <n v="1"/>
    <s v="AP010803.1"/>
    <n v="2760738"/>
    <n v="2761286"/>
    <s v="-"/>
    <s v="BAI97592.1"/>
    <x v="0"/>
    <m/>
    <s v="DnaJ-like protein"/>
    <m/>
    <m/>
    <s v="SJA_C1-27580"/>
    <n v="549"/>
    <n v="182"/>
    <m/>
  </r>
  <r>
    <x v="0"/>
    <x v="0"/>
    <x v="0"/>
    <s v="Primary Assembly"/>
    <s v="chromosome"/>
    <n v="1"/>
    <s v="AP010803.1"/>
    <n v="2761549"/>
    <n v="2761884"/>
    <s v="-"/>
    <m/>
    <x v="0"/>
    <m/>
    <m/>
    <m/>
    <m/>
    <s v="SJA_C1-27590"/>
    <n v="336"/>
    <m/>
    <m/>
  </r>
  <r>
    <x v="1"/>
    <x v="1"/>
    <x v="0"/>
    <s v="Primary Assembly"/>
    <s v="chromosome"/>
    <n v="1"/>
    <s v="AP010803.1"/>
    <n v="2761549"/>
    <n v="2761884"/>
    <s v="-"/>
    <s v="BAI97593.1"/>
    <x v="0"/>
    <m/>
    <s v="hypothetical protein"/>
    <m/>
    <m/>
    <s v="SJA_C1-27590"/>
    <n v="336"/>
    <n v="111"/>
    <m/>
  </r>
  <r>
    <x v="0"/>
    <x v="0"/>
    <x v="0"/>
    <s v="Primary Assembly"/>
    <s v="chromosome"/>
    <n v="1"/>
    <s v="AP010803.1"/>
    <n v="2761816"/>
    <n v="2764149"/>
    <s v="+"/>
    <m/>
    <x v="0"/>
    <m/>
    <m/>
    <m/>
    <m/>
    <s v="SJA_C1-27600"/>
    <n v="2334"/>
    <m/>
    <m/>
  </r>
  <r>
    <x v="1"/>
    <x v="1"/>
    <x v="0"/>
    <s v="Primary Assembly"/>
    <s v="chromosome"/>
    <n v="1"/>
    <s v="AP010803.1"/>
    <n v="2761816"/>
    <n v="2764149"/>
    <s v="+"/>
    <s v="BAI97594.1"/>
    <x v="0"/>
    <m/>
    <s v="patatin"/>
    <m/>
    <m/>
    <s v="SJA_C1-27600"/>
    <n v="2334"/>
    <n v="777"/>
    <m/>
  </r>
  <r>
    <x v="0"/>
    <x v="0"/>
    <x v="0"/>
    <s v="Primary Assembly"/>
    <s v="chromosome"/>
    <n v="1"/>
    <s v="AP010803.1"/>
    <n v="2764146"/>
    <n v="2764754"/>
    <s v="+"/>
    <m/>
    <x v="0"/>
    <m/>
    <m/>
    <m/>
    <m/>
    <s v="SJA_C1-27610"/>
    <n v="609"/>
    <m/>
    <m/>
  </r>
  <r>
    <x v="1"/>
    <x v="1"/>
    <x v="0"/>
    <s v="Primary Assembly"/>
    <s v="chromosome"/>
    <n v="1"/>
    <s v="AP010803.1"/>
    <n v="2764146"/>
    <n v="2764754"/>
    <s v="+"/>
    <s v="BAI97595.1"/>
    <x v="0"/>
    <m/>
    <s v="hypothetical protein"/>
    <m/>
    <m/>
    <s v="SJA_C1-27610"/>
    <n v="609"/>
    <n v="202"/>
    <m/>
  </r>
  <r>
    <x v="0"/>
    <x v="0"/>
    <x v="0"/>
    <s v="Primary Assembly"/>
    <s v="chromosome"/>
    <n v="1"/>
    <s v="AP010803.1"/>
    <n v="2764759"/>
    <n v="2765046"/>
    <s v="-"/>
    <m/>
    <x v="0"/>
    <m/>
    <m/>
    <m/>
    <m/>
    <s v="SJA_C1-27620"/>
    <n v="288"/>
    <m/>
    <m/>
  </r>
  <r>
    <x v="1"/>
    <x v="1"/>
    <x v="0"/>
    <s v="Primary Assembly"/>
    <s v="chromosome"/>
    <n v="1"/>
    <s v="AP010803.1"/>
    <n v="2764759"/>
    <n v="2765046"/>
    <s v="-"/>
    <s v="BAI97596.1"/>
    <x v="0"/>
    <m/>
    <s v="pterin-4-alpha-carbinolamine dehydratase"/>
    <m/>
    <m/>
    <s v="SJA_C1-27620"/>
    <n v="288"/>
    <n v="95"/>
    <m/>
  </r>
  <r>
    <x v="0"/>
    <x v="0"/>
    <x v="0"/>
    <s v="Primary Assembly"/>
    <s v="chromosome"/>
    <n v="1"/>
    <s v="AP010803.1"/>
    <n v="2765133"/>
    <n v="2765558"/>
    <s v="+"/>
    <m/>
    <x v="0"/>
    <m/>
    <m/>
    <m/>
    <m/>
    <s v="SJA_C1-27630"/>
    <n v="426"/>
    <m/>
    <m/>
  </r>
  <r>
    <x v="1"/>
    <x v="1"/>
    <x v="0"/>
    <s v="Primary Assembly"/>
    <s v="chromosome"/>
    <n v="1"/>
    <s v="AP010803.1"/>
    <n v="2765133"/>
    <n v="2765558"/>
    <s v="+"/>
    <s v="BAI97597.1"/>
    <x v="0"/>
    <m/>
    <s v="conserved hypothetical protein"/>
    <m/>
    <m/>
    <s v="SJA_C1-27630"/>
    <n v="426"/>
    <n v="141"/>
    <m/>
  </r>
  <r>
    <x v="0"/>
    <x v="0"/>
    <x v="0"/>
    <s v="Primary Assembly"/>
    <s v="chromosome"/>
    <n v="1"/>
    <s v="AP010803.1"/>
    <n v="2765555"/>
    <n v="2766163"/>
    <s v="+"/>
    <m/>
    <x v="0"/>
    <m/>
    <m/>
    <s v="ccmA"/>
    <m/>
    <s v="SJA_C1-27640"/>
    <n v="609"/>
    <m/>
    <m/>
  </r>
  <r>
    <x v="1"/>
    <x v="1"/>
    <x v="0"/>
    <s v="Primary Assembly"/>
    <s v="chromosome"/>
    <n v="1"/>
    <s v="AP010803.1"/>
    <n v="2765555"/>
    <n v="2766163"/>
    <s v="+"/>
    <s v="BAI97598.1"/>
    <x v="0"/>
    <m/>
    <s v="heme exporter ATP-binding protein CcmA"/>
    <s v="ccmA"/>
    <m/>
    <s v="SJA_C1-27640"/>
    <n v="609"/>
    <n v="202"/>
    <m/>
  </r>
  <r>
    <x v="0"/>
    <x v="0"/>
    <x v="0"/>
    <s v="Primary Assembly"/>
    <s v="chromosome"/>
    <n v="1"/>
    <s v="AP010803.1"/>
    <n v="2766160"/>
    <n v="2766807"/>
    <s v="+"/>
    <m/>
    <x v="0"/>
    <m/>
    <m/>
    <s v="ccmB"/>
    <m/>
    <s v="SJA_C1-27650"/>
    <n v="648"/>
    <m/>
    <m/>
  </r>
  <r>
    <x v="1"/>
    <x v="1"/>
    <x v="0"/>
    <s v="Primary Assembly"/>
    <s v="chromosome"/>
    <n v="1"/>
    <s v="AP010803.1"/>
    <n v="2766160"/>
    <n v="2766807"/>
    <s v="+"/>
    <s v="BAI97599.1"/>
    <x v="0"/>
    <m/>
    <s v="heme exporter membrane protein CcmB"/>
    <s v="ccmB"/>
    <m/>
    <s v="SJA_C1-27650"/>
    <n v="648"/>
    <n v="215"/>
    <m/>
  </r>
  <r>
    <x v="0"/>
    <x v="0"/>
    <x v="0"/>
    <s v="Primary Assembly"/>
    <s v="chromosome"/>
    <n v="1"/>
    <s v="AP010803.1"/>
    <n v="2767071"/>
    <n v="2767967"/>
    <s v="+"/>
    <m/>
    <x v="0"/>
    <m/>
    <m/>
    <m/>
    <m/>
    <s v="SJA_C1-27660"/>
    <n v="897"/>
    <m/>
    <m/>
  </r>
  <r>
    <x v="1"/>
    <x v="1"/>
    <x v="0"/>
    <s v="Primary Assembly"/>
    <s v="chromosome"/>
    <n v="1"/>
    <s v="AP010803.1"/>
    <n v="2767071"/>
    <n v="2767967"/>
    <s v="+"/>
    <s v="BAI97600.1"/>
    <x v="0"/>
    <m/>
    <s v="putative permease"/>
    <m/>
    <m/>
    <s v="SJA_C1-27660"/>
    <n v="897"/>
    <n v="298"/>
    <m/>
  </r>
  <r>
    <x v="0"/>
    <x v="0"/>
    <x v="0"/>
    <s v="Primary Assembly"/>
    <s v="chromosome"/>
    <n v="1"/>
    <s v="AP010803.1"/>
    <n v="2767978"/>
    <n v="2768259"/>
    <s v="-"/>
    <m/>
    <x v="0"/>
    <m/>
    <m/>
    <m/>
    <m/>
    <s v="SJA_C1-27670"/>
    <n v="282"/>
    <m/>
    <m/>
  </r>
  <r>
    <x v="1"/>
    <x v="1"/>
    <x v="0"/>
    <s v="Primary Assembly"/>
    <s v="chromosome"/>
    <n v="1"/>
    <s v="AP010803.1"/>
    <n v="2767978"/>
    <n v="2768259"/>
    <s v="-"/>
    <s v="BAI97601.1"/>
    <x v="0"/>
    <m/>
    <s v="chorismate mutase"/>
    <m/>
    <m/>
    <s v="SJA_C1-27670"/>
    <n v="282"/>
    <n v="93"/>
    <m/>
  </r>
  <r>
    <x v="0"/>
    <x v="0"/>
    <x v="0"/>
    <s v="Primary Assembly"/>
    <s v="chromosome"/>
    <n v="1"/>
    <s v="AP010803.1"/>
    <n v="2768403"/>
    <n v="2769443"/>
    <s v="+"/>
    <m/>
    <x v="0"/>
    <m/>
    <m/>
    <s v="ispB"/>
    <m/>
    <s v="SJA_C1-27680"/>
    <n v="1041"/>
    <m/>
    <m/>
  </r>
  <r>
    <x v="1"/>
    <x v="1"/>
    <x v="0"/>
    <s v="Primary Assembly"/>
    <s v="chromosome"/>
    <n v="1"/>
    <s v="AP010803.1"/>
    <n v="2768403"/>
    <n v="2769443"/>
    <s v="+"/>
    <s v="BAI97602.1"/>
    <x v="0"/>
    <m/>
    <s v="octaprenyl-diphosphate synthase"/>
    <s v="ispB"/>
    <m/>
    <s v="SJA_C1-27680"/>
    <n v="1041"/>
    <n v="346"/>
    <m/>
  </r>
  <r>
    <x v="0"/>
    <x v="0"/>
    <x v="0"/>
    <s v="Primary Assembly"/>
    <s v="chromosome"/>
    <n v="1"/>
    <s v="AP010803.1"/>
    <n v="2769568"/>
    <n v="2770347"/>
    <s v="+"/>
    <m/>
    <x v="0"/>
    <m/>
    <m/>
    <m/>
    <m/>
    <s v="SJA_C1-27690"/>
    <n v="780"/>
    <m/>
    <m/>
  </r>
  <r>
    <x v="1"/>
    <x v="1"/>
    <x v="0"/>
    <s v="Primary Assembly"/>
    <s v="chromosome"/>
    <n v="1"/>
    <s v="AP010803.1"/>
    <n v="2769568"/>
    <n v="2770347"/>
    <s v="+"/>
    <s v="BAI97603.1"/>
    <x v="0"/>
    <m/>
    <s v="putative permease"/>
    <m/>
    <m/>
    <s v="SJA_C1-27690"/>
    <n v="780"/>
    <n v="259"/>
    <m/>
  </r>
  <r>
    <x v="0"/>
    <x v="0"/>
    <x v="0"/>
    <s v="Primary Assembly"/>
    <s v="chromosome"/>
    <n v="1"/>
    <s v="AP010803.1"/>
    <n v="2770368"/>
    <n v="2772845"/>
    <s v="+"/>
    <m/>
    <x v="0"/>
    <m/>
    <m/>
    <s v="hrpB"/>
    <m/>
    <s v="SJA_C1-27700"/>
    <n v="2478"/>
    <m/>
    <m/>
  </r>
  <r>
    <x v="1"/>
    <x v="1"/>
    <x v="0"/>
    <s v="Primary Assembly"/>
    <s v="chromosome"/>
    <n v="1"/>
    <s v="AP010803.1"/>
    <n v="2770368"/>
    <n v="2772845"/>
    <s v="+"/>
    <s v="BAI97604.1"/>
    <x v="0"/>
    <m/>
    <s v="ATP-dependent helicase HrpB"/>
    <s v="hrpB"/>
    <m/>
    <s v="SJA_C1-27700"/>
    <n v="2478"/>
    <n v="825"/>
    <m/>
  </r>
  <r>
    <x v="0"/>
    <x v="0"/>
    <x v="0"/>
    <s v="Primary Assembly"/>
    <s v="chromosome"/>
    <n v="1"/>
    <s v="AP010803.1"/>
    <n v="2772904"/>
    <n v="2773182"/>
    <s v="+"/>
    <m/>
    <x v="0"/>
    <m/>
    <m/>
    <m/>
    <m/>
    <s v="SJA_C1-27710"/>
    <n v="279"/>
    <m/>
    <m/>
  </r>
  <r>
    <x v="1"/>
    <x v="1"/>
    <x v="0"/>
    <s v="Primary Assembly"/>
    <s v="chromosome"/>
    <n v="1"/>
    <s v="AP010803.1"/>
    <n v="2772904"/>
    <n v="2773182"/>
    <s v="+"/>
    <s v="BAI97605.1"/>
    <x v="0"/>
    <m/>
    <s v="putative oxidoreductase"/>
    <m/>
    <m/>
    <s v="SJA_C1-27710"/>
    <n v="279"/>
    <n v="92"/>
    <m/>
  </r>
  <r>
    <x v="0"/>
    <x v="0"/>
    <x v="0"/>
    <s v="Primary Assembly"/>
    <s v="chromosome"/>
    <n v="1"/>
    <s v="AP010803.1"/>
    <n v="2773327"/>
    <n v="2773881"/>
    <s v="-"/>
    <m/>
    <x v="0"/>
    <m/>
    <m/>
    <m/>
    <m/>
    <s v="SJA_C1-27720"/>
    <n v="555"/>
    <m/>
    <m/>
  </r>
  <r>
    <x v="1"/>
    <x v="1"/>
    <x v="0"/>
    <s v="Primary Assembly"/>
    <s v="chromosome"/>
    <n v="1"/>
    <s v="AP010803.1"/>
    <n v="2773327"/>
    <n v="2773881"/>
    <s v="-"/>
    <s v="BAI97606.1"/>
    <x v="0"/>
    <m/>
    <s v="conserved hypothetical protein"/>
    <m/>
    <m/>
    <s v="SJA_C1-27720"/>
    <n v="555"/>
    <n v="184"/>
    <m/>
  </r>
  <r>
    <x v="0"/>
    <x v="0"/>
    <x v="0"/>
    <s v="Primary Assembly"/>
    <s v="chromosome"/>
    <n v="1"/>
    <s v="AP010803.1"/>
    <n v="2773963"/>
    <n v="2774205"/>
    <s v="+"/>
    <m/>
    <x v="0"/>
    <m/>
    <m/>
    <m/>
    <m/>
    <s v="SJA_C1-27730"/>
    <n v="243"/>
    <m/>
    <m/>
  </r>
  <r>
    <x v="1"/>
    <x v="1"/>
    <x v="0"/>
    <s v="Primary Assembly"/>
    <s v="chromosome"/>
    <n v="1"/>
    <s v="AP010803.1"/>
    <n v="2773963"/>
    <n v="2774205"/>
    <s v="+"/>
    <s v="BAI97607.1"/>
    <x v="0"/>
    <m/>
    <s v="acyl carrier protein"/>
    <m/>
    <m/>
    <s v="SJA_C1-27730"/>
    <n v="243"/>
    <n v="80"/>
    <m/>
  </r>
  <r>
    <x v="0"/>
    <x v="0"/>
    <x v="0"/>
    <s v="Primary Assembly"/>
    <s v="chromosome"/>
    <n v="1"/>
    <s v="AP010803.1"/>
    <n v="2774355"/>
    <n v="2775572"/>
    <s v="+"/>
    <m/>
    <x v="0"/>
    <m/>
    <m/>
    <s v="bioF"/>
    <m/>
    <s v="SJA_C1-27740"/>
    <n v="1218"/>
    <m/>
    <m/>
  </r>
  <r>
    <x v="1"/>
    <x v="1"/>
    <x v="0"/>
    <s v="Primary Assembly"/>
    <s v="chromosome"/>
    <n v="1"/>
    <s v="AP010803.1"/>
    <n v="2774355"/>
    <n v="2775572"/>
    <s v="+"/>
    <s v="BAI97608.1"/>
    <x v="0"/>
    <m/>
    <s v="8-amino-7-oxononanoate synthase"/>
    <s v="bioF"/>
    <m/>
    <s v="SJA_C1-27740"/>
    <n v="1218"/>
    <n v="405"/>
    <m/>
  </r>
  <r>
    <x v="0"/>
    <x v="0"/>
    <x v="0"/>
    <s v="Primary Assembly"/>
    <s v="chromosome"/>
    <n v="1"/>
    <s v="AP010803.1"/>
    <n v="2775695"/>
    <n v="2777686"/>
    <s v="+"/>
    <m/>
    <x v="0"/>
    <m/>
    <m/>
    <m/>
    <m/>
    <s v="SJA_C1-27750"/>
    <n v="1992"/>
    <m/>
    <m/>
  </r>
  <r>
    <x v="1"/>
    <x v="1"/>
    <x v="0"/>
    <s v="Primary Assembly"/>
    <s v="chromosome"/>
    <n v="1"/>
    <s v="AP010803.1"/>
    <n v="2775695"/>
    <n v="2777686"/>
    <s v="+"/>
    <s v="BAI97609.1"/>
    <x v="0"/>
    <m/>
    <s v="signal transduction histidine kinase"/>
    <m/>
    <m/>
    <s v="SJA_C1-27750"/>
    <n v="1992"/>
    <n v="663"/>
    <m/>
  </r>
  <r>
    <x v="0"/>
    <x v="0"/>
    <x v="0"/>
    <s v="Primary Assembly"/>
    <s v="chromosome"/>
    <n v="1"/>
    <s v="AP010803.1"/>
    <n v="2777643"/>
    <n v="2778524"/>
    <s v="-"/>
    <m/>
    <x v="0"/>
    <m/>
    <m/>
    <m/>
    <m/>
    <s v="SJA_C1-27760"/>
    <n v="882"/>
    <m/>
    <m/>
  </r>
  <r>
    <x v="1"/>
    <x v="1"/>
    <x v="0"/>
    <s v="Primary Assembly"/>
    <s v="chromosome"/>
    <n v="1"/>
    <s v="AP010803.1"/>
    <n v="2777643"/>
    <n v="2778524"/>
    <s v="-"/>
    <s v="BAI97610.1"/>
    <x v="0"/>
    <m/>
    <s v="hypothetical protein"/>
    <m/>
    <m/>
    <s v="SJA_C1-27760"/>
    <n v="882"/>
    <n v="293"/>
    <m/>
  </r>
  <r>
    <x v="0"/>
    <x v="0"/>
    <x v="0"/>
    <s v="Primary Assembly"/>
    <s v="chromosome"/>
    <n v="1"/>
    <s v="AP010803.1"/>
    <n v="2778780"/>
    <n v="2779553"/>
    <s v="+"/>
    <m/>
    <x v="0"/>
    <m/>
    <m/>
    <m/>
    <m/>
    <s v="SJA_C1-27770"/>
    <n v="774"/>
    <m/>
    <m/>
  </r>
  <r>
    <x v="1"/>
    <x v="1"/>
    <x v="0"/>
    <s v="Primary Assembly"/>
    <s v="chromosome"/>
    <n v="1"/>
    <s v="AP010803.1"/>
    <n v="2778780"/>
    <n v="2779553"/>
    <s v="+"/>
    <s v="BAI97611.1"/>
    <x v="0"/>
    <m/>
    <s v="hypothetical protein"/>
    <m/>
    <m/>
    <s v="SJA_C1-27770"/>
    <n v="774"/>
    <n v="257"/>
    <m/>
  </r>
  <r>
    <x v="0"/>
    <x v="0"/>
    <x v="0"/>
    <s v="Primary Assembly"/>
    <s v="chromosome"/>
    <n v="1"/>
    <s v="AP010803.1"/>
    <n v="2779585"/>
    <n v="2780232"/>
    <s v="-"/>
    <m/>
    <x v="0"/>
    <m/>
    <m/>
    <m/>
    <m/>
    <s v="SJA_C1-27780"/>
    <n v="648"/>
    <m/>
    <m/>
  </r>
  <r>
    <x v="1"/>
    <x v="1"/>
    <x v="0"/>
    <s v="Primary Assembly"/>
    <s v="chromosome"/>
    <n v="1"/>
    <s v="AP010803.1"/>
    <n v="2779585"/>
    <n v="2780232"/>
    <s v="-"/>
    <s v="BAI97612.1"/>
    <x v="0"/>
    <m/>
    <s v="conserved hypothetical protein"/>
    <m/>
    <m/>
    <s v="SJA_C1-27780"/>
    <n v="648"/>
    <n v="215"/>
    <m/>
  </r>
  <r>
    <x v="0"/>
    <x v="0"/>
    <x v="0"/>
    <s v="Primary Assembly"/>
    <s v="chromosome"/>
    <n v="1"/>
    <s v="AP010803.1"/>
    <n v="2780229"/>
    <n v="2781857"/>
    <s v="-"/>
    <m/>
    <x v="0"/>
    <m/>
    <m/>
    <s v="gcvPB"/>
    <m/>
    <s v="SJA_C1-27790"/>
    <n v="1629"/>
    <m/>
    <m/>
  </r>
  <r>
    <x v="1"/>
    <x v="1"/>
    <x v="0"/>
    <s v="Primary Assembly"/>
    <s v="chromosome"/>
    <n v="1"/>
    <s v="AP010803.1"/>
    <n v="2780229"/>
    <n v="2781857"/>
    <s v="-"/>
    <s v="BAI97613.1"/>
    <x v="0"/>
    <m/>
    <s v="glycine dehydrogenase subunit 2"/>
    <s v="gcvPB"/>
    <m/>
    <s v="SJA_C1-27790"/>
    <n v="1629"/>
    <n v="542"/>
    <m/>
  </r>
  <r>
    <x v="0"/>
    <x v="0"/>
    <x v="0"/>
    <s v="Primary Assembly"/>
    <s v="chromosome"/>
    <n v="1"/>
    <s v="AP010803.1"/>
    <n v="2781955"/>
    <n v="2783313"/>
    <s v="-"/>
    <m/>
    <x v="0"/>
    <m/>
    <m/>
    <s v="gcvPA"/>
    <m/>
    <s v="SJA_C1-27800"/>
    <n v="1359"/>
    <m/>
    <m/>
  </r>
  <r>
    <x v="1"/>
    <x v="1"/>
    <x v="0"/>
    <s v="Primary Assembly"/>
    <s v="chromosome"/>
    <n v="1"/>
    <s v="AP010803.1"/>
    <n v="2781955"/>
    <n v="2783313"/>
    <s v="-"/>
    <s v="BAI97614.1"/>
    <x v="0"/>
    <m/>
    <s v="glycine dehydrogenase subunit 1"/>
    <s v="gcvPA"/>
    <m/>
    <s v="SJA_C1-27800"/>
    <n v="1359"/>
    <n v="452"/>
    <m/>
  </r>
  <r>
    <x v="0"/>
    <x v="0"/>
    <x v="0"/>
    <s v="Primary Assembly"/>
    <s v="chromosome"/>
    <n v="1"/>
    <s v="AP010803.1"/>
    <n v="2783438"/>
    <n v="2783809"/>
    <s v="-"/>
    <m/>
    <x v="0"/>
    <m/>
    <m/>
    <s v="gcvH"/>
    <m/>
    <s v="SJA_C1-27810"/>
    <n v="372"/>
    <m/>
    <m/>
  </r>
  <r>
    <x v="1"/>
    <x v="1"/>
    <x v="0"/>
    <s v="Primary Assembly"/>
    <s v="chromosome"/>
    <n v="1"/>
    <s v="AP010803.1"/>
    <n v="2783438"/>
    <n v="2783809"/>
    <s v="-"/>
    <s v="BAI97615.1"/>
    <x v="0"/>
    <m/>
    <s v="glycine cleavage system H protein"/>
    <s v="gcvH"/>
    <m/>
    <s v="SJA_C1-27810"/>
    <n v="372"/>
    <n v="123"/>
    <m/>
  </r>
  <r>
    <x v="0"/>
    <x v="0"/>
    <x v="0"/>
    <s v="Primary Assembly"/>
    <s v="chromosome"/>
    <n v="1"/>
    <s v="AP010803.1"/>
    <n v="2783871"/>
    <n v="2785040"/>
    <s v="-"/>
    <m/>
    <x v="0"/>
    <m/>
    <m/>
    <s v="gcvT"/>
    <m/>
    <s v="SJA_C1-27820"/>
    <n v="1170"/>
    <m/>
    <m/>
  </r>
  <r>
    <x v="1"/>
    <x v="1"/>
    <x v="0"/>
    <s v="Primary Assembly"/>
    <s v="chromosome"/>
    <n v="1"/>
    <s v="AP010803.1"/>
    <n v="2783871"/>
    <n v="2785040"/>
    <s v="-"/>
    <s v="BAI97616.1"/>
    <x v="0"/>
    <m/>
    <s v="aminomethyltransferase"/>
    <s v="gcvT"/>
    <m/>
    <s v="SJA_C1-27820"/>
    <n v="1170"/>
    <n v="389"/>
    <m/>
  </r>
  <r>
    <x v="0"/>
    <x v="0"/>
    <x v="0"/>
    <s v="Primary Assembly"/>
    <s v="chromosome"/>
    <n v="1"/>
    <s v="AP010803.1"/>
    <n v="2785432"/>
    <n v="2786619"/>
    <s v="-"/>
    <m/>
    <x v="0"/>
    <m/>
    <m/>
    <s v="dgt"/>
    <m/>
    <s v="SJA_C1-27830"/>
    <n v="1188"/>
    <m/>
    <m/>
  </r>
  <r>
    <x v="1"/>
    <x v="1"/>
    <x v="0"/>
    <s v="Primary Assembly"/>
    <s v="chromosome"/>
    <n v="1"/>
    <s v="AP010803.1"/>
    <n v="2785432"/>
    <n v="2786619"/>
    <s v="-"/>
    <s v="BAI97617.1"/>
    <x v="0"/>
    <m/>
    <s v="dGTPase"/>
    <s v="dgt"/>
    <m/>
    <s v="SJA_C1-27830"/>
    <n v="1188"/>
    <n v="395"/>
    <m/>
  </r>
  <r>
    <x v="0"/>
    <x v="0"/>
    <x v="0"/>
    <s v="Primary Assembly"/>
    <s v="chromosome"/>
    <n v="1"/>
    <s v="AP010803.1"/>
    <n v="2786658"/>
    <n v="2788382"/>
    <s v="-"/>
    <m/>
    <x v="0"/>
    <m/>
    <m/>
    <m/>
    <m/>
    <s v="SJA_C1-27840"/>
    <n v="1725"/>
    <m/>
    <m/>
  </r>
  <r>
    <x v="1"/>
    <x v="1"/>
    <x v="0"/>
    <s v="Primary Assembly"/>
    <s v="chromosome"/>
    <n v="1"/>
    <s v="AP010803.1"/>
    <n v="2786658"/>
    <n v="2788382"/>
    <s v="-"/>
    <s v="BAI97618.1"/>
    <x v="0"/>
    <m/>
    <s v="conserved hypothetical protein"/>
    <m/>
    <m/>
    <s v="SJA_C1-27840"/>
    <n v="1725"/>
    <n v="574"/>
    <m/>
  </r>
  <r>
    <x v="0"/>
    <x v="0"/>
    <x v="0"/>
    <s v="Primary Assembly"/>
    <s v="chromosome"/>
    <n v="1"/>
    <s v="AP010803.1"/>
    <n v="2788560"/>
    <n v="2790029"/>
    <s v="-"/>
    <m/>
    <x v="0"/>
    <m/>
    <m/>
    <s v="ftsZ"/>
    <m/>
    <s v="SJA_C1-27850"/>
    <n v="1470"/>
    <m/>
    <m/>
  </r>
  <r>
    <x v="1"/>
    <x v="1"/>
    <x v="0"/>
    <s v="Primary Assembly"/>
    <s v="chromosome"/>
    <n v="1"/>
    <s v="AP010803.1"/>
    <n v="2788560"/>
    <n v="2790029"/>
    <s v="-"/>
    <s v="BAI97619.1"/>
    <x v="0"/>
    <m/>
    <s v="cell division protein FtsZ"/>
    <s v="ftsZ"/>
    <m/>
    <s v="SJA_C1-27850"/>
    <n v="1470"/>
    <n v="489"/>
    <m/>
  </r>
  <r>
    <x v="0"/>
    <x v="0"/>
    <x v="0"/>
    <s v="Primary Assembly"/>
    <s v="chromosome"/>
    <n v="1"/>
    <s v="AP010803.1"/>
    <n v="2790141"/>
    <n v="2791427"/>
    <s v="-"/>
    <m/>
    <x v="0"/>
    <m/>
    <m/>
    <s v="ftsA"/>
    <m/>
    <s v="SJA_C1-27860"/>
    <n v="1287"/>
    <m/>
    <m/>
  </r>
  <r>
    <x v="1"/>
    <x v="1"/>
    <x v="0"/>
    <s v="Primary Assembly"/>
    <s v="chromosome"/>
    <n v="1"/>
    <s v="AP010803.1"/>
    <n v="2790141"/>
    <n v="2791427"/>
    <s v="-"/>
    <s v="BAI97620.1"/>
    <x v="0"/>
    <m/>
    <s v="cell division protein FtsA"/>
    <s v="ftsA"/>
    <m/>
    <s v="SJA_C1-27860"/>
    <n v="1287"/>
    <n v="428"/>
    <m/>
  </r>
  <r>
    <x v="0"/>
    <x v="0"/>
    <x v="0"/>
    <s v="Primary Assembly"/>
    <s v="chromosome"/>
    <n v="1"/>
    <s v="AP010803.1"/>
    <n v="2791434"/>
    <n v="2792381"/>
    <s v="-"/>
    <m/>
    <x v="0"/>
    <m/>
    <m/>
    <s v="ftsQ"/>
    <m/>
    <s v="SJA_C1-27870"/>
    <n v="948"/>
    <m/>
    <m/>
  </r>
  <r>
    <x v="1"/>
    <x v="1"/>
    <x v="0"/>
    <s v="Primary Assembly"/>
    <s v="chromosome"/>
    <n v="1"/>
    <s v="AP010803.1"/>
    <n v="2791434"/>
    <n v="2792381"/>
    <s v="-"/>
    <s v="BAI97621.1"/>
    <x v="0"/>
    <m/>
    <s v="cell division protein FtsQ"/>
    <s v="ftsQ"/>
    <m/>
    <s v="SJA_C1-27870"/>
    <n v="948"/>
    <n v="315"/>
    <m/>
  </r>
  <r>
    <x v="0"/>
    <x v="0"/>
    <x v="0"/>
    <s v="Primary Assembly"/>
    <s v="chromosome"/>
    <n v="1"/>
    <s v="AP010803.1"/>
    <n v="2792374"/>
    <n v="2793339"/>
    <s v="-"/>
    <m/>
    <x v="0"/>
    <m/>
    <m/>
    <s v="ddlA"/>
    <m/>
    <s v="SJA_C1-27880"/>
    <n v="966"/>
    <m/>
    <m/>
  </r>
  <r>
    <x v="1"/>
    <x v="1"/>
    <x v="0"/>
    <s v="Primary Assembly"/>
    <s v="chromosome"/>
    <n v="1"/>
    <s v="AP010803.1"/>
    <n v="2792374"/>
    <n v="2793339"/>
    <s v="-"/>
    <s v="BAI97622.1"/>
    <x v="0"/>
    <m/>
    <s v="D-alanine-D-alanine ligase"/>
    <s v="ddlA"/>
    <m/>
    <s v="SJA_C1-27880"/>
    <n v="966"/>
    <n v="321"/>
    <m/>
  </r>
  <r>
    <x v="0"/>
    <x v="0"/>
    <x v="0"/>
    <s v="Primary Assembly"/>
    <s v="chromosome"/>
    <n v="1"/>
    <s v="AP010803.1"/>
    <n v="2793336"/>
    <n v="2794283"/>
    <s v="-"/>
    <m/>
    <x v="0"/>
    <m/>
    <m/>
    <s v="murB"/>
    <m/>
    <s v="SJA_C1-27890"/>
    <n v="948"/>
    <m/>
    <m/>
  </r>
  <r>
    <x v="1"/>
    <x v="1"/>
    <x v="0"/>
    <s v="Primary Assembly"/>
    <s v="chromosome"/>
    <n v="1"/>
    <s v="AP010803.1"/>
    <n v="2793336"/>
    <n v="2794283"/>
    <s v="-"/>
    <s v="BAI97623.1"/>
    <x v="0"/>
    <m/>
    <s v="UDP-N-acetylmuramate dehydrogenase"/>
    <s v="murB"/>
    <m/>
    <s v="SJA_C1-27890"/>
    <n v="948"/>
    <n v="315"/>
    <m/>
  </r>
  <r>
    <x v="0"/>
    <x v="0"/>
    <x v="0"/>
    <s v="Primary Assembly"/>
    <s v="chromosome"/>
    <n v="1"/>
    <s v="AP010803.1"/>
    <n v="2794280"/>
    <n v="2794477"/>
    <s v="-"/>
    <m/>
    <x v="0"/>
    <m/>
    <m/>
    <m/>
    <m/>
    <s v="SJA_C1-27900"/>
    <n v="198"/>
    <m/>
    <m/>
  </r>
  <r>
    <x v="1"/>
    <x v="1"/>
    <x v="0"/>
    <s v="Primary Assembly"/>
    <s v="chromosome"/>
    <n v="1"/>
    <s v="AP010803.1"/>
    <n v="2794280"/>
    <n v="2794477"/>
    <s v="-"/>
    <s v="BAI97624.1"/>
    <x v="0"/>
    <m/>
    <s v="hypothetical protein"/>
    <m/>
    <m/>
    <s v="SJA_C1-27900"/>
    <n v="198"/>
    <n v="65"/>
    <m/>
  </r>
  <r>
    <x v="0"/>
    <x v="0"/>
    <x v="0"/>
    <s v="Primary Assembly"/>
    <s v="chromosome"/>
    <n v="1"/>
    <s v="AP010803.1"/>
    <n v="2794477"/>
    <n v="2795898"/>
    <s v="-"/>
    <m/>
    <x v="0"/>
    <m/>
    <m/>
    <s v="murC"/>
    <m/>
    <s v="SJA_C1-27910"/>
    <n v="1422"/>
    <m/>
    <m/>
  </r>
  <r>
    <x v="1"/>
    <x v="1"/>
    <x v="0"/>
    <s v="Primary Assembly"/>
    <s v="chromosome"/>
    <n v="1"/>
    <s v="AP010803.1"/>
    <n v="2794477"/>
    <n v="2795898"/>
    <s v="-"/>
    <s v="BAI97625.1"/>
    <x v="0"/>
    <m/>
    <s v="UDP-N-acetylmuramate-alanine ligase"/>
    <s v="murC"/>
    <m/>
    <s v="SJA_C1-27910"/>
    <n v="1422"/>
    <n v="473"/>
    <m/>
  </r>
  <r>
    <x v="0"/>
    <x v="0"/>
    <x v="0"/>
    <s v="Primary Assembly"/>
    <s v="chromosome"/>
    <n v="1"/>
    <s v="AP010803.1"/>
    <n v="2795895"/>
    <n v="2796041"/>
    <s v="-"/>
    <m/>
    <x v="0"/>
    <m/>
    <m/>
    <m/>
    <m/>
    <s v="SJA_C1-27920"/>
    <n v="147"/>
    <m/>
    <m/>
  </r>
  <r>
    <x v="1"/>
    <x v="1"/>
    <x v="0"/>
    <s v="Primary Assembly"/>
    <s v="chromosome"/>
    <n v="1"/>
    <s v="AP010803.1"/>
    <n v="2795895"/>
    <n v="2796041"/>
    <s v="-"/>
    <s v="BAI97626.1"/>
    <x v="0"/>
    <m/>
    <s v="hypothetical protein"/>
    <m/>
    <m/>
    <s v="SJA_C1-27920"/>
    <n v="147"/>
    <n v="48"/>
    <m/>
  </r>
  <r>
    <x v="0"/>
    <x v="0"/>
    <x v="0"/>
    <s v="Primary Assembly"/>
    <s v="chromosome"/>
    <n v="1"/>
    <s v="AP010803.1"/>
    <n v="2796038"/>
    <n v="2797153"/>
    <s v="-"/>
    <m/>
    <x v="0"/>
    <m/>
    <m/>
    <s v="murG"/>
    <m/>
    <s v="SJA_C1-27930"/>
    <n v="1116"/>
    <m/>
    <m/>
  </r>
  <r>
    <x v="1"/>
    <x v="1"/>
    <x v="0"/>
    <s v="Primary Assembly"/>
    <s v="chromosome"/>
    <n v="1"/>
    <s v="AP010803.1"/>
    <n v="2796038"/>
    <n v="2797153"/>
    <s v="-"/>
    <s v="BAI97627.1"/>
    <x v="0"/>
    <m/>
    <s v="UDP-N-acetylglucosamine--N-acetylmuramyl-(pentapeptide) pyrophosphoryl-undecaprenol N-acetylglucosamine transferase"/>
    <s v="murG"/>
    <m/>
    <s v="SJA_C1-27930"/>
    <n v="1116"/>
    <n v="371"/>
    <m/>
  </r>
  <r>
    <x v="0"/>
    <x v="0"/>
    <x v="0"/>
    <s v="Primary Assembly"/>
    <s v="chromosome"/>
    <n v="1"/>
    <s v="AP010803.1"/>
    <n v="2797201"/>
    <n v="2798403"/>
    <s v="-"/>
    <m/>
    <x v="0"/>
    <m/>
    <m/>
    <s v="ftsW"/>
    <m/>
    <s v="SJA_C1-27940"/>
    <n v="1203"/>
    <m/>
    <m/>
  </r>
  <r>
    <x v="1"/>
    <x v="1"/>
    <x v="0"/>
    <s v="Primary Assembly"/>
    <s v="chromosome"/>
    <n v="1"/>
    <s v="AP010803.1"/>
    <n v="2797201"/>
    <n v="2798403"/>
    <s v="-"/>
    <s v="BAI97628.1"/>
    <x v="0"/>
    <m/>
    <s v="cell division protein FtsW"/>
    <s v="ftsW"/>
    <m/>
    <s v="SJA_C1-27940"/>
    <n v="1203"/>
    <n v="400"/>
    <m/>
  </r>
  <r>
    <x v="0"/>
    <x v="0"/>
    <x v="0"/>
    <s v="Primary Assembly"/>
    <s v="chromosome"/>
    <n v="1"/>
    <s v="AP010803.1"/>
    <n v="2798429"/>
    <n v="2799763"/>
    <s v="-"/>
    <m/>
    <x v="0"/>
    <m/>
    <m/>
    <s v="murD"/>
    <m/>
    <s v="SJA_C1-27950"/>
    <n v="1335"/>
    <m/>
    <m/>
  </r>
  <r>
    <x v="1"/>
    <x v="1"/>
    <x v="0"/>
    <s v="Primary Assembly"/>
    <s v="chromosome"/>
    <n v="1"/>
    <s v="AP010803.1"/>
    <n v="2798429"/>
    <n v="2799763"/>
    <s v="-"/>
    <s v="BAI97629.1"/>
    <x v="0"/>
    <m/>
    <s v="UDP-N-acetylmuramoylalanine-D-glutamate ligase"/>
    <s v="murD"/>
    <m/>
    <s v="SJA_C1-27950"/>
    <n v="1335"/>
    <n v="444"/>
    <m/>
  </r>
  <r>
    <x v="0"/>
    <x v="0"/>
    <x v="0"/>
    <s v="Primary Assembly"/>
    <s v="chromosome"/>
    <n v="1"/>
    <s v="AP010803.1"/>
    <n v="2799760"/>
    <n v="2800833"/>
    <s v="-"/>
    <m/>
    <x v="0"/>
    <m/>
    <m/>
    <s v="mraY"/>
    <m/>
    <s v="SJA_C1-27960"/>
    <n v="1074"/>
    <m/>
    <m/>
  </r>
  <r>
    <x v="1"/>
    <x v="1"/>
    <x v="0"/>
    <s v="Primary Assembly"/>
    <s v="chromosome"/>
    <n v="1"/>
    <s v="AP010803.1"/>
    <n v="2799760"/>
    <n v="2800833"/>
    <s v="-"/>
    <s v="BAI97630.1"/>
    <x v="0"/>
    <m/>
    <s v="phospho-N-acetylmuramoyl-pentapeptide-transferase"/>
    <s v="mraY"/>
    <m/>
    <s v="SJA_C1-27960"/>
    <n v="1074"/>
    <n v="357"/>
    <m/>
  </r>
  <r>
    <x v="0"/>
    <x v="0"/>
    <x v="0"/>
    <s v="Primary Assembly"/>
    <s v="chromosome"/>
    <n v="1"/>
    <s v="AP010803.1"/>
    <n v="2800833"/>
    <n v="2802209"/>
    <s v="-"/>
    <m/>
    <x v="0"/>
    <m/>
    <m/>
    <s v="murF"/>
    <m/>
    <s v="SJA_C1-27970"/>
    <n v="1377"/>
    <m/>
    <m/>
  </r>
  <r>
    <x v="1"/>
    <x v="1"/>
    <x v="0"/>
    <s v="Primary Assembly"/>
    <s v="chromosome"/>
    <n v="1"/>
    <s v="AP010803.1"/>
    <n v="2800833"/>
    <n v="2802209"/>
    <s v="-"/>
    <s v="BAI97631.1"/>
    <x v="0"/>
    <m/>
    <s v="UDP-N-acetylmuramoylalanyl-D-glutamyl-2,6-diaminopimelate--D-alanyl-D-alanine ligase"/>
    <s v="murF"/>
    <m/>
    <s v="SJA_C1-27970"/>
    <n v="1377"/>
    <n v="458"/>
    <m/>
  </r>
  <r>
    <x v="0"/>
    <x v="0"/>
    <x v="0"/>
    <s v="Primary Assembly"/>
    <s v="chromosome"/>
    <n v="1"/>
    <s v="AP010803.1"/>
    <n v="2802319"/>
    <n v="2803761"/>
    <s v="-"/>
    <m/>
    <x v="0"/>
    <m/>
    <m/>
    <s v="murE"/>
    <m/>
    <s v="SJA_C1-27980"/>
    <n v="1443"/>
    <m/>
    <m/>
  </r>
  <r>
    <x v="1"/>
    <x v="1"/>
    <x v="0"/>
    <s v="Primary Assembly"/>
    <s v="chromosome"/>
    <n v="1"/>
    <s v="AP010803.1"/>
    <n v="2802319"/>
    <n v="2803761"/>
    <s v="-"/>
    <s v="BAI97632.1"/>
    <x v="0"/>
    <m/>
    <s v="UDP-N-acetylmuramoylalanyl-D-glutamate-2,6-diaminopimelate ligase"/>
    <s v="murE"/>
    <m/>
    <s v="SJA_C1-27980"/>
    <n v="1443"/>
    <n v="480"/>
    <m/>
  </r>
  <r>
    <x v="0"/>
    <x v="0"/>
    <x v="0"/>
    <s v="Primary Assembly"/>
    <s v="chromosome"/>
    <n v="1"/>
    <s v="AP010803.1"/>
    <n v="2803761"/>
    <n v="2805461"/>
    <s v="-"/>
    <m/>
    <x v="0"/>
    <m/>
    <m/>
    <s v="ftsI"/>
    <m/>
    <s v="SJA_C1-27990"/>
    <n v="1701"/>
    <m/>
    <m/>
  </r>
  <r>
    <x v="1"/>
    <x v="1"/>
    <x v="0"/>
    <s v="Primary Assembly"/>
    <s v="chromosome"/>
    <n v="1"/>
    <s v="AP010803.1"/>
    <n v="2803761"/>
    <n v="2805461"/>
    <s v="-"/>
    <s v="BAI97633.1"/>
    <x v="0"/>
    <m/>
    <s v="cell division protein FtsI"/>
    <s v="ftsI"/>
    <m/>
    <s v="SJA_C1-27990"/>
    <n v="1701"/>
    <n v="566"/>
    <m/>
  </r>
  <r>
    <x v="0"/>
    <x v="0"/>
    <x v="0"/>
    <s v="Primary Assembly"/>
    <s v="chromosome"/>
    <n v="1"/>
    <s v="AP010803.1"/>
    <n v="2805462"/>
    <n v="2806115"/>
    <s v="-"/>
    <m/>
    <x v="0"/>
    <m/>
    <m/>
    <m/>
    <m/>
    <s v="SJA_C1-28000"/>
    <n v="654"/>
    <m/>
    <m/>
  </r>
  <r>
    <x v="1"/>
    <x v="1"/>
    <x v="0"/>
    <s v="Primary Assembly"/>
    <s v="chromosome"/>
    <n v="1"/>
    <s v="AP010803.1"/>
    <n v="2805462"/>
    <n v="2806115"/>
    <s v="-"/>
    <s v="BAI97634.1"/>
    <x v="0"/>
    <m/>
    <s v="hypothetical protein"/>
    <m/>
    <m/>
    <s v="SJA_C1-28000"/>
    <n v="654"/>
    <n v="217"/>
    <m/>
  </r>
  <r>
    <x v="0"/>
    <x v="0"/>
    <x v="0"/>
    <s v="Primary Assembly"/>
    <s v="chromosome"/>
    <n v="1"/>
    <s v="AP010803.1"/>
    <n v="2806112"/>
    <n v="2807092"/>
    <s v="-"/>
    <m/>
    <x v="0"/>
    <m/>
    <m/>
    <s v="mraW"/>
    <m/>
    <s v="SJA_C1-28010"/>
    <n v="981"/>
    <m/>
    <m/>
  </r>
  <r>
    <x v="1"/>
    <x v="1"/>
    <x v="0"/>
    <s v="Primary Assembly"/>
    <s v="chromosome"/>
    <n v="1"/>
    <s v="AP010803.1"/>
    <n v="2806112"/>
    <n v="2807092"/>
    <s v="-"/>
    <s v="BAI97635.1"/>
    <x v="0"/>
    <m/>
    <s v="S-adenosyl-methyltransferase"/>
    <s v="mraW"/>
    <m/>
    <s v="SJA_C1-28010"/>
    <n v="981"/>
    <n v="326"/>
    <m/>
  </r>
  <r>
    <x v="0"/>
    <x v="0"/>
    <x v="0"/>
    <s v="Primary Assembly"/>
    <s v="chromosome"/>
    <n v="1"/>
    <s v="AP010803.1"/>
    <n v="2807089"/>
    <n v="2807586"/>
    <s v="-"/>
    <m/>
    <x v="0"/>
    <m/>
    <m/>
    <s v="mraZ"/>
    <m/>
    <s v="SJA_C1-28020"/>
    <n v="498"/>
    <m/>
    <m/>
  </r>
  <r>
    <x v="1"/>
    <x v="1"/>
    <x v="0"/>
    <s v="Primary Assembly"/>
    <s v="chromosome"/>
    <n v="1"/>
    <s v="AP010803.1"/>
    <n v="2807089"/>
    <n v="2807586"/>
    <s v="-"/>
    <s v="BAI97636.1"/>
    <x v="0"/>
    <m/>
    <s v="putative MraZ protein"/>
    <s v="mraZ"/>
    <m/>
    <s v="SJA_C1-28020"/>
    <n v="498"/>
    <n v="165"/>
    <m/>
  </r>
  <r>
    <x v="0"/>
    <x v="0"/>
    <x v="0"/>
    <s v="Primary Assembly"/>
    <s v="chromosome"/>
    <n v="1"/>
    <s v="AP010803.1"/>
    <n v="2807772"/>
    <n v="2809022"/>
    <s v="-"/>
    <m/>
    <x v="0"/>
    <m/>
    <m/>
    <m/>
    <m/>
    <s v="SJA_C1-28030"/>
    <n v="1251"/>
    <m/>
    <m/>
  </r>
  <r>
    <x v="1"/>
    <x v="1"/>
    <x v="0"/>
    <s v="Primary Assembly"/>
    <s v="chromosome"/>
    <n v="1"/>
    <s v="AP010803.1"/>
    <n v="2807772"/>
    <n v="2809022"/>
    <s v="-"/>
    <s v="BAI97637.1"/>
    <x v="0"/>
    <m/>
    <s v="hypothetical protein"/>
    <m/>
    <m/>
    <s v="SJA_C1-28030"/>
    <n v="1251"/>
    <n v="416"/>
    <m/>
  </r>
  <r>
    <x v="0"/>
    <x v="0"/>
    <x v="0"/>
    <s v="Primary Assembly"/>
    <s v="chromosome"/>
    <n v="1"/>
    <s v="AP010803.1"/>
    <n v="2809074"/>
    <n v="2809379"/>
    <s v="-"/>
    <m/>
    <x v="0"/>
    <m/>
    <m/>
    <m/>
    <m/>
    <s v="SJA_C1-28040"/>
    <n v="306"/>
    <m/>
    <m/>
  </r>
  <r>
    <x v="1"/>
    <x v="1"/>
    <x v="0"/>
    <s v="Primary Assembly"/>
    <s v="chromosome"/>
    <n v="1"/>
    <s v="AP010803.1"/>
    <n v="2809074"/>
    <n v="2809379"/>
    <s v="-"/>
    <s v="BAI97638.1"/>
    <x v="0"/>
    <m/>
    <s v="hypothetical protein"/>
    <m/>
    <m/>
    <s v="SJA_C1-28040"/>
    <n v="306"/>
    <n v="101"/>
    <m/>
  </r>
  <r>
    <x v="0"/>
    <x v="0"/>
    <x v="0"/>
    <s v="Primary Assembly"/>
    <s v="chromosome"/>
    <n v="1"/>
    <s v="AP010803.1"/>
    <n v="2809422"/>
    <n v="2810417"/>
    <s v="-"/>
    <m/>
    <x v="0"/>
    <m/>
    <m/>
    <s v="cysK"/>
    <m/>
    <s v="SJA_C1-28050"/>
    <n v="996"/>
    <m/>
    <m/>
  </r>
  <r>
    <x v="1"/>
    <x v="1"/>
    <x v="0"/>
    <s v="Primary Assembly"/>
    <s v="chromosome"/>
    <n v="1"/>
    <s v="AP010803.1"/>
    <n v="2809422"/>
    <n v="2810417"/>
    <s v="-"/>
    <s v="BAI97639.1"/>
    <x v="0"/>
    <m/>
    <s v="cysteine synthase"/>
    <s v="cysK"/>
    <m/>
    <s v="SJA_C1-28050"/>
    <n v="996"/>
    <n v="331"/>
    <m/>
  </r>
  <r>
    <x v="0"/>
    <x v="0"/>
    <x v="0"/>
    <s v="Primary Assembly"/>
    <s v="chromosome"/>
    <n v="1"/>
    <s v="AP010803.1"/>
    <n v="2810592"/>
    <n v="2811560"/>
    <s v="+"/>
    <m/>
    <x v="0"/>
    <m/>
    <m/>
    <m/>
    <m/>
    <s v="SJA_C1-28060"/>
    <n v="969"/>
    <m/>
    <m/>
  </r>
  <r>
    <x v="1"/>
    <x v="1"/>
    <x v="0"/>
    <s v="Primary Assembly"/>
    <s v="chromosome"/>
    <n v="1"/>
    <s v="AP010803.1"/>
    <n v="2810592"/>
    <n v="2811560"/>
    <s v="+"/>
    <s v="BAI97640.1"/>
    <x v="0"/>
    <m/>
    <s v="SleB-like protein"/>
    <m/>
    <m/>
    <s v="SJA_C1-28060"/>
    <n v="969"/>
    <n v="322"/>
    <m/>
  </r>
  <r>
    <x v="0"/>
    <x v="0"/>
    <x v="0"/>
    <s v="Primary Assembly"/>
    <s v="chromosome"/>
    <n v="1"/>
    <s v="AP010803.1"/>
    <n v="2811947"/>
    <n v="2812078"/>
    <s v="+"/>
    <m/>
    <x v="0"/>
    <m/>
    <m/>
    <m/>
    <m/>
    <s v="SJA_C1-28070"/>
    <n v="132"/>
    <m/>
    <m/>
  </r>
  <r>
    <x v="1"/>
    <x v="1"/>
    <x v="0"/>
    <s v="Primary Assembly"/>
    <s v="chromosome"/>
    <n v="1"/>
    <s v="AP010803.1"/>
    <n v="2811947"/>
    <n v="2812078"/>
    <s v="+"/>
    <s v="BAI97641.1"/>
    <x v="0"/>
    <m/>
    <s v="conserved hypothetical protein"/>
    <m/>
    <m/>
    <s v="SJA_C1-28070"/>
    <n v="132"/>
    <n v="43"/>
    <m/>
  </r>
  <r>
    <x v="0"/>
    <x v="0"/>
    <x v="0"/>
    <s v="Primary Assembly"/>
    <s v="chromosome"/>
    <n v="1"/>
    <s v="AP010803.1"/>
    <n v="2812119"/>
    <n v="2812904"/>
    <s v="-"/>
    <m/>
    <x v="0"/>
    <m/>
    <m/>
    <s v="tatC"/>
    <m/>
    <s v="SJA_C1-28080"/>
    <n v="786"/>
    <m/>
    <m/>
  </r>
  <r>
    <x v="1"/>
    <x v="1"/>
    <x v="0"/>
    <s v="Primary Assembly"/>
    <s v="chromosome"/>
    <n v="1"/>
    <s v="AP010803.1"/>
    <n v="2812119"/>
    <n v="2812904"/>
    <s v="-"/>
    <s v="BAI97642.1"/>
    <x v="0"/>
    <m/>
    <s v="Sec-independent protein translocase protein TatC"/>
    <s v="tatC"/>
    <m/>
    <s v="SJA_C1-28080"/>
    <n v="786"/>
    <n v="261"/>
    <m/>
  </r>
  <r>
    <x v="0"/>
    <x v="0"/>
    <x v="0"/>
    <s v="Primary Assembly"/>
    <s v="chromosome"/>
    <n v="1"/>
    <s v="AP010803.1"/>
    <n v="2812901"/>
    <n v="2813347"/>
    <s v="-"/>
    <m/>
    <x v="0"/>
    <m/>
    <m/>
    <s v="tatB"/>
    <m/>
    <s v="SJA_C1-28090"/>
    <n v="447"/>
    <m/>
    <m/>
  </r>
  <r>
    <x v="1"/>
    <x v="1"/>
    <x v="0"/>
    <s v="Primary Assembly"/>
    <s v="chromosome"/>
    <n v="1"/>
    <s v="AP010803.1"/>
    <n v="2812901"/>
    <n v="2813347"/>
    <s v="-"/>
    <s v="BAI97643.1"/>
    <x v="0"/>
    <m/>
    <s v="Sec-independent protein secretion pathway component TatB"/>
    <s v="tatB"/>
    <m/>
    <s v="SJA_C1-28090"/>
    <n v="447"/>
    <n v="148"/>
    <m/>
  </r>
  <r>
    <x v="0"/>
    <x v="0"/>
    <x v="0"/>
    <s v="Primary Assembly"/>
    <s v="chromosome"/>
    <n v="1"/>
    <s v="AP010803.1"/>
    <n v="2813377"/>
    <n v="2813607"/>
    <s v="-"/>
    <m/>
    <x v="0"/>
    <m/>
    <m/>
    <s v="tatA"/>
    <m/>
    <s v="SJA_C1-28100"/>
    <n v="231"/>
    <m/>
    <m/>
  </r>
  <r>
    <x v="1"/>
    <x v="1"/>
    <x v="0"/>
    <s v="Primary Assembly"/>
    <s v="chromosome"/>
    <n v="1"/>
    <s v="AP010803.1"/>
    <n v="2813377"/>
    <n v="2813607"/>
    <s v="-"/>
    <s v="BAI97644.1"/>
    <x v="0"/>
    <m/>
    <s v="Sec-independent protein secretion pathway component TatA"/>
    <s v="tatA"/>
    <m/>
    <s v="SJA_C1-28100"/>
    <n v="231"/>
    <n v="76"/>
    <m/>
  </r>
  <r>
    <x v="0"/>
    <x v="0"/>
    <x v="0"/>
    <s v="Primary Assembly"/>
    <s v="chromosome"/>
    <n v="1"/>
    <s v="AP010803.1"/>
    <n v="2813637"/>
    <n v="2814230"/>
    <s v="-"/>
    <m/>
    <x v="0"/>
    <m/>
    <m/>
    <s v="scpB"/>
    <m/>
    <s v="SJA_C1-28110"/>
    <n v="594"/>
    <m/>
    <m/>
  </r>
  <r>
    <x v="1"/>
    <x v="1"/>
    <x v="0"/>
    <s v="Primary Assembly"/>
    <s v="chromosome"/>
    <n v="1"/>
    <s v="AP010803.1"/>
    <n v="2813637"/>
    <n v="2814230"/>
    <s v="-"/>
    <s v="BAI97645.1"/>
    <x v="0"/>
    <m/>
    <s v="segregation and condensation protein B"/>
    <s v="scpB"/>
    <m/>
    <s v="SJA_C1-28110"/>
    <n v="594"/>
    <n v="197"/>
    <m/>
  </r>
  <r>
    <x v="0"/>
    <x v="0"/>
    <x v="0"/>
    <s v="Primary Assembly"/>
    <s v="chromosome"/>
    <n v="1"/>
    <s v="AP010803.1"/>
    <n v="2814227"/>
    <n v="2815009"/>
    <s v="-"/>
    <m/>
    <x v="0"/>
    <m/>
    <m/>
    <s v="scpA"/>
    <m/>
    <s v="SJA_C1-28120"/>
    <n v="783"/>
    <m/>
    <m/>
  </r>
  <r>
    <x v="1"/>
    <x v="1"/>
    <x v="0"/>
    <s v="Primary Assembly"/>
    <s v="chromosome"/>
    <n v="1"/>
    <s v="AP010803.1"/>
    <n v="2814227"/>
    <n v="2815009"/>
    <s v="-"/>
    <s v="BAI97646.1"/>
    <x v="0"/>
    <m/>
    <s v="segregation and condensation protein A"/>
    <s v="scpA"/>
    <m/>
    <s v="SJA_C1-28120"/>
    <n v="783"/>
    <n v="260"/>
    <m/>
  </r>
  <r>
    <x v="0"/>
    <x v="0"/>
    <x v="0"/>
    <s v="Primary Assembly"/>
    <s v="chromosome"/>
    <n v="1"/>
    <s v="AP010803.1"/>
    <n v="2815047"/>
    <n v="2816060"/>
    <s v="-"/>
    <m/>
    <x v="0"/>
    <m/>
    <m/>
    <m/>
    <m/>
    <s v="SJA_C1-28130"/>
    <n v="1014"/>
    <m/>
    <m/>
  </r>
  <r>
    <x v="1"/>
    <x v="1"/>
    <x v="0"/>
    <s v="Primary Assembly"/>
    <s v="chromosome"/>
    <n v="1"/>
    <s v="AP010803.1"/>
    <n v="2815047"/>
    <n v="2816060"/>
    <s v="-"/>
    <s v="BAI97647.1"/>
    <x v="0"/>
    <m/>
    <s v="beta-N-acetylhexosaminidase"/>
    <m/>
    <m/>
    <s v="SJA_C1-28130"/>
    <n v="1014"/>
    <n v="337"/>
    <m/>
  </r>
  <r>
    <x v="0"/>
    <x v="0"/>
    <x v="0"/>
    <s v="Primary Assembly"/>
    <s v="chromosome"/>
    <n v="1"/>
    <s v="AP010803.1"/>
    <n v="2816318"/>
    <n v="2817034"/>
    <s v="-"/>
    <m/>
    <x v="0"/>
    <m/>
    <m/>
    <m/>
    <m/>
    <s v="SJA_C1-28140"/>
    <n v="717"/>
    <m/>
    <m/>
  </r>
  <r>
    <x v="1"/>
    <x v="1"/>
    <x v="0"/>
    <s v="Primary Assembly"/>
    <s v="chromosome"/>
    <n v="1"/>
    <s v="AP010803.1"/>
    <n v="2816318"/>
    <n v="2817034"/>
    <s v="-"/>
    <s v="BAI97648.1"/>
    <x v="0"/>
    <m/>
    <s v="hypothetical protein"/>
    <m/>
    <m/>
    <s v="SJA_C1-28140"/>
    <n v="717"/>
    <n v="238"/>
    <m/>
  </r>
  <r>
    <x v="0"/>
    <x v="0"/>
    <x v="0"/>
    <s v="Primary Assembly"/>
    <s v="chromosome"/>
    <n v="1"/>
    <s v="AP010803.1"/>
    <n v="2817054"/>
    <n v="2818781"/>
    <s v="-"/>
    <m/>
    <x v="0"/>
    <m/>
    <m/>
    <s v="argS"/>
    <m/>
    <s v="SJA_C1-28150"/>
    <n v="1728"/>
    <m/>
    <m/>
  </r>
  <r>
    <x v="1"/>
    <x v="1"/>
    <x v="0"/>
    <s v="Primary Assembly"/>
    <s v="chromosome"/>
    <n v="1"/>
    <s v="AP010803.1"/>
    <n v="2817054"/>
    <n v="2818781"/>
    <s v="-"/>
    <s v="BAI97649.1"/>
    <x v="0"/>
    <m/>
    <s v="arginyl-tRNA synthetase"/>
    <s v="argS"/>
    <m/>
    <s v="SJA_C1-28150"/>
    <n v="1728"/>
    <n v="575"/>
    <m/>
  </r>
  <r>
    <x v="0"/>
    <x v="0"/>
    <x v="0"/>
    <s v="Primary Assembly"/>
    <s v="chromosome"/>
    <n v="1"/>
    <s v="AP010803.1"/>
    <n v="2818897"/>
    <n v="2819640"/>
    <s v="-"/>
    <m/>
    <x v="0"/>
    <m/>
    <m/>
    <m/>
    <m/>
    <s v="SJA_C1-28160"/>
    <n v="744"/>
    <m/>
    <m/>
  </r>
  <r>
    <x v="1"/>
    <x v="1"/>
    <x v="0"/>
    <s v="Primary Assembly"/>
    <s v="chromosome"/>
    <n v="1"/>
    <s v="AP010803.1"/>
    <n v="2818897"/>
    <n v="2819640"/>
    <s v="-"/>
    <s v="BAI97650.1"/>
    <x v="0"/>
    <m/>
    <s v="hypothetical protein"/>
    <m/>
    <m/>
    <s v="SJA_C1-28160"/>
    <n v="744"/>
    <n v="247"/>
    <m/>
  </r>
  <r>
    <x v="0"/>
    <x v="0"/>
    <x v="0"/>
    <s v="Primary Assembly"/>
    <s v="chromosome"/>
    <n v="1"/>
    <s v="AP010803.1"/>
    <n v="2819660"/>
    <n v="2820607"/>
    <s v="+"/>
    <m/>
    <x v="0"/>
    <m/>
    <m/>
    <s v="lytB"/>
    <m/>
    <s v="SJA_C1-28170"/>
    <n v="948"/>
    <m/>
    <m/>
  </r>
  <r>
    <x v="1"/>
    <x v="1"/>
    <x v="0"/>
    <s v="Primary Assembly"/>
    <s v="chromosome"/>
    <n v="1"/>
    <s v="AP010803.1"/>
    <n v="2819660"/>
    <n v="2820607"/>
    <s v="+"/>
    <s v="BAI97651.1"/>
    <x v="0"/>
    <m/>
    <s v="4-hydroxy-3-methylbut-2-enyl diphosphate reductase"/>
    <s v="lytB"/>
    <m/>
    <s v="SJA_C1-28170"/>
    <n v="948"/>
    <n v="315"/>
    <m/>
  </r>
  <r>
    <x v="0"/>
    <x v="0"/>
    <x v="0"/>
    <s v="Primary Assembly"/>
    <s v="chromosome"/>
    <n v="1"/>
    <s v="AP010803.1"/>
    <n v="2820612"/>
    <n v="2821604"/>
    <s v="+"/>
    <m/>
    <x v="0"/>
    <m/>
    <m/>
    <s v="thrB"/>
    <m/>
    <s v="SJA_C1-28180"/>
    <n v="993"/>
    <m/>
    <m/>
  </r>
  <r>
    <x v="1"/>
    <x v="1"/>
    <x v="0"/>
    <s v="Primary Assembly"/>
    <s v="chromosome"/>
    <n v="1"/>
    <s v="AP010803.1"/>
    <n v="2820612"/>
    <n v="2821604"/>
    <s v="+"/>
    <s v="BAI97652.1"/>
    <x v="0"/>
    <m/>
    <s v="homoserine kinase type II"/>
    <s v="thrB"/>
    <m/>
    <s v="SJA_C1-28180"/>
    <n v="993"/>
    <n v="330"/>
    <m/>
  </r>
  <r>
    <x v="0"/>
    <x v="0"/>
    <x v="0"/>
    <s v="Primary Assembly"/>
    <s v="chromosome"/>
    <n v="1"/>
    <s v="AP010803.1"/>
    <n v="2821601"/>
    <n v="2822047"/>
    <s v="+"/>
    <m/>
    <x v="0"/>
    <m/>
    <m/>
    <s v="rnhA"/>
    <m/>
    <s v="SJA_C1-28190"/>
    <n v="447"/>
    <m/>
    <m/>
  </r>
  <r>
    <x v="1"/>
    <x v="1"/>
    <x v="0"/>
    <s v="Primary Assembly"/>
    <s v="chromosome"/>
    <n v="1"/>
    <s v="AP010803.1"/>
    <n v="2821601"/>
    <n v="2822047"/>
    <s v="+"/>
    <s v="BAI97653.1"/>
    <x v="0"/>
    <m/>
    <s v="ribonuclease HI"/>
    <s v="rnhA"/>
    <m/>
    <s v="SJA_C1-28190"/>
    <n v="447"/>
    <n v="148"/>
    <m/>
  </r>
  <r>
    <x v="0"/>
    <x v="0"/>
    <x v="0"/>
    <s v="Primary Assembly"/>
    <s v="chromosome"/>
    <n v="1"/>
    <s v="AP010803.1"/>
    <n v="2822060"/>
    <n v="2822695"/>
    <s v="-"/>
    <m/>
    <x v="0"/>
    <m/>
    <m/>
    <m/>
    <m/>
    <s v="SJA_C1-28200"/>
    <n v="636"/>
    <m/>
    <m/>
  </r>
  <r>
    <x v="1"/>
    <x v="1"/>
    <x v="0"/>
    <s v="Primary Assembly"/>
    <s v="chromosome"/>
    <n v="1"/>
    <s v="AP010803.1"/>
    <n v="2822060"/>
    <n v="2822695"/>
    <s v="-"/>
    <s v="BAI97654.1"/>
    <x v="0"/>
    <m/>
    <s v="pathogenesis-related protein"/>
    <m/>
    <m/>
    <s v="SJA_C1-28200"/>
    <n v="636"/>
    <n v="211"/>
    <m/>
  </r>
  <r>
    <x v="0"/>
    <x v="0"/>
    <x v="0"/>
    <s v="Primary Assembly"/>
    <s v="chromosome"/>
    <n v="1"/>
    <s v="AP010803.1"/>
    <n v="2822694"/>
    <n v="2823869"/>
    <s v="+"/>
    <m/>
    <x v="0"/>
    <m/>
    <m/>
    <s v="hemN"/>
    <m/>
    <s v="SJA_C1-28210"/>
    <n v="1176"/>
    <m/>
    <m/>
  </r>
  <r>
    <x v="1"/>
    <x v="1"/>
    <x v="0"/>
    <s v="Primary Assembly"/>
    <s v="chromosome"/>
    <n v="1"/>
    <s v="AP010803.1"/>
    <n v="2822694"/>
    <n v="2823869"/>
    <s v="+"/>
    <s v="BAI97655.1"/>
    <x v="0"/>
    <m/>
    <s v="oxygen-independent coproporphyrinogen III oxidase"/>
    <s v="hemN"/>
    <m/>
    <s v="SJA_C1-28210"/>
    <n v="1176"/>
    <n v="391"/>
    <m/>
  </r>
  <r>
    <x v="0"/>
    <x v="0"/>
    <x v="0"/>
    <s v="Primary Assembly"/>
    <s v="chromosome"/>
    <n v="1"/>
    <s v="AP010803.1"/>
    <n v="2823938"/>
    <n v="2825443"/>
    <s v="-"/>
    <m/>
    <x v="0"/>
    <m/>
    <m/>
    <m/>
    <m/>
    <s v="SJA_C1-28220"/>
    <n v="1506"/>
    <m/>
    <m/>
  </r>
  <r>
    <x v="1"/>
    <x v="1"/>
    <x v="0"/>
    <s v="Primary Assembly"/>
    <s v="chromosome"/>
    <n v="1"/>
    <s v="AP010803.1"/>
    <n v="2823938"/>
    <n v="2825443"/>
    <s v="-"/>
    <s v="BAI97656.1"/>
    <x v="0"/>
    <m/>
    <s v="TonB-like protein"/>
    <m/>
    <m/>
    <s v="SJA_C1-28220"/>
    <n v="1506"/>
    <n v="501"/>
    <m/>
  </r>
  <r>
    <x v="0"/>
    <x v="0"/>
    <x v="0"/>
    <s v="Primary Assembly"/>
    <s v="chromosome"/>
    <n v="1"/>
    <s v="AP010803.1"/>
    <n v="2825440"/>
    <n v="2825814"/>
    <s v="-"/>
    <m/>
    <x v="0"/>
    <m/>
    <m/>
    <m/>
    <m/>
    <s v="SJA_C1-28230"/>
    <n v="375"/>
    <m/>
    <m/>
  </r>
  <r>
    <x v="1"/>
    <x v="1"/>
    <x v="0"/>
    <s v="Primary Assembly"/>
    <s v="chromosome"/>
    <n v="1"/>
    <s v="AP010803.1"/>
    <n v="2825440"/>
    <n v="2825814"/>
    <s v="-"/>
    <s v="BAI97657.1"/>
    <x v="0"/>
    <m/>
    <s v="BlaI-family transcriptional regulator"/>
    <m/>
    <m/>
    <s v="SJA_C1-28230"/>
    <n v="375"/>
    <n v="124"/>
    <m/>
  </r>
  <r>
    <x v="0"/>
    <x v="0"/>
    <x v="0"/>
    <s v="Primary Assembly"/>
    <s v="chromosome"/>
    <n v="1"/>
    <s v="AP010803.1"/>
    <n v="2826186"/>
    <n v="2826518"/>
    <s v="-"/>
    <m/>
    <x v="0"/>
    <m/>
    <m/>
    <s v="ydhD"/>
    <m/>
    <s v="SJA_C1-28240"/>
    <n v="333"/>
    <m/>
    <m/>
  </r>
  <r>
    <x v="1"/>
    <x v="1"/>
    <x v="0"/>
    <s v="Primary Assembly"/>
    <s v="chromosome"/>
    <n v="1"/>
    <s v="AP010803.1"/>
    <n v="2826186"/>
    <n v="2826518"/>
    <s v="-"/>
    <s v="BAI97658.1"/>
    <x v="0"/>
    <m/>
    <s v="monothiol glutaredoxin"/>
    <s v="ydhD"/>
    <m/>
    <s v="SJA_C1-28240"/>
    <n v="333"/>
    <n v="110"/>
    <m/>
  </r>
  <r>
    <x v="0"/>
    <x v="0"/>
    <x v="0"/>
    <s v="Primary Assembly"/>
    <s v="chromosome"/>
    <n v="1"/>
    <s v="AP010803.1"/>
    <n v="2826574"/>
    <n v="2826807"/>
    <s v="-"/>
    <m/>
    <x v="0"/>
    <m/>
    <m/>
    <m/>
    <m/>
    <s v="SJA_C1-28250"/>
    <n v="234"/>
    <m/>
    <m/>
  </r>
  <r>
    <x v="1"/>
    <x v="1"/>
    <x v="0"/>
    <s v="Primary Assembly"/>
    <s v="chromosome"/>
    <n v="1"/>
    <s v="AP010803.1"/>
    <n v="2826574"/>
    <n v="2826807"/>
    <s v="-"/>
    <s v="BAI97659.1"/>
    <x v="0"/>
    <m/>
    <s v="BolA-like protein"/>
    <m/>
    <m/>
    <s v="SJA_C1-28250"/>
    <n v="234"/>
    <n v="77"/>
    <m/>
  </r>
  <r>
    <x v="0"/>
    <x v="0"/>
    <x v="0"/>
    <s v="Primary Assembly"/>
    <s v="chromosome"/>
    <n v="1"/>
    <s v="AP010803.1"/>
    <n v="2826827"/>
    <n v="2827150"/>
    <s v="-"/>
    <m/>
    <x v="0"/>
    <m/>
    <m/>
    <m/>
    <m/>
    <s v="SJA_C1-28260"/>
    <n v="324"/>
    <m/>
    <m/>
  </r>
  <r>
    <x v="1"/>
    <x v="1"/>
    <x v="0"/>
    <s v="Primary Assembly"/>
    <s v="chromosome"/>
    <n v="1"/>
    <s v="AP010803.1"/>
    <n v="2826827"/>
    <n v="2827150"/>
    <s v="-"/>
    <s v="BAI97660.1"/>
    <x v="0"/>
    <m/>
    <s v="conserved hypothetical protein"/>
    <m/>
    <m/>
    <s v="SJA_C1-28260"/>
    <n v="324"/>
    <n v="107"/>
    <m/>
  </r>
  <r>
    <x v="0"/>
    <x v="0"/>
    <x v="0"/>
    <s v="Primary Assembly"/>
    <s v="chromosome"/>
    <n v="1"/>
    <s v="AP010803.1"/>
    <n v="2827211"/>
    <n v="2827804"/>
    <s v="-"/>
    <m/>
    <x v="0"/>
    <m/>
    <m/>
    <s v="leuD"/>
    <m/>
    <s v="SJA_C1-28270"/>
    <n v="594"/>
    <m/>
    <m/>
  </r>
  <r>
    <x v="1"/>
    <x v="1"/>
    <x v="0"/>
    <s v="Primary Assembly"/>
    <s v="chromosome"/>
    <n v="1"/>
    <s v="AP010803.1"/>
    <n v="2827211"/>
    <n v="2827804"/>
    <s v="-"/>
    <s v="BAI97661.1"/>
    <x v="0"/>
    <m/>
    <s v="3-isopropylmalate/(R)-2-methylmalate dehydratase small subunit"/>
    <s v="leuD"/>
    <m/>
    <s v="SJA_C1-28270"/>
    <n v="594"/>
    <n v="197"/>
    <m/>
  </r>
  <r>
    <x v="0"/>
    <x v="0"/>
    <x v="0"/>
    <s v="Primary Assembly"/>
    <s v="chromosome"/>
    <n v="1"/>
    <s v="AP010803.1"/>
    <n v="2827804"/>
    <n v="2827917"/>
    <s v="-"/>
    <m/>
    <x v="0"/>
    <m/>
    <m/>
    <m/>
    <m/>
    <s v="SJA_C1-28280"/>
    <n v="114"/>
    <m/>
    <m/>
  </r>
  <r>
    <x v="1"/>
    <x v="1"/>
    <x v="0"/>
    <s v="Primary Assembly"/>
    <s v="chromosome"/>
    <n v="1"/>
    <s v="AP010803.1"/>
    <n v="2827804"/>
    <n v="2827917"/>
    <s v="-"/>
    <s v="BAI97662.1"/>
    <x v="0"/>
    <m/>
    <s v="hypothetical protein"/>
    <m/>
    <m/>
    <s v="SJA_C1-28280"/>
    <n v="114"/>
    <n v="37"/>
    <m/>
  </r>
  <r>
    <x v="0"/>
    <x v="0"/>
    <x v="0"/>
    <s v="Primary Assembly"/>
    <s v="chromosome"/>
    <n v="1"/>
    <s v="AP010803.1"/>
    <n v="2827914"/>
    <n v="2829368"/>
    <s v="-"/>
    <m/>
    <x v="0"/>
    <m/>
    <m/>
    <s v="leuC"/>
    <m/>
    <s v="SJA_C1-28290"/>
    <n v="1455"/>
    <m/>
    <m/>
  </r>
  <r>
    <x v="1"/>
    <x v="1"/>
    <x v="0"/>
    <s v="Primary Assembly"/>
    <s v="chromosome"/>
    <n v="1"/>
    <s v="AP010803.1"/>
    <n v="2827914"/>
    <n v="2829368"/>
    <s v="-"/>
    <s v="BAI97663.1"/>
    <x v="0"/>
    <m/>
    <s v="3-isopropylmalate/(R)-2-methylmalate dehydratase large subunit"/>
    <s v="leuC"/>
    <m/>
    <s v="SJA_C1-28290"/>
    <n v="1455"/>
    <n v="484"/>
    <m/>
  </r>
  <r>
    <x v="0"/>
    <x v="0"/>
    <x v="0"/>
    <s v="Primary Assembly"/>
    <s v="chromosome"/>
    <n v="1"/>
    <s v="AP010803.1"/>
    <n v="2829517"/>
    <n v="2830149"/>
    <s v="-"/>
    <m/>
    <x v="0"/>
    <m/>
    <m/>
    <s v="gst"/>
    <m/>
    <s v="SJA_C1-28300"/>
    <n v="633"/>
    <m/>
    <m/>
  </r>
  <r>
    <x v="1"/>
    <x v="1"/>
    <x v="0"/>
    <s v="Primary Assembly"/>
    <s v="chromosome"/>
    <n v="1"/>
    <s v="AP010803.1"/>
    <n v="2829517"/>
    <n v="2830149"/>
    <s v="-"/>
    <s v="BAI97664.1"/>
    <x v="0"/>
    <m/>
    <s v="glutathione S-transferase"/>
    <s v="gst"/>
    <m/>
    <s v="SJA_C1-28300"/>
    <n v="633"/>
    <n v="210"/>
    <m/>
  </r>
  <r>
    <x v="0"/>
    <x v="0"/>
    <x v="0"/>
    <s v="Primary Assembly"/>
    <s v="chromosome"/>
    <n v="1"/>
    <s v="AP010803.1"/>
    <n v="2830370"/>
    <n v="2831962"/>
    <s v="-"/>
    <m/>
    <x v="0"/>
    <m/>
    <m/>
    <s v="aceA"/>
    <m/>
    <s v="SJA_C1-28310"/>
    <n v="1593"/>
    <m/>
    <m/>
  </r>
  <r>
    <x v="1"/>
    <x v="1"/>
    <x v="0"/>
    <s v="Primary Assembly"/>
    <s v="chromosome"/>
    <n v="1"/>
    <s v="AP010803.1"/>
    <n v="2830370"/>
    <n v="2831962"/>
    <s v="-"/>
    <s v="BAI97665.1"/>
    <x v="0"/>
    <m/>
    <s v="isocitrate lyase"/>
    <s v="aceA"/>
    <m/>
    <s v="SJA_C1-28310"/>
    <n v="1593"/>
    <n v="530"/>
    <m/>
  </r>
  <r>
    <x v="0"/>
    <x v="0"/>
    <x v="0"/>
    <s v="Primary Assembly"/>
    <s v="chromosome"/>
    <n v="1"/>
    <s v="AP010803.1"/>
    <n v="2832113"/>
    <n v="2833510"/>
    <s v="+"/>
    <m/>
    <x v="0"/>
    <m/>
    <m/>
    <m/>
    <m/>
    <s v="SJA_C1-28320"/>
    <n v="1398"/>
    <m/>
    <m/>
  </r>
  <r>
    <x v="1"/>
    <x v="1"/>
    <x v="0"/>
    <s v="Primary Assembly"/>
    <s v="chromosome"/>
    <n v="1"/>
    <s v="AP010803.1"/>
    <n v="2832113"/>
    <n v="2833510"/>
    <s v="+"/>
    <s v="BAI97666.1"/>
    <x v="0"/>
    <m/>
    <s v="Xre-family transcriptional regulator"/>
    <m/>
    <m/>
    <s v="SJA_C1-28320"/>
    <n v="1398"/>
    <n v="465"/>
    <m/>
  </r>
  <r>
    <x v="0"/>
    <x v="0"/>
    <x v="0"/>
    <s v="Primary Assembly"/>
    <s v="chromosome"/>
    <n v="1"/>
    <s v="AP010803.1"/>
    <n v="2833761"/>
    <n v="2833964"/>
    <s v="-"/>
    <m/>
    <x v="0"/>
    <m/>
    <m/>
    <m/>
    <m/>
    <s v="SJA_C1-28330"/>
    <n v="204"/>
    <m/>
    <m/>
  </r>
  <r>
    <x v="1"/>
    <x v="1"/>
    <x v="0"/>
    <s v="Primary Assembly"/>
    <s v="chromosome"/>
    <n v="1"/>
    <s v="AP010803.1"/>
    <n v="2833761"/>
    <n v="2833964"/>
    <s v="-"/>
    <s v="BAI97667.1"/>
    <x v="0"/>
    <m/>
    <s v="hypothetical protein"/>
    <m/>
    <m/>
    <s v="SJA_C1-28330"/>
    <n v="204"/>
    <n v="67"/>
    <m/>
  </r>
  <r>
    <x v="0"/>
    <x v="0"/>
    <x v="0"/>
    <s v="Primary Assembly"/>
    <s v="chromosome"/>
    <n v="1"/>
    <s v="AP010803.1"/>
    <n v="2834064"/>
    <n v="2835203"/>
    <s v="-"/>
    <m/>
    <x v="0"/>
    <m/>
    <m/>
    <m/>
    <m/>
    <s v="SJA_C1-28340"/>
    <n v="1140"/>
    <m/>
    <m/>
  </r>
  <r>
    <x v="1"/>
    <x v="1"/>
    <x v="0"/>
    <s v="Primary Assembly"/>
    <s v="chromosome"/>
    <n v="1"/>
    <s v="AP010803.1"/>
    <n v="2834064"/>
    <n v="2835203"/>
    <s v="-"/>
    <s v="BAI97668.1"/>
    <x v="0"/>
    <m/>
    <s v="hypothetical protein"/>
    <m/>
    <m/>
    <s v="SJA_C1-28340"/>
    <n v="1140"/>
    <n v="379"/>
    <m/>
  </r>
  <r>
    <x v="0"/>
    <x v="0"/>
    <x v="0"/>
    <s v="Primary Assembly"/>
    <s v="chromosome"/>
    <n v="1"/>
    <s v="AP010803.1"/>
    <n v="2835178"/>
    <n v="2836716"/>
    <s v="+"/>
    <m/>
    <x v="0"/>
    <m/>
    <m/>
    <m/>
    <m/>
    <s v="SJA_C1-28350"/>
    <n v="1539"/>
    <m/>
    <m/>
  </r>
  <r>
    <x v="1"/>
    <x v="1"/>
    <x v="0"/>
    <s v="Primary Assembly"/>
    <s v="chromosome"/>
    <n v="1"/>
    <s v="AP010803.1"/>
    <n v="2835178"/>
    <n v="2836716"/>
    <s v="+"/>
    <s v="BAI97669.1"/>
    <x v="0"/>
    <m/>
    <s v="ABC-type transport system periplasmic component"/>
    <m/>
    <m/>
    <s v="SJA_C1-28350"/>
    <n v="1539"/>
    <n v="512"/>
    <m/>
  </r>
  <r>
    <x v="0"/>
    <x v="0"/>
    <x v="0"/>
    <s v="Primary Assembly"/>
    <s v="chromosome"/>
    <n v="1"/>
    <s v="AP010803.1"/>
    <n v="2836749"/>
    <n v="2837171"/>
    <s v="+"/>
    <m/>
    <x v="0"/>
    <m/>
    <m/>
    <m/>
    <m/>
    <s v="SJA_C1-28360"/>
    <n v="423"/>
    <m/>
    <m/>
  </r>
  <r>
    <x v="1"/>
    <x v="1"/>
    <x v="0"/>
    <s v="Primary Assembly"/>
    <s v="chromosome"/>
    <n v="1"/>
    <s v="AP010803.1"/>
    <n v="2836749"/>
    <n v="2837171"/>
    <s v="+"/>
    <s v="BAI97670.1"/>
    <x v="0"/>
    <m/>
    <s v="hypothetical protein"/>
    <m/>
    <m/>
    <s v="SJA_C1-28360"/>
    <n v="423"/>
    <n v="140"/>
    <m/>
  </r>
  <r>
    <x v="0"/>
    <x v="0"/>
    <x v="0"/>
    <s v="Primary Assembly"/>
    <s v="chromosome"/>
    <n v="1"/>
    <s v="AP010803.1"/>
    <n v="2837247"/>
    <n v="2838095"/>
    <s v="-"/>
    <m/>
    <x v="0"/>
    <m/>
    <m/>
    <s v="nadC"/>
    <m/>
    <s v="SJA_C1-28370"/>
    <n v="849"/>
    <m/>
    <m/>
  </r>
  <r>
    <x v="1"/>
    <x v="1"/>
    <x v="0"/>
    <s v="Primary Assembly"/>
    <s v="chromosome"/>
    <n v="1"/>
    <s v="AP010803.1"/>
    <n v="2837247"/>
    <n v="2838095"/>
    <s v="-"/>
    <s v="BAI97671.1"/>
    <x v="0"/>
    <m/>
    <s v="nicotinate-nucleotide pyrophosphorylase (carboxylating)"/>
    <s v="nadC"/>
    <m/>
    <s v="SJA_C1-28370"/>
    <n v="849"/>
    <n v="282"/>
    <m/>
  </r>
  <r>
    <x v="0"/>
    <x v="0"/>
    <x v="0"/>
    <s v="Primary Assembly"/>
    <s v="chromosome"/>
    <n v="1"/>
    <s v="AP010803.1"/>
    <n v="2838092"/>
    <n v="2838277"/>
    <s v="-"/>
    <m/>
    <x v="0"/>
    <m/>
    <m/>
    <m/>
    <m/>
    <s v="SJA_C1-28380"/>
    <n v="186"/>
    <m/>
    <m/>
  </r>
  <r>
    <x v="1"/>
    <x v="1"/>
    <x v="0"/>
    <s v="Primary Assembly"/>
    <s v="chromosome"/>
    <n v="1"/>
    <s v="AP010803.1"/>
    <n v="2838092"/>
    <n v="2838277"/>
    <s v="-"/>
    <s v="BAI97672.1"/>
    <x v="0"/>
    <m/>
    <s v="hypothetical protein"/>
    <m/>
    <m/>
    <s v="SJA_C1-28380"/>
    <n v="186"/>
    <n v="61"/>
    <m/>
  </r>
  <r>
    <x v="0"/>
    <x v="0"/>
    <x v="0"/>
    <s v="Primary Assembly"/>
    <s v="chromosome"/>
    <n v="1"/>
    <s v="AP010803.1"/>
    <n v="2838277"/>
    <n v="2839263"/>
    <s v="-"/>
    <m/>
    <x v="0"/>
    <m/>
    <m/>
    <s v="nadA"/>
    <m/>
    <s v="SJA_C1-28390"/>
    <n v="987"/>
    <m/>
    <m/>
  </r>
  <r>
    <x v="1"/>
    <x v="1"/>
    <x v="0"/>
    <s v="Primary Assembly"/>
    <s v="chromosome"/>
    <n v="1"/>
    <s v="AP010803.1"/>
    <n v="2838277"/>
    <n v="2839263"/>
    <s v="-"/>
    <s v="BAI97673.1"/>
    <x v="0"/>
    <m/>
    <s v="quinolinate synthase"/>
    <s v="nadA"/>
    <m/>
    <s v="SJA_C1-28390"/>
    <n v="987"/>
    <n v="328"/>
    <m/>
  </r>
  <r>
    <x v="0"/>
    <x v="0"/>
    <x v="0"/>
    <s v="Primary Assembly"/>
    <s v="chromosome"/>
    <n v="1"/>
    <s v="AP010803.1"/>
    <n v="2839382"/>
    <n v="2840272"/>
    <s v="-"/>
    <m/>
    <x v="0"/>
    <m/>
    <m/>
    <m/>
    <m/>
    <s v="SJA_C1-28400"/>
    <n v="891"/>
    <m/>
    <m/>
  </r>
  <r>
    <x v="1"/>
    <x v="1"/>
    <x v="0"/>
    <s v="Primary Assembly"/>
    <s v="chromosome"/>
    <n v="1"/>
    <s v="AP010803.1"/>
    <n v="2839382"/>
    <n v="2840272"/>
    <s v="-"/>
    <s v="BAI97674.1"/>
    <x v="0"/>
    <m/>
    <s v="putative hydrolase/glyoxylase"/>
    <m/>
    <m/>
    <s v="SJA_C1-28400"/>
    <n v="891"/>
    <n v="296"/>
    <m/>
  </r>
  <r>
    <x v="0"/>
    <x v="0"/>
    <x v="0"/>
    <s v="Primary Assembly"/>
    <s v="chromosome"/>
    <n v="1"/>
    <s v="AP010803.1"/>
    <n v="2840326"/>
    <n v="2841222"/>
    <s v="+"/>
    <m/>
    <x v="0"/>
    <m/>
    <m/>
    <s v="xerC"/>
    <m/>
    <s v="SJA_C1-28410"/>
    <n v="897"/>
    <m/>
    <m/>
  </r>
  <r>
    <x v="1"/>
    <x v="1"/>
    <x v="0"/>
    <s v="Primary Assembly"/>
    <s v="chromosome"/>
    <n v="1"/>
    <s v="AP010803.1"/>
    <n v="2840326"/>
    <n v="2841222"/>
    <s v="+"/>
    <s v="BAI97675.1"/>
    <x v="0"/>
    <m/>
    <s v="integrase/recombinase XerC"/>
    <s v="xerC"/>
    <m/>
    <s v="SJA_C1-28410"/>
    <n v="897"/>
    <n v="298"/>
    <m/>
  </r>
  <r>
    <x v="0"/>
    <x v="0"/>
    <x v="0"/>
    <s v="Primary Assembly"/>
    <s v="chromosome"/>
    <n v="1"/>
    <s v="AP010803.1"/>
    <n v="2841283"/>
    <n v="2841882"/>
    <s v="-"/>
    <m/>
    <x v="0"/>
    <m/>
    <m/>
    <m/>
    <m/>
    <s v="SJA_C1-28420"/>
    <n v="600"/>
    <m/>
    <m/>
  </r>
  <r>
    <x v="1"/>
    <x v="1"/>
    <x v="0"/>
    <s v="Primary Assembly"/>
    <s v="chromosome"/>
    <n v="1"/>
    <s v="AP010803.1"/>
    <n v="2841283"/>
    <n v="2841882"/>
    <s v="-"/>
    <s v="BAI97676.1"/>
    <x v="0"/>
    <m/>
    <s v="DedA-family protein"/>
    <m/>
    <m/>
    <s v="SJA_C1-28420"/>
    <n v="600"/>
    <n v="199"/>
    <m/>
  </r>
  <r>
    <x v="0"/>
    <x v="0"/>
    <x v="0"/>
    <s v="Primary Assembly"/>
    <s v="chromosome"/>
    <n v="1"/>
    <s v="AP010803.1"/>
    <n v="2841896"/>
    <n v="2842870"/>
    <s v="-"/>
    <m/>
    <x v="0"/>
    <m/>
    <m/>
    <s v="gshB"/>
    <m/>
    <s v="SJA_C1-28430"/>
    <n v="975"/>
    <m/>
    <m/>
  </r>
  <r>
    <x v="1"/>
    <x v="1"/>
    <x v="0"/>
    <s v="Primary Assembly"/>
    <s v="chromosome"/>
    <n v="1"/>
    <s v="AP010803.1"/>
    <n v="2841896"/>
    <n v="2842870"/>
    <s v="-"/>
    <s v="BAI97677.1"/>
    <x v="0"/>
    <m/>
    <s v="glutathione synthase"/>
    <s v="gshB"/>
    <m/>
    <s v="SJA_C1-28430"/>
    <n v="975"/>
    <n v="324"/>
    <m/>
  </r>
  <r>
    <x v="0"/>
    <x v="0"/>
    <x v="0"/>
    <s v="Primary Assembly"/>
    <s v="chromosome"/>
    <n v="1"/>
    <s v="AP010803.1"/>
    <n v="2843012"/>
    <n v="2843365"/>
    <s v="-"/>
    <m/>
    <x v="0"/>
    <m/>
    <m/>
    <m/>
    <m/>
    <s v="SJA_C1-28440"/>
    <n v="354"/>
    <m/>
    <m/>
  </r>
  <r>
    <x v="1"/>
    <x v="1"/>
    <x v="0"/>
    <s v="Primary Assembly"/>
    <s v="chromosome"/>
    <n v="1"/>
    <s v="AP010803.1"/>
    <n v="2843012"/>
    <n v="2843365"/>
    <s v="-"/>
    <s v="BAI97678.1"/>
    <x v="0"/>
    <m/>
    <s v="putative endonuclease"/>
    <m/>
    <m/>
    <s v="SJA_C1-28440"/>
    <n v="354"/>
    <n v="117"/>
    <m/>
  </r>
  <r>
    <x v="0"/>
    <x v="0"/>
    <x v="0"/>
    <s v="Primary Assembly"/>
    <s v="chromosome"/>
    <n v="1"/>
    <s v="AP010803.1"/>
    <n v="2843362"/>
    <n v="2844219"/>
    <s v="-"/>
    <m/>
    <x v="0"/>
    <m/>
    <m/>
    <m/>
    <m/>
    <s v="SJA_C1-28450"/>
    <n v="858"/>
    <m/>
    <m/>
  </r>
  <r>
    <x v="1"/>
    <x v="1"/>
    <x v="0"/>
    <s v="Primary Assembly"/>
    <s v="chromosome"/>
    <n v="1"/>
    <s v="AP010803.1"/>
    <n v="2843362"/>
    <n v="2844219"/>
    <s v="-"/>
    <s v="BAI97679.1"/>
    <x v="0"/>
    <m/>
    <s v="putative methyltransferase"/>
    <m/>
    <m/>
    <s v="SJA_C1-28450"/>
    <n v="858"/>
    <n v="285"/>
    <m/>
  </r>
  <r>
    <x v="0"/>
    <x v="0"/>
    <x v="0"/>
    <s v="Primary Assembly"/>
    <s v="chromosome"/>
    <n v="1"/>
    <s v="AP010803.1"/>
    <n v="2844276"/>
    <n v="2845430"/>
    <s v="+"/>
    <m/>
    <x v="0"/>
    <m/>
    <m/>
    <m/>
    <m/>
    <s v="SJA_C1-28460"/>
    <n v="1155"/>
    <m/>
    <m/>
  </r>
  <r>
    <x v="1"/>
    <x v="1"/>
    <x v="0"/>
    <s v="Primary Assembly"/>
    <s v="chromosome"/>
    <n v="1"/>
    <s v="AP010803.1"/>
    <n v="2844276"/>
    <n v="2845430"/>
    <s v="+"/>
    <s v="BAI97680.1"/>
    <x v="0"/>
    <m/>
    <s v="ABC-type transport system periplasmic component"/>
    <m/>
    <m/>
    <s v="SJA_C1-28460"/>
    <n v="1155"/>
    <n v="384"/>
    <m/>
  </r>
  <r>
    <x v="0"/>
    <x v="0"/>
    <x v="0"/>
    <s v="Primary Assembly"/>
    <s v="chromosome"/>
    <n v="1"/>
    <s v="AP010803.1"/>
    <n v="2845468"/>
    <n v="2846247"/>
    <s v="-"/>
    <m/>
    <x v="0"/>
    <m/>
    <m/>
    <m/>
    <m/>
    <s v="SJA_C1-28470"/>
    <n v="780"/>
    <m/>
    <m/>
  </r>
  <r>
    <x v="1"/>
    <x v="1"/>
    <x v="0"/>
    <s v="Primary Assembly"/>
    <s v="chromosome"/>
    <n v="1"/>
    <s v="AP010803.1"/>
    <n v="2845468"/>
    <n v="2846247"/>
    <s v="-"/>
    <s v="BAI97681.1"/>
    <x v="0"/>
    <m/>
    <s v="ABC-type transport system ATPase component"/>
    <m/>
    <m/>
    <s v="SJA_C1-28470"/>
    <n v="780"/>
    <n v="259"/>
    <m/>
  </r>
  <r>
    <x v="0"/>
    <x v="0"/>
    <x v="0"/>
    <s v="Primary Assembly"/>
    <s v="chromosome"/>
    <n v="1"/>
    <s v="AP010803.1"/>
    <n v="2846241"/>
    <n v="2847236"/>
    <s v="-"/>
    <m/>
    <x v="0"/>
    <m/>
    <m/>
    <m/>
    <m/>
    <s v="SJA_C1-28480"/>
    <n v="996"/>
    <m/>
    <m/>
  </r>
  <r>
    <x v="1"/>
    <x v="1"/>
    <x v="0"/>
    <s v="Primary Assembly"/>
    <s v="chromosome"/>
    <n v="1"/>
    <s v="AP010803.1"/>
    <n v="2846241"/>
    <n v="2847236"/>
    <s v="-"/>
    <s v="BAI97682.1"/>
    <x v="0"/>
    <m/>
    <s v="ABC-type transport system permease component"/>
    <m/>
    <m/>
    <s v="SJA_C1-28480"/>
    <n v="996"/>
    <n v="331"/>
    <m/>
  </r>
  <r>
    <x v="0"/>
    <x v="0"/>
    <x v="0"/>
    <s v="Primary Assembly"/>
    <s v="chromosome"/>
    <n v="1"/>
    <s v="AP010803.1"/>
    <n v="2847332"/>
    <n v="2848207"/>
    <s v="+"/>
    <m/>
    <x v="0"/>
    <m/>
    <m/>
    <m/>
    <m/>
    <s v="SJA_C1-28490"/>
    <n v="876"/>
    <m/>
    <m/>
  </r>
  <r>
    <x v="1"/>
    <x v="1"/>
    <x v="0"/>
    <s v="Primary Assembly"/>
    <s v="chromosome"/>
    <n v="1"/>
    <s v="AP010803.1"/>
    <n v="2847332"/>
    <n v="2848207"/>
    <s v="+"/>
    <s v="BAI97683.1"/>
    <x v="0"/>
    <m/>
    <s v="ABC-type transport system periplasmic component"/>
    <m/>
    <m/>
    <s v="SJA_C1-28490"/>
    <n v="876"/>
    <n v="291"/>
    <m/>
  </r>
  <r>
    <x v="0"/>
    <x v="0"/>
    <x v="0"/>
    <s v="Primary Assembly"/>
    <s v="chromosome"/>
    <n v="1"/>
    <s v="AP010803.1"/>
    <n v="2848215"/>
    <n v="2850035"/>
    <s v="-"/>
    <m/>
    <x v="0"/>
    <m/>
    <m/>
    <m/>
    <m/>
    <s v="SJA_C1-28500"/>
    <n v="1821"/>
    <m/>
    <m/>
  </r>
  <r>
    <x v="1"/>
    <x v="1"/>
    <x v="0"/>
    <s v="Primary Assembly"/>
    <s v="chromosome"/>
    <n v="1"/>
    <s v="AP010803.1"/>
    <n v="2848215"/>
    <n v="2850035"/>
    <s v="-"/>
    <s v="BAI97684.1"/>
    <x v="0"/>
    <m/>
    <s v="outer membrane cobalamin receptor protein"/>
    <m/>
    <m/>
    <s v="SJA_C1-28500"/>
    <n v="1821"/>
    <n v="606"/>
    <m/>
  </r>
  <r>
    <x v="0"/>
    <x v="0"/>
    <x v="0"/>
    <s v="Primary Assembly"/>
    <s v="chromosome"/>
    <n v="1"/>
    <s v="AP010803.1"/>
    <n v="2850501"/>
    <n v="2851040"/>
    <s v="+"/>
    <m/>
    <x v="0"/>
    <m/>
    <m/>
    <m/>
    <m/>
    <s v="SJA_C1-28510"/>
    <n v="540"/>
    <m/>
    <m/>
  </r>
  <r>
    <x v="1"/>
    <x v="1"/>
    <x v="0"/>
    <s v="Primary Assembly"/>
    <s v="chromosome"/>
    <n v="1"/>
    <s v="AP010803.1"/>
    <n v="2850501"/>
    <n v="2851040"/>
    <s v="+"/>
    <s v="BAI97685.1"/>
    <x v="0"/>
    <m/>
    <s v="molybdopterin-guanine dinucleotide biosynthesis protein A"/>
    <m/>
    <m/>
    <s v="SJA_C1-28510"/>
    <n v="540"/>
    <n v="179"/>
    <m/>
  </r>
  <r>
    <x v="0"/>
    <x v="0"/>
    <x v="0"/>
    <s v="Primary Assembly"/>
    <s v="chromosome"/>
    <n v="1"/>
    <s v="AP010803.1"/>
    <n v="2851119"/>
    <n v="2851901"/>
    <s v="-"/>
    <m/>
    <x v="0"/>
    <m/>
    <m/>
    <s v="cysG1"/>
    <m/>
    <s v="SJA_C1-28520"/>
    <n v="783"/>
    <m/>
    <m/>
  </r>
  <r>
    <x v="1"/>
    <x v="1"/>
    <x v="0"/>
    <s v="Primary Assembly"/>
    <s v="chromosome"/>
    <n v="1"/>
    <s v="AP010803.1"/>
    <n v="2851119"/>
    <n v="2851901"/>
    <s v="-"/>
    <s v="BAI97686.1"/>
    <x v="0"/>
    <m/>
    <s v="uroporphyrin-III C-methyltransferase"/>
    <s v="cysG1"/>
    <m/>
    <s v="SJA_C1-28520"/>
    <n v="783"/>
    <n v="260"/>
    <m/>
  </r>
  <r>
    <x v="0"/>
    <x v="0"/>
    <x v="0"/>
    <s v="Primary Assembly"/>
    <s v="chromosome"/>
    <n v="1"/>
    <s v="AP010803.1"/>
    <n v="2851888"/>
    <n v="2854494"/>
    <s v="-"/>
    <m/>
    <x v="0"/>
    <m/>
    <m/>
    <s v="narB"/>
    <m/>
    <s v="SJA_C1-28530"/>
    <n v="2607"/>
    <m/>
    <m/>
  </r>
  <r>
    <x v="1"/>
    <x v="1"/>
    <x v="0"/>
    <s v="Primary Assembly"/>
    <s v="chromosome"/>
    <n v="1"/>
    <s v="AP010803.1"/>
    <n v="2851888"/>
    <n v="2854494"/>
    <s v="-"/>
    <s v="BAI97687.1"/>
    <x v="0"/>
    <m/>
    <s v="ferredoxin-nitrate reductase"/>
    <s v="narB"/>
    <m/>
    <s v="SJA_C1-28530"/>
    <n v="2607"/>
    <n v="868"/>
    <m/>
  </r>
  <r>
    <x v="0"/>
    <x v="0"/>
    <x v="0"/>
    <s v="Primary Assembly"/>
    <s v="chromosome"/>
    <n v="1"/>
    <s v="AP010803.1"/>
    <n v="2854625"/>
    <n v="2854960"/>
    <s v="-"/>
    <m/>
    <x v="0"/>
    <m/>
    <m/>
    <s v="nirD"/>
    <m/>
    <s v="SJA_C1-28540"/>
    <n v="336"/>
    <m/>
    <m/>
  </r>
  <r>
    <x v="1"/>
    <x v="1"/>
    <x v="0"/>
    <s v="Primary Assembly"/>
    <s v="chromosome"/>
    <n v="1"/>
    <s v="AP010803.1"/>
    <n v="2854625"/>
    <n v="2854960"/>
    <s v="-"/>
    <s v="BAI97688.1"/>
    <x v="0"/>
    <m/>
    <s v="nitrite reductase (NAD(P)H) small subunit"/>
    <s v="nirD"/>
    <m/>
    <s v="SJA_C1-28540"/>
    <n v="336"/>
    <n v="111"/>
    <m/>
  </r>
  <r>
    <x v="0"/>
    <x v="0"/>
    <x v="0"/>
    <s v="Primary Assembly"/>
    <s v="chromosome"/>
    <n v="1"/>
    <s v="AP010803.1"/>
    <n v="2854966"/>
    <n v="2857497"/>
    <s v="-"/>
    <m/>
    <x v="0"/>
    <m/>
    <m/>
    <s v="nirB"/>
    <m/>
    <s v="SJA_C1-28550"/>
    <n v="2532"/>
    <m/>
    <m/>
  </r>
  <r>
    <x v="1"/>
    <x v="1"/>
    <x v="0"/>
    <s v="Primary Assembly"/>
    <s v="chromosome"/>
    <n v="1"/>
    <s v="AP010803.1"/>
    <n v="2854966"/>
    <n v="2857497"/>
    <s v="-"/>
    <s v="BAI97689.1"/>
    <x v="0"/>
    <m/>
    <s v="nitrite reductase (NAD(P)H) large subunit"/>
    <s v="nirB"/>
    <m/>
    <s v="SJA_C1-28550"/>
    <n v="2532"/>
    <n v="843"/>
    <m/>
  </r>
  <r>
    <x v="0"/>
    <x v="0"/>
    <x v="0"/>
    <s v="Primary Assembly"/>
    <s v="chromosome"/>
    <n v="1"/>
    <s v="AP010803.1"/>
    <n v="2857790"/>
    <n v="2859046"/>
    <s v="-"/>
    <m/>
    <x v="0"/>
    <m/>
    <m/>
    <s v="narK"/>
    <m/>
    <s v="SJA_C1-28560"/>
    <n v="1257"/>
    <m/>
    <m/>
  </r>
  <r>
    <x v="1"/>
    <x v="1"/>
    <x v="0"/>
    <s v="Primary Assembly"/>
    <s v="chromosome"/>
    <n v="1"/>
    <s v="AP010803.1"/>
    <n v="2857790"/>
    <n v="2859046"/>
    <s v="-"/>
    <s v="BAI97690.1"/>
    <x v="0"/>
    <m/>
    <s v="nitrate transporter"/>
    <s v="narK"/>
    <m/>
    <s v="SJA_C1-28560"/>
    <n v="1257"/>
    <n v="418"/>
    <m/>
  </r>
  <r>
    <x v="0"/>
    <x v="0"/>
    <x v="0"/>
    <s v="Primary Assembly"/>
    <s v="chromosome"/>
    <n v="1"/>
    <s v="AP010803.1"/>
    <n v="2859045"/>
    <n v="2859407"/>
    <s v="+"/>
    <m/>
    <x v="0"/>
    <m/>
    <m/>
    <m/>
    <m/>
    <s v="SJA_C1-28570"/>
    <n v="363"/>
    <m/>
    <m/>
  </r>
  <r>
    <x v="1"/>
    <x v="1"/>
    <x v="0"/>
    <s v="Primary Assembly"/>
    <s v="chromosome"/>
    <n v="1"/>
    <s v="AP010803.1"/>
    <n v="2859045"/>
    <n v="2859407"/>
    <s v="+"/>
    <s v="BAI97691.1"/>
    <x v="0"/>
    <m/>
    <s v="hypothetical protein"/>
    <m/>
    <m/>
    <s v="SJA_C1-28570"/>
    <n v="363"/>
    <n v="120"/>
    <m/>
  </r>
  <r>
    <x v="0"/>
    <x v="0"/>
    <x v="0"/>
    <s v="Primary Assembly"/>
    <s v="chromosome"/>
    <n v="1"/>
    <s v="AP010803.1"/>
    <n v="2859436"/>
    <n v="2860644"/>
    <s v="-"/>
    <m/>
    <x v="0"/>
    <m/>
    <m/>
    <m/>
    <m/>
    <s v="SJA_C1-28580"/>
    <n v="1209"/>
    <m/>
    <m/>
  </r>
  <r>
    <x v="1"/>
    <x v="1"/>
    <x v="0"/>
    <s v="Primary Assembly"/>
    <s v="chromosome"/>
    <n v="1"/>
    <s v="AP010803.1"/>
    <n v="2859436"/>
    <n v="2860644"/>
    <s v="-"/>
    <s v="BAI97692.1"/>
    <x v="0"/>
    <m/>
    <s v="ABC-type transport system periplasmic component"/>
    <m/>
    <m/>
    <s v="SJA_C1-28580"/>
    <n v="1209"/>
    <n v="402"/>
    <m/>
  </r>
  <r>
    <x v="0"/>
    <x v="0"/>
    <x v="0"/>
    <s v="Primary Assembly"/>
    <s v="chromosome"/>
    <n v="1"/>
    <s v="AP010803.1"/>
    <n v="2860644"/>
    <n v="2861222"/>
    <s v="-"/>
    <m/>
    <x v="0"/>
    <m/>
    <m/>
    <s v="nasT"/>
    <m/>
    <s v="SJA_C1-28590"/>
    <n v="579"/>
    <m/>
    <m/>
  </r>
  <r>
    <x v="1"/>
    <x v="1"/>
    <x v="0"/>
    <s v="Primary Assembly"/>
    <s v="chromosome"/>
    <n v="1"/>
    <s v="AP010803.1"/>
    <n v="2860644"/>
    <n v="2861222"/>
    <s v="-"/>
    <s v="BAI97693.1"/>
    <x v="0"/>
    <m/>
    <s v="response regulator NasT"/>
    <s v="nasT"/>
    <m/>
    <s v="SJA_C1-28590"/>
    <n v="579"/>
    <n v="192"/>
    <m/>
  </r>
  <r>
    <x v="0"/>
    <x v="0"/>
    <x v="0"/>
    <s v="Primary Assembly"/>
    <s v="chromosome"/>
    <n v="1"/>
    <s v="AP010803.1"/>
    <n v="2861430"/>
    <n v="2862959"/>
    <s v="-"/>
    <m/>
    <x v="0"/>
    <m/>
    <m/>
    <m/>
    <m/>
    <s v="SJA_C1-28600"/>
    <n v="1530"/>
    <m/>
    <m/>
  </r>
  <r>
    <x v="1"/>
    <x v="1"/>
    <x v="0"/>
    <s v="Primary Assembly"/>
    <s v="chromosome"/>
    <n v="1"/>
    <s v="AP010803.1"/>
    <n v="2861430"/>
    <n v="2862959"/>
    <s v="-"/>
    <s v="BAI97694.1"/>
    <x v="0"/>
    <m/>
    <s v="putative MFS permease"/>
    <m/>
    <m/>
    <s v="SJA_C1-28600"/>
    <n v="1530"/>
    <n v="509"/>
    <m/>
  </r>
  <r>
    <x v="0"/>
    <x v="0"/>
    <x v="0"/>
    <s v="Primary Assembly"/>
    <s v="chromosome"/>
    <n v="1"/>
    <s v="AP010803.1"/>
    <n v="2862972"/>
    <n v="2864123"/>
    <s v="-"/>
    <m/>
    <x v="0"/>
    <m/>
    <m/>
    <s v="emrA"/>
    <m/>
    <s v="SJA_C1-28610"/>
    <n v="1152"/>
    <m/>
    <m/>
  </r>
  <r>
    <x v="1"/>
    <x v="1"/>
    <x v="0"/>
    <s v="Primary Assembly"/>
    <s v="chromosome"/>
    <n v="1"/>
    <s v="AP010803.1"/>
    <n v="2862972"/>
    <n v="2864123"/>
    <s v="-"/>
    <s v="BAI97695.1"/>
    <x v="0"/>
    <m/>
    <s v="multidrug resistance protein A"/>
    <s v="emrA"/>
    <m/>
    <s v="SJA_C1-28610"/>
    <n v="1152"/>
    <n v="383"/>
    <m/>
  </r>
  <r>
    <x v="0"/>
    <x v="0"/>
    <x v="0"/>
    <s v="Primary Assembly"/>
    <s v="chromosome"/>
    <n v="1"/>
    <s v="AP010803.1"/>
    <n v="2864116"/>
    <n v="2865657"/>
    <s v="-"/>
    <m/>
    <x v="0"/>
    <m/>
    <m/>
    <m/>
    <m/>
    <s v="SJA_C1-28620"/>
    <n v="1542"/>
    <m/>
    <m/>
  </r>
  <r>
    <x v="1"/>
    <x v="1"/>
    <x v="0"/>
    <s v="Primary Assembly"/>
    <s v="chromosome"/>
    <n v="1"/>
    <s v="AP010803.1"/>
    <n v="2864116"/>
    <n v="2865657"/>
    <s v="-"/>
    <s v="BAI97696.1"/>
    <x v="0"/>
    <m/>
    <s v="RND-family efflux transporter"/>
    <m/>
    <m/>
    <s v="SJA_C1-28620"/>
    <n v="1542"/>
    <n v="513"/>
    <m/>
  </r>
  <r>
    <x v="0"/>
    <x v="0"/>
    <x v="0"/>
    <s v="Primary Assembly"/>
    <s v="chromosome"/>
    <n v="1"/>
    <s v="AP010803.1"/>
    <n v="2865746"/>
    <n v="2866387"/>
    <s v="+"/>
    <m/>
    <x v="0"/>
    <m/>
    <m/>
    <m/>
    <m/>
    <s v="SJA_C1-28630"/>
    <n v="642"/>
    <m/>
    <m/>
  </r>
  <r>
    <x v="1"/>
    <x v="1"/>
    <x v="0"/>
    <s v="Primary Assembly"/>
    <s v="chromosome"/>
    <n v="1"/>
    <s v="AP010803.1"/>
    <n v="2865746"/>
    <n v="2866387"/>
    <s v="+"/>
    <s v="BAI97697.1"/>
    <x v="0"/>
    <m/>
    <s v="TetR-family transcriptional regulator"/>
    <m/>
    <m/>
    <s v="SJA_C1-28630"/>
    <n v="642"/>
    <n v="213"/>
    <m/>
  </r>
  <r>
    <x v="0"/>
    <x v="0"/>
    <x v="0"/>
    <s v="Primary Assembly"/>
    <s v="chromosome"/>
    <n v="1"/>
    <s v="AP010803.1"/>
    <n v="2866411"/>
    <n v="2867064"/>
    <s v="+"/>
    <m/>
    <x v="0"/>
    <m/>
    <m/>
    <m/>
    <m/>
    <s v="SJA_C1-28640"/>
    <n v="654"/>
    <m/>
    <m/>
  </r>
  <r>
    <x v="1"/>
    <x v="1"/>
    <x v="0"/>
    <s v="Primary Assembly"/>
    <s v="chromosome"/>
    <n v="1"/>
    <s v="AP010803.1"/>
    <n v="2866411"/>
    <n v="2867064"/>
    <s v="+"/>
    <s v="BAI97698.1"/>
    <x v="0"/>
    <m/>
    <s v="CheY-like response regulator"/>
    <m/>
    <m/>
    <s v="SJA_C1-28640"/>
    <n v="654"/>
    <n v="217"/>
    <m/>
  </r>
  <r>
    <x v="0"/>
    <x v="0"/>
    <x v="0"/>
    <s v="Primary Assembly"/>
    <s v="chromosome"/>
    <n v="1"/>
    <s v="AP010803.1"/>
    <n v="2867171"/>
    <n v="2868124"/>
    <s v="-"/>
    <m/>
    <x v="0"/>
    <m/>
    <m/>
    <m/>
    <m/>
    <s v="SJA_C1-28650"/>
    <n v="954"/>
    <m/>
    <m/>
  </r>
  <r>
    <x v="1"/>
    <x v="1"/>
    <x v="0"/>
    <s v="Primary Assembly"/>
    <s v="chromosome"/>
    <n v="1"/>
    <s v="AP010803.1"/>
    <n v="2867171"/>
    <n v="2868124"/>
    <s v="-"/>
    <s v="BAI97699.1"/>
    <x v="0"/>
    <m/>
    <s v="MIT-family metal ion transporter"/>
    <m/>
    <m/>
    <s v="SJA_C1-28650"/>
    <n v="954"/>
    <n v="317"/>
    <m/>
  </r>
  <r>
    <x v="0"/>
    <x v="0"/>
    <x v="0"/>
    <s v="Primary Assembly"/>
    <s v="chromosome"/>
    <n v="1"/>
    <s v="AP010803.1"/>
    <n v="2868121"/>
    <n v="2868879"/>
    <s v="-"/>
    <m/>
    <x v="0"/>
    <m/>
    <m/>
    <m/>
    <m/>
    <s v="SJA_C1-28660"/>
    <n v="759"/>
    <m/>
    <m/>
  </r>
  <r>
    <x v="1"/>
    <x v="1"/>
    <x v="0"/>
    <s v="Primary Assembly"/>
    <s v="chromosome"/>
    <n v="1"/>
    <s v="AP010803.1"/>
    <n v="2868121"/>
    <n v="2868879"/>
    <s v="-"/>
    <s v="BAI97700.1"/>
    <x v="0"/>
    <m/>
    <s v="siroheme synthase"/>
    <m/>
    <m/>
    <s v="SJA_C1-28660"/>
    <n v="759"/>
    <n v="252"/>
    <m/>
  </r>
  <r>
    <x v="0"/>
    <x v="0"/>
    <x v="0"/>
    <s v="Primary Assembly"/>
    <s v="chromosome"/>
    <n v="1"/>
    <s v="AP010803.1"/>
    <n v="2868879"/>
    <n v="2870159"/>
    <s v="-"/>
    <m/>
    <x v="0"/>
    <m/>
    <m/>
    <s v="lysA"/>
    <m/>
    <s v="SJA_C1-28670"/>
    <n v="1281"/>
    <m/>
    <m/>
  </r>
  <r>
    <x v="1"/>
    <x v="1"/>
    <x v="0"/>
    <s v="Primary Assembly"/>
    <s v="chromosome"/>
    <n v="1"/>
    <s v="AP010803.1"/>
    <n v="2868879"/>
    <n v="2870159"/>
    <s v="-"/>
    <s v="BAI97701.1"/>
    <x v="0"/>
    <m/>
    <s v="diaminopimelate decarboxylase"/>
    <s v="lysA"/>
    <m/>
    <s v="SJA_C1-28670"/>
    <n v="1281"/>
    <n v="426"/>
    <m/>
  </r>
  <r>
    <x v="0"/>
    <x v="0"/>
    <x v="0"/>
    <s v="Primary Assembly"/>
    <s v="chromosome"/>
    <n v="1"/>
    <s v="AP010803.1"/>
    <n v="2870193"/>
    <n v="2870459"/>
    <s v="-"/>
    <m/>
    <x v="0"/>
    <m/>
    <m/>
    <m/>
    <m/>
    <s v="SJA_C1-28680"/>
    <n v="267"/>
    <m/>
    <m/>
  </r>
  <r>
    <x v="1"/>
    <x v="1"/>
    <x v="0"/>
    <s v="Primary Assembly"/>
    <s v="chromosome"/>
    <n v="1"/>
    <s v="AP010803.1"/>
    <n v="2870193"/>
    <n v="2870459"/>
    <s v="-"/>
    <s v="BAI97702.1"/>
    <x v="0"/>
    <m/>
    <s v="hypothetical protein"/>
    <m/>
    <m/>
    <s v="SJA_C1-28680"/>
    <n v="267"/>
    <n v="88"/>
    <m/>
  </r>
  <r>
    <x v="0"/>
    <x v="0"/>
    <x v="0"/>
    <s v="Primary Assembly"/>
    <s v="chromosome"/>
    <n v="1"/>
    <s v="AP010803.1"/>
    <n v="2870456"/>
    <n v="2871835"/>
    <s v="-"/>
    <m/>
    <x v="0"/>
    <m/>
    <m/>
    <s v="argH"/>
    <m/>
    <s v="SJA_C1-28690"/>
    <n v="1380"/>
    <m/>
    <m/>
  </r>
  <r>
    <x v="1"/>
    <x v="1"/>
    <x v="0"/>
    <s v="Primary Assembly"/>
    <s v="chromosome"/>
    <n v="1"/>
    <s v="AP010803.1"/>
    <n v="2870456"/>
    <n v="2871835"/>
    <s v="-"/>
    <s v="BAI97703.1"/>
    <x v="0"/>
    <m/>
    <s v="argininosuccinate lyase"/>
    <s v="argH"/>
    <m/>
    <s v="SJA_C1-28690"/>
    <n v="1380"/>
    <n v="459"/>
    <m/>
  </r>
  <r>
    <x v="0"/>
    <x v="0"/>
    <x v="0"/>
    <s v="Primary Assembly"/>
    <s v="chromosome"/>
    <n v="1"/>
    <s v="AP010803.1"/>
    <n v="2871891"/>
    <n v="2872466"/>
    <s v="+"/>
    <m/>
    <x v="0"/>
    <m/>
    <m/>
    <m/>
    <m/>
    <s v="SJA_C1-28700"/>
    <n v="576"/>
    <m/>
    <m/>
  </r>
  <r>
    <x v="1"/>
    <x v="1"/>
    <x v="0"/>
    <s v="Primary Assembly"/>
    <s v="chromosome"/>
    <n v="1"/>
    <s v="AP010803.1"/>
    <n v="2871891"/>
    <n v="2872466"/>
    <s v="+"/>
    <s v="BAI97704.1"/>
    <x v="0"/>
    <m/>
    <s v="thioredoxin-family protein"/>
    <m/>
    <m/>
    <s v="SJA_C1-28700"/>
    <n v="576"/>
    <n v="191"/>
    <m/>
  </r>
  <r>
    <x v="0"/>
    <x v="0"/>
    <x v="0"/>
    <s v="Primary Assembly"/>
    <s v="chromosome"/>
    <n v="1"/>
    <s v="AP010803.1"/>
    <n v="2872548"/>
    <n v="2872688"/>
    <s v="-"/>
    <m/>
    <x v="0"/>
    <m/>
    <m/>
    <m/>
    <m/>
    <s v="SJA_C1-28710"/>
    <n v="141"/>
    <m/>
    <m/>
  </r>
  <r>
    <x v="1"/>
    <x v="1"/>
    <x v="0"/>
    <s v="Primary Assembly"/>
    <s v="chromosome"/>
    <n v="1"/>
    <s v="AP010803.1"/>
    <n v="2872548"/>
    <n v="2872688"/>
    <s v="-"/>
    <s v="BAI97705.1"/>
    <x v="0"/>
    <m/>
    <s v="hypothetical protein"/>
    <m/>
    <m/>
    <s v="SJA_C1-28710"/>
    <n v="141"/>
    <n v="46"/>
    <m/>
  </r>
  <r>
    <x v="0"/>
    <x v="0"/>
    <x v="0"/>
    <s v="Primary Assembly"/>
    <s v="chromosome"/>
    <n v="1"/>
    <s v="AP010803.1"/>
    <n v="2872769"/>
    <n v="2875330"/>
    <s v="+"/>
    <m/>
    <x v="0"/>
    <m/>
    <m/>
    <m/>
    <m/>
    <s v="SJA_C1-28720"/>
    <n v="2562"/>
    <m/>
    <m/>
  </r>
  <r>
    <x v="1"/>
    <x v="1"/>
    <x v="0"/>
    <s v="Primary Assembly"/>
    <s v="chromosome"/>
    <n v="1"/>
    <s v="AP010803.1"/>
    <n v="2872769"/>
    <n v="2875330"/>
    <s v="+"/>
    <s v="BAI97706.1"/>
    <x v="0"/>
    <m/>
    <s v="TonB-dependent receptor-like protein"/>
    <m/>
    <m/>
    <s v="SJA_C1-28720"/>
    <n v="2562"/>
    <n v="853"/>
    <m/>
  </r>
  <r>
    <x v="0"/>
    <x v="0"/>
    <x v="0"/>
    <s v="Primary Assembly"/>
    <s v="chromosome"/>
    <n v="1"/>
    <s v="AP010803.1"/>
    <n v="2875395"/>
    <n v="2875796"/>
    <s v="+"/>
    <m/>
    <x v="0"/>
    <m/>
    <m/>
    <s v="tdcF"/>
    <m/>
    <s v="SJA_C1-28730"/>
    <n v="402"/>
    <m/>
    <m/>
  </r>
  <r>
    <x v="1"/>
    <x v="1"/>
    <x v="0"/>
    <s v="Primary Assembly"/>
    <s v="chromosome"/>
    <n v="1"/>
    <s v="AP010803.1"/>
    <n v="2875395"/>
    <n v="2875796"/>
    <s v="+"/>
    <s v="BAI97707.1"/>
    <x v="0"/>
    <m/>
    <s v="YjgF-family protein"/>
    <s v="tdcF"/>
    <m/>
    <s v="SJA_C1-28730"/>
    <n v="402"/>
    <n v="133"/>
    <m/>
  </r>
  <r>
    <x v="0"/>
    <x v="0"/>
    <x v="0"/>
    <s v="Primary Assembly"/>
    <s v="chromosome"/>
    <n v="1"/>
    <s v="AP010803.1"/>
    <n v="2875824"/>
    <n v="2876219"/>
    <s v="-"/>
    <m/>
    <x v="0"/>
    <m/>
    <m/>
    <m/>
    <m/>
    <s v="SJA_C1-28740"/>
    <n v="396"/>
    <m/>
    <m/>
  </r>
  <r>
    <x v="1"/>
    <x v="1"/>
    <x v="0"/>
    <s v="Primary Assembly"/>
    <s v="chromosome"/>
    <n v="1"/>
    <s v="AP010803.1"/>
    <n v="2875824"/>
    <n v="2876219"/>
    <s v="-"/>
    <s v="BAI97708.1"/>
    <x v="0"/>
    <m/>
    <s v="hypothetical protein"/>
    <m/>
    <m/>
    <s v="SJA_C1-28740"/>
    <n v="396"/>
    <n v="131"/>
    <m/>
  </r>
  <r>
    <x v="0"/>
    <x v="0"/>
    <x v="0"/>
    <s v="Primary Assembly"/>
    <s v="chromosome"/>
    <n v="1"/>
    <s v="AP010803.1"/>
    <n v="2876313"/>
    <n v="2876897"/>
    <s v="-"/>
    <m/>
    <x v="0"/>
    <m/>
    <m/>
    <m/>
    <m/>
    <s v="SJA_C1-28750"/>
    <n v="585"/>
    <m/>
    <m/>
  </r>
  <r>
    <x v="1"/>
    <x v="1"/>
    <x v="0"/>
    <s v="Primary Assembly"/>
    <s v="chromosome"/>
    <n v="1"/>
    <s v="AP010803.1"/>
    <n v="2876313"/>
    <n v="2876897"/>
    <s v="-"/>
    <s v="BAI97709.1"/>
    <x v="0"/>
    <m/>
    <s v="hypothetical protein"/>
    <m/>
    <m/>
    <s v="SJA_C1-28750"/>
    <n v="585"/>
    <n v="194"/>
    <m/>
  </r>
  <r>
    <x v="0"/>
    <x v="0"/>
    <x v="0"/>
    <s v="Primary Assembly"/>
    <s v="chromosome"/>
    <n v="1"/>
    <s v="AP010803.1"/>
    <n v="2876922"/>
    <n v="2877473"/>
    <s v="-"/>
    <m/>
    <x v="0"/>
    <m/>
    <m/>
    <s v="coq7"/>
    <m/>
    <s v="SJA_C1-28760"/>
    <n v="552"/>
    <m/>
    <m/>
  </r>
  <r>
    <x v="1"/>
    <x v="1"/>
    <x v="0"/>
    <s v="Primary Assembly"/>
    <s v="chromosome"/>
    <n v="1"/>
    <s v="AP010803.1"/>
    <n v="2876922"/>
    <n v="2877473"/>
    <s v="-"/>
    <s v="BAI97710.1"/>
    <x v="0"/>
    <m/>
    <s v="ubiquinone biosynthesis monooxygenase Coq7"/>
    <s v="coq7"/>
    <m/>
    <s v="SJA_C1-28760"/>
    <n v="552"/>
    <n v="183"/>
    <m/>
  </r>
  <r>
    <x v="0"/>
    <x v="0"/>
    <x v="0"/>
    <s v="Primary Assembly"/>
    <s v="chromosome"/>
    <n v="1"/>
    <s v="AP010803.1"/>
    <n v="2877470"/>
    <n v="2877955"/>
    <s v="-"/>
    <m/>
    <x v="0"/>
    <m/>
    <m/>
    <s v="dsbB"/>
    <m/>
    <s v="SJA_C1-28770"/>
    <n v="486"/>
    <m/>
    <m/>
  </r>
  <r>
    <x v="1"/>
    <x v="1"/>
    <x v="0"/>
    <s v="Primary Assembly"/>
    <s v="chromosome"/>
    <n v="1"/>
    <s v="AP010803.1"/>
    <n v="2877470"/>
    <n v="2877955"/>
    <s v="-"/>
    <s v="BAI97711.1"/>
    <x v="0"/>
    <m/>
    <s v="disulfide bond formation protein DsbB"/>
    <s v="dsbB"/>
    <m/>
    <s v="SJA_C1-28770"/>
    <n v="486"/>
    <n v="161"/>
    <m/>
  </r>
  <r>
    <x v="0"/>
    <x v="0"/>
    <x v="0"/>
    <s v="Primary Assembly"/>
    <s v="chromosome"/>
    <n v="1"/>
    <s v="AP010803.1"/>
    <n v="2878097"/>
    <n v="2879446"/>
    <s v="-"/>
    <m/>
    <x v="0"/>
    <m/>
    <m/>
    <s v="prc"/>
    <m/>
    <s v="SJA_C1-28780"/>
    <n v="1350"/>
    <m/>
    <m/>
  </r>
  <r>
    <x v="1"/>
    <x v="1"/>
    <x v="0"/>
    <s v="Primary Assembly"/>
    <s v="chromosome"/>
    <n v="1"/>
    <s v="AP010803.1"/>
    <n v="2878097"/>
    <n v="2879446"/>
    <s v="-"/>
    <s v="BAI97712.1"/>
    <x v="0"/>
    <m/>
    <s v="carboxyl-terminal processing protease"/>
    <s v="prc"/>
    <m/>
    <s v="SJA_C1-28780"/>
    <n v="1350"/>
    <n v="449"/>
    <m/>
  </r>
  <r>
    <x v="0"/>
    <x v="0"/>
    <x v="0"/>
    <s v="Primary Assembly"/>
    <s v="chromosome"/>
    <n v="1"/>
    <s v="AP010803.1"/>
    <n v="2879510"/>
    <n v="2879656"/>
    <s v="+"/>
    <m/>
    <x v="0"/>
    <m/>
    <m/>
    <m/>
    <m/>
    <s v="SJA_C1-28790"/>
    <n v="147"/>
    <m/>
    <m/>
  </r>
  <r>
    <x v="1"/>
    <x v="1"/>
    <x v="0"/>
    <s v="Primary Assembly"/>
    <s v="chromosome"/>
    <n v="1"/>
    <s v="AP010803.1"/>
    <n v="2879510"/>
    <n v="2879656"/>
    <s v="+"/>
    <s v="BAI97713.1"/>
    <x v="0"/>
    <m/>
    <s v="hypothetical protein"/>
    <m/>
    <m/>
    <s v="SJA_C1-28790"/>
    <n v="147"/>
    <n v="48"/>
    <m/>
  </r>
  <r>
    <x v="0"/>
    <x v="0"/>
    <x v="0"/>
    <s v="Primary Assembly"/>
    <s v="chromosome"/>
    <n v="1"/>
    <s v="AP010803.1"/>
    <n v="2879670"/>
    <n v="2880659"/>
    <s v="-"/>
    <m/>
    <x v="0"/>
    <m/>
    <m/>
    <m/>
    <m/>
    <s v="SJA_C1-28800"/>
    <n v="990"/>
    <m/>
    <m/>
  </r>
  <r>
    <x v="1"/>
    <x v="1"/>
    <x v="0"/>
    <s v="Primary Assembly"/>
    <s v="chromosome"/>
    <n v="1"/>
    <s v="AP010803.1"/>
    <n v="2879670"/>
    <n v="2880659"/>
    <s v="-"/>
    <s v="BAI97714.1"/>
    <x v="0"/>
    <m/>
    <s v="hypothetical protein"/>
    <m/>
    <m/>
    <s v="SJA_C1-28800"/>
    <n v="990"/>
    <n v="329"/>
    <m/>
  </r>
  <r>
    <x v="0"/>
    <x v="0"/>
    <x v="0"/>
    <s v="Primary Assembly"/>
    <s v="chromosome"/>
    <n v="1"/>
    <s v="AP010803.1"/>
    <n v="2880656"/>
    <n v="2881519"/>
    <s v="-"/>
    <m/>
    <x v="0"/>
    <m/>
    <m/>
    <m/>
    <m/>
    <s v="SJA_C1-28810"/>
    <n v="864"/>
    <m/>
    <m/>
  </r>
  <r>
    <x v="1"/>
    <x v="1"/>
    <x v="0"/>
    <s v="Primary Assembly"/>
    <s v="chromosome"/>
    <n v="1"/>
    <s v="AP010803.1"/>
    <n v="2880656"/>
    <n v="2881519"/>
    <s v="-"/>
    <s v="BAI97715.1"/>
    <x v="0"/>
    <m/>
    <s v="hypothetical protein"/>
    <m/>
    <m/>
    <s v="SJA_C1-28810"/>
    <n v="864"/>
    <n v="287"/>
    <m/>
  </r>
  <r>
    <x v="0"/>
    <x v="0"/>
    <x v="0"/>
    <s v="Primary Assembly"/>
    <s v="chromosome"/>
    <n v="1"/>
    <s v="AP010803.1"/>
    <n v="2881516"/>
    <n v="2881797"/>
    <s v="-"/>
    <m/>
    <x v="0"/>
    <m/>
    <m/>
    <m/>
    <m/>
    <s v="SJA_C1-28820"/>
    <n v="282"/>
    <m/>
    <m/>
  </r>
  <r>
    <x v="1"/>
    <x v="1"/>
    <x v="0"/>
    <s v="Primary Assembly"/>
    <s v="chromosome"/>
    <n v="1"/>
    <s v="AP010803.1"/>
    <n v="2881516"/>
    <n v="2881797"/>
    <s v="-"/>
    <s v="BAI97716.1"/>
    <x v="0"/>
    <m/>
    <s v="hypothetical protein"/>
    <m/>
    <m/>
    <s v="SJA_C1-28820"/>
    <n v="282"/>
    <n v="93"/>
    <m/>
  </r>
  <r>
    <x v="0"/>
    <x v="0"/>
    <x v="0"/>
    <s v="Primary Assembly"/>
    <s v="chromosome"/>
    <n v="1"/>
    <s v="AP010803.1"/>
    <n v="2881865"/>
    <n v="2883049"/>
    <s v="-"/>
    <m/>
    <x v="0"/>
    <m/>
    <m/>
    <m/>
    <m/>
    <s v="SJA_C1-28830"/>
    <n v="1185"/>
    <m/>
    <m/>
  </r>
  <r>
    <x v="1"/>
    <x v="1"/>
    <x v="0"/>
    <s v="Primary Assembly"/>
    <s v="chromosome"/>
    <n v="1"/>
    <s v="AP010803.1"/>
    <n v="2881865"/>
    <n v="2883049"/>
    <s v="-"/>
    <s v="BAI97717.1"/>
    <x v="0"/>
    <m/>
    <s v="putative glycosyltransferase"/>
    <m/>
    <m/>
    <s v="SJA_C1-28830"/>
    <n v="1185"/>
    <n v="394"/>
    <m/>
  </r>
  <r>
    <x v="0"/>
    <x v="0"/>
    <x v="0"/>
    <s v="Primary Assembly"/>
    <s v="chromosome"/>
    <n v="1"/>
    <s v="AP010803.1"/>
    <n v="2883147"/>
    <n v="2883563"/>
    <s v="-"/>
    <m/>
    <x v="0"/>
    <m/>
    <m/>
    <m/>
    <m/>
    <s v="SJA_C1-28840"/>
    <n v="417"/>
    <m/>
    <m/>
  </r>
  <r>
    <x v="1"/>
    <x v="1"/>
    <x v="0"/>
    <s v="Primary Assembly"/>
    <s v="chromosome"/>
    <n v="1"/>
    <s v="AP010803.1"/>
    <n v="2883147"/>
    <n v="2883563"/>
    <s v="-"/>
    <s v="BAI97718.1"/>
    <x v="0"/>
    <m/>
    <s v="hypothetical protein"/>
    <m/>
    <m/>
    <s v="SJA_C1-28840"/>
    <n v="417"/>
    <n v="138"/>
    <m/>
  </r>
  <r>
    <x v="0"/>
    <x v="0"/>
    <x v="0"/>
    <s v="Primary Assembly"/>
    <s v="chromosome"/>
    <n v="1"/>
    <s v="AP010803.1"/>
    <n v="2883662"/>
    <n v="2884918"/>
    <s v="+"/>
    <m/>
    <x v="0"/>
    <m/>
    <m/>
    <s v="phoR"/>
    <m/>
    <s v="SJA_C1-28850"/>
    <n v="1257"/>
    <m/>
    <m/>
  </r>
  <r>
    <x v="1"/>
    <x v="1"/>
    <x v="0"/>
    <s v="Primary Assembly"/>
    <s v="chromosome"/>
    <n v="1"/>
    <s v="AP010803.1"/>
    <n v="2883662"/>
    <n v="2884918"/>
    <s v="+"/>
    <s v="BAI97719.1"/>
    <x v="0"/>
    <m/>
    <s v="two-component system phosphate regulon sensor histidine kinase PhoR"/>
    <s v="phoR"/>
    <m/>
    <s v="SJA_C1-28850"/>
    <n v="1257"/>
    <n v="418"/>
    <m/>
  </r>
  <r>
    <x v="0"/>
    <x v="0"/>
    <x v="0"/>
    <s v="Primary Assembly"/>
    <s v="chromosome"/>
    <n v="1"/>
    <s v="AP010803.1"/>
    <n v="2885074"/>
    <n v="2886126"/>
    <s v="+"/>
    <m/>
    <x v="0"/>
    <m/>
    <m/>
    <s v="pstS"/>
    <m/>
    <s v="SJA_C1-28860"/>
    <n v="1053"/>
    <m/>
    <m/>
  </r>
  <r>
    <x v="1"/>
    <x v="1"/>
    <x v="0"/>
    <s v="Primary Assembly"/>
    <s v="chromosome"/>
    <n v="1"/>
    <s v="AP010803.1"/>
    <n v="2885074"/>
    <n v="2886126"/>
    <s v="+"/>
    <s v="BAI97720.1"/>
    <x v="0"/>
    <m/>
    <s v="phosphate transport system substrate-binding protein"/>
    <s v="pstS"/>
    <m/>
    <s v="SJA_C1-28860"/>
    <n v="1053"/>
    <n v="350"/>
    <m/>
  </r>
  <r>
    <x v="0"/>
    <x v="0"/>
    <x v="0"/>
    <s v="Primary Assembly"/>
    <s v="chromosome"/>
    <n v="1"/>
    <s v="AP010803.1"/>
    <n v="2886137"/>
    <n v="2887531"/>
    <s v="+"/>
    <m/>
    <x v="0"/>
    <m/>
    <m/>
    <s v="pstC"/>
    <m/>
    <s v="SJA_C1-28870"/>
    <n v="1395"/>
    <m/>
    <m/>
  </r>
  <r>
    <x v="1"/>
    <x v="1"/>
    <x v="0"/>
    <s v="Primary Assembly"/>
    <s v="chromosome"/>
    <n v="1"/>
    <s v="AP010803.1"/>
    <n v="2886137"/>
    <n v="2887531"/>
    <s v="+"/>
    <s v="BAI97721.1"/>
    <x v="0"/>
    <m/>
    <s v="phosphate transport system permease protein"/>
    <s v="pstC"/>
    <m/>
    <s v="SJA_C1-28870"/>
    <n v="1395"/>
    <n v="464"/>
    <m/>
  </r>
  <r>
    <x v="0"/>
    <x v="0"/>
    <x v="0"/>
    <s v="Primary Assembly"/>
    <s v="chromosome"/>
    <n v="1"/>
    <s v="AP010803.1"/>
    <n v="2887531"/>
    <n v="2888775"/>
    <s v="+"/>
    <m/>
    <x v="0"/>
    <m/>
    <m/>
    <s v="pstA"/>
    <m/>
    <s v="SJA_C1-28880"/>
    <n v="1245"/>
    <m/>
    <m/>
  </r>
  <r>
    <x v="1"/>
    <x v="1"/>
    <x v="0"/>
    <s v="Primary Assembly"/>
    <s v="chromosome"/>
    <n v="1"/>
    <s v="AP010803.1"/>
    <n v="2887531"/>
    <n v="2888775"/>
    <s v="+"/>
    <s v="BAI97722.1"/>
    <x v="0"/>
    <m/>
    <s v="phosphate transport system permease protein"/>
    <s v="pstA"/>
    <m/>
    <s v="SJA_C1-28880"/>
    <n v="1245"/>
    <n v="414"/>
    <m/>
  </r>
  <r>
    <x v="0"/>
    <x v="0"/>
    <x v="0"/>
    <s v="Primary Assembly"/>
    <s v="chromosome"/>
    <n v="1"/>
    <s v="AP010803.1"/>
    <n v="2888769"/>
    <n v="2889581"/>
    <s v="+"/>
    <m/>
    <x v="0"/>
    <m/>
    <m/>
    <s v="pstB"/>
    <m/>
    <s v="SJA_C1-28890"/>
    <n v="813"/>
    <m/>
    <m/>
  </r>
  <r>
    <x v="1"/>
    <x v="1"/>
    <x v="0"/>
    <s v="Primary Assembly"/>
    <s v="chromosome"/>
    <n v="1"/>
    <s v="AP010803.1"/>
    <n v="2888769"/>
    <n v="2889581"/>
    <s v="+"/>
    <s v="BAI97723.1"/>
    <x v="0"/>
    <m/>
    <s v="phosphate transport system ATP-binding protein"/>
    <s v="pstB"/>
    <m/>
    <s v="SJA_C1-28890"/>
    <n v="813"/>
    <n v="270"/>
    <m/>
  </r>
  <r>
    <x v="0"/>
    <x v="0"/>
    <x v="0"/>
    <s v="Primary Assembly"/>
    <s v="chromosome"/>
    <n v="1"/>
    <s v="AP010803.1"/>
    <n v="2889600"/>
    <n v="2890292"/>
    <s v="+"/>
    <m/>
    <x v="0"/>
    <m/>
    <m/>
    <s v="phoU"/>
    <m/>
    <s v="SJA_C1-28900"/>
    <n v="693"/>
    <m/>
    <m/>
  </r>
  <r>
    <x v="1"/>
    <x v="1"/>
    <x v="0"/>
    <s v="Primary Assembly"/>
    <s v="chromosome"/>
    <n v="1"/>
    <s v="AP010803.1"/>
    <n v="2889600"/>
    <n v="2890292"/>
    <s v="+"/>
    <s v="BAI97724.1"/>
    <x v="0"/>
    <m/>
    <s v="phosphate transport system regulatory protein"/>
    <s v="phoU"/>
    <m/>
    <s v="SJA_C1-28900"/>
    <n v="693"/>
    <n v="230"/>
    <m/>
  </r>
  <r>
    <x v="0"/>
    <x v="0"/>
    <x v="0"/>
    <s v="Primary Assembly"/>
    <s v="chromosome"/>
    <n v="1"/>
    <s v="AP010803.1"/>
    <n v="2890295"/>
    <n v="2890996"/>
    <s v="+"/>
    <m/>
    <x v="0"/>
    <m/>
    <m/>
    <s v="phoB"/>
    <m/>
    <s v="SJA_C1-28910"/>
    <n v="702"/>
    <m/>
    <m/>
  </r>
  <r>
    <x v="1"/>
    <x v="1"/>
    <x v="0"/>
    <s v="Primary Assembly"/>
    <s v="chromosome"/>
    <n v="1"/>
    <s v="AP010803.1"/>
    <n v="2890295"/>
    <n v="2890996"/>
    <s v="+"/>
    <s v="BAI97725.1"/>
    <x v="0"/>
    <m/>
    <s v="two-component system phosphate regulon response regulator PhoB"/>
    <s v="phoB"/>
    <m/>
    <s v="SJA_C1-28910"/>
    <n v="702"/>
    <n v="233"/>
    <m/>
  </r>
  <r>
    <x v="0"/>
    <x v="0"/>
    <x v="0"/>
    <s v="Primary Assembly"/>
    <s v="chromosome"/>
    <n v="1"/>
    <s v="AP010803.1"/>
    <n v="2891045"/>
    <n v="2891224"/>
    <s v="-"/>
    <m/>
    <x v="0"/>
    <m/>
    <m/>
    <m/>
    <m/>
    <s v="SJA_C1-28920"/>
    <n v="180"/>
    <m/>
    <m/>
  </r>
  <r>
    <x v="1"/>
    <x v="1"/>
    <x v="0"/>
    <s v="Primary Assembly"/>
    <s v="chromosome"/>
    <n v="1"/>
    <s v="AP010803.1"/>
    <n v="2891045"/>
    <n v="2891224"/>
    <s v="-"/>
    <s v="BAI97726.1"/>
    <x v="0"/>
    <m/>
    <s v="conserved hypothetical protein"/>
    <m/>
    <m/>
    <s v="SJA_C1-28920"/>
    <n v="180"/>
    <n v="59"/>
    <m/>
  </r>
  <r>
    <x v="0"/>
    <x v="0"/>
    <x v="0"/>
    <s v="Primary Assembly"/>
    <s v="chromosome"/>
    <n v="1"/>
    <s v="AP010803.1"/>
    <n v="2891221"/>
    <n v="2891829"/>
    <s v="-"/>
    <m/>
    <x v="0"/>
    <m/>
    <m/>
    <m/>
    <m/>
    <s v="SJA_C1-28930"/>
    <n v="609"/>
    <m/>
    <m/>
  </r>
  <r>
    <x v="1"/>
    <x v="1"/>
    <x v="0"/>
    <s v="Primary Assembly"/>
    <s v="chromosome"/>
    <n v="1"/>
    <s v="AP010803.1"/>
    <n v="2891221"/>
    <n v="2891829"/>
    <s v="-"/>
    <s v="BAI97727.1"/>
    <x v="0"/>
    <m/>
    <s v="Lon-like peptidase"/>
    <m/>
    <m/>
    <s v="SJA_C1-28930"/>
    <n v="609"/>
    <n v="202"/>
    <m/>
  </r>
  <r>
    <x v="0"/>
    <x v="0"/>
    <x v="0"/>
    <s v="Primary Assembly"/>
    <s v="chromosome"/>
    <n v="1"/>
    <s v="AP010803.1"/>
    <n v="2891843"/>
    <n v="2892754"/>
    <s v="-"/>
    <m/>
    <x v="0"/>
    <m/>
    <m/>
    <s v="ybbN"/>
    <m/>
    <s v="SJA_C1-28940"/>
    <n v="912"/>
    <m/>
    <m/>
  </r>
  <r>
    <x v="1"/>
    <x v="1"/>
    <x v="0"/>
    <s v="Primary Assembly"/>
    <s v="chromosome"/>
    <n v="1"/>
    <s v="AP010803.1"/>
    <n v="2891843"/>
    <n v="2892754"/>
    <s v="-"/>
    <s v="BAI97728.1"/>
    <x v="0"/>
    <m/>
    <s v="putative thioredoxin"/>
    <s v="ybbN"/>
    <m/>
    <s v="SJA_C1-28940"/>
    <n v="912"/>
    <n v="303"/>
    <m/>
  </r>
  <r>
    <x v="0"/>
    <x v="0"/>
    <x v="0"/>
    <s v="Primary Assembly"/>
    <s v="chromosome"/>
    <n v="1"/>
    <s v="AP010803.1"/>
    <n v="2893005"/>
    <n v="2893421"/>
    <s v="-"/>
    <m/>
    <x v="0"/>
    <m/>
    <m/>
    <m/>
    <m/>
    <s v="SJA_C1-28950"/>
    <n v="417"/>
    <m/>
    <m/>
  </r>
  <r>
    <x v="1"/>
    <x v="1"/>
    <x v="0"/>
    <s v="Primary Assembly"/>
    <s v="chromosome"/>
    <n v="1"/>
    <s v="AP010803.1"/>
    <n v="2893005"/>
    <n v="2893421"/>
    <s v="-"/>
    <s v="BAI97729.1"/>
    <x v="0"/>
    <m/>
    <s v="conserved hypothetical protein"/>
    <m/>
    <m/>
    <s v="SJA_C1-28950"/>
    <n v="417"/>
    <n v="138"/>
    <m/>
  </r>
  <r>
    <x v="0"/>
    <x v="0"/>
    <x v="0"/>
    <s v="Primary Assembly"/>
    <s v="chromosome"/>
    <n v="1"/>
    <s v="AP010803.1"/>
    <n v="2893439"/>
    <n v="2894200"/>
    <s v="-"/>
    <m/>
    <x v="0"/>
    <m/>
    <m/>
    <m/>
    <m/>
    <s v="SJA_C1-28960"/>
    <n v="762"/>
    <m/>
    <m/>
  </r>
  <r>
    <x v="1"/>
    <x v="1"/>
    <x v="0"/>
    <s v="Primary Assembly"/>
    <s v="chromosome"/>
    <n v="1"/>
    <s v="AP010803.1"/>
    <n v="2893439"/>
    <n v="2894200"/>
    <s v="-"/>
    <s v="BAI97730.1"/>
    <x v="0"/>
    <m/>
    <s v="sterol desaturase"/>
    <m/>
    <m/>
    <s v="SJA_C1-28960"/>
    <n v="762"/>
    <n v="253"/>
    <m/>
  </r>
  <r>
    <x v="0"/>
    <x v="0"/>
    <x v="0"/>
    <s v="Primary Assembly"/>
    <s v="chromosome"/>
    <n v="1"/>
    <s v="AP010803.1"/>
    <n v="2894229"/>
    <n v="2895119"/>
    <s v="-"/>
    <m/>
    <x v="0"/>
    <m/>
    <m/>
    <s v="pheA2"/>
    <m/>
    <s v="SJA_C1-28970"/>
    <n v="891"/>
    <m/>
    <m/>
  </r>
  <r>
    <x v="1"/>
    <x v="1"/>
    <x v="0"/>
    <s v="Primary Assembly"/>
    <s v="chromosome"/>
    <n v="1"/>
    <s v="AP010803.1"/>
    <n v="2894229"/>
    <n v="2895119"/>
    <s v="-"/>
    <s v="BAI97731.1"/>
    <x v="0"/>
    <m/>
    <s v="prephenate dehydratase"/>
    <s v="pheA2"/>
    <m/>
    <s v="SJA_C1-28970"/>
    <n v="891"/>
    <n v="296"/>
    <m/>
  </r>
  <r>
    <x v="0"/>
    <x v="0"/>
    <x v="0"/>
    <s v="Primary Assembly"/>
    <s v="chromosome"/>
    <n v="1"/>
    <s v="AP010803.1"/>
    <n v="2895306"/>
    <n v="2895929"/>
    <s v="+"/>
    <m/>
    <x v="0"/>
    <m/>
    <m/>
    <s v="cyc"/>
    <m/>
    <s v="SJA_C1-28980"/>
    <n v="624"/>
    <m/>
    <m/>
  </r>
  <r>
    <x v="1"/>
    <x v="1"/>
    <x v="0"/>
    <s v="Primary Assembly"/>
    <s v="chromosome"/>
    <n v="1"/>
    <s v="AP010803.1"/>
    <n v="2895306"/>
    <n v="2895929"/>
    <s v="+"/>
    <s v="BAI97732.1"/>
    <x v="0"/>
    <m/>
    <s v="cytochrome c"/>
    <s v="cyc"/>
    <m/>
    <s v="SJA_C1-28980"/>
    <n v="624"/>
    <n v="207"/>
    <m/>
  </r>
  <r>
    <x v="0"/>
    <x v="0"/>
    <x v="0"/>
    <s v="Primary Assembly"/>
    <s v="chromosome"/>
    <n v="1"/>
    <s v="AP010803.1"/>
    <n v="2896027"/>
    <n v="2896830"/>
    <s v="-"/>
    <m/>
    <x v="0"/>
    <m/>
    <m/>
    <m/>
    <m/>
    <s v="SJA_C1-28990"/>
    <n v="804"/>
    <m/>
    <m/>
  </r>
  <r>
    <x v="1"/>
    <x v="1"/>
    <x v="0"/>
    <s v="Primary Assembly"/>
    <s v="chromosome"/>
    <n v="1"/>
    <s v="AP010803.1"/>
    <n v="2896027"/>
    <n v="2896830"/>
    <s v="-"/>
    <s v="BAI97733.1"/>
    <x v="0"/>
    <m/>
    <s v="putative kinase"/>
    <m/>
    <m/>
    <s v="SJA_C1-28990"/>
    <n v="804"/>
    <n v="267"/>
    <m/>
  </r>
  <r>
    <x v="0"/>
    <x v="0"/>
    <x v="0"/>
    <s v="Primary Assembly"/>
    <s v="chromosome"/>
    <n v="1"/>
    <s v="AP010803.1"/>
    <n v="2896832"/>
    <n v="2898148"/>
    <s v="-"/>
    <m/>
    <x v="0"/>
    <m/>
    <m/>
    <s v="tlyC"/>
    <m/>
    <s v="SJA_C1-29000"/>
    <n v="1317"/>
    <m/>
    <m/>
  </r>
  <r>
    <x v="1"/>
    <x v="1"/>
    <x v="0"/>
    <s v="Primary Assembly"/>
    <s v="chromosome"/>
    <n v="1"/>
    <s v="AP010803.1"/>
    <n v="2896832"/>
    <n v="2898148"/>
    <s v="-"/>
    <s v="BAI97734.1"/>
    <x v="0"/>
    <m/>
    <s v="putative hemolysin"/>
    <s v="tlyC"/>
    <m/>
    <s v="SJA_C1-29000"/>
    <n v="1317"/>
    <n v="438"/>
    <m/>
  </r>
  <r>
    <x v="0"/>
    <x v="0"/>
    <x v="0"/>
    <s v="Primary Assembly"/>
    <s v="chromosome"/>
    <n v="1"/>
    <s v="AP010803.1"/>
    <n v="2898300"/>
    <n v="2898980"/>
    <s v="+"/>
    <m/>
    <x v="0"/>
    <m/>
    <m/>
    <m/>
    <m/>
    <s v="SJA_C1-29010"/>
    <n v="681"/>
    <m/>
    <m/>
  </r>
  <r>
    <x v="1"/>
    <x v="1"/>
    <x v="0"/>
    <s v="Primary Assembly"/>
    <s v="chromosome"/>
    <n v="1"/>
    <s v="AP010803.1"/>
    <n v="2898300"/>
    <n v="2898980"/>
    <s v="+"/>
    <s v="BAI97735.1"/>
    <x v="0"/>
    <m/>
    <s v="OmpA-family protein"/>
    <m/>
    <m/>
    <s v="SJA_C1-29010"/>
    <n v="681"/>
    <n v="226"/>
    <m/>
  </r>
  <r>
    <x v="0"/>
    <x v="0"/>
    <x v="0"/>
    <s v="Primary Assembly"/>
    <s v="chromosome"/>
    <n v="1"/>
    <s v="AP010803.1"/>
    <n v="2899022"/>
    <n v="2900536"/>
    <s v="-"/>
    <m/>
    <x v="0"/>
    <m/>
    <m/>
    <s v="ppx"/>
    <m/>
    <s v="SJA_C1-29020"/>
    <n v="1515"/>
    <m/>
    <m/>
  </r>
  <r>
    <x v="1"/>
    <x v="1"/>
    <x v="0"/>
    <s v="Primary Assembly"/>
    <s v="chromosome"/>
    <n v="1"/>
    <s v="AP010803.1"/>
    <n v="2899022"/>
    <n v="2900536"/>
    <s v="-"/>
    <s v="BAI97736.1"/>
    <x v="0"/>
    <m/>
    <s v="exopolyphosphatase"/>
    <s v="ppx"/>
    <m/>
    <s v="SJA_C1-29020"/>
    <n v="1515"/>
    <n v="504"/>
    <m/>
  </r>
  <r>
    <x v="0"/>
    <x v="0"/>
    <x v="0"/>
    <s v="Primary Assembly"/>
    <s v="chromosome"/>
    <n v="1"/>
    <s v="AP010803.1"/>
    <n v="2900542"/>
    <n v="2900733"/>
    <s v="-"/>
    <m/>
    <x v="0"/>
    <m/>
    <m/>
    <s v="ppk"/>
    <m/>
    <s v="SJA_C1-29030"/>
    <n v="192"/>
    <m/>
    <m/>
  </r>
  <r>
    <x v="1"/>
    <x v="1"/>
    <x v="0"/>
    <s v="Primary Assembly"/>
    <s v="chromosome"/>
    <n v="1"/>
    <s v="AP010803.1"/>
    <n v="2900542"/>
    <n v="2900733"/>
    <s v="-"/>
    <s v="BAI97737.1"/>
    <x v="0"/>
    <m/>
    <s v="polyphosphate kinase"/>
    <s v="ppk"/>
    <m/>
    <s v="SJA_C1-29030"/>
    <n v="192"/>
    <n v="63"/>
    <m/>
  </r>
  <r>
    <x v="0"/>
    <x v="0"/>
    <x v="0"/>
    <s v="Primary Assembly"/>
    <s v="chromosome"/>
    <n v="1"/>
    <s v="AP010803.1"/>
    <n v="2900733"/>
    <n v="2902682"/>
    <s v="-"/>
    <m/>
    <x v="0"/>
    <m/>
    <m/>
    <s v="ppk"/>
    <m/>
    <s v="SJA_C1-29040"/>
    <n v="1950"/>
    <m/>
    <m/>
  </r>
  <r>
    <x v="1"/>
    <x v="1"/>
    <x v="0"/>
    <s v="Primary Assembly"/>
    <s v="chromosome"/>
    <n v="1"/>
    <s v="AP010803.1"/>
    <n v="2900733"/>
    <n v="2902682"/>
    <s v="-"/>
    <s v="BAI97738.1"/>
    <x v="0"/>
    <m/>
    <s v="polyphosphate kinase"/>
    <s v="ppk"/>
    <m/>
    <s v="SJA_C1-29040"/>
    <n v="1950"/>
    <n v="649"/>
    <m/>
  </r>
  <r>
    <x v="0"/>
    <x v="0"/>
    <x v="0"/>
    <s v="Primary Assembly"/>
    <s v="chromosome"/>
    <n v="1"/>
    <s v="AP010803.1"/>
    <n v="2902710"/>
    <n v="2903324"/>
    <s v="-"/>
    <m/>
    <x v="0"/>
    <m/>
    <m/>
    <m/>
    <m/>
    <s v="SJA_C1-29050"/>
    <n v="615"/>
    <m/>
    <m/>
  </r>
  <r>
    <x v="1"/>
    <x v="1"/>
    <x v="0"/>
    <s v="Primary Assembly"/>
    <s v="chromosome"/>
    <n v="1"/>
    <s v="AP010803.1"/>
    <n v="2902710"/>
    <n v="2903324"/>
    <s v="-"/>
    <s v="BAI97739.1"/>
    <x v="0"/>
    <m/>
    <s v="putative ATPase"/>
    <m/>
    <m/>
    <s v="SJA_C1-29050"/>
    <n v="615"/>
    <n v="204"/>
    <m/>
  </r>
  <r>
    <x v="0"/>
    <x v="0"/>
    <x v="0"/>
    <s v="Primary Assembly"/>
    <s v="chromosome"/>
    <n v="1"/>
    <s v="AP010803.1"/>
    <n v="2903321"/>
    <n v="2904604"/>
    <s v="-"/>
    <m/>
    <x v="0"/>
    <m/>
    <m/>
    <m/>
    <m/>
    <s v="SJA_C1-29060"/>
    <n v="1284"/>
    <m/>
    <m/>
  </r>
  <r>
    <x v="1"/>
    <x v="1"/>
    <x v="0"/>
    <s v="Primary Assembly"/>
    <s v="chromosome"/>
    <n v="1"/>
    <s v="AP010803.1"/>
    <n v="2903321"/>
    <n v="2904604"/>
    <s v="-"/>
    <s v="BAI97740.1"/>
    <x v="0"/>
    <m/>
    <s v="hypothetical protein"/>
    <m/>
    <m/>
    <s v="SJA_C1-29060"/>
    <n v="1284"/>
    <n v="427"/>
    <m/>
  </r>
  <r>
    <x v="0"/>
    <x v="0"/>
    <x v="0"/>
    <s v="Primary Assembly"/>
    <s v="chromosome"/>
    <n v="1"/>
    <s v="AP010803.1"/>
    <n v="2904696"/>
    <n v="2905790"/>
    <s v="+"/>
    <m/>
    <x v="0"/>
    <m/>
    <m/>
    <s v="purM"/>
    <m/>
    <s v="SJA_C1-29070"/>
    <n v="1095"/>
    <m/>
    <m/>
  </r>
  <r>
    <x v="1"/>
    <x v="1"/>
    <x v="0"/>
    <s v="Primary Assembly"/>
    <s v="chromosome"/>
    <n v="1"/>
    <s v="AP010803.1"/>
    <n v="2904696"/>
    <n v="2905790"/>
    <s v="+"/>
    <s v="BAI97741.1"/>
    <x v="0"/>
    <m/>
    <s v="phosphoribosylformylglycinamidine cyclo-ligase"/>
    <s v="purM"/>
    <m/>
    <s v="SJA_C1-29070"/>
    <n v="1095"/>
    <n v="364"/>
    <m/>
  </r>
  <r>
    <x v="0"/>
    <x v="0"/>
    <x v="0"/>
    <s v="Primary Assembly"/>
    <s v="chromosome"/>
    <n v="1"/>
    <s v="AP010803.1"/>
    <n v="2905879"/>
    <n v="2906826"/>
    <s v="+"/>
    <m/>
    <x v="0"/>
    <m/>
    <m/>
    <s v="purN"/>
    <m/>
    <s v="SJA_C1-29080"/>
    <n v="948"/>
    <m/>
    <m/>
  </r>
  <r>
    <x v="1"/>
    <x v="1"/>
    <x v="0"/>
    <s v="Primary Assembly"/>
    <s v="chromosome"/>
    <n v="1"/>
    <s v="AP010803.1"/>
    <n v="2905879"/>
    <n v="2906826"/>
    <s v="+"/>
    <s v="BAI97742.1"/>
    <x v="0"/>
    <m/>
    <s v="phosphoribosylglycinamide formyltransferase"/>
    <s v="purN"/>
    <m/>
    <s v="SJA_C1-29080"/>
    <n v="948"/>
    <n v="315"/>
    <m/>
  </r>
  <r>
    <x v="0"/>
    <x v="0"/>
    <x v="0"/>
    <s v="Primary Assembly"/>
    <s v="chromosome"/>
    <n v="1"/>
    <s v="AP010803.1"/>
    <n v="2906960"/>
    <n v="2907901"/>
    <s v="+"/>
    <m/>
    <x v="0"/>
    <m/>
    <m/>
    <m/>
    <m/>
    <s v="SJA_C1-29090"/>
    <n v="942"/>
    <m/>
    <m/>
  </r>
  <r>
    <x v="1"/>
    <x v="1"/>
    <x v="0"/>
    <s v="Primary Assembly"/>
    <s v="chromosome"/>
    <n v="1"/>
    <s v="AP010803.1"/>
    <n v="2906960"/>
    <n v="2907901"/>
    <s v="+"/>
    <s v="BAI97743.1"/>
    <x v="0"/>
    <m/>
    <s v="ABC-type transport system ATPase component"/>
    <m/>
    <m/>
    <s v="SJA_C1-29090"/>
    <n v="942"/>
    <n v="313"/>
    <m/>
  </r>
  <r>
    <x v="0"/>
    <x v="0"/>
    <x v="0"/>
    <s v="Primary Assembly"/>
    <s v="chromosome"/>
    <n v="1"/>
    <s v="AP010803.1"/>
    <n v="2907898"/>
    <n v="2908338"/>
    <s v="+"/>
    <m/>
    <x v="0"/>
    <m/>
    <m/>
    <m/>
    <m/>
    <s v="SJA_C1-29100"/>
    <n v="441"/>
    <m/>
    <m/>
  </r>
  <r>
    <x v="1"/>
    <x v="1"/>
    <x v="0"/>
    <s v="Primary Assembly"/>
    <s v="chromosome"/>
    <n v="1"/>
    <s v="AP010803.1"/>
    <n v="2907898"/>
    <n v="2908338"/>
    <s v="+"/>
    <s v="BAI97744.1"/>
    <x v="0"/>
    <m/>
    <s v="conserved hypothetical protein"/>
    <m/>
    <m/>
    <s v="SJA_C1-29100"/>
    <n v="441"/>
    <n v="146"/>
    <m/>
  </r>
  <r>
    <x v="0"/>
    <x v="0"/>
    <x v="0"/>
    <s v="Primary Assembly"/>
    <s v="chromosome"/>
    <n v="1"/>
    <s v="AP010803.1"/>
    <n v="2908347"/>
    <n v="2909951"/>
    <s v="+"/>
    <m/>
    <x v="0"/>
    <m/>
    <m/>
    <s v="nadB"/>
    <m/>
    <s v="SJA_C1-29110"/>
    <n v="1605"/>
    <m/>
    <m/>
  </r>
  <r>
    <x v="1"/>
    <x v="1"/>
    <x v="0"/>
    <s v="Primary Assembly"/>
    <s v="chromosome"/>
    <n v="1"/>
    <s v="AP010803.1"/>
    <n v="2908347"/>
    <n v="2909951"/>
    <s v="+"/>
    <s v="BAI97745.1"/>
    <x v="0"/>
    <m/>
    <s v="L-aspartate oxidase"/>
    <s v="nadB"/>
    <m/>
    <s v="SJA_C1-29110"/>
    <n v="1605"/>
    <n v="534"/>
    <m/>
  </r>
  <r>
    <x v="0"/>
    <x v="0"/>
    <x v="0"/>
    <s v="Primary Assembly"/>
    <s v="chromosome"/>
    <n v="1"/>
    <s v="AP010803.1"/>
    <n v="2910227"/>
    <n v="2911063"/>
    <s v="-"/>
    <m/>
    <x v="0"/>
    <m/>
    <m/>
    <m/>
    <m/>
    <s v="SJA_C1-29120"/>
    <n v="837"/>
    <m/>
    <m/>
  </r>
  <r>
    <x v="1"/>
    <x v="1"/>
    <x v="0"/>
    <s v="Primary Assembly"/>
    <s v="chromosome"/>
    <n v="1"/>
    <s v="AP010803.1"/>
    <n v="2910227"/>
    <n v="2911063"/>
    <s v="-"/>
    <s v="BAI97746.1"/>
    <x v="0"/>
    <m/>
    <s v="putative alpha/beta hydrolase"/>
    <m/>
    <m/>
    <s v="SJA_C1-29120"/>
    <n v="837"/>
    <n v="278"/>
    <m/>
  </r>
  <r>
    <x v="0"/>
    <x v="0"/>
    <x v="0"/>
    <s v="Primary Assembly"/>
    <s v="chromosome"/>
    <n v="1"/>
    <s v="AP010803.1"/>
    <n v="2911194"/>
    <n v="2912390"/>
    <s v="+"/>
    <m/>
    <x v="0"/>
    <m/>
    <m/>
    <m/>
    <m/>
    <s v="SJA_C1-29130"/>
    <n v="1197"/>
    <m/>
    <m/>
  </r>
  <r>
    <x v="1"/>
    <x v="1"/>
    <x v="0"/>
    <s v="Primary Assembly"/>
    <s v="chromosome"/>
    <n v="1"/>
    <s v="AP010803.1"/>
    <n v="2911194"/>
    <n v="2912390"/>
    <s v="+"/>
    <s v="BAI97747.1"/>
    <x v="0"/>
    <m/>
    <s v="putative beta-lactamase class A"/>
    <m/>
    <m/>
    <s v="SJA_C1-29130"/>
    <n v="1197"/>
    <n v="398"/>
    <m/>
  </r>
  <r>
    <x v="0"/>
    <x v="0"/>
    <x v="0"/>
    <s v="Primary Assembly"/>
    <s v="chromosome"/>
    <n v="1"/>
    <s v="AP010803.1"/>
    <n v="2912509"/>
    <n v="2915121"/>
    <s v="-"/>
    <m/>
    <x v="0"/>
    <m/>
    <m/>
    <s v="metH"/>
    <m/>
    <s v="SJA_C1-29140"/>
    <n v="2613"/>
    <m/>
    <m/>
  </r>
  <r>
    <x v="1"/>
    <x v="1"/>
    <x v="0"/>
    <s v="Primary Assembly"/>
    <s v="chromosome"/>
    <n v="1"/>
    <s v="AP010803.1"/>
    <n v="2912509"/>
    <n v="2915121"/>
    <s v="-"/>
    <s v="BAI97748.1"/>
    <x v="0"/>
    <m/>
    <s v="5-methyltetrahydrofolate-homocysteine methyltransferase"/>
    <s v="metH"/>
    <m/>
    <s v="SJA_C1-29140"/>
    <n v="2613"/>
    <n v="870"/>
    <m/>
  </r>
  <r>
    <x v="0"/>
    <x v="0"/>
    <x v="0"/>
    <s v="Primary Assembly"/>
    <s v="chromosome"/>
    <n v="1"/>
    <s v="AP010803.1"/>
    <n v="2915241"/>
    <n v="2916287"/>
    <s v="-"/>
    <m/>
    <x v="0"/>
    <m/>
    <m/>
    <m/>
    <m/>
    <s v="SJA_C1-29150"/>
    <n v="1047"/>
    <m/>
    <m/>
  </r>
  <r>
    <x v="1"/>
    <x v="1"/>
    <x v="0"/>
    <s v="Primary Assembly"/>
    <s v="chromosome"/>
    <n v="1"/>
    <s v="AP010803.1"/>
    <n v="2915241"/>
    <n v="2916287"/>
    <s v="-"/>
    <s v="BAI97749.1"/>
    <x v="0"/>
    <m/>
    <s v="homocysteine S-methyltransferase"/>
    <m/>
    <m/>
    <s v="SJA_C1-29150"/>
    <n v="1047"/>
    <n v="348"/>
    <m/>
  </r>
  <r>
    <x v="0"/>
    <x v="0"/>
    <x v="0"/>
    <s v="Primary Assembly"/>
    <s v="chromosome"/>
    <n v="1"/>
    <s v="AP010803.1"/>
    <n v="2916425"/>
    <n v="2917354"/>
    <s v="-"/>
    <m/>
    <x v="0"/>
    <m/>
    <m/>
    <s v="metF"/>
    <m/>
    <s v="SJA_C1-29160"/>
    <n v="930"/>
    <m/>
    <m/>
  </r>
  <r>
    <x v="1"/>
    <x v="1"/>
    <x v="0"/>
    <s v="Primary Assembly"/>
    <s v="chromosome"/>
    <n v="1"/>
    <s v="AP010803.1"/>
    <n v="2916425"/>
    <n v="2917354"/>
    <s v="-"/>
    <s v="BAI97750.1"/>
    <x v="0"/>
    <m/>
    <s v="methylenetetrahydrofolate reductase (NADPH)"/>
    <s v="metF"/>
    <m/>
    <s v="SJA_C1-29160"/>
    <n v="930"/>
    <n v="309"/>
    <m/>
  </r>
  <r>
    <x v="0"/>
    <x v="0"/>
    <x v="0"/>
    <s v="Primary Assembly"/>
    <s v="chromosome"/>
    <n v="1"/>
    <s v="AP010803.1"/>
    <n v="2917351"/>
    <n v="2918322"/>
    <s v="-"/>
    <m/>
    <x v="0"/>
    <m/>
    <m/>
    <m/>
    <m/>
    <s v="SJA_C1-29170"/>
    <n v="972"/>
    <m/>
    <m/>
  </r>
  <r>
    <x v="1"/>
    <x v="1"/>
    <x v="0"/>
    <s v="Primary Assembly"/>
    <s v="chromosome"/>
    <n v="1"/>
    <s v="AP010803.1"/>
    <n v="2917351"/>
    <n v="2918322"/>
    <s v="-"/>
    <s v="BAI97751.1"/>
    <x v="0"/>
    <m/>
    <s v="ArsR-family transcriptional regulator"/>
    <m/>
    <m/>
    <s v="SJA_C1-29170"/>
    <n v="972"/>
    <n v="323"/>
    <m/>
  </r>
  <r>
    <x v="0"/>
    <x v="0"/>
    <x v="0"/>
    <s v="Primary Assembly"/>
    <s v="chromosome"/>
    <n v="1"/>
    <s v="AP010803.1"/>
    <n v="2918537"/>
    <n v="2918764"/>
    <s v="+"/>
    <m/>
    <x v="0"/>
    <m/>
    <m/>
    <m/>
    <m/>
    <s v="SJA_C1-29180"/>
    <n v="228"/>
    <m/>
    <m/>
  </r>
  <r>
    <x v="1"/>
    <x v="1"/>
    <x v="0"/>
    <s v="Primary Assembly"/>
    <s v="chromosome"/>
    <n v="1"/>
    <s v="AP010803.1"/>
    <n v="2918537"/>
    <n v="2918764"/>
    <s v="+"/>
    <s v="BAI97752.1"/>
    <x v="0"/>
    <m/>
    <s v="circumsporozoite protein"/>
    <m/>
    <m/>
    <s v="SJA_C1-29180"/>
    <n v="228"/>
    <n v="75"/>
    <m/>
  </r>
  <r>
    <x v="0"/>
    <x v="0"/>
    <x v="0"/>
    <s v="Primary Assembly"/>
    <s v="chromosome"/>
    <n v="1"/>
    <s v="AP010803.1"/>
    <n v="2918895"/>
    <n v="2919311"/>
    <s v="-"/>
    <m/>
    <x v="0"/>
    <m/>
    <m/>
    <m/>
    <m/>
    <s v="SJA_C1-29190"/>
    <n v="417"/>
    <m/>
    <m/>
  </r>
  <r>
    <x v="1"/>
    <x v="1"/>
    <x v="0"/>
    <s v="Primary Assembly"/>
    <s v="chromosome"/>
    <n v="1"/>
    <s v="AP010803.1"/>
    <n v="2918895"/>
    <n v="2919311"/>
    <s v="-"/>
    <s v="BAI97753.1"/>
    <x v="0"/>
    <m/>
    <s v="hypothetical protein"/>
    <m/>
    <m/>
    <s v="SJA_C1-29190"/>
    <n v="417"/>
    <n v="138"/>
    <m/>
  </r>
  <r>
    <x v="0"/>
    <x v="0"/>
    <x v="0"/>
    <s v="Primary Assembly"/>
    <s v="chromosome"/>
    <n v="1"/>
    <s v="AP010803.1"/>
    <n v="2919542"/>
    <n v="2920531"/>
    <s v="+"/>
    <m/>
    <x v="0"/>
    <m/>
    <m/>
    <m/>
    <m/>
    <s v="SJA_C1-29200"/>
    <n v="990"/>
    <m/>
    <m/>
  </r>
  <r>
    <x v="1"/>
    <x v="1"/>
    <x v="0"/>
    <s v="Primary Assembly"/>
    <s v="chromosome"/>
    <n v="1"/>
    <s v="AP010803.1"/>
    <n v="2919542"/>
    <n v="2920531"/>
    <s v="+"/>
    <s v="BAI97754.1"/>
    <x v="0"/>
    <m/>
    <s v="conserved hypothetical protein"/>
    <m/>
    <m/>
    <s v="SJA_C1-29200"/>
    <n v="990"/>
    <n v="329"/>
    <m/>
  </r>
  <r>
    <x v="0"/>
    <x v="0"/>
    <x v="0"/>
    <s v="Primary Assembly"/>
    <s v="chromosome"/>
    <n v="1"/>
    <s v="AP010803.1"/>
    <n v="2920710"/>
    <n v="2921003"/>
    <s v="-"/>
    <m/>
    <x v="0"/>
    <m/>
    <m/>
    <s v="rpmB"/>
    <m/>
    <s v="SJA_C1-29210"/>
    <n v="294"/>
    <m/>
    <m/>
  </r>
  <r>
    <x v="1"/>
    <x v="1"/>
    <x v="0"/>
    <s v="Primary Assembly"/>
    <s v="chromosome"/>
    <n v="1"/>
    <s v="AP010803.1"/>
    <n v="2920710"/>
    <n v="2921003"/>
    <s v="-"/>
    <s v="BAI97755.1"/>
    <x v="0"/>
    <m/>
    <s v="ribosomal protein L28"/>
    <s v="rpmB"/>
    <m/>
    <s v="SJA_C1-29210"/>
    <n v="294"/>
    <n v="97"/>
    <m/>
  </r>
  <r>
    <x v="0"/>
    <x v="0"/>
    <x v="0"/>
    <s v="Primary Assembly"/>
    <s v="chromosome"/>
    <n v="1"/>
    <s v="AP010803.1"/>
    <n v="2921152"/>
    <n v="2921373"/>
    <s v="+"/>
    <m/>
    <x v="0"/>
    <m/>
    <m/>
    <m/>
    <m/>
    <s v="SJA_C1-29220"/>
    <n v="222"/>
    <m/>
    <m/>
  </r>
  <r>
    <x v="1"/>
    <x v="1"/>
    <x v="0"/>
    <s v="Primary Assembly"/>
    <s v="chromosome"/>
    <n v="1"/>
    <s v="AP010803.1"/>
    <n v="2921152"/>
    <n v="2921373"/>
    <s v="+"/>
    <s v="BAI97756.1"/>
    <x v="0"/>
    <m/>
    <s v="hypothetical protein"/>
    <m/>
    <m/>
    <s v="SJA_C1-29220"/>
    <n v="222"/>
    <n v="73"/>
    <m/>
  </r>
  <r>
    <x v="0"/>
    <x v="0"/>
    <x v="0"/>
    <s v="Primary Assembly"/>
    <s v="chromosome"/>
    <n v="1"/>
    <s v="AP010803.1"/>
    <n v="2921459"/>
    <n v="2921929"/>
    <s v="+"/>
    <m/>
    <x v="0"/>
    <m/>
    <m/>
    <m/>
    <m/>
    <s v="SJA_C1-29230"/>
    <n v="471"/>
    <m/>
    <m/>
  </r>
  <r>
    <x v="1"/>
    <x v="1"/>
    <x v="0"/>
    <s v="Primary Assembly"/>
    <s v="chromosome"/>
    <n v="1"/>
    <s v="AP010803.1"/>
    <n v="2921459"/>
    <n v="2921929"/>
    <s v="+"/>
    <s v="BAI97757.1"/>
    <x v="0"/>
    <m/>
    <s v="putative deaminase"/>
    <m/>
    <m/>
    <s v="SJA_C1-29230"/>
    <n v="471"/>
    <n v="156"/>
    <m/>
  </r>
  <r>
    <x v="0"/>
    <x v="0"/>
    <x v="0"/>
    <s v="Primary Assembly"/>
    <s v="chromosome"/>
    <n v="1"/>
    <s v="AP010803.1"/>
    <n v="2921891"/>
    <n v="2923792"/>
    <s v="-"/>
    <m/>
    <x v="0"/>
    <m/>
    <m/>
    <m/>
    <m/>
    <s v="SJA_C1-29240"/>
    <n v="1902"/>
    <m/>
    <m/>
  </r>
  <r>
    <x v="1"/>
    <x v="1"/>
    <x v="0"/>
    <s v="Primary Assembly"/>
    <s v="chromosome"/>
    <n v="1"/>
    <s v="AP010803.1"/>
    <n v="2921891"/>
    <n v="2923792"/>
    <s v="-"/>
    <s v="BAI97758.1"/>
    <x v="0"/>
    <m/>
    <s v="conserved hypothetical protein"/>
    <m/>
    <m/>
    <s v="SJA_C1-29240"/>
    <n v="1902"/>
    <n v="633"/>
    <m/>
  </r>
  <r>
    <x v="0"/>
    <x v="0"/>
    <x v="0"/>
    <s v="Primary Assembly"/>
    <s v="chromosome"/>
    <n v="1"/>
    <s v="AP010803.1"/>
    <n v="2923837"/>
    <n v="2924253"/>
    <s v="+"/>
    <m/>
    <x v="0"/>
    <m/>
    <m/>
    <m/>
    <m/>
    <s v="SJA_C1-29250"/>
    <n v="417"/>
    <m/>
    <m/>
  </r>
  <r>
    <x v="1"/>
    <x v="1"/>
    <x v="0"/>
    <s v="Primary Assembly"/>
    <s v="chromosome"/>
    <n v="1"/>
    <s v="AP010803.1"/>
    <n v="2923837"/>
    <n v="2924253"/>
    <s v="+"/>
    <s v="BAI97759.1"/>
    <x v="0"/>
    <m/>
    <s v="GtrA-family membrane protein"/>
    <m/>
    <m/>
    <s v="SJA_C1-29250"/>
    <n v="417"/>
    <n v="138"/>
    <m/>
  </r>
  <r>
    <x v="0"/>
    <x v="0"/>
    <x v="0"/>
    <s v="Primary Assembly"/>
    <s v="chromosome"/>
    <n v="1"/>
    <s v="AP010803.1"/>
    <n v="2924339"/>
    <n v="2924632"/>
    <s v="-"/>
    <m/>
    <x v="0"/>
    <m/>
    <m/>
    <m/>
    <m/>
    <s v="SJA_C1-29260"/>
    <n v="294"/>
    <m/>
    <m/>
  </r>
  <r>
    <x v="1"/>
    <x v="1"/>
    <x v="0"/>
    <s v="Primary Assembly"/>
    <s v="chromosome"/>
    <n v="1"/>
    <s v="AP010803.1"/>
    <n v="2924339"/>
    <n v="2924632"/>
    <s v="-"/>
    <s v="BAI97760.1"/>
    <x v="0"/>
    <m/>
    <s v="excinuclease ABC C subunit-like protein"/>
    <m/>
    <m/>
    <s v="SJA_C1-29260"/>
    <n v="294"/>
    <n v="97"/>
    <m/>
  </r>
  <r>
    <x v="0"/>
    <x v="0"/>
    <x v="0"/>
    <s v="Primary Assembly"/>
    <s v="chromosome"/>
    <n v="1"/>
    <s v="AP010803.1"/>
    <n v="2924750"/>
    <n v="2925550"/>
    <s v="-"/>
    <m/>
    <x v="0"/>
    <m/>
    <m/>
    <s v="lytT"/>
    <m/>
    <s v="SJA_C1-29270"/>
    <n v="801"/>
    <m/>
    <m/>
  </r>
  <r>
    <x v="1"/>
    <x v="1"/>
    <x v="0"/>
    <s v="Primary Assembly"/>
    <s v="chromosome"/>
    <n v="1"/>
    <s v="AP010803.1"/>
    <n v="2924750"/>
    <n v="2925550"/>
    <s v="-"/>
    <s v="BAI97761.1"/>
    <x v="0"/>
    <m/>
    <s v="two-component system response regulator LytT"/>
    <s v="lytT"/>
    <m/>
    <s v="SJA_C1-29270"/>
    <n v="801"/>
    <n v="266"/>
    <m/>
  </r>
  <r>
    <x v="0"/>
    <x v="0"/>
    <x v="0"/>
    <s v="Primary Assembly"/>
    <s v="chromosome"/>
    <n v="1"/>
    <s v="AP010803.1"/>
    <n v="2925547"/>
    <n v="2926653"/>
    <s v="-"/>
    <m/>
    <x v="0"/>
    <m/>
    <m/>
    <s v="yesM"/>
    <m/>
    <s v="SJA_C1-29280"/>
    <n v="1107"/>
    <m/>
    <m/>
  </r>
  <r>
    <x v="1"/>
    <x v="1"/>
    <x v="0"/>
    <s v="Primary Assembly"/>
    <s v="chromosome"/>
    <n v="1"/>
    <s v="AP010803.1"/>
    <n v="2925547"/>
    <n v="2926653"/>
    <s v="-"/>
    <s v="BAI97762.1"/>
    <x v="0"/>
    <m/>
    <s v="two-component system sensor histidine kinase YesM"/>
    <s v="yesM"/>
    <m/>
    <s v="SJA_C1-29280"/>
    <n v="1107"/>
    <n v="368"/>
    <m/>
  </r>
  <r>
    <x v="0"/>
    <x v="0"/>
    <x v="0"/>
    <s v="Primary Assembly"/>
    <s v="chromosome"/>
    <n v="1"/>
    <s v="AP010803.1"/>
    <n v="2926749"/>
    <n v="2927228"/>
    <s v="-"/>
    <m/>
    <x v="0"/>
    <m/>
    <m/>
    <m/>
    <m/>
    <s v="SJA_C1-29290"/>
    <n v="480"/>
    <m/>
    <m/>
  </r>
  <r>
    <x v="1"/>
    <x v="1"/>
    <x v="0"/>
    <s v="Primary Assembly"/>
    <s v="chromosome"/>
    <n v="1"/>
    <s v="AP010803.1"/>
    <n v="2926749"/>
    <n v="2927228"/>
    <s v="-"/>
    <s v="BAI97763.1"/>
    <x v="0"/>
    <m/>
    <s v="HxlR-family transcriptional regulator"/>
    <m/>
    <m/>
    <s v="SJA_C1-29290"/>
    <n v="480"/>
    <n v="159"/>
    <m/>
  </r>
  <r>
    <x v="0"/>
    <x v="0"/>
    <x v="0"/>
    <s v="Primary Assembly"/>
    <s v="chromosome"/>
    <n v="1"/>
    <s v="AP010803.1"/>
    <n v="2927340"/>
    <n v="2929445"/>
    <s v="+"/>
    <m/>
    <x v="0"/>
    <m/>
    <m/>
    <s v="spoT"/>
    <m/>
    <s v="SJA_C1-29300"/>
    <n v="2106"/>
    <m/>
    <m/>
  </r>
  <r>
    <x v="1"/>
    <x v="1"/>
    <x v="0"/>
    <s v="Primary Assembly"/>
    <s v="chromosome"/>
    <n v="1"/>
    <s v="AP010803.1"/>
    <n v="2927340"/>
    <n v="2929445"/>
    <s v="+"/>
    <s v="BAI97764.1"/>
    <x v="0"/>
    <m/>
    <s v="guanosine-3',5'-bis(diphosphate) 3'-pyrophosphohydrolase"/>
    <s v="spoT"/>
    <m/>
    <s v="SJA_C1-29300"/>
    <n v="2106"/>
    <n v="701"/>
    <m/>
  </r>
  <r>
    <x v="0"/>
    <x v="0"/>
    <x v="0"/>
    <s v="Primary Assembly"/>
    <s v="chromosome"/>
    <n v="1"/>
    <s v="AP010803.1"/>
    <n v="2929476"/>
    <n v="2929622"/>
    <s v="+"/>
    <m/>
    <x v="0"/>
    <m/>
    <m/>
    <m/>
    <m/>
    <s v="SJA_C1-29310"/>
    <n v="147"/>
    <m/>
    <m/>
  </r>
  <r>
    <x v="1"/>
    <x v="1"/>
    <x v="0"/>
    <s v="Primary Assembly"/>
    <s v="chromosome"/>
    <n v="1"/>
    <s v="AP010803.1"/>
    <n v="2929476"/>
    <n v="2929622"/>
    <s v="+"/>
    <s v="BAI97765.1"/>
    <x v="0"/>
    <m/>
    <s v="putative endonuclease"/>
    <m/>
    <m/>
    <s v="SJA_C1-29310"/>
    <n v="147"/>
    <n v="48"/>
    <m/>
  </r>
  <r>
    <x v="0"/>
    <x v="0"/>
    <x v="0"/>
    <s v="Primary Assembly"/>
    <s v="chromosome"/>
    <n v="1"/>
    <s v="AP010803.1"/>
    <n v="2929713"/>
    <n v="2930042"/>
    <s v="+"/>
    <m/>
    <x v="0"/>
    <m/>
    <m/>
    <m/>
    <m/>
    <s v="SJA_C1-29320"/>
    <n v="330"/>
    <m/>
    <m/>
  </r>
  <r>
    <x v="1"/>
    <x v="1"/>
    <x v="0"/>
    <s v="Primary Assembly"/>
    <s v="chromosome"/>
    <n v="1"/>
    <s v="AP010803.1"/>
    <n v="2929713"/>
    <n v="2930042"/>
    <s v="+"/>
    <s v="BAI97766.1"/>
    <x v="0"/>
    <m/>
    <s v="hypothetical protein"/>
    <m/>
    <m/>
    <s v="SJA_C1-29320"/>
    <n v="330"/>
    <n v="109"/>
    <m/>
  </r>
  <r>
    <x v="0"/>
    <x v="0"/>
    <x v="0"/>
    <s v="Primary Assembly"/>
    <s v="chromosome"/>
    <n v="1"/>
    <s v="AP010803.1"/>
    <n v="2930330"/>
    <n v="2930845"/>
    <s v="+"/>
    <m/>
    <x v="0"/>
    <m/>
    <m/>
    <s v="rplJ"/>
    <m/>
    <s v="SJA_C1-29330"/>
    <n v="516"/>
    <m/>
    <m/>
  </r>
  <r>
    <x v="1"/>
    <x v="1"/>
    <x v="0"/>
    <s v="Primary Assembly"/>
    <s v="chromosome"/>
    <n v="1"/>
    <s v="AP010803.1"/>
    <n v="2930330"/>
    <n v="2930845"/>
    <s v="+"/>
    <s v="BAI97767.1"/>
    <x v="0"/>
    <m/>
    <s v="ribosomal protein L10"/>
    <s v="rplJ"/>
    <m/>
    <s v="SJA_C1-29330"/>
    <n v="516"/>
    <n v="171"/>
    <m/>
  </r>
  <r>
    <x v="0"/>
    <x v="0"/>
    <x v="0"/>
    <s v="Primary Assembly"/>
    <s v="chromosome"/>
    <n v="1"/>
    <s v="AP010803.1"/>
    <n v="2930935"/>
    <n v="2931315"/>
    <s v="+"/>
    <m/>
    <x v="0"/>
    <m/>
    <m/>
    <s v="rplL"/>
    <m/>
    <s v="SJA_C1-29340"/>
    <n v="381"/>
    <m/>
    <m/>
  </r>
  <r>
    <x v="1"/>
    <x v="1"/>
    <x v="0"/>
    <s v="Primary Assembly"/>
    <s v="chromosome"/>
    <n v="1"/>
    <s v="AP010803.1"/>
    <n v="2930935"/>
    <n v="2931315"/>
    <s v="+"/>
    <s v="BAI97768.1"/>
    <x v="0"/>
    <m/>
    <s v="ribosomal protein L7/L12"/>
    <s v="rplL"/>
    <m/>
    <s v="SJA_C1-29340"/>
    <n v="381"/>
    <n v="126"/>
    <m/>
  </r>
  <r>
    <x v="0"/>
    <x v="0"/>
    <x v="0"/>
    <s v="Primary Assembly"/>
    <s v="chromosome"/>
    <n v="1"/>
    <s v="AP010803.1"/>
    <n v="2931534"/>
    <n v="2932427"/>
    <s v="-"/>
    <m/>
    <x v="0"/>
    <m/>
    <m/>
    <m/>
    <m/>
    <s v="SJA_C1-29350"/>
    <n v="894"/>
    <m/>
    <m/>
  </r>
  <r>
    <x v="1"/>
    <x v="1"/>
    <x v="0"/>
    <s v="Primary Assembly"/>
    <s v="chromosome"/>
    <n v="1"/>
    <s v="AP010803.1"/>
    <n v="2931534"/>
    <n v="2932427"/>
    <s v="-"/>
    <s v="BAI97769.1"/>
    <x v="0"/>
    <m/>
    <s v="N-formylglutamate amidohydrolase"/>
    <m/>
    <m/>
    <s v="SJA_C1-29350"/>
    <n v="894"/>
    <n v="297"/>
    <m/>
  </r>
  <r>
    <x v="0"/>
    <x v="0"/>
    <x v="0"/>
    <s v="Primary Assembly"/>
    <s v="chromosome"/>
    <n v="1"/>
    <s v="AP010803.1"/>
    <n v="2932578"/>
    <n v="2932955"/>
    <s v="+"/>
    <m/>
    <x v="0"/>
    <m/>
    <m/>
    <m/>
    <m/>
    <s v="SJA_C1-29360"/>
    <n v="378"/>
    <m/>
    <m/>
  </r>
  <r>
    <x v="1"/>
    <x v="1"/>
    <x v="0"/>
    <s v="Primary Assembly"/>
    <s v="chromosome"/>
    <n v="1"/>
    <s v="AP010803.1"/>
    <n v="2932578"/>
    <n v="2932955"/>
    <s v="+"/>
    <s v="BAI97770.1"/>
    <x v="0"/>
    <m/>
    <s v="CheY-like response regulator"/>
    <m/>
    <m/>
    <s v="SJA_C1-29360"/>
    <n v="378"/>
    <n v="125"/>
    <m/>
  </r>
  <r>
    <x v="0"/>
    <x v="0"/>
    <x v="0"/>
    <s v="Primary Assembly"/>
    <s v="chromosome"/>
    <n v="1"/>
    <s v="AP010803.1"/>
    <n v="2932959"/>
    <n v="2934293"/>
    <s v="-"/>
    <m/>
    <x v="0"/>
    <m/>
    <m/>
    <m/>
    <m/>
    <s v="SJA_C1-29370"/>
    <n v="1335"/>
    <m/>
    <m/>
  </r>
  <r>
    <x v="1"/>
    <x v="1"/>
    <x v="0"/>
    <s v="Primary Assembly"/>
    <s v="chromosome"/>
    <n v="1"/>
    <s v="AP010803.1"/>
    <n v="2932959"/>
    <n v="2934293"/>
    <s v="-"/>
    <s v="BAI97771.1"/>
    <x v="0"/>
    <m/>
    <s v="dicarboxylate/amino acid:cation (Na+ or H+) symporter"/>
    <m/>
    <m/>
    <s v="SJA_C1-29370"/>
    <n v="1335"/>
    <n v="444"/>
    <m/>
  </r>
  <r>
    <x v="0"/>
    <x v="4"/>
    <x v="0"/>
    <s v="Primary Assembly"/>
    <s v="chromosome"/>
    <n v="1"/>
    <s v="AP010803.1"/>
    <n v="2934421"/>
    <n v="2934497"/>
    <s v="+"/>
    <m/>
    <x v="0"/>
    <m/>
    <m/>
    <m/>
    <m/>
    <s v="SJA_C1-t0460"/>
    <n v="77"/>
    <m/>
    <m/>
  </r>
  <r>
    <x v="3"/>
    <x v="3"/>
    <x v="0"/>
    <s v="Primary Assembly"/>
    <s v="chromosome"/>
    <n v="1"/>
    <s v="AP010803.1"/>
    <n v="2934421"/>
    <n v="2934497"/>
    <s v="+"/>
    <m/>
    <x v="0"/>
    <m/>
    <s v="tRNA-Val"/>
    <m/>
    <m/>
    <s v="SJA_C1-t0460"/>
    <n v="77"/>
    <m/>
    <m/>
  </r>
  <r>
    <x v="0"/>
    <x v="0"/>
    <x v="0"/>
    <s v="Primary Assembly"/>
    <s v="chromosome"/>
    <n v="1"/>
    <s v="AP010803.1"/>
    <n v="2934785"/>
    <n v="2934973"/>
    <s v="-"/>
    <m/>
    <x v="0"/>
    <m/>
    <m/>
    <m/>
    <m/>
    <s v="SJA_C1-29380"/>
    <n v="189"/>
    <m/>
    <m/>
  </r>
  <r>
    <x v="1"/>
    <x v="1"/>
    <x v="0"/>
    <s v="Primary Assembly"/>
    <s v="chromosome"/>
    <n v="1"/>
    <s v="AP010803.1"/>
    <n v="2934785"/>
    <n v="2934973"/>
    <s v="-"/>
    <s v="BAI97772.1"/>
    <x v="0"/>
    <m/>
    <s v="hypothetical protein"/>
    <m/>
    <m/>
    <s v="SJA_C1-29380"/>
    <n v="189"/>
    <n v="62"/>
    <m/>
  </r>
  <r>
    <x v="0"/>
    <x v="0"/>
    <x v="0"/>
    <s v="Primary Assembly"/>
    <s v="chromosome"/>
    <n v="1"/>
    <s v="AP010803.1"/>
    <n v="2935029"/>
    <n v="2936066"/>
    <s v="+"/>
    <m/>
    <x v="0"/>
    <m/>
    <m/>
    <m/>
    <m/>
    <s v="SJA_C1-29390"/>
    <n v="1038"/>
    <m/>
    <m/>
  </r>
  <r>
    <x v="1"/>
    <x v="1"/>
    <x v="0"/>
    <s v="Primary Assembly"/>
    <s v="chromosome"/>
    <n v="1"/>
    <s v="AP010803.1"/>
    <n v="2935029"/>
    <n v="2936066"/>
    <s v="+"/>
    <s v="BAI97773.1"/>
    <x v="0"/>
    <m/>
    <s v="putative integrase"/>
    <m/>
    <m/>
    <s v="SJA_C1-29390"/>
    <n v="1038"/>
    <n v="345"/>
    <m/>
  </r>
  <r>
    <x v="0"/>
    <x v="0"/>
    <x v="0"/>
    <s v="Primary Assembly"/>
    <s v="chromosome"/>
    <n v="1"/>
    <s v="AP010803.1"/>
    <n v="2936216"/>
    <n v="2936413"/>
    <s v="+"/>
    <m/>
    <x v="0"/>
    <m/>
    <m/>
    <m/>
    <m/>
    <s v="SJA_C1-29400"/>
    <n v="198"/>
    <m/>
    <m/>
  </r>
  <r>
    <x v="1"/>
    <x v="1"/>
    <x v="0"/>
    <s v="Primary Assembly"/>
    <s v="chromosome"/>
    <n v="1"/>
    <s v="AP010803.1"/>
    <n v="2936216"/>
    <n v="2936413"/>
    <s v="+"/>
    <s v="BAI97774.1"/>
    <x v="0"/>
    <m/>
    <s v="hypothetical protein"/>
    <m/>
    <m/>
    <s v="SJA_C1-29400"/>
    <n v="198"/>
    <n v="65"/>
    <m/>
  </r>
  <r>
    <x v="0"/>
    <x v="0"/>
    <x v="0"/>
    <s v="Primary Assembly"/>
    <s v="chromosome"/>
    <n v="1"/>
    <s v="AP010803.1"/>
    <n v="2936410"/>
    <n v="2936781"/>
    <s v="+"/>
    <m/>
    <x v="0"/>
    <m/>
    <m/>
    <s v="pilT"/>
    <m/>
    <s v="SJA_C1-29410"/>
    <n v="372"/>
    <m/>
    <m/>
  </r>
  <r>
    <x v="1"/>
    <x v="1"/>
    <x v="0"/>
    <s v="Primary Assembly"/>
    <s v="chromosome"/>
    <n v="1"/>
    <s v="AP010803.1"/>
    <n v="2936410"/>
    <n v="2936781"/>
    <s v="+"/>
    <s v="BAI97775.1"/>
    <x v="0"/>
    <m/>
    <s v="putative nucleic-acid-binding protein"/>
    <s v="pilT"/>
    <m/>
    <s v="SJA_C1-29410"/>
    <n v="372"/>
    <n v="123"/>
    <m/>
  </r>
  <r>
    <x v="0"/>
    <x v="0"/>
    <x v="0"/>
    <s v="Primary Assembly"/>
    <s v="chromosome"/>
    <n v="1"/>
    <s v="AP010803.1"/>
    <n v="2937186"/>
    <n v="2939039"/>
    <s v="-"/>
    <m/>
    <x v="0"/>
    <m/>
    <m/>
    <m/>
    <m/>
    <s v="SJA_C1-29420"/>
    <n v="1854"/>
    <m/>
    <m/>
  </r>
  <r>
    <x v="1"/>
    <x v="1"/>
    <x v="0"/>
    <s v="Primary Assembly"/>
    <s v="chromosome"/>
    <n v="1"/>
    <s v="AP010803.1"/>
    <n v="2937186"/>
    <n v="2939039"/>
    <s v="-"/>
    <s v="BAI97776.1"/>
    <x v="0"/>
    <m/>
    <s v="conserved hypothetical protein"/>
    <m/>
    <m/>
    <s v="SJA_C1-29420"/>
    <n v="1854"/>
    <n v="617"/>
    <m/>
  </r>
  <r>
    <x v="0"/>
    <x v="0"/>
    <x v="0"/>
    <s v="Primary Assembly"/>
    <s v="chromosome"/>
    <n v="1"/>
    <s v="AP010803.1"/>
    <n v="2939167"/>
    <n v="2939295"/>
    <s v="-"/>
    <m/>
    <x v="0"/>
    <m/>
    <m/>
    <m/>
    <m/>
    <s v="SJA_C1-29430"/>
    <n v="129"/>
    <m/>
    <m/>
  </r>
  <r>
    <x v="1"/>
    <x v="1"/>
    <x v="0"/>
    <s v="Primary Assembly"/>
    <s v="chromosome"/>
    <n v="1"/>
    <s v="AP010803.1"/>
    <n v="2939167"/>
    <n v="2939295"/>
    <s v="-"/>
    <s v="BAI97777.1"/>
    <x v="0"/>
    <m/>
    <s v="hypothetical protein"/>
    <m/>
    <m/>
    <s v="SJA_C1-29430"/>
    <n v="129"/>
    <n v="42"/>
    <m/>
  </r>
  <r>
    <x v="0"/>
    <x v="0"/>
    <x v="0"/>
    <s v="Primary Assembly"/>
    <s v="chromosome"/>
    <n v="1"/>
    <s v="AP010803.1"/>
    <n v="2939499"/>
    <n v="2939633"/>
    <s v="-"/>
    <m/>
    <x v="0"/>
    <m/>
    <m/>
    <m/>
    <m/>
    <s v="SJA_C1-29440"/>
    <n v="135"/>
    <m/>
    <m/>
  </r>
  <r>
    <x v="1"/>
    <x v="1"/>
    <x v="0"/>
    <s v="Primary Assembly"/>
    <s v="chromosome"/>
    <n v="1"/>
    <s v="AP010803.1"/>
    <n v="2939499"/>
    <n v="2939633"/>
    <s v="-"/>
    <s v="BAI97778.1"/>
    <x v="0"/>
    <m/>
    <s v="hypothetical protein"/>
    <m/>
    <m/>
    <s v="SJA_C1-29440"/>
    <n v="135"/>
    <n v="44"/>
    <m/>
  </r>
  <r>
    <x v="0"/>
    <x v="0"/>
    <x v="0"/>
    <s v="Primary Assembly"/>
    <s v="chromosome"/>
    <n v="1"/>
    <s v="AP010803.1"/>
    <n v="2939652"/>
    <n v="2939894"/>
    <s v="+"/>
    <m/>
    <x v="0"/>
    <m/>
    <m/>
    <m/>
    <m/>
    <s v="SJA_C1-29450"/>
    <n v="243"/>
    <m/>
    <m/>
  </r>
  <r>
    <x v="1"/>
    <x v="1"/>
    <x v="0"/>
    <s v="Primary Assembly"/>
    <s v="chromosome"/>
    <n v="1"/>
    <s v="AP010803.1"/>
    <n v="2939652"/>
    <n v="2939894"/>
    <s v="+"/>
    <s v="BAI97779.1"/>
    <x v="0"/>
    <m/>
    <s v="putative integrase"/>
    <m/>
    <m/>
    <s v="SJA_C1-29450"/>
    <n v="243"/>
    <n v="80"/>
    <m/>
  </r>
  <r>
    <x v="0"/>
    <x v="0"/>
    <x v="0"/>
    <s v="Primary Assembly"/>
    <s v="chromosome"/>
    <n v="1"/>
    <s v="AP010803.1"/>
    <n v="2940093"/>
    <n v="2940413"/>
    <s v="-"/>
    <m/>
    <x v="0"/>
    <m/>
    <m/>
    <s v="doc"/>
    <m/>
    <s v="SJA_C1-29460"/>
    <n v="321"/>
    <m/>
    <m/>
  </r>
  <r>
    <x v="1"/>
    <x v="1"/>
    <x v="0"/>
    <s v="Primary Assembly"/>
    <s v="chromosome"/>
    <n v="1"/>
    <s v="AP010803.1"/>
    <n v="2940093"/>
    <n v="2940413"/>
    <s v="-"/>
    <s v="BAI97780.1"/>
    <x v="0"/>
    <m/>
    <s v="death-on-curing protein"/>
    <s v="doc"/>
    <m/>
    <s v="SJA_C1-29460"/>
    <n v="321"/>
    <n v="106"/>
    <m/>
  </r>
  <r>
    <x v="0"/>
    <x v="0"/>
    <x v="0"/>
    <s v="Primary Assembly"/>
    <s v="chromosome"/>
    <n v="1"/>
    <s v="AP010803.1"/>
    <n v="2940481"/>
    <n v="2940615"/>
    <s v="-"/>
    <m/>
    <x v="0"/>
    <m/>
    <m/>
    <m/>
    <m/>
    <s v="SJA_C1-29470"/>
    <n v="135"/>
    <m/>
    <m/>
  </r>
  <r>
    <x v="1"/>
    <x v="1"/>
    <x v="0"/>
    <s v="Primary Assembly"/>
    <s v="chromosome"/>
    <n v="1"/>
    <s v="AP010803.1"/>
    <n v="2940481"/>
    <n v="2940615"/>
    <s v="-"/>
    <s v="BAI97781.1"/>
    <x v="0"/>
    <m/>
    <s v="hypothetical protein"/>
    <m/>
    <m/>
    <s v="SJA_C1-29470"/>
    <n v="135"/>
    <n v="44"/>
    <m/>
  </r>
  <r>
    <x v="0"/>
    <x v="0"/>
    <x v="0"/>
    <s v="Primary Assembly"/>
    <s v="chromosome"/>
    <n v="1"/>
    <s v="AP010803.1"/>
    <n v="2940865"/>
    <n v="2941296"/>
    <s v="+"/>
    <m/>
    <x v="0"/>
    <m/>
    <m/>
    <m/>
    <m/>
    <s v="SJA_C1-29480"/>
    <n v="432"/>
    <m/>
    <m/>
  </r>
  <r>
    <x v="1"/>
    <x v="1"/>
    <x v="0"/>
    <s v="Primary Assembly"/>
    <s v="chromosome"/>
    <n v="1"/>
    <s v="AP010803.1"/>
    <n v="2940865"/>
    <n v="2941296"/>
    <s v="+"/>
    <s v="BAI97782.1"/>
    <x v="0"/>
    <m/>
    <s v="putative integrase"/>
    <m/>
    <m/>
    <s v="SJA_C1-29480"/>
    <n v="432"/>
    <n v="143"/>
    <m/>
  </r>
  <r>
    <x v="0"/>
    <x v="0"/>
    <x v="0"/>
    <s v="Primary Assembly"/>
    <s v="chromosome"/>
    <n v="1"/>
    <s v="AP010803.1"/>
    <n v="2941513"/>
    <n v="2942547"/>
    <s v="-"/>
    <m/>
    <x v="0"/>
    <m/>
    <m/>
    <m/>
    <m/>
    <s v="SJA_C1-29490"/>
    <n v="1035"/>
    <m/>
    <m/>
  </r>
  <r>
    <x v="1"/>
    <x v="1"/>
    <x v="0"/>
    <s v="Primary Assembly"/>
    <s v="chromosome"/>
    <n v="1"/>
    <s v="AP010803.1"/>
    <n v="2941513"/>
    <n v="2942547"/>
    <s v="-"/>
    <s v="BAI97783.1"/>
    <x v="0"/>
    <m/>
    <s v="putative transposase"/>
    <m/>
    <m/>
    <s v="SJA_C1-29490"/>
    <n v="1035"/>
    <n v="344"/>
    <m/>
  </r>
  <r>
    <x v="0"/>
    <x v="0"/>
    <x v="0"/>
    <s v="Primary Assembly"/>
    <s v="chromosome"/>
    <n v="1"/>
    <s v="AP010803.1"/>
    <n v="2942529"/>
    <n v="2942720"/>
    <s v="-"/>
    <m/>
    <x v="0"/>
    <m/>
    <m/>
    <m/>
    <m/>
    <s v="SJA_C1-29500"/>
    <n v="192"/>
    <m/>
    <m/>
  </r>
  <r>
    <x v="1"/>
    <x v="1"/>
    <x v="0"/>
    <s v="Primary Assembly"/>
    <s v="chromosome"/>
    <n v="1"/>
    <s v="AP010803.1"/>
    <n v="2942529"/>
    <n v="2942720"/>
    <s v="-"/>
    <s v="BAI97784.1"/>
    <x v="0"/>
    <m/>
    <s v="hypothetical protein"/>
    <m/>
    <m/>
    <s v="SJA_C1-29500"/>
    <n v="192"/>
    <n v="63"/>
    <m/>
  </r>
  <r>
    <x v="0"/>
    <x v="0"/>
    <x v="0"/>
    <s v="Primary Assembly"/>
    <s v="chromosome"/>
    <n v="1"/>
    <s v="AP010803.1"/>
    <n v="2942787"/>
    <n v="2942909"/>
    <s v="+"/>
    <m/>
    <x v="0"/>
    <m/>
    <m/>
    <m/>
    <m/>
    <s v="SJA_C1-29510"/>
    <n v="123"/>
    <m/>
    <m/>
  </r>
  <r>
    <x v="1"/>
    <x v="1"/>
    <x v="0"/>
    <s v="Primary Assembly"/>
    <s v="chromosome"/>
    <n v="1"/>
    <s v="AP010803.1"/>
    <n v="2942787"/>
    <n v="2942909"/>
    <s v="+"/>
    <s v="BAI97785.1"/>
    <x v="0"/>
    <m/>
    <s v="hypothetical protein"/>
    <m/>
    <m/>
    <s v="SJA_C1-29510"/>
    <n v="123"/>
    <n v="40"/>
    <m/>
  </r>
  <r>
    <x v="0"/>
    <x v="0"/>
    <x v="0"/>
    <s v="Primary Assembly"/>
    <s v="chromosome"/>
    <n v="1"/>
    <s v="AP010803.1"/>
    <n v="2942921"/>
    <n v="2944033"/>
    <s v="+"/>
    <m/>
    <x v="0"/>
    <m/>
    <m/>
    <s v="fic"/>
    <m/>
    <s v="SJA_C1-29520"/>
    <n v="1113"/>
    <m/>
    <m/>
  </r>
  <r>
    <x v="1"/>
    <x v="1"/>
    <x v="0"/>
    <s v="Primary Assembly"/>
    <s v="chromosome"/>
    <n v="1"/>
    <s v="AP010803.1"/>
    <n v="2942921"/>
    <n v="2944033"/>
    <s v="+"/>
    <s v="BAI97786.1"/>
    <x v="0"/>
    <m/>
    <s v="cell filamentation protein"/>
    <s v="fic"/>
    <m/>
    <s v="SJA_C1-29520"/>
    <n v="1113"/>
    <n v="370"/>
    <m/>
  </r>
  <r>
    <x v="0"/>
    <x v="0"/>
    <x v="0"/>
    <s v="Primary Assembly"/>
    <s v="chromosome"/>
    <n v="1"/>
    <s v="AP010803.1"/>
    <n v="2944296"/>
    <n v="2944895"/>
    <s v="+"/>
    <m/>
    <x v="0"/>
    <m/>
    <m/>
    <m/>
    <m/>
    <s v="SJA_C1-29530"/>
    <n v="600"/>
    <m/>
    <m/>
  </r>
  <r>
    <x v="1"/>
    <x v="1"/>
    <x v="0"/>
    <s v="Primary Assembly"/>
    <s v="chromosome"/>
    <n v="1"/>
    <s v="AP010803.1"/>
    <n v="2944296"/>
    <n v="2944895"/>
    <s v="+"/>
    <s v="BAI97787.1"/>
    <x v="0"/>
    <m/>
    <s v="putative CTD phosphatase"/>
    <m/>
    <m/>
    <s v="SJA_C1-29530"/>
    <n v="600"/>
    <n v="199"/>
    <m/>
  </r>
  <r>
    <x v="0"/>
    <x v="0"/>
    <x v="0"/>
    <s v="Primary Assembly"/>
    <s v="chromosome"/>
    <n v="1"/>
    <s v="AP010803.1"/>
    <n v="2944921"/>
    <n v="2945226"/>
    <s v="-"/>
    <m/>
    <x v="0"/>
    <m/>
    <m/>
    <m/>
    <m/>
    <s v="SJA_C1-29540"/>
    <n v="306"/>
    <m/>
    <m/>
  </r>
  <r>
    <x v="1"/>
    <x v="1"/>
    <x v="0"/>
    <s v="Primary Assembly"/>
    <s v="chromosome"/>
    <n v="1"/>
    <s v="AP010803.1"/>
    <n v="2944921"/>
    <n v="2945226"/>
    <s v="-"/>
    <s v="BAI97788.1"/>
    <x v="0"/>
    <m/>
    <s v="PilT-like protein"/>
    <m/>
    <m/>
    <s v="SJA_C1-29540"/>
    <n v="306"/>
    <n v="101"/>
    <m/>
  </r>
  <r>
    <x v="0"/>
    <x v="0"/>
    <x v="0"/>
    <s v="Primary Assembly"/>
    <s v="chromosome"/>
    <n v="1"/>
    <s v="AP010803.1"/>
    <n v="2945220"/>
    <n v="2945366"/>
    <s v="+"/>
    <m/>
    <x v="0"/>
    <m/>
    <m/>
    <m/>
    <m/>
    <s v="SJA_C1-29550"/>
    <n v="147"/>
    <m/>
    <m/>
  </r>
  <r>
    <x v="1"/>
    <x v="1"/>
    <x v="0"/>
    <s v="Primary Assembly"/>
    <s v="chromosome"/>
    <n v="1"/>
    <s v="AP010803.1"/>
    <n v="2945220"/>
    <n v="2945366"/>
    <s v="+"/>
    <s v="BAI97789.1"/>
    <x v="0"/>
    <m/>
    <s v="hypothetical protein"/>
    <m/>
    <m/>
    <s v="SJA_C1-29550"/>
    <n v="147"/>
    <n v="48"/>
    <m/>
  </r>
  <r>
    <x v="0"/>
    <x v="0"/>
    <x v="0"/>
    <s v="Primary Assembly"/>
    <s v="chromosome"/>
    <n v="1"/>
    <s v="AP010803.1"/>
    <n v="2945669"/>
    <n v="2945893"/>
    <s v="+"/>
    <m/>
    <x v="0"/>
    <m/>
    <m/>
    <m/>
    <m/>
    <s v="SJA_C1-29560"/>
    <n v="225"/>
    <m/>
    <m/>
  </r>
  <r>
    <x v="1"/>
    <x v="1"/>
    <x v="0"/>
    <s v="Primary Assembly"/>
    <s v="chromosome"/>
    <n v="1"/>
    <s v="AP010803.1"/>
    <n v="2945669"/>
    <n v="2945893"/>
    <s v="+"/>
    <s v="BAI97790.1"/>
    <x v="0"/>
    <m/>
    <s v="hypothetical protein"/>
    <m/>
    <m/>
    <s v="SJA_C1-29560"/>
    <n v="225"/>
    <n v="74"/>
    <m/>
  </r>
  <r>
    <x v="0"/>
    <x v="0"/>
    <x v="0"/>
    <s v="Primary Assembly"/>
    <s v="chromosome"/>
    <n v="1"/>
    <s v="AP010803.1"/>
    <n v="2946220"/>
    <n v="2947239"/>
    <s v="+"/>
    <m/>
    <x v="0"/>
    <m/>
    <m/>
    <s v="dpm1"/>
    <m/>
    <s v="SJA_C1-29570"/>
    <n v="1020"/>
    <m/>
    <m/>
  </r>
  <r>
    <x v="1"/>
    <x v="1"/>
    <x v="0"/>
    <s v="Primary Assembly"/>
    <s v="chromosome"/>
    <n v="1"/>
    <s v="AP010803.1"/>
    <n v="2946220"/>
    <n v="2947239"/>
    <s v="+"/>
    <s v="BAI97791.1"/>
    <x v="0"/>
    <m/>
    <s v="dolichol-phosphate mannosyltransferase"/>
    <s v="dpm1"/>
    <m/>
    <s v="SJA_C1-29570"/>
    <n v="1020"/>
    <n v="339"/>
    <m/>
  </r>
  <r>
    <x v="0"/>
    <x v="0"/>
    <x v="0"/>
    <s v="Primary Assembly"/>
    <s v="chromosome"/>
    <n v="1"/>
    <s v="AP010803.1"/>
    <n v="2947232"/>
    <n v="2947921"/>
    <s v="+"/>
    <m/>
    <x v="0"/>
    <m/>
    <m/>
    <m/>
    <m/>
    <s v="SJA_C1-29580"/>
    <n v="690"/>
    <m/>
    <m/>
  </r>
  <r>
    <x v="1"/>
    <x v="1"/>
    <x v="0"/>
    <s v="Primary Assembly"/>
    <s v="chromosome"/>
    <n v="1"/>
    <s v="AP010803.1"/>
    <n v="2947232"/>
    <n v="2947921"/>
    <s v="+"/>
    <s v="BAI97792.1"/>
    <x v="0"/>
    <m/>
    <s v="SAM-dependent methyltransferase"/>
    <m/>
    <m/>
    <s v="SJA_C1-29580"/>
    <n v="690"/>
    <n v="229"/>
    <m/>
  </r>
  <r>
    <x v="0"/>
    <x v="0"/>
    <x v="0"/>
    <s v="Primary Assembly"/>
    <s v="chromosome"/>
    <n v="1"/>
    <s v="AP010803.1"/>
    <n v="2947938"/>
    <n v="2949860"/>
    <s v="+"/>
    <m/>
    <x v="0"/>
    <m/>
    <m/>
    <m/>
    <m/>
    <s v="SJA_C1-29590"/>
    <n v="1923"/>
    <m/>
    <m/>
  </r>
  <r>
    <x v="1"/>
    <x v="1"/>
    <x v="0"/>
    <s v="Primary Assembly"/>
    <s v="chromosome"/>
    <n v="1"/>
    <s v="AP010803.1"/>
    <n v="2947938"/>
    <n v="2949860"/>
    <s v="+"/>
    <s v="BAI97793.1"/>
    <x v="0"/>
    <m/>
    <s v="hypothetical protein"/>
    <m/>
    <m/>
    <s v="SJA_C1-29590"/>
    <n v="1923"/>
    <n v="640"/>
    <m/>
  </r>
  <r>
    <x v="0"/>
    <x v="0"/>
    <x v="0"/>
    <s v="Primary Assembly"/>
    <s v="chromosome"/>
    <n v="1"/>
    <s v="AP010803.1"/>
    <n v="2949830"/>
    <n v="2951416"/>
    <s v="+"/>
    <m/>
    <x v="0"/>
    <m/>
    <m/>
    <m/>
    <m/>
    <s v="SJA_C1-29600"/>
    <n v="1587"/>
    <m/>
    <m/>
  </r>
  <r>
    <x v="1"/>
    <x v="1"/>
    <x v="0"/>
    <s v="Primary Assembly"/>
    <s v="chromosome"/>
    <n v="1"/>
    <s v="AP010803.1"/>
    <n v="2949830"/>
    <n v="2951416"/>
    <s v="+"/>
    <s v="BAI97794.1"/>
    <x v="0"/>
    <m/>
    <s v="hypothetical protein"/>
    <m/>
    <m/>
    <s v="SJA_C1-29600"/>
    <n v="1587"/>
    <n v="528"/>
    <m/>
  </r>
  <r>
    <x v="0"/>
    <x v="0"/>
    <x v="0"/>
    <s v="Primary Assembly"/>
    <s v="chromosome"/>
    <n v="1"/>
    <s v="AP010803.1"/>
    <n v="2951594"/>
    <n v="2951821"/>
    <s v="-"/>
    <m/>
    <x v="0"/>
    <m/>
    <m/>
    <m/>
    <m/>
    <s v="SJA_C1-29610"/>
    <n v="228"/>
    <m/>
    <m/>
  </r>
  <r>
    <x v="1"/>
    <x v="1"/>
    <x v="0"/>
    <s v="Primary Assembly"/>
    <s v="chromosome"/>
    <n v="1"/>
    <s v="AP010803.1"/>
    <n v="2951594"/>
    <n v="2951821"/>
    <s v="-"/>
    <s v="BAI97795.1"/>
    <x v="0"/>
    <m/>
    <s v="conserved hypothetical protein"/>
    <m/>
    <m/>
    <s v="SJA_C1-29610"/>
    <n v="228"/>
    <n v="75"/>
    <m/>
  </r>
  <r>
    <x v="0"/>
    <x v="0"/>
    <x v="0"/>
    <s v="Primary Assembly"/>
    <s v="chromosome"/>
    <n v="1"/>
    <s v="AP010803.1"/>
    <n v="2951831"/>
    <n v="2953093"/>
    <s v="-"/>
    <m/>
    <x v="0"/>
    <m/>
    <m/>
    <s v="trbI"/>
    <m/>
    <s v="SJA_C1-29620"/>
    <n v="1263"/>
    <m/>
    <m/>
  </r>
  <r>
    <x v="1"/>
    <x v="1"/>
    <x v="0"/>
    <s v="Primary Assembly"/>
    <s v="chromosome"/>
    <n v="1"/>
    <s v="AP010803.1"/>
    <n v="2951831"/>
    <n v="2953093"/>
    <s v="-"/>
    <s v="BAI97796.1"/>
    <x v="0"/>
    <m/>
    <s v="conjugal transfer protein TrbI"/>
    <s v="trbI"/>
    <m/>
    <s v="SJA_C1-29620"/>
    <n v="1263"/>
    <n v="420"/>
    <m/>
  </r>
  <r>
    <x v="0"/>
    <x v="0"/>
    <x v="0"/>
    <s v="Primary Assembly"/>
    <s v="chromosome"/>
    <n v="1"/>
    <s v="AP010803.1"/>
    <n v="2953090"/>
    <n v="2953947"/>
    <s v="-"/>
    <m/>
    <x v="0"/>
    <m/>
    <m/>
    <s v="trbG"/>
    <m/>
    <s v="SJA_C1-29630"/>
    <n v="858"/>
    <m/>
    <m/>
  </r>
  <r>
    <x v="1"/>
    <x v="1"/>
    <x v="0"/>
    <s v="Primary Assembly"/>
    <s v="chromosome"/>
    <n v="1"/>
    <s v="AP010803.1"/>
    <n v="2953090"/>
    <n v="2953947"/>
    <s v="-"/>
    <s v="BAI97797.1"/>
    <x v="0"/>
    <m/>
    <s v="conjugal transfer protein TrbG"/>
    <s v="trbG"/>
    <m/>
    <s v="SJA_C1-29630"/>
    <n v="858"/>
    <n v="285"/>
    <m/>
  </r>
  <r>
    <x v="0"/>
    <x v="0"/>
    <x v="0"/>
    <s v="Primary Assembly"/>
    <s v="chromosome"/>
    <n v="1"/>
    <s v="AP010803.1"/>
    <n v="2953944"/>
    <n v="2954720"/>
    <s v="-"/>
    <m/>
    <x v="0"/>
    <m/>
    <m/>
    <s v="trbF"/>
    <m/>
    <s v="SJA_C1-29640"/>
    <n v="777"/>
    <m/>
    <m/>
  </r>
  <r>
    <x v="1"/>
    <x v="1"/>
    <x v="0"/>
    <s v="Primary Assembly"/>
    <s v="chromosome"/>
    <n v="1"/>
    <s v="AP010803.1"/>
    <n v="2953944"/>
    <n v="2954720"/>
    <s v="-"/>
    <s v="BAI97798.1"/>
    <x v="0"/>
    <m/>
    <s v="conjugal transfer protein TrbF"/>
    <s v="trbF"/>
    <m/>
    <s v="SJA_C1-29640"/>
    <n v="777"/>
    <n v="258"/>
    <m/>
  </r>
  <r>
    <x v="0"/>
    <x v="0"/>
    <x v="0"/>
    <s v="Primary Assembly"/>
    <s v="chromosome"/>
    <n v="1"/>
    <s v="AP010803.1"/>
    <n v="2954722"/>
    <n v="2956017"/>
    <s v="-"/>
    <m/>
    <x v="0"/>
    <m/>
    <m/>
    <s v="trbL"/>
    <m/>
    <s v="SJA_C1-29650"/>
    <n v="1296"/>
    <m/>
    <m/>
  </r>
  <r>
    <x v="1"/>
    <x v="1"/>
    <x v="0"/>
    <s v="Primary Assembly"/>
    <s v="chromosome"/>
    <n v="1"/>
    <s v="AP010803.1"/>
    <n v="2954722"/>
    <n v="2956017"/>
    <s v="-"/>
    <s v="BAI97799.1"/>
    <x v="0"/>
    <m/>
    <s v="conjugal transfer protein TrbL"/>
    <s v="trbL"/>
    <m/>
    <s v="SJA_C1-29650"/>
    <n v="1296"/>
    <n v="431"/>
    <m/>
  </r>
  <r>
    <x v="0"/>
    <x v="0"/>
    <x v="0"/>
    <s v="Primary Assembly"/>
    <s v="chromosome"/>
    <n v="1"/>
    <s v="AP010803.1"/>
    <n v="2956143"/>
    <n v="2956892"/>
    <s v="-"/>
    <m/>
    <x v="0"/>
    <m/>
    <m/>
    <s v="trbJ"/>
    <m/>
    <s v="SJA_C1-29660"/>
    <n v="750"/>
    <m/>
    <m/>
  </r>
  <r>
    <x v="1"/>
    <x v="1"/>
    <x v="0"/>
    <s v="Primary Assembly"/>
    <s v="chromosome"/>
    <n v="1"/>
    <s v="AP010803.1"/>
    <n v="2956143"/>
    <n v="2956892"/>
    <s v="-"/>
    <s v="BAI97800.1"/>
    <x v="0"/>
    <m/>
    <s v="conjugal transfer protein TrbJ"/>
    <s v="trbJ"/>
    <m/>
    <s v="SJA_C1-29660"/>
    <n v="750"/>
    <n v="249"/>
    <m/>
  </r>
  <r>
    <x v="0"/>
    <x v="0"/>
    <x v="0"/>
    <s v="Primary Assembly"/>
    <s v="chromosome"/>
    <n v="1"/>
    <s v="AP010803.1"/>
    <n v="2956894"/>
    <n v="2959344"/>
    <s v="-"/>
    <m/>
    <x v="0"/>
    <m/>
    <m/>
    <s v="trbE"/>
    <m/>
    <s v="SJA_C1-29670"/>
    <n v="2451"/>
    <m/>
    <m/>
  </r>
  <r>
    <x v="1"/>
    <x v="1"/>
    <x v="0"/>
    <s v="Primary Assembly"/>
    <s v="chromosome"/>
    <n v="1"/>
    <s v="AP010803.1"/>
    <n v="2956894"/>
    <n v="2959344"/>
    <s v="-"/>
    <s v="BAI97801.1"/>
    <x v="0"/>
    <m/>
    <s v="conjugal transfer protein TrbE"/>
    <s v="trbE"/>
    <m/>
    <s v="SJA_C1-29670"/>
    <n v="2451"/>
    <n v="816"/>
    <m/>
  </r>
  <r>
    <x v="0"/>
    <x v="0"/>
    <x v="0"/>
    <s v="Primary Assembly"/>
    <s v="chromosome"/>
    <n v="1"/>
    <s v="AP010803.1"/>
    <n v="2959338"/>
    <n v="2959598"/>
    <s v="-"/>
    <m/>
    <x v="0"/>
    <m/>
    <m/>
    <s v="trbD"/>
    <m/>
    <s v="SJA_C1-29680"/>
    <n v="261"/>
    <m/>
    <m/>
  </r>
  <r>
    <x v="1"/>
    <x v="1"/>
    <x v="0"/>
    <s v="Primary Assembly"/>
    <s v="chromosome"/>
    <n v="1"/>
    <s v="AP010803.1"/>
    <n v="2959338"/>
    <n v="2959598"/>
    <s v="-"/>
    <s v="BAI97802.1"/>
    <x v="0"/>
    <m/>
    <s v="conjugal transfer protein TrbD"/>
    <s v="trbD"/>
    <m/>
    <s v="SJA_C1-29680"/>
    <n v="261"/>
    <n v="86"/>
    <m/>
  </r>
  <r>
    <x v="0"/>
    <x v="0"/>
    <x v="0"/>
    <s v="Primary Assembly"/>
    <s v="chromosome"/>
    <n v="1"/>
    <s v="AP010803.1"/>
    <n v="2959595"/>
    <n v="2959882"/>
    <s v="-"/>
    <m/>
    <x v="0"/>
    <m/>
    <m/>
    <s v="trbC"/>
    <m/>
    <s v="SJA_C1-29690"/>
    <n v="288"/>
    <m/>
    <m/>
  </r>
  <r>
    <x v="1"/>
    <x v="1"/>
    <x v="0"/>
    <s v="Primary Assembly"/>
    <s v="chromosome"/>
    <n v="1"/>
    <s v="AP010803.1"/>
    <n v="2959595"/>
    <n v="2959882"/>
    <s v="-"/>
    <s v="BAI97803.1"/>
    <x v="0"/>
    <m/>
    <s v="conjugal transfer protein TrbC"/>
    <s v="trbC"/>
    <m/>
    <s v="SJA_C1-29690"/>
    <n v="288"/>
    <n v="95"/>
    <m/>
  </r>
  <r>
    <x v="0"/>
    <x v="0"/>
    <x v="0"/>
    <s v="Primary Assembly"/>
    <s v="chromosome"/>
    <n v="1"/>
    <s v="AP010803.1"/>
    <n v="2959939"/>
    <n v="2960961"/>
    <s v="-"/>
    <m/>
    <x v="0"/>
    <m/>
    <m/>
    <s v="trbB"/>
    <m/>
    <s v="SJA_C1-29700"/>
    <n v="1023"/>
    <m/>
    <m/>
  </r>
  <r>
    <x v="1"/>
    <x v="1"/>
    <x v="0"/>
    <s v="Primary Assembly"/>
    <s v="chromosome"/>
    <n v="1"/>
    <s v="AP010803.1"/>
    <n v="2959939"/>
    <n v="2960961"/>
    <s v="-"/>
    <s v="BAI97804.1"/>
    <x v="0"/>
    <m/>
    <s v="conjugal transfer protein TrbB"/>
    <s v="trbB"/>
    <m/>
    <s v="SJA_C1-29700"/>
    <n v="1023"/>
    <n v="340"/>
    <m/>
  </r>
  <r>
    <x v="0"/>
    <x v="0"/>
    <x v="0"/>
    <s v="Primary Assembly"/>
    <s v="chromosome"/>
    <n v="1"/>
    <s v="AP010803.1"/>
    <n v="2960958"/>
    <n v="2961374"/>
    <s v="-"/>
    <m/>
    <x v="0"/>
    <m/>
    <m/>
    <m/>
    <m/>
    <s v="SJA_C1-29710"/>
    <n v="417"/>
    <m/>
    <m/>
  </r>
  <r>
    <x v="1"/>
    <x v="1"/>
    <x v="0"/>
    <s v="Primary Assembly"/>
    <s v="chromosome"/>
    <n v="1"/>
    <s v="AP010803.1"/>
    <n v="2960958"/>
    <n v="2961374"/>
    <s v="-"/>
    <s v="BAI97805.1"/>
    <x v="0"/>
    <m/>
    <s v="hypothetical protein"/>
    <m/>
    <m/>
    <s v="SJA_C1-29710"/>
    <n v="417"/>
    <n v="138"/>
    <m/>
  </r>
  <r>
    <x v="0"/>
    <x v="0"/>
    <x v="0"/>
    <s v="Primary Assembly"/>
    <s v="chromosome"/>
    <n v="1"/>
    <s v="AP010803.1"/>
    <n v="2961371"/>
    <n v="2963392"/>
    <s v="-"/>
    <m/>
    <x v="0"/>
    <m/>
    <m/>
    <s v="traG"/>
    <m/>
    <s v="SJA_C1-29720"/>
    <n v="2022"/>
    <m/>
    <m/>
  </r>
  <r>
    <x v="1"/>
    <x v="1"/>
    <x v="0"/>
    <s v="Primary Assembly"/>
    <s v="chromosome"/>
    <n v="1"/>
    <s v="AP010803.1"/>
    <n v="2961371"/>
    <n v="2963392"/>
    <s v="-"/>
    <s v="BAI97806.1"/>
    <x v="0"/>
    <m/>
    <s v="conjugal transfer protein TraG"/>
    <s v="traG"/>
    <m/>
    <s v="SJA_C1-29720"/>
    <n v="2022"/>
    <n v="673"/>
    <m/>
  </r>
  <r>
    <x v="0"/>
    <x v="0"/>
    <x v="0"/>
    <s v="Primary Assembly"/>
    <s v="chromosome"/>
    <n v="1"/>
    <s v="AP010803.1"/>
    <n v="2963538"/>
    <n v="2964497"/>
    <s v="-"/>
    <m/>
    <x v="0"/>
    <m/>
    <m/>
    <m/>
    <m/>
    <s v="SJA_C1-29730"/>
    <n v="960"/>
    <m/>
    <m/>
  </r>
  <r>
    <x v="1"/>
    <x v="1"/>
    <x v="0"/>
    <s v="Primary Assembly"/>
    <s v="chromosome"/>
    <n v="1"/>
    <s v="AP010803.1"/>
    <n v="2963538"/>
    <n v="2964497"/>
    <s v="-"/>
    <s v="BAI97807.1"/>
    <x v="0"/>
    <m/>
    <s v="putative nucleotidyltransferase"/>
    <m/>
    <m/>
    <s v="SJA_C1-29730"/>
    <n v="960"/>
    <n v="319"/>
    <m/>
  </r>
  <r>
    <x v="0"/>
    <x v="0"/>
    <x v="0"/>
    <s v="Primary Assembly"/>
    <s v="chromosome"/>
    <n v="1"/>
    <s v="AP010803.1"/>
    <n v="2964618"/>
    <n v="2964908"/>
    <s v="+"/>
    <m/>
    <x v="0"/>
    <m/>
    <m/>
    <m/>
    <m/>
    <s v="SJA_C1-29740"/>
    <n v="291"/>
    <m/>
    <m/>
  </r>
  <r>
    <x v="1"/>
    <x v="1"/>
    <x v="0"/>
    <s v="Primary Assembly"/>
    <s v="chromosome"/>
    <n v="1"/>
    <s v="AP010803.1"/>
    <n v="2964618"/>
    <n v="2964908"/>
    <s v="+"/>
    <s v="BAI97808.1"/>
    <x v="0"/>
    <m/>
    <s v="CopG-family transcriptional regulator"/>
    <m/>
    <m/>
    <s v="SJA_C1-29740"/>
    <n v="291"/>
    <n v="96"/>
    <m/>
  </r>
  <r>
    <x v="0"/>
    <x v="0"/>
    <x v="0"/>
    <s v="Primary Assembly"/>
    <s v="chromosome"/>
    <n v="1"/>
    <s v="AP010803.1"/>
    <n v="2965034"/>
    <n v="2967046"/>
    <s v="-"/>
    <m/>
    <x v="0"/>
    <m/>
    <m/>
    <s v="traI"/>
    <m/>
    <s v="SJA_C1-29750"/>
    <n v="2013"/>
    <m/>
    <m/>
  </r>
  <r>
    <x v="1"/>
    <x v="1"/>
    <x v="0"/>
    <s v="Primary Assembly"/>
    <s v="chromosome"/>
    <n v="1"/>
    <s v="AP010803.1"/>
    <n v="2965034"/>
    <n v="2967046"/>
    <s v="-"/>
    <s v="BAI97809.1"/>
    <x v="0"/>
    <m/>
    <s v="conjugal transfer protein TraI"/>
    <s v="traI"/>
    <m/>
    <s v="SJA_C1-29750"/>
    <n v="2013"/>
    <n v="670"/>
    <m/>
  </r>
  <r>
    <x v="0"/>
    <x v="0"/>
    <x v="0"/>
    <s v="Primary Assembly"/>
    <s v="chromosome"/>
    <n v="1"/>
    <s v="AP010803.1"/>
    <n v="2967413"/>
    <n v="2967532"/>
    <s v="+"/>
    <m/>
    <x v="0"/>
    <m/>
    <m/>
    <m/>
    <m/>
    <s v="SJA_C1-29760"/>
    <n v="120"/>
    <m/>
    <m/>
  </r>
  <r>
    <x v="1"/>
    <x v="1"/>
    <x v="0"/>
    <s v="Primary Assembly"/>
    <s v="chromosome"/>
    <n v="1"/>
    <s v="AP010803.1"/>
    <n v="2967413"/>
    <n v="2967532"/>
    <s v="+"/>
    <s v="BAI97810.1"/>
    <x v="0"/>
    <m/>
    <s v="hypothetical protein"/>
    <m/>
    <m/>
    <s v="SJA_C1-29760"/>
    <n v="120"/>
    <n v="39"/>
    <m/>
  </r>
  <r>
    <x v="0"/>
    <x v="0"/>
    <x v="0"/>
    <s v="Primary Assembly"/>
    <s v="chromosome"/>
    <n v="1"/>
    <s v="AP010803.1"/>
    <n v="2967525"/>
    <n v="2967773"/>
    <s v="+"/>
    <m/>
    <x v="0"/>
    <m/>
    <m/>
    <m/>
    <m/>
    <s v="SJA_C1-29770"/>
    <n v="249"/>
    <m/>
    <m/>
  </r>
  <r>
    <x v="1"/>
    <x v="1"/>
    <x v="0"/>
    <s v="Primary Assembly"/>
    <s v="chromosome"/>
    <n v="1"/>
    <s v="AP010803.1"/>
    <n v="2967525"/>
    <n v="2967773"/>
    <s v="+"/>
    <s v="BAI97811.1"/>
    <x v="0"/>
    <m/>
    <s v="hypothetical protein"/>
    <m/>
    <m/>
    <s v="SJA_C1-29770"/>
    <n v="249"/>
    <n v="82"/>
    <m/>
  </r>
  <r>
    <x v="0"/>
    <x v="0"/>
    <x v="0"/>
    <s v="Primary Assembly"/>
    <s v="chromosome"/>
    <n v="1"/>
    <s v="AP010803.1"/>
    <n v="2967845"/>
    <n v="2968324"/>
    <s v="-"/>
    <m/>
    <x v="0"/>
    <m/>
    <m/>
    <m/>
    <m/>
    <s v="SJA_C1-29780"/>
    <n v="480"/>
    <m/>
    <m/>
  </r>
  <r>
    <x v="1"/>
    <x v="1"/>
    <x v="0"/>
    <s v="Primary Assembly"/>
    <s v="chromosome"/>
    <n v="1"/>
    <s v="AP010803.1"/>
    <n v="2967845"/>
    <n v="2968324"/>
    <s v="-"/>
    <s v="BAI97812.1"/>
    <x v="0"/>
    <m/>
    <s v="conserved hypothetical protein"/>
    <m/>
    <m/>
    <s v="SJA_C1-29780"/>
    <n v="480"/>
    <n v="159"/>
    <m/>
  </r>
  <r>
    <x v="0"/>
    <x v="0"/>
    <x v="0"/>
    <s v="Primary Assembly"/>
    <s v="chromosome"/>
    <n v="1"/>
    <s v="AP010803.1"/>
    <n v="2968627"/>
    <n v="2969277"/>
    <s v="-"/>
    <m/>
    <x v="0"/>
    <m/>
    <m/>
    <m/>
    <m/>
    <s v="SJA_C1-29790"/>
    <n v="651"/>
    <m/>
    <m/>
  </r>
  <r>
    <x v="1"/>
    <x v="1"/>
    <x v="0"/>
    <s v="Primary Assembly"/>
    <s v="chromosome"/>
    <n v="1"/>
    <s v="AP010803.1"/>
    <n v="2968627"/>
    <n v="2969277"/>
    <s v="-"/>
    <s v="BAI97813.1"/>
    <x v="0"/>
    <m/>
    <s v="putative lytic transglycosylase"/>
    <m/>
    <m/>
    <s v="SJA_C1-29790"/>
    <n v="651"/>
    <n v="216"/>
    <m/>
  </r>
  <r>
    <x v="0"/>
    <x v="0"/>
    <x v="0"/>
    <s v="Primary Assembly"/>
    <s v="chromosome"/>
    <n v="1"/>
    <s v="AP010803.1"/>
    <n v="2969265"/>
    <n v="2969837"/>
    <s v="-"/>
    <m/>
    <x v="0"/>
    <m/>
    <m/>
    <s v="traF"/>
    <m/>
    <s v="SJA_C1-29800"/>
    <n v="573"/>
    <m/>
    <m/>
  </r>
  <r>
    <x v="1"/>
    <x v="1"/>
    <x v="0"/>
    <s v="Primary Assembly"/>
    <s v="chromosome"/>
    <n v="1"/>
    <s v="AP010803.1"/>
    <n v="2969265"/>
    <n v="2969837"/>
    <s v="-"/>
    <s v="BAI97814.1"/>
    <x v="0"/>
    <m/>
    <s v="conjugal transfer protein TraF"/>
    <s v="traF"/>
    <m/>
    <s v="SJA_C1-29800"/>
    <n v="573"/>
    <n v="190"/>
    <m/>
  </r>
  <r>
    <x v="0"/>
    <x v="0"/>
    <x v="0"/>
    <s v="Primary Assembly"/>
    <s v="chromosome"/>
    <n v="1"/>
    <s v="AP010803.1"/>
    <n v="2969834"/>
    <n v="2970091"/>
    <s v="-"/>
    <m/>
    <x v="0"/>
    <m/>
    <m/>
    <m/>
    <m/>
    <s v="SJA_C1-29810"/>
    <n v="258"/>
    <m/>
    <m/>
  </r>
  <r>
    <x v="1"/>
    <x v="1"/>
    <x v="0"/>
    <s v="Primary Assembly"/>
    <s v="chromosome"/>
    <n v="1"/>
    <s v="AP010803.1"/>
    <n v="2969834"/>
    <n v="2970091"/>
    <s v="-"/>
    <s v="BAI97815.1"/>
    <x v="0"/>
    <m/>
    <s v="hypothetical protein"/>
    <m/>
    <m/>
    <s v="SJA_C1-29810"/>
    <n v="258"/>
    <n v="85"/>
    <m/>
  </r>
  <r>
    <x v="0"/>
    <x v="0"/>
    <x v="0"/>
    <s v="Primary Assembly"/>
    <s v="chromosome"/>
    <n v="1"/>
    <s v="AP010803.1"/>
    <n v="2970267"/>
    <n v="2970587"/>
    <s v="-"/>
    <m/>
    <x v="0"/>
    <m/>
    <m/>
    <m/>
    <m/>
    <s v="SJA_C1-29820"/>
    <n v="321"/>
    <m/>
    <m/>
  </r>
  <r>
    <x v="1"/>
    <x v="1"/>
    <x v="0"/>
    <s v="Primary Assembly"/>
    <s v="chromosome"/>
    <n v="1"/>
    <s v="AP010803.1"/>
    <n v="2970267"/>
    <n v="2970587"/>
    <s v="-"/>
    <s v="BAI97816.1"/>
    <x v="0"/>
    <m/>
    <s v="conserved hypothetical protein"/>
    <m/>
    <m/>
    <s v="SJA_C1-29820"/>
    <n v="321"/>
    <n v="106"/>
    <m/>
  </r>
  <r>
    <x v="0"/>
    <x v="0"/>
    <x v="0"/>
    <s v="Primary Assembly"/>
    <s v="chromosome"/>
    <n v="1"/>
    <s v="AP010803.1"/>
    <n v="2970578"/>
    <n v="2970937"/>
    <s v="+"/>
    <m/>
    <x v="0"/>
    <m/>
    <m/>
    <m/>
    <m/>
    <s v="SJA_C1-29830"/>
    <n v="360"/>
    <m/>
    <m/>
  </r>
  <r>
    <x v="1"/>
    <x v="1"/>
    <x v="0"/>
    <s v="Primary Assembly"/>
    <s v="chromosome"/>
    <n v="1"/>
    <s v="AP010803.1"/>
    <n v="2970578"/>
    <n v="2970937"/>
    <s v="+"/>
    <s v="BAI97817.1"/>
    <x v="0"/>
    <m/>
    <s v="hypothetical protein"/>
    <m/>
    <m/>
    <s v="SJA_C1-29830"/>
    <n v="360"/>
    <n v="119"/>
    <m/>
  </r>
  <r>
    <x v="0"/>
    <x v="0"/>
    <x v="0"/>
    <s v="Primary Assembly"/>
    <s v="chromosome"/>
    <n v="1"/>
    <s v="AP010803.1"/>
    <n v="2970938"/>
    <n v="2971414"/>
    <s v="+"/>
    <m/>
    <x v="0"/>
    <m/>
    <m/>
    <m/>
    <m/>
    <s v="SJA_C1-29840"/>
    <n v="477"/>
    <m/>
    <m/>
  </r>
  <r>
    <x v="1"/>
    <x v="1"/>
    <x v="0"/>
    <s v="Primary Assembly"/>
    <s v="chromosome"/>
    <n v="1"/>
    <s v="AP010803.1"/>
    <n v="2970938"/>
    <n v="2971414"/>
    <s v="+"/>
    <s v="BAI97818.1"/>
    <x v="0"/>
    <m/>
    <s v="hypothetical protein"/>
    <m/>
    <m/>
    <s v="SJA_C1-29840"/>
    <n v="477"/>
    <n v="158"/>
    <m/>
  </r>
  <r>
    <x v="0"/>
    <x v="0"/>
    <x v="0"/>
    <s v="Primary Assembly"/>
    <s v="chromosome"/>
    <n v="1"/>
    <s v="AP010803.1"/>
    <n v="2971461"/>
    <n v="2971796"/>
    <s v="-"/>
    <m/>
    <x v="0"/>
    <m/>
    <m/>
    <m/>
    <m/>
    <s v="SJA_C1-29850"/>
    <n v="336"/>
    <m/>
    <m/>
  </r>
  <r>
    <x v="1"/>
    <x v="1"/>
    <x v="0"/>
    <s v="Primary Assembly"/>
    <s v="chromosome"/>
    <n v="1"/>
    <s v="AP010803.1"/>
    <n v="2971461"/>
    <n v="2971796"/>
    <s v="-"/>
    <s v="BAI97819.1"/>
    <x v="0"/>
    <m/>
    <s v="PemK-like protein"/>
    <m/>
    <m/>
    <s v="SJA_C1-29850"/>
    <n v="336"/>
    <n v="111"/>
    <m/>
  </r>
  <r>
    <x v="0"/>
    <x v="0"/>
    <x v="0"/>
    <s v="Primary Assembly"/>
    <s v="chromosome"/>
    <n v="1"/>
    <s v="AP010803.1"/>
    <n v="2971796"/>
    <n v="2972038"/>
    <s v="-"/>
    <m/>
    <x v="0"/>
    <m/>
    <m/>
    <m/>
    <m/>
    <s v="SJA_C1-29860"/>
    <n v="243"/>
    <m/>
    <m/>
  </r>
  <r>
    <x v="1"/>
    <x v="1"/>
    <x v="0"/>
    <s v="Primary Assembly"/>
    <s v="chromosome"/>
    <n v="1"/>
    <s v="AP010803.1"/>
    <n v="2971796"/>
    <n v="2972038"/>
    <s v="-"/>
    <s v="BAI97820.1"/>
    <x v="0"/>
    <m/>
    <s v="PemI-like protein"/>
    <m/>
    <m/>
    <s v="SJA_C1-29860"/>
    <n v="243"/>
    <n v="80"/>
    <m/>
  </r>
  <r>
    <x v="0"/>
    <x v="0"/>
    <x v="0"/>
    <s v="Primary Assembly"/>
    <s v="chromosome"/>
    <n v="1"/>
    <s v="AP010803.1"/>
    <n v="2972163"/>
    <n v="2972372"/>
    <s v="-"/>
    <m/>
    <x v="0"/>
    <m/>
    <m/>
    <m/>
    <m/>
    <s v="SJA_C1-29870"/>
    <n v="210"/>
    <m/>
    <m/>
  </r>
  <r>
    <x v="1"/>
    <x v="1"/>
    <x v="0"/>
    <s v="Primary Assembly"/>
    <s v="chromosome"/>
    <n v="1"/>
    <s v="AP010803.1"/>
    <n v="2972163"/>
    <n v="2972372"/>
    <s v="-"/>
    <s v="BAI97821.1"/>
    <x v="0"/>
    <m/>
    <s v="hypothetical protein"/>
    <m/>
    <m/>
    <s v="SJA_C1-29870"/>
    <n v="210"/>
    <n v="69"/>
    <m/>
  </r>
  <r>
    <x v="0"/>
    <x v="0"/>
    <x v="0"/>
    <s v="Primary Assembly"/>
    <s v="chromosome"/>
    <n v="1"/>
    <s v="AP010803.1"/>
    <n v="2972553"/>
    <n v="2974427"/>
    <s v="-"/>
    <m/>
    <x v="0"/>
    <m/>
    <m/>
    <m/>
    <m/>
    <s v="SJA_C1-29880"/>
    <n v="1875"/>
    <m/>
    <m/>
  </r>
  <r>
    <x v="1"/>
    <x v="1"/>
    <x v="0"/>
    <s v="Primary Assembly"/>
    <s v="chromosome"/>
    <n v="1"/>
    <s v="AP010803.1"/>
    <n v="2972553"/>
    <n v="2974427"/>
    <s v="-"/>
    <s v="BAI97822.1"/>
    <x v="0"/>
    <m/>
    <s v="ParB-like protein"/>
    <m/>
    <m/>
    <s v="SJA_C1-29880"/>
    <n v="1875"/>
    <n v="624"/>
    <m/>
  </r>
  <r>
    <x v="0"/>
    <x v="0"/>
    <x v="0"/>
    <s v="Primary Assembly"/>
    <s v="chromosome"/>
    <n v="1"/>
    <s v="AP010803.1"/>
    <n v="2974544"/>
    <n v="2974945"/>
    <s v="-"/>
    <m/>
    <x v="0"/>
    <m/>
    <m/>
    <m/>
    <m/>
    <s v="SJA_C1-29890"/>
    <n v="402"/>
    <m/>
    <m/>
  </r>
  <r>
    <x v="1"/>
    <x v="1"/>
    <x v="0"/>
    <s v="Primary Assembly"/>
    <s v="chromosome"/>
    <n v="1"/>
    <s v="AP010803.1"/>
    <n v="2974544"/>
    <n v="2974945"/>
    <s v="-"/>
    <s v="BAI97823.1"/>
    <x v="0"/>
    <m/>
    <s v="hypothetical protein"/>
    <m/>
    <m/>
    <s v="SJA_C1-29890"/>
    <n v="402"/>
    <n v="133"/>
    <m/>
  </r>
  <r>
    <x v="0"/>
    <x v="0"/>
    <x v="0"/>
    <s v="Primary Assembly"/>
    <s v="chromosome"/>
    <n v="1"/>
    <s v="AP010803.1"/>
    <n v="2974942"/>
    <n v="2975187"/>
    <s v="-"/>
    <m/>
    <x v="0"/>
    <m/>
    <m/>
    <s v="ardC"/>
    <m/>
    <s v="SJA_C1-29900"/>
    <n v="246"/>
    <m/>
    <m/>
  </r>
  <r>
    <x v="1"/>
    <x v="1"/>
    <x v="0"/>
    <s v="Primary Assembly"/>
    <s v="chromosome"/>
    <n v="1"/>
    <s v="AP010803.1"/>
    <n v="2974942"/>
    <n v="2975187"/>
    <s v="-"/>
    <s v="BAI97824.1"/>
    <x v="0"/>
    <m/>
    <s v="antirestriction protein ArdC"/>
    <s v="ardC"/>
    <m/>
    <s v="SJA_C1-29900"/>
    <n v="246"/>
    <n v="81"/>
    <m/>
  </r>
  <r>
    <x v="0"/>
    <x v="0"/>
    <x v="0"/>
    <s v="Primary Assembly"/>
    <s v="chromosome"/>
    <n v="1"/>
    <s v="AP010803.1"/>
    <n v="2975253"/>
    <n v="2976155"/>
    <s v="-"/>
    <m/>
    <x v="0"/>
    <m/>
    <m/>
    <s v="ardC"/>
    <m/>
    <s v="SJA_C1-29910"/>
    <n v="903"/>
    <m/>
    <m/>
  </r>
  <r>
    <x v="1"/>
    <x v="1"/>
    <x v="0"/>
    <s v="Primary Assembly"/>
    <s v="chromosome"/>
    <n v="1"/>
    <s v="AP010803.1"/>
    <n v="2975253"/>
    <n v="2976155"/>
    <s v="-"/>
    <s v="BAI97825.1"/>
    <x v="0"/>
    <m/>
    <s v="antirestriction protein ArdC"/>
    <s v="ardC"/>
    <m/>
    <s v="SJA_C1-29910"/>
    <n v="903"/>
    <n v="300"/>
    <m/>
  </r>
  <r>
    <x v="0"/>
    <x v="0"/>
    <x v="0"/>
    <s v="Primary Assembly"/>
    <s v="chromosome"/>
    <n v="1"/>
    <s v="AP010803.1"/>
    <n v="2976200"/>
    <n v="2978425"/>
    <s v="-"/>
    <m/>
    <x v="0"/>
    <m/>
    <m/>
    <m/>
    <m/>
    <s v="SJA_C1-29920"/>
    <n v="2226"/>
    <m/>
    <m/>
  </r>
  <r>
    <x v="1"/>
    <x v="1"/>
    <x v="0"/>
    <s v="Primary Assembly"/>
    <s v="chromosome"/>
    <n v="1"/>
    <s v="AP010803.1"/>
    <n v="2976200"/>
    <n v="2978425"/>
    <s v="-"/>
    <s v="BAI97826.1"/>
    <x v="0"/>
    <m/>
    <s v="hypothetical protein"/>
    <m/>
    <m/>
    <s v="SJA_C1-29920"/>
    <n v="2226"/>
    <n v="741"/>
    <m/>
  </r>
  <r>
    <x v="0"/>
    <x v="0"/>
    <x v="0"/>
    <s v="Primary Assembly"/>
    <s v="chromosome"/>
    <n v="1"/>
    <s v="AP010803.1"/>
    <n v="2978422"/>
    <n v="2980209"/>
    <s v="-"/>
    <m/>
    <x v="0"/>
    <m/>
    <m/>
    <m/>
    <m/>
    <s v="SJA_C1-29930"/>
    <n v="1788"/>
    <m/>
    <m/>
  </r>
  <r>
    <x v="1"/>
    <x v="1"/>
    <x v="0"/>
    <s v="Primary Assembly"/>
    <s v="chromosome"/>
    <n v="1"/>
    <s v="AP010803.1"/>
    <n v="2978422"/>
    <n v="2980209"/>
    <s v="-"/>
    <s v="BAI97827.1"/>
    <x v="0"/>
    <m/>
    <s v="hypothetical protein"/>
    <m/>
    <m/>
    <s v="SJA_C1-29930"/>
    <n v="1788"/>
    <n v="595"/>
    <m/>
  </r>
  <r>
    <x v="0"/>
    <x v="0"/>
    <x v="0"/>
    <s v="Primary Assembly"/>
    <s v="chromosome"/>
    <n v="1"/>
    <s v="AP010803.1"/>
    <n v="2980206"/>
    <n v="2981597"/>
    <s v="-"/>
    <m/>
    <x v="0"/>
    <m/>
    <m/>
    <m/>
    <m/>
    <s v="SJA_C1-29940"/>
    <n v="1392"/>
    <m/>
    <m/>
  </r>
  <r>
    <x v="1"/>
    <x v="1"/>
    <x v="0"/>
    <s v="Primary Assembly"/>
    <s v="chromosome"/>
    <n v="1"/>
    <s v="AP010803.1"/>
    <n v="2980206"/>
    <n v="2981597"/>
    <s v="-"/>
    <s v="BAI97828.1"/>
    <x v="0"/>
    <m/>
    <s v="putative integrase"/>
    <m/>
    <m/>
    <s v="SJA_C1-29940"/>
    <n v="1392"/>
    <n v="463"/>
    <m/>
  </r>
  <r>
    <x v="0"/>
    <x v="0"/>
    <x v="0"/>
    <s v="Primary Assembly"/>
    <s v="chromosome"/>
    <n v="1"/>
    <s v="AP010803.1"/>
    <n v="2981751"/>
    <n v="2982599"/>
    <s v="-"/>
    <m/>
    <x v="0"/>
    <m/>
    <m/>
    <s v="ardC"/>
    <m/>
    <s v="SJA_C1-29950"/>
    <n v="849"/>
    <m/>
    <m/>
  </r>
  <r>
    <x v="1"/>
    <x v="1"/>
    <x v="0"/>
    <s v="Primary Assembly"/>
    <s v="chromosome"/>
    <n v="1"/>
    <s v="AP010803.1"/>
    <n v="2981751"/>
    <n v="2982599"/>
    <s v="-"/>
    <s v="BAI97829.1"/>
    <x v="0"/>
    <m/>
    <s v="antirestriction protein ArdC"/>
    <s v="ardC"/>
    <m/>
    <s v="SJA_C1-29950"/>
    <n v="849"/>
    <n v="282"/>
    <m/>
  </r>
  <r>
    <x v="0"/>
    <x v="0"/>
    <x v="0"/>
    <s v="Primary Assembly"/>
    <s v="chromosome"/>
    <n v="1"/>
    <s v="AP010803.1"/>
    <n v="2983062"/>
    <n v="2983550"/>
    <s v="-"/>
    <m/>
    <x v="0"/>
    <m/>
    <m/>
    <m/>
    <m/>
    <s v="SJA_C1-29960"/>
    <n v="489"/>
    <m/>
    <m/>
  </r>
  <r>
    <x v="1"/>
    <x v="1"/>
    <x v="0"/>
    <s v="Primary Assembly"/>
    <s v="chromosome"/>
    <n v="1"/>
    <s v="AP010803.1"/>
    <n v="2983062"/>
    <n v="2983550"/>
    <s v="-"/>
    <s v="BAI97830.1"/>
    <x v="0"/>
    <m/>
    <s v="conserved hypothetical protein"/>
    <m/>
    <m/>
    <s v="SJA_C1-29960"/>
    <n v="489"/>
    <n v="162"/>
    <m/>
  </r>
  <r>
    <x v="0"/>
    <x v="0"/>
    <x v="0"/>
    <s v="Primary Assembly"/>
    <s v="chromosome"/>
    <n v="1"/>
    <s v="AP010803.1"/>
    <n v="2983648"/>
    <n v="2983848"/>
    <s v="-"/>
    <m/>
    <x v="0"/>
    <m/>
    <m/>
    <m/>
    <m/>
    <s v="SJA_C1-29970"/>
    <n v="201"/>
    <m/>
    <m/>
  </r>
  <r>
    <x v="1"/>
    <x v="1"/>
    <x v="0"/>
    <s v="Primary Assembly"/>
    <s v="chromosome"/>
    <n v="1"/>
    <s v="AP010803.1"/>
    <n v="2983648"/>
    <n v="2983848"/>
    <s v="-"/>
    <s v="BAI97831.1"/>
    <x v="0"/>
    <m/>
    <s v="conserved hypothetical protein"/>
    <m/>
    <m/>
    <s v="SJA_C1-29970"/>
    <n v="201"/>
    <n v="66"/>
    <m/>
  </r>
  <r>
    <x v="0"/>
    <x v="0"/>
    <x v="0"/>
    <s v="Primary Assembly"/>
    <s v="chromosome"/>
    <n v="1"/>
    <s v="AP010803.1"/>
    <n v="2984109"/>
    <n v="2984855"/>
    <s v="+"/>
    <m/>
    <x v="0"/>
    <m/>
    <m/>
    <s v="luxR"/>
    <m/>
    <s v="SJA_C1-29980"/>
    <n v="747"/>
    <m/>
    <m/>
  </r>
  <r>
    <x v="1"/>
    <x v="1"/>
    <x v="0"/>
    <s v="Primary Assembly"/>
    <s v="chromosome"/>
    <n v="1"/>
    <s v="AP010803.1"/>
    <n v="2984109"/>
    <n v="2984855"/>
    <s v="+"/>
    <s v="BAI97832.1"/>
    <x v="0"/>
    <m/>
    <s v="LuxR-family transcriptional regulator"/>
    <s v="luxR"/>
    <m/>
    <s v="SJA_C1-29980"/>
    <n v="747"/>
    <n v="248"/>
    <m/>
  </r>
  <r>
    <x v="0"/>
    <x v="0"/>
    <x v="0"/>
    <s v="Primary Assembly"/>
    <s v="chromosome"/>
    <n v="1"/>
    <s v="AP010803.1"/>
    <n v="2984912"/>
    <n v="2985511"/>
    <s v="+"/>
    <m/>
    <x v="0"/>
    <m/>
    <m/>
    <s v="luxI"/>
    <m/>
    <s v="SJA_C1-29990"/>
    <n v="600"/>
    <m/>
    <m/>
  </r>
  <r>
    <x v="1"/>
    <x v="1"/>
    <x v="0"/>
    <s v="Primary Assembly"/>
    <s v="chromosome"/>
    <n v="1"/>
    <s v="AP010803.1"/>
    <n v="2984912"/>
    <n v="2985511"/>
    <s v="+"/>
    <s v="BAI97833.1"/>
    <x v="0"/>
    <m/>
    <s v="N-acyl-L-homoserine lactone synthetase"/>
    <s v="luxI"/>
    <m/>
    <s v="SJA_C1-29990"/>
    <n v="600"/>
    <n v="199"/>
    <m/>
  </r>
  <r>
    <x v="0"/>
    <x v="0"/>
    <x v="0"/>
    <s v="Primary Assembly"/>
    <s v="chromosome"/>
    <n v="1"/>
    <s v="AP010803.1"/>
    <n v="2985486"/>
    <n v="2986394"/>
    <s v="+"/>
    <m/>
    <x v="0"/>
    <m/>
    <m/>
    <m/>
    <m/>
    <s v="SJA_C1-30000"/>
    <n v="909"/>
    <m/>
    <m/>
  </r>
  <r>
    <x v="1"/>
    <x v="1"/>
    <x v="0"/>
    <s v="Primary Assembly"/>
    <s v="chromosome"/>
    <n v="1"/>
    <s v="AP010803.1"/>
    <n v="2985486"/>
    <n v="2986394"/>
    <s v="+"/>
    <s v="BAI97834.1"/>
    <x v="0"/>
    <m/>
    <s v="conserved hypothetical protein"/>
    <m/>
    <m/>
    <s v="SJA_C1-30000"/>
    <n v="909"/>
    <n v="302"/>
    <m/>
  </r>
  <r>
    <x v="0"/>
    <x v="0"/>
    <x v="0"/>
    <s v="Primary Assembly"/>
    <s v="chromosome"/>
    <n v="1"/>
    <s v="AP010803.1"/>
    <n v="2986455"/>
    <n v="2987006"/>
    <s v="+"/>
    <m/>
    <x v="0"/>
    <m/>
    <m/>
    <m/>
    <m/>
    <s v="SJA_C1-30010"/>
    <n v="552"/>
    <m/>
    <m/>
  </r>
  <r>
    <x v="1"/>
    <x v="1"/>
    <x v="0"/>
    <s v="Primary Assembly"/>
    <s v="chromosome"/>
    <n v="1"/>
    <s v="AP010803.1"/>
    <n v="2986455"/>
    <n v="2987006"/>
    <s v="+"/>
    <s v="BAI97835.1"/>
    <x v="0"/>
    <m/>
    <s v="GntR-family transcriptional regulator"/>
    <m/>
    <m/>
    <s v="SJA_C1-30010"/>
    <n v="552"/>
    <n v="183"/>
    <m/>
  </r>
  <r>
    <x v="0"/>
    <x v="0"/>
    <x v="0"/>
    <s v="Primary Assembly"/>
    <s v="chromosome"/>
    <n v="1"/>
    <s v="AP010803.1"/>
    <n v="2987345"/>
    <n v="2988001"/>
    <s v="+"/>
    <m/>
    <x v="0"/>
    <m/>
    <m/>
    <m/>
    <m/>
    <s v="SJA_C1-30020"/>
    <n v="657"/>
    <m/>
    <m/>
  </r>
  <r>
    <x v="1"/>
    <x v="1"/>
    <x v="0"/>
    <s v="Primary Assembly"/>
    <s v="chromosome"/>
    <n v="1"/>
    <s v="AP010803.1"/>
    <n v="2987345"/>
    <n v="2988001"/>
    <s v="+"/>
    <s v="BAI97836.1"/>
    <x v="0"/>
    <m/>
    <s v="hypothetical protein"/>
    <m/>
    <m/>
    <s v="SJA_C1-30020"/>
    <n v="657"/>
    <n v="218"/>
    <m/>
  </r>
  <r>
    <x v="0"/>
    <x v="0"/>
    <x v="0"/>
    <s v="Primary Assembly"/>
    <s v="chromosome"/>
    <n v="1"/>
    <s v="AP010803.1"/>
    <n v="2988001"/>
    <n v="2989752"/>
    <s v="+"/>
    <m/>
    <x v="0"/>
    <m/>
    <m/>
    <m/>
    <m/>
    <s v="SJA_C1-30030"/>
    <n v="1752"/>
    <m/>
    <m/>
  </r>
  <r>
    <x v="1"/>
    <x v="1"/>
    <x v="0"/>
    <s v="Primary Assembly"/>
    <s v="chromosome"/>
    <n v="1"/>
    <s v="AP010803.1"/>
    <n v="2988001"/>
    <n v="2989752"/>
    <s v="+"/>
    <s v="BAI97837.1"/>
    <x v="0"/>
    <m/>
    <s v="asparagine synthase"/>
    <m/>
    <m/>
    <s v="SJA_C1-30030"/>
    <n v="1752"/>
    <n v="583"/>
    <m/>
  </r>
  <r>
    <x v="0"/>
    <x v="0"/>
    <x v="0"/>
    <s v="Primary Assembly"/>
    <s v="chromosome"/>
    <n v="1"/>
    <s v="AP010803.1"/>
    <n v="2989749"/>
    <n v="2991866"/>
    <s v="-"/>
    <m/>
    <x v="0"/>
    <m/>
    <m/>
    <m/>
    <m/>
    <s v="SJA_C1-30040"/>
    <n v="2118"/>
    <m/>
    <m/>
  </r>
  <r>
    <x v="1"/>
    <x v="1"/>
    <x v="0"/>
    <s v="Primary Assembly"/>
    <s v="chromosome"/>
    <n v="1"/>
    <s v="AP010803.1"/>
    <n v="2989749"/>
    <n v="2991866"/>
    <s v="-"/>
    <s v="BAI97838.1"/>
    <x v="0"/>
    <m/>
    <s v="putative peptidase"/>
    <m/>
    <m/>
    <s v="SJA_C1-30040"/>
    <n v="2118"/>
    <n v="705"/>
    <m/>
  </r>
  <r>
    <x v="0"/>
    <x v="0"/>
    <x v="0"/>
    <s v="Primary Assembly"/>
    <s v="chromosome"/>
    <n v="1"/>
    <s v="AP010803.1"/>
    <n v="2991860"/>
    <n v="2994430"/>
    <s v="-"/>
    <m/>
    <x v="0"/>
    <m/>
    <m/>
    <m/>
    <m/>
    <s v="SJA_C1-30050"/>
    <n v="2571"/>
    <m/>
    <m/>
  </r>
  <r>
    <x v="1"/>
    <x v="1"/>
    <x v="0"/>
    <s v="Primary Assembly"/>
    <s v="chromosome"/>
    <n v="1"/>
    <s v="AP010803.1"/>
    <n v="2991860"/>
    <n v="2994430"/>
    <s v="-"/>
    <s v="BAI97839.1"/>
    <x v="0"/>
    <m/>
    <s v="TonB-dependent receptor-like protein"/>
    <m/>
    <m/>
    <s v="SJA_C1-30050"/>
    <n v="2571"/>
    <n v="856"/>
    <m/>
  </r>
  <r>
    <x v="0"/>
    <x v="0"/>
    <x v="0"/>
    <s v="Primary Assembly"/>
    <s v="chromosome"/>
    <n v="1"/>
    <s v="AP010803.1"/>
    <n v="2994508"/>
    <n v="2995515"/>
    <s v="-"/>
    <m/>
    <x v="0"/>
    <m/>
    <m/>
    <s v="fecR"/>
    <m/>
    <s v="SJA_C1-30060"/>
    <n v="1008"/>
    <m/>
    <m/>
  </r>
  <r>
    <x v="1"/>
    <x v="1"/>
    <x v="0"/>
    <s v="Primary Assembly"/>
    <s v="chromosome"/>
    <n v="1"/>
    <s v="AP010803.1"/>
    <n v="2994508"/>
    <n v="2995515"/>
    <s v="-"/>
    <s v="BAI97840.1"/>
    <x v="0"/>
    <m/>
    <s v="Fe2+-dicitrate sensor membrane component"/>
    <s v="fecR"/>
    <m/>
    <s v="SJA_C1-30060"/>
    <n v="1008"/>
    <n v="335"/>
    <m/>
  </r>
  <r>
    <x v="0"/>
    <x v="0"/>
    <x v="0"/>
    <s v="Primary Assembly"/>
    <s v="chromosome"/>
    <n v="1"/>
    <s v="AP010803.1"/>
    <n v="2995508"/>
    <n v="2996089"/>
    <s v="-"/>
    <m/>
    <x v="0"/>
    <m/>
    <m/>
    <m/>
    <m/>
    <s v="SJA_C1-30070"/>
    <n v="582"/>
    <m/>
    <m/>
  </r>
  <r>
    <x v="1"/>
    <x v="1"/>
    <x v="0"/>
    <s v="Primary Assembly"/>
    <s v="chromosome"/>
    <n v="1"/>
    <s v="AP010803.1"/>
    <n v="2995508"/>
    <n v="2996089"/>
    <s v="-"/>
    <s v="BAI97841.1"/>
    <x v="0"/>
    <m/>
    <s v="ECF-type sigma factor"/>
    <m/>
    <m/>
    <s v="SJA_C1-30070"/>
    <n v="582"/>
    <n v="193"/>
    <m/>
  </r>
  <r>
    <x v="0"/>
    <x v="0"/>
    <x v="0"/>
    <s v="Primary Assembly"/>
    <s v="chromosome"/>
    <n v="1"/>
    <s v="AP010803.1"/>
    <n v="2996326"/>
    <n v="2996604"/>
    <s v="-"/>
    <m/>
    <x v="0"/>
    <m/>
    <m/>
    <m/>
    <m/>
    <s v="SJA_C1-30080"/>
    <n v="279"/>
    <m/>
    <m/>
  </r>
  <r>
    <x v="1"/>
    <x v="1"/>
    <x v="0"/>
    <s v="Primary Assembly"/>
    <s v="chromosome"/>
    <n v="1"/>
    <s v="AP010803.1"/>
    <n v="2996326"/>
    <n v="2996604"/>
    <s v="-"/>
    <s v="BAI97842.1"/>
    <x v="0"/>
    <m/>
    <s v="hypothetical protein"/>
    <m/>
    <m/>
    <s v="SJA_C1-30080"/>
    <n v="279"/>
    <n v="92"/>
    <m/>
  </r>
  <r>
    <x v="0"/>
    <x v="0"/>
    <x v="0"/>
    <s v="Primary Assembly"/>
    <s v="chromosome"/>
    <n v="1"/>
    <s v="AP010803.1"/>
    <n v="2996644"/>
    <n v="2997027"/>
    <s v="+"/>
    <m/>
    <x v="0"/>
    <m/>
    <m/>
    <m/>
    <m/>
    <s v="SJA_C1-30090"/>
    <n v="384"/>
    <m/>
    <m/>
  </r>
  <r>
    <x v="1"/>
    <x v="1"/>
    <x v="0"/>
    <s v="Primary Assembly"/>
    <s v="chromosome"/>
    <n v="1"/>
    <s v="AP010803.1"/>
    <n v="2996644"/>
    <n v="2997027"/>
    <s v="+"/>
    <s v="BAI97843.1"/>
    <x v="0"/>
    <m/>
    <s v="hypothetical protein"/>
    <m/>
    <m/>
    <s v="SJA_C1-30090"/>
    <n v="384"/>
    <n v="127"/>
    <m/>
  </r>
  <r>
    <x v="0"/>
    <x v="0"/>
    <x v="0"/>
    <s v="Primary Assembly"/>
    <s v="chromosome"/>
    <n v="1"/>
    <s v="AP010803.1"/>
    <n v="2997266"/>
    <n v="2998303"/>
    <s v="+"/>
    <m/>
    <x v="0"/>
    <m/>
    <m/>
    <m/>
    <m/>
    <s v="SJA_C1-30100"/>
    <n v="1038"/>
    <m/>
    <m/>
  </r>
  <r>
    <x v="1"/>
    <x v="1"/>
    <x v="0"/>
    <s v="Primary Assembly"/>
    <s v="chromosome"/>
    <n v="1"/>
    <s v="AP010803.1"/>
    <n v="2997266"/>
    <n v="2998303"/>
    <s v="+"/>
    <s v="BAI97844.1"/>
    <x v="0"/>
    <m/>
    <s v="putative integrase"/>
    <m/>
    <m/>
    <s v="SJA_C1-30100"/>
    <n v="1038"/>
    <n v="345"/>
    <m/>
  </r>
  <r>
    <x v="0"/>
    <x v="0"/>
    <x v="0"/>
    <s v="Primary Assembly"/>
    <s v="chromosome"/>
    <n v="1"/>
    <s v="AP010803.1"/>
    <n v="2998366"/>
    <n v="2999229"/>
    <s v="-"/>
    <m/>
    <x v="0"/>
    <m/>
    <m/>
    <s v="manA"/>
    <m/>
    <s v="SJA_C1-30110"/>
    <n v="864"/>
    <m/>
    <m/>
  </r>
  <r>
    <x v="1"/>
    <x v="1"/>
    <x v="0"/>
    <s v="Primary Assembly"/>
    <s v="chromosome"/>
    <n v="1"/>
    <s v="AP010803.1"/>
    <n v="2998366"/>
    <n v="2999229"/>
    <s v="-"/>
    <s v="BAI97845.1"/>
    <x v="0"/>
    <m/>
    <s v="mannose-6-phosphate isomerase"/>
    <s v="manA"/>
    <m/>
    <s v="SJA_C1-30110"/>
    <n v="864"/>
    <n v="287"/>
    <m/>
  </r>
  <r>
    <x v="0"/>
    <x v="0"/>
    <x v="0"/>
    <s v="Primary Assembly"/>
    <s v="chromosome"/>
    <n v="1"/>
    <s v="AP010803.1"/>
    <n v="2999713"/>
    <n v="3000672"/>
    <s v="+"/>
    <m/>
    <x v="0"/>
    <m/>
    <m/>
    <s v="manC"/>
    <m/>
    <s v="SJA_C1-30120"/>
    <n v="960"/>
    <m/>
    <m/>
  </r>
  <r>
    <x v="1"/>
    <x v="1"/>
    <x v="0"/>
    <s v="Primary Assembly"/>
    <s v="chromosome"/>
    <n v="1"/>
    <s v="AP010803.1"/>
    <n v="2999713"/>
    <n v="3000672"/>
    <s v="+"/>
    <s v="BAI97846.1"/>
    <x v="0"/>
    <m/>
    <s v="mannose-1-phosphate guanylyltransferase"/>
    <s v="manC"/>
    <m/>
    <s v="SJA_C1-30120"/>
    <n v="960"/>
    <n v="319"/>
    <m/>
  </r>
  <r>
    <x v="0"/>
    <x v="0"/>
    <x v="0"/>
    <s v="Primary Assembly"/>
    <s v="chromosome"/>
    <n v="1"/>
    <s v="AP010803.1"/>
    <n v="3000702"/>
    <n v="3002195"/>
    <s v="+"/>
    <m/>
    <x v="0"/>
    <m/>
    <m/>
    <s v="manB"/>
    <m/>
    <s v="SJA_C1-30130"/>
    <n v="1494"/>
    <m/>
    <m/>
  </r>
  <r>
    <x v="1"/>
    <x v="1"/>
    <x v="0"/>
    <s v="Primary Assembly"/>
    <s v="chromosome"/>
    <n v="1"/>
    <s v="AP010803.1"/>
    <n v="3000702"/>
    <n v="3002195"/>
    <s v="+"/>
    <s v="BAI97847.1"/>
    <x v="0"/>
    <m/>
    <s v="phosphomannomutase"/>
    <s v="manB"/>
    <m/>
    <s v="SJA_C1-30130"/>
    <n v="1494"/>
    <n v="497"/>
    <m/>
  </r>
  <r>
    <x v="0"/>
    <x v="0"/>
    <x v="0"/>
    <s v="Primary Assembly"/>
    <s v="chromosome"/>
    <n v="1"/>
    <s v="AP010803.1"/>
    <n v="3002210"/>
    <n v="3003451"/>
    <s v="-"/>
    <m/>
    <x v="0"/>
    <m/>
    <m/>
    <m/>
    <m/>
    <s v="SJA_C1-30140"/>
    <n v="1242"/>
    <m/>
    <m/>
  </r>
  <r>
    <x v="1"/>
    <x v="1"/>
    <x v="0"/>
    <s v="Primary Assembly"/>
    <s v="chromosome"/>
    <n v="1"/>
    <s v="AP010803.1"/>
    <n v="3002210"/>
    <n v="3003451"/>
    <s v="-"/>
    <s v="BAI97848.1"/>
    <x v="0"/>
    <m/>
    <s v="putative glycosyltransferase"/>
    <m/>
    <m/>
    <s v="SJA_C1-30140"/>
    <n v="1242"/>
    <n v="413"/>
    <m/>
  </r>
  <r>
    <x v="0"/>
    <x v="0"/>
    <x v="0"/>
    <s v="Primary Assembly"/>
    <s v="chromosome"/>
    <n v="1"/>
    <s v="AP010803.1"/>
    <n v="3003484"/>
    <n v="3004701"/>
    <s v="-"/>
    <m/>
    <x v="0"/>
    <m/>
    <m/>
    <s v="wcbC"/>
    <m/>
    <s v="SJA_C1-30150"/>
    <n v="1218"/>
    <m/>
    <m/>
  </r>
  <r>
    <x v="1"/>
    <x v="1"/>
    <x v="0"/>
    <s v="Primary Assembly"/>
    <s v="chromosome"/>
    <n v="1"/>
    <s v="AP010803.1"/>
    <n v="3003484"/>
    <n v="3004701"/>
    <s v="-"/>
    <s v="BAI97849.1"/>
    <x v="0"/>
    <m/>
    <s v="polysaccharide export outer membrane protein"/>
    <s v="wcbC"/>
    <m/>
    <s v="SJA_C1-30150"/>
    <n v="1218"/>
    <n v="405"/>
    <m/>
  </r>
  <r>
    <x v="0"/>
    <x v="0"/>
    <x v="0"/>
    <s v="Primary Assembly"/>
    <s v="chromosome"/>
    <n v="1"/>
    <s v="AP010803.1"/>
    <n v="3004734"/>
    <n v="3004871"/>
    <s v="+"/>
    <m/>
    <x v="0"/>
    <m/>
    <m/>
    <m/>
    <m/>
    <s v="SJA_C1-30160"/>
    <n v="138"/>
    <m/>
    <m/>
  </r>
  <r>
    <x v="1"/>
    <x v="1"/>
    <x v="0"/>
    <s v="Primary Assembly"/>
    <s v="chromosome"/>
    <n v="1"/>
    <s v="AP010803.1"/>
    <n v="3004734"/>
    <n v="3004871"/>
    <s v="+"/>
    <s v="BAI97850.1"/>
    <x v="0"/>
    <m/>
    <s v="hypothetical protein"/>
    <m/>
    <m/>
    <s v="SJA_C1-30160"/>
    <n v="138"/>
    <n v="45"/>
    <m/>
  </r>
  <r>
    <x v="0"/>
    <x v="0"/>
    <x v="0"/>
    <s v="Primary Assembly"/>
    <s v="chromosome"/>
    <n v="1"/>
    <s v="AP010803.1"/>
    <n v="3004960"/>
    <n v="3006150"/>
    <s v="+"/>
    <m/>
    <x v="0"/>
    <m/>
    <m/>
    <s v="wcbD"/>
    <m/>
    <s v="SJA_C1-30170"/>
    <n v="1191"/>
    <m/>
    <m/>
  </r>
  <r>
    <x v="1"/>
    <x v="1"/>
    <x v="0"/>
    <s v="Primary Assembly"/>
    <s v="chromosome"/>
    <n v="1"/>
    <s v="AP010803.1"/>
    <n v="3004960"/>
    <n v="3006150"/>
    <s v="+"/>
    <s v="BAI97851.1"/>
    <x v="0"/>
    <m/>
    <s v="capsular polysaccharide export protein"/>
    <s v="wcbD"/>
    <m/>
    <s v="SJA_C1-30170"/>
    <n v="1191"/>
    <n v="396"/>
    <m/>
  </r>
  <r>
    <x v="0"/>
    <x v="0"/>
    <x v="0"/>
    <s v="Primary Assembly"/>
    <s v="chromosome"/>
    <n v="1"/>
    <s v="AP010803.1"/>
    <n v="3006158"/>
    <n v="3006958"/>
    <s v="+"/>
    <m/>
    <x v="0"/>
    <m/>
    <m/>
    <s v="cpxB"/>
    <m/>
    <s v="SJA_C1-30180"/>
    <n v="801"/>
    <m/>
    <m/>
  </r>
  <r>
    <x v="1"/>
    <x v="1"/>
    <x v="0"/>
    <s v="Primary Assembly"/>
    <s v="chromosome"/>
    <n v="1"/>
    <s v="AP010803.1"/>
    <n v="3006158"/>
    <n v="3006958"/>
    <s v="+"/>
    <s v="BAI97852.1"/>
    <x v="0"/>
    <m/>
    <s v="capsule polysaccharide export inner-membrane protein"/>
    <s v="cpxB"/>
    <m/>
    <s v="SJA_C1-30180"/>
    <n v="801"/>
    <n v="266"/>
    <m/>
  </r>
  <r>
    <x v="0"/>
    <x v="0"/>
    <x v="0"/>
    <s v="Primary Assembly"/>
    <s v="chromosome"/>
    <n v="1"/>
    <s v="AP010803.1"/>
    <n v="3007505"/>
    <n v="3007753"/>
    <s v="-"/>
    <m/>
    <x v="0"/>
    <m/>
    <m/>
    <m/>
    <m/>
    <s v="SJA_C1-30190"/>
    <n v="249"/>
    <m/>
    <m/>
  </r>
  <r>
    <x v="1"/>
    <x v="1"/>
    <x v="0"/>
    <s v="Primary Assembly"/>
    <s v="chromosome"/>
    <n v="1"/>
    <s v="AP010803.1"/>
    <n v="3007505"/>
    <n v="3007753"/>
    <s v="-"/>
    <s v="BAI97853.1"/>
    <x v="0"/>
    <m/>
    <s v="putative transposase"/>
    <m/>
    <m/>
    <s v="SJA_C1-30190"/>
    <n v="249"/>
    <n v="82"/>
    <m/>
  </r>
  <r>
    <x v="0"/>
    <x v="0"/>
    <x v="0"/>
    <s v="Primary Assembly"/>
    <s v="chromosome"/>
    <n v="1"/>
    <s v="AP010803.1"/>
    <n v="3008337"/>
    <n v="3008666"/>
    <s v="-"/>
    <m/>
    <x v="0"/>
    <m/>
    <m/>
    <m/>
    <m/>
    <s v="SJA_C1-30200"/>
    <n v="330"/>
    <m/>
    <m/>
  </r>
  <r>
    <x v="1"/>
    <x v="1"/>
    <x v="0"/>
    <s v="Primary Assembly"/>
    <s v="chromosome"/>
    <n v="1"/>
    <s v="AP010803.1"/>
    <n v="3008337"/>
    <n v="3008666"/>
    <s v="-"/>
    <s v="BAI97854.1"/>
    <x v="0"/>
    <m/>
    <s v="hypothetical protein"/>
    <m/>
    <m/>
    <s v="SJA_C1-30200"/>
    <n v="330"/>
    <n v="109"/>
    <m/>
  </r>
  <r>
    <x v="0"/>
    <x v="0"/>
    <x v="0"/>
    <s v="Primary Assembly"/>
    <s v="chromosome"/>
    <n v="1"/>
    <s v="AP010803.1"/>
    <n v="3008749"/>
    <n v="3010317"/>
    <s v="+"/>
    <m/>
    <x v="0"/>
    <m/>
    <m/>
    <m/>
    <m/>
    <s v="SJA_C1-30210"/>
    <n v="1569"/>
    <m/>
    <m/>
  </r>
  <r>
    <x v="1"/>
    <x v="1"/>
    <x v="0"/>
    <s v="Primary Assembly"/>
    <s v="chromosome"/>
    <n v="1"/>
    <s v="AP010803.1"/>
    <n v="3008749"/>
    <n v="3010317"/>
    <s v="+"/>
    <s v="BAI97855.1"/>
    <x v="0"/>
    <m/>
    <s v="putative methyltransferase"/>
    <m/>
    <m/>
    <s v="SJA_C1-30210"/>
    <n v="1569"/>
    <n v="522"/>
    <m/>
  </r>
  <r>
    <x v="0"/>
    <x v="0"/>
    <x v="0"/>
    <s v="Primary Assembly"/>
    <s v="chromosome"/>
    <n v="1"/>
    <s v="AP010803.1"/>
    <n v="3010382"/>
    <n v="3010969"/>
    <s v="+"/>
    <m/>
    <x v="0"/>
    <m/>
    <m/>
    <m/>
    <m/>
    <s v="SJA_C1-30220"/>
    <n v="588"/>
    <m/>
    <m/>
  </r>
  <r>
    <x v="1"/>
    <x v="1"/>
    <x v="0"/>
    <s v="Primary Assembly"/>
    <s v="chromosome"/>
    <n v="1"/>
    <s v="AP010803.1"/>
    <n v="3010382"/>
    <n v="3010969"/>
    <s v="+"/>
    <s v="BAI97856.1"/>
    <x v="0"/>
    <m/>
    <s v="putative acetyltransferase"/>
    <m/>
    <m/>
    <s v="SJA_C1-30220"/>
    <n v="588"/>
    <n v="195"/>
    <m/>
  </r>
  <r>
    <x v="0"/>
    <x v="0"/>
    <x v="0"/>
    <s v="Primary Assembly"/>
    <s v="chromosome"/>
    <n v="1"/>
    <s v="AP010803.1"/>
    <n v="3010966"/>
    <n v="3012003"/>
    <s v="+"/>
    <m/>
    <x v="0"/>
    <m/>
    <m/>
    <s v="alg2"/>
    <m/>
    <s v="SJA_C1-30230"/>
    <n v="1038"/>
    <m/>
    <m/>
  </r>
  <r>
    <x v="1"/>
    <x v="1"/>
    <x v="0"/>
    <s v="Primary Assembly"/>
    <s v="chromosome"/>
    <n v="1"/>
    <s v="AP010803.1"/>
    <n v="3010966"/>
    <n v="3012003"/>
    <s v="+"/>
    <s v="BAI97857.1"/>
    <x v="0"/>
    <m/>
    <s v="alpha-1,3-mannosyltransferase"/>
    <s v="alg2"/>
    <m/>
    <s v="SJA_C1-30230"/>
    <n v="1038"/>
    <n v="345"/>
    <m/>
  </r>
  <r>
    <x v="0"/>
    <x v="0"/>
    <x v="0"/>
    <s v="Primary Assembly"/>
    <s v="chromosome"/>
    <n v="1"/>
    <s v="AP010803.1"/>
    <n v="3012000"/>
    <n v="3013043"/>
    <s v="+"/>
    <m/>
    <x v="0"/>
    <m/>
    <m/>
    <m/>
    <m/>
    <s v="SJA_C1-30240"/>
    <n v="1044"/>
    <m/>
    <m/>
  </r>
  <r>
    <x v="1"/>
    <x v="1"/>
    <x v="0"/>
    <s v="Primary Assembly"/>
    <s v="chromosome"/>
    <n v="1"/>
    <s v="AP010803.1"/>
    <n v="3012000"/>
    <n v="3013043"/>
    <s v="+"/>
    <s v="BAI97858.1"/>
    <x v="0"/>
    <m/>
    <s v="putative glycosyltransferase"/>
    <m/>
    <m/>
    <s v="SJA_C1-30240"/>
    <n v="1044"/>
    <n v="347"/>
    <m/>
  </r>
  <r>
    <x v="0"/>
    <x v="0"/>
    <x v="0"/>
    <s v="Primary Assembly"/>
    <s v="chromosome"/>
    <n v="1"/>
    <s v="AP010803.1"/>
    <n v="3013043"/>
    <n v="3014344"/>
    <s v="+"/>
    <m/>
    <x v="0"/>
    <m/>
    <m/>
    <s v="wcbH"/>
    <m/>
    <s v="SJA_C1-30250"/>
    <n v="1302"/>
    <m/>
    <m/>
  </r>
  <r>
    <x v="1"/>
    <x v="1"/>
    <x v="0"/>
    <s v="Primary Assembly"/>
    <s v="chromosome"/>
    <n v="1"/>
    <s v="AP010803.1"/>
    <n v="3013043"/>
    <n v="3014344"/>
    <s v="+"/>
    <s v="BAI97859.1"/>
    <x v="0"/>
    <m/>
    <s v="glycosyltransferase WcbH"/>
    <s v="wcbH"/>
    <m/>
    <s v="SJA_C1-30250"/>
    <n v="1302"/>
    <n v="433"/>
    <m/>
  </r>
  <r>
    <x v="0"/>
    <x v="0"/>
    <x v="0"/>
    <s v="Primary Assembly"/>
    <s v="chromosome"/>
    <n v="1"/>
    <s v="AP010803.1"/>
    <n v="3014349"/>
    <n v="3015494"/>
    <s v="+"/>
    <m/>
    <x v="0"/>
    <m/>
    <m/>
    <m/>
    <m/>
    <s v="SJA_C1-30260"/>
    <n v="1146"/>
    <m/>
    <m/>
  </r>
  <r>
    <x v="1"/>
    <x v="1"/>
    <x v="0"/>
    <s v="Primary Assembly"/>
    <s v="chromosome"/>
    <n v="1"/>
    <s v="AP010803.1"/>
    <n v="3014349"/>
    <n v="3015494"/>
    <s v="+"/>
    <s v="BAI97860.1"/>
    <x v="0"/>
    <m/>
    <s v="putative perosamine synthetase"/>
    <m/>
    <m/>
    <s v="SJA_C1-30260"/>
    <n v="1146"/>
    <n v="381"/>
    <m/>
  </r>
  <r>
    <x v="0"/>
    <x v="0"/>
    <x v="0"/>
    <s v="Primary Assembly"/>
    <s v="chromosome"/>
    <n v="1"/>
    <s v="AP010803.1"/>
    <n v="3015515"/>
    <n v="3016537"/>
    <s v="+"/>
    <m/>
    <x v="0"/>
    <m/>
    <m/>
    <s v="gmd"/>
    <m/>
    <s v="SJA_C1-30270"/>
    <n v="1023"/>
    <m/>
    <m/>
  </r>
  <r>
    <x v="1"/>
    <x v="1"/>
    <x v="0"/>
    <s v="Primary Assembly"/>
    <s v="chromosome"/>
    <n v="1"/>
    <s v="AP010803.1"/>
    <n v="3015515"/>
    <n v="3016537"/>
    <s v="+"/>
    <s v="BAI97861.1"/>
    <x v="0"/>
    <m/>
    <s v="GDP-mannose 4,6-dehydratase"/>
    <s v="gmd"/>
    <m/>
    <s v="SJA_C1-30270"/>
    <n v="1023"/>
    <n v="340"/>
    <m/>
  </r>
  <r>
    <x v="0"/>
    <x v="0"/>
    <x v="0"/>
    <s v="Primary Assembly"/>
    <s v="chromosome"/>
    <n v="1"/>
    <s v="AP010803.1"/>
    <n v="3016543"/>
    <n v="3017907"/>
    <s v="+"/>
    <m/>
    <x v="0"/>
    <m/>
    <m/>
    <m/>
    <m/>
    <s v="SJA_C1-30280"/>
    <n v="1365"/>
    <m/>
    <m/>
  </r>
  <r>
    <x v="1"/>
    <x v="1"/>
    <x v="0"/>
    <s v="Primary Assembly"/>
    <s v="chromosome"/>
    <n v="1"/>
    <s v="AP010803.1"/>
    <n v="3016543"/>
    <n v="3017907"/>
    <s v="+"/>
    <s v="BAI97862.1"/>
    <x v="0"/>
    <m/>
    <s v="putative transposase"/>
    <m/>
    <m/>
    <s v="SJA_C1-30280"/>
    <n v="1365"/>
    <n v="454"/>
    <m/>
  </r>
  <r>
    <x v="0"/>
    <x v="0"/>
    <x v="0"/>
    <s v="Primary Assembly"/>
    <s v="chromosome"/>
    <n v="1"/>
    <s v="AP010803.1"/>
    <n v="3018103"/>
    <n v="3019002"/>
    <s v="+"/>
    <m/>
    <x v="0"/>
    <m/>
    <m/>
    <m/>
    <m/>
    <s v="SJA_C1-30290"/>
    <n v="900"/>
    <m/>
    <m/>
  </r>
  <r>
    <x v="1"/>
    <x v="1"/>
    <x v="0"/>
    <s v="Primary Assembly"/>
    <s v="chromosome"/>
    <n v="1"/>
    <s v="AP010803.1"/>
    <n v="3018103"/>
    <n v="3019002"/>
    <s v="+"/>
    <s v="BAI97863.1"/>
    <x v="0"/>
    <m/>
    <s v="putative NAD-dependent epimerase/dehydratase"/>
    <m/>
    <m/>
    <s v="SJA_C1-30290"/>
    <n v="900"/>
    <n v="299"/>
    <m/>
  </r>
  <r>
    <x v="0"/>
    <x v="0"/>
    <x v="0"/>
    <s v="Primary Assembly"/>
    <s v="chromosome"/>
    <n v="1"/>
    <s v="AP010803.1"/>
    <n v="3019884"/>
    <n v="3020066"/>
    <s v="+"/>
    <m/>
    <x v="0"/>
    <m/>
    <m/>
    <m/>
    <m/>
    <s v="SJA_C1-30300"/>
    <n v="183"/>
    <m/>
    <m/>
  </r>
  <r>
    <x v="1"/>
    <x v="1"/>
    <x v="0"/>
    <s v="Primary Assembly"/>
    <s v="chromosome"/>
    <n v="1"/>
    <s v="AP010803.1"/>
    <n v="3019884"/>
    <n v="3020066"/>
    <s v="+"/>
    <s v="BAI97864.1"/>
    <x v="0"/>
    <m/>
    <s v="hypothetical protein"/>
    <m/>
    <m/>
    <s v="SJA_C1-30300"/>
    <n v="183"/>
    <n v="60"/>
    <m/>
  </r>
  <r>
    <x v="0"/>
    <x v="0"/>
    <x v="0"/>
    <s v="Primary Assembly"/>
    <s v="chromosome"/>
    <n v="1"/>
    <s v="AP010803.1"/>
    <n v="3020489"/>
    <n v="3020695"/>
    <s v="+"/>
    <m/>
    <x v="0"/>
    <m/>
    <m/>
    <m/>
    <m/>
    <s v="SJA_C1-30310"/>
    <n v="207"/>
    <m/>
    <m/>
  </r>
  <r>
    <x v="1"/>
    <x v="1"/>
    <x v="0"/>
    <s v="Primary Assembly"/>
    <s v="chromosome"/>
    <n v="1"/>
    <s v="AP010803.1"/>
    <n v="3020489"/>
    <n v="3020695"/>
    <s v="+"/>
    <s v="BAI97865.1"/>
    <x v="0"/>
    <m/>
    <s v="putative transposase"/>
    <m/>
    <m/>
    <s v="SJA_C1-30310"/>
    <n v="207"/>
    <n v="68"/>
    <m/>
  </r>
  <r>
    <x v="0"/>
    <x v="0"/>
    <x v="0"/>
    <s v="Primary Assembly"/>
    <s v="chromosome"/>
    <n v="1"/>
    <s v="AP010803.1"/>
    <n v="3020760"/>
    <n v="3022022"/>
    <s v="+"/>
    <m/>
    <x v="0"/>
    <m/>
    <m/>
    <m/>
    <m/>
    <s v="SJA_C1-30320"/>
    <n v="1263"/>
    <m/>
    <m/>
  </r>
  <r>
    <x v="1"/>
    <x v="1"/>
    <x v="0"/>
    <s v="Primary Assembly"/>
    <s v="chromosome"/>
    <n v="1"/>
    <s v="AP010803.1"/>
    <n v="3020760"/>
    <n v="3022022"/>
    <s v="+"/>
    <s v="BAI97866.1"/>
    <x v="0"/>
    <m/>
    <s v="putative transposase"/>
    <m/>
    <m/>
    <s v="SJA_C1-30320"/>
    <n v="1263"/>
    <n v="420"/>
    <m/>
  </r>
  <r>
    <x v="0"/>
    <x v="0"/>
    <x v="0"/>
    <s v="Primary Assembly"/>
    <s v="chromosome"/>
    <n v="1"/>
    <s v="AP010803.1"/>
    <n v="3022019"/>
    <n v="3022879"/>
    <s v="+"/>
    <m/>
    <x v="0"/>
    <m/>
    <m/>
    <m/>
    <m/>
    <s v="SJA_C1-30330"/>
    <n v="861"/>
    <m/>
    <m/>
  </r>
  <r>
    <x v="1"/>
    <x v="1"/>
    <x v="0"/>
    <s v="Primary Assembly"/>
    <s v="chromosome"/>
    <n v="1"/>
    <s v="AP010803.1"/>
    <n v="3022019"/>
    <n v="3022879"/>
    <s v="+"/>
    <s v="BAI97867.1"/>
    <x v="0"/>
    <m/>
    <s v="IstB-like ATP-binding protein"/>
    <m/>
    <m/>
    <s v="SJA_C1-30330"/>
    <n v="861"/>
    <n v="286"/>
    <m/>
  </r>
  <r>
    <x v="0"/>
    <x v="0"/>
    <x v="0"/>
    <s v="Primary Assembly"/>
    <s v="chromosome"/>
    <n v="1"/>
    <s v="AP010803.1"/>
    <n v="3022961"/>
    <n v="3023923"/>
    <s v="+"/>
    <m/>
    <x v="0"/>
    <m/>
    <m/>
    <m/>
    <m/>
    <s v="SJA_C1-30340"/>
    <n v="963"/>
    <m/>
    <m/>
  </r>
  <r>
    <x v="1"/>
    <x v="1"/>
    <x v="0"/>
    <s v="Primary Assembly"/>
    <s v="chromosome"/>
    <n v="1"/>
    <s v="AP010803.1"/>
    <n v="3022961"/>
    <n v="3023923"/>
    <s v="+"/>
    <s v="BAI97868.1"/>
    <x v="0"/>
    <m/>
    <s v="putative transposase"/>
    <m/>
    <m/>
    <s v="SJA_C1-30340"/>
    <n v="963"/>
    <n v="320"/>
    <m/>
  </r>
  <r>
    <x v="0"/>
    <x v="0"/>
    <x v="0"/>
    <s v="Primary Assembly"/>
    <s v="chromosome"/>
    <n v="1"/>
    <s v="AP010803.1"/>
    <n v="3024103"/>
    <n v="3025836"/>
    <s v="-"/>
    <m/>
    <x v="0"/>
    <m/>
    <m/>
    <s v="wbpX"/>
    <m/>
    <s v="SJA_C1-30350"/>
    <n v="1734"/>
    <m/>
    <m/>
  </r>
  <r>
    <x v="1"/>
    <x v="1"/>
    <x v="0"/>
    <s v="Primary Assembly"/>
    <s v="chromosome"/>
    <n v="1"/>
    <s v="AP010803.1"/>
    <n v="3024103"/>
    <n v="3025836"/>
    <s v="-"/>
    <s v="BAI97869.1"/>
    <x v="0"/>
    <m/>
    <s v="glycosyltransferase WbpX"/>
    <s v="wbpX"/>
    <m/>
    <s v="SJA_C1-30350"/>
    <n v="1734"/>
    <n v="577"/>
    <m/>
  </r>
  <r>
    <x v="0"/>
    <x v="0"/>
    <x v="0"/>
    <s v="Primary Assembly"/>
    <s v="chromosome"/>
    <n v="1"/>
    <s v="AP010803.1"/>
    <n v="3025833"/>
    <n v="3027026"/>
    <s v="-"/>
    <m/>
    <x v="0"/>
    <m/>
    <m/>
    <m/>
    <m/>
    <s v="SJA_C1-30360"/>
    <n v="1194"/>
    <m/>
    <m/>
  </r>
  <r>
    <x v="1"/>
    <x v="1"/>
    <x v="0"/>
    <s v="Primary Assembly"/>
    <s v="chromosome"/>
    <n v="1"/>
    <s v="AP010803.1"/>
    <n v="3025833"/>
    <n v="3027026"/>
    <s v="-"/>
    <s v="BAI97870.1"/>
    <x v="0"/>
    <m/>
    <s v="putative glycosyltransferase"/>
    <m/>
    <m/>
    <s v="SJA_C1-30360"/>
    <n v="1194"/>
    <n v="397"/>
    <m/>
  </r>
  <r>
    <x v="0"/>
    <x v="0"/>
    <x v="0"/>
    <s v="Primary Assembly"/>
    <s v="chromosome"/>
    <n v="1"/>
    <s v="AP010803.1"/>
    <n v="3027059"/>
    <n v="3027274"/>
    <s v="+"/>
    <m/>
    <x v="0"/>
    <m/>
    <m/>
    <m/>
    <m/>
    <s v="SJA_C1-30370"/>
    <n v="216"/>
    <m/>
    <m/>
  </r>
  <r>
    <x v="1"/>
    <x v="1"/>
    <x v="0"/>
    <s v="Primary Assembly"/>
    <s v="chromosome"/>
    <n v="1"/>
    <s v="AP010803.1"/>
    <n v="3027059"/>
    <n v="3027274"/>
    <s v="+"/>
    <s v="BAI97871.1"/>
    <x v="0"/>
    <m/>
    <s v="hypothetical protein"/>
    <m/>
    <m/>
    <s v="SJA_C1-30370"/>
    <n v="216"/>
    <n v="71"/>
    <m/>
  </r>
  <r>
    <x v="0"/>
    <x v="0"/>
    <x v="0"/>
    <s v="Primary Assembly"/>
    <s v="chromosome"/>
    <n v="1"/>
    <s v="AP010803.1"/>
    <n v="3027916"/>
    <n v="3028305"/>
    <s v="-"/>
    <m/>
    <x v="0"/>
    <m/>
    <m/>
    <m/>
    <m/>
    <s v="SJA_C1-30380"/>
    <n v="390"/>
    <m/>
    <m/>
  </r>
  <r>
    <x v="1"/>
    <x v="1"/>
    <x v="0"/>
    <s v="Primary Assembly"/>
    <s v="chromosome"/>
    <n v="1"/>
    <s v="AP010803.1"/>
    <n v="3027916"/>
    <n v="3028305"/>
    <s v="-"/>
    <s v="BAI97872.1"/>
    <x v="0"/>
    <m/>
    <s v="putative transposase"/>
    <m/>
    <m/>
    <s v="SJA_C1-30380"/>
    <n v="390"/>
    <n v="129"/>
    <m/>
  </r>
  <r>
    <x v="0"/>
    <x v="0"/>
    <x v="0"/>
    <s v="Primary Assembly"/>
    <s v="chromosome"/>
    <n v="1"/>
    <s v="AP010803.1"/>
    <n v="3028327"/>
    <n v="3028605"/>
    <s v="-"/>
    <m/>
    <x v="0"/>
    <m/>
    <m/>
    <m/>
    <m/>
    <s v="SJA_C1-30390"/>
    <n v="279"/>
    <m/>
    <m/>
  </r>
  <r>
    <x v="1"/>
    <x v="1"/>
    <x v="0"/>
    <s v="Primary Assembly"/>
    <s v="chromosome"/>
    <n v="1"/>
    <s v="AP010803.1"/>
    <n v="3028327"/>
    <n v="3028605"/>
    <s v="-"/>
    <s v="BAI97873.1"/>
    <x v="0"/>
    <m/>
    <s v="putative transposase"/>
    <m/>
    <m/>
    <s v="SJA_C1-30390"/>
    <n v="279"/>
    <n v="92"/>
    <m/>
  </r>
  <r>
    <x v="0"/>
    <x v="0"/>
    <x v="0"/>
    <s v="Primary Assembly"/>
    <s v="chromosome"/>
    <n v="1"/>
    <s v="AP010803.1"/>
    <n v="3028748"/>
    <n v="3028921"/>
    <s v="-"/>
    <m/>
    <x v="0"/>
    <m/>
    <m/>
    <m/>
    <m/>
    <s v="SJA_C1-30400"/>
    <n v="174"/>
    <m/>
    <m/>
  </r>
  <r>
    <x v="1"/>
    <x v="1"/>
    <x v="0"/>
    <s v="Primary Assembly"/>
    <s v="chromosome"/>
    <n v="1"/>
    <s v="AP010803.1"/>
    <n v="3028748"/>
    <n v="3028921"/>
    <s v="-"/>
    <s v="BAI97874.1"/>
    <x v="0"/>
    <m/>
    <s v="putative transposase"/>
    <m/>
    <m/>
    <s v="SJA_C1-30400"/>
    <n v="174"/>
    <n v="57"/>
    <m/>
  </r>
  <r>
    <x v="0"/>
    <x v="0"/>
    <x v="0"/>
    <s v="Primary Assembly"/>
    <s v="chromosome"/>
    <n v="1"/>
    <s v="AP010803.1"/>
    <n v="3029006"/>
    <n v="3029179"/>
    <s v="+"/>
    <m/>
    <x v="0"/>
    <m/>
    <m/>
    <m/>
    <m/>
    <s v="SJA_C1-30410"/>
    <n v="174"/>
    <m/>
    <m/>
  </r>
  <r>
    <x v="1"/>
    <x v="1"/>
    <x v="0"/>
    <s v="Primary Assembly"/>
    <s v="chromosome"/>
    <n v="1"/>
    <s v="AP010803.1"/>
    <n v="3029006"/>
    <n v="3029179"/>
    <s v="+"/>
    <s v="BAI97875.1"/>
    <x v="0"/>
    <m/>
    <s v="hypothetical protein"/>
    <m/>
    <m/>
    <s v="SJA_C1-30410"/>
    <n v="174"/>
    <n v="57"/>
    <m/>
  </r>
  <r>
    <x v="0"/>
    <x v="0"/>
    <x v="0"/>
    <s v="Primary Assembly"/>
    <s v="chromosome"/>
    <n v="1"/>
    <s v="AP010803.1"/>
    <n v="3029312"/>
    <n v="3029455"/>
    <s v="-"/>
    <m/>
    <x v="0"/>
    <m/>
    <m/>
    <m/>
    <m/>
    <s v="SJA_C1-30420"/>
    <n v="144"/>
    <m/>
    <m/>
  </r>
  <r>
    <x v="1"/>
    <x v="1"/>
    <x v="0"/>
    <s v="Primary Assembly"/>
    <s v="chromosome"/>
    <n v="1"/>
    <s v="AP010803.1"/>
    <n v="3029312"/>
    <n v="3029455"/>
    <s v="-"/>
    <s v="BAI97876.1"/>
    <x v="0"/>
    <m/>
    <s v="putative transposase"/>
    <m/>
    <m/>
    <s v="SJA_C1-30420"/>
    <n v="144"/>
    <n v="47"/>
    <m/>
  </r>
  <r>
    <x v="0"/>
    <x v="0"/>
    <x v="0"/>
    <s v="Primary Assembly"/>
    <s v="chromosome"/>
    <n v="1"/>
    <s v="AP010803.1"/>
    <n v="3029756"/>
    <n v="3029986"/>
    <s v="-"/>
    <m/>
    <x v="0"/>
    <m/>
    <m/>
    <m/>
    <m/>
    <s v="SJA_C1-30430"/>
    <n v="231"/>
    <m/>
    <m/>
  </r>
  <r>
    <x v="1"/>
    <x v="1"/>
    <x v="0"/>
    <s v="Primary Assembly"/>
    <s v="chromosome"/>
    <n v="1"/>
    <s v="AP010803.1"/>
    <n v="3029756"/>
    <n v="3029986"/>
    <s v="-"/>
    <s v="BAI97877.1"/>
    <x v="0"/>
    <m/>
    <s v="hypothetical protein"/>
    <m/>
    <m/>
    <s v="SJA_C1-30430"/>
    <n v="231"/>
    <n v="76"/>
    <m/>
  </r>
  <r>
    <x v="0"/>
    <x v="0"/>
    <x v="0"/>
    <s v="Primary Assembly"/>
    <s v="chromosome"/>
    <n v="1"/>
    <s v="AP010803.1"/>
    <n v="3030100"/>
    <n v="3032484"/>
    <s v="-"/>
    <m/>
    <x v="0"/>
    <m/>
    <m/>
    <m/>
    <m/>
    <s v="SJA_C1-30440"/>
    <n v="2385"/>
    <m/>
    <m/>
  </r>
  <r>
    <x v="1"/>
    <x v="1"/>
    <x v="0"/>
    <s v="Primary Assembly"/>
    <s v="chromosome"/>
    <n v="1"/>
    <s v="AP010803.1"/>
    <n v="3030100"/>
    <n v="3032484"/>
    <s v="-"/>
    <s v="BAI97878.1"/>
    <x v="0"/>
    <m/>
    <s v="putative alpha-1,2-mannosidase"/>
    <m/>
    <m/>
    <s v="SJA_C1-30440"/>
    <n v="2385"/>
    <n v="794"/>
    <m/>
  </r>
  <r>
    <x v="0"/>
    <x v="0"/>
    <x v="0"/>
    <s v="Primary Assembly"/>
    <s v="chromosome"/>
    <n v="1"/>
    <s v="AP010803.1"/>
    <n v="3032670"/>
    <n v="3033575"/>
    <s v="+"/>
    <m/>
    <x v="0"/>
    <m/>
    <m/>
    <s v="scrK"/>
    <m/>
    <s v="SJA_C1-30450"/>
    <n v="906"/>
    <m/>
    <m/>
  </r>
  <r>
    <x v="1"/>
    <x v="1"/>
    <x v="0"/>
    <s v="Primary Assembly"/>
    <s v="chromosome"/>
    <n v="1"/>
    <s v="AP010803.1"/>
    <n v="3032670"/>
    <n v="3033575"/>
    <s v="+"/>
    <s v="BAI97879.1"/>
    <x v="0"/>
    <m/>
    <s v="fructokinase"/>
    <s v="scrK"/>
    <m/>
    <s v="SJA_C1-30450"/>
    <n v="906"/>
    <n v="301"/>
    <m/>
  </r>
  <r>
    <x v="0"/>
    <x v="0"/>
    <x v="0"/>
    <s v="Primary Assembly"/>
    <s v="chromosome"/>
    <n v="1"/>
    <s v="AP010803.1"/>
    <n v="3033568"/>
    <n v="3033786"/>
    <s v="-"/>
    <m/>
    <x v="0"/>
    <m/>
    <m/>
    <m/>
    <m/>
    <s v="SJA_C1-30460"/>
    <n v="219"/>
    <m/>
    <m/>
  </r>
  <r>
    <x v="1"/>
    <x v="1"/>
    <x v="0"/>
    <s v="Primary Assembly"/>
    <s v="chromosome"/>
    <n v="1"/>
    <s v="AP010803.1"/>
    <n v="3033568"/>
    <n v="3033786"/>
    <s v="-"/>
    <s v="BAI97880.1"/>
    <x v="0"/>
    <m/>
    <s v="hypothetical protein"/>
    <m/>
    <m/>
    <s v="SJA_C1-30460"/>
    <n v="219"/>
    <n v="72"/>
    <m/>
  </r>
  <r>
    <x v="0"/>
    <x v="0"/>
    <x v="0"/>
    <s v="Primary Assembly"/>
    <s v="chromosome"/>
    <n v="1"/>
    <s v="AP010803.1"/>
    <n v="3033779"/>
    <n v="3033997"/>
    <s v="-"/>
    <m/>
    <x v="0"/>
    <m/>
    <m/>
    <m/>
    <m/>
    <s v="SJA_C1-30470"/>
    <n v="219"/>
    <m/>
    <m/>
  </r>
  <r>
    <x v="1"/>
    <x v="1"/>
    <x v="0"/>
    <s v="Primary Assembly"/>
    <s v="chromosome"/>
    <n v="1"/>
    <s v="AP010803.1"/>
    <n v="3033779"/>
    <n v="3033997"/>
    <s v="-"/>
    <s v="BAI97881.1"/>
    <x v="0"/>
    <m/>
    <s v="hypothetical protein"/>
    <m/>
    <m/>
    <s v="SJA_C1-30470"/>
    <n v="219"/>
    <n v="72"/>
    <m/>
  </r>
  <r>
    <x v="0"/>
    <x v="0"/>
    <x v="0"/>
    <s v="Primary Assembly"/>
    <s v="chromosome"/>
    <n v="1"/>
    <s v="AP010803.1"/>
    <n v="3034019"/>
    <n v="3034837"/>
    <s v="+"/>
    <m/>
    <x v="0"/>
    <m/>
    <m/>
    <s v="manA"/>
    <m/>
    <s v="SJA_C1-30480"/>
    <n v="819"/>
    <m/>
    <m/>
  </r>
  <r>
    <x v="1"/>
    <x v="1"/>
    <x v="0"/>
    <s v="Primary Assembly"/>
    <s v="chromosome"/>
    <n v="1"/>
    <s v="AP010803.1"/>
    <n v="3034019"/>
    <n v="3034837"/>
    <s v="+"/>
    <s v="BAI97882.1"/>
    <x v="0"/>
    <m/>
    <s v="mannose-6-phosphate isomerase"/>
    <s v="manA"/>
    <m/>
    <s v="SJA_C1-30480"/>
    <n v="819"/>
    <n v="272"/>
    <m/>
  </r>
  <r>
    <x v="0"/>
    <x v="0"/>
    <x v="0"/>
    <s v="Primary Assembly"/>
    <s v="chromosome"/>
    <n v="1"/>
    <s v="AP010803.1"/>
    <n v="3034881"/>
    <n v="3035483"/>
    <s v="+"/>
    <m/>
    <x v="0"/>
    <m/>
    <m/>
    <m/>
    <m/>
    <s v="SJA_C1-30490"/>
    <n v="603"/>
    <m/>
    <m/>
  </r>
  <r>
    <x v="1"/>
    <x v="1"/>
    <x v="0"/>
    <s v="Primary Assembly"/>
    <s v="chromosome"/>
    <n v="1"/>
    <s v="AP010803.1"/>
    <n v="3034881"/>
    <n v="3035483"/>
    <s v="+"/>
    <s v="BAI97883.1"/>
    <x v="0"/>
    <m/>
    <s v="putative nucleosidase"/>
    <m/>
    <m/>
    <s v="SJA_C1-30490"/>
    <n v="603"/>
    <n v="200"/>
    <m/>
  </r>
  <r>
    <x v="0"/>
    <x v="0"/>
    <x v="0"/>
    <s v="Primary Assembly"/>
    <s v="chromosome"/>
    <n v="1"/>
    <s v="AP010803.1"/>
    <n v="3035734"/>
    <n v="3036282"/>
    <s v="-"/>
    <m/>
    <x v="0"/>
    <m/>
    <m/>
    <s v="apt"/>
    <m/>
    <s v="SJA_C1-30500"/>
    <n v="549"/>
    <m/>
    <m/>
  </r>
  <r>
    <x v="1"/>
    <x v="1"/>
    <x v="0"/>
    <s v="Primary Assembly"/>
    <s v="chromosome"/>
    <n v="1"/>
    <s v="AP010803.1"/>
    <n v="3035734"/>
    <n v="3036282"/>
    <s v="-"/>
    <s v="BAI97884.1"/>
    <x v="0"/>
    <m/>
    <s v="adenine phosphoribosyltransferase"/>
    <s v="apt"/>
    <m/>
    <s v="SJA_C1-30500"/>
    <n v="549"/>
    <n v="182"/>
    <m/>
  </r>
  <r>
    <x v="0"/>
    <x v="0"/>
    <x v="0"/>
    <s v="Primary Assembly"/>
    <s v="chromosome"/>
    <n v="1"/>
    <s v="AP010803.1"/>
    <n v="3036339"/>
    <n v="3037187"/>
    <s v="-"/>
    <m/>
    <x v="0"/>
    <m/>
    <m/>
    <s v="cyt1"/>
    <m/>
    <s v="SJA_C1-30510"/>
    <n v="849"/>
    <m/>
    <m/>
  </r>
  <r>
    <x v="1"/>
    <x v="1"/>
    <x v="0"/>
    <s v="Primary Assembly"/>
    <s v="chromosome"/>
    <n v="1"/>
    <s v="AP010803.1"/>
    <n v="3036339"/>
    <n v="3037187"/>
    <s v="-"/>
    <s v="BAI97885.1"/>
    <x v="0"/>
    <m/>
    <s v="ubiquinol-cytochrome c reductase cytochrome c1 subunit"/>
    <s v="cyt1"/>
    <m/>
    <s v="SJA_C1-30510"/>
    <n v="849"/>
    <n v="282"/>
    <m/>
  </r>
  <r>
    <x v="0"/>
    <x v="0"/>
    <x v="0"/>
    <s v="Primary Assembly"/>
    <s v="chromosome"/>
    <n v="1"/>
    <s v="AP010803.1"/>
    <n v="3037202"/>
    <n v="3038521"/>
    <s v="-"/>
    <m/>
    <x v="0"/>
    <m/>
    <m/>
    <s v="cytB"/>
    <m/>
    <s v="SJA_C1-30520"/>
    <n v="1320"/>
    <m/>
    <m/>
  </r>
  <r>
    <x v="1"/>
    <x v="1"/>
    <x v="0"/>
    <s v="Primary Assembly"/>
    <s v="chromosome"/>
    <n v="1"/>
    <s v="AP010803.1"/>
    <n v="3037202"/>
    <n v="3038521"/>
    <s v="-"/>
    <s v="BAI97886.1"/>
    <x v="0"/>
    <m/>
    <s v="ubiquinol-cytochrome c reductase cytochrome b subunit"/>
    <s v="cytB"/>
    <m/>
    <s v="SJA_C1-30520"/>
    <n v="1320"/>
    <n v="439"/>
    <m/>
  </r>
  <r>
    <x v="0"/>
    <x v="0"/>
    <x v="0"/>
    <s v="Primary Assembly"/>
    <s v="chromosome"/>
    <n v="1"/>
    <s v="AP010803.1"/>
    <n v="3038533"/>
    <n v="3039114"/>
    <s v="-"/>
    <m/>
    <x v="0"/>
    <m/>
    <m/>
    <s v="rip1"/>
    <m/>
    <s v="SJA_C1-30530"/>
    <n v="582"/>
    <m/>
    <m/>
  </r>
  <r>
    <x v="1"/>
    <x v="1"/>
    <x v="0"/>
    <s v="Primary Assembly"/>
    <s v="chromosome"/>
    <n v="1"/>
    <s v="AP010803.1"/>
    <n v="3038533"/>
    <n v="3039114"/>
    <s v="-"/>
    <s v="BAI97887.1"/>
    <x v="0"/>
    <m/>
    <s v="ubiquinol-cytochrome c reductase iron-sulfur subunit"/>
    <s v="rip1"/>
    <m/>
    <s v="SJA_C1-30530"/>
    <n v="582"/>
    <n v="193"/>
    <m/>
  </r>
  <r>
    <x v="0"/>
    <x v="0"/>
    <x v="0"/>
    <s v="Primary Assembly"/>
    <s v="chromosome"/>
    <n v="1"/>
    <s v="AP010803.1"/>
    <n v="3039308"/>
    <n v="3039778"/>
    <s v="+"/>
    <m/>
    <x v="0"/>
    <m/>
    <m/>
    <s v="cspR"/>
    <m/>
    <s v="SJA_C1-30540"/>
    <n v="471"/>
    <m/>
    <m/>
  </r>
  <r>
    <x v="1"/>
    <x v="1"/>
    <x v="0"/>
    <s v="Primary Assembly"/>
    <s v="chromosome"/>
    <n v="1"/>
    <s v="AP010803.1"/>
    <n v="3039308"/>
    <n v="3039778"/>
    <s v="+"/>
    <s v="BAI97888.1"/>
    <x v="0"/>
    <m/>
    <s v="RNA methyltransferase CspR"/>
    <s v="cspR"/>
    <m/>
    <s v="SJA_C1-30540"/>
    <n v="471"/>
    <n v="156"/>
    <m/>
  </r>
  <r>
    <x v="0"/>
    <x v="0"/>
    <x v="0"/>
    <s v="Primary Assembly"/>
    <s v="chromosome"/>
    <n v="1"/>
    <s v="AP010803.1"/>
    <n v="3039775"/>
    <n v="3040626"/>
    <s v="+"/>
    <m/>
    <x v="0"/>
    <m/>
    <m/>
    <s v="hemF"/>
    <m/>
    <s v="SJA_C1-30550"/>
    <n v="852"/>
    <m/>
    <m/>
  </r>
  <r>
    <x v="1"/>
    <x v="1"/>
    <x v="0"/>
    <s v="Primary Assembly"/>
    <s v="chromosome"/>
    <n v="1"/>
    <s v="AP010803.1"/>
    <n v="3039775"/>
    <n v="3040626"/>
    <s v="+"/>
    <s v="BAI97889.1"/>
    <x v="0"/>
    <m/>
    <s v="coproporphyrinogen III oxidase"/>
    <s v="hemF"/>
    <m/>
    <s v="SJA_C1-30550"/>
    <n v="852"/>
    <n v="283"/>
    <m/>
  </r>
  <r>
    <x v="0"/>
    <x v="0"/>
    <x v="0"/>
    <s v="Primary Assembly"/>
    <s v="chromosome"/>
    <n v="1"/>
    <s v="AP010803.1"/>
    <n v="3040617"/>
    <n v="3041228"/>
    <s v="+"/>
    <m/>
    <x v="0"/>
    <m/>
    <m/>
    <m/>
    <m/>
    <s v="SJA_C1-30560"/>
    <n v="612"/>
    <m/>
    <m/>
  </r>
  <r>
    <x v="1"/>
    <x v="1"/>
    <x v="0"/>
    <s v="Primary Assembly"/>
    <s v="chromosome"/>
    <n v="1"/>
    <s v="AP010803.1"/>
    <n v="3040617"/>
    <n v="3041228"/>
    <s v="+"/>
    <s v="BAI97890.1"/>
    <x v="0"/>
    <m/>
    <s v="putative acetyltransferase"/>
    <m/>
    <m/>
    <s v="SJA_C1-30560"/>
    <n v="612"/>
    <n v="203"/>
    <m/>
  </r>
  <r>
    <x v="0"/>
    <x v="0"/>
    <x v="0"/>
    <s v="Primary Assembly"/>
    <s v="chromosome"/>
    <n v="1"/>
    <s v="AP010803.1"/>
    <n v="3041210"/>
    <n v="3041998"/>
    <s v="-"/>
    <m/>
    <x v="0"/>
    <m/>
    <m/>
    <m/>
    <m/>
    <s v="SJA_C1-30570"/>
    <n v="789"/>
    <m/>
    <m/>
  </r>
  <r>
    <x v="1"/>
    <x v="1"/>
    <x v="0"/>
    <s v="Primary Assembly"/>
    <s v="chromosome"/>
    <n v="1"/>
    <s v="AP010803.1"/>
    <n v="3041210"/>
    <n v="3041998"/>
    <s v="-"/>
    <s v="BAI97891.1"/>
    <x v="0"/>
    <m/>
    <s v="putative conserved transmembrane protein"/>
    <m/>
    <m/>
    <s v="SJA_C1-30570"/>
    <n v="789"/>
    <n v="262"/>
    <m/>
  </r>
  <r>
    <x v="0"/>
    <x v="0"/>
    <x v="0"/>
    <s v="Primary Assembly"/>
    <s v="chromosome"/>
    <n v="1"/>
    <s v="AP010803.1"/>
    <n v="3042083"/>
    <n v="3042805"/>
    <s v="+"/>
    <m/>
    <x v="0"/>
    <m/>
    <m/>
    <s v="lipB"/>
    <m/>
    <s v="SJA_C1-30580"/>
    <n v="723"/>
    <m/>
    <m/>
  </r>
  <r>
    <x v="1"/>
    <x v="1"/>
    <x v="0"/>
    <s v="Primary Assembly"/>
    <s v="chromosome"/>
    <n v="1"/>
    <s v="AP010803.1"/>
    <n v="3042083"/>
    <n v="3042805"/>
    <s v="+"/>
    <s v="BAI97892.1"/>
    <x v="0"/>
    <m/>
    <s v="lipoyl(octanoyl) transferase"/>
    <s v="lipB"/>
    <m/>
    <s v="SJA_C1-30580"/>
    <n v="723"/>
    <n v="240"/>
    <m/>
  </r>
  <r>
    <x v="0"/>
    <x v="0"/>
    <x v="0"/>
    <s v="Primary Assembly"/>
    <s v="chromosome"/>
    <n v="1"/>
    <s v="AP010803.1"/>
    <n v="3042867"/>
    <n v="3043154"/>
    <s v="+"/>
    <m/>
    <x v="0"/>
    <m/>
    <m/>
    <m/>
    <m/>
    <s v="SJA_C1-30590"/>
    <n v="288"/>
    <m/>
    <m/>
  </r>
  <r>
    <x v="1"/>
    <x v="1"/>
    <x v="0"/>
    <s v="Primary Assembly"/>
    <s v="chromosome"/>
    <n v="1"/>
    <s v="AP010803.1"/>
    <n v="3042867"/>
    <n v="3043154"/>
    <s v="+"/>
    <s v="BAI97893.1"/>
    <x v="0"/>
    <m/>
    <s v="hypothetical protein"/>
    <m/>
    <m/>
    <s v="SJA_C1-30590"/>
    <n v="288"/>
    <n v="95"/>
    <m/>
  </r>
  <r>
    <x v="0"/>
    <x v="0"/>
    <x v="0"/>
    <s v="Primary Assembly"/>
    <s v="chromosome"/>
    <n v="1"/>
    <s v="AP010803.1"/>
    <n v="3043230"/>
    <n v="3043934"/>
    <s v="+"/>
    <m/>
    <x v="0"/>
    <m/>
    <m/>
    <m/>
    <m/>
    <s v="SJA_C1-30600"/>
    <n v="705"/>
    <m/>
    <m/>
  </r>
  <r>
    <x v="1"/>
    <x v="1"/>
    <x v="0"/>
    <s v="Primary Assembly"/>
    <s v="chromosome"/>
    <n v="1"/>
    <s v="AP010803.1"/>
    <n v="3043230"/>
    <n v="3043934"/>
    <s v="+"/>
    <s v="BAI97894.1"/>
    <x v="0"/>
    <m/>
    <s v="hypothetical protein"/>
    <m/>
    <m/>
    <s v="SJA_C1-30600"/>
    <n v="705"/>
    <n v="234"/>
    <m/>
  </r>
  <r>
    <x v="0"/>
    <x v="0"/>
    <x v="0"/>
    <s v="Primary Assembly"/>
    <s v="chromosome"/>
    <n v="1"/>
    <s v="AP010803.1"/>
    <n v="3044123"/>
    <n v="3044770"/>
    <s v="-"/>
    <m/>
    <x v="0"/>
    <m/>
    <m/>
    <m/>
    <m/>
    <s v="SJA_C1-30610"/>
    <n v="648"/>
    <m/>
    <m/>
  </r>
  <r>
    <x v="1"/>
    <x v="1"/>
    <x v="0"/>
    <s v="Primary Assembly"/>
    <s v="chromosome"/>
    <n v="1"/>
    <s v="AP010803.1"/>
    <n v="3044123"/>
    <n v="3044770"/>
    <s v="-"/>
    <s v="BAI97895.1"/>
    <x v="0"/>
    <m/>
    <s v="putative organic radical activating enzyme"/>
    <m/>
    <m/>
    <s v="SJA_C1-30610"/>
    <n v="648"/>
    <n v="215"/>
    <m/>
  </r>
  <r>
    <x v="0"/>
    <x v="0"/>
    <x v="0"/>
    <s v="Primary Assembly"/>
    <s v="chromosome"/>
    <n v="1"/>
    <s v="AP010803.1"/>
    <n v="3044775"/>
    <n v="3045467"/>
    <s v="-"/>
    <m/>
    <x v="0"/>
    <m/>
    <m/>
    <s v="exsB"/>
    <m/>
    <s v="SJA_C1-30620"/>
    <n v="693"/>
    <m/>
    <m/>
  </r>
  <r>
    <x v="1"/>
    <x v="1"/>
    <x v="0"/>
    <s v="Primary Assembly"/>
    <s v="chromosome"/>
    <n v="1"/>
    <s v="AP010803.1"/>
    <n v="3044775"/>
    <n v="3045467"/>
    <s v="-"/>
    <s v="BAI97896.1"/>
    <x v="0"/>
    <m/>
    <s v="probable transcription regulator ExsB"/>
    <s v="exsB"/>
    <m/>
    <s v="SJA_C1-30620"/>
    <n v="693"/>
    <n v="230"/>
    <m/>
  </r>
  <r>
    <x v="0"/>
    <x v="0"/>
    <x v="0"/>
    <s v="Primary Assembly"/>
    <s v="chromosome"/>
    <n v="1"/>
    <s v="AP010803.1"/>
    <n v="3045514"/>
    <n v="3045906"/>
    <s v="-"/>
    <m/>
    <x v="0"/>
    <m/>
    <m/>
    <m/>
    <m/>
    <s v="SJA_C1-30630"/>
    <n v="393"/>
    <m/>
    <m/>
  </r>
  <r>
    <x v="1"/>
    <x v="1"/>
    <x v="0"/>
    <s v="Primary Assembly"/>
    <s v="chromosome"/>
    <n v="1"/>
    <s v="AP010803.1"/>
    <n v="3045514"/>
    <n v="3045906"/>
    <s v="-"/>
    <s v="BAI97897.1"/>
    <x v="0"/>
    <m/>
    <s v="hypothetical protein"/>
    <m/>
    <m/>
    <s v="SJA_C1-30630"/>
    <n v="393"/>
    <n v="130"/>
    <m/>
  </r>
  <r>
    <x v="0"/>
    <x v="0"/>
    <x v="0"/>
    <s v="Primary Assembly"/>
    <s v="chromosome"/>
    <n v="1"/>
    <s v="AP010803.1"/>
    <n v="3046002"/>
    <n v="3046910"/>
    <s v="-"/>
    <m/>
    <x v="0"/>
    <m/>
    <m/>
    <s v="hsp33"/>
    <m/>
    <s v="SJA_C1-30640"/>
    <n v="909"/>
    <m/>
    <m/>
  </r>
  <r>
    <x v="1"/>
    <x v="1"/>
    <x v="0"/>
    <s v="Primary Assembly"/>
    <s v="chromosome"/>
    <n v="1"/>
    <s v="AP010803.1"/>
    <n v="3046002"/>
    <n v="3046910"/>
    <s v="-"/>
    <s v="BAI97898.1"/>
    <x v="0"/>
    <m/>
    <s v="molecular chaperone Hsp33"/>
    <s v="hsp33"/>
    <m/>
    <s v="SJA_C1-30640"/>
    <n v="909"/>
    <n v="302"/>
    <m/>
  </r>
  <r>
    <x v="0"/>
    <x v="0"/>
    <x v="0"/>
    <s v="Primary Assembly"/>
    <s v="chromosome"/>
    <n v="1"/>
    <s v="AP010803.1"/>
    <n v="3047182"/>
    <n v="3048111"/>
    <s v="-"/>
    <m/>
    <x v="0"/>
    <m/>
    <m/>
    <s v="argF"/>
    <m/>
    <s v="SJA_C1-30650"/>
    <n v="930"/>
    <m/>
    <m/>
  </r>
  <r>
    <x v="1"/>
    <x v="1"/>
    <x v="0"/>
    <s v="Primary Assembly"/>
    <s v="chromosome"/>
    <n v="1"/>
    <s v="AP010803.1"/>
    <n v="3047182"/>
    <n v="3048111"/>
    <s v="-"/>
    <s v="BAI97899.1"/>
    <x v="0"/>
    <m/>
    <s v="ornithine carbamoyltransferase"/>
    <s v="argF"/>
    <m/>
    <s v="SJA_C1-30650"/>
    <n v="930"/>
    <n v="309"/>
    <m/>
  </r>
  <r>
    <x v="0"/>
    <x v="0"/>
    <x v="0"/>
    <s v="Primary Assembly"/>
    <s v="chromosome"/>
    <n v="1"/>
    <s v="AP010803.1"/>
    <n v="3048285"/>
    <n v="3049475"/>
    <s v="-"/>
    <m/>
    <x v="0"/>
    <m/>
    <m/>
    <s v="argD"/>
    <m/>
    <s v="SJA_C1-30660"/>
    <n v="1191"/>
    <m/>
    <m/>
  </r>
  <r>
    <x v="1"/>
    <x v="1"/>
    <x v="0"/>
    <s v="Primary Assembly"/>
    <s v="chromosome"/>
    <n v="1"/>
    <s v="AP010803.1"/>
    <n v="3048285"/>
    <n v="3049475"/>
    <s v="-"/>
    <s v="BAI97900.1"/>
    <x v="0"/>
    <m/>
    <s v="acetylornithine aminotransferase"/>
    <s v="argD"/>
    <m/>
    <s v="SJA_C1-30660"/>
    <n v="1191"/>
    <n v="396"/>
    <m/>
  </r>
  <r>
    <x v="0"/>
    <x v="0"/>
    <x v="0"/>
    <s v="Primary Assembly"/>
    <s v="chromosome"/>
    <n v="1"/>
    <s v="AP010803.1"/>
    <n v="3049620"/>
    <n v="3050018"/>
    <s v="-"/>
    <m/>
    <x v="0"/>
    <m/>
    <m/>
    <s v="fliS"/>
    <m/>
    <s v="SJA_C1-30670"/>
    <n v="399"/>
    <m/>
    <m/>
  </r>
  <r>
    <x v="1"/>
    <x v="1"/>
    <x v="0"/>
    <s v="Primary Assembly"/>
    <s v="chromosome"/>
    <n v="1"/>
    <s v="AP010803.1"/>
    <n v="3049620"/>
    <n v="3050018"/>
    <s v="-"/>
    <s v="BAI97901.1"/>
    <x v="0"/>
    <m/>
    <s v="flagellin-specific chaperone FliS"/>
    <s v="fliS"/>
    <m/>
    <s v="SJA_C1-30670"/>
    <n v="399"/>
    <n v="132"/>
    <m/>
  </r>
  <r>
    <x v="0"/>
    <x v="0"/>
    <x v="0"/>
    <s v="Primary Assembly"/>
    <s v="chromosome"/>
    <n v="1"/>
    <s v="AP010803.1"/>
    <n v="3050033"/>
    <n v="3051481"/>
    <s v="-"/>
    <m/>
    <x v="0"/>
    <m/>
    <m/>
    <s v="fliD"/>
    <m/>
    <s v="SJA_C1-30680"/>
    <n v="1449"/>
    <m/>
    <m/>
  </r>
  <r>
    <x v="1"/>
    <x v="1"/>
    <x v="0"/>
    <s v="Primary Assembly"/>
    <s v="chromosome"/>
    <n v="1"/>
    <s v="AP010803.1"/>
    <n v="3050033"/>
    <n v="3051481"/>
    <s v="-"/>
    <s v="BAI97902.1"/>
    <x v="0"/>
    <m/>
    <s v="flagellar hook-associated protein 2"/>
    <s v="fliD"/>
    <m/>
    <s v="SJA_C1-30680"/>
    <n v="1449"/>
    <n v="482"/>
    <m/>
  </r>
  <r>
    <x v="0"/>
    <x v="0"/>
    <x v="0"/>
    <s v="Primary Assembly"/>
    <s v="chromosome"/>
    <n v="1"/>
    <s v="AP010803.1"/>
    <n v="3051763"/>
    <n v="3052227"/>
    <s v="-"/>
    <m/>
    <x v="0"/>
    <m/>
    <m/>
    <m/>
    <m/>
    <s v="SJA_C1-30690"/>
    <n v="465"/>
    <m/>
    <m/>
  </r>
  <r>
    <x v="1"/>
    <x v="1"/>
    <x v="0"/>
    <s v="Primary Assembly"/>
    <s v="chromosome"/>
    <n v="1"/>
    <s v="AP010803.1"/>
    <n v="3051763"/>
    <n v="3052227"/>
    <s v="-"/>
    <s v="BAI97903.1"/>
    <x v="0"/>
    <m/>
    <s v="hypothetical protein"/>
    <m/>
    <m/>
    <s v="SJA_C1-30690"/>
    <n v="465"/>
    <n v="154"/>
    <m/>
  </r>
  <r>
    <x v="0"/>
    <x v="0"/>
    <x v="0"/>
    <s v="Primary Assembly"/>
    <s v="chromosome"/>
    <n v="1"/>
    <s v="AP010803.1"/>
    <n v="3052273"/>
    <n v="3053451"/>
    <s v="-"/>
    <m/>
    <x v="0"/>
    <m/>
    <m/>
    <s v="flhB"/>
    <m/>
    <s v="SJA_C1-30700"/>
    <n v="1179"/>
    <m/>
    <m/>
  </r>
  <r>
    <x v="1"/>
    <x v="1"/>
    <x v="0"/>
    <s v="Primary Assembly"/>
    <s v="chromosome"/>
    <n v="1"/>
    <s v="AP010803.1"/>
    <n v="3052273"/>
    <n v="3053451"/>
    <s v="-"/>
    <s v="BAI97904.1"/>
    <x v="0"/>
    <m/>
    <s v="flagellar biosynthetic protein FlhB"/>
    <s v="flhB"/>
    <m/>
    <s v="SJA_C1-30700"/>
    <n v="1179"/>
    <n v="392"/>
    <m/>
  </r>
  <r>
    <x v="0"/>
    <x v="0"/>
    <x v="0"/>
    <s v="Primary Assembly"/>
    <s v="chromosome"/>
    <n v="1"/>
    <s v="AP010803.1"/>
    <n v="3053455"/>
    <n v="3054237"/>
    <s v="-"/>
    <m/>
    <x v="0"/>
    <m/>
    <m/>
    <s v="fliR"/>
    <m/>
    <s v="SJA_C1-30710"/>
    <n v="783"/>
    <m/>
    <m/>
  </r>
  <r>
    <x v="1"/>
    <x v="1"/>
    <x v="0"/>
    <s v="Primary Assembly"/>
    <s v="chromosome"/>
    <n v="1"/>
    <s v="AP010803.1"/>
    <n v="3053455"/>
    <n v="3054237"/>
    <s v="-"/>
    <s v="BAI97905.1"/>
    <x v="0"/>
    <m/>
    <s v="flagellar biosynthetic protein FliR"/>
    <s v="fliR"/>
    <m/>
    <s v="SJA_C1-30710"/>
    <n v="783"/>
    <n v="260"/>
    <m/>
  </r>
  <r>
    <x v="0"/>
    <x v="0"/>
    <x v="0"/>
    <s v="Primary Assembly"/>
    <s v="chromosome"/>
    <n v="1"/>
    <s v="AP010803.1"/>
    <n v="3054234"/>
    <n v="3054506"/>
    <s v="-"/>
    <m/>
    <x v="0"/>
    <m/>
    <m/>
    <s v="fliQ"/>
    <m/>
    <s v="SJA_C1-30720"/>
    <n v="273"/>
    <m/>
    <m/>
  </r>
  <r>
    <x v="1"/>
    <x v="1"/>
    <x v="0"/>
    <s v="Primary Assembly"/>
    <s v="chromosome"/>
    <n v="1"/>
    <s v="AP010803.1"/>
    <n v="3054234"/>
    <n v="3054506"/>
    <s v="-"/>
    <s v="BAI97906.1"/>
    <x v="0"/>
    <m/>
    <s v="flagellar biosynthesis pathway component FliQ"/>
    <s v="fliQ"/>
    <m/>
    <s v="SJA_C1-30720"/>
    <n v="273"/>
    <n v="90"/>
    <m/>
  </r>
  <r>
    <x v="0"/>
    <x v="0"/>
    <x v="0"/>
    <s v="Primary Assembly"/>
    <s v="chromosome"/>
    <n v="1"/>
    <s v="AP010803.1"/>
    <n v="3054628"/>
    <n v="3055494"/>
    <s v="-"/>
    <m/>
    <x v="0"/>
    <m/>
    <m/>
    <s v="fliP"/>
    <m/>
    <s v="SJA_C1-30730"/>
    <n v="867"/>
    <m/>
    <m/>
  </r>
  <r>
    <x v="1"/>
    <x v="1"/>
    <x v="0"/>
    <s v="Primary Assembly"/>
    <s v="chromosome"/>
    <n v="1"/>
    <s v="AP010803.1"/>
    <n v="3054628"/>
    <n v="3055494"/>
    <s v="-"/>
    <s v="BAI97907.1"/>
    <x v="0"/>
    <m/>
    <s v="flagellar biosynthetic protein FliP"/>
    <s v="fliP"/>
    <m/>
    <s v="SJA_C1-30730"/>
    <n v="867"/>
    <n v="288"/>
    <m/>
  </r>
  <r>
    <x v="0"/>
    <x v="0"/>
    <x v="0"/>
    <s v="Primary Assembly"/>
    <s v="chromosome"/>
    <n v="1"/>
    <s v="AP010803.1"/>
    <n v="3055469"/>
    <n v="3055735"/>
    <s v="-"/>
    <m/>
    <x v="0"/>
    <m/>
    <m/>
    <s v="fliO"/>
    <m/>
    <s v="SJA_C1-30740"/>
    <n v="267"/>
    <m/>
    <m/>
  </r>
  <r>
    <x v="1"/>
    <x v="1"/>
    <x v="0"/>
    <s v="Primary Assembly"/>
    <s v="chromosome"/>
    <n v="1"/>
    <s v="AP010803.1"/>
    <n v="3055469"/>
    <n v="3055735"/>
    <s v="-"/>
    <s v="BAI97908.1"/>
    <x v="0"/>
    <m/>
    <s v="flagellar biogenesis protein FliO"/>
    <s v="fliO"/>
    <m/>
    <s v="SJA_C1-30740"/>
    <n v="267"/>
    <n v="88"/>
    <m/>
  </r>
  <r>
    <x v="0"/>
    <x v="0"/>
    <x v="0"/>
    <s v="Primary Assembly"/>
    <s v="chromosome"/>
    <n v="1"/>
    <s v="AP010803.1"/>
    <n v="3055819"/>
    <n v="3056157"/>
    <s v="-"/>
    <m/>
    <x v="0"/>
    <m/>
    <m/>
    <s v="fliN"/>
    <m/>
    <s v="SJA_C1-30750"/>
    <n v="339"/>
    <m/>
    <m/>
  </r>
  <r>
    <x v="1"/>
    <x v="1"/>
    <x v="0"/>
    <s v="Primary Assembly"/>
    <s v="chromosome"/>
    <n v="1"/>
    <s v="AP010803.1"/>
    <n v="3055819"/>
    <n v="3056157"/>
    <s v="-"/>
    <s v="BAI97909.1"/>
    <x v="0"/>
    <m/>
    <s v="flagellar motor switch protein FliN/FliY"/>
    <s v="fliN"/>
    <m/>
    <s v="SJA_C1-30750"/>
    <n v="339"/>
    <n v="112"/>
    <m/>
  </r>
  <r>
    <x v="0"/>
    <x v="0"/>
    <x v="0"/>
    <s v="Primary Assembly"/>
    <s v="chromosome"/>
    <n v="1"/>
    <s v="AP010803.1"/>
    <n v="3056154"/>
    <n v="3057038"/>
    <s v="-"/>
    <m/>
    <x v="0"/>
    <m/>
    <m/>
    <s v="fliM"/>
    <m/>
    <s v="SJA_C1-30760"/>
    <n v="885"/>
    <m/>
    <m/>
  </r>
  <r>
    <x v="1"/>
    <x v="1"/>
    <x v="0"/>
    <s v="Primary Assembly"/>
    <s v="chromosome"/>
    <n v="1"/>
    <s v="AP010803.1"/>
    <n v="3056154"/>
    <n v="3057038"/>
    <s v="-"/>
    <s v="BAI97910.1"/>
    <x v="0"/>
    <m/>
    <s v="flagellar motor switch protein FliM"/>
    <s v="fliM"/>
    <m/>
    <s v="SJA_C1-30760"/>
    <n v="885"/>
    <n v="294"/>
    <m/>
  </r>
  <r>
    <x v="0"/>
    <x v="0"/>
    <x v="0"/>
    <s v="Primary Assembly"/>
    <s v="chromosome"/>
    <n v="1"/>
    <s v="AP010803.1"/>
    <n v="3057090"/>
    <n v="3057740"/>
    <s v="-"/>
    <m/>
    <x v="0"/>
    <m/>
    <m/>
    <s v="fliL"/>
    <m/>
    <s v="SJA_C1-30770"/>
    <n v="651"/>
    <m/>
    <m/>
  </r>
  <r>
    <x v="1"/>
    <x v="1"/>
    <x v="0"/>
    <s v="Primary Assembly"/>
    <s v="chromosome"/>
    <n v="1"/>
    <s v="AP010803.1"/>
    <n v="3057090"/>
    <n v="3057740"/>
    <s v="-"/>
    <s v="BAI97911.1"/>
    <x v="0"/>
    <m/>
    <s v="flagellar basal body-associated protein FliL"/>
    <s v="fliL"/>
    <m/>
    <s v="SJA_C1-30770"/>
    <n v="651"/>
    <n v="216"/>
    <m/>
  </r>
  <r>
    <x v="0"/>
    <x v="0"/>
    <x v="0"/>
    <s v="Primary Assembly"/>
    <s v="chromosome"/>
    <n v="1"/>
    <s v="AP010803.1"/>
    <n v="3057769"/>
    <n v="3059580"/>
    <s v="-"/>
    <m/>
    <x v="0"/>
    <m/>
    <m/>
    <m/>
    <m/>
    <s v="SJA_C1-30780"/>
    <n v="1812"/>
    <m/>
    <m/>
  </r>
  <r>
    <x v="1"/>
    <x v="1"/>
    <x v="0"/>
    <s v="Primary Assembly"/>
    <s v="chromosome"/>
    <n v="1"/>
    <s v="AP010803.1"/>
    <n v="3057769"/>
    <n v="3059580"/>
    <s v="-"/>
    <s v="BAI97912.1"/>
    <x v="0"/>
    <m/>
    <s v="hypothetical protein"/>
    <m/>
    <m/>
    <s v="SJA_C1-30780"/>
    <n v="1812"/>
    <n v="603"/>
    <m/>
  </r>
  <r>
    <x v="0"/>
    <x v="0"/>
    <x v="0"/>
    <s v="Primary Assembly"/>
    <s v="chromosome"/>
    <n v="1"/>
    <s v="AP010803.1"/>
    <n v="3059573"/>
    <n v="3059998"/>
    <s v="-"/>
    <m/>
    <x v="0"/>
    <m/>
    <m/>
    <m/>
    <m/>
    <s v="SJA_C1-30790"/>
    <n v="426"/>
    <m/>
    <m/>
  </r>
  <r>
    <x v="1"/>
    <x v="1"/>
    <x v="0"/>
    <s v="Primary Assembly"/>
    <s v="chromosome"/>
    <n v="1"/>
    <s v="AP010803.1"/>
    <n v="3059573"/>
    <n v="3059998"/>
    <s v="-"/>
    <s v="BAI97913.1"/>
    <x v="0"/>
    <m/>
    <s v="hypothetical protein"/>
    <m/>
    <m/>
    <s v="SJA_C1-30790"/>
    <n v="426"/>
    <n v="141"/>
    <m/>
  </r>
  <r>
    <x v="0"/>
    <x v="0"/>
    <x v="0"/>
    <s v="Primary Assembly"/>
    <s v="chromosome"/>
    <n v="1"/>
    <s v="AP010803.1"/>
    <n v="3059995"/>
    <n v="3061323"/>
    <s v="-"/>
    <m/>
    <x v="0"/>
    <m/>
    <m/>
    <s v="fliI"/>
    <m/>
    <s v="SJA_C1-30800"/>
    <n v="1329"/>
    <m/>
    <m/>
  </r>
  <r>
    <x v="1"/>
    <x v="1"/>
    <x v="0"/>
    <s v="Primary Assembly"/>
    <s v="chromosome"/>
    <n v="1"/>
    <s v="AP010803.1"/>
    <n v="3059995"/>
    <n v="3061323"/>
    <s v="-"/>
    <s v="BAI97914.1"/>
    <x v="0"/>
    <m/>
    <s v="flagellum-specific ATP synthase FliI"/>
    <s v="fliI"/>
    <m/>
    <s v="SJA_C1-30800"/>
    <n v="1329"/>
    <n v="442"/>
    <m/>
  </r>
  <r>
    <x v="0"/>
    <x v="0"/>
    <x v="0"/>
    <s v="Primary Assembly"/>
    <s v="chromosome"/>
    <n v="1"/>
    <s v="AP010803.1"/>
    <n v="3061323"/>
    <n v="3061955"/>
    <s v="-"/>
    <m/>
    <x v="0"/>
    <m/>
    <m/>
    <s v="fliH"/>
    <m/>
    <s v="SJA_C1-30810"/>
    <n v="633"/>
    <m/>
    <m/>
  </r>
  <r>
    <x v="1"/>
    <x v="1"/>
    <x v="0"/>
    <s v="Primary Assembly"/>
    <s v="chromosome"/>
    <n v="1"/>
    <s v="AP010803.1"/>
    <n v="3061323"/>
    <n v="3061955"/>
    <s v="-"/>
    <s v="BAI97915.1"/>
    <x v="0"/>
    <m/>
    <s v="flagellar biosynthetic protein FliH"/>
    <s v="fliH"/>
    <m/>
    <s v="SJA_C1-30810"/>
    <n v="633"/>
    <n v="210"/>
    <m/>
  </r>
  <r>
    <x v="0"/>
    <x v="0"/>
    <x v="0"/>
    <s v="Primary Assembly"/>
    <s v="chromosome"/>
    <n v="1"/>
    <s v="AP010803.1"/>
    <n v="3061942"/>
    <n v="3062955"/>
    <s v="-"/>
    <m/>
    <x v="0"/>
    <m/>
    <m/>
    <s v="fliG"/>
    <m/>
    <s v="SJA_C1-30820"/>
    <n v="1014"/>
    <m/>
    <m/>
  </r>
  <r>
    <x v="1"/>
    <x v="1"/>
    <x v="0"/>
    <s v="Primary Assembly"/>
    <s v="chromosome"/>
    <n v="1"/>
    <s v="AP010803.1"/>
    <n v="3061942"/>
    <n v="3062955"/>
    <s v="-"/>
    <s v="BAI97916.1"/>
    <x v="0"/>
    <m/>
    <s v="flagellar motor switch protein FliG"/>
    <s v="fliG"/>
    <m/>
    <s v="SJA_C1-30820"/>
    <n v="1014"/>
    <n v="337"/>
    <m/>
  </r>
  <r>
    <x v="0"/>
    <x v="0"/>
    <x v="0"/>
    <s v="Primary Assembly"/>
    <s v="chromosome"/>
    <n v="1"/>
    <s v="AP010803.1"/>
    <n v="3062948"/>
    <n v="3064699"/>
    <s v="-"/>
    <m/>
    <x v="0"/>
    <m/>
    <m/>
    <s v="fliF"/>
    <m/>
    <s v="SJA_C1-30830"/>
    <n v="1752"/>
    <m/>
    <m/>
  </r>
  <r>
    <x v="1"/>
    <x v="1"/>
    <x v="0"/>
    <s v="Primary Assembly"/>
    <s v="chromosome"/>
    <n v="1"/>
    <s v="AP010803.1"/>
    <n v="3062948"/>
    <n v="3064699"/>
    <s v="-"/>
    <s v="BAI97917.1"/>
    <x v="0"/>
    <m/>
    <s v="flagellar M-ring protein FliF"/>
    <s v="fliF"/>
    <m/>
    <s v="SJA_C1-30830"/>
    <n v="1752"/>
    <n v="583"/>
    <m/>
  </r>
  <r>
    <x v="0"/>
    <x v="0"/>
    <x v="0"/>
    <s v="Primary Assembly"/>
    <s v="chromosome"/>
    <n v="1"/>
    <s v="AP010803.1"/>
    <n v="3064701"/>
    <n v="3065060"/>
    <s v="-"/>
    <m/>
    <x v="0"/>
    <m/>
    <m/>
    <s v="fliE"/>
    <m/>
    <s v="SJA_C1-30840"/>
    <n v="360"/>
    <m/>
    <m/>
  </r>
  <r>
    <x v="1"/>
    <x v="1"/>
    <x v="0"/>
    <s v="Primary Assembly"/>
    <s v="chromosome"/>
    <n v="1"/>
    <s v="AP010803.1"/>
    <n v="3064701"/>
    <n v="3065060"/>
    <s v="-"/>
    <s v="BAI97918.1"/>
    <x v="0"/>
    <m/>
    <s v="flagellar hook-basal body protein FliE"/>
    <s v="fliE"/>
    <m/>
    <s v="SJA_C1-30840"/>
    <n v="360"/>
    <n v="119"/>
    <m/>
  </r>
  <r>
    <x v="0"/>
    <x v="0"/>
    <x v="0"/>
    <s v="Primary Assembly"/>
    <s v="chromosome"/>
    <n v="1"/>
    <s v="AP010803.1"/>
    <n v="3065076"/>
    <n v="3066329"/>
    <s v="-"/>
    <m/>
    <x v="0"/>
    <m/>
    <m/>
    <m/>
    <m/>
    <s v="SJA_C1-30850"/>
    <n v="1254"/>
    <m/>
    <m/>
  </r>
  <r>
    <x v="1"/>
    <x v="1"/>
    <x v="0"/>
    <s v="Primary Assembly"/>
    <s v="chromosome"/>
    <n v="1"/>
    <s v="AP010803.1"/>
    <n v="3065076"/>
    <n v="3066329"/>
    <s v="-"/>
    <s v="BAI97919.1"/>
    <x v="0"/>
    <m/>
    <s v="CheY-like response regulator"/>
    <m/>
    <m/>
    <s v="SJA_C1-30850"/>
    <n v="1254"/>
    <n v="417"/>
    <m/>
  </r>
  <r>
    <x v="0"/>
    <x v="0"/>
    <x v="0"/>
    <s v="Primary Assembly"/>
    <s v="chromosome"/>
    <n v="1"/>
    <s v="AP010803.1"/>
    <n v="3066667"/>
    <n v="3067500"/>
    <s v="+"/>
    <m/>
    <x v="0"/>
    <m/>
    <m/>
    <s v="fliC"/>
    <m/>
    <s v="SJA_C1-30860"/>
    <n v="834"/>
    <m/>
    <m/>
  </r>
  <r>
    <x v="1"/>
    <x v="1"/>
    <x v="0"/>
    <s v="Primary Assembly"/>
    <s v="chromosome"/>
    <n v="1"/>
    <s v="AP010803.1"/>
    <n v="3066667"/>
    <n v="3067500"/>
    <s v="+"/>
    <s v="BAI97920.1"/>
    <x v="0"/>
    <m/>
    <s v="flagellin"/>
    <s v="fliC"/>
    <m/>
    <s v="SJA_C1-30860"/>
    <n v="834"/>
    <n v="277"/>
    <m/>
  </r>
  <r>
    <x v="0"/>
    <x v="0"/>
    <x v="0"/>
    <s v="Primary Assembly"/>
    <s v="chromosome"/>
    <n v="1"/>
    <s v="AP010803.1"/>
    <n v="3067867"/>
    <n v="3069363"/>
    <s v="+"/>
    <m/>
    <x v="0"/>
    <m/>
    <m/>
    <m/>
    <m/>
    <s v="SJA_C1-30870"/>
    <n v="1497"/>
    <m/>
    <m/>
  </r>
  <r>
    <x v="1"/>
    <x v="1"/>
    <x v="0"/>
    <s v="Primary Assembly"/>
    <s v="chromosome"/>
    <n v="1"/>
    <s v="AP010803.1"/>
    <n v="3067867"/>
    <n v="3069363"/>
    <s v="+"/>
    <s v="BAI97921.1"/>
    <x v="0"/>
    <m/>
    <s v="putative periplasmic glucans biosynthesis protein"/>
    <m/>
    <m/>
    <s v="SJA_C1-30870"/>
    <n v="1497"/>
    <n v="498"/>
    <m/>
  </r>
  <r>
    <x v="0"/>
    <x v="0"/>
    <x v="0"/>
    <s v="Primary Assembly"/>
    <s v="chromosome"/>
    <n v="1"/>
    <s v="AP010803.1"/>
    <n v="3069430"/>
    <n v="3071322"/>
    <s v="+"/>
    <m/>
    <x v="0"/>
    <m/>
    <m/>
    <s v="mdoH"/>
    <m/>
    <s v="SJA_C1-30880"/>
    <n v="1893"/>
    <m/>
    <m/>
  </r>
  <r>
    <x v="1"/>
    <x v="1"/>
    <x v="0"/>
    <s v="Primary Assembly"/>
    <s v="chromosome"/>
    <n v="1"/>
    <s v="AP010803.1"/>
    <n v="3069430"/>
    <n v="3071322"/>
    <s v="+"/>
    <s v="BAI97922.1"/>
    <x v="0"/>
    <m/>
    <s v="membrane glycosyltransferase"/>
    <s v="mdoH"/>
    <m/>
    <s v="SJA_C1-30880"/>
    <n v="1893"/>
    <n v="630"/>
    <m/>
  </r>
  <r>
    <x v="0"/>
    <x v="0"/>
    <x v="0"/>
    <s v="Primary Assembly"/>
    <s v="chromosome"/>
    <n v="1"/>
    <s v="AP010803.1"/>
    <n v="3071437"/>
    <n v="3072174"/>
    <s v="-"/>
    <m/>
    <x v="0"/>
    <m/>
    <m/>
    <s v="fliA"/>
    <m/>
    <s v="SJA_C1-30890"/>
    <n v="738"/>
    <m/>
    <m/>
  </r>
  <r>
    <x v="1"/>
    <x v="1"/>
    <x v="0"/>
    <s v="Primary Assembly"/>
    <s v="chromosome"/>
    <n v="1"/>
    <s v="AP010803.1"/>
    <n v="3071437"/>
    <n v="3072174"/>
    <s v="-"/>
    <s v="BAI97923.1"/>
    <x v="0"/>
    <m/>
    <s v="RNA polymerase sigma factor for flagellar operon FliA"/>
    <s v="fliA"/>
    <m/>
    <s v="SJA_C1-30890"/>
    <n v="738"/>
    <n v="245"/>
    <m/>
  </r>
  <r>
    <x v="0"/>
    <x v="0"/>
    <x v="0"/>
    <s v="Primary Assembly"/>
    <s v="chromosome"/>
    <n v="1"/>
    <s v="AP010803.1"/>
    <n v="3072187"/>
    <n v="3074307"/>
    <s v="-"/>
    <m/>
    <x v="0"/>
    <m/>
    <m/>
    <s v="flhA"/>
    <m/>
    <s v="SJA_C1-30900"/>
    <n v="2121"/>
    <m/>
    <m/>
  </r>
  <r>
    <x v="1"/>
    <x v="1"/>
    <x v="0"/>
    <s v="Primary Assembly"/>
    <s v="chromosome"/>
    <n v="1"/>
    <s v="AP010803.1"/>
    <n v="3072187"/>
    <n v="3074307"/>
    <s v="-"/>
    <s v="BAI97924.1"/>
    <x v="0"/>
    <m/>
    <s v="flagellar biosynthesis protein FlhA"/>
    <s v="flhA"/>
    <m/>
    <s v="SJA_C1-30900"/>
    <n v="2121"/>
    <n v="706"/>
    <m/>
  </r>
  <r>
    <x v="0"/>
    <x v="0"/>
    <x v="0"/>
    <s v="Primary Assembly"/>
    <s v="chromosome"/>
    <n v="1"/>
    <s v="AP010803.1"/>
    <n v="3074317"/>
    <n v="3075069"/>
    <s v="-"/>
    <m/>
    <x v="0"/>
    <m/>
    <m/>
    <m/>
    <m/>
    <s v="SJA_C1-30910"/>
    <n v="753"/>
    <m/>
    <m/>
  </r>
  <r>
    <x v="1"/>
    <x v="1"/>
    <x v="0"/>
    <s v="Primary Assembly"/>
    <s v="chromosome"/>
    <n v="1"/>
    <s v="AP010803.1"/>
    <n v="3074317"/>
    <n v="3075069"/>
    <s v="-"/>
    <s v="BAI97925.1"/>
    <x v="0"/>
    <m/>
    <s v="hypothetical protein"/>
    <m/>
    <m/>
    <s v="SJA_C1-30910"/>
    <n v="753"/>
    <n v="250"/>
    <m/>
  </r>
  <r>
    <x v="0"/>
    <x v="0"/>
    <x v="0"/>
    <s v="Primary Assembly"/>
    <s v="chromosome"/>
    <n v="1"/>
    <s v="AP010803.1"/>
    <n v="3075388"/>
    <n v="3075696"/>
    <s v="-"/>
    <m/>
    <x v="0"/>
    <m/>
    <m/>
    <m/>
    <m/>
    <s v="SJA_C1-30920"/>
    <n v="309"/>
    <m/>
    <m/>
  </r>
  <r>
    <x v="1"/>
    <x v="1"/>
    <x v="0"/>
    <s v="Primary Assembly"/>
    <s v="chromosome"/>
    <n v="1"/>
    <s v="AP010803.1"/>
    <n v="3075388"/>
    <n v="3075696"/>
    <s v="-"/>
    <s v="BAI97926.1"/>
    <x v="0"/>
    <m/>
    <s v="hypothetical protein"/>
    <m/>
    <m/>
    <s v="SJA_C1-30920"/>
    <n v="309"/>
    <n v="102"/>
    <m/>
  </r>
  <r>
    <x v="0"/>
    <x v="0"/>
    <x v="0"/>
    <s v="Primary Assembly"/>
    <s v="chromosome"/>
    <n v="1"/>
    <s v="AP010803.1"/>
    <n v="3075701"/>
    <n v="3075982"/>
    <s v="-"/>
    <m/>
    <x v="0"/>
    <m/>
    <m/>
    <s v="flgM"/>
    <m/>
    <s v="SJA_C1-30930"/>
    <n v="282"/>
    <m/>
    <m/>
  </r>
  <r>
    <x v="1"/>
    <x v="1"/>
    <x v="0"/>
    <s v="Primary Assembly"/>
    <s v="chromosome"/>
    <n v="1"/>
    <s v="AP010803.1"/>
    <n v="3075701"/>
    <n v="3075982"/>
    <s v="-"/>
    <s v="BAI97927.1"/>
    <x v="0"/>
    <m/>
    <s v="negative regulator of flagellin synthesis FlgM"/>
    <s v="flgM"/>
    <m/>
    <s v="SJA_C1-30930"/>
    <n v="282"/>
    <n v="93"/>
    <m/>
  </r>
  <r>
    <x v="0"/>
    <x v="0"/>
    <x v="0"/>
    <s v="Primary Assembly"/>
    <s v="chromosome"/>
    <n v="1"/>
    <s v="AP010803.1"/>
    <n v="3076029"/>
    <n v="3076577"/>
    <s v="-"/>
    <m/>
    <x v="0"/>
    <m/>
    <m/>
    <m/>
    <m/>
    <s v="SJA_C1-30940"/>
    <n v="549"/>
    <m/>
    <m/>
  </r>
  <r>
    <x v="1"/>
    <x v="1"/>
    <x v="0"/>
    <s v="Primary Assembly"/>
    <s v="chromosome"/>
    <n v="1"/>
    <s v="AP010803.1"/>
    <n v="3076029"/>
    <n v="3076577"/>
    <s v="-"/>
    <s v="BAI97928.1"/>
    <x v="0"/>
    <m/>
    <s v="flagellar protein"/>
    <m/>
    <m/>
    <s v="SJA_C1-30940"/>
    <n v="549"/>
    <n v="182"/>
    <m/>
  </r>
  <r>
    <x v="0"/>
    <x v="0"/>
    <x v="0"/>
    <s v="Primary Assembly"/>
    <s v="chromosome"/>
    <n v="1"/>
    <s v="AP010803.1"/>
    <n v="3076685"/>
    <n v="3077167"/>
    <s v="-"/>
    <m/>
    <x v="0"/>
    <m/>
    <m/>
    <m/>
    <m/>
    <s v="SJA_C1-30950"/>
    <n v="483"/>
    <m/>
    <m/>
  </r>
  <r>
    <x v="1"/>
    <x v="1"/>
    <x v="0"/>
    <s v="Primary Assembly"/>
    <s v="chromosome"/>
    <n v="1"/>
    <s v="AP010803.1"/>
    <n v="3076685"/>
    <n v="3077167"/>
    <s v="-"/>
    <s v="BAI97929.1"/>
    <x v="0"/>
    <m/>
    <s v="flagellar motor protein"/>
    <m/>
    <m/>
    <s v="SJA_C1-30950"/>
    <n v="483"/>
    <n v="160"/>
    <m/>
  </r>
  <r>
    <x v="0"/>
    <x v="0"/>
    <x v="0"/>
    <s v="Primary Assembly"/>
    <s v="chromosome"/>
    <n v="1"/>
    <s v="AP010803.1"/>
    <n v="3077164"/>
    <n v="3077850"/>
    <s v="-"/>
    <m/>
    <x v="0"/>
    <m/>
    <m/>
    <s v="motA"/>
    <m/>
    <s v="SJA_C1-30960"/>
    <n v="687"/>
    <m/>
    <m/>
  </r>
  <r>
    <x v="1"/>
    <x v="1"/>
    <x v="0"/>
    <s v="Primary Assembly"/>
    <s v="chromosome"/>
    <n v="1"/>
    <s v="AP010803.1"/>
    <n v="3077164"/>
    <n v="3077850"/>
    <s v="-"/>
    <s v="BAI97930.1"/>
    <x v="0"/>
    <m/>
    <s v="chemotaxis MotA protein"/>
    <s v="motA"/>
    <m/>
    <s v="SJA_C1-30960"/>
    <n v="687"/>
    <n v="228"/>
    <m/>
  </r>
  <r>
    <x v="0"/>
    <x v="0"/>
    <x v="0"/>
    <s v="Primary Assembly"/>
    <s v="chromosome"/>
    <n v="1"/>
    <s v="AP010803.1"/>
    <n v="3078096"/>
    <n v="3078464"/>
    <s v="+"/>
    <m/>
    <x v="0"/>
    <m/>
    <m/>
    <s v="flgB"/>
    <m/>
    <s v="SJA_C1-30970"/>
    <n v="369"/>
    <m/>
    <m/>
  </r>
  <r>
    <x v="1"/>
    <x v="1"/>
    <x v="0"/>
    <s v="Primary Assembly"/>
    <s v="chromosome"/>
    <n v="1"/>
    <s v="AP010803.1"/>
    <n v="3078096"/>
    <n v="3078464"/>
    <s v="+"/>
    <s v="BAI97931.1"/>
    <x v="0"/>
    <m/>
    <s v="flagellar basal-body rod protein FlgB"/>
    <s v="flgB"/>
    <m/>
    <s v="SJA_C1-30970"/>
    <n v="369"/>
    <n v="122"/>
    <m/>
  </r>
  <r>
    <x v="0"/>
    <x v="0"/>
    <x v="0"/>
    <s v="Primary Assembly"/>
    <s v="chromosome"/>
    <n v="1"/>
    <s v="AP010803.1"/>
    <n v="3078461"/>
    <n v="3078877"/>
    <s v="+"/>
    <m/>
    <x v="0"/>
    <m/>
    <m/>
    <s v="flgC"/>
    <m/>
    <s v="SJA_C1-30980"/>
    <n v="417"/>
    <m/>
    <m/>
  </r>
  <r>
    <x v="1"/>
    <x v="1"/>
    <x v="0"/>
    <s v="Primary Assembly"/>
    <s v="chromosome"/>
    <n v="1"/>
    <s v="AP010803.1"/>
    <n v="3078461"/>
    <n v="3078877"/>
    <s v="+"/>
    <s v="BAI97932.1"/>
    <x v="0"/>
    <m/>
    <s v="flagellar basal-body rod protein FlgC"/>
    <s v="flgC"/>
    <m/>
    <s v="SJA_C1-30980"/>
    <n v="417"/>
    <n v="138"/>
    <m/>
  </r>
  <r>
    <x v="0"/>
    <x v="0"/>
    <x v="0"/>
    <s v="Primary Assembly"/>
    <s v="chromosome"/>
    <n v="1"/>
    <s v="AP010803.1"/>
    <n v="3078874"/>
    <n v="3079530"/>
    <s v="+"/>
    <m/>
    <x v="0"/>
    <m/>
    <m/>
    <s v="flgD"/>
    <m/>
    <s v="SJA_C1-30990"/>
    <n v="657"/>
    <m/>
    <m/>
  </r>
  <r>
    <x v="1"/>
    <x v="1"/>
    <x v="0"/>
    <s v="Primary Assembly"/>
    <s v="chromosome"/>
    <n v="1"/>
    <s v="AP010803.1"/>
    <n v="3078874"/>
    <n v="3079530"/>
    <s v="+"/>
    <s v="BAI97933.1"/>
    <x v="0"/>
    <m/>
    <s v="flagellar basal-body rod modification protein FlgD"/>
    <s v="flgD"/>
    <m/>
    <s v="SJA_C1-30990"/>
    <n v="657"/>
    <n v="218"/>
    <m/>
  </r>
  <r>
    <x v="0"/>
    <x v="0"/>
    <x v="0"/>
    <s v="Primary Assembly"/>
    <s v="chromosome"/>
    <n v="1"/>
    <s v="AP010803.1"/>
    <n v="3079561"/>
    <n v="3080403"/>
    <s v="+"/>
    <m/>
    <x v="0"/>
    <m/>
    <m/>
    <s v="flgE"/>
    <m/>
    <s v="SJA_C1-31000"/>
    <n v="843"/>
    <m/>
    <m/>
  </r>
  <r>
    <x v="1"/>
    <x v="1"/>
    <x v="0"/>
    <s v="Primary Assembly"/>
    <s v="chromosome"/>
    <n v="1"/>
    <s v="AP010803.1"/>
    <n v="3079561"/>
    <n v="3080403"/>
    <s v="+"/>
    <s v="BAI97934.1"/>
    <x v="0"/>
    <m/>
    <s v="flagellar hook protein FlgE"/>
    <s v="flgE"/>
    <m/>
    <s v="SJA_C1-31000"/>
    <n v="843"/>
    <n v="280"/>
    <m/>
  </r>
  <r>
    <x v="0"/>
    <x v="0"/>
    <x v="0"/>
    <s v="Primary Assembly"/>
    <s v="chromosome"/>
    <n v="1"/>
    <s v="AP010803.1"/>
    <n v="3080521"/>
    <n v="3081261"/>
    <s v="+"/>
    <m/>
    <x v="0"/>
    <m/>
    <m/>
    <s v="flgF"/>
    <m/>
    <s v="SJA_C1-31010"/>
    <n v="741"/>
    <m/>
    <m/>
  </r>
  <r>
    <x v="1"/>
    <x v="1"/>
    <x v="0"/>
    <s v="Primary Assembly"/>
    <s v="chromosome"/>
    <n v="1"/>
    <s v="AP010803.1"/>
    <n v="3080521"/>
    <n v="3081261"/>
    <s v="+"/>
    <s v="BAI97935.1"/>
    <x v="0"/>
    <m/>
    <s v="flagellar basal-body rod protein FlgF"/>
    <s v="flgF"/>
    <m/>
    <s v="SJA_C1-31010"/>
    <n v="741"/>
    <n v="246"/>
    <m/>
  </r>
  <r>
    <x v="0"/>
    <x v="0"/>
    <x v="0"/>
    <s v="Primary Assembly"/>
    <s v="chromosome"/>
    <n v="1"/>
    <s v="AP010803.1"/>
    <n v="3081324"/>
    <n v="3082112"/>
    <s v="+"/>
    <m/>
    <x v="0"/>
    <m/>
    <m/>
    <s v="flgG"/>
    <m/>
    <s v="SJA_C1-31020"/>
    <n v="789"/>
    <m/>
    <m/>
  </r>
  <r>
    <x v="1"/>
    <x v="1"/>
    <x v="0"/>
    <s v="Primary Assembly"/>
    <s v="chromosome"/>
    <n v="1"/>
    <s v="AP010803.1"/>
    <n v="3081324"/>
    <n v="3082112"/>
    <s v="+"/>
    <s v="BAI97936.1"/>
    <x v="0"/>
    <m/>
    <s v="flagellar basal-body rod protein FlgG"/>
    <s v="flgG"/>
    <m/>
    <s v="SJA_C1-31020"/>
    <n v="789"/>
    <n v="262"/>
    <m/>
  </r>
  <r>
    <x v="0"/>
    <x v="0"/>
    <x v="0"/>
    <s v="Primary Assembly"/>
    <s v="chromosome"/>
    <n v="1"/>
    <s v="AP010803.1"/>
    <n v="3082232"/>
    <n v="3082891"/>
    <s v="+"/>
    <m/>
    <x v="0"/>
    <m/>
    <m/>
    <s v="flgH"/>
    <m/>
    <s v="SJA_C1-31030"/>
    <n v="660"/>
    <m/>
    <m/>
  </r>
  <r>
    <x v="1"/>
    <x v="1"/>
    <x v="0"/>
    <s v="Primary Assembly"/>
    <s v="chromosome"/>
    <n v="1"/>
    <s v="AP010803.1"/>
    <n v="3082232"/>
    <n v="3082891"/>
    <s v="+"/>
    <s v="BAI97937.1"/>
    <x v="0"/>
    <m/>
    <s v="flagellar L-ring protein precursor FlgH"/>
    <s v="flgH"/>
    <m/>
    <s v="SJA_C1-31030"/>
    <n v="660"/>
    <n v="219"/>
    <m/>
  </r>
  <r>
    <x v="0"/>
    <x v="0"/>
    <x v="0"/>
    <s v="Primary Assembly"/>
    <s v="chromosome"/>
    <n v="1"/>
    <s v="AP010803.1"/>
    <n v="3082891"/>
    <n v="3084018"/>
    <s v="+"/>
    <m/>
    <x v="0"/>
    <m/>
    <m/>
    <s v="flgI"/>
    <m/>
    <s v="SJA_C1-31040"/>
    <n v="1128"/>
    <m/>
    <m/>
  </r>
  <r>
    <x v="1"/>
    <x v="1"/>
    <x v="0"/>
    <s v="Primary Assembly"/>
    <s v="chromosome"/>
    <n v="1"/>
    <s v="AP010803.1"/>
    <n v="3082891"/>
    <n v="3084018"/>
    <s v="+"/>
    <s v="BAI97938.1"/>
    <x v="0"/>
    <m/>
    <s v="flagellar P-ring protein precursor FlgI"/>
    <s v="flgI"/>
    <m/>
    <s v="SJA_C1-31040"/>
    <n v="1128"/>
    <n v="375"/>
    <m/>
  </r>
  <r>
    <x v="0"/>
    <x v="0"/>
    <x v="0"/>
    <s v="Primary Assembly"/>
    <s v="chromosome"/>
    <n v="1"/>
    <s v="AP010803.1"/>
    <n v="3084018"/>
    <n v="3084332"/>
    <s v="+"/>
    <m/>
    <x v="0"/>
    <m/>
    <m/>
    <s v="flgJ"/>
    <m/>
    <s v="SJA_C1-31050"/>
    <n v="315"/>
    <m/>
    <m/>
  </r>
  <r>
    <x v="1"/>
    <x v="1"/>
    <x v="0"/>
    <s v="Primary Assembly"/>
    <s v="chromosome"/>
    <n v="1"/>
    <s v="AP010803.1"/>
    <n v="3084018"/>
    <n v="3084332"/>
    <s v="+"/>
    <s v="BAI97939.1"/>
    <x v="0"/>
    <m/>
    <s v="flagellar protein FlgJ"/>
    <s v="flgJ"/>
    <m/>
    <s v="SJA_C1-31050"/>
    <n v="315"/>
    <n v="104"/>
    <m/>
  </r>
  <r>
    <x v="0"/>
    <x v="0"/>
    <x v="0"/>
    <s v="Primary Assembly"/>
    <s v="chromosome"/>
    <n v="1"/>
    <s v="AP010803.1"/>
    <n v="3084329"/>
    <n v="3085669"/>
    <s v="+"/>
    <m/>
    <x v="0"/>
    <m/>
    <m/>
    <s v="flgK"/>
    <m/>
    <s v="SJA_C1-31060"/>
    <n v="1341"/>
    <m/>
    <m/>
  </r>
  <r>
    <x v="1"/>
    <x v="1"/>
    <x v="0"/>
    <s v="Primary Assembly"/>
    <s v="chromosome"/>
    <n v="1"/>
    <s v="AP010803.1"/>
    <n v="3084329"/>
    <n v="3085669"/>
    <s v="+"/>
    <s v="BAI97940.1"/>
    <x v="0"/>
    <m/>
    <s v="flagellar hook-associated protein 1 FlgK"/>
    <s v="flgK"/>
    <m/>
    <s v="SJA_C1-31060"/>
    <n v="1341"/>
    <n v="446"/>
    <m/>
  </r>
  <r>
    <x v="0"/>
    <x v="0"/>
    <x v="0"/>
    <s v="Primary Assembly"/>
    <s v="chromosome"/>
    <n v="1"/>
    <s v="AP010803.1"/>
    <n v="3085687"/>
    <n v="3086532"/>
    <s v="+"/>
    <m/>
    <x v="0"/>
    <m/>
    <m/>
    <s v="flgL"/>
    <m/>
    <s v="SJA_C1-31070"/>
    <n v="846"/>
    <m/>
    <m/>
  </r>
  <r>
    <x v="1"/>
    <x v="1"/>
    <x v="0"/>
    <s v="Primary Assembly"/>
    <s v="chromosome"/>
    <n v="1"/>
    <s v="AP010803.1"/>
    <n v="3085687"/>
    <n v="3086532"/>
    <s v="+"/>
    <s v="BAI97941.1"/>
    <x v="0"/>
    <m/>
    <s v="flagellar hook-associated protein 3 FlgL"/>
    <s v="flgL"/>
    <m/>
    <s v="SJA_C1-31070"/>
    <n v="846"/>
    <n v="281"/>
    <m/>
  </r>
  <r>
    <x v="0"/>
    <x v="0"/>
    <x v="0"/>
    <s v="Primary Assembly"/>
    <s v="chromosome"/>
    <n v="1"/>
    <s v="AP010803.1"/>
    <n v="3086795"/>
    <n v="3087658"/>
    <s v="+"/>
    <m/>
    <x v="0"/>
    <m/>
    <m/>
    <s v="motA"/>
    <m/>
    <s v="SJA_C1-31080"/>
    <n v="864"/>
    <m/>
    <m/>
  </r>
  <r>
    <x v="1"/>
    <x v="1"/>
    <x v="0"/>
    <s v="Primary Assembly"/>
    <s v="chromosome"/>
    <n v="1"/>
    <s v="AP010803.1"/>
    <n v="3086795"/>
    <n v="3087658"/>
    <s v="+"/>
    <s v="BAI97942.1"/>
    <x v="0"/>
    <m/>
    <s v="chemotaxis MotA protein"/>
    <s v="motA"/>
    <m/>
    <s v="SJA_C1-31080"/>
    <n v="864"/>
    <n v="287"/>
    <m/>
  </r>
  <r>
    <x v="0"/>
    <x v="0"/>
    <x v="0"/>
    <s v="Primary Assembly"/>
    <s v="chromosome"/>
    <n v="1"/>
    <s v="AP010803.1"/>
    <n v="3087662"/>
    <n v="3088717"/>
    <s v="+"/>
    <m/>
    <x v="0"/>
    <m/>
    <m/>
    <s v="motB"/>
    <m/>
    <s v="SJA_C1-31090"/>
    <n v="1056"/>
    <m/>
    <m/>
  </r>
  <r>
    <x v="1"/>
    <x v="1"/>
    <x v="0"/>
    <s v="Primary Assembly"/>
    <s v="chromosome"/>
    <n v="1"/>
    <s v="AP010803.1"/>
    <n v="3087662"/>
    <n v="3088717"/>
    <s v="+"/>
    <s v="BAI97943.1"/>
    <x v="0"/>
    <m/>
    <s v="chemotaxis MotB protein"/>
    <s v="motB"/>
    <m/>
    <s v="SJA_C1-31090"/>
    <n v="1056"/>
    <n v="351"/>
    <m/>
  </r>
  <r>
    <x v="0"/>
    <x v="0"/>
    <x v="0"/>
    <s v="Primary Assembly"/>
    <s v="chromosome"/>
    <n v="1"/>
    <s v="AP010803.1"/>
    <n v="3089229"/>
    <n v="3090584"/>
    <s v="-"/>
    <m/>
    <x v="0"/>
    <m/>
    <m/>
    <m/>
    <m/>
    <s v="SJA_C1-31100"/>
    <n v="1356"/>
    <m/>
    <m/>
  </r>
  <r>
    <x v="1"/>
    <x v="1"/>
    <x v="0"/>
    <s v="Primary Assembly"/>
    <s v="chromosome"/>
    <n v="1"/>
    <s v="AP010803.1"/>
    <n v="3089229"/>
    <n v="3090584"/>
    <s v="-"/>
    <s v="BAI97944.1"/>
    <x v="0"/>
    <m/>
    <s v="signal transduction histidine kinase"/>
    <m/>
    <m/>
    <s v="SJA_C1-31100"/>
    <n v="1356"/>
    <n v="451"/>
    <m/>
  </r>
  <r>
    <x v="0"/>
    <x v="0"/>
    <x v="0"/>
    <s v="Primary Assembly"/>
    <s v="chromosome"/>
    <n v="1"/>
    <s v="AP010803.1"/>
    <n v="3090581"/>
    <n v="3091300"/>
    <s v="-"/>
    <m/>
    <x v="0"/>
    <m/>
    <m/>
    <m/>
    <m/>
    <s v="SJA_C1-31110"/>
    <n v="720"/>
    <m/>
    <m/>
  </r>
  <r>
    <x v="1"/>
    <x v="1"/>
    <x v="0"/>
    <s v="Primary Assembly"/>
    <s v="chromosome"/>
    <n v="1"/>
    <s v="AP010803.1"/>
    <n v="3090581"/>
    <n v="3091300"/>
    <s v="-"/>
    <s v="BAI97945.1"/>
    <x v="0"/>
    <m/>
    <s v="CheY-like response regulator"/>
    <m/>
    <m/>
    <s v="SJA_C1-31110"/>
    <n v="720"/>
    <n v="239"/>
    <m/>
  </r>
  <r>
    <x v="0"/>
    <x v="0"/>
    <x v="0"/>
    <s v="Primary Assembly"/>
    <s v="chromosome"/>
    <n v="1"/>
    <s v="AP010803.1"/>
    <n v="3091376"/>
    <n v="3092002"/>
    <s v="-"/>
    <m/>
    <x v="0"/>
    <m/>
    <m/>
    <m/>
    <m/>
    <s v="SJA_C1-31120"/>
    <n v="627"/>
    <m/>
    <m/>
  </r>
  <r>
    <x v="1"/>
    <x v="1"/>
    <x v="0"/>
    <s v="Primary Assembly"/>
    <s v="chromosome"/>
    <n v="1"/>
    <s v="AP010803.1"/>
    <n v="3091376"/>
    <n v="3092002"/>
    <s v="-"/>
    <s v="BAI97946.1"/>
    <x v="0"/>
    <m/>
    <s v="calcium-binding EF-hand protein"/>
    <m/>
    <m/>
    <s v="SJA_C1-31120"/>
    <n v="627"/>
    <n v="208"/>
    <m/>
  </r>
  <r>
    <x v="0"/>
    <x v="0"/>
    <x v="0"/>
    <s v="Primary Assembly"/>
    <s v="chromosome"/>
    <n v="1"/>
    <s v="AP010803.1"/>
    <n v="3092138"/>
    <n v="3093355"/>
    <s v="-"/>
    <m/>
    <x v="0"/>
    <m/>
    <m/>
    <s v="argG"/>
    <m/>
    <s v="SJA_C1-31130"/>
    <n v="1218"/>
    <m/>
    <m/>
  </r>
  <r>
    <x v="1"/>
    <x v="1"/>
    <x v="0"/>
    <s v="Primary Assembly"/>
    <s v="chromosome"/>
    <n v="1"/>
    <s v="AP010803.1"/>
    <n v="3092138"/>
    <n v="3093355"/>
    <s v="-"/>
    <s v="BAI97947.1"/>
    <x v="0"/>
    <m/>
    <s v="argininosuccinate synthase"/>
    <s v="argG"/>
    <m/>
    <s v="SJA_C1-31130"/>
    <n v="1218"/>
    <n v="405"/>
    <m/>
  </r>
  <r>
    <x v="0"/>
    <x v="0"/>
    <x v="0"/>
    <s v="Primary Assembly"/>
    <s v="chromosome"/>
    <n v="1"/>
    <s v="AP010803.1"/>
    <n v="3093517"/>
    <n v="3094359"/>
    <s v="-"/>
    <m/>
    <x v="0"/>
    <m/>
    <m/>
    <m/>
    <m/>
    <s v="SJA_C1-31140"/>
    <n v="843"/>
    <m/>
    <m/>
  </r>
  <r>
    <x v="1"/>
    <x v="1"/>
    <x v="0"/>
    <s v="Primary Assembly"/>
    <s v="chromosome"/>
    <n v="1"/>
    <s v="AP010803.1"/>
    <n v="3093517"/>
    <n v="3094359"/>
    <s v="-"/>
    <s v="BAI97948.1"/>
    <x v="0"/>
    <m/>
    <s v="hypothetical protein"/>
    <m/>
    <m/>
    <s v="SJA_C1-31140"/>
    <n v="843"/>
    <n v="280"/>
    <m/>
  </r>
  <r>
    <x v="0"/>
    <x v="0"/>
    <x v="0"/>
    <s v="Primary Assembly"/>
    <s v="chromosome"/>
    <n v="1"/>
    <s v="AP010803.1"/>
    <n v="3094632"/>
    <n v="3094826"/>
    <s v="-"/>
    <m/>
    <x v="0"/>
    <m/>
    <m/>
    <m/>
    <m/>
    <s v="SJA_C1-31150"/>
    <n v="195"/>
    <m/>
    <m/>
  </r>
  <r>
    <x v="1"/>
    <x v="1"/>
    <x v="0"/>
    <s v="Primary Assembly"/>
    <s v="chromosome"/>
    <n v="1"/>
    <s v="AP010803.1"/>
    <n v="3094632"/>
    <n v="3094826"/>
    <s v="-"/>
    <s v="BAI97949.1"/>
    <x v="0"/>
    <m/>
    <s v="hypothetical protein"/>
    <m/>
    <m/>
    <s v="SJA_C1-31150"/>
    <n v="195"/>
    <n v="64"/>
    <m/>
  </r>
  <r>
    <x v="0"/>
    <x v="4"/>
    <x v="0"/>
    <s v="Primary Assembly"/>
    <s v="chromosome"/>
    <n v="1"/>
    <s v="AP010803.1"/>
    <n v="3094852"/>
    <n v="3094927"/>
    <s v="-"/>
    <m/>
    <x v="0"/>
    <m/>
    <m/>
    <m/>
    <m/>
    <s v="SJA_C1-t0470"/>
    <n v="76"/>
    <m/>
    <m/>
  </r>
  <r>
    <x v="3"/>
    <x v="3"/>
    <x v="0"/>
    <s v="Primary Assembly"/>
    <s v="chromosome"/>
    <n v="1"/>
    <s v="AP010803.1"/>
    <n v="3094852"/>
    <n v="3094927"/>
    <s v="-"/>
    <m/>
    <x v="0"/>
    <m/>
    <s v="tRNA-Gly"/>
    <m/>
    <m/>
    <s v="SJA_C1-t0470"/>
    <n v="76"/>
    <m/>
    <m/>
  </r>
  <r>
    <x v="0"/>
    <x v="0"/>
    <x v="0"/>
    <s v="Primary Assembly"/>
    <s v="chromosome"/>
    <n v="1"/>
    <s v="AP010803.1"/>
    <n v="3095037"/>
    <n v="3095951"/>
    <s v="+"/>
    <m/>
    <x v="0"/>
    <m/>
    <m/>
    <m/>
    <m/>
    <s v="SJA_C1-31160"/>
    <n v="915"/>
    <m/>
    <m/>
  </r>
  <r>
    <x v="1"/>
    <x v="1"/>
    <x v="0"/>
    <s v="Primary Assembly"/>
    <s v="chromosome"/>
    <n v="1"/>
    <s v="AP010803.1"/>
    <n v="3095037"/>
    <n v="3095951"/>
    <s v="+"/>
    <s v="BAI97950.1"/>
    <x v="0"/>
    <m/>
    <s v="LysR-family transcriptional regulator"/>
    <m/>
    <m/>
    <s v="SJA_C1-31160"/>
    <n v="915"/>
    <n v="304"/>
    <m/>
  </r>
  <r>
    <x v="0"/>
    <x v="0"/>
    <x v="0"/>
    <s v="Primary Assembly"/>
    <s v="chromosome"/>
    <n v="1"/>
    <s v="AP010803.1"/>
    <n v="3096081"/>
    <n v="3098195"/>
    <s v="+"/>
    <m/>
    <x v="0"/>
    <m/>
    <m/>
    <m/>
    <m/>
    <s v="SJA_C1-31170"/>
    <n v="2115"/>
    <m/>
    <m/>
  </r>
  <r>
    <x v="1"/>
    <x v="1"/>
    <x v="0"/>
    <s v="Primary Assembly"/>
    <s v="chromosome"/>
    <n v="1"/>
    <s v="AP010803.1"/>
    <n v="3096081"/>
    <n v="3098195"/>
    <s v="+"/>
    <s v="BAI97951.1"/>
    <x v="0"/>
    <m/>
    <s v="TonB-dependent receptor-like protein"/>
    <m/>
    <m/>
    <s v="SJA_C1-31170"/>
    <n v="2115"/>
    <n v="704"/>
    <m/>
  </r>
  <r>
    <x v="0"/>
    <x v="0"/>
    <x v="0"/>
    <s v="Primary Assembly"/>
    <s v="chromosome"/>
    <n v="1"/>
    <s v="AP010803.1"/>
    <n v="3098301"/>
    <n v="3099416"/>
    <s v="+"/>
    <m/>
    <x v="0"/>
    <m/>
    <m/>
    <m/>
    <m/>
    <s v="SJA_C1-31180"/>
    <n v="1116"/>
    <m/>
    <m/>
  </r>
  <r>
    <x v="1"/>
    <x v="1"/>
    <x v="0"/>
    <s v="Primary Assembly"/>
    <s v="chromosome"/>
    <n v="1"/>
    <s v="AP010803.1"/>
    <n v="3098301"/>
    <n v="3099416"/>
    <s v="+"/>
    <s v="BAI97952.1"/>
    <x v="0"/>
    <m/>
    <s v="conserved hypothetical protein"/>
    <m/>
    <m/>
    <s v="SJA_C1-31180"/>
    <n v="1116"/>
    <n v="371"/>
    <m/>
  </r>
  <r>
    <x v="0"/>
    <x v="0"/>
    <x v="0"/>
    <s v="Primary Assembly"/>
    <s v="chromosome"/>
    <n v="1"/>
    <s v="AP010803.1"/>
    <n v="3099435"/>
    <n v="3100436"/>
    <s v="+"/>
    <m/>
    <x v="0"/>
    <m/>
    <m/>
    <m/>
    <m/>
    <s v="SJA_C1-31190"/>
    <n v="1002"/>
    <m/>
    <m/>
  </r>
  <r>
    <x v="1"/>
    <x v="1"/>
    <x v="0"/>
    <s v="Primary Assembly"/>
    <s v="chromosome"/>
    <n v="1"/>
    <s v="AP010803.1"/>
    <n v="3099435"/>
    <n v="3100436"/>
    <s v="+"/>
    <s v="BAI97953.1"/>
    <x v="0"/>
    <m/>
    <s v="PiT-family inorganic phosphate transporter"/>
    <m/>
    <m/>
    <s v="SJA_C1-31190"/>
    <n v="1002"/>
    <n v="333"/>
    <m/>
  </r>
  <r>
    <x v="0"/>
    <x v="0"/>
    <x v="0"/>
    <s v="Primary Assembly"/>
    <s v="chromosome"/>
    <n v="1"/>
    <s v="AP010803.1"/>
    <n v="3100498"/>
    <n v="3100665"/>
    <s v="-"/>
    <m/>
    <x v="0"/>
    <m/>
    <m/>
    <m/>
    <m/>
    <s v="SJA_C1-31200"/>
    <n v="168"/>
    <m/>
    <m/>
  </r>
  <r>
    <x v="1"/>
    <x v="1"/>
    <x v="0"/>
    <s v="Primary Assembly"/>
    <s v="chromosome"/>
    <n v="1"/>
    <s v="AP010803.1"/>
    <n v="3100498"/>
    <n v="3100665"/>
    <s v="-"/>
    <s v="BAI97954.1"/>
    <x v="0"/>
    <m/>
    <s v="hypothetical protein"/>
    <m/>
    <m/>
    <s v="SJA_C1-31200"/>
    <n v="168"/>
    <n v="55"/>
    <m/>
  </r>
  <r>
    <x v="0"/>
    <x v="0"/>
    <x v="0"/>
    <s v="Primary Assembly"/>
    <s v="chromosome"/>
    <n v="1"/>
    <s v="AP010803.1"/>
    <n v="3100789"/>
    <n v="3102204"/>
    <s v="+"/>
    <m/>
    <x v="0"/>
    <m/>
    <m/>
    <m/>
    <m/>
    <s v="SJA_C1-31210"/>
    <n v="1416"/>
    <m/>
    <m/>
  </r>
  <r>
    <x v="1"/>
    <x v="1"/>
    <x v="0"/>
    <s v="Primary Assembly"/>
    <s v="chromosome"/>
    <n v="1"/>
    <s v="AP010803.1"/>
    <n v="3100789"/>
    <n v="3102204"/>
    <s v="+"/>
    <s v="BAI97955.1"/>
    <x v="0"/>
    <m/>
    <s v="Xre-family transcriptional regulator"/>
    <m/>
    <m/>
    <s v="SJA_C1-31210"/>
    <n v="1416"/>
    <n v="471"/>
    <m/>
  </r>
  <r>
    <x v="0"/>
    <x v="0"/>
    <x v="0"/>
    <s v="Primary Assembly"/>
    <s v="chromosome"/>
    <n v="1"/>
    <s v="AP010803.1"/>
    <n v="3102213"/>
    <n v="3102803"/>
    <s v="-"/>
    <m/>
    <x v="0"/>
    <m/>
    <m/>
    <m/>
    <m/>
    <s v="SJA_C1-31220"/>
    <n v="591"/>
    <m/>
    <m/>
  </r>
  <r>
    <x v="1"/>
    <x v="1"/>
    <x v="0"/>
    <s v="Primary Assembly"/>
    <s v="chromosome"/>
    <n v="1"/>
    <s v="AP010803.1"/>
    <n v="3102213"/>
    <n v="3102803"/>
    <s v="-"/>
    <s v="BAI97956.1"/>
    <x v="0"/>
    <m/>
    <s v="hypothetical protein"/>
    <m/>
    <m/>
    <s v="SJA_C1-31220"/>
    <n v="591"/>
    <n v="196"/>
    <m/>
  </r>
  <r>
    <x v="0"/>
    <x v="0"/>
    <x v="0"/>
    <s v="Primary Assembly"/>
    <s v="chromosome"/>
    <n v="1"/>
    <s v="AP010803.1"/>
    <n v="3102832"/>
    <n v="3103914"/>
    <s v="-"/>
    <m/>
    <x v="0"/>
    <m/>
    <m/>
    <m/>
    <m/>
    <s v="SJA_C1-31230"/>
    <n v="1083"/>
    <m/>
    <m/>
  </r>
  <r>
    <x v="1"/>
    <x v="1"/>
    <x v="0"/>
    <s v="Primary Assembly"/>
    <s v="chromosome"/>
    <n v="1"/>
    <s v="AP010803.1"/>
    <n v="3102832"/>
    <n v="3103914"/>
    <s v="-"/>
    <s v="BAI97957.1"/>
    <x v="0"/>
    <m/>
    <s v="ParA-like protein"/>
    <m/>
    <m/>
    <s v="SJA_C1-31230"/>
    <n v="1083"/>
    <n v="360"/>
    <m/>
  </r>
  <r>
    <x v="0"/>
    <x v="0"/>
    <x v="0"/>
    <s v="Primary Assembly"/>
    <s v="chromosome"/>
    <n v="1"/>
    <s v="AP010803.1"/>
    <n v="3104107"/>
    <n v="3104925"/>
    <s v="-"/>
    <m/>
    <x v="0"/>
    <m/>
    <m/>
    <s v="cspA"/>
    <m/>
    <s v="SJA_C1-31240"/>
    <n v="819"/>
    <m/>
    <m/>
  </r>
  <r>
    <x v="1"/>
    <x v="1"/>
    <x v="0"/>
    <s v="Primary Assembly"/>
    <s v="chromosome"/>
    <n v="1"/>
    <s v="AP010803.1"/>
    <n v="3104107"/>
    <n v="3104925"/>
    <s v="-"/>
    <s v="BAI97958.1"/>
    <x v="0"/>
    <m/>
    <s v="cold shock protein CspA"/>
    <s v="cspA"/>
    <m/>
    <s v="SJA_C1-31240"/>
    <n v="819"/>
    <n v="272"/>
    <m/>
  </r>
  <r>
    <x v="0"/>
    <x v="0"/>
    <x v="0"/>
    <s v="Primary Assembly"/>
    <s v="chromosome"/>
    <n v="1"/>
    <s v="AP010803.1"/>
    <n v="3105025"/>
    <n v="3105183"/>
    <s v="-"/>
    <m/>
    <x v="0"/>
    <m/>
    <m/>
    <m/>
    <m/>
    <s v="SJA_C1-31250"/>
    <n v="159"/>
    <m/>
    <m/>
  </r>
  <r>
    <x v="1"/>
    <x v="1"/>
    <x v="0"/>
    <s v="Primary Assembly"/>
    <s v="chromosome"/>
    <n v="1"/>
    <s v="AP010803.1"/>
    <n v="3105025"/>
    <n v="3105183"/>
    <s v="-"/>
    <s v="BAI97959.1"/>
    <x v="0"/>
    <m/>
    <s v="hypothetical protein"/>
    <m/>
    <m/>
    <s v="SJA_C1-31250"/>
    <n v="159"/>
    <n v="52"/>
    <m/>
  </r>
  <r>
    <x v="0"/>
    <x v="0"/>
    <x v="0"/>
    <s v="Primary Assembly"/>
    <s v="chromosome"/>
    <n v="1"/>
    <s v="AP010803.1"/>
    <n v="3105172"/>
    <n v="3105789"/>
    <s v="+"/>
    <m/>
    <x v="0"/>
    <m/>
    <m/>
    <s v="rnd"/>
    <m/>
    <s v="SJA_C1-31260"/>
    <n v="618"/>
    <m/>
    <m/>
  </r>
  <r>
    <x v="1"/>
    <x v="1"/>
    <x v="0"/>
    <s v="Primary Assembly"/>
    <s v="chromosome"/>
    <n v="1"/>
    <s v="AP010803.1"/>
    <n v="3105172"/>
    <n v="3105789"/>
    <s v="+"/>
    <s v="BAI97960.1"/>
    <x v="0"/>
    <m/>
    <s v="ribonuclease D"/>
    <s v="rnd"/>
    <m/>
    <s v="SJA_C1-31260"/>
    <n v="618"/>
    <n v="205"/>
    <m/>
  </r>
  <r>
    <x v="0"/>
    <x v="0"/>
    <x v="0"/>
    <s v="Primary Assembly"/>
    <s v="chromosome"/>
    <n v="1"/>
    <s v="AP010803.1"/>
    <n v="3105802"/>
    <n v="3106449"/>
    <s v="+"/>
    <m/>
    <x v="0"/>
    <m/>
    <m/>
    <m/>
    <m/>
    <s v="SJA_C1-31270"/>
    <n v="648"/>
    <m/>
    <m/>
  </r>
  <r>
    <x v="1"/>
    <x v="1"/>
    <x v="0"/>
    <s v="Primary Assembly"/>
    <s v="chromosome"/>
    <n v="1"/>
    <s v="AP010803.1"/>
    <n v="3105802"/>
    <n v="3106449"/>
    <s v="+"/>
    <s v="BAI97961.1"/>
    <x v="0"/>
    <m/>
    <s v="conserved hypothetical protein"/>
    <m/>
    <m/>
    <s v="SJA_C1-31270"/>
    <n v="648"/>
    <n v="215"/>
    <m/>
  </r>
  <r>
    <x v="0"/>
    <x v="0"/>
    <x v="0"/>
    <s v="Primary Assembly"/>
    <s v="chromosome"/>
    <n v="1"/>
    <s v="AP010803.1"/>
    <n v="3106449"/>
    <n v="3107000"/>
    <s v="+"/>
    <m/>
    <x v="0"/>
    <m/>
    <m/>
    <m/>
    <m/>
    <s v="SJA_C1-31280"/>
    <n v="552"/>
    <m/>
    <m/>
  </r>
  <r>
    <x v="1"/>
    <x v="1"/>
    <x v="0"/>
    <s v="Primary Assembly"/>
    <s v="chromosome"/>
    <n v="1"/>
    <s v="AP010803.1"/>
    <n v="3106449"/>
    <n v="3107000"/>
    <s v="+"/>
    <s v="BAI97962.1"/>
    <x v="0"/>
    <m/>
    <s v="OstA-like protein"/>
    <m/>
    <m/>
    <s v="SJA_C1-31280"/>
    <n v="552"/>
    <n v="183"/>
    <m/>
  </r>
  <r>
    <x v="0"/>
    <x v="0"/>
    <x v="0"/>
    <s v="Primary Assembly"/>
    <s v="chromosome"/>
    <n v="1"/>
    <s v="AP010803.1"/>
    <n v="3107177"/>
    <n v="3107767"/>
    <s v="-"/>
    <m/>
    <x v="0"/>
    <m/>
    <m/>
    <m/>
    <m/>
    <s v="SJA_C1-31290"/>
    <n v="591"/>
    <m/>
    <m/>
  </r>
  <r>
    <x v="1"/>
    <x v="1"/>
    <x v="0"/>
    <s v="Primary Assembly"/>
    <s v="chromosome"/>
    <n v="1"/>
    <s v="AP010803.1"/>
    <n v="3107177"/>
    <n v="3107767"/>
    <s v="-"/>
    <s v="BAI97963.1"/>
    <x v="0"/>
    <m/>
    <s v="putative phosphoglycerate mutase"/>
    <m/>
    <m/>
    <s v="SJA_C1-31290"/>
    <n v="591"/>
    <n v="196"/>
    <m/>
  </r>
  <r>
    <x v="0"/>
    <x v="0"/>
    <x v="0"/>
    <s v="Primary Assembly"/>
    <s v="chromosome"/>
    <n v="1"/>
    <s v="AP010803.1"/>
    <n v="3107805"/>
    <n v="3108644"/>
    <s v="-"/>
    <m/>
    <x v="0"/>
    <m/>
    <m/>
    <s v="kdsB"/>
    <m/>
    <s v="SJA_C1-31300"/>
    <n v="840"/>
    <m/>
    <m/>
  </r>
  <r>
    <x v="1"/>
    <x v="1"/>
    <x v="0"/>
    <s v="Primary Assembly"/>
    <s v="chromosome"/>
    <n v="1"/>
    <s v="AP010803.1"/>
    <n v="3107805"/>
    <n v="3108644"/>
    <s v="-"/>
    <s v="BAI97964.1"/>
    <x v="0"/>
    <m/>
    <s v="3-deoxy-manno-octulosonate cytidylyltransferase"/>
    <s v="kdsB"/>
    <m/>
    <s v="SJA_C1-31300"/>
    <n v="840"/>
    <n v="279"/>
    <m/>
  </r>
  <r>
    <x v="0"/>
    <x v="0"/>
    <x v="0"/>
    <s v="Primary Assembly"/>
    <s v="chromosome"/>
    <n v="1"/>
    <s v="AP010803.1"/>
    <n v="3108957"/>
    <n v="3109964"/>
    <s v="-"/>
    <m/>
    <x v="0"/>
    <m/>
    <m/>
    <s v="kpsF"/>
    <m/>
    <s v="SJA_C1-31310"/>
    <n v="1008"/>
    <m/>
    <m/>
  </r>
  <r>
    <x v="1"/>
    <x v="1"/>
    <x v="0"/>
    <s v="Primary Assembly"/>
    <s v="chromosome"/>
    <n v="1"/>
    <s v="AP010803.1"/>
    <n v="3108957"/>
    <n v="3109964"/>
    <s v="-"/>
    <s v="BAI97965.1"/>
    <x v="0"/>
    <m/>
    <s v="arabinose-5-phosphate isomerase"/>
    <s v="kpsF"/>
    <m/>
    <s v="SJA_C1-31310"/>
    <n v="1008"/>
    <n v="335"/>
    <m/>
  </r>
  <r>
    <x v="0"/>
    <x v="0"/>
    <x v="0"/>
    <s v="Primary Assembly"/>
    <s v="chromosome"/>
    <n v="1"/>
    <s v="AP010803.1"/>
    <n v="3109952"/>
    <n v="3110332"/>
    <s v="-"/>
    <m/>
    <x v="0"/>
    <m/>
    <m/>
    <m/>
    <m/>
    <s v="SJA_C1-31320"/>
    <n v="381"/>
    <m/>
    <m/>
  </r>
  <r>
    <x v="1"/>
    <x v="1"/>
    <x v="0"/>
    <s v="Primary Assembly"/>
    <s v="chromosome"/>
    <n v="1"/>
    <s v="AP010803.1"/>
    <n v="3109952"/>
    <n v="3110332"/>
    <s v="-"/>
    <s v="BAI97966.1"/>
    <x v="0"/>
    <m/>
    <s v="hypothetical protein"/>
    <m/>
    <m/>
    <s v="SJA_C1-31320"/>
    <n v="381"/>
    <n v="126"/>
    <m/>
  </r>
  <r>
    <x v="0"/>
    <x v="0"/>
    <x v="0"/>
    <s v="Primary Assembly"/>
    <s v="chromosome"/>
    <n v="1"/>
    <s v="AP010803.1"/>
    <n v="3110514"/>
    <n v="3111509"/>
    <s v="-"/>
    <m/>
    <x v="0"/>
    <m/>
    <m/>
    <m/>
    <m/>
    <s v="SJA_C1-31330"/>
    <n v="996"/>
    <m/>
    <m/>
  </r>
  <r>
    <x v="1"/>
    <x v="1"/>
    <x v="0"/>
    <s v="Primary Assembly"/>
    <s v="chromosome"/>
    <n v="1"/>
    <s v="AP010803.1"/>
    <n v="3110514"/>
    <n v="3111509"/>
    <s v="-"/>
    <s v="BAI97967.1"/>
    <x v="0"/>
    <m/>
    <s v="putative NAD-dependent epimerase/dehydratase"/>
    <m/>
    <m/>
    <s v="SJA_C1-31330"/>
    <n v="996"/>
    <n v="331"/>
    <m/>
  </r>
  <r>
    <x v="0"/>
    <x v="0"/>
    <x v="0"/>
    <s v="Primary Assembly"/>
    <s v="chromosome"/>
    <n v="1"/>
    <s v="AP010803.1"/>
    <n v="3111801"/>
    <n v="3112907"/>
    <s v="+"/>
    <m/>
    <x v="0"/>
    <m/>
    <m/>
    <m/>
    <m/>
    <s v="SJA_C1-31340"/>
    <n v="1107"/>
    <m/>
    <m/>
  </r>
  <r>
    <x v="1"/>
    <x v="1"/>
    <x v="0"/>
    <s v="Primary Assembly"/>
    <s v="chromosome"/>
    <n v="1"/>
    <s v="AP010803.1"/>
    <n v="3111801"/>
    <n v="3112907"/>
    <s v="+"/>
    <s v="BAI97968.1"/>
    <x v="0"/>
    <m/>
    <s v="CelD-like protein"/>
    <m/>
    <m/>
    <s v="SJA_C1-31340"/>
    <n v="1107"/>
    <n v="368"/>
    <m/>
  </r>
  <r>
    <x v="0"/>
    <x v="0"/>
    <x v="0"/>
    <s v="Primary Assembly"/>
    <s v="chromosome"/>
    <n v="1"/>
    <s v="AP010803.1"/>
    <n v="3112904"/>
    <n v="3113764"/>
    <s v="+"/>
    <m/>
    <x v="0"/>
    <m/>
    <m/>
    <s v="jmjC"/>
    <m/>
    <s v="SJA_C1-31350"/>
    <n v="861"/>
    <m/>
    <m/>
  </r>
  <r>
    <x v="1"/>
    <x v="1"/>
    <x v="0"/>
    <s v="Primary Assembly"/>
    <s v="chromosome"/>
    <n v="1"/>
    <s v="AP010803.1"/>
    <n v="3112904"/>
    <n v="3113764"/>
    <s v="+"/>
    <s v="BAI97969.1"/>
    <x v="0"/>
    <m/>
    <s v="transcription factor JmjC"/>
    <s v="jmjC"/>
    <m/>
    <s v="SJA_C1-31350"/>
    <n v="861"/>
    <n v="286"/>
    <m/>
  </r>
  <r>
    <x v="0"/>
    <x v="0"/>
    <x v="0"/>
    <s v="Primary Assembly"/>
    <s v="chromosome"/>
    <n v="1"/>
    <s v="AP010803.1"/>
    <n v="3113742"/>
    <n v="3114797"/>
    <s v="-"/>
    <m/>
    <x v="0"/>
    <m/>
    <m/>
    <m/>
    <m/>
    <s v="SJA_C1-31360"/>
    <n v="1056"/>
    <m/>
    <m/>
  </r>
  <r>
    <x v="1"/>
    <x v="1"/>
    <x v="0"/>
    <s v="Primary Assembly"/>
    <s v="chromosome"/>
    <n v="1"/>
    <s v="AP010803.1"/>
    <n v="3113742"/>
    <n v="3114797"/>
    <s v="-"/>
    <s v="BAI97970.1"/>
    <x v="0"/>
    <m/>
    <s v="CelD-like protein"/>
    <m/>
    <m/>
    <s v="SJA_C1-31360"/>
    <n v="1056"/>
    <n v="351"/>
    <m/>
  </r>
  <r>
    <x v="0"/>
    <x v="0"/>
    <x v="0"/>
    <s v="Primary Assembly"/>
    <s v="chromosome"/>
    <n v="1"/>
    <s v="AP010803.1"/>
    <n v="3114883"/>
    <n v="3115251"/>
    <s v="-"/>
    <m/>
    <x v="0"/>
    <m/>
    <m/>
    <m/>
    <m/>
    <s v="SJA_C1-31370"/>
    <n v="369"/>
    <m/>
    <m/>
  </r>
  <r>
    <x v="1"/>
    <x v="1"/>
    <x v="0"/>
    <s v="Primary Assembly"/>
    <s v="chromosome"/>
    <n v="1"/>
    <s v="AP010803.1"/>
    <n v="3114883"/>
    <n v="3115251"/>
    <s v="-"/>
    <s v="BAI97971.1"/>
    <x v="0"/>
    <m/>
    <s v="conserved hypothetical protein"/>
    <m/>
    <m/>
    <s v="SJA_C1-31370"/>
    <n v="369"/>
    <n v="122"/>
    <m/>
  </r>
  <r>
    <x v="0"/>
    <x v="0"/>
    <x v="0"/>
    <s v="Primary Assembly"/>
    <s v="chromosome"/>
    <n v="1"/>
    <s v="AP010803.1"/>
    <n v="3115332"/>
    <n v="3116303"/>
    <s v="-"/>
    <m/>
    <x v="0"/>
    <m/>
    <m/>
    <s v="ampC"/>
    <m/>
    <s v="SJA_C1-31380"/>
    <n v="972"/>
    <m/>
    <m/>
  </r>
  <r>
    <x v="1"/>
    <x v="1"/>
    <x v="0"/>
    <s v="Primary Assembly"/>
    <s v="chromosome"/>
    <n v="1"/>
    <s v="AP010803.1"/>
    <n v="3115332"/>
    <n v="3116303"/>
    <s v="-"/>
    <s v="BAI97972.1"/>
    <x v="0"/>
    <m/>
    <s v="beta-lactamase class A"/>
    <s v="ampC"/>
    <m/>
    <s v="SJA_C1-31380"/>
    <n v="972"/>
    <n v="323"/>
    <m/>
  </r>
  <r>
    <x v="0"/>
    <x v="0"/>
    <x v="0"/>
    <s v="Primary Assembly"/>
    <s v="chromosome"/>
    <n v="1"/>
    <s v="AP010803.1"/>
    <n v="3116395"/>
    <n v="3117090"/>
    <s v="+"/>
    <m/>
    <x v="0"/>
    <m/>
    <m/>
    <s v="ung"/>
    <m/>
    <s v="SJA_C1-31390"/>
    <n v="696"/>
    <m/>
    <m/>
  </r>
  <r>
    <x v="1"/>
    <x v="1"/>
    <x v="0"/>
    <s v="Primary Assembly"/>
    <s v="chromosome"/>
    <n v="1"/>
    <s v="AP010803.1"/>
    <n v="3116395"/>
    <n v="3117090"/>
    <s v="+"/>
    <s v="BAI97973.1"/>
    <x v="0"/>
    <m/>
    <s v="uracil-DNA glycosylase"/>
    <s v="ung"/>
    <m/>
    <s v="SJA_C1-31390"/>
    <n v="696"/>
    <n v="231"/>
    <m/>
  </r>
  <r>
    <x v="0"/>
    <x v="0"/>
    <x v="0"/>
    <s v="Primary Assembly"/>
    <s v="chromosome"/>
    <n v="1"/>
    <s v="AP010803.1"/>
    <n v="3117087"/>
    <n v="3117350"/>
    <s v="+"/>
    <m/>
    <x v="0"/>
    <m/>
    <m/>
    <m/>
    <m/>
    <s v="SJA_C1-31400"/>
    <n v="264"/>
    <m/>
    <m/>
  </r>
  <r>
    <x v="1"/>
    <x v="1"/>
    <x v="0"/>
    <s v="Primary Assembly"/>
    <s v="chromosome"/>
    <n v="1"/>
    <s v="AP010803.1"/>
    <n v="3117087"/>
    <n v="3117350"/>
    <s v="+"/>
    <s v="BAI97974.1"/>
    <x v="0"/>
    <m/>
    <s v="hypothetical protein"/>
    <m/>
    <m/>
    <s v="SJA_C1-31400"/>
    <n v="264"/>
    <n v="87"/>
    <m/>
  </r>
  <r>
    <x v="0"/>
    <x v="0"/>
    <x v="0"/>
    <s v="Primary Assembly"/>
    <s v="chromosome"/>
    <n v="1"/>
    <s v="AP010803.1"/>
    <n v="3117364"/>
    <n v="3117876"/>
    <s v="+"/>
    <m/>
    <x v="0"/>
    <m/>
    <m/>
    <m/>
    <m/>
    <s v="SJA_C1-31410"/>
    <n v="513"/>
    <m/>
    <m/>
  </r>
  <r>
    <x v="1"/>
    <x v="1"/>
    <x v="0"/>
    <s v="Primary Assembly"/>
    <s v="chromosome"/>
    <n v="1"/>
    <s v="AP010803.1"/>
    <n v="3117364"/>
    <n v="3117876"/>
    <s v="+"/>
    <s v="BAI97975.1"/>
    <x v="0"/>
    <m/>
    <s v="conserved hypothetical protein"/>
    <m/>
    <m/>
    <s v="SJA_C1-31410"/>
    <n v="513"/>
    <n v="170"/>
    <m/>
  </r>
  <r>
    <x v="0"/>
    <x v="0"/>
    <x v="0"/>
    <s v="Primary Assembly"/>
    <s v="chromosome"/>
    <n v="1"/>
    <s v="AP010803.1"/>
    <n v="3117839"/>
    <n v="3118117"/>
    <s v="-"/>
    <m/>
    <x v="0"/>
    <m/>
    <m/>
    <m/>
    <m/>
    <s v="SJA_C1-31420"/>
    <n v="279"/>
    <m/>
    <m/>
  </r>
  <r>
    <x v="1"/>
    <x v="1"/>
    <x v="0"/>
    <s v="Primary Assembly"/>
    <s v="chromosome"/>
    <n v="1"/>
    <s v="AP010803.1"/>
    <n v="3117839"/>
    <n v="3118117"/>
    <s v="-"/>
    <s v="BAI97976.1"/>
    <x v="0"/>
    <m/>
    <s v="hypothetical protein"/>
    <m/>
    <m/>
    <s v="SJA_C1-31420"/>
    <n v="279"/>
    <n v="92"/>
    <m/>
  </r>
  <r>
    <x v="0"/>
    <x v="0"/>
    <x v="0"/>
    <s v="Primary Assembly"/>
    <s v="chromosome"/>
    <n v="1"/>
    <s v="AP010803.1"/>
    <n v="3118094"/>
    <n v="3121423"/>
    <s v="+"/>
    <m/>
    <x v="0"/>
    <m/>
    <m/>
    <m/>
    <m/>
    <s v="SJA_C1-31430"/>
    <n v="3330"/>
    <m/>
    <m/>
  </r>
  <r>
    <x v="1"/>
    <x v="1"/>
    <x v="0"/>
    <s v="Primary Assembly"/>
    <s v="chromosome"/>
    <n v="1"/>
    <s v="AP010803.1"/>
    <n v="3118094"/>
    <n v="3121423"/>
    <s v="+"/>
    <s v="BAI97977.1"/>
    <x v="0"/>
    <m/>
    <s v="conserved hypothetical protein"/>
    <m/>
    <m/>
    <s v="SJA_C1-31430"/>
    <n v="3330"/>
    <n v="1109"/>
    <m/>
  </r>
  <r>
    <x v="0"/>
    <x v="0"/>
    <x v="0"/>
    <s v="Primary Assembly"/>
    <s v="chromosome"/>
    <n v="1"/>
    <s v="AP010803.1"/>
    <n v="3121420"/>
    <n v="3123891"/>
    <s v="+"/>
    <m/>
    <x v="0"/>
    <m/>
    <m/>
    <m/>
    <m/>
    <s v="SJA_C1-31440"/>
    <n v="2472"/>
    <m/>
    <m/>
  </r>
  <r>
    <x v="1"/>
    <x v="1"/>
    <x v="0"/>
    <s v="Primary Assembly"/>
    <s v="chromosome"/>
    <n v="1"/>
    <s v="AP010803.1"/>
    <n v="3121420"/>
    <n v="3123891"/>
    <s v="+"/>
    <s v="BAI97978.1"/>
    <x v="0"/>
    <m/>
    <s v="conserved hypothetical protein"/>
    <m/>
    <m/>
    <s v="SJA_C1-31440"/>
    <n v="2472"/>
    <n v="823"/>
    <m/>
  </r>
  <r>
    <x v="0"/>
    <x v="0"/>
    <x v="0"/>
    <s v="Primary Assembly"/>
    <s v="chromosome"/>
    <n v="1"/>
    <s v="AP010803.1"/>
    <n v="3123888"/>
    <n v="3124778"/>
    <s v="+"/>
    <m/>
    <x v="0"/>
    <m/>
    <m/>
    <m/>
    <m/>
    <s v="SJA_C1-31450"/>
    <n v="891"/>
    <m/>
    <m/>
  </r>
  <r>
    <x v="1"/>
    <x v="1"/>
    <x v="0"/>
    <s v="Primary Assembly"/>
    <s v="chromosome"/>
    <n v="1"/>
    <s v="AP010803.1"/>
    <n v="3123888"/>
    <n v="3124778"/>
    <s v="+"/>
    <s v="BAI97979.1"/>
    <x v="0"/>
    <m/>
    <s v="transglutaminase-like enzyme"/>
    <m/>
    <m/>
    <s v="SJA_C1-31450"/>
    <n v="891"/>
    <n v="296"/>
    <m/>
  </r>
  <r>
    <x v="0"/>
    <x v="0"/>
    <x v="0"/>
    <s v="Primary Assembly"/>
    <s v="chromosome"/>
    <n v="1"/>
    <s v="AP010803.1"/>
    <n v="3124818"/>
    <n v="3125183"/>
    <s v="-"/>
    <m/>
    <x v="0"/>
    <m/>
    <m/>
    <m/>
    <m/>
    <s v="SJA_C1-31460"/>
    <n v="366"/>
    <m/>
    <m/>
  </r>
  <r>
    <x v="1"/>
    <x v="1"/>
    <x v="0"/>
    <s v="Primary Assembly"/>
    <s v="chromosome"/>
    <n v="1"/>
    <s v="AP010803.1"/>
    <n v="3124818"/>
    <n v="3125183"/>
    <s v="-"/>
    <s v="BAI97980.1"/>
    <x v="0"/>
    <m/>
    <s v="hypothetical protein"/>
    <m/>
    <m/>
    <s v="SJA_C1-31460"/>
    <n v="366"/>
    <n v="121"/>
    <m/>
  </r>
  <r>
    <x v="0"/>
    <x v="0"/>
    <x v="0"/>
    <s v="Primary Assembly"/>
    <s v="chromosome"/>
    <n v="1"/>
    <s v="AP010803.1"/>
    <n v="3125386"/>
    <n v="3126216"/>
    <s v="-"/>
    <m/>
    <x v="0"/>
    <m/>
    <m/>
    <m/>
    <m/>
    <s v="SJA_C1-31470"/>
    <n v="831"/>
    <m/>
    <m/>
  </r>
  <r>
    <x v="1"/>
    <x v="1"/>
    <x v="0"/>
    <s v="Primary Assembly"/>
    <s v="chromosome"/>
    <n v="1"/>
    <s v="AP010803.1"/>
    <n v="3125386"/>
    <n v="3126216"/>
    <s v="-"/>
    <s v="BAI97981.1"/>
    <x v="0"/>
    <m/>
    <s v="putative permease"/>
    <m/>
    <m/>
    <s v="SJA_C1-31470"/>
    <n v="831"/>
    <n v="276"/>
    <m/>
  </r>
  <r>
    <x v="0"/>
    <x v="0"/>
    <x v="0"/>
    <s v="Primary Assembly"/>
    <s v="chromosome"/>
    <n v="1"/>
    <s v="AP010803.1"/>
    <n v="3126265"/>
    <n v="3126441"/>
    <s v="+"/>
    <m/>
    <x v="0"/>
    <m/>
    <m/>
    <m/>
    <m/>
    <s v="SJA_C1-31480"/>
    <n v="177"/>
    <m/>
    <m/>
  </r>
  <r>
    <x v="1"/>
    <x v="1"/>
    <x v="0"/>
    <s v="Primary Assembly"/>
    <s v="chromosome"/>
    <n v="1"/>
    <s v="AP010803.1"/>
    <n v="3126265"/>
    <n v="3126441"/>
    <s v="+"/>
    <s v="BAI97982.1"/>
    <x v="0"/>
    <m/>
    <s v="hypothetical protein"/>
    <m/>
    <m/>
    <s v="SJA_C1-31480"/>
    <n v="177"/>
    <n v="58"/>
    <m/>
  </r>
  <r>
    <x v="0"/>
    <x v="0"/>
    <x v="0"/>
    <s v="Primary Assembly"/>
    <s v="chromosome"/>
    <n v="1"/>
    <s v="AP010803.1"/>
    <n v="3126595"/>
    <n v="3127728"/>
    <s v="-"/>
    <m/>
    <x v="0"/>
    <m/>
    <m/>
    <s v="ald"/>
    <m/>
    <s v="SJA_C1-31490"/>
    <n v="1134"/>
    <m/>
    <m/>
  </r>
  <r>
    <x v="1"/>
    <x v="1"/>
    <x v="0"/>
    <s v="Primary Assembly"/>
    <s v="chromosome"/>
    <n v="1"/>
    <s v="AP010803.1"/>
    <n v="3126595"/>
    <n v="3127728"/>
    <s v="-"/>
    <s v="BAI97983.1"/>
    <x v="0"/>
    <m/>
    <s v="alanine dehydrogenase"/>
    <s v="ald"/>
    <m/>
    <s v="SJA_C1-31490"/>
    <n v="1134"/>
    <n v="377"/>
    <m/>
  </r>
  <r>
    <x v="0"/>
    <x v="0"/>
    <x v="0"/>
    <s v="Primary Assembly"/>
    <s v="chromosome"/>
    <n v="1"/>
    <s v="AP010803.1"/>
    <n v="3127802"/>
    <n v="3128731"/>
    <s v="-"/>
    <m/>
    <x v="0"/>
    <m/>
    <m/>
    <m/>
    <m/>
    <s v="SJA_C1-31500"/>
    <n v="930"/>
    <m/>
    <m/>
  </r>
  <r>
    <x v="1"/>
    <x v="1"/>
    <x v="0"/>
    <s v="Primary Assembly"/>
    <s v="chromosome"/>
    <n v="1"/>
    <s v="AP010803.1"/>
    <n v="3127802"/>
    <n v="3128731"/>
    <s v="-"/>
    <s v="BAI97984.1"/>
    <x v="0"/>
    <m/>
    <s v="peptidyl-prolyl cis-trans isomerase"/>
    <m/>
    <m/>
    <s v="SJA_C1-31500"/>
    <n v="930"/>
    <n v="309"/>
    <m/>
  </r>
  <r>
    <x v="0"/>
    <x v="4"/>
    <x v="0"/>
    <s v="Primary Assembly"/>
    <s v="chromosome"/>
    <n v="1"/>
    <s v="AP010803.1"/>
    <n v="3128783"/>
    <n v="3128875"/>
    <s v="+"/>
    <m/>
    <x v="0"/>
    <m/>
    <m/>
    <m/>
    <m/>
    <s v="SJA_C1-t0480"/>
    <n v="93"/>
    <m/>
    <m/>
  </r>
  <r>
    <x v="3"/>
    <x v="3"/>
    <x v="0"/>
    <s v="Primary Assembly"/>
    <s v="chromosome"/>
    <n v="1"/>
    <s v="AP010803.1"/>
    <n v="3128783"/>
    <n v="3128875"/>
    <s v="+"/>
    <m/>
    <x v="0"/>
    <m/>
    <s v="tRNA-Ser"/>
    <m/>
    <m/>
    <s v="SJA_C1-t0480"/>
    <n v="93"/>
    <m/>
    <m/>
  </r>
  <r>
    <x v="0"/>
    <x v="0"/>
    <x v="0"/>
    <s v="Primary Assembly"/>
    <s v="chromosome"/>
    <n v="1"/>
    <s v="AP010803.1"/>
    <n v="3129052"/>
    <n v="3130248"/>
    <s v="+"/>
    <m/>
    <x v="0"/>
    <m/>
    <m/>
    <m/>
    <m/>
    <s v="SJA_C1-31510"/>
    <n v="1197"/>
    <m/>
    <m/>
  </r>
  <r>
    <x v="1"/>
    <x v="1"/>
    <x v="0"/>
    <s v="Primary Assembly"/>
    <s v="chromosome"/>
    <n v="1"/>
    <s v="AP010803.1"/>
    <n v="3129052"/>
    <n v="3130248"/>
    <s v="+"/>
    <s v="BAI97985.1"/>
    <x v="0"/>
    <m/>
    <s v="putative integrase"/>
    <m/>
    <m/>
    <s v="SJA_C1-31510"/>
    <n v="1197"/>
    <n v="398"/>
    <m/>
  </r>
  <r>
    <x v="0"/>
    <x v="0"/>
    <x v="0"/>
    <s v="Primary Assembly"/>
    <s v="chromosome"/>
    <n v="1"/>
    <s v="AP010803.1"/>
    <n v="3130263"/>
    <n v="3132203"/>
    <s v="-"/>
    <m/>
    <x v="0"/>
    <m/>
    <m/>
    <s v="mod"/>
    <m/>
    <s v="SJA_C1-31520"/>
    <n v="1941"/>
    <m/>
    <m/>
  </r>
  <r>
    <x v="1"/>
    <x v="1"/>
    <x v="0"/>
    <s v="Primary Assembly"/>
    <s v="chromosome"/>
    <n v="1"/>
    <s v="AP010803.1"/>
    <n v="3130263"/>
    <n v="3132203"/>
    <s v="-"/>
    <s v="BAI97986.1"/>
    <x v="0"/>
    <m/>
    <s v="adenine-specific DNA-methyltransferase"/>
    <s v="mod"/>
    <m/>
    <s v="SJA_C1-31520"/>
    <n v="1941"/>
    <n v="646"/>
    <m/>
  </r>
  <r>
    <x v="0"/>
    <x v="0"/>
    <x v="0"/>
    <s v="Primary Assembly"/>
    <s v="chromosome"/>
    <n v="1"/>
    <s v="AP010803.1"/>
    <n v="3132378"/>
    <n v="3132620"/>
    <s v="-"/>
    <m/>
    <x v="0"/>
    <m/>
    <m/>
    <m/>
    <m/>
    <s v="SJA_C1-31530"/>
    <n v="243"/>
    <m/>
    <m/>
  </r>
  <r>
    <x v="1"/>
    <x v="1"/>
    <x v="0"/>
    <s v="Primary Assembly"/>
    <s v="chromosome"/>
    <n v="1"/>
    <s v="AP010803.1"/>
    <n v="3132378"/>
    <n v="3132620"/>
    <s v="-"/>
    <s v="BAI97987.1"/>
    <x v="0"/>
    <m/>
    <s v="Xre-family transcriptional regulator"/>
    <m/>
    <m/>
    <s v="SJA_C1-31530"/>
    <n v="243"/>
    <n v="80"/>
    <m/>
  </r>
  <r>
    <x v="0"/>
    <x v="0"/>
    <x v="0"/>
    <s v="Primary Assembly"/>
    <s v="chromosome"/>
    <n v="1"/>
    <s v="AP010803.1"/>
    <n v="3132764"/>
    <n v="3133621"/>
    <s v="+"/>
    <m/>
    <x v="0"/>
    <m/>
    <m/>
    <m/>
    <m/>
    <s v="SJA_C1-31540"/>
    <n v="858"/>
    <m/>
    <m/>
  </r>
  <r>
    <x v="1"/>
    <x v="1"/>
    <x v="0"/>
    <s v="Primary Assembly"/>
    <s v="chromosome"/>
    <n v="1"/>
    <s v="AP010803.1"/>
    <n v="3132764"/>
    <n v="3133621"/>
    <s v="+"/>
    <s v="BAI97988.1"/>
    <x v="0"/>
    <m/>
    <s v="hypothetical protein"/>
    <m/>
    <m/>
    <s v="SJA_C1-31540"/>
    <n v="858"/>
    <n v="285"/>
    <m/>
  </r>
  <r>
    <x v="0"/>
    <x v="0"/>
    <x v="0"/>
    <s v="Primary Assembly"/>
    <s v="chromosome"/>
    <n v="1"/>
    <s v="AP010803.1"/>
    <n v="3134019"/>
    <n v="3134633"/>
    <s v="-"/>
    <m/>
    <x v="0"/>
    <m/>
    <m/>
    <m/>
    <m/>
    <s v="SJA_C1-31550"/>
    <n v="615"/>
    <m/>
    <m/>
  </r>
  <r>
    <x v="1"/>
    <x v="1"/>
    <x v="0"/>
    <s v="Primary Assembly"/>
    <s v="chromosome"/>
    <n v="1"/>
    <s v="AP010803.1"/>
    <n v="3134019"/>
    <n v="3134633"/>
    <s v="-"/>
    <s v="BAI97989.1"/>
    <x v="0"/>
    <m/>
    <s v="hypothetical protein"/>
    <m/>
    <m/>
    <s v="SJA_C1-31550"/>
    <n v="615"/>
    <n v="204"/>
    <m/>
  </r>
  <r>
    <x v="0"/>
    <x v="0"/>
    <x v="0"/>
    <s v="Primary Assembly"/>
    <s v="chromosome"/>
    <n v="1"/>
    <s v="AP010803.1"/>
    <n v="3134735"/>
    <n v="3135136"/>
    <s v="-"/>
    <m/>
    <x v="0"/>
    <m/>
    <m/>
    <m/>
    <m/>
    <s v="SJA_C1-31560"/>
    <n v="402"/>
    <m/>
    <m/>
  </r>
  <r>
    <x v="1"/>
    <x v="1"/>
    <x v="0"/>
    <s v="Primary Assembly"/>
    <s v="chromosome"/>
    <n v="1"/>
    <s v="AP010803.1"/>
    <n v="3134735"/>
    <n v="3135136"/>
    <s v="-"/>
    <s v="BAI97990.1"/>
    <x v="0"/>
    <m/>
    <s v="hypothetical protein"/>
    <m/>
    <m/>
    <s v="SJA_C1-31560"/>
    <n v="402"/>
    <n v="133"/>
    <m/>
  </r>
  <r>
    <x v="0"/>
    <x v="0"/>
    <x v="0"/>
    <s v="Primary Assembly"/>
    <s v="chromosome"/>
    <n v="1"/>
    <s v="AP010803.1"/>
    <n v="3135167"/>
    <n v="3135421"/>
    <s v="+"/>
    <m/>
    <x v="0"/>
    <m/>
    <m/>
    <m/>
    <m/>
    <s v="SJA_C1-31570"/>
    <n v="255"/>
    <m/>
    <m/>
  </r>
  <r>
    <x v="1"/>
    <x v="1"/>
    <x v="0"/>
    <s v="Primary Assembly"/>
    <s v="chromosome"/>
    <n v="1"/>
    <s v="AP010803.1"/>
    <n v="3135167"/>
    <n v="3135421"/>
    <s v="+"/>
    <s v="BAI97991.1"/>
    <x v="0"/>
    <m/>
    <s v="hypothetical protein"/>
    <m/>
    <m/>
    <s v="SJA_C1-31570"/>
    <n v="255"/>
    <n v="84"/>
    <m/>
  </r>
  <r>
    <x v="0"/>
    <x v="0"/>
    <x v="0"/>
    <s v="Primary Assembly"/>
    <s v="chromosome"/>
    <n v="1"/>
    <s v="AP010803.1"/>
    <n v="3135418"/>
    <n v="3135720"/>
    <s v="+"/>
    <m/>
    <x v="0"/>
    <m/>
    <m/>
    <m/>
    <m/>
    <s v="SJA_C1-31580"/>
    <n v="303"/>
    <m/>
    <m/>
  </r>
  <r>
    <x v="1"/>
    <x v="1"/>
    <x v="0"/>
    <s v="Primary Assembly"/>
    <s v="chromosome"/>
    <n v="1"/>
    <s v="AP010803.1"/>
    <n v="3135418"/>
    <n v="3135720"/>
    <s v="+"/>
    <s v="BAI97992.1"/>
    <x v="0"/>
    <m/>
    <s v="phage-related protein"/>
    <m/>
    <m/>
    <s v="SJA_C1-31580"/>
    <n v="303"/>
    <n v="100"/>
    <m/>
  </r>
  <r>
    <x v="0"/>
    <x v="0"/>
    <x v="0"/>
    <s v="Primary Assembly"/>
    <s v="chromosome"/>
    <n v="1"/>
    <s v="AP010803.1"/>
    <n v="3135836"/>
    <n v="3136162"/>
    <s v="+"/>
    <m/>
    <x v="0"/>
    <m/>
    <m/>
    <m/>
    <m/>
    <s v="SJA_C1-31590"/>
    <n v="327"/>
    <m/>
    <m/>
  </r>
  <r>
    <x v="1"/>
    <x v="1"/>
    <x v="0"/>
    <s v="Primary Assembly"/>
    <s v="chromosome"/>
    <n v="1"/>
    <s v="AP010803.1"/>
    <n v="3135836"/>
    <n v="3136162"/>
    <s v="+"/>
    <s v="BAI97993.1"/>
    <x v="0"/>
    <m/>
    <s v="hypothetical protein"/>
    <m/>
    <m/>
    <s v="SJA_C1-31590"/>
    <n v="327"/>
    <n v="108"/>
    <m/>
  </r>
  <r>
    <x v="0"/>
    <x v="0"/>
    <x v="0"/>
    <s v="Primary Assembly"/>
    <s v="chromosome"/>
    <n v="1"/>
    <s v="AP010803.1"/>
    <n v="3136221"/>
    <n v="3137441"/>
    <s v="-"/>
    <m/>
    <x v="0"/>
    <m/>
    <m/>
    <m/>
    <m/>
    <s v="SJA_C1-31600"/>
    <n v="1221"/>
    <m/>
    <m/>
  </r>
  <r>
    <x v="1"/>
    <x v="1"/>
    <x v="0"/>
    <s v="Primary Assembly"/>
    <s v="chromosome"/>
    <n v="1"/>
    <s v="AP010803.1"/>
    <n v="3136221"/>
    <n v="3137441"/>
    <s v="-"/>
    <s v="BAI97994.1"/>
    <x v="0"/>
    <m/>
    <s v="hypothetical protein"/>
    <m/>
    <m/>
    <s v="SJA_C1-31600"/>
    <n v="1221"/>
    <n v="406"/>
    <m/>
  </r>
  <r>
    <x v="0"/>
    <x v="0"/>
    <x v="0"/>
    <s v="Primary Assembly"/>
    <s v="chromosome"/>
    <n v="1"/>
    <s v="AP010803.1"/>
    <n v="3137546"/>
    <n v="3137764"/>
    <s v="-"/>
    <m/>
    <x v="0"/>
    <m/>
    <m/>
    <m/>
    <m/>
    <s v="SJA_C1-31610"/>
    <n v="219"/>
    <m/>
    <m/>
  </r>
  <r>
    <x v="1"/>
    <x v="1"/>
    <x v="0"/>
    <s v="Primary Assembly"/>
    <s v="chromosome"/>
    <n v="1"/>
    <s v="AP010803.1"/>
    <n v="3137546"/>
    <n v="3137764"/>
    <s v="-"/>
    <s v="BAI97995.1"/>
    <x v="0"/>
    <m/>
    <s v="putative excisionase"/>
    <m/>
    <m/>
    <s v="SJA_C1-31610"/>
    <n v="219"/>
    <n v="72"/>
    <m/>
  </r>
  <r>
    <x v="0"/>
    <x v="0"/>
    <x v="0"/>
    <s v="Primary Assembly"/>
    <s v="chromosome"/>
    <n v="1"/>
    <s v="AP010803.1"/>
    <n v="3137796"/>
    <n v="3138467"/>
    <s v="-"/>
    <m/>
    <x v="0"/>
    <m/>
    <m/>
    <m/>
    <m/>
    <s v="SJA_C1-31620"/>
    <n v="672"/>
    <m/>
    <m/>
  </r>
  <r>
    <x v="1"/>
    <x v="1"/>
    <x v="0"/>
    <s v="Primary Assembly"/>
    <s v="chromosome"/>
    <n v="1"/>
    <s v="AP010803.1"/>
    <n v="3137796"/>
    <n v="3138467"/>
    <s v="-"/>
    <s v="BAI97996.1"/>
    <x v="0"/>
    <m/>
    <s v="hypothetical protein"/>
    <m/>
    <m/>
    <s v="SJA_C1-31620"/>
    <n v="672"/>
    <n v="223"/>
    <m/>
  </r>
  <r>
    <x v="0"/>
    <x v="0"/>
    <x v="0"/>
    <s v="Primary Assembly"/>
    <s v="chromosome"/>
    <n v="1"/>
    <s v="AP010803.1"/>
    <n v="3138734"/>
    <n v="3138925"/>
    <s v="-"/>
    <m/>
    <x v="0"/>
    <m/>
    <m/>
    <m/>
    <m/>
    <s v="SJA_C1-31630"/>
    <n v="192"/>
    <m/>
    <m/>
  </r>
  <r>
    <x v="1"/>
    <x v="1"/>
    <x v="0"/>
    <s v="Primary Assembly"/>
    <s v="chromosome"/>
    <n v="1"/>
    <s v="AP010803.1"/>
    <n v="3138734"/>
    <n v="3138925"/>
    <s v="-"/>
    <s v="BAI97997.1"/>
    <x v="0"/>
    <m/>
    <s v="hypothetical protein"/>
    <m/>
    <m/>
    <s v="SJA_C1-31630"/>
    <n v="192"/>
    <n v="63"/>
    <m/>
  </r>
  <r>
    <x v="0"/>
    <x v="0"/>
    <x v="0"/>
    <s v="Primary Assembly"/>
    <s v="chromosome"/>
    <n v="1"/>
    <s v="AP010803.1"/>
    <n v="3138976"/>
    <n v="3139506"/>
    <s v="-"/>
    <m/>
    <x v="0"/>
    <m/>
    <m/>
    <m/>
    <m/>
    <s v="SJA_C1-31640"/>
    <n v="531"/>
    <m/>
    <m/>
  </r>
  <r>
    <x v="1"/>
    <x v="1"/>
    <x v="0"/>
    <s v="Primary Assembly"/>
    <s v="chromosome"/>
    <n v="1"/>
    <s v="AP010803.1"/>
    <n v="3138976"/>
    <n v="3139506"/>
    <s v="-"/>
    <s v="BAI97998.1"/>
    <x v="0"/>
    <m/>
    <s v="glyoxalase-family protein"/>
    <m/>
    <m/>
    <s v="SJA_C1-31640"/>
    <n v="531"/>
    <n v="176"/>
    <m/>
  </r>
  <r>
    <x v="0"/>
    <x v="0"/>
    <x v="0"/>
    <s v="Primary Assembly"/>
    <s v="chromosome"/>
    <n v="1"/>
    <s v="AP010803.1"/>
    <n v="3139571"/>
    <n v="3140419"/>
    <s v="-"/>
    <m/>
    <x v="0"/>
    <m/>
    <m/>
    <m/>
    <m/>
    <s v="SJA_C1-31650"/>
    <n v="849"/>
    <m/>
    <m/>
  </r>
  <r>
    <x v="1"/>
    <x v="1"/>
    <x v="0"/>
    <s v="Primary Assembly"/>
    <s v="chromosome"/>
    <n v="1"/>
    <s v="AP010803.1"/>
    <n v="3139571"/>
    <n v="3140419"/>
    <s v="-"/>
    <s v="BAI97999.1"/>
    <x v="0"/>
    <m/>
    <s v="putative alpha/beta hydrolase"/>
    <m/>
    <m/>
    <s v="SJA_C1-31650"/>
    <n v="849"/>
    <n v="282"/>
    <m/>
  </r>
  <r>
    <x v="0"/>
    <x v="0"/>
    <x v="0"/>
    <s v="Primary Assembly"/>
    <s v="chromosome"/>
    <n v="1"/>
    <s v="AP010803.1"/>
    <n v="3140470"/>
    <n v="3141288"/>
    <s v="-"/>
    <m/>
    <x v="0"/>
    <m/>
    <m/>
    <m/>
    <m/>
    <s v="SJA_C1-31660"/>
    <n v="819"/>
    <m/>
    <m/>
  </r>
  <r>
    <x v="1"/>
    <x v="1"/>
    <x v="0"/>
    <s v="Primary Assembly"/>
    <s v="chromosome"/>
    <n v="1"/>
    <s v="AP010803.1"/>
    <n v="3140470"/>
    <n v="3141288"/>
    <s v="-"/>
    <s v="BAI98000.1"/>
    <x v="0"/>
    <m/>
    <s v="SDR-family protein"/>
    <m/>
    <m/>
    <s v="SJA_C1-31660"/>
    <n v="819"/>
    <n v="272"/>
    <m/>
  </r>
  <r>
    <x v="0"/>
    <x v="0"/>
    <x v="0"/>
    <s v="Primary Assembly"/>
    <s v="chromosome"/>
    <n v="1"/>
    <s v="AP010803.1"/>
    <n v="3141390"/>
    <n v="3142250"/>
    <s v="+"/>
    <m/>
    <x v="0"/>
    <m/>
    <m/>
    <m/>
    <m/>
    <s v="SJA_C1-31670"/>
    <n v="861"/>
    <m/>
    <m/>
  </r>
  <r>
    <x v="1"/>
    <x v="1"/>
    <x v="0"/>
    <s v="Primary Assembly"/>
    <s v="chromosome"/>
    <n v="1"/>
    <s v="AP010803.1"/>
    <n v="3141390"/>
    <n v="3142250"/>
    <s v="+"/>
    <s v="BAI98001.1"/>
    <x v="0"/>
    <m/>
    <s v="LysR-family transcriptional regulator"/>
    <m/>
    <m/>
    <s v="SJA_C1-31670"/>
    <n v="861"/>
    <n v="286"/>
    <m/>
  </r>
  <r>
    <x v="0"/>
    <x v="0"/>
    <x v="0"/>
    <s v="Primary Assembly"/>
    <s v="chromosome"/>
    <n v="1"/>
    <s v="AP010803.1"/>
    <n v="3142271"/>
    <n v="3142852"/>
    <s v="-"/>
    <m/>
    <x v="0"/>
    <m/>
    <m/>
    <m/>
    <m/>
    <s v="SJA_C1-31680"/>
    <n v="582"/>
    <m/>
    <m/>
  </r>
  <r>
    <x v="1"/>
    <x v="1"/>
    <x v="0"/>
    <s v="Primary Assembly"/>
    <s v="chromosome"/>
    <n v="1"/>
    <s v="AP010803.1"/>
    <n v="3142271"/>
    <n v="3142852"/>
    <s v="-"/>
    <s v="BAI98002.1"/>
    <x v="0"/>
    <m/>
    <s v="conserved hypothetical protein"/>
    <m/>
    <m/>
    <s v="SJA_C1-31680"/>
    <n v="582"/>
    <n v="193"/>
    <m/>
  </r>
  <r>
    <x v="0"/>
    <x v="0"/>
    <x v="0"/>
    <s v="Primary Assembly"/>
    <s v="chromosome"/>
    <n v="1"/>
    <s v="AP010803.1"/>
    <n v="3142965"/>
    <n v="3143606"/>
    <s v="-"/>
    <m/>
    <x v="0"/>
    <m/>
    <m/>
    <m/>
    <m/>
    <s v="SJA_C1-31690"/>
    <n v="642"/>
    <m/>
    <m/>
  </r>
  <r>
    <x v="1"/>
    <x v="1"/>
    <x v="0"/>
    <s v="Primary Assembly"/>
    <s v="chromosome"/>
    <n v="1"/>
    <s v="AP010803.1"/>
    <n v="3142965"/>
    <n v="3143606"/>
    <s v="-"/>
    <s v="BAI98003.1"/>
    <x v="0"/>
    <m/>
    <s v="conserved hypothetical protein"/>
    <m/>
    <m/>
    <s v="SJA_C1-31690"/>
    <n v="642"/>
    <n v="213"/>
    <m/>
  </r>
  <r>
    <x v="0"/>
    <x v="0"/>
    <x v="0"/>
    <s v="Primary Assembly"/>
    <s v="chromosome"/>
    <n v="1"/>
    <s v="AP010803.1"/>
    <n v="3143596"/>
    <n v="3144207"/>
    <s v="-"/>
    <m/>
    <x v="0"/>
    <m/>
    <m/>
    <m/>
    <m/>
    <s v="SJA_C1-31700"/>
    <n v="612"/>
    <m/>
    <m/>
  </r>
  <r>
    <x v="1"/>
    <x v="1"/>
    <x v="0"/>
    <s v="Primary Assembly"/>
    <s v="chromosome"/>
    <n v="1"/>
    <s v="AP010803.1"/>
    <n v="3143596"/>
    <n v="3144207"/>
    <s v="-"/>
    <s v="BAI98004.1"/>
    <x v="0"/>
    <m/>
    <s v="ECF-type sigma factor"/>
    <m/>
    <m/>
    <s v="SJA_C1-31700"/>
    <n v="612"/>
    <n v="203"/>
    <m/>
  </r>
  <r>
    <x v="0"/>
    <x v="0"/>
    <x v="0"/>
    <s v="Primary Assembly"/>
    <s v="chromosome"/>
    <n v="1"/>
    <s v="AP010803.1"/>
    <n v="3144340"/>
    <n v="3145128"/>
    <s v="-"/>
    <m/>
    <x v="0"/>
    <m/>
    <m/>
    <m/>
    <m/>
    <s v="SJA_C1-31710"/>
    <n v="789"/>
    <m/>
    <m/>
  </r>
  <r>
    <x v="1"/>
    <x v="1"/>
    <x v="0"/>
    <s v="Primary Assembly"/>
    <s v="chromosome"/>
    <n v="1"/>
    <s v="AP010803.1"/>
    <n v="3144340"/>
    <n v="3145128"/>
    <s v="-"/>
    <s v="BAI98005.1"/>
    <x v="0"/>
    <m/>
    <s v="SDR-family protein"/>
    <m/>
    <m/>
    <s v="SJA_C1-31710"/>
    <n v="789"/>
    <n v="262"/>
    <m/>
  </r>
  <r>
    <x v="0"/>
    <x v="0"/>
    <x v="0"/>
    <s v="Primary Assembly"/>
    <s v="chromosome"/>
    <n v="1"/>
    <s v="AP010803.1"/>
    <n v="3145125"/>
    <n v="3145454"/>
    <s v="-"/>
    <m/>
    <x v="0"/>
    <m/>
    <m/>
    <m/>
    <m/>
    <s v="SJA_C1-31720"/>
    <n v="330"/>
    <m/>
    <m/>
  </r>
  <r>
    <x v="1"/>
    <x v="1"/>
    <x v="0"/>
    <s v="Primary Assembly"/>
    <s v="chromosome"/>
    <n v="1"/>
    <s v="AP010803.1"/>
    <n v="3145125"/>
    <n v="3145454"/>
    <s v="-"/>
    <s v="BAI98006.1"/>
    <x v="0"/>
    <m/>
    <s v="hypothetical protein"/>
    <m/>
    <m/>
    <s v="SJA_C1-31720"/>
    <n v="330"/>
    <n v="109"/>
    <m/>
  </r>
  <r>
    <x v="0"/>
    <x v="0"/>
    <x v="0"/>
    <s v="Primary Assembly"/>
    <s v="chromosome"/>
    <n v="1"/>
    <s v="AP010803.1"/>
    <n v="3145551"/>
    <n v="3146444"/>
    <s v="+"/>
    <m/>
    <x v="0"/>
    <m/>
    <m/>
    <m/>
    <m/>
    <s v="SJA_C1-31730"/>
    <n v="894"/>
    <m/>
    <m/>
  </r>
  <r>
    <x v="1"/>
    <x v="1"/>
    <x v="0"/>
    <s v="Primary Assembly"/>
    <s v="chromosome"/>
    <n v="1"/>
    <s v="AP010803.1"/>
    <n v="3145551"/>
    <n v="3146444"/>
    <s v="+"/>
    <s v="BAI98007.1"/>
    <x v="0"/>
    <m/>
    <s v="LysR-family transcriptional regulator"/>
    <m/>
    <m/>
    <s v="SJA_C1-31730"/>
    <n v="894"/>
    <n v="297"/>
    <m/>
  </r>
  <r>
    <x v="0"/>
    <x v="0"/>
    <x v="0"/>
    <s v="Primary Assembly"/>
    <s v="chromosome"/>
    <n v="1"/>
    <s v="AP010803.1"/>
    <n v="3147151"/>
    <n v="3149331"/>
    <s v="+"/>
    <m/>
    <x v="0"/>
    <m/>
    <m/>
    <s v="hlyB"/>
    <m/>
    <s v="SJA_C1-31740"/>
    <n v="2181"/>
    <m/>
    <m/>
  </r>
  <r>
    <x v="1"/>
    <x v="1"/>
    <x v="0"/>
    <s v="Primary Assembly"/>
    <s v="chromosome"/>
    <n v="1"/>
    <s v="AP010803.1"/>
    <n v="3147151"/>
    <n v="3149331"/>
    <s v="+"/>
    <s v="BAI98008.1"/>
    <x v="0"/>
    <m/>
    <s v="hemolysin secretion protein HlyB"/>
    <s v="hlyB"/>
    <m/>
    <s v="SJA_C1-31740"/>
    <n v="2181"/>
    <n v="726"/>
    <m/>
  </r>
  <r>
    <x v="0"/>
    <x v="0"/>
    <x v="0"/>
    <s v="Primary Assembly"/>
    <s v="chromosome"/>
    <n v="1"/>
    <s v="AP010803.1"/>
    <n v="3149328"/>
    <n v="3150719"/>
    <s v="+"/>
    <m/>
    <x v="0"/>
    <m/>
    <m/>
    <s v="hlyD"/>
    <m/>
    <s v="SJA_C1-31750"/>
    <n v="1392"/>
    <m/>
    <m/>
  </r>
  <r>
    <x v="1"/>
    <x v="1"/>
    <x v="0"/>
    <s v="Primary Assembly"/>
    <s v="chromosome"/>
    <n v="1"/>
    <s v="AP010803.1"/>
    <n v="3149328"/>
    <n v="3150719"/>
    <s v="+"/>
    <s v="BAI98009.1"/>
    <x v="0"/>
    <m/>
    <s v="HlyD-family secretion protein"/>
    <s v="hlyD"/>
    <m/>
    <s v="SJA_C1-31750"/>
    <n v="1392"/>
    <n v="463"/>
    <m/>
  </r>
  <r>
    <x v="0"/>
    <x v="0"/>
    <x v="0"/>
    <s v="Primary Assembly"/>
    <s v="chromosome"/>
    <n v="1"/>
    <s v="AP010803.1"/>
    <n v="3150767"/>
    <n v="3151297"/>
    <s v="+"/>
    <m/>
    <x v="0"/>
    <m/>
    <m/>
    <s v="hlyC"/>
    <m/>
    <s v="SJA_C1-31760"/>
    <n v="531"/>
    <m/>
    <m/>
  </r>
  <r>
    <x v="1"/>
    <x v="1"/>
    <x v="0"/>
    <s v="Primary Assembly"/>
    <s v="chromosome"/>
    <n v="1"/>
    <s v="AP010803.1"/>
    <n v="3150767"/>
    <n v="3151297"/>
    <s v="+"/>
    <s v="BAI98010.1"/>
    <x v="0"/>
    <m/>
    <s v="hemolysin-activating lysine-acyltransferase HlyC"/>
    <s v="hlyC"/>
    <m/>
    <s v="SJA_C1-31760"/>
    <n v="531"/>
    <n v="176"/>
    <m/>
  </r>
  <r>
    <x v="0"/>
    <x v="0"/>
    <x v="0"/>
    <s v="Primary Assembly"/>
    <s v="chromosome"/>
    <n v="1"/>
    <s v="AP010803.1"/>
    <n v="3151288"/>
    <n v="3151668"/>
    <s v="+"/>
    <m/>
    <x v="0"/>
    <m/>
    <m/>
    <m/>
    <m/>
    <s v="SJA_C1-31770"/>
    <n v="381"/>
    <m/>
    <m/>
  </r>
  <r>
    <x v="1"/>
    <x v="1"/>
    <x v="0"/>
    <s v="Primary Assembly"/>
    <s v="chromosome"/>
    <n v="1"/>
    <s v="AP010803.1"/>
    <n v="3151288"/>
    <n v="3151668"/>
    <s v="+"/>
    <s v="BAI98011.1"/>
    <x v="0"/>
    <m/>
    <s v="Sel1-like TPR repeat protein"/>
    <m/>
    <m/>
    <s v="SJA_C1-31770"/>
    <n v="381"/>
    <n v="126"/>
    <m/>
  </r>
  <r>
    <x v="0"/>
    <x v="0"/>
    <x v="0"/>
    <s v="Primary Assembly"/>
    <s v="chromosome"/>
    <n v="1"/>
    <s v="AP010803.1"/>
    <n v="3151652"/>
    <n v="3152242"/>
    <s v="+"/>
    <m/>
    <x v="0"/>
    <m/>
    <m/>
    <m/>
    <m/>
    <s v="SJA_C1-31780"/>
    <n v="591"/>
    <m/>
    <m/>
  </r>
  <r>
    <x v="1"/>
    <x v="1"/>
    <x v="0"/>
    <s v="Primary Assembly"/>
    <s v="chromosome"/>
    <n v="1"/>
    <s v="AP010803.1"/>
    <n v="3151652"/>
    <n v="3152242"/>
    <s v="+"/>
    <s v="BAI98012.1"/>
    <x v="0"/>
    <m/>
    <s v="hypothetical protein"/>
    <m/>
    <m/>
    <s v="SJA_C1-31780"/>
    <n v="591"/>
    <n v="196"/>
    <m/>
  </r>
  <r>
    <x v="0"/>
    <x v="0"/>
    <x v="0"/>
    <s v="Primary Assembly"/>
    <s v="chromosome"/>
    <n v="1"/>
    <s v="AP010803.1"/>
    <n v="3152531"/>
    <n v="3152731"/>
    <s v="-"/>
    <m/>
    <x v="0"/>
    <m/>
    <m/>
    <m/>
    <m/>
    <s v="SJA_C1-31790"/>
    <n v="201"/>
    <m/>
    <m/>
  </r>
  <r>
    <x v="1"/>
    <x v="1"/>
    <x v="0"/>
    <s v="Primary Assembly"/>
    <s v="chromosome"/>
    <n v="1"/>
    <s v="AP010803.1"/>
    <n v="3152531"/>
    <n v="3152731"/>
    <s v="-"/>
    <s v="BAI98013.1"/>
    <x v="0"/>
    <m/>
    <s v="hypothetical protein"/>
    <m/>
    <m/>
    <s v="SJA_C1-31790"/>
    <n v="201"/>
    <n v="66"/>
    <m/>
  </r>
  <r>
    <x v="0"/>
    <x v="0"/>
    <x v="0"/>
    <s v="Primary Assembly"/>
    <s v="chromosome"/>
    <n v="1"/>
    <s v="AP010803.1"/>
    <n v="3154307"/>
    <n v="3166786"/>
    <s v="+"/>
    <m/>
    <x v="0"/>
    <m/>
    <m/>
    <m/>
    <m/>
    <s v="SJA_C1-31800"/>
    <n v="12480"/>
    <m/>
    <m/>
  </r>
  <r>
    <x v="1"/>
    <x v="1"/>
    <x v="0"/>
    <s v="Primary Assembly"/>
    <s v="chromosome"/>
    <n v="1"/>
    <s v="AP010803.1"/>
    <n v="3154307"/>
    <n v="3166786"/>
    <s v="+"/>
    <s v="BAI98014.1"/>
    <x v="0"/>
    <m/>
    <s v="putative Ca2+-binding hemolysin"/>
    <m/>
    <m/>
    <s v="SJA_C1-31800"/>
    <n v="12480"/>
    <n v="4159"/>
    <m/>
  </r>
  <r>
    <x v="0"/>
    <x v="0"/>
    <x v="0"/>
    <s v="Primary Assembly"/>
    <s v="chromosome"/>
    <n v="1"/>
    <s v="AP010803.1"/>
    <n v="3166788"/>
    <n v="3167492"/>
    <s v="-"/>
    <m/>
    <x v="0"/>
    <m/>
    <m/>
    <m/>
    <m/>
    <s v="SJA_C1-31810"/>
    <n v="705"/>
    <m/>
    <m/>
  </r>
  <r>
    <x v="1"/>
    <x v="1"/>
    <x v="0"/>
    <s v="Primary Assembly"/>
    <s v="chromosome"/>
    <n v="1"/>
    <s v="AP010803.1"/>
    <n v="3166788"/>
    <n v="3167492"/>
    <s v="-"/>
    <s v="BAI98015.1"/>
    <x v="0"/>
    <m/>
    <s v="hypothetical protein"/>
    <m/>
    <m/>
    <s v="SJA_C1-31810"/>
    <n v="705"/>
    <n v="234"/>
    <m/>
  </r>
  <r>
    <x v="0"/>
    <x v="0"/>
    <x v="0"/>
    <s v="Primary Assembly"/>
    <s v="chromosome"/>
    <n v="1"/>
    <s v="AP010803.1"/>
    <n v="3167502"/>
    <n v="3170345"/>
    <s v="-"/>
    <m/>
    <x v="0"/>
    <m/>
    <m/>
    <s v="traA"/>
    <m/>
    <s v="SJA_C1-31820"/>
    <n v="2844"/>
    <m/>
    <m/>
  </r>
  <r>
    <x v="1"/>
    <x v="1"/>
    <x v="0"/>
    <s v="Primary Assembly"/>
    <s v="chromosome"/>
    <n v="1"/>
    <s v="AP010803.1"/>
    <n v="3167502"/>
    <n v="3170345"/>
    <s v="-"/>
    <s v="BAI98016.1"/>
    <x v="0"/>
    <m/>
    <s v="conjugal transfer protein TraA"/>
    <s v="traA"/>
    <m/>
    <s v="SJA_C1-31820"/>
    <n v="2844"/>
    <n v="947"/>
    <m/>
  </r>
  <r>
    <x v="0"/>
    <x v="0"/>
    <x v="0"/>
    <s v="Primary Assembly"/>
    <s v="chromosome"/>
    <n v="1"/>
    <s v="AP010803.1"/>
    <n v="3170518"/>
    <n v="3170868"/>
    <s v="+"/>
    <m/>
    <x v="0"/>
    <m/>
    <m/>
    <s v="traC"/>
    <m/>
    <s v="SJA_C1-31830"/>
    <n v="351"/>
    <m/>
    <m/>
  </r>
  <r>
    <x v="1"/>
    <x v="1"/>
    <x v="0"/>
    <s v="Primary Assembly"/>
    <s v="chromosome"/>
    <n v="1"/>
    <s v="AP010803.1"/>
    <n v="3170518"/>
    <n v="3170868"/>
    <s v="+"/>
    <s v="BAI98017.1"/>
    <x v="0"/>
    <m/>
    <s v="conjugal transfer protein TraC"/>
    <s v="traC"/>
    <m/>
    <s v="SJA_C1-31830"/>
    <n v="351"/>
    <n v="116"/>
    <m/>
  </r>
  <r>
    <x v="0"/>
    <x v="0"/>
    <x v="0"/>
    <s v="Primary Assembly"/>
    <s v="chromosome"/>
    <n v="1"/>
    <s v="AP010803.1"/>
    <n v="3170822"/>
    <n v="3171106"/>
    <s v="+"/>
    <m/>
    <x v="0"/>
    <m/>
    <m/>
    <s v="traD"/>
    <m/>
    <s v="SJA_C1-31840"/>
    <n v="285"/>
    <m/>
    <m/>
  </r>
  <r>
    <x v="1"/>
    <x v="1"/>
    <x v="0"/>
    <s v="Primary Assembly"/>
    <s v="chromosome"/>
    <n v="1"/>
    <s v="AP010803.1"/>
    <n v="3170822"/>
    <n v="3171106"/>
    <s v="+"/>
    <s v="BAI98018.1"/>
    <x v="0"/>
    <m/>
    <s v="conjugal transfer protein TraD"/>
    <s v="traD"/>
    <m/>
    <s v="SJA_C1-31840"/>
    <n v="285"/>
    <n v="94"/>
    <m/>
  </r>
  <r>
    <x v="0"/>
    <x v="0"/>
    <x v="0"/>
    <s v="Primary Assembly"/>
    <s v="chromosome"/>
    <n v="1"/>
    <s v="AP010803.1"/>
    <n v="3171124"/>
    <n v="3171300"/>
    <s v="+"/>
    <m/>
    <x v="0"/>
    <m/>
    <m/>
    <m/>
    <m/>
    <s v="SJA_C1-31850"/>
    <n v="177"/>
    <m/>
    <m/>
  </r>
  <r>
    <x v="1"/>
    <x v="1"/>
    <x v="0"/>
    <s v="Primary Assembly"/>
    <s v="chromosome"/>
    <n v="1"/>
    <s v="AP010803.1"/>
    <n v="3171124"/>
    <n v="3171300"/>
    <s v="+"/>
    <s v="BAI98019.1"/>
    <x v="0"/>
    <m/>
    <s v="hypothetical protein"/>
    <m/>
    <m/>
    <s v="SJA_C1-31850"/>
    <n v="177"/>
    <n v="58"/>
    <m/>
  </r>
  <r>
    <x v="0"/>
    <x v="0"/>
    <x v="0"/>
    <s v="Primary Assembly"/>
    <s v="chromosome"/>
    <n v="1"/>
    <s v="AP010803.1"/>
    <n v="3171307"/>
    <n v="3172203"/>
    <s v="-"/>
    <m/>
    <x v="0"/>
    <m/>
    <m/>
    <m/>
    <m/>
    <s v="SJA_C1-31860"/>
    <n v="897"/>
    <m/>
    <m/>
  </r>
  <r>
    <x v="1"/>
    <x v="1"/>
    <x v="0"/>
    <s v="Primary Assembly"/>
    <s v="chromosome"/>
    <n v="1"/>
    <s v="AP010803.1"/>
    <n v="3171307"/>
    <n v="3172203"/>
    <s v="-"/>
    <s v="BAI98020.1"/>
    <x v="0"/>
    <m/>
    <s v="putative nucleotidyltransferase"/>
    <m/>
    <m/>
    <s v="SJA_C1-31860"/>
    <n v="897"/>
    <n v="298"/>
    <m/>
  </r>
  <r>
    <x v="0"/>
    <x v="0"/>
    <x v="0"/>
    <s v="Primary Assembly"/>
    <s v="chromosome"/>
    <n v="1"/>
    <s v="AP010803.1"/>
    <n v="3172274"/>
    <n v="3172516"/>
    <s v="-"/>
    <m/>
    <x v="0"/>
    <m/>
    <m/>
    <m/>
    <m/>
    <s v="SJA_C1-31870"/>
    <n v="243"/>
    <m/>
    <m/>
  </r>
  <r>
    <x v="1"/>
    <x v="1"/>
    <x v="0"/>
    <s v="Primary Assembly"/>
    <s v="chromosome"/>
    <n v="1"/>
    <s v="AP010803.1"/>
    <n v="3172274"/>
    <n v="3172516"/>
    <s v="-"/>
    <s v="BAI98021.1"/>
    <x v="0"/>
    <m/>
    <s v="ECF-type sigma factor"/>
    <m/>
    <m/>
    <s v="SJA_C1-31870"/>
    <n v="243"/>
    <n v="80"/>
    <m/>
  </r>
  <r>
    <x v="0"/>
    <x v="0"/>
    <x v="0"/>
    <s v="Primary Assembly"/>
    <s v="chromosome"/>
    <n v="1"/>
    <s v="AP010803.1"/>
    <n v="3172567"/>
    <n v="3174312"/>
    <s v="-"/>
    <m/>
    <x v="0"/>
    <m/>
    <m/>
    <m/>
    <m/>
    <s v="SJA_C1-31880"/>
    <n v="1746"/>
    <m/>
    <m/>
  </r>
  <r>
    <x v="1"/>
    <x v="1"/>
    <x v="0"/>
    <s v="Primary Assembly"/>
    <s v="chromosome"/>
    <n v="1"/>
    <s v="AP010803.1"/>
    <n v="3172567"/>
    <n v="3174312"/>
    <s v="-"/>
    <s v="BAI98022.1"/>
    <x v="0"/>
    <m/>
    <s v="ParB-like protein"/>
    <m/>
    <m/>
    <s v="SJA_C1-31880"/>
    <n v="1746"/>
    <n v="581"/>
    <m/>
  </r>
  <r>
    <x v="0"/>
    <x v="0"/>
    <x v="0"/>
    <s v="Primary Assembly"/>
    <s v="chromosome"/>
    <n v="1"/>
    <s v="AP010803.1"/>
    <n v="3174298"/>
    <n v="3174474"/>
    <s v="+"/>
    <m/>
    <x v="0"/>
    <m/>
    <m/>
    <m/>
    <m/>
    <s v="SJA_C1-31890"/>
    <n v="177"/>
    <m/>
    <m/>
  </r>
  <r>
    <x v="1"/>
    <x v="1"/>
    <x v="0"/>
    <s v="Primary Assembly"/>
    <s v="chromosome"/>
    <n v="1"/>
    <s v="AP010803.1"/>
    <n v="3174298"/>
    <n v="3174474"/>
    <s v="+"/>
    <s v="BAI98023.1"/>
    <x v="0"/>
    <m/>
    <s v="hypothetical protein"/>
    <m/>
    <m/>
    <s v="SJA_C1-31890"/>
    <n v="177"/>
    <n v="58"/>
    <m/>
  </r>
  <r>
    <x v="0"/>
    <x v="0"/>
    <x v="0"/>
    <s v="Primary Assembly"/>
    <s v="chromosome"/>
    <n v="1"/>
    <s v="AP010803.1"/>
    <n v="3174846"/>
    <n v="3175052"/>
    <s v="+"/>
    <m/>
    <x v="0"/>
    <m/>
    <m/>
    <s v="alpA"/>
    <m/>
    <s v="SJA_C1-31900"/>
    <n v="207"/>
    <m/>
    <m/>
  </r>
  <r>
    <x v="1"/>
    <x v="1"/>
    <x v="0"/>
    <s v="Primary Assembly"/>
    <s v="chromosome"/>
    <n v="1"/>
    <s v="AP010803.1"/>
    <n v="3174846"/>
    <n v="3175052"/>
    <s v="+"/>
    <s v="BAI98024.1"/>
    <x v="0"/>
    <m/>
    <s v="phage transcriptional regulator AlpA"/>
    <s v="alpA"/>
    <m/>
    <s v="SJA_C1-31900"/>
    <n v="207"/>
    <n v="68"/>
    <m/>
  </r>
  <r>
    <x v="0"/>
    <x v="0"/>
    <x v="0"/>
    <s v="Primary Assembly"/>
    <s v="chromosome"/>
    <n v="1"/>
    <s v="AP010803.1"/>
    <n v="3175135"/>
    <n v="3175329"/>
    <s v="+"/>
    <m/>
    <x v="0"/>
    <m/>
    <m/>
    <m/>
    <m/>
    <s v="SJA_C1-31910"/>
    <n v="195"/>
    <m/>
    <m/>
  </r>
  <r>
    <x v="1"/>
    <x v="1"/>
    <x v="0"/>
    <s v="Primary Assembly"/>
    <s v="chromosome"/>
    <n v="1"/>
    <s v="AP010803.1"/>
    <n v="3175135"/>
    <n v="3175329"/>
    <s v="+"/>
    <s v="BAI98025.1"/>
    <x v="0"/>
    <m/>
    <s v="hypothetical protein"/>
    <m/>
    <m/>
    <s v="SJA_C1-31910"/>
    <n v="195"/>
    <n v="64"/>
    <m/>
  </r>
  <r>
    <x v="0"/>
    <x v="0"/>
    <x v="0"/>
    <s v="Primary Assembly"/>
    <s v="chromosome"/>
    <n v="1"/>
    <s v="AP010803.1"/>
    <n v="3175629"/>
    <n v="3175853"/>
    <s v="-"/>
    <m/>
    <x v="0"/>
    <m/>
    <m/>
    <m/>
    <m/>
    <s v="SJA_C1-31920"/>
    <n v="225"/>
    <m/>
    <m/>
  </r>
  <r>
    <x v="1"/>
    <x v="1"/>
    <x v="0"/>
    <s v="Primary Assembly"/>
    <s v="chromosome"/>
    <n v="1"/>
    <s v="AP010803.1"/>
    <n v="3175629"/>
    <n v="3175853"/>
    <s v="-"/>
    <s v="BAI98026.1"/>
    <x v="0"/>
    <m/>
    <s v="hypothetical protein"/>
    <m/>
    <m/>
    <s v="SJA_C1-31920"/>
    <n v="225"/>
    <n v="74"/>
    <m/>
  </r>
  <r>
    <x v="0"/>
    <x v="0"/>
    <x v="0"/>
    <s v="Primary Assembly"/>
    <s v="chromosome"/>
    <n v="1"/>
    <s v="AP010803.1"/>
    <n v="3175916"/>
    <n v="3176872"/>
    <s v="-"/>
    <m/>
    <x v="0"/>
    <m/>
    <m/>
    <m/>
    <m/>
    <s v="SJA_C1-31930"/>
    <n v="957"/>
    <m/>
    <m/>
  </r>
  <r>
    <x v="1"/>
    <x v="1"/>
    <x v="0"/>
    <s v="Primary Assembly"/>
    <s v="chromosome"/>
    <n v="1"/>
    <s v="AP010803.1"/>
    <n v="3175916"/>
    <n v="3176872"/>
    <s v="-"/>
    <s v="BAI98027.1"/>
    <x v="0"/>
    <m/>
    <s v="hypothetical protein"/>
    <m/>
    <m/>
    <s v="SJA_C1-31930"/>
    <n v="957"/>
    <n v="318"/>
    <m/>
  </r>
  <r>
    <x v="0"/>
    <x v="0"/>
    <x v="0"/>
    <s v="Primary Assembly"/>
    <s v="chromosome"/>
    <n v="1"/>
    <s v="AP010803.1"/>
    <n v="3176944"/>
    <n v="3177270"/>
    <s v="-"/>
    <m/>
    <x v="0"/>
    <m/>
    <m/>
    <m/>
    <m/>
    <s v="SJA_C1-31940"/>
    <n v="327"/>
    <m/>
    <m/>
  </r>
  <r>
    <x v="1"/>
    <x v="1"/>
    <x v="0"/>
    <s v="Primary Assembly"/>
    <s v="chromosome"/>
    <n v="1"/>
    <s v="AP010803.1"/>
    <n v="3176944"/>
    <n v="3177270"/>
    <s v="-"/>
    <s v="BAI98028.1"/>
    <x v="0"/>
    <m/>
    <s v="hypothetical protein"/>
    <m/>
    <m/>
    <s v="SJA_C1-31940"/>
    <n v="327"/>
    <n v="108"/>
    <m/>
  </r>
  <r>
    <x v="0"/>
    <x v="0"/>
    <x v="0"/>
    <s v="Primary Assembly"/>
    <s v="chromosome"/>
    <n v="1"/>
    <s v="AP010803.1"/>
    <n v="3177435"/>
    <n v="3177953"/>
    <s v="-"/>
    <m/>
    <x v="0"/>
    <m/>
    <m/>
    <m/>
    <m/>
    <s v="SJA_C1-31950"/>
    <n v="519"/>
    <m/>
    <m/>
  </r>
  <r>
    <x v="1"/>
    <x v="1"/>
    <x v="0"/>
    <s v="Primary Assembly"/>
    <s v="chromosome"/>
    <n v="1"/>
    <s v="AP010803.1"/>
    <n v="3177435"/>
    <n v="3177953"/>
    <s v="-"/>
    <s v="BAI98029.1"/>
    <x v="0"/>
    <m/>
    <s v="hypothetical protein"/>
    <m/>
    <m/>
    <s v="SJA_C1-31950"/>
    <n v="519"/>
    <n v="172"/>
    <m/>
  </r>
  <r>
    <x v="0"/>
    <x v="0"/>
    <x v="0"/>
    <s v="Primary Assembly"/>
    <s v="chromosome"/>
    <n v="1"/>
    <s v="AP010803.1"/>
    <n v="3178441"/>
    <n v="3178587"/>
    <s v="+"/>
    <m/>
    <x v="0"/>
    <m/>
    <m/>
    <m/>
    <m/>
    <s v="SJA_C1-31960"/>
    <n v="147"/>
    <m/>
    <m/>
  </r>
  <r>
    <x v="1"/>
    <x v="1"/>
    <x v="0"/>
    <s v="Primary Assembly"/>
    <s v="chromosome"/>
    <n v="1"/>
    <s v="AP010803.1"/>
    <n v="3178441"/>
    <n v="3178587"/>
    <s v="+"/>
    <s v="BAI98030.1"/>
    <x v="0"/>
    <m/>
    <s v="hypothetical protein"/>
    <m/>
    <m/>
    <s v="SJA_C1-31960"/>
    <n v="147"/>
    <n v="48"/>
    <m/>
  </r>
  <r>
    <x v="0"/>
    <x v="0"/>
    <x v="0"/>
    <s v="Primary Assembly"/>
    <s v="chromosome"/>
    <n v="1"/>
    <s v="AP010803.1"/>
    <n v="3178584"/>
    <n v="3179732"/>
    <s v="+"/>
    <m/>
    <x v="0"/>
    <m/>
    <m/>
    <m/>
    <m/>
    <s v="SJA_C1-31970"/>
    <n v="1149"/>
    <m/>
    <m/>
  </r>
  <r>
    <x v="1"/>
    <x v="1"/>
    <x v="0"/>
    <s v="Primary Assembly"/>
    <s v="chromosome"/>
    <n v="1"/>
    <s v="AP010803.1"/>
    <n v="3178584"/>
    <n v="3179732"/>
    <s v="+"/>
    <s v="BAI98031.1"/>
    <x v="0"/>
    <m/>
    <s v="putative radical SAM"/>
    <m/>
    <m/>
    <s v="SJA_C1-31970"/>
    <n v="1149"/>
    <n v="382"/>
    <m/>
  </r>
  <r>
    <x v="0"/>
    <x v="0"/>
    <x v="0"/>
    <s v="Primary Assembly"/>
    <s v="chromosome"/>
    <n v="1"/>
    <s v="AP010803.1"/>
    <n v="3179743"/>
    <n v="3179916"/>
    <s v="+"/>
    <m/>
    <x v="0"/>
    <m/>
    <m/>
    <m/>
    <m/>
    <s v="SJA_C1-31980"/>
    <n v="174"/>
    <m/>
    <m/>
  </r>
  <r>
    <x v="1"/>
    <x v="1"/>
    <x v="0"/>
    <s v="Primary Assembly"/>
    <s v="chromosome"/>
    <n v="1"/>
    <s v="AP010803.1"/>
    <n v="3179743"/>
    <n v="3179916"/>
    <s v="+"/>
    <s v="BAI98032.1"/>
    <x v="0"/>
    <m/>
    <s v="hypothetical protein"/>
    <m/>
    <m/>
    <s v="SJA_C1-31980"/>
    <n v="174"/>
    <n v="57"/>
    <m/>
  </r>
  <r>
    <x v="0"/>
    <x v="0"/>
    <x v="0"/>
    <s v="Primary Assembly"/>
    <s v="chromosome"/>
    <n v="1"/>
    <s v="AP010803.1"/>
    <n v="3179923"/>
    <n v="3180531"/>
    <s v="+"/>
    <m/>
    <x v="0"/>
    <m/>
    <m/>
    <m/>
    <m/>
    <s v="SJA_C1-31990"/>
    <n v="609"/>
    <m/>
    <m/>
  </r>
  <r>
    <x v="1"/>
    <x v="1"/>
    <x v="0"/>
    <s v="Primary Assembly"/>
    <s v="chromosome"/>
    <n v="1"/>
    <s v="AP010803.1"/>
    <n v="3179923"/>
    <n v="3180531"/>
    <s v="+"/>
    <s v="BAI98033.1"/>
    <x v="0"/>
    <m/>
    <s v="hypothetical protein"/>
    <m/>
    <m/>
    <s v="SJA_C1-31990"/>
    <n v="609"/>
    <n v="202"/>
    <m/>
  </r>
  <r>
    <x v="0"/>
    <x v="0"/>
    <x v="0"/>
    <s v="Primary Assembly"/>
    <s v="chromosome"/>
    <n v="1"/>
    <s v="AP010803.1"/>
    <n v="3180794"/>
    <n v="3181369"/>
    <s v="+"/>
    <m/>
    <x v="0"/>
    <m/>
    <m/>
    <m/>
    <m/>
    <s v="SJA_C1-32000"/>
    <n v="576"/>
    <m/>
    <m/>
  </r>
  <r>
    <x v="1"/>
    <x v="1"/>
    <x v="0"/>
    <s v="Primary Assembly"/>
    <s v="chromosome"/>
    <n v="1"/>
    <s v="AP010803.1"/>
    <n v="3180794"/>
    <n v="3181369"/>
    <s v="+"/>
    <s v="BAI98034.1"/>
    <x v="0"/>
    <m/>
    <s v="hypothetical protein"/>
    <m/>
    <m/>
    <s v="SJA_C1-32000"/>
    <n v="576"/>
    <n v="191"/>
    <m/>
  </r>
  <r>
    <x v="0"/>
    <x v="0"/>
    <x v="0"/>
    <s v="Primary Assembly"/>
    <s v="chromosome"/>
    <n v="1"/>
    <s v="AP010803.1"/>
    <n v="3181381"/>
    <n v="3182175"/>
    <s v="-"/>
    <m/>
    <x v="0"/>
    <m/>
    <m/>
    <m/>
    <m/>
    <s v="SJA_C1-32010"/>
    <n v="795"/>
    <m/>
    <m/>
  </r>
  <r>
    <x v="1"/>
    <x v="1"/>
    <x v="0"/>
    <s v="Primary Assembly"/>
    <s v="chromosome"/>
    <n v="1"/>
    <s v="AP010803.1"/>
    <n v="3181381"/>
    <n v="3182175"/>
    <s v="-"/>
    <s v="BAI98035.1"/>
    <x v="0"/>
    <m/>
    <s v="hypothetical protein"/>
    <m/>
    <m/>
    <s v="SJA_C1-32010"/>
    <n v="795"/>
    <n v="264"/>
    <m/>
  </r>
  <r>
    <x v="0"/>
    <x v="0"/>
    <x v="0"/>
    <s v="Primary Assembly"/>
    <s v="chromosome"/>
    <n v="1"/>
    <s v="AP010803.1"/>
    <n v="3182172"/>
    <n v="3183578"/>
    <s v="-"/>
    <m/>
    <x v="0"/>
    <m/>
    <m/>
    <m/>
    <m/>
    <s v="SJA_C1-32020"/>
    <n v="1407"/>
    <m/>
    <m/>
  </r>
  <r>
    <x v="1"/>
    <x v="1"/>
    <x v="0"/>
    <s v="Primary Assembly"/>
    <s v="chromosome"/>
    <n v="1"/>
    <s v="AP010803.1"/>
    <n v="3182172"/>
    <n v="3183578"/>
    <s v="-"/>
    <s v="BAI98036.1"/>
    <x v="0"/>
    <m/>
    <s v="putative ATPase"/>
    <m/>
    <m/>
    <s v="SJA_C1-32020"/>
    <n v="1407"/>
    <n v="468"/>
    <m/>
  </r>
  <r>
    <x v="0"/>
    <x v="0"/>
    <x v="0"/>
    <s v="Primary Assembly"/>
    <s v="chromosome"/>
    <n v="1"/>
    <s v="AP010803.1"/>
    <n v="3183747"/>
    <n v="3184073"/>
    <s v="+"/>
    <m/>
    <x v="0"/>
    <m/>
    <m/>
    <m/>
    <m/>
    <s v="SJA_C1-32030"/>
    <n v="327"/>
    <m/>
    <m/>
  </r>
  <r>
    <x v="1"/>
    <x v="1"/>
    <x v="0"/>
    <s v="Primary Assembly"/>
    <s v="chromosome"/>
    <n v="1"/>
    <s v="AP010803.1"/>
    <n v="3183747"/>
    <n v="3184073"/>
    <s v="+"/>
    <s v="BAI98037.1"/>
    <x v="0"/>
    <m/>
    <s v="hypothetical protein"/>
    <m/>
    <m/>
    <s v="SJA_C1-32030"/>
    <n v="327"/>
    <n v="108"/>
    <m/>
  </r>
  <r>
    <x v="0"/>
    <x v="0"/>
    <x v="0"/>
    <s v="Primary Assembly"/>
    <s v="chromosome"/>
    <n v="1"/>
    <s v="AP010803.1"/>
    <n v="3184070"/>
    <n v="3184837"/>
    <s v="+"/>
    <m/>
    <x v="0"/>
    <m/>
    <m/>
    <m/>
    <m/>
    <s v="SJA_C1-32040"/>
    <n v="768"/>
    <m/>
    <m/>
  </r>
  <r>
    <x v="1"/>
    <x v="1"/>
    <x v="0"/>
    <s v="Primary Assembly"/>
    <s v="chromosome"/>
    <n v="1"/>
    <s v="AP010803.1"/>
    <n v="3184070"/>
    <n v="3184837"/>
    <s v="+"/>
    <s v="BAI98038.1"/>
    <x v="0"/>
    <m/>
    <s v="hypothetical protein"/>
    <m/>
    <m/>
    <s v="SJA_C1-32040"/>
    <n v="768"/>
    <n v="255"/>
    <m/>
  </r>
  <r>
    <x v="0"/>
    <x v="0"/>
    <x v="0"/>
    <s v="Primary Assembly"/>
    <s v="chromosome"/>
    <n v="1"/>
    <s v="AP010803.1"/>
    <n v="3184861"/>
    <n v="3185091"/>
    <s v="+"/>
    <m/>
    <x v="0"/>
    <m/>
    <m/>
    <m/>
    <m/>
    <s v="SJA_C1-32050"/>
    <n v="231"/>
    <m/>
    <m/>
  </r>
  <r>
    <x v="1"/>
    <x v="1"/>
    <x v="0"/>
    <s v="Primary Assembly"/>
    <s v="chromosome"/>
    <n v="1"/>
    <s v="AP010803.1"/>
    <n v="3184861"/>
    <n v="3185091"/>
    <s v="+"/>
    <s v="BAI98039.1"/>
    <x v="0"/>
    <m/>
    <s v="hypothetical protein"/>
    <m/>
    <m/>
    <s v="SJA_C1-32050"/>
    <n v="231"/>
    <n v="76"/>
    <m/>
  </r>
  <r>
    <x v="0"/>
    <x v="0"/>
    <x v="0"/>
    <s v="Primary Assembly"/>
    <s v="chromosome"/>
    <n v="1"/>
    <s v="AP010803.1"/>
    <n v="3185115"/>
    <n v="3186686"/>
    <s v="+"/>
    <m/>
    <x v="0"/>
    <m/>
    <m/>
    <m/>
    <m/>
    <s v="SJA_C1-32060"/>
    <n v="1572"/>
    <m/>
    <m/>
  </r>
  <r>
    <x v="1"/>
    <x v="1"/>
    <x v="0"/>
    <s v="Primary Assembly"/>
    <s v="chromosome"/>
    <n v="1"/>
    <s v="AP010803.1"/>
    <n v="3185115"/>
    <n v="3186686"/>
    <s v="+"/>
    <s v="BAI98040.1"/>
    <x v="0"/>
    <m/>
    <s v="hypothetical protein"/>
    <m/>
    <m/>
    <s v="SJA_C1-32060"/>
    <n v="1572"/>
    <n v="523"/>
    <m/>
  </r>
  <r>
    <x v="0"/>
    <x v="0"/>
    <x v="0"/>
    <s v="Primary Assembly"/>
    <s v="chromosome"/>
    <n v="1"/>
    <s v="AP010803.1"/>
    <n v="3187007"/>
    <n v="3187576"/>
    <s v="-"/>
    <m/>
    <x v="0"/>
    <m/>
    <m/>
    <m/>
    <m/>
    <s v="SJA_C1-32070"/>
    <n v="570"/>
    <m/>
    <m/>
  </r>
  <r>
    <x v="1"/>
    <x v="1"/>
    <x v="0"/>
    <s v="Primary Assembly"/>
    <s v="chromosome"/>
    <n v="1"/>
    <s v="AP010803.1"/>
    <n v="3187007"/>
    <n v="3187576"/>
    <s v="-"/>
    <s v="BAI98041.1"/>
    <x v="0"/>
    <m/>
    <s v="TetR-family transcriptional regulator"/>
    <m/>
    <m/>
    <s v="SJA_C1-32070"/>
    <n v="570"/>
    <n v="189"/>
    <m/>
  </r>
  <r>
    <x v="0"/>
    <x v="0"/>
    <x v="0"/>
    <s v="Primary Assembly"/>
    <s v="chromosome"/>
    <n v="1"/>
    <s v="AP010803.1"/>
    <n v="3187689"/>
    <n v="3188063"/>
    <s v="+"/>
    <m/>
    <x v="0"/>
    <m/>
    <m/>
    <m/>
    <m/>
    <s v="SJA_C1-32080"/>
    <n v="375"/>
    <m/>
    <m/>
  </r>
  <r>
    <x v="1"/>
    <x v="1"/>
    <x v="0"/>
    <s v="Primary Assembly"/>
    <s v="chromosome"/>
    <n v="1"/>
    <s v="AP010803.1"/>
    <n v="3187689"/>
    <n v="3188063"/>
    <s v="+"/>
    <s v="BAI98042.1"/>
    <x v="0"/>
    <m/>
    <s v="glyoxalase-family protein"/>
    <m/>
    <m/>
    <s v="SJA_C1-32080"/>
    <n v="375"/>
    <n v="124"/>
    <m/>
  </r>
  <r>
    <x v="0"/>
    <x v="0"/>
    <x v="0"/>
    <s v="Primary Assembly"/>
    <s v="chromosome"/>
    <n v="1"/>
    <s v="AP010803.1"/>
    <n v="3188282"/>
    <n v="3188584"/>
    <s v="-"/>
    <m/>
    <x v="0"/>
    <m/>
    <m/>
    <m/>
    <m/>
    <s v="SJA_C1-32090"/>
    <n v="303"/>
    <m/>
    <m/>
  </r>
  <r>
    <x v="1"/>
    <x v="1"/>
    <x v="0"/>
    <s v="Primary Assembly"/>
    <s v="chromosome"/>
    <n v="1"/>
    <s v="AP010803.1"/>
    <n v="3188282"/>
    <n v="3188584"/>
    <s v="-"/>
    <s v="BAI98043.1"/>
    <x v="0"/>
    <m/>
    <s v="hypothetical protein"/>
    <m/>
    <m/>
    <s v="SJA_C1-32090"/>
    <n v="303"/>
    <n v="100"/>
    <m/>
  </r>
  <r>
    <x v="0"/>
    <x v="0"/>
    <x v="0"/>
    <s v="Primary Assembly"/>
    <s v="chromosome"/>
    <n v="1"/>
    <s v="AP010803.1"/>
    <n v="3188727"/>
    <n v="3189140"/>
    <s v="+"/>
    <m/>
    <x v="0"/>
    <m/>
    <m/>
    <m/>
    <m/>
    <s v="SJA_C1-32100"/>
    <n v="414"/>
    <m/>
    <m/>
  </r>
  <r>
    <x v="1"/>
    <x v="1"/>
    <x v="0"/>
    <s v="Primary Assembly"/>
    <s v="chromosome"/>
    <n v="1"/>
    <s v="AP010803.1"/>
    <n v="3188727"/>
    <n v="3189140"/>
    <s v="+"/>
    <s v="BAI98044.1"/>
    <x v="0"/>
    <m/>
    <s v="hypothetical protein"/>
    <m/>
    <m/>
    <s v="SJA_C1-32100"/>
    <n v="414"/>
    <n v="137"/>
    <m/>
  </r>
  <r>
    <x v="0"/>
    <x v="0"/>
    <x v="0"/>
    <s v="Primary Assembly"/>
    <s v="chromosome"/>
    <n v="1"/>
    <s v="AP010803.1"/>
    <n v="3189245"/>
    <n v="3189478"/>
    <s v="-"/>
    <m/>
    <x v="0"/>
    <m/>
    <m/>
    <m/>
    <m/>
    <s v="SJA_C1-32110"/>
    <n v="234"/>
    <m/>
    <m/>
  </r>
  <r>
    <x v="1"/>
    <x v="1"/>
    <x v="0"/>
    <s v="Primary Assembly"/>
    <s v="chromosome"/>
    <n v="1"/>
    <s v="AP010803.1"/>
    <n v="3189245"/>
    <n v="3189478"/>
    <s v="-"/>
    <s v="BAI98045.1"/>
    <x v="0"/>
    <m/>
    <s v="hypothetical protein"/>
    <m/>
    <m/>
    <s v="SJA_C1-32110"/>
    <n v="234"/>
    <n v="77"/>
    <m/>
  </r>
  <r>
    <x v="0"/>
    <x v="0"/>
    <x v="0"/>
    <s v="Primary Assembly"/>
    <s v="chromosome"/>
    <n v="1"/>
    <s v="AP010803.1"/>
    <n v="3189462"/>
    <n v="3190694"/>
    <s v="-"/>
    <m/>
    <x v="0"/>
    <m/>
    <m/>
    <m/>
    <m/>
    <s v="SJA_C1-32120"/>
    <n v="1233"/>
    <m/>
    <m/>
  </r>
  <r>
    <x v="1"/>
    <x v="1"/>
    <x v="0"/>
    <s v="Primary Assembly"/>
    <s v="chromosome"/>
    <n v="1"/>
    <s v="AP010803.1"/>
    <n v="3189462"/>
    <n v="3190694"/>
    <s v="-"/>
    <s v="BAI98046.1"/>
    <x v="0"/>
    <m/>
    <s v="putative integrase"/>
    <m/>
    <m/>
    <s v="SJA_C1-32120"/>
    <n v="1233"/>
    <n v="410"/>
    <m/>
  </r>
  <r>
    <x v="0"/>
    <x v="4"/>
    <x v="0"/>
    <s v="Primary Assembly"/>
    <s v="chromosome"/>
    <n v="1"/>
    <s v="AP010803.1"/>
    <n v="3190857"/>
    <n v="3190934"/>
    <s v="-"/>
    <m/>
    <x v="0"/>
    <m/>
    <m/>
    <m/>
    <m/>
    <s v="SJA_C1-t0490"/>
    <n v="78"/>
    <m/>
    <m/>
  </r>
  <r>
    <x v="3"/>
    <x v="3"/>
    <x v="0"/>
    <s v="Primary Assembly"/>
    <s v="chromosome"/>
    <n v="1"/>
    <s v="AP010803.1"/>
    <n v="3190857"/>
    <n v="3190934"/>
    <s v="-"/>
    <m/>
    <x v="0"/>
    <m/>
    <s v="tRNA-Glu"/>
    <m/>
    <m/>
    <s v="SJA_C1-t0490"/>
    <n v="78"/>
    <m/>
    <m/>
  </r>
  <r>
    <x v="0"/>
    <x v="0"/>
    <x v="0"/>
    <s v="Primary Assembly"/>
    <s v="chromosome"/>
    <n v="1"/>
    <s v="AP010803.1"/>
    <n v="3191055"/>
    <n v="3192821"/>
    <s v="-"/>
    <m/>
    <x v="0"/>
    <m/>
    <m/>
    <s v="recJ"/>
    <m/>
    <s v="SJA_C1-32130"/>
    <n v="1767"/>
    <m/>
    <m/>
  </r>
  <r>
    <x v="1"/>
    <x v="1"/>
    <x v="0"/>
    <s v="Primary Assembly"/>
    <s v="chromosome"/>
    <n v="1"/>
    <s v="AP010803.1"/>
    <n v="3191055"/>
    <n v="3192821"/>
    <s v="-"/>
    <s v="BAI98047.1"/>
    <x v="0"/>
    <m/>
    <s v="single-stranded DNA-specific exonuclease"/>
    <s v="recJ"/>
    <m/>
    <s v="SJA_C1-32130"/>
    <n v="1767"/>
    <n v="588"/>
    <m/>
  </r>
  <r>
    <x v="0"/>
    <x v="0"/>
    <x v="0"/>
    <s v="Primary Assembly"/>
    <s v="chromosome"/>
    <n v="1"/>
    <s v="AP010803.1"/>
    <n v="3192958"/>
    <n v="3195051"/>
    <s v="+"/>
    <m/>
    <x v="0"/>
    <m/>
    <m/>
    <m/>
    <m/>
    <s v="SJA_C1-32140"/>
    <n v="2094"/>
    <m/>
    <m/>
  </r>
  <r>
    <x v="1"/>
    <x v="1"/>
    <x v="0"/>
    <s v="Primary Assembly"/>
    <s v="chromosome"/>
    <n v="1"/>
    <s v="AP010803.1"/>
    <n v="3192958"/>
    <n v="3195051"/>
    <s v="+"/>
    <s v="BAI98048.1"/>
    <x v="0"/>
    <m/>
    <s v="putative outer membrane protein"/>
    <m/>
    <m/>
    <s v="SJA_C1-32140"/>
    <n v="2094"/>
    <n v="697"/>
    <m/>
  </r>
  <r>
    <x v="0"/>
    <x v="0"/>
    <x v="0"/>
    <s v="Primary Assembly"/>
    <s v="chromosome"/>
    <n v="1"/>
    <s v="AP010803.1"/>
    <n v="3195051"/>
    <n v="3199238"/>
    <s v="+"/>
    <m/>
    <x v="0"/>
    <m/>
    <m/>
    <m/>
    <m/>
    <s v="SJA_C1-32150"/>
    <n v="4188"/>
    <m/>
    <m/>
  </r>
  <r>
    <x v="1"/>
    <x v="1"/>
    <x v="0"/>
    <s v="Primary Assembly"/>
    <s v="chromosome"/>
    <n v="1"/>
    <s v="AP010803.1"/>
    <n v="3195051"/>
    <n v="3199238"/>
    <s v="+"/>
    <s v="BAI98049.1"/>
    <x v="0"/>
    <m/>
    <s v="conserved hypothetical protein"/>
    <m/>
    <m/>
    <s v="SJA_C1-32150"/>
    <n v="4188"/>
    <n v="1395"/>
    <m/>
  </r>
  <r>
    <x v="0"/>
    <x v="0"/>
    <x v="0"/>
    <s v="Primary Assembly"/>
    <s v="chromosome"/>
    <n v="1"/>
    <s v="AP010803.1"/>
    <n v="3199275"/>
    <n v="3200681"/>
    <s v="-"/>
    <m/>
    <x v="0"/>
    <m/>
    <m/>
    <m/>
    <m/>
    <s v="SJA_C1-32160"/>
    <n v="1407"/>
    <m/>
    <m/>
  </r>
  <r>
    <x v="1"/>
    <x v="1"/>
    <x v="0"/>
    <s v="Primary Assembly"/>
    <s v="chromosome"/>
    <n v="1"/>
    <s v="AP010803.1"/>
    <n v="3199275"/>
    <n v="3200681"/>
    <s v="-"/>
    <s v="BAI98050.1"/>
    <x v="0"/>
    <m/>
    <s v="putative methyl-accepting chemotaxis protein"/>
    <m/>
    <m/>
    <s v="SJA_C1-32160"/>
    <n v="1407"/>
    <n v="468"/>
    <m/>
  </r>
  <r>
    <x v="0"/>
    <x v="0"/>
    <x v="0"/>
    <s v="Primary Assembly"/>
    <s v="chromosome"/>
    <n v="1"/>
    <s v="AP010803.1"/>
    <n v="3200804"/>
    <n v="3201700"/>
    <s v="-"/>
    <m/>
    <x v="0"/>
    <m/>
    <m/>
    <m/>
    <m/>
    <s v="SJA_C1-32170"/>
    <n v="897"/>
    <m/>
    <m/>
  </r>
  <r>
    <x v="1"/>
    <x v="1"/>
    <x v="0"/>
    <s v="Primary Assembly"/>
    <s v="chromosome"/>
    <n v="1"/>
    <s v="AP010803.1"/>
    <n v="3200804"/>
    <n v="3201700"/>
    <s v="-"/>
    <s v="BAI98051.1"/>
    <x v="0"/>
    <m/>
    <s v="putative permease"/>
    <m/>
    <m/>
    <s v="SJA_C1-32170"/>
    <n v="897"/>
    <n v="298"/>
    <m/>
  </r>
  <r>
    <x v="0"/>
    <x v="0"/>
    <x v="0"/>
    <s v="Primary Assembly"/>
    <s v="chromosome"/>
    <n v="1"/>
    <s v="AP010803.1"/>
    <n v="3201697"/>
    <n v="3202083"/>
    <s v="-"/>
    <m/>
    <x v="0"/>
    <m/>
    <m/>
    <m/>
    <m/>
    <s v="SJA_C1-32180"/>
    <n v="387"/>
    <m/>
    <m/>
  </r>
  <r>
    <x v="1"/>
    <x v="1"/>
    <x v="0"/>
    <s v="Primary Assembly"/>
    <s v="chromosome"/>
    <n v="1"/>
    <s v="AP010803.1"/>
    <n v="3201697"/>
    <n v="3202083"/>
    <s v="-"/>
    <s v="BAI98052.1"/>
    <x v="0"/>
    <m/>
    <s v="conserved hypothetical protein"/>
    <m/>
    <m/>
    <s v="SJA_C1-32180"/>
    <n v="387"/>
    <n v="128"/>
    <m/>
  </r>
  <r>
    <x v="0"/>
    <x v="0"/>
    <x v="0"/>
    <s v="Primary Assembly"/>
    <s v="chromosome"/>
    <n v="1"/>
    <s v="AP010803.1"/>
    <n v="3202182"/>
    <n v="3203702"/>
    <s v="-"/>
    <m/>
    <x v="0"/>
    <m/>
    <m/>
    <s v="fumA"/>
    <m/>
    <s v="SJA_C1-32190"/>
    <n v="1521"/>
    <m/>
    <m/>
  </r>
  <r>
    <x v="1"/>
    <x v="1"/>
    <x v="0"/>
    <s v="Primary Assembly"/>
    <s v="chromosome"/>
    <n v="1"/>
    <s v="AP010803.1"/>
    <n v="3202182"/>
    <n v="3203702"/>
    <s v="-"/>
    <s v="BAI98053.1"/>
    <x v="0"/>
    <m/>
    <s v="fumarate hydratase FumA/FumB"/>
    <s v="fumA"/>
    <m/>
    <s v="SJA_C1-32190"/>
    <n v="1521"/>
    <n v="506"/>
    <m/>
  </r>
  <r>
    <x v="0"/>
    <x v="0"/>
    <x v="0"/>
    <s v="Primary Assembly"/>
    <s v="chromosome"/>
    <n v="1"/>
    <s v="AP010803.1"/>
    <n v="3203832"/>
    <n v="3204347"/>
    <s v="+"/>
    <m/>
    <x v="0"/>
    <m/>
    <m/>
    <m/>
    <m/>
    <s v="SJA_C1-32200"/>
    <n v="516"/>
    <m/>
    <m/>
  </r>
  <r>
    <x v="1"/>
    <x v="1"/>
    <x v="0"/>
    <s v="Primary Assembly"/>
    <s v="chromosome"/>
    <n v="1"/>
    <s v="AP010803.1"/>
    <n v="3203832"/>
    <n v="3204347"/>
    <s v="+"/>
    <s v="BAI98054.1"/>
    <x v="0"/>
    <m/>
    <s v="hypothetical protein"/>
    <m/>
    <m/>
    <s v="SJA_C1-32200"/>
    <n v="516"/>
    <n v="171"/>
    <m/>
  </r>
  <r>
    <x v="0"/>
    <x v="0"/>
    <x v="0"/>
    <s v="Primary Assembly"/>
    <s v="chromosome"/>
    <n v="1"/>
    <s v="AP010803.1"/>
    <n v="3204390"/>
    <n v="3205034"/>
    <s v="-"/>
    <m/>
    <x v="0"/>
    <m/>
    <m/>
    <s v="gst"/>
    <m/>
    <s v="SJA_C1-32210"/>
    <n v="645"/>
    <m/>
    <m/>
  </r>
  <r>
    <x v="1"/>
    <x v="1"/>
    <x v="0"/>
    <s v="Primary Assembly"/>
    <s v="chromosome"/>
    <n v="1"/>
    <s v="AP010803.1"/>
    <n v="3204390"/>
    <n v="3205034"/>
    <s v="-"/>
    <s v="BAI98055.1"/>
    <x v="0"/>
    <m/>
    <s v="glutathione S-transferase"/>
    <s v="gst"/>
    <m/>
    <s v="SJA_C1-32210"/>
    <n v="645"/>
    <n v="214"/>
    <m/>
  </r>
  <r>
    <x v="0"/>
    <x v="0"/>
    <x v="0"/>
    <s v="Primary Assembly"/>
    <s v="chromosome"/>
    <n v="1"/>
    <s v="AP010803.1"/>
    <n v="3205313"/>
    <n v="3207508"/>
    <s v="+"/>
    <m/>
    <x v="0"/>
    <m/>
    <m/>
    <s v="nrdA"/>
    <m/>
    <s v="SJA_C1-32220"/>
    <n v="2196"/>
    <m/>
    <m/>
  </r>
  <r>
    <x v="1"/>
    <x v="1"/>
    <x v="0"/>
    <s v="Primary Assembly"/>
    <s v="chromosome"/>
    <n v="1"/>
    <s v="AP010803.1"/>
    <n v="3205313"/>
    <n v="3207508"/>
    <s v="+"/>
    <s v="BAI98056.1"/>
    <x v="0"/>
    <m/>
    <s v="ribonucleoside-diphosphate reductase alpha chain"/>
    <s v="nrdA"/>
    <m/>
    <s v="SJA_C1-32220"/>
    <n v="2196"/>
    <n v="731"/>
    <m/>
  </r>
  <r>
    <x v="0"/>
    <x v="0"/>
    <x v="0"/>
    <s v="Primary Assembly"/>
    <s v="chromosome"/>
    <n v="1"/>
    <s v="AP010803.1"/>
    <n v="3207483"/>
    <n v="3207986"/>
    <s v="+"/>
    <m/>
    <x v="0"/>
    <m/>
    <m/>
    <m/>
    <m/>
    <s v="SJA_C1-32230"/>
    <n v="504"/>
    <m/>
    <m/>
  </r>
  <r>
    <x v="1"/>
    <x v="1"/>
    <x v="0"/>
    <s v="Primary Assembly"/>
    <s v="chromosome"/>
    <n v="1"/>
    <s v="AP010803.1"/>
    <n v="3207483"/>
    <n v="3207986"/>
    <s v="+"/>
    <s v="BAI98057.1"/>
    <x v="0"/>
    <m/>
    <s v="conserved hypothetical protein"/>
    <m/>
    <m/>
    <s v="SJA_C1-32230"/>
    <n v="504"/>
    <n v="167"/>
    <m/>
  </r>
  <r>
    <x v="0"/>
    <x v="0"/>
    <x v="0"/>
    <s v="Primary Assembly"/>
    <s v="chromosome"/>
    <n v="1"/>
    <s v="AP010803.1"/>
    <n v="3207992"/>
    <n v="3209047"/>
    <s v="+"/>
    <m/>
    <x v="0"/>
    <m/>
    <m/>
    <s v="nrdB"/>
    <m/>
    <s v="SJA_C1-32240"/>
    <n v="1056"/>
    <m/>
    <m/>
  </r>
  <r>
    <x v="1"/>
    <x v="1"/>
    <x v="0"/>
    <s v="Primary Assembly"/>
    <s v="chromosome"/>
    <n v="1"/>
    <s v="AP010803.1"/>
    <n v="3207992"/>
    <n v="3209047"/>
    <s v="+"/>
    <s v="BAI98058.1"/>
    <x v="0"/>
    <m/>
    <s v="ribonucleoside-diphosphate reductase beta chain"/>
    <s v="nrdB"/>
    <m/>
    <s v="SJA_C1-32240"/>
    <n v="1056"/>
    <n v="351"/>
    <m/>
  </r>
  <r>
    <x v="0"/>
    <x v="0"/>
    <x v="0"/>
    <s v="Primary Assembly"/>
    <s v="chromosome"/>
    <n v="1"/>
    <s v="AP010803.1"/>
    <n v="3209053"/>
    <n v="3210315"/>
    <s v="+"/>
    <m/>
    <x v="0"/>
    <m/>
    <m/>
    <m/>
    <m/>
    <s v="SJA_C1-32250"/>
    <n v="1263"/>
    <m/>
    <m/>
  </r>
  <r>
    <x v="1"/>
    <x v="1"/>
    <x v="0"/>
    <s v="Primary Assembly"/>
    <s v="chromosome"/>
    <n v="1"/>
    <s v="AP010803.1"/>
    <n v="3209053"/>
    <n v="3210315"/>
    <s v="+"/>
    <s v="BAI98059.1"/>
    <x v="0"/>
    <m/>
    <s v="putative ATPase"/>
    <m/>
    <m/>
    <s v="SJA_C1-32250"/>
    <n v="1263"/>
    <n v="420"/>
    <m/>
  </r>
  <r>
    <x v="0"/>
    <x v="0"/>
    <x v="0"/>
    <s v="Primary Assembly"/>
    <s v="chromosome"/>
    <n v="1"/>
    <s v="AP010803.1"/>
    <n v="3210284"/>
    <n v="3211648"/>
    <s v="-"/>
    <m/>
    <x v="0"/>
    <m/>
    <m/>
    <m/>
    <m/>
    <s v="SJA_C1-32260"/>
    <n v="1365"/>
    <m/>
    <m/>
  </r>
  <r>
    <x v="1"/>
    <x v="1"/>
    <x v="0"/>
    <s v="Primary Assembly"/>
    <s v="chromosome"/>
    <n v="1"/>
    <s v="AP010803.1"/>
    <n v="3210284"/>
    <n v="3211648"/>
    <s v="-"/>
    <s v="BAI98060.1"/>
    <x v="0"/>
    <m/>
    <s v="putative transposase"/>
    <m/>
    <m/>
    <s v="SJA_C1-32260"/>
    <n v="1365"/>
    <n v="454"/>
    <m/>
  </r>
  <r>
    <x v="0"/>
    <x v="0"/>
    <x v="0"/>
    <s v="Primary Assembly"/>
    <s v="chromosome"/>
    <n v="1"/>
    <s v="AP010803.1"/>
    <n v="3212240"/>
    <n v="3212737"/>
    <s v="+"/>
    <m/>
    <x v="0"/>
    <m/>
    <m/>
    <m/>
    <m/>
    <s v="SJA_C1-32270"/>
    <n v="498"/>
    <m/>
    <m/>
  </r>
  <r>
    <x v="1"/>
    <x v="1"/>
    <x v="0"/>
    <s v="Primary Assembly"/>
    <s v="chromosome"/>
    <n v="1"/>
    <s v="AP010803.1"/>
    <n v="3212240"/>
    <n v="3212737"/>
    <s v="+"/>
    <s v="BAI98061.1"/>
    <x v="0"/>
    <m/>
    <s v="putative surface antigen"/>
    <m/>
    <m/>
    <s v="SJA_C1-32270"/>
    <n v="498"/>
    <n v="165"/>
    <m/>
  </r>
  <r>
    <x v="0"/>
    <x v="0"/>
    <x v="0"/>
    <s v="Primary Assembly"/>
    <s v="chromosome"/>
    <n v="1"/>
    <s v="AP010803.1"/>
    <n v="3212823"/>
    <n v="3213398"/>
    <s v="-"/>
    <m/>
    <x v="0"/>
    <m/>
    <m/>
    <m/>
    <m/>
    <s v="SJA_C1-32280"/>
    <n v="576"/>
    <m/>
    <m/>
  </r>
  <r>
    <x v="1"/>
    <x v="1"/>
    <x v="0"/>
    <s v="Primary Assembly"/>
    <s v="chromosome"/>
    <n v="1"/>
    <s v="AP010803.1"/>
    <n v="3212823"/>
    <n v="3213398"/>
    <s v="-"/>
    <s v="BAI98062.1"/>
    <x v="0"/>
    <m/>
    <s v="putative nuclease"/>
    <m/>
    <m/>
    <s v="SJA_C1-32280"/>
    <n v="576"/>
    <n v="191"/>
    <m/>
  </r>
  <r>
    <x v="0"/>
    <x v="0"/>
    <x v="0"/>
    <s v="Primary Assembly"/>
    <s v="chromosome"/>
    <n v="1"/>
    <s v="AP010803.1"/>
    <n v="3213515"/>
    <n v="3213907"/>
    <s v="+"/>
    <m/>
    <x v="0"/>
    <m/>
    <m/>
    <m/>
    <m/>
    <s v="SJA_C1-32290"/>
    <n v="393"/>
    <m/>
    <m/>
  </r>
  <r>
    <x v="1"/>
    <x v="1"/>
    <x v="0"/>
    <s v="Primary Assembly"/>
    <s v="chromosome"/>
    <n v="1"/>
    <s v="AP010803.1"/>
    <n v="3213515"/>
    <n v="3213907"/>
    <s v="+"/>
    <s v="BAI98063.1"/>
    <x v="0"/>
    <m/>
    <s v="putative globin"/>
    <m/>
    <m/>
    <s v="SJA_C1-32290"/>
    <n v="393"/>
    <n v="130"/>
    <m/>
  </r>
  <r>
    <x v="0"/>
    <x v="0"/>
    <x v="0"/>
    <s v="Primary Assembly"/>
    <s v="chromosome"/>
    <n v="1"/>
    <s v="AP010803.1"/>
    <n v="3213934"/>
    <n v="3214239"/>
    <s v="-"/>
    <m/>
    <x v="0"/>
    <m/>
    <m/>
    <m/>
    <m/>
    <s v="SJA_C1-32300"/>
    <n v="306"/>
    <m/>
    <m/>
  </r>
  <r>
    <x v="1"/>
    <x v="1"/>
    <x v="0"/>
    <s v="Primary Assembly"/>
    <s v="chromosome"/>
    <n v="1"/>
    <s v="AP010803.1"/>
    <n v="3213934"/>
    <n v="3214239"/>
    <s v="-"/>
    <s v="BAI98064.1"/>
    <x v="0"/>
    <m/>
    <s v="hypothetical protein"/>
    <m/>
    <m/>
    <s v="SJA_C1-32300"/>
    <n v="306"/>
    <n v="101"/>
    <m/>
  </r>
  <r>
    <x v="0"/>
    <x v="0"/>
    <x v="0"/>
    <s v="Primary Assembly"/>
    <s v="chromosome"/>
    <n v="1"/>
    <s v="AP010803.1"/>
    <n v="3214375"/>
    <n v="3214755"/>
    <s v="+"/>
    <m/>
    <x v="0"/>
    <m/>
    <m/>
    <m/>
    <m/>
    <s v="SJA_C1-32310"/>
    <n v="381"/>
    <m/>
    <m/>
  </r>
  <r>
    <x v="1"/>
    <x v="1"/>
    <x v="0"/>
    <s v="Primary Assembly"/>
    <s v="chromosome"/>
    <n v="1"/>
    <s v="AP010803.1"/>
    <n v="3214375"/>
    <n v="3214755"/>
    <s v="+"/>
    <s v="BAI98065.1"/>
    <x v="0"/>
    <m/>
    <s v="YjgF-family protein"/>
    <m/>
    <m/>
    <s v="SJA_C1-32310"/>
    <n v="381"/>
    <n v="126"/>
    <m/>
  </r>
  <r>
    <x v="0"/>
    <x v="0"/>
    <x v="0"/>
    <s v="Primary Assembly"/>
    <s v="chromosome"/>
    <n v="1"/>
    <s v="AP010803.1"/>
    <n v="3214761"/>
    <n v="3215117"/>
    <s v="+"/>
    <m/>
    <x v="0"/>
    <m/>
    <m/>
    <m/>
    <m/>
    <s v="SJA_C1-32320"/>
    <n v="357"/>
    <m/>
    <m/>
  </r>
  <r>
    <x v="1"/>
    <x v="1"/>
    <x v="0"/>
    <s v="Primary Assembly"/>
    <s v="chromosome"/>
    <n v="1"/>
    <s v="AP010803.1"/>
    <n v="3214761"/>
    <n v="3215117"/>
    <s v="+"/>
    <s v="BAI98066.1"/>
    <x v="0"/>
    <m/>
    <s v="ArsC-family protein"/>
    <m/>
    <m/>
    <s v="SJA_C1-32320"/>
    <n v="357"/>
    <n v="118"/>
    <m/>
  </r>
  <r>
    <x v="0"/>
    <x v="0"/>
    <x v="0"/>
    <s v="Primary Assembly"/>
    <s v="chromosome"/>
    <n v="1"/>
    <s v="AP010803.1"/>
    <n v="3215114"/>
    <n v="3216160"/>
    <s v="+"/>
    <m/>
    <x v="0"/>
    <m/>
    <m/>
    <s v="glpQ"/>
    <m/>
    <s v="SJA_C1-32330"/>
    <n v="1047"/>
    <m/>
    <m/>
  </r>
  <r>
    <x v="1"/>
    <x v="1"/>
    <x v="0"/>
    <s v="Primary Assembly"/>
    <s v="chromosome"/>
    <n v="1"/>
    <s v="AP010803.1"/>
    <n v="3215114"/>
    <n v="3216160"/>
    <s v="+"/>
    <s v="BAI98067.1"/>
    <x v="0"/>
    <m/>
    <s v="glycerophosphoryl diester phosphodiesterase"/>
    <s v="glpQ"/>
    <m/>
    <s v="SJA_C1-32330"/>
    <n v="1047"/>
    <n v="348"/>
    <m/>
  </r>
  <r>
    <x v="0"/>
    <x v="0"/>
    <x v="0"/>
    <s v="Primary Assembly"/>
    <s v="chromosome"/>
    <n v="1"/>
    <s v="AP010803.1"/>
    <n v="3216200"/>
    <n v="3216625"/>
    <s v="+"/>
    <m/>
    <x v="0"/>
    <m/>
    <m/>
    <m/>
    <m/>
    <s v="SJA_C1-32340"/>
    <n v="426"/>
    <m/>
    <m/>
  </r>
  <r>
    <x v="1"/>
    <x v="1"/>
    <x v="0"/>
    <s v="Primary Assembly"/>
    <s v="chromosome"/>
    <n v="1"/>
    <s v="AP010803.1"/>
    <n v="3216200"/>
    <n v="3216625"/>
    <s v="+"/>
    <s v="BAI98068.1"/>
    <x v="0"/>
    <m/>
    <s v="BadM-family transcriptional regulator"/>
    <m/>
    <m/>
    <s v="SJA_C1-32340"/>
    <n v="426"/>
    <n v="141"/>
    <m/>
  </r>
  <r>
    <x v="0"/>
    <x v="0"/>
    <x v="0"/>
    <s v="Primary Assembly"/>
    <s v="chromosome"/>
    <n v="1"/>
    <s v="AP010803.1"/>
    <n v="3216885"/>
    <n v="3217541"/>
    <s v="+"/>
    <m/>
    <x v="0"/>
    <m/>
    <m/>
    <m/>
    <m/>
    <s v="SJA_C1-32350"/>
    <n v="657"/>
    <m/>
    <m/>
  </r>
  <r>
    <x v="1"/>
    <x v="1"/>
    <x v="0"/>
    <s v="Primary Assembly"/>
    <s v="chromosome"/>
    <n v="1"/>
    <s v="AP010803.1"/>
    <n v="3216885"/>
    <n v="3217541"/>
    <s v="+"/>
    <s v="BAI98069.1"/>
    <x v="0"/>
    <m/>
    <s v="beta-lactamase-like protein"/>
    <m/>
    <m/>
    <s v="SJA_C1-32350"/>
    <n v="657"/>
    <n v="218"/>
    <m/>
  </r>
  <r>
    <x v="0"/>
    <x v="0"/>
    <x v="0"/>
    <s v="Primary Assembly"/>
    <s v="chromosome"/>
    <n v="1"/>
    <s v="AP010803.1"/>
    <n v="3217689"/>
    <n v="3218120"/>
    <s v="-"/>
    <m/>
    <x v="0"/>
    <m/>
    <m/>
    <m/>
    <m/>
    <s v="SJA_C1-32360"/>
    <n v="432"/>
    <m/>
    <m/>
  </r>
  <r>
    <x v="1"/>
    <x v="1"/>
    <x v="0"/>
    <s v="Primary Assembly"/>
    <s v="chromosome"/>
    <n v="1"/>
    <s v="AP010803.1"/>
    <n v="3217689"/>
    <n v="3218120"/>
    <s v="-"/>
    <s v="BAI98070.1"/>
    <x v="0"/>
    <m/>
    <s v="GST-related protein"/>
    <m/>
    <m/>
    <s v="SJA_C1-32360"/>
    <n v="432"/>
    <n v="143"/>
    <m/>
  </r>
  <r>
    <x v="0"/>
    <x v="0"/>
    <x v="0"/>
    <s v="Primary Assembly"/>
    <s v="chromosome"/>
    <n v="1"/>
    <s v="AP010803.1"/>
    <n v="3218371"/>
    <n v="3218508"/>
    <s v="+"/>
    <m/>
    <x v="0"/>
    <m/>
    <m/>
    <s v="rpm32"/>
    <m/>
    <s v="SJA_C1-32370"/>
    <n v="138"/>
    <m/>
    <m/>
  </r>
  <r>
    <x v="1"/>
    <x v="1"/>
    <x v="0"/>
    <s v="Primary Assembly"/>
    <s v="chromosome"/>
    <n v="1"/>
    <s v="AP010803.1"/>
    <n v="3218371"/>
    <n v="3218508"/>
    <s v="+"/>
    <s v="BAI98071.1"/>
    <x v="0"/>
    <m/>
    <s v="ribosomal protein L32"/>
    <s v="rpm32"/>
    <m/>
    <s v="SJA_C1-32370"/>
    <n v="138"/>
    <n v="45"/>
    <m/>
  </r>
  <r>
    <x v="0"/>
    <x v="0"/>
    <x v="0"/>
    <s v="Primary Assembly"/>
    <s v="chromosome"/>
    <n v="1"/>
    <s v="AP010803.1"/>
    <n v="3218544"/>
    <n v="3219602"/>
    <s v="+"/>
    <m/>
    <x v="0"/>
    <m/>
    <m/>
    <s v="plsX"/>
    <m/>
    <s v="SJA_C1-32380"/>
    <n v="1059"/>
    <m/>
    <m/>
  </r>
  <r>
    <x v="1"/>
    <x v="1"/>
    <x v="0"/>
    <s v="Primary Assembly"/>
    <s v="chromosome"/>
    <n v="1"/>
    <s v="AP010803.1"/>
    <n v="3218544"/>
    <n v="3219602"/>
    <s v="+"/>
    <s v="BAI98072.1"/>
    <x v="0"/>
    <m/>
    <s v="fatty acid/phospholipid synthesis protein"/>
    <s v="plsX"/>
    <m/>
    <s v="SJA_C1-32380"/>
    <n v="1059"/>
    <n v="352"/>
    <m/>
  </r>
  <r>
    <x v="0"/>
    <x v="0"/>
    <x v="0"/>
    <s v="Primary Assembly"/>
    <s v="chromosome"/>
    <n v="1"/>
    <s v="AP010803.1"/>
    <n v="3219599"/>
    <n v="3220567"/>
    <s v="+"/>
    <m/>
    <x v="0"/>
    <m/>
    <m/>
    <s v="fabH"/>
    <m/>
    <s v="SJA_C1-32390"/>
    <n v="969"/>
    <m/>
    <m/>
  </r>
  <r>
    <x v="1"/>
    <x v="1"/>
    <x v="0"/>
    <s v="Primary Assembly"/>
    <s v="chromosome"/>
    <n v="1"/>
    <s v="AP010803.1"/>
    <n v="3219599"/>
    <n v="3220567"/>
    <s v="+"/>
    <s v="BAI98073.1"/>
    <x v="0"/>
    <m/>
    <s v="3-oxoacyl-[acyl-carrier-protein] synthase III"/>
    <s v="fabH"/>
    <m/>
    <s v="SJA_C1-32390"/>
    <n v="969"/>
    <n v="322"/>
    <m/>
  </r>
  <r>
    <x v="0"/>
    <x v="0"/>
    <x v="0"/>
    <s v="Primary Assembly"/>
    <s v="chromosome"/>
    <n v="1"/>
    <s v="AP010803.1"/>
    <n v="3221002"/>
    <n v="3221298"/>
    <s v="+"/>
    <m/>
    <x v="0"/>
    <m/>
    <m/>
    <s v="ihfA"/>
    <m/>
    <s v="SJA_C1-32400"/>
    <n v="297"/>
    <m/>
    <m/>
  </r>
  <r>
    <x v="1"/>
    <x v="1"/>
    <x v="0"/>
    <s v="Primary Assembly"/>
    <s v="chromosome"/>
    <n v="1"/>
    <s v="AP010803.1"/>
    <n v="3221002"/>
    <n v="3221298"/>
    <s v="+"/>
    <s v="BAI98074.1"/>
    <x v="0"/>
    <m/>
    <s v="integration host factor alpha subunit"/>
    <s v="ihfA"/>
    <m/>
    <s v="SJA_C1-32400"/>
    <n v="297"/>
    <n v="98"/>
    <m/>
  </r>
  <r>
    <x v="0"/>
    <x v="0"/>
    <x v="0"/>
    <s v="Primary Assembly"/>
    <s v="chromosome"/>
    <n v="1"/>
    <s v="AP010803.1"/>
    <n v="3221371"/>
    <n v="3221733"/>
    <s v="+"/>
    <m/>
    <x v="0"/>
    <m/>
    <m/>
    <m/>
    <m/>
    <s v="SJA_C1-32410"/>
    <n v="363"/>
    <m/>
    <m/>
  </r>
  <r>
    <x v="1"/>
    <x v="1"/>
    <x v="0"/>
    <s v="Primary Assembly"/>
    <s v="chromosome"/>
    <n v="1"/>
    <s v="AP010803.1"/>
    <n v="3221371"/>
    <n v="3221733"/>
    <s v="+"/>
    <s v="BAI98075.1"/>
    <x v="0"/>
    <m/>
    <s v="MerR-family transcriptional regulator"/>
    <m/>
    <m/>
    <s v="SJA_C1-32410"/>
    <n v="363"/>
    <n v="120"/>
    <m/>
  </r>
  <r>
    <x v="0"/>
    <x v="0"/>
    <x v="0"/>
    <s v="Primary Assembly"/>
    <s v="chromosome"/>
    <n v="1"/>
    <s v="AP010803.1"/>
    <n v="3221995"/>
    <n v="3222516"/>
    <s v="-"/>
    <m/>
    <x v="0"/>
    <m/>
    <m/>
    <m/>
    <m/>
    <s v="SJA_C1-32420"/>
    <n v="522"/>
    <m/>
    <m/>
  </r>
  <r>
    <x v="1"/>
    <x v="1"/>
    <x v="0"/>
    <s v="Primary Assembly"/>
    <s v="chromosome"/>
    <n v="1"/>
    <s v="AP010803.1"/>
    <n v="3221995"/>
    <n v="3222516"/>
    <s v="-"/>
    <s v="BAI98076.1"/>
    <x v="0"/>
    <m/>
    <s v="putative acetyltransferase"/>
    <m/>
    <m/>
    <s v="SJA_C1-32420"/>
    <n v="522"/>
    <n v="173"/>
    <m/>
  </r>
  <r>
    <x v="0"/>
    <x v="0"/>
    <x v="0"/>
    <s v="Primary Assembly"/>
    <s v="chromosome"/>
    <n v="1"/>
    <s v="AP010803.1"/>
    <n v="3222524"/>
    <n v="3223066"/>
    <s v="-"/>
    <m/>
    <x v="0"/>
    <m/>
    <m/>
    <s v="sixA"/>
    <m/>
    <s v="SJA_C1-32430"/>
    <n v="543"/>
    <m/>
    <m/>
  </r>
  <r>
    <x v="1"/>
    <x v="1"/>
    <x v="0"/>
    <s v="Primary Assembly"/>
    <s v="chromosome"/>
    <n v="1"/>
    <s v="AP010803.1"/>
    <n v="3222524"/>
    <n v="3223066"/>
    <s v="-"/>
    <s v="BAI98077.1"/>
    <x v="0"/>
    <m/>
    <s v="phosphohistidine phosphatase SixA"/>
    <s v="sixA"/>
    <m/>
    <s v="SJA_C1-32430"/>
    <n v="543"/>
    <n v="180"/>
    <m/>
  </r>
  <r>
    <x v="0"/>
    <x v="0"/>
    <x v="0"/>
    <s v="Primary Assembly"/>
    <s v="chromosome"/>
    <n v="1"/>
    <s v="AP010803.1"/>
    <n v="3223142"/>
    <n v="3225874"/>
    <s v="-"/>
    <m/>
    <x v="0"/>
    <m/>
    <m/>
    <s v="dinG"/>
    <m/>
    <s v="SJA_C1-32440"/>
    <n v="2733"/>
    <m/>
    <m/>
  </r>
  <r>
    <x v="1"/>
    <x v="1"/>
    <x v="0"/>
    <s v="Primary Assembly"/>
    <s v="chromosome"/>
    <n v="1"/>
    <s v="AP010803.1"/>
    <n v="3223142"/>
    <n v="3225874"/>
    <s v="-"/>
    <s v="BAI98078.1"/>
    <x v="0"/>
    <m/>
    <s v="ATP-dependent DNA helicase DinG"/>
    <s v="dinG"/>
    <m/>
    <s v="SJA_C1-32440"/>
    <n v="2733"/>
    <n v="910"/>
    <m/>
  </r>
  <r>
    <x v="0"/>
    <x v="0"/>
    <x v="0"/>
    <s v="Primary Assembly"/>
    <s v="chromosome"/>
    <n v="1"/>
    <s v="AP010803.1"/>
    <n v="3225927"/>
    <n v="3226283"/>
    <s v="-"/>
    <m/>
    <x v="0"/>
    <m/>
    <m/>
    <m/>
    <m/>
    <s v="SJA_C1-32450"/>
    <n v="357"/>
    <m/>
    <m/>
  </r>
  <r>
    <x v="1"/>
    <x v="1"/>
    <x v="0"/>
    <s v="Primary Assembly"/>
    <s v="chromosome"/>
    <n v="1"/>
    <s v="AP010803.1"/>
    <n v="3225927"/>
    <n v="3226283"/>
    <s v="-"/>
    <s v="BAI98079.1"/>
    <x v="0"/>
    <m/>
    <s v="hypothetical protein"/>
    <m/>
    <m/>
    <s v="SJA_C1-32450"/>
    <n v="357"/>
    <n v="118"/>
    <m/>
  </r>
  <r>
    <x v="0"/>
    <x v="0"/>
    <x v="0"/>
    <s v="Primary Assembly"/>
    <s v="chromosome"/>
    <n v="1"/>
    <s v="AP010803.1"/>
    <n v="3226526"/>
    <n v="3228106"/>
    <s v="+"/>
    <m/>
    <x v="0"/>
    <m/>
    <m/>
    <s v="lysS"/>
    <m/>
    <s v="SJA_C1-32460"/>
    <n v="1581"/>
    <m/>
    <m/>
  </r>
  <r>
    <x v="1"/>
    <x v="1"/>
    <x v="0"/>
    <s v="Primary Assembly"/>
    <s v="chromosome"/>
    <n v="1"/>
    <s v="AP010803.1"/>
    <n v="3226526"/>
    <n v="3228106"/>
    <s v="+"/>
    <s v="BAI98080.1"/>
    <x v="0"/>
    <m/>
    <s v="lysyl-tRNA synthetase"/>
    <s v="lysS"/>
    <m/>
    <s v="SJA_C1-32460"/>
    <n v="1581"/>
    <n v="526"/>
    <m/>
  </r>
  <r>
    <x v="0"/>
    <x v="0"/>
    <x v="0"/>
    <s v="Primary Assembly"/>
    <s v="chromosome"/>
    <n v="1"/>
    <s v="AP010803.1"/>
    <n v="3228320"/>
    <n v="3228790"/>
    <s v="-"/>
    <m/>
    <x v="0"/>
    <m/>
    <m/>
    <m/>
    <m/>
    <s v="SJA_C1-32470"/>
    <n v="471"/>
    <m/>
    <m/>
  </r>
  <r>
    <x v="1"/>
    <x v="1"/>
    <x v="0"/>
    <s v="Primary Assembly"/>
    <s v="chromosome"/>
    <n v="1"/>
    <s v="AP010803.1"/>
    <n v="3228320"/>
    <n v="3228790"/>
    <s v="-"/>
    <s v="BAI98081.1"/>
    <x v="0"/>
    <m/>
    <s v="putative membrane protein"/>
    <m/>
    <m/>
    <s v="SJA_C1-32470"/>
    <n v="471"/>
    <n v="156"/>
    <m/>
  </r>
  <r>
    <x v="0"/>
    <x v="0"/>
    <x v="0"/>
    <s v="Primary Assembly"/>
    <s v="chromosome"/>
    <n v="1"/>
    <s v="AP010803.1"/>
    <n v="3228984"/>
    <n v="3229661"/>
    <s v="-"/>
    <m/>
    <x v="0"/>
    <m/>
    <m/>
    <m/>
    <m/>
    <s v="SJA_C1-32480"/>
    <n v="678"/>
    <m/>
    <m/>
  </r>
  <r>
    <x v="1"/>
    <x v="1"/>
    <x v="0"/>
    <s v="Primary Assembly"/>
    <s v="chromosome"/>
    <n v="1"/>
    <s v="AP010803.1"/>
    <n v="3228984"/>
    <n v="3229661"/>
    <s v="-"/>
    <s v="BAI98082.1"/>
    <x v="0"/>
    <m/>
    <s v="putative oxygenase"/>
    <m/>
    <m/>
    <s v="SJA_C1-32480"/>
    <n v="678"/>
    <n v="225"/>
    <m/>
  </r>
  <r>
    <x v="0"/>
    <x v="0"/>
    <x v="0"/>
    <s v="Primary Assembly"/>
    <s v="chromosome"/>
    <n v="1"/>
    <s v="AP010803.1"/>
    <n v="3229776"/>
    <n v="3230666"/>
    <s v="-"/>
    <m/>
    <x v="0"/>
    <m/>
    <m/>
    <m/>
    <m/>
    <s v="SJA_C1-32490"/>
    <n v="891"/>
    <m/>
    <m/>
  </r>
  <r>
    <x v="1"/>
    <x v="1"/>
    <x v="0"/>
    <s v="Primary Assembly"/>
    <s v="chromosome"/>
    <n v="1"/>
    <s v="AP010803.1"/>
    <n v="3229776"/>
    <n v="3230666"/>
    <s v="-"/>
    <s v="BAI98083.1"/>
    <x v="0"/>
    <m/>
    <s v="putative membrane protein"/>
    <m/>
    <m/>
    <s v="SJA_C1-32490"/>
    <n v="891"/>
    <n v="296"/>
    <m/>
  </r>
  <r>
    <x v="0"/>
    <x v="0"/>
    <x v="0"/>
    <s v="Primary Assembly"/>
    <s v="chromosome"/>
    <n v="1"/>
    <s v="AP010803.1"/>
    <n v="3230900"/>
    <n v="3231436"/>
    <s v="+"/>
    <m/>
    <x v="0"/>
    <m/>
    <m/>
    <m/>
    <m/>
    <s v="SJA_C1-32500"/>
    <n v="537"/>
    <m/>
    <m/>
  </r>
  <r>
    <x v="1"/>
    <x v="1"/>
    <x v="0"/>
    <s v="Primary Assembly"/>
    <s v="chromosome"/>
    <n v="1"/>
    <s v="AP010803.1"/>
    <n v="3230900"/>
    <n v="3231436"/>
    <s v="+"/>
    <s v="BAI98084.1"/>
    <x v="0"/>
    <m/>
    <s v="putative heme oxygenase"/>
    <m/>
    <m/>
    <s v="SJA_C1-32500"/>
    <n v="537"/>
    <n v="178"/>
    <m/>
  </r>
  <r>
    <x v="0"/>
    <x v="0"/>
    <x v="0"/>
    <s v="Primary Assembly"/>
    <s v="chromosome"/>
    <n v="1"/>
    <s v="AP010803.1"/>
    <n v="3231429"/>
    <n v="3233996"/>
    <s v="+"/>
    <m/>
    <x v="0"/>
    <m/>
    <m/>
    <m/>
    <m/>
    <s v="SJA_C1-32510"/>
    <n v="2568"/>
    <m/>
    <m/>
  </r>
  <r>
    <x v="1"/>
    <x v="1"/>
    <x v="0"/>
    <s v="Primary Assembly"/>
    <s v="chromosome"/>
    <n v="1"/>
    <s v="AP010803.1"/>
    <n v="3231429"/>
    <n v="3233996"/>
    <s v="+"/>
    <s v="BAI98085.1"/>
    <x v="0"/>
    <m/>
    <s v="bacteriophytochrome"/>
    <m/>
    <m/>
    <s v="SJA_C1-32510"/>
    <n v="2568"/>
    <n v="855"/>
    <m/>
  </r>
  <r>
    <x v="0"/>
    <x v="0"/>
    <x v="0"/>
    <s v="Primary Assembly"/>
    <s v="chromosome"/>
    <n v="1"/>
    <s v="AP010803.1"/>
    <n v="3234092"/>
    <n v="3234901"/>
    <s v="+"/>
    <m/>
    <x v="0"/>
    <m/>
    <m/>
    <s v="ligB"/>
    <m/>
    <s v="SJA_C1-32520"/>
    <n v="810"/>
    <m/>
    <m/>
  </r>
  <r>
    <x v="1"/>
    <x v="1"/>
    <x v="0"/>
    <s v="Primary Assembly"/>
    <s v="chromosome"/>
    <n v="1"/>
    <s v="AP010803.1"/>
    <n v="3234092"/>
    <n v="3234901"/>
    <s v="+"/>
    <s v="BAI98086.1"/>
    <x v="0"/>
    <m/>
    <s v="catalytic LigB subunit of aromatic ring-opening dioxygenase"/>
    <s v="ligB"/>
    <m/>
    <s v="SJA_C1-32520"/>
    <n v="810"/>
    <n v="269"/>
    <m/>
  </r>
  <r>
    <x v="0"/>
    <x v="0"/>
    <x v="0"/>
    <s v="Primary Assembly"/>
    <s v="chromosome"/>
    <n v="1"/>
    <s v="AP010803.1"/>
    <n v="3234904"/>
    <n v="3235440"/>
    <s v="-"/>
    <m/>
    <x v="0"/>
    <m/>
    <m/>
    <m/>
    <m/>
    <s v="SJA_C1-32530"/>
    <n v="537"/>
    <m/>
    <m/>
  </r>
  <r>
    <x v="1"/>
    <x v="1"/>
    <x v="0"/>
    <s v="Primary Assembly"/>
    <s v="chromosome"/>
    <n v="1"/>
    <s v="AP010803.1"/>
    <n v="3234904"/>
    <n v="3235440"/>
    <s v="-"/>
    <s v="BAI98087.1"/>
    <x v="0"/>
    <m/>
    <s v="putative oxidoreductase"/>
    <m/>
    <m/>
    <s v="SJA_C1-32530"/>
    <n v="537"/>
    <n v="178"/>
    <m/>
  </r>
  <r>
    <x v="0"/>
    <x v="0"/>
    <x v="0"/>
    <s v="Primary Assembly"/>
    <s v="chromosome"/>
    <n v="1"/>
    <s v="AP010803.1"/>
    <n v="3235437"/>
    <n v="3235913"/>
    <s v="-"/>
    <m/>
    <x v="0"/>
    <m/>
    <m/>
    <m/>
    <m/>
    <s v="SJA_C1-32540"/>
    <n v="477"/>
    <m/>
    <m/>
  </r>
  <r>
    <x v="1"/>
    <x v="1"/>
    <x v="0"/>
    <s v="Primary Assembly"/>
    <s v="chromosome"/>
    <n v="1"/>
    <s v="AP010803.1"/>
    <n v="3235437"/>
    <n v="3235913"/>
    <s v="-"/>
    <s v="BAI98088.1"/>
    <x v="0"/>
    <m/>
    <s v="hypothetical protein"/>
    <m/>
    <m/>
    <s v="SJA_C1-32540"/>
    <n v="477"/>
    <n v="158"/>
    <m/>
  </r>
  <r>
    <x v="0"/>
    <x v="0"/>
    <x v="0"/>
    <s v="Primary Assembly"/>
    <s v="chromosome"/>
    <n v="1"/>
    <s v="AP010803.1"/>
    <n v="3236133"/>
    <n v="3237341"/>
    <s v="-"/>
    <m/>
    <x v="0"/>
    <m/>
    <m/>
    <m/>
    <m/>
    <s v="SJA_C1-32550"/>
    <n v="1209"/>
    <m/>
    <m/>
  </r>
  <r>
    <x v="1"/>
    <x v="1"/>
    <x v="0"/>
    <s v="Primary Assembly"/>
    <s v="chromosome"/>
    <n v="1"/>
    <s v="AP010803.1"/>
    <n v="3236133"/>
    <n v="3237341"/>
    <s v="-"/>
    <s v="BAI98089.1"/>
    <x v="0"/>
    <m/>
    <s v="putative aminotransferase"/>
    <m/>
    <m/>
    <s v="SJA_C1-32550"/>
    <n v="1209"/>
    <n v="402"/>
    <m/>
  </r>
  <r>
    <x v="0"/>
    <x v="0"/>
    <x v="0"/>
    <s v="Primary Assembly"/>
    <s v="chromosome"/>
    <n v="1"/>
    <s v="AP010803.1"/>
    <n v="3237481"/>
    <n v="3239220"/>
    <s v="+"/>
    <m/>
    <x v="0"/>
    <m/>
    <m/>
    <s v="phbC"/>
    <m/>
    <s v="SJA_C1-32560"/>
    <n v="1740"/>
    <m/>
    <m/>
  </r>
  <r>
    <x v="1"/>
    <x v="1"/>
    <x v="0"/>
    <s v="Primary Assembly"/>
    <s v="chromosome"/>
    <n v="1"/>
    <s v="AP010803.1"/>
    <n v="3237481"/>
    <n v="3239220"/>
    <s v="+"/>
    <s v="BAI98090.1"/>
    <x v="0"/>
    <m/>
    <s v="polyhydroxyalkanoate synthase"/>
    <s v="phbC"/>
    <m/>
    <s v="SJA_C1-32560"/>
    <n v="1740"/>
    <n v="579"/>
    <m/>
  </r>
  <r>
    <x v="0"/>
    <x v="0"/>
    <x v="0"/>
    <s v="Primary Assembly"/>
    <s v="chromosome"/>
    <n v="1"/>
    <s v="AP010803.1"/>
    <n v="3239462"/>
    <n v="3240361"/>
    <s v="+"/>
    <m/>
    <x v="0"/>
    <m/>
    <m/>
    <m/>
    <m/>
    <s v="SJA_C1-32570"/>
    <n v="900"/>
    <m/>
    <m/>
  </r>
  <r>
    <x v="1"/>
    <x v="1"/>
    <x v="0"/>
    <s v="Primary Assembly"/>
    <s v="chromosome"/>
    <n v="1"/>
    <s v="AP010803.1"/>
    <n v="3239462"/>
    <n v="3240361"/>
    <s v="+"/>
    <s v="BAI98091.1"/>
    <x v="0"/>
    <m/>
    <s v="phasin-family protein"/>
    <m/>
    <m/>
    <s v="SJA_C1-32570"/>
    <n v="900"/>
    <n v="299"/>
    <m/>
  </r>
  <r>
    <x v="0"/>
    <x v="0"/>
    <x v="0"/>
    <s v="Primary Assembly"/>
    <s v="chromosome"/>
    <n v="1"/>
    <s v="AP010803.1"/>
    <n v="3240645"/>
    <n v="3241052"/>
    <s v="+"/>
    <m/>
    <x v="0"/>
    <m/>
    <m/>
    <s v="clpS"/>
    <m/>
    <s v="SJA_C1-32580"/>
    <n v="408"/>
    <m/>
    <m/>
  </r>
  <r>
    <x v="1"/>
    <x v="1"/>
    <x v="0"/>
    <s v="Primary Assembly"/>
    <s v="chromosome"/>
    <n v="1"/>
    <s v="AP010803.1"/>
    <n v="3240645"/>
    <n v="3241052"/>
    <s v="+"/>
    <s v="BAI98092.1"/>
    <x v="0"/>
    <m/>
    <s v="ATP-dependent Clp protease adaptor protein ClpS"/>
    <s v="clpS"/>
    <m/>
    <s v="SJA_C1-32580"/>
    <n v="408"/>
    <n v="135"/>
    <m/>
  </r>
  <r>
    <x v="0"/>
    <x v="0"/>
    <x v="0"/>
    <s v="Primary Assembly"/>
    <s v="chromosome"/>
    <n v="1"/>
    <s v="AP010803.1"/>
    <n v="3241139"/>
    <n v="3242500"/>
    <s v="-"/>
    <m/>
    <x v="0"/>
    <m/>
    <m/>
    <m/>
    <m/>
    <s v="SJA_C1-32590"/>
    <n v="1362"/>
    <m/>
    <m/>
  </r>
  <r>
    <x v="1"/>
    <x v="1"/>
    <x v="0"/>
    <s v="Primary Assembly"/>
    <s v="chromosome"/>
    <n v="1"/>
    <s v="AP010803.1"/>
    <n v="3241139"/>
    <n v="3242500"/>
    <s v="-"/>
    <s v="BAI98093.1"/>
    <x v="0"/>
    <m/>
    <s v="putative MFS permease"/>
    <m/>
    <m/>
    <s v="SJA_C1-32590"/>
    <n v="1362"/>
    <n v="453"/>
    <m/>
  </r>
  <r>
    <x v="0"/>
    <x v="0"/>
    <x v="0"/>
    <s v="Primary Assembly"/>
    <s v="chromosome"/>
    <n v="1"/>
    <s v="AP010803.1"/>
    <n v="3242533"/>
    <n v="3243528"/>
    <s v="-"/>
    <m/>
    <x v="0"/>
    <m/>
    <m/>
    <m/>
    <m/>
    <s v="SJA_C1-32600"/>
    <n v="996"/>
    <m/>
    <m/>
  </r>
  <r>
    <x v="1"/>
    <x v="1"/>
    <x v="0"/>
    <s v="Primary Assembly"/>
    <s v="chromosome"/>
    <n v="1"/>
    <s v="AP010803.1"/>
    <n v="3242533"/>
    <n v="3243528"/>
    <s v="-"/>
    <s v="BAI98094.1"/>
    <x v="0"/>
    <m/>
    <s v="putative NADP-dependent oxidoreductase"/>
    <m/>
    <m/>
    <s v="SJA_C1-32600"/>
    <n v="996"/>
    <n v="331"/>
    <m/>
  </r>
  <r>
    <x v="0"/>
    <x v="0"/>
    <x v="0"/>
    <s v="Primary Assembly"/>
    <s v="chromosome"/>
    <n v="1"/>
    <s v="AP010803.1"/>
    <n v="3243560"/>
    <n v="3246232"/>
    <s v="-"/>
    <m/>
    <x v="0"/>
    <m/>
    <m/>
    <m/>
    <m/>
    <s v="SJA_C1-32610"/>
    <n v="2673"/>
    <m/>
    <m/>
  </r>
  <r>
    <x v="1"/>
    <x v="1"/>
    <x v="0"/>
    <s v="Primary Assembly"/>
    <s v="chromosome"/>
    <n v="1"/>
    <s v="AP010803.1"/>
    <n v="3243560"/>
    <n v="3246232"/>
    <s v="-"/>
    <s v="BAI98095.1"/>
    <x v="0"/>
    <m/>
    <s v="TonB-dependent receptor-like protein"/>
    <m/>
    <m/>
    <s v="SJA_C1-32610"/>
    <n v="2673"/>
    <n v="890"/>
    <m/>
  </r>
  <r>
    <x v="0"/>
    <x v="0"/>
    <x v="0"/>
    <s v="Primary Assembly"/>
    <s v="chromosome"/>
    <n v="1"/>
    <s v="AP010803.1"/>
    <n v="3246475"/>
    <n v="3247131"/>
    <s v="-"/>
    <m/>
    <x v="0"/>
    <m/>
    <m/>
    <m/>
    <m/>
    <s v="SJA_C1-32620"/>
    <n v="657"/>
    <m/>
    <m/>
  </r>
  <r>
    <x v="1"/>
    <x v="1"/>
    <x v="0"/>
    <s v="Primary Assembly"/>
    <s v="chromosome"/>
    <n v="1"/>
    <s v="AP010803.1"/>
    <n v="3246475"/>
    <n v="3247131"/>
    <s v="-"/>
    <s v="BAI98096.1"/>
    <x v="0"/>
    <m/>
    <s v="hypothetical protein"/>
    <m/>
    <m/>
    <s v="SJA_C1-32620"/>
    <n v="657"/>
    <n v="218"/>
    <m/>
  </r>
  <r>
    <x v="0"/>
    <x v="0"/>
    <x v="0"/>
    <s v="Primary Assembly"/>
    <s v="chromosome"/>
    <n v="1"/>
    <s v="AP010803.1"/>
    <n v="3247334"/>
    <n v="3249190"/>
    <s v="-"/>
    <m/>
    <x v="0"/>
    <m/>
    <m/>
    <m/>
    <m/>
    <s v="SJA_C1-32630"/>
    <n v="1857"/>
    <m/>
    <m/>
  </r>
  <r>
    <x v="1"/>
    <x v="1"/>
    <x v="0"/>
    <s v="Primary Assembly"/>
    <s v="chromosome"/>
    <n v="1"/>
    <s v="AP010803.1"/>
    <n v="3247334"/>
    <n v="3249190"/>
    <s v="-"/>
    <s v="BAI98097.1"/>
    <x v="0"/>
    <m/>
    <s v="LysR-family transcriptional regulator"/>
    <m/>
    <m/>
    <s v="SJA_C1-32630"/>
    <n v="1857"/>
    <n v="618"/>
    <m/>
  </r>
  <r>
    <x v="0"/>
    <x v="0"/>
    <x v="0"/>
    <s v="Primary Assembly"/>
    <s v="chromosome"/>
    <n v="1"/>
    <s v="AP010803.1"/>
    <n v="3249379"/>
    <n v="3250734"/>
    <s v="+"/>
    <m/>
    <x v="0"/>
    <m/>
    <m/>
    <m/>
    <m/>
    <s v="SJA_C1-32640"/>
    <n v="1356"/>
    <m/>
    <m/>
  </r>
  <r>
    <x v="1"/>
    <x v="1"/>
    <x v="0"/>
    <s v="Primary Assembly"/>
    <s v="chromosome"/>
    <n v="1"/>
    <s v="AP010803.1"/>
    <n v="3249379"/>
    <n v="3250734"/>
    <s v="+"/>
    <s v="BAI98098.1"/>
    <x v="0"/>
    <m/>
    <s v="putative allantoinase"/>
    <m/>
    <m/>
    <s v="SJA_C1-32640"/>
    <n v="1356"/>
    <n v="451"/>
    <m/>
  </r>
  <r>
    <x v="0"/>
    <x v="0"/>
    <x v="0"/>
    <s v="Primary Assembly"/>
    <s v="chromosome"/>
    <n v="1"/>
    <s v="AP010803.1"/>
    <n v="3250731"/>
    <n v="3251981"/>
    <s v="+"/>
    <m/>
    <x v="0"/>
    <m/>
    <m/>
    <m/>
    <m/>
    <s v="SJA_C1-32650"/>
    <n v="1251"/>
    <m/>
    <m/>
  </r>
  <r>
    <x v="1"/>
    <x v="1"/>
    <x v="0"/>
    <s v="Primary Assembly"/>
    <s v="chromosome"/>
    <n v="1"/>
    <s v="AP010803.1"/>
    <n v="3250731"/>
    <n v="3251981"/>
    <s v="+"/>
    <s v="BAI98099.1"/>
    <x v="0"/>
    <m/>
    <s v="putative amidase"/>
    <m/>
    <m/>
    <s v="SJA_C1-32650"/>
    <n v="1251"/>
    <n v="416"/>
    <m/>
  </r>
  <r>
    <x v="0"/>
    <x v="0"/>
    <x v="0"/>
    <s v="Primary Assembly"/>
    <s v="chromosome"/>
    <n v="1"/>
    <s v="AP010803.1"/>
    <n v="3251946"/>
    <n v="3253217"/>
    <s v="-"/>
    <m/>
    <x v="0"/>
    <m/>
    <m/>
    <s v="proP"/>
    <m/>
    <s v="SJA_C1-32660"/>
    <n v="1272"/>
    <m/>
    <m/>
  </r>
  <r>
    <x v="1"/>
    <x v="1"/>
    <x v="0"/>
    <s v="Primary Assembly"/>
    <s v="chromosome"/>
    <n v="1"/>
    <s v="AP010803.1"/>
    <n v="3251946"/>
    <n v="3253217"/>
    <s v="-"/>
    <s v="BAI98100.1"/>
    <x v="0"/>
    <m/>
    <s v="proline/betaine transporter ProP"/>
    <s v="proP"/>
    <m/>
    <s v="SJA_C1-32660"/>
    <n v="1272"/>
    <n v="423"/>
    <m/>
  </r>
  <r>
    <x v="0"/>
    <x v="0"/>
    <x v="0"/>
    <s v="Primary Assembly"/>
    <s v="chromosome"/>
    <n v="1"/>
    <s v="AP010803.1"/>
    <n v="3253214"/>
    <n v="3254851"/>
    <s v="-"/>
    <m/>
    <x v="0"/>
    <m/>
    <m/>
    <s v="hutU"/>
    <m/>
    <s v="SJA_C1-32670"/>
    <n v="1638"/>
    <m/>
    <m/>
  </r>
  <r>
    <x v="1"/>
    <x v="1"/>
    <x v="0"/>
    <s v="Primary Assembly"/>
    <s v="chromosome"/>
    <n v="1"/>
    <s v="AP010803.1"/>
    <n v="3253214"/>
    <n v="3254851"/>
    <s v="-"/>
    <s v="BAI98101.1"/>
    <x v="0"/>
    <m/>
    <s v="urocanate hydratase"/>
    <s v="hutU"/>
    <m/>
    <s v="SJA_C1-32670"/>
    <n v="1638"/>
    <n v="545"/>
    <m/>
  </r>
  <r>
    <x v="0"/>
    <x v="0"/>
    <x v="0"/>
    <s v="Primary Assembly"/>
    <s v="chromosome"/>
    <n v="1"/>
    <s v="AP010803.1"/>
    <n v="3254860"/>
    <n v="3255942"/>
    <s v="-"/>
    <m/>
    <x v="0"/>
    <m/>
    <m/>
    <m/>
    <m/>
    <s v="SJA_C1-32680"/>
    <n v="1083"/>
    <m/>
    <m/>
  </r>
  <r>
    <x v="1"/>
    <x v="1"/>
    <x v="0"/>
    <s v="Primary Assembly"/>
    <s v="chromosome"/>
    <n v="1"/>
    <s v="AP010803.1"/>
    <n v="3254860"/>
    <n v="3255942"/>
    <s v="-"/>
    <s v="BAI98102.1"/>
    <x v="0"/>
    <m/>
    <s v="conserved hypothetical protein"/>
    <m/>
    <m/>
    <s v="SJA_C1-32680"/>
    <n v="1083"/>
    <n v="360"/>
    <m/>
  </r>
  <r>
    <x v="0"/>
    <x v="0"/>
    <x v="0"/>
    <s v="Primary Assembly"/>
    <s v="chromosome"/>
    <n v="1"/>
    <s v="AP010803.1"/>
    <n v="3256191"/>
    <n v="3256328"/>
    <s v="+"/>
    <m/>
    <x v="0"/>
    <m/>
    <m/>
    <m/>
    <m/>
    <s v="SJA_C1-32690"/>
    <n v="138"/>
    <m/>
    <m/>
  </r>
  <r>
    <x v="1"/>
    <x v="1"/>
    <x v="0"/>
    <s v="Primary Assembly"/>
    <s v="chromosome"/>
    <n v="1"/>
    <s v="AP010803.1"/>
    <n v="3256191"/>
    <n v="3256328"/>
    <s v="+"/>
    <s v="BAI98103.1"/>
    <x v="0"/>
    <m/>
    <s v="hypothetical protein"/>
    <m/>
    <m/>
    <s v="SJA_C1-32690"/>
    <n v="138"/>
    <n v="45"/>
    <m/>
  </r>
  <r>
    <x v="0"/>
    <x v="0"/>
    <x v="0"/>
    <s v="Primary Assembly"/>
    <s v="chromosome"/>
    <n v="1"/>
    <s v="AP010803.1"/>
    <n v="3256541"/>
    <n v="3257488"/>
    <s v="+"/>
    <m/>
    <x v="0"/>
    <m/>
    <m/>
    <m/>
    <m/>
    <s v="SJA_C1-32700"/>
    <n v="948"/>
    <m/>
    <m/>
  </r>
  <r>
    <x v="1"/>
    <x v="1"/>
    <x v="0"/>
    <s v="Primary Assembly"/>
    <s v="chromosome"/>
    <n v="1"/>
    <s v="AP010803.1"/>
    <n v="3256541"/>
    <n v="3257488"/>
    <s v="+"/>
    <s v="BAI98104.1"/>
    <x v="0"/>
    <m/>
    <s v="2-nitropropane dioxygenase family protein"/>
    <m/>
    <m/>
    <s v="SJA_C1-32700"/>
    <n v="948"/>
    <n v="315"/>
    <m/>
  </r>
  <r>
    <x v="0"/>
    <x v="0"/>
    <x v="0"/>
    <s v="Primary Assembly"/>
    <s v="chromosome"/>
    <n v="1"/>
    <s v="AP010803.1"/>
    <n v="3257523"/>
    <n v="3257705"/>
    <s v="+"/>
    <m/>
    <x v="0"/>
    <m/>
    <m/>
    <m/>
    <m/>
    <s v="SJA_C1-32710"/>
    <n v="183"/>
    <m/>
    <m/>
  </r>
  <r>
    <x v="1"/>
    <x v="1"/>
    <x v="0"/>
    <s v="Primary Assembly"/>
    <s v="chromosome"/>
    <n v="1"/>
    <s v="AP010803.1"/>
    <n v="3257523"/>
    <n v="3257705"/>
    <s v="+"/>
    <s v="BAI98105.1"/>
    <x v="0"/>
    <m/>
    <s v="SDR-family protein"/>
    <m/>
    <m/>
    <s v="SJA_C1-32710"/>
    <n v="183"/>
    <n v="60"/>
    <m/>
  </r>
  <r>
    <x v="0"/>
    <x v="0"/>
    <x v="0"/>
    <s v="Primary Assembly"/>
    <s v="chromosome"/>
    <n v="1"/>
    <s v="AP010803.1"/>
    <n v="3257689"/>
    <n v="3257826"/>
    <s v="+"/>
    <m/>
    <x v="0"/>
    <m/>
    <m/>
    <m/>
    <m/>
    <s v="SJA_C1-32720"/>
    <n v="138"/>
    <m/>
    <m/>
  </r>
  <r>
    <x v="1"/>
    <x v="1"/>
    <x v="0"/>
    <s v="Primary Assembly"/>
    <s v="chromosome"/>
    <n v="1"/>
    <s v="AP010803.1"/>
    <n v="3257689"/>
    <n v="3257826"/>
    <s v="+"/>
    <s v="BAI98106.1"/>
    <x v="0"/>
    <m/>
    <s v="hypothetical protein"/>
    <m/>
    <m/>
    <s v="SJA_C1-32720"/>
    <n v="138"/>
    <n v="45"/>
    <m/>
  </r>
  <r>
    <x v="0"/>
    <x v="0"/>
    <x v="0"/>
    <s v="Primary Assembly"/>
    <s v="chromosome"/>
    <n v="1"/>
    <s v="AP010803.1"/>
    <n v="3257894"/>
    <n v="3260122"/>
    <s v="+"/>
    <m/>
    <x v="0"/>
    <m/>
    <m/>
    <m/>
    <m/>
    <s v="SJA_C1-32730"/>
    <n v="2229"/>
    <m/>
    <m/>
  </r>
  <r>
    <x v="1"/>
    <x v="1"/>
    <x v="0"/>
    <s v="Primary Assembly"/>
    <s v="chromosome"/>
    <n v="1"/>
    <s v="AP010803.1"/>
    <n v="3257894"/>
    <n v="3260122"/>
    <s v="+"/>
    <s v="BAI98107.1"/>
    <x v="0"/>
    <m/>
    <s v="TonB-dependent receptor-like protein"/>
    <m/>
    <m/>
    <s v="SJA_C1-32730"/>
    <n v="2229"/>
    <n v="742"/>
    <m/>
  </r>
  <r>
    <x v="0"/>
    <x v="0"/>
    <x v="0"/>
    <s v="Primary Assembly"/>
    <s v="chromosome"/>
    <n v="1"/>
    <s v="AP010803.1"/>
    <n v="3260416"/>
    <n v="3261081"/>
    <s v="+"/>
    <m/>
    <x v="0"/>
    <m/>
    <m/>
    <s v="ppiA"/>
    <m/>
    <s v="SJA_C1-32740"/>
    <n v="666"/>
    <m/>
    <m/>
  </r>
  <r>
    <x v="1"/>
    <x v="1"/>
    <x v="0"/>
    <s v="Primary Assembly"/>
    <s v="chromosome"/>
    <n v="1"/>
    <s v="AP010803.1"/>
    <n v="3260416"/>
    <n v="3261081"/>
    <s v="+"/>
    <s v="BAI98108.1"/>
    <x v="0"/>
    <m/>
    <s v="peptidyl-prolyl cis-trans isomerase A"/>
    <s v="ppiA"/>
    <m/>
    <s v="SJA_C1-32740"/>
    <n v="666"/>
    <n v="221"/>
    <m/>
  </r>
  <r>
    <x v="0"/>
    <x v="0"/>
    <x v="0"/>
    <s v="Primary Assembly"/>
    <s v="chromosome"/>
    <n v="1"/>
    <s v="AP010803.1"/>
    <n v="3261253"/>
    <n v="3261756"/>
    <s v="-"/>
    <m/>
    <x v="0"/>
    <m/>
    <m/>
    <m/>
    <m/>
    <s v="SJA_C1-32750"/>
    <n v="504"/>
    <m/>
    <m/>
  </r>
  <r>
    <x v="1"/>
    <x v="1"/>
    <x v="0"/>
    <s v="Primary Assembly"/>
    <s v="chromosome"/>
    <n v="1"/>
    <s v="AP010803.1"/>
    <n v="3261253"/>
    <n v="3261756"/>
    <s v="-"/>
    <s v="BAI98109.1"/>
    <x v="0"/>
    <m/>
    <s v="hypothetical protein"/>
    <m/>
    <m/>
    <s v="SJA_C1-32750"/>
    <n v="504"/>
    <n v="167"/>
    <m/>
  </r>
  <r>
    <x v="0"/>
    <x v="0"/>
    <x v="0"/>
    <s v="Primary Assembly"/>
    <s v="chromosome"/>
    <n v="1"/>
    <s v="AP010803.1"/>
    <n v="3261870"/>
    <n v="3262406"/>
    <s v="-"/>
    <m/>
    <x v="0"/>
    <m/>
    <m/>
    <m/>
    <m/>
    <s v="SJA_C1-32760"/>
    <n v="537"/>
    <m/>
    <m/>
  </r>
  <r>
    <x v="1"/>
    <x v="1"/>
    <x v="0"/>
    <s v="Primary Assembly"/>
    <s v="chromosome"/>
    <n v="1"/>
    <s v="AP010803.1"/>
    <n v="3261870"/>
    <n v="3262406"/>
    <s v="-"/>
    <s v="BAI98110.1"/>
    <x v="0"/>
    <m/>
    <s v="hypothetical protein"/>
    <m/>
    <m/>
    <s v="SJA_C1-32760"/>
    <n v="537"/>
    <n v="178"/>
    <m/>
  </r>
  <r>
    <x v="0"/>
    <x v="0"/>
    <x v="0"/>
    <s v="Primary Assembly"/>
    <s v="chromosome"/>
    <n v="1"/>
    <s v="AP010803.1"/>
    <n v="3262759"/>
    <n v="3262908"/>
    <s v="+"/>
    <m/>
    <x v="0"/>
    <m/>
    <m/>
    <m/>
    <m/>
    <s v="SJA_C1-32770"/>
    <n v="150"/>
    <m/>
    <m/>
  </r>
  <r>
    <x v="1"/>
    <x v="1"/>
    <x v="0"/>
    <s v="Primary Assembly"/>
    <s v="chromosome"/>
    <n v="1"/>
    <s v="AP010803.1"/>
    <n v="3262759"/>
    <n v="3262908"/>
    <s v="+"/>
    <s v="BAI98111.1"/>
    <x v="0"/>
    <m/>
    <s v="hypothetical protein"/>
    <m/>
    <m/>
    <s v="SJA_C1-32770"/>
    <n v="150"/>
    <n v="49"/>
    <m/>
  </r>
  <r>
    <x v="0"/>
    <x v="0"/>
    <x v="0"/>
    <s v="Primary Assembly"/>
    <s v="chromosome"/>
    <n v="1"/>
    <s v="AP010803.1"/>
    <n v="3262914"/>
    <n v="3263582"/>
    <s v="+"/>
    <m/>
    <x v="0"/>
    <m/>
    <m/>
    <m/>
    <m/>
    <s v="SJA_C1-32780"/>
    <n v="669"/>
    <m/>
    <m/>
  </r>
  <r>
    <x v="1"/>
    <x v="1"/>
    <x v="0"/>
    <s v="Primary Assembly"/>
    <s v="chromosome"/>
    <n v="1"/>
    <s v="AP010803.1"/>
    <n v="3262914"/>
    <n v="3263582"/>
    <s v="+"/>
    <s v="BAI98112.1"/>
    <x v="0"/>
    <m/>
    <s v="hypothetical protein"/>
    <m/>
    <m/>
    <s v="SJA_C1-32780"/>
    <n v="669"/>
    <n v="222"/>
    <m/>
  </r>
  <r>
    <x v="0"/>
    <x v="0"/>
    <x v="0"/>
    <s v="Primary Assembly"/>
    <s v="chromosome"/>
    <n v="1"/>
    <s v="AP010803.1"/>
    <n v="3263569"/>
    <n v="3263997"/>
    <s v="+"/>
    <m/>
    <x v="0"/>
    <m/>
    <m/>
    <m/>
    <m/>
    <s v="SJA_C1-32790"/>
    <n v="429"/>
    <m/>
    <m/>
  </r>
  <r>
    <x v="1"/>
    <x v="1"/>
    <x v="0"/>
    <s v="Primary Assembly"/>
    <s v="chromosome"/>
    <n v="1"/>
    <s v="AP010803.1"/>
    <n v="3263569"/>
    <n v="3263997"/>
    <s v="+"/>
    <s v="BAI98113.1"/>
    <x v="0"/>
    <m/>
    <s v="hypothetical protein"/>
    <m/>
    <m/>
    <s v="SJA_C1-32790"/>
    <n v="429"/>
    <n v="142"/>
    <m/>
  </r>
  <r>
    <x v="0"/>
    <x v="0"/>
    <x v="0"/>
    <s v="Primary Assembly"/>
    <s v="chromosome"/>
    <n v="1"/>
    <s v="AP010803.1"/>
    <n v="3264089"/>
    <n v="3266272"/>
    <s v="+"/>
    <m/>
    <x v="0"/>
    <m/>
    <m/>
    <s v="uvrB"/>
    <m/>
    <s v="SJA_C1-32800"/>
    <n v="2184"/>
    <m/>
    <m/>
  </r>
  <r>
    <x v="1"/>
    <x v="1"/>
    <x v="0"/>
    <s v="Primary Assembly"/>
    <s v="chromosome"/>
    <n v="1"/>
    <s v="AP010803.1"/>
    <n v="3264089"/>
    <n v="3266272"/>
    <s v="+"/>
    <s v="BAI98114.1"/>
    <x v="0"/>
    <m/>
    <s v="excinuclease ABC subunit B"/>
    <s v="uvrB"/>
    <m/>
    <s v="SJA_C1-32800"/>
    <n v="2184"/>
    <n v="727"/>
    <m/>
  </r>
  <r>
    <x v="0"/>
    <x v="0"/>
    <x v="0"/>
    <s v="Primary Assembly"/>
    <s v="chromosome"/>
    <n v="1"/>
    <s v="AP010803.1"/>
    <n v="3266779"/>
    <n v="3267852"/>
    <s v="-"/>
    <m/>
    <x v="0"/>
    <m/>
    <m/>
    <s v="recA"/>
    <m/>
    <s v="SJA_C1-32810"/>
    <n v="1074"/>
    <m/>
    <m/>
  </r>
  <r>
    <x v="1"/>
    <x v="1"/>
    <x v="0"/>
    <s v="Primary Assembly"/>
    <s v="chromosome"/>
    <n v="1"/>
    <s v="AP010803.1"/>
    <n v="3266779"/>
    <n v="3267852"/>
    <s v="-"/>
    <s v="BAI98115.1"/>
    <x v="0"/>
    <m/>
    <s v="recombination protein RecA"/>
    <s v="recA"/>
    <m/>
    <s v="SJA_C1-32810"/>
    <n v="1074"/>
    <n v="357"/>
    <m/>
  </r>
  <r>
    <x v="0"/>
    <x v="0"/>
    <x v="0"/>
    <s v="Primary Assembly"/>
    <s v="chromosome"/>
    <n v="1"/>
    <s v="AP010803.1"/>
    <n v="3267952"/>
    <n v="3268311"/>
    <s v="-"/>
    <m/>
    <x v="0"/>
    <m/>
    <m/>
    <m/>
    <m/>
    <s v="SJA_C1-32820"/>
    <n v="360"/>
    <m/>
    <m/>
  </r>
  <r>
    <x v="1"/>
    <x v="1"/>
    <x v="0"/>
    <s v="Primary Assembly"/>
    <s v="chromosome"/>
    <n v="1"/>
    <s v="AP010803.1"/>
    <n v="3267952"/>
    <n v="3268311"/>
    <s v="-"/>
    <s v="BAI98116.1"/>
    <x v="0"/>
    <m/>
    <s v="CheY-like response regulator"/>
    <m/>
    <m/>
    <s v="SJA_C1-32820"/>
    <n v="360"/>
    <n v="119"/>
    <m/>
  </r>
  <r>
    <x v="0"/>
    <x v="0"/>
    <x v="0"/>
    <s v="Primary Assembly"/>
    <s v="chromosome"/>
    <n v="1"/>
    <s v="AP010803.1"/>
    <n v="3268402"/>
    <n v="3270804"/>
    <s v="-"/>
    <m/>
    <x v="0"/>
    <m/>
    <m/>
    <s v="kinA"/>
    <m/>
    <s v="SJA_C1-32830"/>
    <n v="2403"/>
    <m/>
    <m/>
  </r>
  <r>
    <x v="1"/>
    <x v="1"/>
    <x v="0"/>
    <s v="Primary Assembly"/>
    <s v="chromosome"/>
    <n v="1"/>
    <s v="AP010803.1"/>
    <n v="3268402"/>
    <n v="3270804"/>
    <s v="-"/>
    <s v="BAI98117.1"/>
    <x v="0"/>
    <m/>
    <s v="two-component system sensor sporulation kinase A"/>
    <s v="kinA"/>
    <m/>
    <s v="SJA_C1-32830"/>
    <n v="2403"/>
    <n v="800"/>
    <m/>
  </r>
  <r>
    <x v="0"/>
    <x v="0"/>
    <x v="0"/>
    <s v="Primary Assembly"/>
    <s v="chromosome"/>
    <n v="1"/>
    <s v="AP010803.1"/>
    <n v="3270858"/>
    <n v="3271451"/>
    <s v="-"/>
    <m/>
    <x v="0"/>
    <m/>
    <m/>
    <m/>
    <m/>
    <s v="SJA_C1-32840"/>
    <n v="594"/>
    <m/>
    <m/>
  </r>
  <r>
    <x v="1"/>
    <x v="1"/>
    <x v="0"/>
    <s v="Primary Assembly"/>
    <s v="chromosome"/>
    <n v="1"/>
    <s v="AP010803.1"/>
    <n v="3270858"/>
    <n v="3271451"/>
    <s v="-"/>
    <s v="BAI98118.1"/>
    <x v="0"/>
    <m/>
    <s v="conserved hypothetical protein"/>
    <m/>
    <m/>
    <s v="SJA_C1-32840"/>
    <n v="594"/>
    <n v="197"/>
    <m/>
  </r>
  <r>
    <x v="0"/>
    <x v="0"/>
    <x v="0"/>
    <s v="Primary Assembly"/>
    <s v="chromosome"/>
    <n v="1"/>
    <s v="AP010803.1"/>
    <n v="3271451"/>
    <n v="3271933"/>
    <s v="-"/>
    <m/>
    <x v="0"/>
    <m/>
    <m/>
    <s v="smpB"/>
    <m/>
    <s v="SJA_C1-32850"/>
    <n v="483"/>
    <m/>
    <m/>
  </r>
  <r>
    <x v="1"/>
    <x v="1"/>
    <x v="0"/>
    <s v="Primary Assembly"/>
    <s v="chromosome"/>
    <n v="1"/>
    <s v="AP010803.1"/>
    <n v="3271451"/>
    <n v="3271933"/>
    <s v="-"/>
    <s v="BAI98119.1"/>
    <x v="0"/>
    <m/>
    <s v="SsrA-binding protein"/>
    <s v="smpB"/>
    <m/>
    <s v="SJA_C1-32850"/>
    <n v="483"/>
    <n v="160"/>
    <m/>
  </r>
  <r>
    <x v="0"/>
    <x v="0"/>
    <x v="0"/>
    <s v="Primary Assembly"/>
    <s v="chromosome"/>
    <n v="1"/>
    <s v="AP010803.1"/>
    <n v="3272099"/>
    <n v="3272977"/>
    <s v="-"/>
    <m/>
    <x v="0"/>
    <m/>
    <m/>
    <s v="dapA"/>
    <m/>
    <s v="SJA_C1-32860"/>
    <n v="879"/>
    <m/>
    <m/>
  </r>
  <r>
    <x v="1"/>
    <x v="1"/>
    <x v="0"/>
    <s v="Primary Assembly"/>
    <s v="chromosome"/>
    <n v="1"/>
    <s v="AP010803.1"/>
    <n v="3272099"/>
    <n v="3272977"/>
    <s v="-"/>
    <s v="BAI98120.1"/>
    <x v="0"/>
    <m/>
    <s v="dihydrodipicolinate synthase"/>
    <s v="dapA"/>
    <m/>
    <s v="SJA_C1-32860"/>
    <n v="879"/>
    <n v="292"/>
    <m/>
  </r>
  <r>
    <x v="0"/>
    <x v="0"/>
    <x v="0"/>
    <s v="Primary Assembly"/>
    <s v="chromosome"/>
    <n v="1"/>
    <s v="AP010803.1"/>
    <n v="3273147"/>
    <n v="3275183"/>
    <s v="+"/>
    <m/>
    <x v="0"/>
    <m/>
    <m/>
    <m/>
    <m/>
    <s v="SJA_C1-32870"/>
    <n v="2037"/>
    <m/>
    <m/>
  </r>
  <r>
    <x v="1"/>
    <x v="1"/>
    <x v="0"/>
    <s v="Primary Assembly"/>
    <s v="chromosome"/>
    <n v="1"/>
    <s v="AP010803.1"/>
    <n v="3273147"/>
    <n v="3275183"/>
    <s v="+"/>
    <s v="BAI98121.1"/>
    <x v="0"/>
    <m/>
    <s v="putative lytic transglycosylase"/>
    <m/>
    <m/>
    <s v="SJA_C1-32870"/>
    <n v="2037"/>
    <n v="678"/>
    <m/>
  </r>
  <r>
    <x v="0"/>
    <x v="0"/>
    <x v="0"/>
    <s v="Primary Assembly"/>
    <s v="chromosome"/>
    <n v="1"/>
    <s v="AP010803.1"/>
    <n v="3275278"/>
    <n v="3275763"/>
    <s v="+"/>
    <m/>
    <x v="0"/>
    <m/>
    <m/>
    <s v="greB"/>
    <m/>
    <s v="SJA_C1-32880"/>
    <n v="486"/>
    <m/>
    <m/>
  </r>
  <r>
    <x v="1"/>
    <x v="1"/>
    <x v="0"/>
    <s v="Primary Assembly"/>
    <s v="chromosome"/>
    <n v="1"/>
    <s v="AP010803.1"/>
    <n v="3275278"/>
    <n v="3275763"/>
    <s v="+"/>
    <s v="BAI98122.1"/>
    <x v="0"/>
    <m/>
    <s v="transcription elongation factor GreB"/>
    <s v="greB"/>
    <m/>
    <s v="SJA_C1-32880"/>
    <n v="486"/>
    <n v="161"/>
    <m/>
  </r>
  <r>
    <x v="0"/>
    <x v="0"/>
    <x v="0"/>
    <s v="Primary Assembly"/>
    <s v="chromosome"/>
    <n v="1"/>
    <s v="AP010803.1"/>
    <n v="3275912"/>
    <n v="3276097"/>
    <s v="-"/>
    <m/>
    <x v="0"/>
    <m/>
    <m/>
    <m/>
    <m/>
    <s v="SJA_C1-32890"/>
    <n v="186"/>
    <m/>
    <m/>
  </r>
  <r>
    <x v="1"/>
    <x v="1"/>
    <x v="0"/>
    <s v="Primary Assembly"/>
    <s v="chromosome"/>
    <n v="1"/>
    <s v="AP010803.1"/>
    <n v="3275912"/>
    <n v="3276097"/>
    <s v="-"/>
    <s v="BAI98123.1"/>
    <x v="0"/>
    <m/>
    <s v="hypothetical protein"/>
    <m/>
    <m/>
    <s v="SJA_C1-32890"/>
    <n v="186"/>
    <n v="61"/>
    <m/>
  </r>
  <r>
    <x v="0"/>
    <x v="0"/>
    <x v="0"/>
    <s v="Primary Assembly"/>
    <s v="chromosome"/>
    <n v="1"/>
    <s v="AP010803.1"/>
    <n v="3276165"/>
    <n v="3276950"/>
    <s v="-"/>
    <m/>
    <x v="0"/>
    <m/>
    <m/>
    <m/>
    <m/>
    <s v="SJA_C1-32900"/>
    <n v="786"/>
    <m/>
    <m/>
  </r>
  <r>
    <x v="1"/>
    <x v="1"/>
    <x v="0"/>
    <s v="Primary Assembly"/>
    <s v="chromosome"/>
    <n v="1"/>
    <s v="AP010803.1"/>
    <n v="3276165"/>
    <n v="3276950"/>
    <s v="-"/>
    <s v="BAI98124.1"/>
    <x v="0"/>
    <m/>
    <s v="conserved hypothetical protein"/>
    <m/>
    <m/>
    <s v="SJA_C1-32900"/>
    <n v="786"/>
    <n v="261"/>
    <m/>
  </r>
  <r>
    <x v="0"/>
    <x v="0"/>
    <x v="0"/>
    <s v="Primary Assembly"/>
    <s v="chromosome"/>
    <n v="1"/>
    <s v="AP010803.1"/>
    <n v="3277031"/>
    <n v="3278815"/>
    <s v="-"/>
    <m/>
    <x v="0"/>
    <m/>
    <m/>
    <s v="aspS"/>
    <m/>
    <s v="SJA_C1-32910"/>
    <n v="1785"/>
    <m/>
    <m/>
  </r>
  <r>
    <x v="1"/>
    <x v="1"/>
    <x v="0"/>
    <s v="Primary Assembly"/>
    <s v="chromosome"/>
    <n v="1"/>
    <s v="AP010803.1"/>
    <n v="3277031"/>
    <n v="3278815"/>
    <s v="-"/>
    <s v="BAI98125.1"/>
    <x v="0"/>
    <m/>
    <s v="aspartyl-tRNA synthetase"/>
    <s v="aspS"/>
    <m/>
    <s v="SJA_C1-32910"/>
    <n v="1785"/>
    <n v="594"/>
    <m/>
  </r>
  <r>
    <x v="0"/>
    <x v="0"/>
    <x v="0"/>
    <s v="Primary Assembly"/>
    <s v="chromosome"/>
    <n v="1"/>
    <s v="AP010803.1"/>
    <n v="3278905"/>
    <n v="3280110"/>
    <s v="+"/>
    <m/>
    <x v="0"/>
    <m/>
    <m/>
    <s v="rnd"/>
    <m/>
    <s v="SJA_C1-32920"/>
    <n v="1206"/>
    <m/>
    <m/>
  </r>
  <r>
    <x v="1"/>
    <x v="1"/>
    <x v="0"/>
    <s v="Primary Assembly"/>
    <s v="chromosome"/>
    <n v="1"/>
    <s v="AP010803.1"/>
    <n v="3278905"/>
    <n v="3280110"/>
    <s v="+"/>
    <s v="BAI98126.1"/>
    <x v="0"/>
    <m/>
    <s v="ribonuclease D"/>
    <s v="rnd"/>
    <m/>
    <s v="SJA_C1-32920"/>
    <n v="1206"/>
    <n v="401"/>
    <m/>
  </r>
  <r>
    <x v="0"/>
    <x v="0"/>
    <x v="0"/>
    <s v="Primary Assembly"/>
    <s v="chromosome"/>
    <n v="1"/>
    <s v="AP010803.1"/>
    <n v="3280123"/>
    <n v="3280419"/>
    <s v="+"/>
    <m/>
    <x v="0"/>
    <m/>
    <m/>
    <m/>
    <m/>
    <s v="SJA_C1-32930"/>
    <n v="297"/>
    <m/>
    <m/>
  </r>
  <r>
    <x v="1"/>
    <x v="1"/>
    <x v="0"/>
    <s v="Primary Assembly"/>
    <s v="chromosome"/>
    <n v="1"/>
    <s v="AP010803.1"/>
    <n v="3280123"/>
    <n v="3280419"/>
    <s v="+"/>
    <s v="BAI98127.1"/>
    <x v="0"/>
    <m/>
    <s v="hypothetical protein"/>
    <m/>
    <m/>
    <s v="SJA_C1-32930"/>
    <n v="297"/>
    <n v="98"/>
    <m/>
  </r>
  <r>
    <x v="0"/>
    <x v="0"/>
    <x v="0"/>
    <s v="Primary Assembly"/>
    <s v="chromosome"/>
    <n v="1"/>
    <s v="AP010803.1"/>
    <n v="3280522"/>
    <n v="3281205"/>
    <s v="-"/>
    <m/>
    <x v="0"/>
    <m/>
    <m/>
    <m/>
    <m/>
    <s v="SJA_C1-32940"/>
    <n v="684"/>
    <m/>
    <m/>
  </r>
  <r>
    <x v="1"/>
    <x v="1"/>
    <x v="0"/>
    <s v="Primary Assembly"/>
    <s v="chromosome"/>
    <n v="1"/>
    <s v="AP010803.1"/>
    <n v="3280522"/>
    <n v="3281205"/>
    <s v="-"/>
    <s v="BAI98128.1"/>
    <x v="0"/>
    <m/>
    <s v="hypothetical protein"/>
    <m/>
    <m/>
    <s v="SJA_C1-32940"/>
    <n v="684"/>
    <n v="227"/>
    <m/>
  </r>
  <r>
    <x v="0"/>
    <x v="0"/>
    <x v="0"/>
    <s v="Primary Assembly"/>
    <s v="chromosome"/>
    <n v="1"/>
    <s v="AP010803.1"/>
    <n v="3281377"/>
    <n v="3281763"/>
    <s v="-"/>
    <m/>
    <x v="0"/>
    <m/>
    <m/>
    <m/>
    <m/>
    <s v="SJA_C1-32950"/>
    <n v="387"/>
    <m/>
    <m/>
  </r>
  <r>
    <x v="1"/>
    <x v="1"/>
    <x v="0"/>
    <s v="Primary Assembly"/>
    <s v="chromosome"/>
    <n v="1"/>
    <s v="AP010803.1"/>
    <n v="3281377"/>
    <n v="3281763"/>
    <s v="-"/>
    <s v="BAI98129.1"/>
    <x v="0"/>
    <m/>
    <s v="putative membrane protein"/>
    <m/>
    <m/>
    <s v="SJA_C1-32950"/>
    <n v="387"/>
    <n v="128"/>
    <m/>
  </r>
  <r>
    <x v="0"/>
    <x v="0"/>
    <x v="0"/>
    <s v="Primary Assembly"/>
    <s v="chromosome"/>
    <n v="1"/>
    <s v="AP010803.1"/>
    <n v="3281867"/>
    <n v="3282094"/>
    <s v="+"/>
    <m/>
    <x v="0"/>
    <m/>
    <m/>
    <m/>
    <m/>
    <s v="SJA_C1-32960"/>
    <n v="228"/>
    <m/>
    <m/>
  </r>
  <r>
    <x v="1"/>
    <x v="1"/>
    <x v="0"/>
    <s v="Primary Assembly"/>
    <s v="chromosome"/>
    <n v="1"/>
    <s v="AP010803.1"/>
    <n v="3281867"/>
    <n v="3282094"/>
    <s v="+"/>
    <s v="BAI98130.1"/>
    <x v="0"/>
    <m/>
    <s v="AbrB-family transcriptional regulator"/>
    <m/>
    <m/>
    <s v="SJA_C1-32960"/>
    <n v="228"/>
    <n v="75"/>
    <m/>
  </r>
  <r>
    <x v="0"/>
    <x v="0"/>
    <x v="0"/>
    <s v="Primary Assembly"/>
    <s v="chromosome"/>
    <n v="1"/>
    <s v="AP010803.1"/>
    <n v="3282104"/>
    <n v="3282505"/>
    <s v="+"/>
    <m/>
    <x v="0"/>
    <m/>
    <m/>
    <s v="doc"/>
    <m/>
    <s v="SJA_C1-32970"/>
    <n v="402"/>
    <m/>
    <m/>
  </r>
  <r>
    <x v="1"/>
    <x v="1"/>
    <x v="0"/>
    <s v="Primary Assembly"/>
    <s v="chromosome"/>
    <n v="1"/>
    <s v="AP010803.1"/>
    <n v="3282104"/>
    <n v="3282505"/>
    <s v="+"/>
    <s v="BAI98131.1"/>
    <x v="0"/>
    <m/>
    <s v="death-on-curing protein"/>
    <s v="doc"/>
    <m/>
    <s v="SJA_C1-32970"/>
    <n v="402"/>
    <n v="133"/>
    <m/>
  </r>
  <r>
    <x v="0"/>
    <x v="0"/>
    <x v="0"/>
    <s v="Primary Assembly"/>
    <s v="chromosome"/>
    <n v="1"/>
    <s v="AP010803.1"/>
    <n v="3282578"/>
    <n v="3284404"/>
    <s v="-"/>
    <m/>
    <x v="0"/>
    <m/>
    <m/>
    <s v="lepA"/>
    <m/>
    <s v="SJA_C1-32980"/>
    <n v="1827"/>
    <m/>
    <m/>
  </r>
  <r>
    <x v="1"/>
    <x v="1"/>
    <x v="0"/>
    <s v="Primary Assembly"/>
    <s v="chromosome"/>
    <n v="1"/>
    <s v="AP010803.1"/>
    <n v="3282578"/>
    <n v="3284404"/>
    <s v="-"/>
    <s v="BAI98132.1"/>
    <x v="0"/>
    <m/>
    <s v="GTP-binding protein LepA"/>
    <s v="lepA"/>
    <m/>
    <s v="SJA_C1-32980"/>
    <n v="1827"/>
    <n v="608"/>
    <m/>
  </r>
  <r>
    <x v="0"/>
    <x v="0"/>
    <x v="0"/>
    <s v="Primary Assembly"/>
    <s v="chromosome"/>
    <n v="1"/>
    <s v="AP010803.1"/>
    <n v="3284554"/>
    <n v="3285330"/>
    <s v="+"/>
    <m/>
    <x v="0"/>
    <m/>
    <m/>
    <m/>
    <m/>
    <s v="SJA_C1-32990"/>
    <n v="777"/>
    <m/>
    <m/>
  </r>
  <r>
    <x v="1"/>
    <x v="1"/>
    <x v="0"/>
    <s v="Primary Assembly"/>
    <s v="chromosome"/>
    <n v="1"/>
    <s v="AP010803.1"/>
    <n v="3284554"/>
    <n v="3285330"/>
    <s v="+"/>
    <s v="BAI98133.1"/>
    <x v="0"/>
    <m/>
    <s v="conserved hypothetical protein"/>
    <m/>
    <m/>
    <s v="SJA_C1-32990"/>
    <n v="777"/>
    <n v="258"/>
    <m/>
  </r>
  <r>
    <x v="0"/>
    <x v="0"/>
    <x v="0"/>
    <s v="Primary Assembly"/>
    <s v="chromosome"/>
    <n v="1"/>
    <s v="AP010803.1"/>
    <n v="3285494"/>
    <n v="3285949"/>
    <s v="-"/>
    <m/>
    <x v="0"/>
    <m/>
    <m/>
    <m/>
    <m/>
    <s v="SJA_C1-33000"/>
    <n v="456"/>
    <m/>
    <m/>
  </r>
  <r>
    <x v="1"/>
    <x v="1"/>
    <x v="0"/>
    <s v="Primary Assembly"/>
    <s v="chromosome"/>
    <n v="1"/>
    <s v="AP010803.1"/>
    <n v="3285494"/>
    <n v="3285949"/>
    <s v="-"/>
    <s v="BAI98134.1"/>
    <x v="0"/>
    <m/>
    <s v="conserved hypothetical protein"/>
    <m/>
    <m/>
    <s v="SJA_C1-33000"/>
    <n v="456"/>
    <n v="151"/>
    <m/>
  </r>
  <r>
    <x v="0"/>
    <x v="0"/>
    <x v="0"/>
    <s v="Primary Assembly"/>
    <s v="chromosome"/>
    <n v="1"/>
    <s v="AP010803.1"/>
    <n v="3286047"/>
    <n v="3286610"/>
    <s v="+"/>
    <m/>
    <x v="0"/>
    <m/>
    <m/>
    <m/>
    <m/>
    <s v="SJA_C1-33010"/>
    <n v="564"/>
    <m/>
    <m/>
  </r>
  <r>
    <x v="1"/>
    <x v="1"/>
    <x v="0"/>
    <s v="Primary Assembly"/>
    <s v="chromosome"/>
    <n v="1"/>
    <s v="AP010803.1"/>
    <n v="3286047"/>
    <n v="3286610"/>
    <s v="+"/>
    <s v="BAI98135.1"/>
    <x v="0"/>
    <m/>
    <s v="Xre-family transcriptional regulator"/>
    <m/>
    <m/>
    <s v="SJA_C1-33010"/>
    <n v="564"/>
    <n v="187"/>
    <m/>
  </r>
  <r>
    <x v="0"/>
    <x v="0"/>
    <x v="0"/>
    <s v="Primary Assembly"/>
    <s v="chromosome"/>
    <n v="1"/>
    <s v="AP010803.1"/>
    <n v="3286681"/>
    <n v="3287856"/>
    <s v="+"/>
    <m/>
    <x v="0"/>
    <m/>
    <m/>
    <m/>
    <m/>
    <s v="SJA_C1-33020"/>
    <n v="1176"/>
    <m/>
    <m/>
  </r>
  <r>
    <x v="1"/>
    <x v="1"/>
    <x v="0"/>
    <s v="Primary Assembly"/>
    <s v="chromosome"/>
    <n v="1"/>
    <s v="AP010803.1"/>
    <n v="3286681"/>
    <n v="3287856"/>
    <s v="+"/>
    <s v="BAI98136.1"/>
    <x v="0"/>
    <m/>
    <s v="putative glycosyltransferase"/>
    <m/>
    <m/>
    <s v="SJA_C1-33020"/>
    <n v="1176"/>
    <n v="391"/>
    <m/>
  </r>
  <r>
    <x v="0"/>
    <x v="0"/>
    <x v="0"/>
    <s v="Primary Assembly"/>
    <s v="chromosome"/>
    <n v="1"/>
    <s v="AP010803.1"/>
    <n v="3288279"/>
    <n v="3288632"/>
    <s v="+"/>
    <m/>
    <x v="0"/>
    <m/>
    <m/>
    <m/>
    <m/>
    <s v="SJA_C1-33030"/>
    <n v="354"/>
    <m/>
    <m/>
  </r>
  <r>
    <x v="1"/>
    <x v="1"/>
    <x v="0"/>
    <s v="Primary Assembly"/>
    <s v="chromosome"/>
    <n v="1"/>
    <s v="AP010803.1"/>
    <n v="3288279"/>
    <n v="3288632"/>
    <s v="+"/>
    <s v="BAI98137.1"/>
    <x v="0"/>
    <m/>
    <s v="putative transposase"/>
    <m/>
    <m/>
    <s v="SJA_C1-33030"/>
    <n v="354"/>
    <n v="117"/>
    <m/>
  </r>
  <r>
    <x v="0"/>
    <x v="0"/>
    <x v="0"/>
    <s v="Primary Assembly"/>
    <s v="chromosome"/>
    <n v="1"/>
    <s v="AP010803.1"/>
    <n v="3288650"/>
    <n v="3289036"/>
    <s v="+"/>
    <m/>
    <x v="0"/>
    <m/>
    <m/>
    <m/>
    <m/>
    <s v="SJA_C1-33040"/>
    <n v="387"/>
    <m/>
    <m/>
  </r>
  <r>
    <x v="1"/>
    <x v="1"/>
    <x v="0"/>
    <s v="Primary Assembly"/>
    <s v="chromosome"/>
    <n v="1"/>
    <s v="AP010803.1"/>
    <n v="3288650"/>
    <n v="3289036"/>
    <s v="+"/>
    <s v="BAI98138.1"/>
    <x v="0"/>
    <m/>
    <s v="putative transposase"/>
    <m/>
    <m/>
    <s v="SJA_C1-33040"/>
    <n v="387"/>
    <n v="128"/>
    <m/>
  </r>
  <r>
    <x v="0"/>
    <x v="0"/>
    <x v="0"/>
    <s v="Primary Assembly"/>
    <s v="chromosome"/>
    <n v="1"/>
    <s v="AP010803.1"/>
    <n v="3289193"/>
    <n v="3290845"/>
    <s v="-"/>
    <m/>
    <x v="0"/>
    <m/>
    <m/>
    <m/>
    <m/>
    <s v="SJA_C1-33050"/>
    <n v="1653"/>
    <m/>
    <m/>
  </r>
  <r>
    <x v="1"/>
    <x v="1"/>
    <x v="0"/>
    <s v="Primary Assembly"/>
    <s v="chromosome"/>
    <n v="1"/>
    <s v="AP010803.1"/>
    <n v="3289193"/>
    <n v="3290845"/>
    <s v="-"/>
    <s v="BAI98139.1"/>
    <x v="0"/>
    <m/>
    <s v="putative nitrate reductase"/>
    <m/>
    <m/>
    <s v="SJA_C1-33050"/>
    <n v="1653"/>
    <n v="550"/>
    <m/>
  </r>
  <r>
    <x v="0"/>
    <x v="0"/>
    <x v="0"/>
    <s v="Primary Assembly"/>
    <s v="chromosome"/>
    <n v="1"/>
    <s v="AP010803.1"/>
    <n v="3290952"/>
    <n v="3291725"/>
    <s v="+"/>
    <m/>
    <x v="0"/>
    <m/>
    <m/>
    <s v="modA"/>
    <m/>
    <s v="SJA_C1-33060"/>
    <n v="774"/>
    <m/>
    <m/>
  </r>
  <r>
    <x v="1"/>
    <x v="1"/>
    <x v="0"/>
    <s v="Primary Assembly"/>
    <s v="chromosome"/>
    <n v="1"/>
    <s v="AP010803.1"/>
    <n v="3290952"/>
    <n v="3291725"/>
    <s v="+"/>
    <s v="BAI98140.1"/>
    <x v="0"/>
    <m/>
    <s v="molybdate transport system substrate-binding protein"/>
    <s v="modA"/>
    <m/>
    <s v="SJA_C1-33060"/>
    <n v="774"/>
    <n v="257"/>
    <m/>
  </r>
  <r>
    <x v="0"/>
    <x v="0"/>
    <x v="0"/>
    <s v="Primary Assembly"/>
    <s v="chromosome"/>
    <n v="1"/>
    <s v="AP010803.1"/>
    <n v="3291840"/>
    <n v="3292592"/>
    <s v="-"/>
    <m/>
    <x v="0"/>
    <m/>
    <m/>
    <m/>
    <m/>
    <s v="SJA_C1-33070"/>
    <n v="753"/>
    <m/>
    <m/>
  </r>
  <r>
    <x v="1"/>
    <x v="1"/>
    <x v="0"/>
    <s v="Primary Assembly"/>
    <s v="chromosome"/>
    <n v="1"/>
    <s v="AP010803.1"/>
    <n v="3291840"/>
    <n v="3292592"/>
    <s v="-"/>
    <s v="BAI98141.1"/>
    <x v="0"/>
    <m/>
    <s v="putative hydrolase"/>
    <m/>
    <m/>
    <s v="SJA_C1-33070"/>
    <n v="753"/>
    <n v="250"/>
    <m/>
  </r>
  <r>
    <x v="0"/>
    <x v="0"/>
    <x v="0"/>
    <s v="Primary Assembly"/>
    <s v="chromosome"/>
    <n v="1"/>
    <s v="AP010803.1"/>
    <n v="3292709"/>
    <n v="3293407"/>
    <s v="+"/>
    <m/>
    <x v="0"/>
    <m/>
    <m/>
    <s v="modB"/>
    <m/>
    <s v="SJA_C1-33080"/>
    <n v="699"/>
    <m/>
    <m/>
  </r>
  <r>
    <x v="1"/>
    <x v="1"/>
    <x v="0"/>
    <s v="Primary Assembly"/>
    <s v="chromosome"/>
    <n v="1"/>
    <s v="AP010803.1"/>
    <n v="3292709"/>
    <n v="3293407"/>
    <s v="+"/>
    <s v="BAI98142.1"/>
    <x v="0"/>
    <m/>
    <s v="molybdate transport system permease protein"/>
    <s v="modB"/>
    <m/>
    <s v="SJA_C1-33080"/>
    <n v="699"/>
    <n v="232"/>
    <m/>
  </r>
  <r>
    <x v="0"/>
    <x v="0"/>
    <x v="0"/>
    <s v="Primary Assembly"/>
    <s v="chromosome"/>
    <n v="1"/>
    <s v="AP010803.1"/>
    <n v="3293397"/>
    <n v="3294005"/>
    <s v="+"/>
    <m/>
    <x v="0"/>
    <m/>
    <m/>
    <s v="modC"/>
    <m/>
    <s v="SJA_C1-33090"/>
    <n v="609"/>
    <m/>
    <m/>
  </r>
  <r>
    <x v="1"/>
    <x v="1"/>
    <x v="0"/>
    <s v="Primary Assembly"/>
    <s v="chromosome"/>
    <n v="1"/>
    <s v="AP010803.1"/>
    <n v="3293397"/>
    <n v="3294005"/>
    <s v="+"/>
    <s v="BAI98143.1"/>
    <x v="0"/>
    <m/>
    <s v="molybdate transport system ATP-binding protein"/>
    <s v="modC"/>
    <m/>
    <s v="SJA_C1-33090"/>
    <n v="609"/>
    <n v="202"/>
    <m/>
  </r>
  <r>
    <x v="0"/>
    <x v="0"/>
    <x v="0"/>
    <s v="Primary Assembly"/>
    <s v="chromosome"/>
    <n v="1"/>
    <s v="AP010803.1"/>
    <n v="3293987"/>
    <n v="3294814"/>
    <s v="-"/>
    <m/>
    <x v="0"/>
    <m/>
    <m/>
    <m/>
    <m/>
    <s v="SJA_C1-33100"/>
    <n v="828"/>
    <m/>
    <m/>
  </r>
  <r>
    <x v="1"/>
    <x v="1"/>
    <x v="0"/>
    <s v="Primary Assembly"/>
    <s v="chromosome"/>
    <n v="1"/>
    <s v="AP010803.1"/>
    <n v="3293987"/>
    <n v="3294814"/>
    <s v="-"/>
    <s v="BAI98144.1"/>
    <x v="0"/>
    <m/>
    <s v="putative aminoglycoside phosphotransferase"/>
    <m/>
    <m/>
    <s v="SJA_C1-33100"/>
    <n v="828"/>
    <n v="275"/>
    <m/>
  </r>
  <r>
    <x v="0"/>
    <x v="0"/>
    <x v="0"/>
    <s v="Primary Assembly"/>
    <s v="chromosome"/>
    <n v="1"/>
    <s v="AP010803.1"/>
    <n v="3294821"/>
    <n v="3296095"/>
    <s v="-"/>
    <m/>
    <x v="0"/>
    <m/>
    <m/>
    <s v="lipB"/>
    <m/>
    <s v="SJA_C1-33110"/>
    <n v="1275"/>
    <m/>
    <m/>
  </r>
  <r>
    <x v="1"/>
    <x v="1"/>
    <x v="0"/>
    <s v="Primary Assembly"/>
    <s v="chromosome"/>
    <n v="1"/>
    <s v="AP010803.1"/>
    <n v="3294821"/>
    <n v="3296095"/>
    <s v="-"/>
    <s v="BAI98145.1"/>
    <x v="0"/>
    <m/>
    <s v="capsular polysaccharide export protein"/>
    <s v="lipB"/>
    <m/>
    <s v="SJA_C1-33110"/>
    <n v="1275"/>
    <n v="424"/>
    <m/>
  </r>
  <r>
    <x v="0"/>
    <x v="0"/>
    <x v="0"/>
    <s v="Primary Assembly"/>
    <s v="chromosome"/>
    <n v="1"/>
    <s v="AP010803.1"/>
    <n v="3296088"/>
    <n v="3297743"/>
    <s v="-"/>
    <m/>
    <x v="0"/>
    <m/>
    <m/>
    <s v="lipA"/>
    <m/>
    <s v="SJA_C1-33120"/>
    <n v="1656"/>
    <m/>
    <m/>
  </r>
  <r>
    <x v="1"/>
    <x v="1"/>
    <x v="0"/>
    <s v="Primary Assembly"/>
    <s v="chromosome"/>
    <n v="1"/>
    <s v="AP010803.1"/>
    <n v="3296088"/>
    <n v="3297743"/>
    <s v="-"/>
    <s v="BAI98146.1"/>
    <x v="0"/>
    <m/>
    <s v="capsular polysaccharide export protein"/>
    <s v="lipA"/>
    <m/>
    <s v="SJA_C1-33120"/>
    <n v="1656"/>
    <n v="551"/>
    <m/>
  </r>
  <r>
    <x v="0"/>
    <x v="0"/>
    <x v="0"/>
    <s v="Primary Assembly"/>
    <s v="chromosome"/>
    <n v="1"/>
    <s v="AP010803.1"/>
    <n v="3297855"/>
    <n v="3299153"/>
    <s v="-"/>
    <m/>
    <x v="0"/>
    <m/>
    <m/>
    <m/>
    <m/>
    <s v="SJA_C1-33130"/>
    <n v="1299"/>
    <m/>
    <m/>
  </r>
  <r>
    <x v="1"/>
    <x v="1"/>
    <x v="0"/>
    <s v="Primary Assembly"/>
    <s v="chromosome"/>
    <n v="1"/>
    <s v="AP010803.1"/>
    <n v="3297855"/>
    <n v="3299153"/>
    <s v="-"/>
    <s v="BAI98147.1"/>
    <x v="0"/>
    <m/>
    <s v="putative glycosyltransferase"/>
    <m/>
    <m/>
    <s v="SJA_C1-33130"/>
    <n v="1299"/>
    <n v="432"/>
    <m/>
  </r>
  <r>
    <x v="0"/>
    <x v="0"/>
    <x v="0"/>
    <s v="Primary Assembly"/>
    <s v="chromosome"/>
    <n v="1"/>
    <s v="AP010803.1"/>
    <n v="3299184"/>
    <n v="3299627"/>
    <s v="-"/>
    <m/>
    <x v="0"/>
    <m/>
    <m/>
    <s v="hit"/>
    <m/>
    <s v="SJA_C1-33140"/>
    <n v="444"/>
    <m/>
    <m/>
  </r>
  <r>
    <x v="1"/>
    <x v="1"/>
    <x v="0"/>
    <s v="Primary Assembly"/>
    <s v="chromosome"/>
    <n v="1"/>
    <s v="AP010803.1"/>
    <n v="3299184"/>
    <n v="3299627"/>
    <s v="-"/>
    <s v="BAI98148.1"/>
    <x v="0"/>
    <m/>
    <s v="Hit-like protein involved in cell-cycle regulation"/>
    <s v="hit"/>
    <m/>
    <s v="SJA_C1-33140"/>
    <n v="444"/>
    <n v="147"/>
    <m/>
  </r>
  <r>
    <x v="0"/>
    <x v="0"/>
    <x v="0"/>
    <s v="Primary Assembly"/>
    <s v="chromosome"/>
    <n v="1"/>
    <s v="AP010803.1"/>
    <n v="3299729"/>
    <n v="3300364"/>
    <s v="-"/>
    <m/>
    <x v="0"/>
    <m/>
    <m/>
    <s v="scoB"/>
    <m/>
    <s v="SJA_C1-33150"/>
    <n v="636"/>
    <m/>
    <m/>
  </r>
  <r>
    <x v="1"/>
    <x v="1"/>
    <x v="0"/>
    <s v="Primary Assembly"/>
    <s v="chromosome"/>
    <n v="1"/>
    <s v="AP010803.1"/>
    <n v="3299729"/>
    <n v="3300364"/>
    <s v="-"/>
    <s v="BAI98149.1"/>
    <x v="0"/>
    <m/>
    <s v="3-oxoacid CoA-transferase subunit B"/>
    <s v="scoB"/>
    <m/>
    <s v="SJA_C1-33150"/>
    <n v="636"/>
    <n v="211"/>
    <m/>
  </r>
  <r>
    <x v="0"/>
    <x v="0"/>
    <x v="0"/>
    <s v="Primary Assembly"/>
    <s v="chromosome"/>
    <n v="1"/>
    <s v="AP010803.1"/>
    <n v="3300364"/>
    <n v="3301074"/>
    <s v="-"/>
    <m/>
    <x v="0"/>
    <m/>
    <m/>
    <s v="scoA"/>
    <m/>
    <s v="SJA_C1-33160"/>
    <n v="711"/>
    <m/>
    <m/>
  </r>
  <r>
    <x v="1"/>
    <x v="1"/>
    <x v="0"/>
    <s v="Primary Assembly"/>
    <s v="chromosome"/>
    <n v="1"/>
    <s v="AP010803.1"/>
    <n v="3300364"/>
    <n v="3301074"/>
    <s v="-"/>
    <s v="BAI98150.1"/>
    <x v="0"/>
    <m/>
    <s v="3-oxoacid CoA-transferase subunit A"/>
    <s v="scoA"/>
    <m/>
    <s v="SJA_C1-33160"/>
    <n v="711"/>
    <n v="236"/>
    <m/>
  </r>
  <r>
    <x v="0"/>
    <x v="0"/>
    <x v="0"/>
    <s v="Primary Assembly"/>
    <s v="chromosome"/>
    <n v="1"/>
    <s v="AP010803.1"/>
    <n v="3301144"/>
    <n v="3302076"/>
    <s v="+"/>
    <m/>
    <x v="0"/>
    <m/>
    <m/>
    <m/>
    <m/>
    <s v="SJA_C1-33170"/>
    <n v="933"/>
    <m/>
    <m/>
  </r>
  <r>
    <x v="1"/>
    <x v="1"/>
    <x v="0"/>
    <s v="Primary Assembly"/>
    <s v="chromosome"/>
    <n v="1"/>
    <s v="AP010803.1"/>
    <n v="3301144"/>
    <n v="3302076"/>
    <s v="+"/>
    <s v="BAI98151.1"/>
    <x v="0"/>
    <m/>
    <s v="LysR-family transcriptional regulator"/>
    <m/>
    <m/>
    <s v="SJA_C1-33170"/>
    <n v="933"/>
    <n v="310"/>
    <m/>
  </r>
  <r>
    <x v="0"/>
    <x v="0"/>
    <x v="0"/>
    <s v="Primary Assembly"/>
    <s v="chromosome"/>
    <n v="1"/>
    <s v="AP010803.1"/>
    <n v="3302073"/>
    <n v="3303098"/>
    <s v="-"/>
    <m/>
    <x v="0"/>
    <m/>
    <m/>
    <s v="thiG"/>
    <m/>
    <s v="SJA_C1-33180"/>
    <n v="1026"/>
    <m/>
    <m/>
  </r>
  <r>
    <x v="1"/>
    <x v="1"/>
    <x v="0"/>
    <s v="Primary Assembly"/>
    <s v="chromosome"/>
    <n v="1"/>
    <s v="AP010803.1"/>
    <n v="3302073"/>
    <n v="3303098"/>
    <s v="-"/>
    <s v="BAI98152.1"/>
    <x v="0"/>
    <m/>
    <s v="thiamine biosynthesis protein ThiG"/>
    <s v="thiG"/>
    <m/>
    <s v="SJA_C1-33180"/>
    <n v="1026"/>
    <n v="341"/>
    <m/>
  </r>
  <r>
    <x v="0"/>
    <x v="0"/>
    <x v="0"/>
    <s v="Primary Assembly"/>
    <s v="chromosome"/>
    <n v="1"/>
    <s v="AP010803.1"/>
    <n v="3303210"/>
    <n v="3303650"/>
    <s v="+"/>
    <m/>
    <x v="0"/>
    <m/>
    <m/>
    <s v="aroQ"/>
    <m/>
    <s v="SJA_C1-33190"/>
    <n v="441"/>
    <m/>
    <m/>
  </r>
  <r>
    <x v="1"/>
    <x v="1"/>
    <x v="0"/>
    <s v="Primary Assembly"/>
    <s v="chromosome"/>
    <n v="1"/>
    <s v="AP010803.1"/>
    <n v="3303210"/>
    <n v="3303650"/>
    <s v="+"/>
    <s v="BAI98153.1"/>
    <x v="0"/>
    <m/>
    <s v="3-dehydroquinate dehydratase II"/>
    <s v="aroQ"/>
    <m/>
    <s v="SJA_C1-33190"/>
    <n v="441"/>
    <n v="146"/>
    <m/>
  </r>
  <r>
    <x v="0"/>
    <x v="0"/>
    <x v="0"/>
    <s v="Primary Assembly"/>
    <s v="chromosome"/>
    <n v="1"/>
    <s v="AP010803.1"/>
    <n v="3303762"/>
    <n v="3304220"/>
    <s v="+"/>
    <m/>
    <x v="0"/>
    <m/>
    <m/>
    <s v="bccP"/>
    <m/>
    <s v="SJA_C1-33200"/>
    <n v="459"/>
    <m/>
    <m/>
  </r>
  <r>
    <x v="1"/>
    <x v="1"/>
    <x v="0"/>
    <s v="Primary Assembly"/>
    <s v="chromosome"/>
    <n v="1"/>
    <s v="AP010803.1"/>
    <n v="3303762"/>
    <n v="3304220"/>
    <s v="+"/>
    <s v="BAI98154.1"/>
    <x v="0"/>
    <m/>
    <s v="acetyl-CoA carboxylase biotin carboxyl carrier protein"/>
    <s v="bccP"/>
    <m/>
    <s v="SJA_C1-33200"/>
    <n v="459"/>
    <n v="152"/>
    <m/>
  </r>
  <r>
    <x v="0"/>
    <x v="0"/>
    <x v="0"/>
    <s v="Primary Assembly"/>
    <s v="chromosome"/>
    <n v="1"/>
    <s v="AP010803.1"/>
    <n v="3304234"/>
    <n v="3305586"/>
    <s v="+"/>
    <m/>
    <x v="0"/>
    <m/>
    <m/>
    <s v="accC"/>
    <m/>
    <s v="SJA_C1-33210"/>
    <n v="1353"/>
    <m/>
    <m/>
  </r>
  <r>
    <x v="1"/>
    <x v="1"/>
    <x v="0"/>
    <s v="Primary Assembly"/>
    <s v="chromosome"/>
    <n v="1"/>
    <s v="AP010803.1"/>
    <n v="3304234"/>
    <n v="3305586"/>
    <s v="+"/>
    <s v="BAI98155.1"/>
    <x v="0"/>
    <m/>
    <s v="biotin carboxylase"/>
    <s v="accC"/>
    <m/>
    <s v="SJA_C1-33210"/>
    <n v="1353"/>
    <n v="450"/>
    <m/>
  </r>
  <r>
    <x v="0"/>
    <x v="0"/>
    <x v="0"/>
    <s v="Primary Assembly"/>
    <s v="chromosome"/>
    <n v="1"/>
    <s v="AP010803.1"/>
    <n v="3305583"/>
    <n v="3305927"/>
    <s v="+"/>
    <m/>
    <x v="0"/>
    <m/>
    <m/>
    <s v="arsC"/>
    <m/>
    <s v="SJA_C1-33220"/>
    <n v="345"/>
    <m/>
    <m/>
  </r>
  <r>
    <x v="1"/>
    <x v="1"/>
    <x v="0"/>
    <s v="Primary Assembly"/>
    <s v="chromosome"/>
    <n v="1"/>
    <s v="AP010803.1"/>
    <n v="3305583"/>
    <n v="3305927"/>
    <s v="+"/>
    <s v="BAI98156.1"/>
    <x v="0"/>
    <m/>
    <s v="arsenate reductase"/>
    <s v="arsC"/>
    <m/>
    <s v="SJA_C1-33220"/>
    <n v="345"/>
    <n v="114"/>
    <m/>
  </r>
  <r>
    <x v="0"/>
    <x v="0"/>
    <x v="0"/>
    <s v="Primary Assembly"/>
    <s v="chromosome"/>
    <n v="1"/>
    <s v="AP010803.1"/>
    <n v="3305989"/>
    <n v="3306288"/>
    <s v="+"/>
    <m/>
    <x v="0"/>
    <m/>
    <m/>
    <m/>
    <m/>
    <s v="SJA_C1-33230"/>
    <n v="300"/>
    <m/>
    <m/>
  </r>
  <r>
    <x v="1"/>
    <x v="1"/>
    <x v="0"/>
    <s v="Primary Assembly"/>
    <s v="chromosome"/>
    <n v="1"/>
    <s v="AP010803.1"/>
    <n v="3305989"/>
    <n v="3306288"/>
    <s v="+"/>
    <s v="BAI98157.1"/>
    <x v="0"/>
    <m/>
    <s v="excinuclease ABC C subunit-like protein"/>
    <m/>
    <m/>
    <s v="SJA_C1-33230"/>
    <n v="300"/>
    <n v="99"/>
    <m/>
  </r>
  <r>
    <x v="0"/>
    <x v="0"/>
    <x v="0"/>
    <s v="Primary Assembly"/>
    <s v="chromosome"/>
    <n v="1"/>
    <s v="AP010803.1"/>
    <n v="3306808"/>
    <n v="3309594"/>
    <s v="+"/>
    <m/>
    <x v="0"/>
    <m/>
    <m/>
    <s v="dpo1"/>
    <m/>
    <s v="SJA_C1-33240"/>
    <n v="2787"/>
    <m/>
    <m/>
  </r>
  <r>
    <x v="1"/>
    <x v="1"/>
    <x v="0"/>
    <s v="Primary Assembly"/>
    <s v="chromosome"/>
    <n v="1"/>
    <s v="AP010803.1"/>
    <n v="3306808"/>
    <n v="3309594"/>
    <s v="+"/>
    <s v="BAI98158.1"/>
    <x v="0"/>
    <m/>
    <s v="DNA polymerase I"/>
    <s v="dpo1"/>
    <m/>
    <s v="SJA_C1-33240"/>
    <n v="2787"/>
    <n v="928"/>
    <m/>
  </r>
  <r>
    <x v="0"/>
    <x v="0"/>
    <x v="0"/>
    <s v="Primary Assembly"/>
    <s v="chromosome"/>
    <n v="1"/>
    <s v="AP010803.1"/>
    <n v="3309886"/>
    <n v="3311337"/>
    <s v="-"/>
    <m/>
    <x v="0"/>
    <m/>
    <m/>
    <s v="manC"/>
    <m/>
    <s v="SJA_C1-33250"/>
    <n v="1452"/>
    <m/>
    <m/>
  </r>
  <r>
    <x v="1"/>
    <x v="1"/>
    <x v="0"/>
    <s v="Primary Assembly"/>
    <s v="chromosome"/>
    <n v="1"/>
    <s v="AP010803.1"/>
    <n v="3309886"/>
    <n v="3311337"/>
    <s v="-"/>
    <s v="BAI98159.1"/>
    <x v="0"/>
    <m/>
    <s v="mannose-1-phosphate guanylyltransferase"/>
    <s v="manC"/>
    <m/>
    <s v="SJA_C1-33250"/>
    <n v="1452"/>
    <n v="483"/>
    <m/>
  </r>
  <r>
    <x v="0"/>
    <x v="0"/>
    <x v="0"/>
    <s v="Primary Assembly"/>
    <s v="chromosome"/>
    <n v="1"/>
    <s v="AP010803.1"/>
    <n v="3311437"/>
    <n v="3311700"/>
    <s v="-"/>
    <m/>
    <x v="0"/>
    <m/>
    <m/>
    <m/>
    <m/>
    <s v="SJA_C1-33260"/>
    <n v="264"/>
    <m/>
    <m/>
  </r>
  <r>
    <x v="1"/>
    <x v="1"/>
    <x v="0"/>
    <s v="Primary Assembly"/>
    <s v="chromosome"/>
    <n v="1"/>
    <s v="AP010803.1"/>
    <n v="3311437"/>
    <n v="3311700"/>
    <s v="-"/>
    <s v="BAI98160.1"/>
    <x v="0"/>
    <m/>
    <s v="conserved hypothetical protein"/>
    <m/>
    <m/>
    <s v="SJA_C1-33260"/>
    <n v="264"/>
    <n v="87"/>
    <m/>
  </r>
  <r>
    <x v="0"/>
    <x v="0"/>
    <x v="0"/>
    <s v="Primary Assembly"/>
    <s v="chromosome"/>
    <n v="1"/>
    <s v="AP010803.1"/>
    <n v="3311705"/>
    <n v="3312415"/>
    <s v="-"/>
    <m/>
    <x v="0"/>
    <m/>
    <m/>
    <m/>
    <m/>
    <s v="SJA_C1-33270"/>
    <n v="711"/>
    <m/>
    <m/>
  </r>
  <r>
    <x v="1"/>
    <x v="1"/>
    <x v="0"/>
    <s v="Primary Assembly"/>
    <s v="chromosome"/>
    <n v="1"/>
    <s v="AP010803.1"/>
    <n v="3311705"/>
    <n v="3312415"/>
    <s v="-"/>
    <s v="BAI98161.1"/>
    <x v="0"/>
    <m/>
    <s v="putative integral membrane protein"/>
    <m/>
    <m/>
    <s v="SJA_C1-33270"/>
    <n v="711"/>
    <n v="236"/>
    <m/>
  </r>
  <r>
    <x v="0"/>
    <x v="0"/>
    <x v="0"/>
    <s v="Primary Assembly"/>
    <s v="chromosome"/>
    <n v="1"/>
    <s v="AP010803.1"/>
    <n v="3312420"/>
    <n v="3312647"/>
    <s v="-"/>
    <m/>
    <x v="0"/>
    <m/>
    <m/>
    <m/>
    <m/>
    <s v="SJA_C1-33280"/>
    <n v="228"/>
    <m/>
    <m/>
  </r>
  <r>
    <x v="1"/>
    <x v="1"/>
    <x v="0"/>
    <s v="Primary Assembly"/>
    <s v="chromosome"/>
    <n v="1"/>
    <s v="AP010803.1"/>
    <n v="3312420"/>
    <n v="3312647"/>
    <s v="-"/>
    <s v="BAI98162.1"/>
    <x v="0"/>
    <m/>
    <s v="hypothetical protein"/>
    <m/>
    <m/>
    <s v="SJA_C1-33280"/>
    <n v="228"/>
    <n v="75"/>
    <m/>
  </r>
  <r>
    <x v="0"/>
    <x v="0"/>
    <x v="0"/>
    <s v="Primary Assembly"/>
    <s v="chromosome"/>
    <n v="1"/>
    <s v="AP010803.1"/>
    <n v="3312707"/>
    <n v="3314236"/>
    <s v="+"/>
    <m/>
    <x v="0"/>
    <m/>
    <m/>
    <s v="cysS"/>
    <m/>
    <s v="SJA_C1-33290"/>
    <n v="1530"/>
    <m/>
    <m/>
  </r>
  <r>
    <x v="1"/>
    <x v="1"/>
    <x v="0"/>
    <s v="Primary Assembly"/>
    <s v="chromosome"/>
    <n v="1"/>
    <s v="AP010803.1"/>
    <n v="3312707"/>
    <n v="3314236"/>
    <s v="+"/>
    <s v="BAI98163.1"/>
    <x v="0"/>
    <m/>
    <s v="cysteinyl-tRNA synthetase"/>
    <s v="cysS"/>
    <m/>
    <s v="SJA_C1-33290"/>
    <n v="1530"/>
    <n v="509"/>
    <m/>
  </r>
  <r>
    <x v="0"/>
    <x v="0"/>
    <x v="0"/>
    <s v="Primary Assembly"/>
    <s v="chromosome"/>
    <n v="1"/>
    <s v="AP010803.1"/>
    <n v="3314501"/>
    <n v="3314818"/>
    <s v="+"/>
    <m/>
    <x v="0"/>
    <m/>
    <m/>
    <m/>
    <m/>
    <s v="SJA_C1-33300"/>
    <n v="318"/>
    <m/>
    <m/>
  </r>
  <r>
    <x v="1"/>
    <x v="1"/>
    <x v="0"/>
    <s v="Primary Assembly"/>
    <s v="chromosome"/>
    <n v="1"/>
    <s v="AP010803.1"/>
    <n v="3314501"/>
    <n v="3314818"/>
    <s v="+"/>
    <s v="BAI98164.1"/>
    <x v="0"/>
    <m/>
    <s v="hypothetical protein"/>
    <m/>
    <m/>
    <s v="SJA_C1-33300"/>
    <n v="318"/>
    <n v="105"/>
    <m/>
  </r>
  <r>
    <x v="0"/>
    <x v="0"/>
    <x v="0"/>
    <s v="Primary Assembly"/>
    <s v="chromosome"/>
    <n v="1"/>
    <s v="AP010803.1"/>
    <n v="3314941"/>
    <n v="3316311"/>
    <s v="+"/>
    <m/>
    <x v="0"/>
    <m/>
    <m/>
    <s v="aroF"/>
    <m/>
    <s v="SJA_C1-33310"/>
    <n v="1371"/>
    <m/>
    <m/>
  </r>
  <r>
    <x v="1"/>
    <x v="1"/>
    <x v="0"/>
    <s v="Primary Assembly"/>
    <s v="chromosome"/>
    <n v="1"/>
    <s v="AP010803.1"/>
    <n v="3314941"/>
    <n v="3316311"/>
    <s v="+"/>
    <s v="BAI98165.1"/>
    <x v="0"/>
    <m/>
    <s v="3-deoxy-7-phosphoheptulonate synthase"/>
    <s v="aroF"/>
    <m/>
    <s v="SJA_C1-33310"/>
    <n v="1371"/>
    <n v="456"/>
    <m/>
  </r>
  <r>
    <x v="0"/>
    <x v="0"/>
    <x v="0"/>
    <s v="Primary Assembly"/>
    <s v="chromosome"/>
    <n v="1"/>
    <s v="AP010803.1"/>
    <n v="3316463"/>
    <n v="3317212"/>
    <s v="+"/>
    <m/>
    <x v="0"/>
    <m/>
    <m/>
    <m/>
    <m/>
    <s v="SJA_C1-33320"/>
    <n v="750"/>
    <m/>
    <m/>
  </r>
  <r>
    <x v="1"/>
    <x v="1"/>
    <x v="0"/>
    <s v="Primary Assembly"/>
    <s v="chromosome"/>
    <n v="1"/>
    <s v="AP010803.1"/>
    <n v="3316463"/>
    <n v="3317212"/>
    <s v="+"/>
    <s v="BAI98166.1"/>
    <x v="0"/>
    <m/>
    <s v="ParA-like protein"/>
    <m/>
    <m/>
    <s v="SJA_C1-33320"/>
    <n v="750"/>
    <n v="249"/>
    <m/>
  </r>
  <r>
    <x v="0"/>
    <x v="0"/>
    <x v="0"/>
    <s v="Primary Assembly"/>
    <s v="chromosome"/>
    <n v="1"/>
    <s v="AP010803.1"/>
    <n v="3317399"/>
    <n v="3319696"/>
    <s v="-"/>
    <m/>
    <x v="0"/>
    <m/>
    <m/>
    <m/>
    <m/>
    <s v="SJA_C1-33330"/>
    <n v="2298"/>
    <m/>
    <m/>
  </r>
  <r>
    <x v="1"/>
    <x v="1"/>
    <x v="0"/>
    <s v="Primary Assembly"/>
    <s v="chromosome"/>
    <n v="1"/>
    <s v="AP010803.1"/>
    <n v="3317399"/>
    <n v="3319696"/>
    <s v="-"/>
    <s v="BAI98167.1"/>
    <x v="0"/>
    <m/>
    <s v="putative diguanylate cyclase/phosphodiesterase"/>
    <m/>
    <m/>
    <s v="SJA_C1-33330"/>
    <n v="2298"/>
    <n v="765"/>
    <m/>
  </r>
  <r>
    <x v="0"/>
    <x v="0"/>
    <x v="0"/>
    <s v="Primary Assembly"/>
    <s v="chromosome"/>
    <n v="1"/>
    <s v="AP010803.1"/>
    <n v="3319859"/>
    <n v="3321580"/>
    <s v="-"/>
    <m/>
    <x v="0"/>
    <m/>
    <m/>
    <m/>
    <m/>
    <s v="SJA_C1-33340"/>
    <n v="1722"/>
    <m/>
    <m/>
  </r>
  <r>
    <x v="1"/>
    <x v="1"/>
    <x v="0"/>
    <s v="Primary Assembly"/>
    <s v="chromosome"/>
    <n v="1"/>
    <s v="AP010803.1"/>
    <n v="3319859"/>
    <n v="3321580"/>
    <s v="-"/>
    <s v="BAI98168.1"/>
    <x v="0"/>
    <m/>
    <s v="putative acyl-CoA synthetase"/>
    <m/>
    <m/>
    <s v="SJA_C1-33340"/>
    <n v="1722"/>
    <n v="573"/>
    <m/>
  </r>
  <r>
    <x v="0"/>
    <x v="0"/>
    <x v="0"/>
    <s v="Primary Assembly"/>
    <s v="chromosome"/>
    <n v="1"/>
    <s v="AP010803.1"/>
    <n v="3321584"/>
    <n v="3321712"/>
    <s v="+"/>
    <m/>
    <x v="0"/>
    <m/>
    <m/>
    <m/>
    <m/>
    <s v="SJA_C1-33350"/>
    <n v="129"/>
    <m/>
    <m/>
  </r>
  <r>
    <x v="1"/>
    <x v="1"/>
    <x v="0"/>
    <s v="Primary Assembly"/>
    <s v="chromosome"/>
    <n v="1"/>
    <s v="AP010803.1"/>
    <n v="3321584"/>
    <n v="3321712"/>
    <s v="+"/>
    <s v="BAI98169.1"/>
    <x v="0"/>
    <m/>
    <s v="hypothetical protein"/>
    <m/>
    <m/>
    <s v="SJA_C1-33350"/>
    <n v="129"/>
    <n v="42"/>
    <m/>
  </r>
  <r>
    <x v="0"/>
    <x v="0"/>
    <x v="0"/>
    <s v="Primary Assembly"/>
    <s v="chromosome"/>
    <n v="1"/>
    <s v="AP010803.1"/>
    <n v="3321766"/>
    <n v="3322290"/>
    <s v="+"/>
    <m/>
    <x v="0"/>
    <m/>
    <m/>
    <s v="recX"/>
    <m/>
    <s v="SJA_C1-33360"/>
    <n v="525"/>
    <m/>
    <m/>
  </r>
  <r>
    <x v="1"/>
    <x v="1"/>
    <x v="0"/>
    <s v="Primary Assembly"/>
    <s v="chromosome"/>
    <n v="1"/>
    <s v="AP010803.1"/>
    <n v="3321766"/>
    <n v="3322290"/>
    <s v="+"/>
    <s v="BAI98170.1"/>
    <x v="0"/>
    <m/>
    <s v="regulatory protein RecX"/>
    <s v="recX"/>
    <m/>
    <s v="SJA_C1-33360"/>
    <n v="525"/>
    <n v="174"/>
    <m/>
  </r>
  <r>
    <x v="0"/>
    <x v="0"/>
    <x v="0"/>
    <s v="Primary Assembly"/>
    <s v="chromosome"/>
    <n v="1"/>
    <s v="AP010803.1"/>
    <n v="3322353"/>
    <n v="3322859"/>
    <s v="+"/>
    <m/>
    <x v="0"/>
    <m/>
    <m/>
    <m/>
    <m/>
    <s v="SJA_C1-33370"/>
    <n v="507"/>
    <m/>
    <m/>
  </r>
  <r>
    <x v="1"/>
    <x v="1"/>
    <x v="0"/>
    <s v="Primary Assembly"/>
    <s v="chromosome"/>
    <n v="1"/>
    <s v="AP010803.1"/>
    <n v="3322353"/>
    <n v="3322859"/>
    <s v="+"/>
    <s v="BAI98171.1"/>
    <x v="0"/>
    <m/>
    <s v="conserved hypothetical protein"/>
    <m/>
    <m/>
    <s v="SJA_C1-33370"/>
    <n v="507"/>
    <n v="168"/>
    <m/>
  </r>
  <r>
    <x v="0"/>
    <x v="0"/>
    <x v="0"/>
    <s v="Primary Assembly"/>
    <s v="chromosome"/>
    <n v="1"/>
    <s v="AP010803.1"/>
    <n v="3322909"/>
    <n v="3323307"/>
    <s v="+"/>
    <m/>
    <x v="0"/>
    <m/>
    <m/>
    <m/>
    <m/>
    <s v="SJA_C1-33380"/>
    <n v="399"/>
    <m/>
    <m/>
  </r>
  <r>
    <x v="1"/>
    <x v="1"/>
    <x v="0"/>
    <s v="Primary Assembly"/>
    <s v="chromosome"/>
    <n v="1"/>
    <s v="AP010803.1"/>
    <n v="3322909"/>
    <n v="3323307"/>
    <s v="+"/>
    <s v="BAI98172.1"/>
    <x v="0"/>
    <m/>
    <s v="putative NADH:ubiquinone oxidoreductase subunit"/>
    <m/>
    <m/>
    <s v="SJA_C1-33380"/>
    <n v="399"/>
    <n v="132"/>
    <m/>
  </r>
  <r>
    <x v="0"/>
    <x v="0"/>
    <x v="0"/>
    <s v="Primary Assembly"/>
    <s v="chromosome"/>
    <n v="1"/>
    <s v="AP010803.1"/>
    <n v="3323741"/>
    <n v="3324490"/>
    <s v="-"/>
    <m/>
    <x v="0"/>
    <m/>
    <m/>
    <s v="aat"/>
    <m/>
    <s v="SJA_C1-33390"/>
    <n v="750"/>
    <m/>
    <m/>
  </r>
  <r>
    <x v="1"/>
    <x v="1"/>
    <x v="0"/>
    <s v="Primary Assembly"/>
    <s v="chromosome"/>
    <n v="1"/>
    <s v="AP010803.1"/>
    <n v="3323741"/>
    <n v="3324490"/>
    <s v="-"/>
    <s v="BAI98173.1"/>
    <x v="0"/>
    <m/>
    <s v="leucyl/phenylalanyl-tRNA-protein transferase"/>
    <s v="aat"/>
    <m/>
    <s v="SJA_C1-33390"/>
    <n v="750"/>
    <n v="249"/>
    <m/>
  </r>
  <r>
    <x v="0"/>
    <x v="0"/>
    <x v="0"/>
    <s v="Primary Assembly"/>
    <s v="chromosome"/>
    <n v="1"/>
    <s v="AP010803.1"/>
    <n v="3324629"/>
    <n v="3325663"/>
    <s v="-"/>
    <m/>
    <x v="0"/>
    <m/>
    <m/>
    <s v="queA"/>
    <m/>
    <s v="SJA_C1-33400"/>
    <n v="1035"/>
    <m/>
    <m/>
  </r>
  <r>
    <x v="1"/>
    <x v="1"/>
    <x v="0"/>
    <s v="Primary Assembly"/>
    <s v="chromosome"/>
    <n v="1"/>
    <s v="AP010803.1"/>
    <n v="3324629"/>
    <n v="3325663"/>
    <s v="-"/>
    <s v="BAI98174.1"/>
    <x v="0"/>
    <m/>
    <s v="S-adenosylmethionine:tRNA ribosyltransferase-isomerase"/>
    <s v="queA"/>
    <m/>
    <s v="SJA_C1-33400"/>
    <n v="1035"/>
    <n v="344"/>
    <m/>
  </r>
  <r>
    <x v="0"/>
    <x v="0"/>
    <x v="0"/>
    <s v="Primary Assembly"/>
    <s v="chromosome"/>
    <n v="1"/>
    <s v="AP010803.1"/>
    <n v="3325942"/>
    <n v="3326721"/>
    <s v="-"/>
    <m/>
    <x v="0"/>
    <m/>
    <m/>
    <s v="ppiB"/>
    <m/>
    <s v="SJA_C1-33410"/>
    <n v="780"/>
    <m/>
    <m/>
  </r>
  <r>
    <x v="1"/>
    <x v="1"/>
    <x v="0"/>
    <s v="Primary Assembly"/>
    <s v="chromosome"/>
    <n v="1"/>
    <s v="AP010803.1"/>
    <n v="3325942"/>
    <n v="3326721"/>
    <s v="-"/>
    <s v="BAI98175.1"/>
    <x v="0"/>
    <m/>
    <s v="peptidyl-prolyl cis-trans isomerase B"/>
    <s v="ppiB"/>
    <m/>
    <s v="SJA_C1-33410"/>
    <n v="780"/>
    <n v="259"/>
    <m/>
  </r>
  <r>
    <x v="0"/>
    <x v="0"/>
    <x v="0"/>
    <s v="Primary Assembly"/>
    <s v="chromosome"/>
    <n v="1"/>
    <s v="AP010803.1"/>
    <n v="3326817"/>
    <n v="3327329"/>
    <s v="-"/>
    <m/>
    <x v="0"/>
    <m/>
    <m/>
    <s v="coaD"/>
    <m/>
    <s v="SJA_C1-33420"/>
    <n v="513"/>
    <m/>
    <m/>
  </r>
  <r>
    <x v="1"/>
    <x v="1"/>
    <x v="0"/>
    <s v="Primary Assembly"/>
    <s v="chromosome"/>
    <n v="1"/>
    <s v="AP010803.1"/>
    <n v="3326817"/>
    <n v="3327329"/>
    <s v="-"/>
    <s v="BAI98176.1"/>
    <x v="0"/>
    <m/>
    <s v="pantetheine-phosphate adenylyltransferase"/>
    <s v="coaD"/>
    <m/>
    <s v="SJA_C1-33420"/>
    <n v="513"/>
    <n v="170"/>
    <m/>
  </r>
  <r>
    <x v="0"/>
    <x v="0"/>
    <x v="0"/>
    <s v="Primary Assembly"/>
    <s v="chromosome"/>
    <n v="1"/>
    <s v="AP010803.1"/>
    <n v="3327334"/>
    <n v="3328251"/>
    <s v="-"/>
    <m/>
    <x v="0"/>
    <m/>
    <m/>
    <s v="ispA"/>
    <m/>
    <s v="SJA_C1-33430"/>
    <n v="918"/>
    <m/>
    <m/>
  </r>
  <r>
    <x v="1"/>
    <x v="1"/>
    <x v="0"/>
    <s v="Primary Assembly"/>
    <s v="chromosome"/>
    <n v="1"/>
    <s v="AP010803.1"/>
    <n v="3327334"/>
    <n v="3328251"/>
    <s v="-"/>
    <s v="BAI98177.1"/>
    <x v="0"/>
    <m/>
    <s v="geranyltranstransferase"/>
    <s v="ispA"/>
    <m/>
    <s v="SJA_C1-33430"/>
    <n v="918"/>
    <n v="305"/>
    <m/>
  </r>
  <r>
    <x v="0"/>
    <x v="0"/>
    <x v="0"/>
    <s v="Primary Assembly"/>
    <s v="chromosome"/>
    <n v="1"/>
    <s v="AP010803.1"/>
    <n v="3328278"/>
    <n v="3328523"/>
    <s v="-"/>
    <m/>
    <x v="0"/>
    <m/>
    <m/>
    <m/>
    <m/>
    <s v="SJA_C1-33440"/>
    <n v="246"/>
    <m/>
    <m/>
  </r>
  <r>
    <x v="1"/>
    <x v="1"/>
    <x v="0"/>
    <s v="Primary Assembly"/>
    <s v="chromosome"/>
    <n v="1"/>
    <s v="AP010803.1"/>
    <n v="3328278"/>
    <n v="3328523"/>
    <s v="-"/>
    <s v="BAI98178.1"/>
    <x v="0"/>
    <m/>
    <s v="exonuclease VII small subunit"/>
    <m/>
    <m/>
    <s v="SJA_C1-33440"/>
    <n v="246"/>
    <n v="81"/>
    <m/>
  </r>
  <r>
    <x v="0"/>
    <x v="0"/>
    <x v="0"/>
    <s v="Primary Assembly"/>
    <s v="chromosome"/>
    <n v="1"/>
    <s v="AP010803.1"/>
    <n v="3328706"/>
    <n v="3329086"/>
    <s v="+"/>
    <m/>
    <x v="0"/>
    <m/>
    <m/>
    <m/>
    <m/>
    <s v="SJA_C1-33450"/>
    <n v="381"/>
    <m/>
    <m/>
  </r>
  <r>
    <x v="1"/>
    <x v="1"/>
    <x v="0"/>
    <s v="Primary Assembly"/>
    <s v="chromosome"/>
    <n v="1"/>
    <s v="AP010803.1"/>
    <n v="3328706"/>
    <n v="3329086"/>
    <s v="+"/>
    <s v="BAI98179.1"/>
    <x v="0"/>
    <m/>
    <s v="hypothetical protein"/>
    <m/>
    <m/>
    <s v="SJA_C1-33450"/>
    <n v="381"/>
    <n v="126"/>
    <m/>
  </r>
  <r>
    <x v="0"/>
    <x v="0"/>
    <x v="0"/>
    <s v="Primary Assembly"/>
    <s v="chromosome"/>
    <n v="1"/>
    <s v="AP010803.1"/>
    <n v="3329438"/>
    <n v="3331615"/>
    <s v="+"/>
    <m/>
    <x v="0"/>
    <m/>
    <m/>
    <s v="purL"/>
    <m/>
    <s v="SJA_C1-33460"/>
    <n v="2178"/>
    <m/>
    <m/>
  </r>
  <r>
    <x v="1"/>
    <x v="1"/>
    <x v="0"/>
    <s v="Primary Assembly"/>
    <s v="chromosome"/>
    <n v="1"/>
    <s v="AP010803.1"/>
    <n v="3329438"/>
    <n v="3331615"/>
    <s v="+"/>
    <s v="BAI98180.1"/>
    <x v="0"/>
    <m/>
    <s v="phosphoribosylformylglycinamidine synthase"/>
    <s v="purL"/>
    <m/>
    <s v="SJA_C1-33460"/>
    <n v="2178"/>
    <n v="725"/>
    <m/>
  </r>
  <r>
    <x v="0"/>
    <x v="0"/>
    <x v="0"/>
    <s v="Primary Assembly"/>
    <s v="chromosome"/>
    <n v="1"/>
    <s v="AP010803.1"/>
    <n v="3331741"/>
    <n v="3332460"/>
    <s v="+"/>
    <m/>
    <x v="0"/>
    <m/>
    <m/>
    <m/>
    <m/>
    <s v="SJA_C1-33470"/>
    <n v="720"/>
    <m/>
    <m/>
  </r>
  <r>
    <x v="1"/>
    <x v="1"/>
    <x v="0"/>
    <s v="Primary Assembly"/>
    <s v="chromosome"/>
    <n v="1"/>
    <s v="AP010803.1"/>
    <n v="3331741"/>
    <n v="3332460"/>
    <s v="+"/>
    <s v="BAI98181.1"/>
    <x v="0"/>
    <m/>
    <s v="putative dienelactone hydrolase"/>
    <m/>
    <m/>
    <s v="SJA_C1-33470"/>
    <n v="720"/>
    <n v="239"/>
    <m/>
  </r>
  <r>
    <x v="0"/>
    <x v="0"/>
    <x v="0"/>
    <s v="Primary Assembly"/>
    <s v="chromosome"/>
    <n v="1"/>
    <s v="AP010803.1"/>
    <n v="3332479"/>
    <n v="3333609"/>
    <s v="-"/>
    <m/>
    <x v="0"/>
    <m/>
    <m/>
    <m/>
    <m/>
    <s v="SJA_C1-33480"/>
    <n v="1131"/>
    <m/>
    <m/>
  </r>
  <r>
    <x v="1"/>
    <x v="1"/>
    <x v="0"/>
    <s v="Primary Assembly"/>
    <s v="chromosome"/>
    <n v="1"/>
    <s v="AP010803.1"/>
    <n v="3332479"/>
    <n v="3333609"/>
    <s v="-"/>
    <s v="BAI98182.1"/>
    <x v="0"/>
    <m/>
    <s v="putative carboxypeptidase"/>
    <m/>
    <m/>
    <s v="SJA_C1-33480"/>
    <n v="1131"/>
    <n v="376"/>
    <m/>
  </r>
  <r>
    <x v="0"/>
    <x v="0"/>
    <x v="0"/>
    <s v="Primary Assembly"/>
    <s v="chromosome"/>
    <n v="1"/>
    <s v="AP010803.1"/>
    <n v="3333606"/>
    <n v="3334235"/>
    <s v="-"/>
    <m/>
    <x v="0"/>
    <m/>
    <m/>
    <m/>
    <m/>
    <s v="SJA_C1-33490"/>
    <n v="630"/>
    <m/>
    <m/>
  </r>
  <r>
    <x v="1"/>
    <x v="1"/>
    <x v="0"/>
    <s v="Primary Assembly"/>
    <s v="chromosome"/>
    <n v="1"/>
    <s v="AP010803.1"/>
    <n v="3333606"/>
    <n v="3334235"/>
    <s v="-"/>
    <s v="BAI98183.1"/>
    <x v="0"/>
    <m/>
    <s v="hypothetical protein"/>
    <m/>
    <m/>
    <s v="SJA_C1-33490"/>
    <n v="630"/>
    <n v="209"/>
    <m/>
  </r>
  <r>
    <x v="0"/>
    <x v="0"/>
    <x v="0"/>
    <s v="Primary Assembly"/>
    <s v="chromosome"/>
    <n v="1"/>
    <s v="AP010803.1"/>
    <n v="3334445"/>
    <n v="3334570"/>
    <s v="+"/>
    <m/>
    <x v="0"/>
    <m/>
    <m/>
    <s v="rpmJ"/>
    <m/>
    <s v="SJA_C1-33500"/>
    <n v="126"/>
    <m/>
    <m/>
  </r>
  <r>
    <x v="1"/>
    <x v="1"/>
    <x v="0"/>
    <s v="Primary Assembly"/>
    <s v="chromosome"/>
    <n v="1"/>
    <s v="AP010803.1"/>
    <n v="3334445"/>
    <n v="3334570"/>
    <s v="+"/>
    <s v="BAI98184.1"/>
    <x v="0"/>
    <m/>
    <s v="ribosomal protein L36"/>
    <s v="rpmJ"/>
    <m/>
    <s v="SJA_C1-33500"/>
    <n v="126"/>
    <n v="41"/>
    <m/>
  </r>
  <r>
    <x v="0"/>
    <x v="0"/>
    <x v="0"/>
    <s v="Primary Assembly"/>
    <s v="chromosome"/>
    <n v="1"/>
    <s v="AP010803.1"/>
    <n v="3334574"/>
    <n v="3335215"/>
    <s v="+"/>
    <m/>
    <x v="0"/>
    <m/>
    <m/>
    <m/>
    <m/>
    <s v="SJA_C1-33510"/>
    <n v="642"/>
    <m/>
    <m/>
  </r>
  <r>
    <x v="1"/>
    <x v="1"/>
    <x v="0"/>
    <s v="Primary Assembly"/>
    <s v="chromosome"/>
    <n v="1"/>
    <s v="AP010803.1"/>
    <n v="3334574"/>
    <n v="3335215"/>
    <s v="+"/>
    <s v="BAI98185.1"/>
    <x v="0"/>
    <m/>
    <s v="putative hydrolase"/>
    <m/>
    <m/>
    <s v="SJA_C1-33510"/>
    <n v="642"/>
    <n v="213"/>
    <m/>
  </r>
  <r>
    <x v="0"/>
    <x v="0"/>
    <x v="0"/>
    <s v="Primary Assembly"/>
    <s v="chromosome"/>
    <n v="1"/>
    <s v="AP010803.1"/>
    <n v="3335397"/>
    <n v="3336854"/>
    <s v="-"/>
    <m/>
    <x v="0"/>
    <m/>
    <m/>
    <s v="pyk"/>
    <m/>
    <s v="SJA_C1-33520"/>
    <n v="1458"/>
    <m/>
    <m/>
  </r>
  <r>
    <x v="1"/>
    <x v="1"/>
    <x v="0"/>
    <s v="Primary Assembly"/>
    <s v="chromosome"/>
    <n v="1"/>
    <s v="AP010803.1"/>
    <n v="3335397"/>
    <n v="3336854"/>
    <s v="-"/>
    <s v="BAI98186.1"/>
    <x v="0"/>
    <m/>
    <s v="pyruvate kinase"/>
    <s v="pyk"/>
    <m/>
    <s v="SJA_C1-33520"/>
    <n v="1458"/>
    <n v="485"/>
    <m/>
  </r>
  <r>
    <x v="0"/>
    <x v="0"/>
    <x v="0"/>
    <s v="Primary Assembly"/>
    <s v="chromosome"/>
    <n v="1"/>
    <s v="AP010803.1"/>
    <n v="3336939"/>
    <n v="3337259"/>
    <s v="+"/>
    <m/>
    <x v="0"/>
    <m/>
    <m/>
    <m/>
    <m/>
    <s v="SJA_C1-33530"/>
    <n v="321"/>
    <m/>
    <m/>
  </r>
  <r>
    <x v="1"/>
    <x v="1"/>
    <x v="0"/>
    <s v="Primary Assembly"/>
    <s v="chromosome"/>
    <n v="1"/>
    <s v="AP010803.1"/>
    <n v="3336939"/>
    <n v="3337259"/>
    <s v="+"/>
    <s v="BAI98187.1"/>
    <x v="0"/>
    <m/>
    <s v="conserved hypothetical protein"/>
    <m/>
    <m/>
    <s v="SJA_C1-33530"/>
    <n v="321"/>
    <n v="106"/>
    <m/>
  </r>
  <r>
    <x v="0"/>
    <x v="0"/>
    <x v="0"/>
    <s v="Primary Assembly"/>
    <s v="chromosome"/>
    <n v="1"/>
    <s v="AP010803.1"/>
    <n v="3337299"/>
    <n v="3337541"/>
    <s v="+"/>
    <m/>
    <x v="0"/>
    <m/>
    <m/>
    <m/>
    <m/>
    <s v="SJA_C1-33540"/>
    <n v="243"/>
    <m/>
    <m/>
  </r>
  <r>
    <x v="1"/>
    <x v="1"/>
    <x v="0"/>
    <s v="Primary Assembly"/>
    <s v="chromosome"/>
    <n v="1"/>
    <s v="AP010803.1"/>
    <n v="3337299"/>
    <n v="3337541"/>
    <s v="+"/>
    <s v="BAI98188.1"/>
    <x v="0"/>
    <m/>
    <s v="conserved hypothetical protein"/>
    <m/>
    <m/>
    <s v="SJA_C1-33540"/>
    <n v="243"/>
    <n v="80"/>
    <m/>
  </r>
  <r>
    <x v="0"/>
    <x v="0"/>
    <x v="0"/>
    <s v="Primary Assembly"/>
    <s v="chromosome"/>
    <n v="1"/>
    <s v="AP010803.1"/>
    <n v="3337562"/>
    <n v="3337888"/>
    <s v="+"/>
    <m/>
    <x v="0"/>
    <m/>
    <m/>
    <m/>
    <m/>
    <s v="SJA_C1-33550"/>
    <n v="327"/>
    <m/>
    <m/>
  </r>
  <r>
    <x v="1"/>
    <x v="1"/>
    <x v="0"/>
    <s v="Primary Assembly"/>
    <s v="chromosome"/>
    <n v="1"/>
    <s v="AP010803.1"/>
    <n v="3337562"/>
    <n v="3337888"/>
    <s v="+"/>
    <s v="BAI98189.1"/>
    <x v="0"/>
    <m/>
    <s v="conserved hypothetical protein"/>
    <m/>
    <m/>
    <s v="SJA_C1-33550"/>
    <n v="327"/>
    <n v="108"/>
    <m/>
  </r>
  <r>
    <x v="0"/>
    <x v="0"/>
    <x v="0"/>
    <s v="Primary Assembly"/>
    <s v="chromosome"/>
    <n v="1"/>
    <s v="AP010803.1"/>
    <n v="3338160"/>
    <n v="3338903"/>
    <s v="+"/>
    <m/>
    <x v="0"/>
    <m/>
    <m/>
    <m/>
    <m/>
    <s v="SJA_C1-33560"/>
    <n v="744"/>
    <m/>
    <m/>
  </r>
  <r>
    <x v="1"/>
    <x v="1"/>
    <x v="0"/>
    <s v="Primary Assembly"/>
    <s v="chromosome"/>
    <n v="1"/>
    <s v="AP010803.1"/>
    <n v="3338160"/>
    <n v="3338903"/>
    <s v="+"/>
    <s v="BAI98190.1"/>
    <x v="0"/>
    <m/>
    <s v="conserved hypothetical protein"/>
    <m/>
    <m/>
    <s v="SJA_C1-33560"/>
    <n v="744"/>
    <n v="247"/>
    <m/>
  </r>
  <r>
    <x v="0"/>
    <x v="0"/>
    <x v="0"/>
    <s v="Primary Assembly"/>
    <s v="chromosome"/>
    <n v="1"/>
    <s v="AP010803.1"/>
    <n v="3339022"/>
    <n v="3339513"/>
    <s v="+"/>
    <m/>
    <x v="0"/>
    <m/>
    <m/>
    <s v="ruvC"/>
    <m/>
    <s v="SJA_C1-33570"/>
    <n v="492"/>
    <m/>
    <m/>
  </r>
  <r>
    <x v="1"/>
    <x v="1"/>
    <x v="0"/>
    <s v="Primary Assembly"/>
    <s v="chromosome"/>
    <n v="1"/>
    <s v="AP010803.1"/>
    <n v="3339022"/>
    <n v="3339513"/>
    <s v="+"/>
    <s v="BAI98191.1"/>
    <x v="0"/>
    <m/>
    <s v="crossover junction endodeoxyribonuclease"/>
    <s v="ruvC"/>
    <m/>
    <s v="SJA_C1-33570"/>
    <n v="492"/>
    <n v="163"/>
    <m/>
  </r>
  <r>
    <x v="0"/>
    <x v="0"/>
    <x v="0"/>
    <s v="Primary Assembly"/>
    <s v="chromosome"/>
    <n v="1"/>
    <s v="AP010803.1"/>
    <n v="3339686"/>
    <n v="3342403"/>
    <s v="-"/>
    <m/>
    <x v="0"/>
    <m/>
    <m/>
    <s v="ppc"/>
    <m/>
    <s v="SJA_C1-33580"/>
    <n v="2718"/>
    <m/>
    <m/>
  </r>
  <r>
    <x v="1"/>
    <x v="1"/>
    <x v="0"/>
    <s v="Primary Assembly"/>
    <s v="chromosome"/>
    <n v="1"/>
    <s v="AP010803.1"/>
    <n v="3339686"/>
    <n v="3342403"/>
    <s v="-"/>
    <s v="BAI98192.1"/>
    <x v="0"/>
    <m/>
    <s v="phosphoenolpyruvate carboxylase"/>
    <s v="ppc"/>
    <m/>
    <s v="SJA_C1-33580"/>
    <n v="2718"/>
    <n v="905"/>
    <m/>
  </r>
  <r>
    <x v="0"/>
    <x v="0"/>
    <x v="0"/>
    <s v="Primary Assembly"/>
    <s v="chromosome"/>
    <n v="1"/>
    <s v="AP010803.1"/>
    <n v="3342572"/>
    <n v="3344026"/>
    <s v="+"/>
    <m/>
    <x v="0"/>
    <m/>
    <m/>
    <m/>
    <m/>
    <s v="SJA_C1-33590"/>
    <n v="1455"/>
    <m/>
    <m/>
  </r>
  <r>
    <x v="1"/>
    <x v="1"/>
    <x v="0"/>
    <s v="Primary Assembly"/>
    <s v="chromosome"/>
    <n v="1"/>
    <s v="AP010803.1"/>
    <n v="3342572"/>
    <n v="3344026"/>
    <s v="+"/>
    <s v="BAI98193.1"/>
    <x v="0"/>
    <m/>
    <s v="putative ATPase"/>
    <m/>
    <m/>
    <s v="SJA_C1-33590"/>
    <n v="1455"/>
    <n v="484"/>
    <m/>
  </r>
  <r>
    <x v="0"/>
    <x v="0"/>
    <x v="0"/>
    <s v="Primary Assembly"/>
    <s v="chromosome"/>
    <n v="1"/>
    <s v="AP010803.1"/>
    <n v="3344023"/>
    <n v="3344490"/>
    <s v="+"/>
    <m/>
    <x v="0"/>
    <m/>
    <m/>
    <m/>
    <m/>
    <s v="SJA_C1-33600"/>
    <n v="468"/>
    <m/>
    <m/>
  </r>
  <r>
    <x v="1"/>
    <x v="1"/>
    <x v="0"/>
    <s v="Primary Assembly"/>
    <s v="chromosome"/>
    <n v="1"/>
    <s v="AP010803.1"/>
    <n v="3344023"/>
    <n v="3344490"/>
    <s v="+"/>
    <s v="BAI98194.1"/>
    <x v="0"/>
    <m/>
    <s v="protein tyrosine phosphatase"/>
    <m/>
    <m/>
    <s v="SJA_C1-33600"/>
    <n v="468"/>
    <n v="155"/>
    <m/>
  </r>
  <r>
    <x v="0"/>
    <x v="0"/>
    <x v="0"/>
    <s v="Primary Assembly"/>
    <s v="chromosome"/>
    <n v="1"/>
    <s v="AP010803.1"/>
    <n v="3344794"/>
    <n v="3345579"/>
    <s v="-"/>
    <m/>
    <x v="0"/>
    <m/>
    <m/>
    <m/>
    <m/>
    <s v="SJA_C1-33610"/>
    <n v="786"/>
    <m/>
    <m/>
  </r>
  <r>
    <x v="1"/>
    <x v="1"/>
    <x v="0"/>
    <s v="Primary Assembly"/>
    <s v="chromosome"/>
    <n v="1"/>
    <s v="AP010803.1"/>
    <n v="3344794"/>
    <n v="3345579"/>
    <s v="-"/>
    <s v="BAI98195.1"/>
    <x v="0"/>
    <m/>
    <s v="putative endonuclease"/>
    <m/>
    <m/>
    <s v="SJA_C1-33610"/>
    <n v="786"/>
    <n v="261"/>
    <m/>
  </r>
  <r>
    <x v="0"/>
    <x v="0"/>
    <x v="0"/>
    <s v="Primary Assembly"/>
    <s v="chromosome"/>
    <n v="1"/>
    <s v="AP010803.1"/>
    <n v="3345637"/>
    <n v="3346023"/>
    <s v="-"/>
    <m/>
    <x v="0"/>
    <m/>
    <m/>
    <m/>
    <m/>
    <s v="SJA_C1-33620"/>
    <n v="387"/>
    <m/>
    <m/>
  </r>
  <r>
    <x v="1"/>
    <x v="1"/>
    <x v="0"/>
    <s v="Primary Assembly"/>
    <s v="chromosome"/>
    <n v="1"/>
    <s v="AP010803.1"/>
    <n v="3345637"/>
    <n v="3346023"/>
    <s v="-"/>
    <s v="BAI98196.1"/>
    <x v="0"/>
    <m/>
    <s v="TonB-dependent receptor-like protein"/>
    <m/>
    <m/>
    <s v="SJA_C1-33620"/>
    <n v="387"/>
    <n v="128"/>
    <m/>
  </r>
  <r>
    <x v="0"/>
    <x v="0"/>
    <x v="0"/>
    <s v="Primary Assembly"/>
    <s v="chromosome"/>
    <n v="1"/>
    <s v="AP010803.1"/>
    <n v="3346038"/>
    <n v="3347639"/>
    <s v="-"/>
    <m/>
    <x v="0"/>
    <m/>
    <m/>
    <m/>
    <m/>
    <s v="SJA_C1-33630"/>
    <n v="1602"/>
    <m/>
    <m/>
  </r>
  <r>
    <x v="1"/>
    <x v="1"/>
    <x v="0"/>
    <s v="Primary Assembly"/>
    <s v="chromosome"/>
    <n v="1"/>
    <s v="AP010803.1"/>
    <n v="3346038"/>
    <n v="3347639"/>
    <s v="-"/>
    <s v="BAI98197.1"/>
    <x v="0"/>
    <m/>
    <s v="TonB-dependent receptor-like protein"/>
    <m/>
    <m/>
    <s v="SJA_C1-33630"/>
    <n v="1602"/>
    <n v="533"/>
    <m/>
  </r>
  <r>
    <x v="0"/>
    <x v="0"/>
    <x v="0"/>
    <s v="Primary Assembly"/>
    <s v="chromosome"/>
    <n v="1"/>
    <s v="AP010803.1"/>
    <n v="3347692"/>
    <n v="3349908"/>
    <s v="-"/>
    <m/>
    <x v="0"/>
    <m/>
    <m/>
    <s v="yagR"/>
    <m/>
    <s v="SJA_C1-33640"/>
    <n v="2217"/>
    <m/>
    <m/>
  </r>
  <r>
    <x v="1"/>
    <x v="1"/>
    <x v="0"/>
    <s v="Primary Assembly"/>
    <s v="chromosome"/>
    <n v="1"/>
    <s v="AP010803.1"/>
    <n v="3347692"/>
    <n v="3349908"/>
    <s v="-"/>
    <s v="BAI98198.1"/>
    <x v="0"/>
    <m/>
    <s v="xanthine dehydrogenase"/>
    <s v="yagR"/>
    <m/>
    <s v="SJA_C1-33640"/>
    <n v="2217"/>
    <n v="738"/>
    <m/>
  </r>
  <r>
    <x v="0"/>
    <x v="0"/>
    <x v="0"/>
    <s v="Primary Assembly"/>
    <s v="chromosome"/>
    <n v="1"/>
    <s v="AP010803.1"/>
    <n v="3349912"/>
    <n v="3350862"/>
    <s v="-"/>
    <m/>
    <x v="0"/>
    <m/>
    <m/>
    <s v="yagS"/>
    <m/>
    <s v="SJA_C1-33650"/>
    <n v="951"/>
    <m/>
    <m/>
  </r>
  <r>
    <x v="1"/>
    <x v="1"/>
    <x v="0"/>
    <s v="Primary Assembly"/>
    <s v="chromosome"/>
    <n v="1"/>
    <s v="AP010803.1"/>
    <n v="3349912"/>
    <n v="3350862"/>
    <s v="-"/>
    <s v="BAI98199.1"/>
    <x v="0"/>
    <m/>
    <s v="xanthine dehydrogenase"/>
    <s v="yagS"/>
    <m/>
    <s v="SJA_C1-33650"/>
    <n v="951"/>
    <n v="316"/>
    <m/>
  </r>
  <r>
    <x v="0"/>
    <x v="0"/>
    <x v="0"/>
    <s v="Primary Assembly"/>
    <s v="chromosome"/>
    <n v="1"/>
    <s v="AP010803.1"/>
    <n v="3350859"/>
    <n v="3351497"/>
    <s v="-"/>
    <m/>
    <x v="0"/>
    <m/>
    <m/>
    <s v="yagT"/>
    <m/>
    <s v="SJA_C1-33660"/>
    <n v="639"/>
    <m/>
    <m/>
  </r>
  <r>
    <x v="1"/>
    <x v="1"/>
    <x v="0"/>
    <s v="Primary Assembly"/>
    <s v="chromosome"/>
    <n v="1"/>
    <s v="AP010803.1"/>
    <n v="3350859"/>
    <n v="3351497"/>
    <s v="-"/>
    <s v="BAI98200.1"/>
    <x v="0"/>
    <m/>
    <s v="xanthine dehydrogenase"/>
    <s v="yagT"/>
    <m/>
    <s v="SJA_C1-33660"/>
    <n v="639"/>
    <n v="212"/>
    <m/>
  </r>
  <r>
    <x v="0"/>
    <x v="4"/>
    <x v="0"/>
    <s v="Primary Assembly"/>
    <s v="chromosome"/>
    <n v="1"/>
    <s v="AP010803.1"/>
    <n v="3351744"/>
    <n v="3351820"/>
    <s v="+"/>
    <m/>
    <x v="0"/>
    <m/>
    <m/>
    <m/>
    <m/>
    <s v="SJA_C1-t0500"/>
    <n v="77"/>
    <m/>
    <m/>
  </r>
  <r>
    <x v="3"/>
    <x v="3"/>
    <x v="0"/>
    <s v="Primary Assembly"/>
    <s v="chromosome"/>
    <n v="1"/>
    <s v="AP010803.1"/>
    <n v="3351744"/>
    <n v="3351820"/>
    <s v="+"/>
    <m/>
    <x v="0"/>
    <m/>
    <s v="tRNA-Gly"/>
    <m/>
    <m/>
    <s v="SJA_C1-t0500"/>
    <n v="77"/>
    <m/>
    <m/>
  </r>
  <r>
    <x v="0"/>
    <x v="0"/>
    <x v="0"/>
    <s v="Primary Assembly"/>
    <s v="chromosome"/>
    <n v="1"/>
    <s v="AP010803.1"/>
    <n v="3351894"/>
    <n v="3352334"/>
    <s v="-"/>
    <m/>
    <x v="0"/>
    <m/>
    <m/>
    <m/>
    <m/>
    <s v="SJA_C1-33670"/>
    <n v="441"/>
    <m/>
    <m/>
  </r>
  <r>
    <x v="1"/>
    <x v="1"/>
    <x v="0"/>
    <s v="Primary Assembly"/>
    <s v="chromosome"/>
    <n v="1"/>
    <s v="AP010803.1"/>
    <n v="3351894"/>
    <n v="3352334"/>
    <s v="-"/>
    <s v="BAI98201.1"/>
    <x v="0"/>
    <m/>
    <s v="hypothetical protein"/>
    <m/>
    <m/>
    <s v="SJA_C1-33670"/>
    <n v="441"/>
    <n v="146"/>
    <m/>
  </r>
  <r>
    <x v="0"/>
    <x v="0"/>
    <x v="0"/>
    <s v="Primary Assembly"/>
    <s v="chromosome"/>
    <n v="1"/>
    <s v="AP010803.1"/>
    <n v="3352335"/>
    <n v="3354194"/>
    <s v="-"/>
    <m/>
    <x v="0"/>
    <m/>
    <m/>
    <s v="thiC"/>
    <m/>
    <s v="SJA_C1-33680"/>
    <n v="1860"/>
    <m/>
    <m/>
  </r>
  <r>
    <x v="1"/>
    <x v="1"/>
    <x v="0"/>
    <s v="Primary Assembly"/>
    <s v="chromosome"/>
    <n v="1"/>
    <s v="AP010803.1"/>
    <n v="3352335"/>
    <n v="3354194"/>
    <s v="-"/>
    <s v="BAI98202.1"/>
    <x v="0"/>
    <m/>
    <s v="thiamine biosynthesis protein ThiC"/>
    <s v="thiC"/>
    <m/>
    <s v="SJA_C1-33680"/>
    <n v="1860"/>
    <n v="619"/>
    <m/>
  </r>
  <r>
    <x v="0"/>
    <x v="0"/>
    <x v="0"/>
    <s v="Primary Assembly"/>
    <s v="chromosome"/>
    <n v="1"/>
    <s v="AP010803.1"/>
    <n v="3354206"/>
    <n v="3354613"/>
    <s v="-"/>
    <m/>
    <x v="0"/>
    <m/>
    <m/>
    <m/>
    <m/>
    <s v="SJA_C1-33690"/>
    <n v="408"/>
    <m/>
    <m/>
  </r>
  <r>
    <x v="1"/>
    <x v="1"/>
    <x v="0"/>
    <s v="Primary Assembly"/>
    <s v="chromosome"/>
    <n v="1"/>
    <s v="AP010803.1"/>
    <n v="3354206"/>
    <n v="3354613"/>
    <s v="-"/>
    <s v="BAI98203.1"/>
    <x v="0"/>
    <m/>
    <s v="hypothetical protein"/>
    <m/>
    <m/>
    <s v="SJA_C1-33690"/>
    <n v="408"/>
    <n v="135"/>
    <m/>
  </r>
  <r>
    <x v="0"/>
    <x v="0"/>
    <x v="0"/>
    <s v="Primary Assembly"/>
    <s v="chromosome"/>
    <n v="1"/>
    <s v="AP010803.1"/>
    <n v="3354862"/>
    <n v="3355158"/>
    <s v="+"/>
    <m/>
    <x v="0"/>
    <m/>
    <m/>
    <m/>
    <m/>
    <s v="SJA_C1-33700"/>
    <n v="297"/>
    <m/>
    <m/>
  </r>
  <r>
    <x v="1"/>
    <x v="1"/>
    <x v="0"/>
    <s v="Primary Assembly"/>
    <s v="chromosome"/>
    <n v="1"/>
    <s v="AP010803.1"/>
    <n v="3354862"/>
    <n v="3355158"/>
    <s v="+"/>
    <s v="BAI98204.1"/>
    <x v="0"/>
    <m/>
    <s v="hypothetical protein"/>
    <m/>
    <m/>
    <s v="SJA_C1-33700"/>
    <n v="297"/>
    <n v="98"/>
    <m/>
  </r>
  <r>
    <x v="0"/>
    <x v="0"/>
    <x v="0"/>
    <s v="Primary Assembly"/>
    <s v="chromosome"/>
    <n v="1"/>
    <s v="AP010803.1"/>
    <n v="3355442"/>
    <n v="3355954"/>
    <s v="-"/>
    <m/>
    <x v="0"/>
    <m/>
    <m/>
    <m/>
    <m/>
    <s v="SJA_C1-33710"/>
    <n v="513"/>
    <m/>
    <m/>
  </r>
  <r>
    <x v="1"/>
    <x v="1"/>
    <x v="0"/>
    <s v="Primary Assembly"/>
    <s v="chromosome"/>
    <n v="1"/>
    <s v="AP010803.1"/>
    <n v="3355442"/>
    <n v="3355954"/>
    <s v="-"/>
    <s v="BAI98205.1"/>
    <x v="0"/>
    <m/>
    <s v="cytochrome B561"/>
    <m/>
    <m/>
    <s v="SJA_C1-33710"/>
    <n v="513"/>
    <n v="170"/>
    <m/>
  </r>
  <r>
    <x v="0"/>
    <x v="0"/>
    <x v="0"/>
    <s v="Primary Assembly"/>
    <s v="chromosome"/>
    <n v="1"/>
    <s v="AP010803.1"/>
    <n v="3355975"/>
    <n v="3357927"/>
    <s v="-"/>
    <m/>
    <x v="0"/>
    <m/>
    <m/>
    <s v="acs"/>
    <m/>
    <s v="SJA_C1-33720"/>
    <n v="1953"/>
    <m/>
    <m/>
  </r>
  <r>
    <x v="1"/>
    <x v="1"/>
    <x v="0"/>
    <s v="Primary Assembly"/>
    <s v="chromosome"/>
    <n v="1"/>
    <s v="AP010803.1"/>
    <n v="3355975"/>
    <n v="3357927"/>
    <s v="-"/>
    <s v="BAI98206.1"/>
    <x v="0"/>
    <m/>
    <s v="acetyl-CoA synthetase"/>
    <s v="acs"/>
    <m/>
    <s v="SJA_C1-33720"/>
    <n v="1953"/>
    <n v="650"/>
    <m/>
  </r>
  <r>
    <x v="0"/>
    <x v="0"/>
    <x v="0"/>
    <s v="Primary Assembly"/>
    <s v="chromosome"/>
    <n v="1"/>
    <s v="AP010803.1"/>
    <n v="3358058"/>
    <n v="3358333"/>
    <s v="-"/>
    <m/>
    <x v="0"/>
    <m/>
    <m/>
    <m/>
    <m/>
    <s v="SJA_C1-33730"/>
    <n v="276"/>
    <m/>
    <m/>
  </r>
  <r>
    <x v="1"/>
    <x v="1"/>
    <x v="0"/>
    <s v="Primary Assembly"/>
    <s v="chromosome"/>
    <n v="1"/>
    <s v="AP010803.1"/>
    <n v="3358058"/>
    <n v="3358333"/>
    <s v="-"/>
    <s v="BAI98207.1"/>
    <x v="0"/>
    <m/>
    <s v="hypothetical protein"/>
    <m/>
    <m/>
    <s v="SJA_C1-33730"/>
    <n v="276"/>
    <n v="91"/>
    <m/>
  </r>
  <r>
    <x v="0"/>
    <x v="0"/>
    <x v="0"/>
    <s v="Primary Assembly"/>
    <s v="chromosome"/>
    <n v="1"/>
    <s v="AP010803.1"/>
    <n v="3358386"/>
    <n v="3359057"/>
    <s v="+"/>
    <m/>
    <x v="0"/>
    <m/>
    <m/>
    <s v="gst"/>
    <m/>
    <s v="SJA_C1-33740"/>
    <n v="672"/>
    <m/>
    <m/>
  </r>
  <r>
    <x v="1"/>
    <x v="1"/>
    <x v="0"/>
    <s v="Primary Assembly"/>
    <s v="chromosome"/>
    <n v="1"/>
    <s v="AP010803.1"/>
    <n v="3358386"/>
    <n v="3359057"/>
    <s v="+"/>
    <s v="BAI98208.1"/>
    <x v="0"/>
    <m/>
    <s v="glutathione S-transferase"/>
    <s v="gst"/>
    <m/>
    <s v="SJA_C1-33740"/>
    <n v="672"/>
    <n v="223"/>
    <m/>
  </r>
  <r>
    <x v="0"/>
    <x v="0"/>
    <x v="0"/>
    <s v="Primary Assembly"/>
    <s v="chromosome"/>
    <n v="1"/>
    <s v="AP010803.1"/>
    <n v="3359100"/>
    <n v="3360263"/>
    <s v="-"/>
    <m/>
    <x v="0"/>
    <m/>
    <m/>
    <m/>
    <m/>
    <s v="SJA_C1-33750"/>
    <n v="1164"/>
    <m/>
    <m/>
  </r>
  <r>
    <x v="1"/>
    <x v="1"/>
    <x v="0"/>
    <s v="Primary Assembly"/>
    <s v="chromosome"/>
    <n v="1"/>
    <s v="AP010803.1"/>
    <n v="3359100"/>
    <n v="3360263"/>
    <s v="-"/>
    <s v="BAI98209.1"/>
    <x v="0"/>
    <m/>
    <s v="putative diguanylate cyclase"/>
    <m/>
    <m/>
    <s v="SJA_C1-33750"/>
    <n v="1164"/>
    <n v="387"/>
    <m/>
  </r>
  <r>
    <x v="0"/>
    <x v="0"/>
    <x v="0"/>
    <s v="Primary Assembly"/>
    <s v="chromosome"/>
    <n v="1"/>
    <s v="AP010803.1"/>
    <n v="3360341"/>
    <n v="3361222"/>
    <s v="-"/>
    <m/>
    <x v="0"/>
    <m/>
    <m/>
    <m/>
    <m/>
    <s v="SJA_C1-33760"/>
    <n v="882"/>
    <m/>
    <m/>
  </r>
  <r>
    <x v="1"/>
    <x v="1"/>
    <x v="0"/>
    <s v="Primary Assembly"/>
    <s v="chromosome"/>
    <n v="1"/>
    <s v="AP010803.1"/>
    <n v="3360341"/>
    <n v="3361222"/>
    <s v="-"/>
    <s v="BAI98210.1"/>
    <x v="0"/>
    <m/>
    <s v="LysR-family transcriptional regulator"/>
    <m/>
    <m/>
    <s v="SJA_C1-33760"/>
    <n v="882"/>
    <n v="293"/>
    <m/>
  </r>
  <r>
    <x v="0"/>
    <x v="0"/>
    <x v="0"/>
    <s v="Primary Assembly"/>
    <s v="chromosome"/>
    <n v="1"/>
    <s v="AP010803.1"/>
    <n v="3361597"/>
    <n v="3363852"/>
    <s v="+"/>
    <m/>
    <x v="0"/>
    <m/>
    <m/>
    <m/>
    <m/>
    <s v="SJA_C1-33770"/>
    <n v="2256"/>
    <m/>
    <m/>
  </r>
  <r>
    <x v="1"/>
    <x v="1"/>
    <x v="0"/>
    <s v="Primary Assembly"/>
    <s v="chromosome"/>
    <n v="1"/>
    <s v="AP010803.1"/>
    <n v="3361597"/>
    <n v="3363852"/>
    <s v="+"/>
    <s v="BAI98211.1"/>
    <x v="0"/>
    <m/>
    <s v="putative AAA family ATPase"/>
    <m/>
    <m/>
    <s v="SJA_C1-33770"/>
    <n v="2256"/>
    <n v="751"/>
    <m/>
  </r>
  <r>
    <x v="0"/>
    <x v="0"/>
    <x v="0"/>
    <s v="Primary Assembly"/>
    <s v="chromosome"/>
    <n v="1"/>
    <s v="AP010803.1"/>
    <n v="3364010"/>
    <n v="3364639"/>
    <s v="+"/>
    <m/>
    <x v="0"/>
    <m/>
    <m/>
    <m/>
    <m/>
    <s v="SJA_C1-33780"/>
    <n v="630"/>
    <m/>
    <m/>
  </r>
  <r>
    <x v="1"/>
    <x v="1"/>
    <x v="0"/>
    <s v="Primary Assembly"/>
    <s v="chromosome"/>
    <n v="1"/>
    <s v="AP010803.1"/>
    <n v="3364010"/>
    <n v="3364639"/>
    <s v="+"/>
    <s v="BAI98212.1"/>
    <x v="0"/>
    <m/>
    <s v="putative phospholipid N-methyltransferase"/>
    <m/>
    <m/>
    <s v="SJA_C1-33780"/>
    <n v="630"/>
    <n v="209"/>
    <m/>
  </r>
  <r>
    <x v="0"/>
    <x v="0"/>
    <x v="0"/>
    <s v="Primary Assembly"/>
    <s v="chromosome"/>
    <n v="1"/>
    <s v="AP010803.1"/>
    <n v="3364925"/>
    <n v="3366190"/>
    <s v="+"/>
    <m/>
    <x v="0"/>
    <m/>
    <m/>
    <s v="proA"/>
    <m/>
    <s v="SJA_C1-33790"/>
    <n v="1266"/>
    <m/>
    <m/>
  </r>
  <r>
    <x v="1"/>
    <x v="1"/>
    <x v="0"/>
    <s v="Primary Assembly"/>
    <s v="chromosome"/>
    <n v="1"/>
    <s v="AP010803.1"/>
    <n v="3364925"/>
    <n v="3366190"/>
    <s v="+"/>
    <s v="BAI98213.1"/>
    <x v="0"/>
    <m/>
    <s v="glutamate-5-semialdehyde dehydrogenase"/>
    <s v="proA"/>
    <m/>
    <s v="SJA_C1-33790"/>
    <n v="1266"/>
    <n v="421"/>
    <m/>
  </r>
  <r>
    <x v="0"/>
    <x v="0"/>
    <x v="0"/>
    <s v="Primary Assembly"/>
    <s v="chromosome"/>
    <n v="1"/>
    <s v="AP010803.1"/>
    <n v="3366217"/>
    <n v="3366768"/>
    <s v="-"/>
    <m/>
    <x v="0"/>
    <m/>
    <m/>
    <m/>
    <m/>
    <s v="SJA_C1-33800"/>
    <n v="552"/>
    <m/>
    <m/>
  </r>
  <r>
    <x v="1"/>
    <x v="1"/>
    <x v="0"/>
    <s v="Primary Assembly"/>
    <s v="chromosome"/>
    <n v="1"/>
    <s v="AP010803.1"/>
    <n v="3366217"/>
    <n v="3366768"/>
    <s v="-"/>
    <s v="BAI98214.1"/>
    <x v="0"/>
    <m/>
    <s v="putative transposase"/>
    <m/>
    <m/>
    <s v="SJA_C1-33800"/>
    <n v="552"/>
    <n v="183"/>
    <m/>
  </r>
  <r>
    <x v="0"/>
    <x v="0"/>
    <x v="0"/>
    <s v="Primary Assembly"/>
    <s v="chromosome"/>
    <n v="1"/>
    <s v="AP010803.1"/>
    <n v="3366737"/>
    <n v="3367159"/>
    <s v="-"/>
    <m/>
    <x v="0"/>
    <m/>
    <m/>
    <m/>
    <m/>
    <s v="SJA_C1-33810"/>
    <n v="423"/>
    <m/>
    <m/>
  </r>
  <r>
    <x v="1"/>
    <x v="1"/>
    <x v="0"/>
    <s v="Primary Assembly"/>
    <s v="chromosome"/>
    <n v="1"/>
    <s v="AP010803.1"/>
    <n v="3366737"/>
    <n v="3367159"/>
    <s v="-"/>
    <s v="BAI98215.1"/>
    <x v="0"/>
    <m/>
    <s v="putative transposase"/>
    <m/>
    <m/>
    <s v="SJA_C1-33810"/>
    <n v="423"/>
    <n v="140"/>
    <m/>
  </r>
  <r>
    <x v="0"/>
    <x v="0"/>
    <x v="0"/>
    <s v="Primary Assembly"/>
    <s v="chromosome"/>
    <n v="1"/>
    <s v="AP010803.1"/>
    <n v="3367350"/>
    <n v="3368180"/>
    <s v="-"/>
    <m/>
    <x v="0"/>
    <m/>
    <m/>
    <s v="kdsA"/>
    <m/>
    <s v="SJA_C1-33820"/>
    <n v="831"/>
    <m/>
    <m/>
  </r>
  <r>
    <x v="1"/>
    <x v="1"/>
    <x v="0"/>
    <s v="Primary Assembly"/>
    <s v="chromosome"/>
    <n v="1"/>
    <s v="AP010803.1"/>
    <n v="3367350"/>
    <n v="3368180"/>
    <s v="-"/>
    <s v="BAI98216.1"/>
    <x v="0"/>
    <m/>
    <s v="2-dehydro-3-deoxyphosphooctonate aldolase"/>
    <s v="kdsA"/>
    <m/>
    <s v="SJA_C1-33820"/>
    <n v="831"/>
    <n v="276"/>
    <m/>
  </r>
  <r>
    <x v="0"/>
    <x v="0"/>
    <x v="0"/>
    <s v="Primary Assembly"/>
    <s v="chromosome"/>
    <n v="1"/>
    <s v="AP010803.1"/>
    <n v="3368177"/>
    <n v="3368470"/>
    <s v="-"/>
    <m/>
    <x v="0"/>
    <m/>
    <m/>
    <m/>
    <m/>
    <s v="SJA_C1-33830"/>
    <n v="294"/>
    <m/>
    <m/>
  </r>
  <r>
    <x v="1"/>
    <x v="1"/>
    <x v="0"/>
    <s v="Primary Assembly"/>
    <s v="chromosome"/>
    <n v="1"/>
    <s v="AP010803.1"/>
    <n v="3368177"/>
    <n v="3368470"/>
    <s v="-"/>
    <s v="BAI98217.1"/>
    <x v="0"/>
    <m/>
    <s v="hypothetical protein"/>
    <m/>
    <m/>
    <s v="SJA_C1-33830"/>
    <n v="294"/>
    <n v="97"/>
    <m/>
  </r>
  <r>
    <x v="0"/>
    <x v="0"/>
    <x v="0"/>
    <s v="Primary Assembly"/>
    <s v="chromosome"/>
    <n v="1"/>
    <s v="AP010803.1"/>
    <n v="3368493"/>
    <n v="3369620"/>
    <s v="+"/>
    <m/>
    <x v="0"/>
    <m/>
    <m/>
    <m/>
    <m/>
    <s v="SJA_C1-33840"/>
    <n v="1128"/>
    <m/>
    <m/>
  </r>
  <r>
    <x v="1"/>
    <x v="1"/>
    <x v="0"/>
    <s v="Primary Assembly"/>
    <s v="chromosome"/>
    <n v="1"/>
    <s v="AP010803.1"/>
    <n v="3368493"/>
    <n v="3369620"/>
    <s v="+"/>
    <s v="BAI98218.1"/>
    <x v="0"/>
    <m/>
    <s v="hypothetical protein"/>
    <m/>
    <m/>
    <s v="SJA_C1-33840"/>
    <n v="1128"/>
    <n v="375"/>
    <m/>
  </r>
  <r>
    <x v="0"/>
    <x v="0"/>
    <x v="0"/>
    <s v="Primary Assembly"/>
    <s v="chromosome"/>
    <n v="1"/>
    <s v="AP010803.1"/>
    <n v="3369617"/>
    <n v="3371011"/>
    <s v="+"/>
    <m/>
    <x v="0"/>
    <m/>
    <m/>
    <m/>
    <m/>
    <s v="SJA_C1-33850"/>
    <n v="1395"/>
    <m/>
    <m/>
  </r>
  <r>
    <x v="1"/>
    <x v="1"/>
    <x v="0"/>
    <s v="Primary Assembly"/>
    <s v="chromosome"/>
    <n v="1"/>
    <s v="AP010803.1"/>
    <n v="3369617"/>
    <n v="3371011"/>
    <s v="+"/>
    <s v="BAI98219.1"/>
    <x v="0"/>
    <m/>
    <s v="cytochrome P450"/>
    <m/>
    <m/>
    <s v="SJA_C1-33850"/>
    <n v="1395"/>
    <n v="464"/>
    <m/>
  </r>
  <r>
    <x v="0"/>
    <x v="0"/>
    <x v="0"/>
    <s v="Primary Assembly"/>
    <s v="chromosome"/>
    <n v="1"/>
    <s v="AP010803.1"/>
    <n v="3371053"/>
    <n v="3372261"/>
    <s v="-"/>
    <m/>
    <x v="0"/>
    <m/>
    <m/>
    <s v="ubiH"/>
    <m/>
    <s v="SJA_C1-33860"/>
    <n v="1209"/>
    <m/>
    <m/>
  </r>
  <r>
    <x v="1"/>
    <x v="1"/>
    <x v="0"/>
    <s v="Primary Assembly"/>
    <s v="chromosome"/>
    <n v="1"/>
    <s v="AP010803.1"/>
    <n v="3371053"/>
    <n v="3372261"/>
    <s v="-"/>
    <s v="BAI98220.1"/>
    <x v="0"/>
    <m/>
    <s v="2-octaprenyl-6-methoxyphenol hydroxylase"/>
    <s v="ubiH"/>
    <m/>
    <s v="SJA_C1-33860"/>
    <n v="1209"/>
    <n v="402"/>
    <m/>
  </r>
  <r>
    <x v="0"/>
    <x v="0"/>
    <x v="0"/>
    <s v="Primary Assembly"/>
    <s v="chromosome"/>
    <n v="1"/>
    <s v="AP010803.1"/>
    <n v="3372425"/>
    <n v="3373516"/>
    <s v="-"/>
    <m/>
    <x v="0"/>
    <m/>
    <m/>
    <s v="ilvE"/>
    <m/>
    <s v="SJA_C1-33870"/>
    <n v="1092"/>
    <m/>
    <m/>
  </r>
  <r>
    <x v="1"/>
    <x v="1"/>
    <x v="0"/>
    <s v="Primary Assembly"/>
    <s v="chromosome"/>
    <n v="1"/>
    <s v="AP010803.1"/>
    <n v="3372425"/>
    <n v="3373516"/>
    <s v="-"/>
    <s v="BAI98221.1"/>
    <x v="0"/>
    <m/>
    <s v="branched-chain amino acid aminotransferase"/>
    <s v="ilvE"/>
    <m/>
    <s v="SJA_C1-33870"/>
    <n v="1092"/>
    <n v="363"/>
    <m/>
  </r>
  <r>
    <x v="0"/>
    <x v="0"/>
    <x v="0"/>
    <s v="Primary Assembly"/>
    <s v="chromosome"/>
    <n v="1"/>
    <s v="AP010803.1"/>
    <n v="3373671"/>
    <n v="3374687"/>
    <s v="+"/>
    <m/>
    <x v="0"/>
    <m/>
    <m/>
    <s v="ltaA"/>
    <m/>
    <s v="SJA_C1-33880"/>
    <n v="1017"/>
    <m/>
    <m/>
  </r>
  <r>
    <x v="1"/>
    <x v="1"/>
    <x v="0"/>
    <s v="Primary Assembly"/>
    <s v="chromosome"/>
    <n v="1"/>
    <s v="AP010803.1"/>
    <n v="3373671"/>
    <n v="3374687"/>
    <s v="+"/>
    <s v="BAI98222.1"/>
    <x v="0"/>
    <m/>
    <s v="threonine aldolase"/>
    <s v="ltaA"/>
    <m/>
    <s v="SJA_C1-33880"/>
    <n v="1017"/>
    <n v="338"/>
    <m/>
  </r>
  <r>
    <x v="0"/>
    <x v="0"/>
    <x v="0"/>
    <s v="Primary Assembly"/>
    <s v="chromosome"/>
    <n v="1"/>
    <s v="AP010803.1"/>
    <n v="3374684"/>
    <n v="3375568"/>
    <s v="+"/>
    <m/>
    <x v="0"/>
    <m/>
    <m/>
    <m/>
    <m/>
    <s v="SJA_C1-33890"/>
    <n v="885"/>
    <m/>
    <m/>
  </r>
  <r>
    <x v="1"/>
    <x v="1"/>
    <x v="0"/>
    <s v="Primary Assembly"/>
    <s v="chromosome"/>
    <n v="1"/>
    <s v="AP010803.1"/>
    <n v="3374684"/>
    <n v="3375568"/>
    <s v="+"/>
    <s v="BAI98223.1"/>
    <x v="0"/>
    <m/>
    <s v="putative permease"/>
    <m/>
    <m/>
    <s v="SJA_C1-33890"/>
    <n v="885"/>
    <n v="294"/>
    <m/>
  </r>
  <r>
    <x v="0"/>
    <x v="0"/>
    <x v="0"/>
    <s v="Primary Assembly"/>
    <s v="chromosome"/>
    <n v="1"/>
    <s v="AP010803.1"/>
    <n v="3375565"/>
    <n v="3375720"/>
    <s v="-"/>
    <m/>
    <x v="0"/>
    <m/>
    <m/>
    <m/>
    <m/>
    <s v="SJA_C1-33900"/>
    <n v="156"/>
    <m/>
    <m/>
  </r>
  <r>
    <x v="1"/>
    <x v="1"/>
    <x v="0"/>
    <s v="Primary Assembly"/>
    <s v="chromosome"/>
    <n v="1"/>
    <s v="AP010803.1"/>
    <n v="3375565"/>
    <n v="3375720"/>
    <s v="-"/>
    <s v="BAI98224.1"/>
    <x v="0"/>
    <m/>
    <s v="hypothetical protein"/>
    <m/>
    <m/>
    <s v="SJA_C1-33900"/>
    <n v="156"/>
    <n v="51"/>
    <m/>
  </r>
  <r>
    <x v="0"/>
    <x v="0"/>
    <x v="0"/>
    <s v="Primary Assembly"/>
    <s v="chromosome"/>
    <n v="1"/>
    <s v="AP010803.1"/>
    <n v="3375812"/>
    <n v="3376609"/>
    <s v="-"/>
    <m/>
    <x v="0"/>
    <m/>
    <m/>
    <m/>
    <m/>
    <s v="SJA_C1-33910"/>
    <n v="798"/>
    <m/>
    <m/>
  </r>
  <r>
    <x v="1"/>
    <x v="1"/>
    <x v="0"/>
    <s v="Primary Assembly"/>
    <s v="chromosome"/>
    <n v="1"/>
    <s v="AP010803.1"/>
    <n v="3375812"/>
    <n v="3376609"/>
    <s v="-"/>
    <s v="BAI98225.1"/>
    <x v="0"/>
    <m/>
    <s v="putative NAD-dependent epimerase/dehydratase"/>
    <m/>
    <m/>
    <s v="SJA_C1-33910"/>
    <n v="798"/>
    <n v="265"/>
    <m/>
  </r>
  <r>
    <x v="0"/>
    <x v="0"/>
    <x v="0"/>
    <s v="Primary Assembly"/>
    <s v="chromosome"/>
    <n v="1"/>
    <s v="AP010803.1"/>
    <n v="3376624"/>
    <n v="3376983"/>
    <s v="-"/>
    <m/>
    <x v="0"/>
    <m/>
    <m/>
    <m/>
    <m/>
    <s v="SJA_C1-33920"/>
    <n v="360"/>
    <m/>
    <m/>
  </r>
  <r>
    <x v="1"/>
    <x v="1"/>
    <x v="0"/>
    <s v="Primary Assembly"/>
    <s v="chromosome"/>
    <n v="1"/>
    <s v="AP010803.1"/>
    <n v="3376624"/>
    <n v="3376983"/>
    <s v="-"/>
    <s v="BAI98226.1"/>
    <x v="0"/>
    <m/>
    <s v="conserved hypothetical protein"/>
    <m/>
    <m/>
    <s v="SJA_C1-33920"/>
    <n v="360"/>
    <n v="119"/>
    <m/>
  </r>
  <r>
    <x v="0"/>
    <x v="0"/>
    <x v="0"/>
    <s v="Primary Assembly"/>
    <s v="chromosome"/>
    <n v="1"/>
    <s v="AP010803.1"/>
    <n v="3376983"/>
    <n v="3377447"/>
    <s v="-"/>
    <m/>
    <x v="0"/>
    <m/>
    <m/>
    <m/>
    <m/>
    <s v="SJA_C1-33930"/>
    <n v="465"/>
    <m/>
    <m/>
  </r>
  <r>
    <x v="1"/>
    <x v="1"/>
    <x v="0"/>
    <s v="Primary Assembly"/>
    <s v="chromosome"/>
    <n v="1"/>
    <s v="AP010803.1"/>
    <n v="3376983"/>
    <n v="3377447"/>
    <s v="-"/>
    <s v="BAI98227.1"/>
    <x v="0"/>
    <m/>
    <s v="putative metal-sulfur cluster biosynthetic enzyme"/>
    <m/>
    <m/>
    <s v="SJA_C1-33930"/>
    <n v="465"/>
    <n v="154"/>
    <m/>
  </r>
  <r>
    <x v="0"/>
    <x v="0"/>
    <x v="0"/>
    <s v="Primary Assembly"/>
    <s v="chromosome"/>
    <n v="1"/>
    <s v="AP010803.1"/>
    <n v="3377440"/>
    <n v="3378723"/>
    <s v="-"/>
    <m/>
    <x v="0"/>
    <m/>
    <m/>
    <m/>
    <m/>
    <s v="SJA_C1-33940"/>
    <n v="1284"/>
    <m/>
    <m/>
  </r>
  <r>
    <x v="1"/>
    <x v="1"/>
    <x v="0"/>
    <s v="Primary Assembly"/>
    <s v="chromosome"/>
    <n v="1"/>
    <s v="AP010803.1"/>
    <n v="3377440"/>
    <n v="3378723"/>
    <s v="-"/>
    <s v="BAI98228.1"/>
    <x v="0"/>
    <m/>
    <s v="putative selenocysteine lyase"/>
    <m/>
    <m/>
    <s v="SJA_C1-33940"/>
    <n v="1284"/>
    <n v="427"/>
    <m/>
  </r>
  <r>
    <x v="0"/>
    <x v="0"/>
    <x v="0"/>
    <s v="Primary Assembly"/>
    <s v="chromosome"/>
    <n v="1"/>
    <s v="AP010803.1"/>
    <n v="3378720"/>
    <n v="3379472"/>
    <s v="-"/>
    <m/>
    <x v="0"/>
    <m/>
    <m/>
    <s v="sufD"/>
    <m/>
    <s v="SJA_C1-33950"/>
    <n v="753"/>
    <m/>
    <m/>
  </r>
  <r>
    <x v="1"/>
    <x v="1"/>
    <x v="0"/>
    <s v="Primary Assembly"/>
    <s v="chromosome"/>
    <n v="1"/>
    <s v="AP010803.1"/>
    <n v="3378720"/>
    <n v="3379472"/>
    <s v="-"/>
    <s v="BAI98229.1"/>
    <x v="0"/>
    <m/>
    <s v="Fe-S cluster assembly protein SufD"/>
    <s v="sufD"/>
    <m/>
    <s v="SJA_C1-33950"/>
    <n v="753"/>
    <n v="250"/>
    <m/>
  </r>
  <r>
    <x v="0"/>
    <x v="0"/>
    <x v="0"/>
    <s v="Primary Assembly"/>
    <s v="chromosome"/>
    <n v="1"/>
    <s v="AP010803.1"/>
    <n v="3379540"/>
    <n v="3380286"/>
    <s v="-"/>
    <m/>
    <x v="0"/>
    <m/>
    <m/>
    <s v="sufC"/>
    <m/>
    <s v="SJA_C1-33960"/>
    <n v="747"/>
    <m/>
    <m/>
  </r>
  <r>
    <x v="1"/>
    <x v="1"/>
    <x v="0"/>
    <s v="Primary Assembly"/>
    <s v="chromosome"/>
    <n v="1"/>
    <s v="AP010803.1"/>
    <n v="3379540"/>
    <n v="3380286"/>
    <s v="-"/>
    <s v="BAI98230.1"/>
    <x v="0"/>
    <m/>
    <s v="Fe-S cluster assembly ATP-binding protein SufC"/>
    <s v="sufC"/>
    <m/>
    <s v="SJA_C1-33960"/>
    <n v="747"/>
    <n v="248"/>
    <m/>
  </r>
  <r>
    <x v="0"/>
    <x v="0"/>
    <x v="0"/>
    <s v="Primary Assembly"/>
    <s v="chromosome"/>
    <n v="1"/>
    <s v="AP010803.1"/>
    <n v="3380290"/>
    <n v="3380745"/>
    <s v="-"/>
    <m/>
    <x v="0"/>
    <m/>
    <m/>
    <m/>
    <m/>
    <s v="SJA_C1-33970"/>
    <n v="456"/>
    <m/>
    <m/>
  </r>
  <r>
    <x v="1"/>
    <x v="1"/>
    <x v="0"/>
    <s v="Primary Assembly"/>
    <s v="chromosome"/>
    <n v="1"/>
    <s v="AP010803.1"/>
    <n v="3380290"/>
    <n v="3380745"/>
    <s v="-"/>
    <s v="BAI98231.1"/>
    <x v="0"/>
    <m/>
    <s v="hypothetical protein"/>
    <m/>
    <m/>
    <s v="SJA_C1-33970"/>
    <n v="456"/>
    <n v="151"/>
    <m/>
  </r>
  <r>
    <x v="0"/>
    <x v="0"/>
    <x v="0"/>
    <s v="Primary Assembly"/>
    <s v="chromosome"/>
    <n v="1"/>
    <s v="AP010803.1"/>
    <n v="3380742"/>
    <n v="3381116"/>
    <s v="-"/>
    <m/>
    <x v="0"/>
    <m/>
    <m/>
    <m/>
    <m/>
    <s v="SJA_C1-33980"/>
    <n v="375"/>
    <m/>
    <m/>
  </r>
  <r>
    <x v="1"/>
    <x v="1"/>
    <x v="0"/>
    <s v="Primary Assembly"/>
    <s v="chromosome"/>
    <n v="1"/>
    <s v="AP010803.1"/>
    <n v="3380742"/>
    <n v="3381116"/>
    <s v="-"/>
    <s v="BAI98232.1"/>
    <x v="0"/>
    <m/>
    <s v="conserved hypothetical protein"/>
    <m/>
    <m/>
    <s v="SJA_C1-33980"/>
    <n v="375"/>
    <n v="124"/>
    <m/>
  </r>
  <r>
    <x v="0"/>
    <x v="0"/>
    <x v="0"/>
    <s v="Primary Assembly"/>
    <s v="chromosome"/>
    <n v="1"/>
    <s v="AP010803.1"/>
    <n v="3381236"/>
    <n v="3382720"/>
    <s v="-"/>
    <m/>
    <x v="0"/>
    <m/>
    <m/>
    <s v="sufB"/>
    <m/>
    <s v="SJA_C1-33990"/>
    <n v="1485"/>
    <m/>
    <m/>
  </r>
  <r>
    <x v="1"/>
    <x v="1"/>
    <x v="0"/>
    <s v="Primary Assembly"/>
    <s v="chromosome"/>
    <n v="1"/>
    <s v="AP010803.1"/>
    <n v="3381236"/>
    <n v="3382720"/>
    <s v="-"/>
    <s v="BAI98233.1"/>
    <x v="0"/>
    <m/>
    <s v="Fe-S cluster assembly protein SufB"/>
    <s v="sufB"/>
    <m/>
    <s v="SJA_C1-33990"/>
    <n v="1485"/>
    <n v="494"/>
    <m/>
  </r>
  <r>
    <x v="0"/>
    <x v="0"/>
    <x v="0"/>
    <s v="Primary Assembly"/>
    <s v="chromosome"/>
    <n v="1"/>
    <s v="AP010803.1"/>
    <n v="3382717"/>
    <n v="3383181"/>
    <s v="-"/>
    <m/>
    <x v="0"/>
    <m/>
    <m/>
    <m/>
    <m/>
    <s v="SJA_C1-34000"/>
    <n v="465"/>
    <m/>
    <m/>
  </r>
  <r>
    <x v="1"/>
    <x v="1"/>
    <x v="0"/>
    <s v="Primary Assembly"/>
    <s v="chromosome"/>
    <n v="1"/>
    <s v="AP010803.1"/>
    <n v="3382717"/>
    <n v="3383181"/>
    <s v="-"/>
    <s v="BAI98234.1"/>
    <x v="0"/>
    <m/>
    <s v="BadM/Rrf2-family transcriptional regulator"/>
    <m/>
    <m/>
    <s v="SJA_C1-34000"/>
    <n v="465"/>
    <n v="154"/>
    <m/>
  </r>
  <r>
    <x v="0"/>
    <x v="0"/>
    <x v="0"/>
    <s v="Primary Assembly"/>
    <s v="chromosome"/>
    <n v="1"/>
    <s v="AP010803.1"/>
    <n v="3383288"/>
    <n v="3384118"/>
    <s v="-"/>
    <m/>
    <x v="0"/>
    <m/>
    <m/>
    <m/>
    <m/>
    <s v="SJA_C1-34010"/>
    <n v="831"/>
    <m/>
    <m/>
  </r>
  <r>
    <x v="1"/>
    <x v="1"/>
    <x v="0"/>
    <s v="Primary Assembly"/>
    <s v="chromosome"/>
    <n v="1"/>
    <s v="AP010803.1"/>
    <n v="3383288"/>
    <n v="3384118"/>
    <s v="-"/>
    <s v="BAI98235.1"/>
    <x v="0"/>
    <m/>
    <s v="AraC-family transcriptional regulator"/>
    <m/>
    <m/>
    <s v="SJA_C1-34010"/>
    <n v="831"/>
    <n v="276"/>
    <m/>
  </r>
  <r>
    <x v="0"/>
    <x v="0"/>
    <x v="0"/>
    <s v="Primary Assembly"/>
    <s v="chromosome"/>
    <n v="1"/>
    <s v="AP010803.1"/>
    <n v="3384447"/>
    <n v="3384578"/>
    <s v="-"/>
    <m/>
    <x v="0"/>
    <m/>
    <m/>
    <m/>
    <m/>
    <s v="SJA_C1-34020"/>
    <n v="132"/>
    <m/>
    <m/>
  </r>
  <r>
    <x v="1"/>
    <x v="1"/>
    <x v="0"/>
    <s v="Primary Assembly"/>
    <s v="chromosome"/>
    <n v="1"/>
    <s v="AP010803.1"/>
    <n v="3384447"/>
    <n v="3384578"/>
    <s v="-"/>
    <s v="BAI98236.1"/>
    <x v="0"/>
    <m/>
    <s v="hypothetical protein"/>
    <m/>
    <m/>
    <s v="SJA_C1-34020"/>
    <n v="132"/>
    <n v="43"/>
    <m/>
  </r>
  <r>
    <x v="0"/>
    <x v="0"/>
    <x v="0"/>
    <s v="Primary Assembly"/>
    <s v="chromosome"/>
    <n v="1"/>
    <s v="AP010803.1"/>
    <n v="3384588"/>
    <n v="3385637"/>
    <s v="+"/>
    <m/>
    <x v="0"/>
    <m/>
    <m/>
    <s v="pyrD"/>
    <m/>
    <s v="SJA_C1-34030"/>
    <n v="1050"/>
    <m/>
    <m/>
  </r>
  <r>
    <x v="1"/>
    <x v="1"/>
    <x v="0"/>
    <s v="Primary Assembly"/>
    <s v="chromosome"/>
    <n v="1"/>
    <s v="AP010803.1"/>
    <n v="3384588"/>
    <n v="3385637"/>
    <s v="+"/>
    <s v="BAI98237.1"/>
    <x v="0"/>
    <m/>
    <s v="dihydroorotate oxidase"/>
    <s v="pyrD"/>
    <m/>
    <s v="SJA_C1-34030"/>
    <n v="1050"/>
    <n v="349"/>
    <m/>
  </r>
  <r>
    <x v="0"/>
    <x v="0"/>
    <x v="0"/>
    <s v="Primary Assembly"/>
    <s v="chromosome"/>
    <n v="1"/>
    <s v="AP010803.1"/>
    <n v="3385677"/>
    <n v="3387386"/>
    <s v="+"/>
    <m/>
    <x v="0"/>
    <m/>
    <m/>
    <s v="ggt"/>
    <m/>
    <s v="SJA_C1-34040"/>
    <n v="1710"/>
    <m/>
    <m/>
  </r>
  <r>
    <x v="1"/>
    <x v="1"/>
    <x v="0"/>
    <s v="Primary Assembly"/>
    <s v="chromosome"/>
    <n v="1"/>
    <s v="AP010803.1"/>
    <n v="3385677"/>
    <n v="3387386"/>
    <s v="+"/>
    <s v="BAI98238.1"/>
    <x v="0"/>
    <m/>
    <s v="gamma-glutamyltranspeptidase"/>
    <s v="ggt"/>
    <m/>
    <s v="SJA_C1-34040"/>
    <n v="1710"/>
    <n v="569"/>
    <m/>
  </r>
  <r>
    <x v="0"/>
    <x v="0"/>
    <x v="0"/>
    <s v="Primary Assembly"/>
    <s v="chromosome"/>
    <n v="1"/>
    <s v="AP010803.1"/>
    <n v="3387487"/>
    <n v="3387981"/>
    <s v="-"/>
    <m/>
    <x v="0"/>
    <m/>
    <m/>
    <m/>
    <m/>
    <s v="SJA_C1-34050"/>
    <n v="495"/>
    <m/>
    <m/>
  </r>
  <r>
    <x v="1"/>
    <x v="1"/>
    <x v="0"/>
    <s v="Primary Assembly"/>
    <s v="chromosome"/>
    <n v="1"/>
    <s v="AP010803.1"/>
    <n v="3387487"/>
    <n v="3387981"/>
    <s v="-"/>
    <s v="BAI98239.1"/>
    <x v="0"/>
    <m/>
    <s v="hypothetical protein"/>
    <m/>
    <m/>
    <s v="SJA_C1-34050"/>
    <n v="495"/>
    <n v="164"/>
    <m/>
  </r>
  <r>
    <x v="0"/>
    <x v="0"/>
    <x v="0"/>
    <s v="Primary Assembly"/>
    <s v="chromosome"/>
    <n v="1"/>
    <s v="AP010803.1"/>
    <n v="3388046"/>
    <n v="3388468"/>
    <s v="-"/>
    <m/>
    <x v="0"/>
    <m/>
    <m/>
    <s v="sufE"/>
    <m/>
    <s v="SJA_C1-34060"/>
    <n v="423"/>
    <m/>
    <m/>
  </r>
  <r>
    <x v="1"/>
    <x v="1"/>
    <x v="0"/>
    <s v="Primary Assembly"/>
    <s v="chromosome"/>
    <n v="1"/>
    <s v="AP010803.1"/>
    <n v="3388046"/>
    <n v="3388468"/>
    <s v="-"/>
    <s v="BAI98240.1"/>
    <x v="0"/>
    <m/>
    <s v="Fe-S cluster assembly protein SufE"/>
    <s v="sufE"/>
    <m/>
    <s v="SJA_C1-34060"/>
    <n v="423"/>
    <n v="140"/>
    <m/>
  </r>
  <r>
    <x v="0"/>
    <x v="0"/>
    <x v="0"/>
    <s v="Primary Assembly"/>
    <s v="chromosome"/>
    <n v="1"/>
    <s v="AP010803.1"/>
    <n v="3388598"/>
    <n v="3388831"/>
    <s v="-"/>
    <m/>
    <x v="0"/>
    <m/>
    <m/>
    <m/>
    <m/>
    <s v="SJA_C1-34070"/>
    <n v="234"/>
    <m/>
    <m/>
  </r>
  <r>
    <x v="1"/>
    <x v="1"/>
    <x v="0"/>
    <s v="Primary Assembly"/>
    <s v="chromosome"/>
    <n v="1"/>
    <s v="AP010803.1"/>
    <n v="3388598"/>
    <n v="3388831"/>
    <s v="-"/>
    <s v="BAI98241.1"/>
    <x v="0"/>
    <m/>
    <s v="hypothetical protein"/>
    <m/>
    <m/>
    <s v="SJA_C1-34070"/>
    <n v="234"/>
    <n v="77"/>
    <m/>
  </r>
  <r>
    <x v="0"/>
    <x v="0"/>
    <x v="0"/>
    <s v="Primary Assembly"/>
    <s v="chromosome"/>
    <n v="1"/>
    <s v="AP010803.1"/>
    <n v="3388860"/>
    <n v="3389111"/>
    <s v="-"/>
    <m/>
    <x v="0"/>
    <m/>
    <m/>
    <m/>
    <m/>
    <s v="SJA_C1-34080"/>
    <n v="252"/>
    <m/>
    <m/>
  </r>
  <r>
    <x v="1"/>
    <x v="1"/>
    <x v="0"/>
    <s v="Primary Assembly"/>
    <s v="chromosome"/>
    <n v="1"/>
    <s v="AP010803.1"/>
    <n v="3388860"/>
    <n v="3389111"/>
    <s v="-"/>
    <s v="BAI98242.1"/>
    <x v="0"/>
    <m/>
    <s v="hypothetical protein"/>
    <m/>
    <m/>
    <s v="SJA_C1-34080"/>
    <n v="252"/>
    <n v="83"/>
    <m/>
  </r>
  <r>
    <x v="0"/>
    <x v="0"/>
    <x v="0"/>
    <s v="Primary Assembly"/>
    <s v="chromosome"/>
    <n v="1"/>
    <s v="AP010803.1"/>
    <n v="3389143"/>
    <n v="3389280"/>
    <s v="-"/>
    <m/>
    <x v="0"/>
    <m/>
    <m/>
    <m/>
    <m/>
    <s v="SJA_C1-34090"/>
    <n v="138"/>
    <m/>
    <m/>
  </r>
  <r>
    <x v="1"/>
    <x v="1"/>
    <x v="0"/>
    <s v="Primary Assembly"/>
    <s v="chromosome"/>
    <n v="1"/>
    <s v="AP010803.1"/>
    <n v="3389143"/>
    <n v="3389280"/>
    <s v="-"/>
    <s v="BAI98243.1"/>
    <x v="0"/>
    <m/>
    <s v="hypothetical protein"/>
    <m/>
    <m/>
    <s v="SJA_C1-34090"/>
    <n v="138"/>
    <n v="45"/>
    <m/>
  </r>
  <r>
    <x v="0"/>
    <x v="0"/>
    <x v="0"/>
    <s v="Primary Assembly"/>
    <s v="chromosome"/>
    <n v="1"/>
    <s v="AP010803.1"/>
    <n v="3389411"/>
    <n v="3389785"/>
    <s v="-"/>
    <m/>
    <x v="0"/>
    <m/>
    <m/>
    <s v="pspC"/>
    <m/>
    <s v="SJA_C1-34100"/>
    <n v="375"/>
    <m/>
    <m/>
  </r>
  <r>
    <x v="1"/>
    <x v="1"/>
    <x v="0"/>
    <s v="Primary Assembly"/>
    <s v="chromosome"/>
    <n v="1"/>
    <s v="AP010803.1"/>
    <n v="3389411"/>
    <n v="3389785"/>
    <s v="-"/>
    <s v="BAI98244.1"/>
    <x v="0"/>
    <m/>
    <s v="phage shock protein C"/>
    <s v="pspC"/>
    <m/>
    <s v="SJA_C1-34100"/>
    <n v="375"/>
    <n v="124"/>
    <m/>
  </r>
  <r>
    <x v="0"/>
    <x v="0"/>
    <x v="0"/>
    <s v="Primary Assembly"/>
    <s v="chromosome"/>
    <n v="1"/>
    <s v="AP010803.1"/>
    <n v="3389787"/>
    <n v="3390053"/>
    <s v="-"/>
    <m/>
    <x v="0"/>
    <m/>
    <m/>
    <s v="pspB"/>
    <m/>
    <s v="SJA_C1-34110"/>
    <n v="267"/>
    <m/>
    <m/>
  </r>
  <r>
    <x v="1"/>
    <x v="1"/>
    <x v="0"/>
    <s v="Primary Assembly"/>
    <s v="chromosome"/>
    <n v="1"/>
    <s v="AP010803.1"/>
    <n v="3389787"/>
    <n v="3390053"/>
    <s v="-"/>
    <s v="BAI98245.1"/>
    <x v="0"/>
    <m/>
    <s v="phage shock protein B"/>
    <s v="pspB"/>
    <m/>
    <s v="SJA_C1-34110"/>
    <n v="267"/>
    <n v="88"/>
    <m/>
  </r>
  <r>
    <x v="0"/>
    <x v="0"/>
    <x v="0"/>
    <s v="Primary Assembly"/>
    <s v="chromosome"/>
    <n v="1"/>
    <s v="AP010803.1"/>
    <n v="3390057"/>
    <n v="3390725"/>
    <s v="-"/>
    <m/>
    <x v="0"/>
    <m/>
    <m/>
    <s v="pspA"/>
    <m/>
    <s v="SJA_C1-34120"/>
    <n v="669"/>
    <m/>
    <m/>
  </r>
  <r>
    <x v="1"/>
    <x v="1"/>
    <x v="0"/>
    <s v="Primary Assembly"/>
    <s v="chromosome"/>
    <n v="1"/>
    <s v="AP010803.1"/>
    <n v="3390057"/>
    <n v="3390725"/>
    <s v="-"/>
    <s v="BAI98246.1"/>
    <x v="0"/>
    <m/>
    <s v="phage shock protein A"/>
    <s v="pspA"/>
    <m/>
    <s v="SJA_C1-34120"/>
    <n v="669"/>
    <n v="222"/>
    <m/>
  </r>
  <r>
    <x v="0"/>
    <x v="0"/>
    <x v="0"/>
    <s v="Primary Assembly"/>
    <s v="chromosome"/>
    <n v="1"/>
    <s v="AP010803.1"/>
    <n v="3390764"/>
    <n v="3390937"/>
    <s v="-"/>
    <m/>
    <x v="0"/>
    <m/>
    <m/>
    <m/>
    <m/>
    <s v="SJA_C1-34130"/>
    <n v="174"/>
    <m/>
    <m/>
  </r>
  <r>
    <x v="1"/>
    <x v="1"/>
    <x v="0"/>
    <s v="Primary Assembly"/>
    <s v="chromosome"/>
    <n v="1"/>
    <s v="AP010803.1"/>
    <n v="3390764"/>
    <n v="3390937"/>
    <s v="-"/>
    <s v="BAI98247.1"/>
    <x v="0"/>
    <m/>
    <s v="hypothetical protein"/>
    <m/>
    <m/>
    <s v="SJA_C1-34130"/>
    <n v="174"/>
    <n v="57"/>
    <m/>
  </r>
  <r>
    <x v="0"/>
    <x v="0"/>
    <x v="0"/>
    <s v="Primary Assembly"/>
    <s v="chromosome"/>
    <n v="1"/>
    <s v="AP010803.1"/>
    <n v="3391113"/>
    <n v="3392129"/>
    <s v="+"/>
    <m/>
    <x v="0"/>
    <m/>
    <m/>
    <s v="pspF"/>
    <m/>
    <s v="SJA_C1-34140"/>
    <n v="1017"/>
    <m/>
    <m/>
  </r>
  <r>
    <x v="1"/>
    <x v="1"/>
    <x v="0"/>
    <s v="Primary Assembly"/>
    <s v="chromosome"/>
    <n v="1"/>
    <s v="AP010803.1"/>
    <n v="3391113"/>
    <n v="3392129"/>
    <s v="+"/>
    <s v="BAI98248.1"/>
    <x v="0"/>
    <m/>
    <s v="psp operon transcriptional activator"/>
    <s v="pspF"/>
    <m/>
    <s v="SJA_C1-34140"/>
    <n v="1017"/>
    <n v="338"/>
    <m/>
  </r>
  <r>
    <x v="0"/>
    <x v="0"/>
    <x v="0"/>
    <s v="Primary Assembly"/>
    <s v="chromosome"/>
    <n v="1"/>
    <s v="AP010803.1"/>
    <n v="3392147"/>
    <n v="3393025"/>
    <s v="-"/>
    <m/>
    <x v="0"/>
    <m/>
    <m/>
    <s v="paaH"/>
    <m/>
    <s v="SJA_C1-34150"/>
    <n v="879"/>
    <m/>
    <m/>
  </r>
  <r>
    <x v="1"/>
    <x v="1"/>
    <x v="0"/>
    <s v="Primary Assembly"/>
    <s v="chromosome"/>
    <n v="1"/>
    <s v="AP010803.1"/>
    <n v="3392147"/>
    <n v="3393025"/>
    <s v="-"/>
    <s v="BAI98249.1"/>
    <x v="0"/>
    <m/>
    <s v="3-hydroxybutyryl-CoA dehydrogenase"/>
    <s v="paaH"/>
    <m/>
    <s v="SJA_C1-34150"/>
    <n v="879"/>
    <n v="292"/>
    <m/>
  </r>
  <r>
    <x v="0"/>
    <x v="0"/>
    <x v="0"/>
    <s v="Primary Assembly"/>
    <s v="chromosome"/>
    <n v="1"/>
    <s v="AP010803.1"/>
    <n v="3393202"/>
    <n v="3393672"/>
    <s v="+"/>
    <m/>
    <x v="0"/>
    <m/>
    <m/>
    <m/>
    <m/>
    <s v="SJA_C1-34160"/>
    <n v="471"/>
    <m/>
    <m/>
  </r>
  <r>
    <x v="1"/>
    <x v="1"/>
    <x v="0"/>
    <s v="Primary Assembly"/>
    <s v="chromosome"/>
    <n v="1"/>
    <s v="AP010803.1"/>
    <n v="3393202"/>
    <n v="3393672"/>
    <s v="+"/>
    <s v="BAI98250.1"/>
    <x v="0"/>
    <m/>
    <s v="putative thioesterase"/>
    <m/>
    <m/>
    <s v="SJA_C1-34160"/>
    <n v="471"/>
    <n v="156"/>
    <m/>
  </r>
  <r>
    <x v="0"/>
    <x v="0"/>
    <x v="0"/>
    <s v="Primary Assembly"/>
    <s v="chromosome"/>
    <n v="1"/>
    <s v="AP010803.1"/>
    <n v="3393669"/>
    <n v="3394388"/>
    <s v="+"/>
    <m/>
    <x v="0"/>
    <m/>
    <m/>
    <s v="tolQ"/>
    <m/>
    <s v="SJA_C1-34170"/>
    <n v="720"/>
    <m/>
    <m/>
  </r>
  <r>
    <x v="1"/>
    <x v="1"/>
    <x v="0"/>
    <s v="Primary Assembly"/>
    <s v="chromosome"/>
    <n v="1"/>
    <s v="AP010803.1"/>
    <n v="3393669"/>
    <n v="3394388"/>
    <s v="+"/>
    <s v="BAI98251.1"/>
    <x v="0"/>
    <m/>
    <s v="biopolymer transport protein TolQ"/>
    <s v="tolQ"/>
    <m/>
    <s v="SJA_C1-34170"/>
    <n v="720"/>
    <n v="239"/>
    <m/>
  </r>
  <r>
    <x v="0"/>
    <x v="0"/>
    <x v="0"/>
    <s v="Primary Assembly"/>
    <s v="chromosome"/>
    <n v="1"/>
    <s v="AP010803.1"/>
    <n v="3394507"/>
    <n v="3394965"/>
    <s v="+"/>
    <m/>
    <x v="0"/>
    <m/>
    <m/>
    <s v="tolR"/>
    <m/>
    <s v="SJA_C1-34180"/>
    <n v="459"/>
    <m/>
    <m/>
  </r>
  <r>
    <x v="1"/>
    <x v="1"/>
    <x v="0"/>
    <s v="Primary Assembly"/>
    <s v="chromosome"/>
    <n v="1"/>
    <s v="AP010803.1"/>
    <n v="3394507"/>
    <n v="3394965"/>
    <s v="+"/>
    <s v="BAI98252.1"/>
    <x v="0"/>
    <m/>
    <s v="biopolymer transport protein TolR/ExbD"/>
    <s v="tolR"/>
    <m/>
    <s v="SJA_C1-34180"/>
    <n v="459"/>
    <n v="152"/>
    <m/>
  </r>
  <r>
    <x v="0"/>
    <x v="0"/>
    <x v="0"/>
    <s v="Primary Assembly"/>
    <s v="chromosome"/>
    <n v="1"/>
    <s v="AP010803.1"/>
    <n v="3394984"/>
    <n v="3395898"/>
    <s v="+"/>
    <m/>
    <x v="0"/>
    <m/>
    <m/>
    <s v="tolA"/>
    <m/>
    <s v="SJA_C1-34190"/>
    <n v="915"/>
    <m/>
    <m/>
  </r>
  <r>
    <x v="1"/>
    <x v="1"/>
    <x v="0"/>
    <s v="Primary Assembly"/>
    <s v="chromosome"/>
    <n v="1"/>
    <s v="AP010803.1"/>
    <n v="3394984"/>
    <n v="3395898"/>
    <s v="+"/>
    <s v="BAI98253.1"/>
    <x v="0"/>
    <m/>
    <s v="putative TolA"/>
    <s v="tolA"/>
    <m/>
    <s v="SJA_C1-34190"/>
    <n v="915"/>
    <n v="304"/>
    <m/>
  </r>
  <r>
    <x v="0"/>
    <x v="0"/>
    <x v="0"/>
    <s v="Primary Assembly"/>
    <s v="chromosome"/>
    <n v="1"/>
    <s v="AP010803.1"/>
    <n v="3396084"/>
    <n v="3397337"/>
    <s v="+"/>
    <m/>
    <x v="0"/>
    <m/>
    <m/>
    <s v="tolB"/>
    <m/>
    <s v="SJA_C1-34200"/>
    <n v="1254"/>
    <m/>
    <m/>
  </r>
  <r>
    <x v="1"/>
    <x v="1"/>
    <x v="0"/>
    <s v="Primary Assembly"/>
    <s v="chromosome"/>
    <n v="1"/>
    <s v="AP010803.1"/>
    <n v="3396084"/>
    <n v="3397337"/>
    <s v="+"/>
    <s v="BAI98254.1"/>
    <x v="0"/>
    <m/>
    <s v="TolB protein"/>
    <s v="tolB"/>
    <m/>
    <s v="SJA_C1-34200"/>
    <n v="1254"/>
    <n v="417"/>
    <m/>
  </r>
  <r>
    <x v="0"/>
    <x v="0"/>
    <x v="0"/>
    <s v="Primary Assembly"/>
    <s v="chromosome"/>
    <n v="1"/>
    <s v="AP010803.1"/>
    <n v="3397409"/>
    <n v="3397921"/>
    <s v="+"/>
    <m/>
    <x v="0"/>
    <m/>
    <m/>
    <s v="pal"/>
    <m/>
    <s v="SJA_C1-34210"/>
    <n v="513"/>
    <m/>
    <m/>
  </r>
  <r>
    <x v="1"/>
    <x v="1"/>
    <x v="0"/>
    <s v="Primary Assembly"/>
    <s v="chromosome"/>
    <n v="1"/>
    <s v="AP010803.1"/>
    <n v="3397409"/>
    <n v="3397921"/>
    <s v="+"/>
    <s v="BAI98255.1"/>
    <x v="0"/>
    <m/>
    <s v="peptidoglycan-associated lipoprotein"/>
    <s v="pal"/>
    <m/>
    <s v="SJA_C1-34210"/>
    <n v="513"/>
    <n v="170"/>
    <m/>
  </r>
  <r>
    <x v="0"/>
    <x v="0"/>
    <x v="0"/>
    <s v="Primary Assembly"/>
    <s v="chromosome"/>
    <n v="1"/>
    <s v="AP010803.1"/>
    <n v="3398081"/>
    <n v="3399454"/>
    <s v="-"/>
    <m/>
    <x v="0"/>
    <m/>
    <m/>
    <m/>
    <m/>
    <s v="SJA_C1-34220"/>
    <n v="1374"/>
    <m/>
    <m/>
  </r>
  <r>
    <x v="1"/>
    <x v="1"/>
    <x v="0"/>
    <s v="Primary Assembly"/>
    <s v="chromosome"/>
    <n v="1"/>
    <s v="AP010803.1"/>
    <n v="3398081"/>
    <n v="3399454"/>
    <s v="-"/>
    <s v="BAI98256.1"/>
    <x v="0"/>
    <m/>
    <s v="RND-family efflux transporter"/>
    <m/>
    <m/>
    <s v="SJA_C1-34220"/>
    <n v="1374"/>
    <n v="457"/>
    <m/>
  </r>
  <r>
    <x v="0"/>
    <x v="0"/>
    <x v="0"/>
    <s v="Primary Assembly"/>
    <s v="chromosome"/>
    <n v="1"/>
    <s v="AP010803.1"/>
    <n v="3399582"/>
    <n v="3400496"/>
    <s v="-"/>
    <m/>
    <x v="0"/>
    <m/>
    <m/>
    <m/>
    <m/>
    <s v="SJA_C1-34230"/>
    <n v="915"/>
    <m/>
    <m/>
  </r>
  <r>
    <x v="1"/>
    <x v="1"/>
    <x v="0"/>
    <s v="Primary Assembly"/>
    <s v="chromosome"/>
    <n v="1"/>
    <s v="AP010803.1"/>
    <n v="3399582"/>
    <n v="3400496"/>
    <s v="-"/>
    <s v="BAI98257.1"/>
    <x v="0"/>
    <m/>
    <s v="HlyD-family secretion protein"/>
    <m/>
    <m/>
    <s v="SJA_C1-34230"/>
    <n v="915"/>
    <n v="304"/>
    <m/>
  </r>
  <r>
    <x v="0"/>
    <x v="0"/>
    <x v="0"/>
    <s v="Primary Assembly"/>
    <s v="chromosome"/>
    <n v="1"/>
    <s v="AP010803.1"/>
    <n v="3400493"/>
    <n v="3400708"/>
    <s v="-"/>
    <m/>
    <x v="0"/>
    <m/>
    <m/>
    <m/>
    <m/>
    <s v="SJA_C1-34240"/>
    <n v="216"/>
    <m/>
    <m/>
  </r>
  <r>
    <x v="1"/>
    <x v="1"/>
    <x v="0"/>
    <s v="Primary Assembly"/>
    <s v="chromosome"/>
    <n v="1"/>
    <s v="AP010803.1"/>
    <n v="3400493"/>
    <n v="3400708"/>
    <s v="-"/>
    <s v="BAI98258.1"/>
    <x v="0"/>
    <m/>
    <s v="hypothetical protein"/>
    <m/>
    <m/>
    <s v="SJA_C1-34240"/>
    <n v="216"/>
    <n v="71"/>
    <m/>
  </r>
  <r>
    <x v="0"/>
    <x v="0"/>
    <x v="0"/>
    <s v="Primary Assembly"/>
    <s v="chromosome"/>
    <n v="1"/>
    <s v="AP010803.1"/>
    <n v="3400705"/>
    <n v="3402765"/>
    <s v="-"/>
    <m/>
    <x v="0"/>
    <m/>
    <m/>
    <s v="fusB"/>
    <m/>
    <s v="SJA_C1-34250"/>
    <n v="2061"/>
    <m/>
    <m/>
  </r>
  <r>
    <x v="1"/>
    <x v="1"/>
    <x v="0"/>
    <s v="Primary Assembly"/>
    <s v="chromosome"/>
    <n v="1"/>
    <s v="AP010803.1"/>
    <n v="3400705"/>
    <n v="3402765"/>
    <s v="-"/>
    <s v="BAI98259.1"/>
    <x v="0"/>
    <m/>
    <s v="fusaric acid resistance protein FusB/FusC"/>
    <s v="fusB"/>
    <m/>
    <s v="SJA_C1-34250"/>
    <n v="2061"/>
    <n v="686"/>
    <m/>
  </r>
  <r>
    <x v="0"/>
    <x v="0"/>
    <x v="0"/>
    <s v="Primary Assembly"/>
    <s v="chromosome"/>
    <n v="1"/>
    <s v="AP010803.1"/>
    <n v="3402823"/>
    <n v="3403617"/>
    <s v="-"/>
    <m/>
    <x v="0"/>
    <m/>
    <m/>
    <s v="tnp"/>
    <m/>
    <s v="SJA_C1-34260"/>
    <n v="795"/>
    <m/>
    <m/>
  </r>
  <r>
    <x v="1"/>
    <x v="1"/>
    <x v="0"/>
    <s v="Primary Assembly"/>
    <s v="chromosome"/>
    <n v="1"/>
    <s v="AP010803.1"/>
    <n v="3402823"/>
    <n v="3403617"/>
    <s v="-"/>
    <s v="BAI98260.1"/>
    <x v="0"/>
    <m/>
    <s v="transposase of IS6100"/>
    <s v="tnp"/>
    <m/>
    <s v="SJA_C1-34260"/>
    <n v="795"/>
    <n v="264"/>
    <m/>
  </r>
  <r>
    <x v="0"/>
    <x v="0"/>
    <x v="0"/>
    <s v="Primary Assembly"/>
    <s v="chromosome"/>
    <n v="1"/>
    <s v="AP010803.1"/>
    <n v="3403903"/>
    <n v="3405252"/>
    <s v="-"/>
    <m/>
    <x v="0"/>
    <m/>
    <m/>
    <m/>
    <m/>
    <s v="SJA_C1-34270"/>
    <n v="1350"/>
    <m/>
    <m/>
  </r>
  <r>
    <x v="1"/>
    <x v="1"/>
    <x v="0"/>
    <s v="Primary Assembly"/>
    <s v="chromosome"/>
    <n v="1"/>
    <s v="AP010803.1"/>
    <n v="3403903"/>
    <n v="3405252"/>
    <s v="-"/>
    <s v="BAI98261.1"/>
    <x v="0"/>
    <m/>
    <s v="ISsp1 transposase"/>
    <m/>
    <m/>
    <s v="SJA_C1-34270"/>
    <n v="1350"/>
    <n v="449"/>
    <m/>
  </r>
  <r>
    <x v="0"/>
    <x v="0"/>
    <x v="0"/>
    <s v="Primary Assembly"/>
    <s v="chromosome"/>
    <n v="1"/>
    <s v="AP010803.1"/>
    <n v="3405391"/>
    <n v="3406008"/>
    <s v="+"/>
    <m/>
    <x v="0"/>
    <m/>
    <m/>
    <m/>
    <m/>
    <s v="SJA_C1-34280"/>
    <n v="618"/>
    <m/>
    <m/>
  </r>
  <r>
    <x v="1"/>
    <x v="1"/>
    <x v="0"/>
    <s v="Primary Assembly"/>
    <s v="chromosome"/>
    <n v="1"/>
    <s v="AP010803.1"/>
    <n v="3405391"/>
    <n v="3406008"/>
    <s v="+"/>
    <s v="BAI98262.1"/>
    <x v="0"/>
    <m/>
    <s v="TetR-family transcriptional regulator"/>
    <m/>
    <m/>
    <s v="SJA_C1-34280"/>
    <n v="618"/>
    <n v="205"/>
    <m/>
  </r>
  <r>
    <x v="0"/>
    <x v="0"/>
    <x v="0"/>
    <s v="Primary Assembly"/>
    <s v="chromosome"/>
    <n v="1"/>
    <s v="AP010803.1"/>
    <n v="3406161"/>
    <n v="3406424"/>
    <s v="+"/>
    <m/>
    <x v="0"/>
    <m/>
    <m/>
    <m/>
    <m/>
    <s v="SJA_C1-34290"/>
    <n v="264"/>
    <m/>
    <m/>
  </r>
  <r>
    <x v="1"/>
    <x v="1"/>
    <x v="0"/>
    <s v="Primary Assembly"/>
    <s v="chromosome"/>
    <n v="1"/>
    <s v="AP010803.1"/>
    <n v="3406161"/>
    <n v="3406424"/>
    <s v="+"/>
    <s v="BAI98263.1"/>
    <x v="0"/>
    <m/>
    <s v="hypothetical protein"/>
    <m/>
    <m/>
    <s v="SJA_C1-34290"/>
    <n v="264"/>
    <n v="87"/>
    <m/>
  </r>
  <r>
    <x v="0"/>
    <x v="0"/>
    <x v="0"/>
    <s v="Primary Assembly"/>
    <s v="chromosome"/>
    <n v="1"/>
    <s v="AP010803.1"/>
    <n v="3406454"/>
    <n v="3406684"/>
    <s v="-"/>
    <m/>
    <x v="0"/>
    <m/>
    <m/>
    <m/>
    <m/>
    <s v="SJA_C1-34300"/>
    <n v="231"/>
    <m/>
    <m/>
  </r>
  <r>
    <x v="1"/>
    <x v="1"/>
    <x v="0"/>
    <s v="Primary Assembly"/>
    <s v="chromosome"/>
    <n v="1"/>
    <s v="AP010803.1"/>
    <n v="3406454"/>
    <n v="3406684"/>
    <s v="-"/>
    <s v="BAI98264.1"/>
    <x v="0"/>
    <m/>
    <s v="hypothetical protein"/>
    <m/>
    <m/>
    <s v="SJA_C1-34300"/>
    <n v="231"/>
    <n v="76"/>
    <m/>
  </r>
  <r>
    <x v="0"/>
    <x v="0"/>
    <x v="0"/>
    <s v="Primary Assembly"/>
    <s v="chromosome"/>
    <n v="1"/>
    <s v="AP010803.1"/>
    <n v="3406789"/>
    <n v="3407016"/>
    <s v="-"/>
    <m/>
    <x v="0"/>
    <m/>
    <m/>
    <m/>
    <m/>
    <s v="SJA_C1-34310"/>
    <n v="228"/>
    <m/>
    <m/>
  </r>
  <r>
    <x v="1"/>
    <x v="1"/>
    <x v="0"/>
    <s v="Primary Assembly"/>
    <s v="chromosome"/>
    <n v="1"/>
    <s v="AP010803.1"/>
    <n v="3406789"/>
    <n v="3407016"/>
    <s v="-"/>
    <s v="BAI98265.1"/>
    <x v="0"/>
    <m/>
    <s v="RelE/StbE-family protein"/>
    <m/>
    <m/>
    <s v="SJA_C1-34310"/>
    <n v="228"/>
    <n v="75"/>
    <m/>
  </r>
  <r>
    <x v="0"/>
    <x v="0"/>
    <x v="0"/>
    <s v="Primary Assembly"/>
    <s v="chromosome"/>
    <n v="1"/>
    <s v="AP010803.1"/>
    <n v="3407078"/>
    <n v="3407359"/>
    <s v="-"/>
    <m/>
    <x v="0"/>
    <m/>
    <m/>
    <s v="dinJ"/>
    <m/>
    <s v="SJA_C1-34320"/>
    <n v="282"/>
    <m/>
    <m/>
  </r>
  <r>
    <x v="1"/>
    <x v="1"/>
    <x v="0"/>
    <s v="Primary Assembly"/>
    <s v="chromosome"/>
    <n v="1"/>
    <s v="AP010803.1"/>
    <n v="3407078"/>
    <n v="3407359"/>
    <s v="-"/>
    <s v="BAI98266.1"/>
    <x v="0"/>
    <m/>
    <s v="DNA-damage-inducible protein J"/>
    <s v="dinJ"/>
    <m/>
    <s v="SJA_C1-34320"/>
    <n v="282"/>
    <n v="93"/>
    <m/>
  </r>
  <r>
    <x v="0"/>
    <x v="0"/>
    <x v="0"/>
    <s v="Primary Assembly"/>
    <s v="chromosome"/>
    <n v="1"/>
    <s v="AP010803.1"/>
    <n v="3407776"/>
    <n v="3408108"/>
    <s v="+"/>
    <m/>
    <x v="0"/>
    <m/>
    <m/>
    <m/>
    <m/>
    <s v="SJA_C1-34330"/>
    <n v="333"/>
    <m/>
    <m/>
  </r>
  <r>
    <x v="1"/>
    <x v="1"/>
    <x v="0"/>
    <s v="Primary Assembly"/>
    <s v="chromosome"/>
    <n v="1"/>
    <s v="AP010803.1"/>
    <n v="3407776"/>
    <n v="3408108"/>
    <s v="+"/>
    <s v="BAI98267.1"/>
    <x v="0"/>
    <m/>
    <s v="hypothetical protein"/>
    <m/>
    <m/>
    <s v="SJA_C1-34330"/>
    <n v="333"/>
    <n v="110"/>
    <m/>
  </r>
  <r>
    <x v="0"/>
    <x v="0"/>
    <x v="0"/>
    <s v="Primary Assembly"/>
    <s v="chromosome"/>
    <n v="1"/>
    <s v="AP010803.1"/>
    <n v="3408127"/>
    <n v="3408381"/>
    <s v="-"/>
    <m/>
    <x v="0"/>
    <m/>
    <m/>
    <m/>
    <m/>
    <s v="SJA_C1-34340"/>
    <n v="255"/>
    <m/>
    <m/>
  </r>
  <r>
    <x v="1"/>
    <x v="1"/>
    <x v="0"/>
    <s v="Primary Assembly"/>
    <s v="chromosome"/>
    <n v="1"/>
    <s v="AP010803.1"/>
    <n v="3408127"/>
    <n v="3408381"/>
    <s v="-"/>
    <s v="BAI98268.1"/>
    <x v="0"/>
    <m/>
    <s v="transposase of IS6100"/>
    <m/>
    <m/>
    <s v="SJA_C1-34340"/>
    <n v="255"/>
    <n v="84"/>
    <m/>
  </r>
  <r>
    <x v="0"/>
    <x v="0"/>
    <x v="0"/>
    <s v="Primary Assembly"/>
    <s v="chromosome"/>
    <n v="1"/>
    <s v="AP010803.1"/>
    <n v="3408423"/>
    <n v="3409217"/>
    <s v="-"/>
    <m/>
    <x v="0"/>
    <m/>
    <m/>
    <s v="tnp"/>
    <m/>
    <s v="SJA_C1-34350"/>
    <n v="795"/>
    <m/>
    <m/>
  </r>
  <r>
    <x v="1"/>
    <x v="1"/>
    <x v="0"/>
    <s v="Primary Assembly"/>
    <s v="chromosome"/>
    <n v="1"/>
    <s v="AP010803.1"/>
    <n v="3408423"/>
    <n v="3409217"/>
    <s v="-"/>
    <s v="BAI98269.1"/>
    <x v="0"/>
    <m/>
    <s v="transposase of IS6100"/>
    <s v="tnp"/>
    <m/>
    <s v="SJA_C1-34350"/>
    <n v="795"/>
    <n v="264"/>
    <m/>
  </r>
  <r>
    <x v="0"/>
    <x v="0"/>
    <x v="0"/>
    <s v="Primary Assembly"/>
    <s v="chromosome"/>
    <n v="1"/>
    <s v="AP010803.1"/>
    <n v="3409250"/>
    <n v="3409564"/>
    <s v="-"/>
    <m/>
    <x v="0"/>
    <m/>
    <m/>
    <m/>
    <m/>
    <s v="SJA_C1-34360"/>
    <n v="315"/>
    <m/>
    <m/>
  </r>
  <r>
    <x v="1"/>
    <x v="1"/>
    <x v="0"/>
    <s v="Primary Assembly"/>
    <s v="chromosome"/>
    <n v="1"/>
    <s v="AP010803.1"/>
    <n v="3409250"/>
    <n v="3409564"/>
    <s v="-"/>
    <s v="BAI98270.1"/>
    <x v="0"/>
    <m/>
    <s v="MarR-family transcriptional regulator"/>
    <m/>
    <m/>
    <s v="SJA_C1-34360"/>
    <n v="315"/>
    <n v="104"/>
    <m/>
  </r>
  <r>
    <x v="0"/>
    <x v="0"/>
    <x v="0"/>
    <s v="Primary Assembly"/>
    <s v="chromosome"/>
    <n v="1"/>
    <s v="AP010803.1"/>
    <n v="3409694"/>
    <n v="3409996"/>
    <s v="-"/>
    <m/>
    <x v="0"/>
    <m/>
    <m/>
    <m/>
    <m/>
    <s v="SJA_C1-34370"/>
    <n v="303"/>
    <m/>
    <m/>
  </r>
  <r>
    <x v="1"/>
    <x v="1"/>
    <x v="0"/>
    <s v="Primary Assembly"/>
    <s v="chromosome"/>
    <n v="1"/>
    <s v="AP010803.1"/>
    <n v="3409694"/>
    <n v="3409996"/>
    <s v="-"/>
    <s v="BAI98271.1"/>
    <x v="0"/>
    <m/>
    <s v="conserved hypothetical protein"/>
    <m/>
    <m/>
    <s v="SJA_C1-34370"/>
    <n v="303"/>
    <n v="100"/>
    <m/>
  </r>
  <r>
    <x v="0"/>
    <x v="0"/>
    <x v="0"/>
    <s v="Primary Assembly"/>
    <s v="chromosome"/>
    <n v="1"/>
    <s v="AP010803.1"/>
    <n v="3410020"/>
    <n v="3412890"/>
    <s v="-"/>
    <m/>
    <x v="0"/>
    <m/>
    <m/>
    <s v="pqqL"/>
    <m/>
    <s v="SJA_C1-34380"/>
    <n v="2871"/>
    <m/>
    <m/>
  </r>
  <r>
    <x v="1"/>
    <x v="1"/>
    <x v="0"/>
    <s v="Primary Assembly"/>
    <s v="chromosome"/>
    <n v="1"/>
    <s v="AP010803.1"/>
    <n v="3410020"/>
    <n v="3412890"/>
    <s v="-"/>
    <s v="BAI98272.1"/>
    <x v="0"/>
    <m/>
    <s v="putative Zn-dependent peptidase"/>
    <s v="pqqL"/>
    <m/>
    <s v="SJA_C1-34380"/>
    <n v="2871"/>
    <n v="956"/>
    <m/>
  </r>
  <r>
    <x v="0"/>
    <x v="0"/>
    <x v="0"/>
    <s v="Primary Assembly"/>
    <s v="chromosome"/>
    <n v="1"/>
    <s v="AP010803.1"/>
    <n v="3413022"/>
    <n v="3414656"/>
    <s v="+"/>
    <m/>
    <x v="0"/>
    <m/>
    <m/>
    <m/>
    <m/>
    <s v="SJA_C1-34390"/>
    <n v="1635"/>
    <m/>
    <m/>
  </r>
  <r>
    <x v="1"/>
    <x v="1"/>
    <x v="0"/>
    <s v="Primary Assembly"/>
    <s v="chromosome"/>
    <n v="1"/>
    <s v="AP010803.1"/>
    <n v="3413022"/>
    <n v="3414656"/>
    <s v="+"/>
    <s v="BAI98273.1"/>
    <x v="0"/>
    <m/>
    <s v="putative aminopeptidase"/>
    <m/>
    <m/>
    <s v="SJA_C1-34390"/>
    <n v="1635"/>
    <n v="544"/>
    <m/>
  </r>
  <r>
    <x v="0"/>
    <x v="0"/>
    <x v="0"/>
    <s v="Primary Assembly"/>
    <s v="chromosome"/>
    <n v="1"/>
    <s v="AP010803.1"/>
    <n v="3414865"/>
    <n v="3417450"/>
    <s v="+"/>
    <m/>
    <x v="0"/>
    <m/>
    <m/>
    <s v="clpB"/>
    <m/>
    <s v="SJA_C1-34400"/>
    <n v="2586"/>
    <m/>
    <m/>
  </r>
  <r>
    <x v="1"/>
    <x v="1"/>
    <x v="0"/>
    <s v="Primary Assembly"/>
    <s v="chromosome"/>
    <n v="1"/>
    <s v="AP010803.1"/>
    <n v="3414865"/>
    <n v="3417450"/>
    <s v="+"/>
    <s v="BAI98274.1"/>
    <x v="0"/>
    <m/>
    <s v="ATP-dependent Clp protease ATP-binding subunit ClpB"/>
    <s v="clpB"/>
    <m/>
    <s v="SJA_C1-34400"/>
    <n v="2586"/>
    <n v="861"/>
    <m/>
  </r>
  <r>
    <x v="0"/>
    <x v="0"/>
    <x v="0"/>
    <s v="Primary Assembly"/>
    <s v="chromosome"/>
    <n v="1"/>
    <s v="AP010803.1"/>
    <n v="3417442"/>
    <n v="3418893"/>
    <s v="-"/>
    <m/>
    <x v="0"/>
    <m/>
    <m/>
    <m/>
    <m/>
    <s v="SJA_C1-34410"/>
    <n v="1452"/>
    <m/>
    <m/>
  </r>
  <r>
    <x v="1"/>
    <x v="1"/>
    <x v="0"/>
    <s v="Primary Assembly"/>
    <s v="chromosome"/>
    <n v="1"/>
    <s v="AP010803.1"/>
    <n v="3417442"/>
    <n v="3418893"/>
    <s v="-"/>
    <s v="BAI98275.1"/>
    <x v="0"/>
    <m/>
    <s v="putative sulfotransferase"/>
    <m/>
    <m/>
    <s v="SJA_C1-34410"/>
    <n v="1452"/>
    <n v="483"/>
    <m/>
  </r>
  <r>
    <x v="0"/>
    <x v="0"/>
    <x v="0"/>
    <s v="Primary Assembly"/>
    <s v="chromosome"/>
    <n v="1"/>
    <s v="AP010803.1"/>
    <n v="3418977"/>
    <n v="3422063"/>
    <s v="-"/>
    <m/>
    <x v="0"/>
    <m/>
    <m/>
    <m/>
    <m/>
    <s v="SJA_C1-34420"/>
    <n v="3087"/>
    <m/>
    <m/>
  </r>
  <r>
    <x v="1"/>
    <x v="1"/>
    <x v="0"/>
    <s v="Primary Assembly"/>
    <s v="chromosome"/>
    <n v="1"/>
    <s v="AP010803.1"/>
    <n v="3418977"/>
    <n v="3422063"/>
    <s v="-"/>
    <s v="BAI98276.1"/>
    <x v="0"/>
    <m/>
    <s v="TonB-dependent receptor-like protein"/>
    <m/>
    <m/>
    <s v="SJA_C1-34420"/>
    <n v="3087"/>
    <n v="1028"/>
    <m/>
  </r>
  <r>
    <x v="0"/>
    <x v="0"/>
    <x v="0"/>
    <s v="Primary Assembly"/>
    <s v="chromosome"/>
    <n v="1"/>
    <s v="AP010803.1"/>
    <n v="3422085"/>
    <n v="3422375"/>
    <s v="+"/>
    <m/>
    <x v="0"/>
    <m/>
    <m/>
    <m/>
    <m/>
    <s v="SJA_C1-34430"/>
    <n v="291"/>
    <m/>
    <m/>
  </r>
  <r>
    <x v="1"/>
    <x v="1"/>
    <x v="0"/>
    <s v="Primary Assembly"/>
    <s v="chromosome"/>
    <n v="1"/>
    <s v="AP010803.1"/>
    <n v="3422085"/>
    <n v="3422375"/>
    <s v="+"/>
    <s v="BAI98277.1"/>
    <x v="0"/>
    <m/>
    <s v="hypothetical protein"/>
    <m/>
    <m/>
    <s v="SJA_C1-34430"/>
    <n v="291"/>
    <n v="96"/>
    <m/>
  </r>
  <r>
    <x v="0"/>
    <x v="0"/>
    <x v="0"/>
    <s v="Primary Assembly"/>
    <s v="chromosome"/>
    <n v="1"/>
    <s v="AP010803.1"/>
    <n v="3422393"/>
    <n v="3423220"/>
    <s v="-"/>
    <m/>
    <x v="0"/>
    <m/>
    <m/>
    <m/>
    <m/>
    <s v="SJA_C1-34440"/>
    <n v="828"/>
    <m/>
    <m/>
  </r>
  <r>
    <x v="1"/>
    <x v="1"/>
    <x v="0"/>
    <s v="Primary Assembly"/>
    <s v="chromosome"/>
    <n v="1"/>
    <s v="AP010803.1"/>
    <n v="3422393"/>
    <n v="3423220"/>
    <s v="-"/>
    <s v="BAI98278.1"/>
    <x v="0"/>
    <m/>
    <s v="putative metalloendopeptidase"/>
    <m/>
    <m/>
    <s v="SJA_C1-34440"/>
    <n v="828"/>
    <n v="275"/>
    <m/>
  </r>
  <r>
    <x v="0"/>
    <x v="0"/>
    <x v="0"/>
    <s v="Primary Assembly"/>
    <s v="chromosome"/>
    <n v="1"/>
    <s v="AP010803.1"/>
    <n v="3423236"/>
    <n v="3423445"/>
    <s v="-"/>
    <m/>
    <x v="0"/>
    <m/>
    <m/>
    <m/>
    <m/>
    <s v="SJA_C1-34450"/>
    <n v="210"/>
    <m/>
    <m/>
  </r>
  <r>
    <x v="1"/>
    <x v="1"/>
    <x v="0"/>
    <s v="Primary Assembly"/>
    <s v="chromosome"/>
    <n v="1"/>
    <s v="AP010803.1"/>
    <n v="3423236"/>
    <n v="3423445"/>
    <s v="-"/>
    <s v="BAI98279.1"/>
    <x v="0"/>
    <m/>
    <s v="conserved hypothetical protein"/>
    <m/>
    <m/>
    <s v="SJA_C1-34450"/>
    <n v="210"/>
    <n v="69"/>
    <m/>
  </r>
  <r>
    <x v="0"/>
    <x v="0"/>
    <x v="0"/>
    <s v="Primary Assembly"/>
    <s v="chromosome"/>
    <n v="1"/>
    <s v="AP010803.1"/>
    <n v="3423477"/>
    <n v="3424976"/>
    <s v="-"/>
    <m/>
    <x v="0"/>
    <m/>
    <m/>
    <s v="xseA"/>
    <m/>
    <s v="SJA_C1-34460"/>
    <n v="1500"/>
    <m/>
    <m/>
  </r>
  <r>
    <x v="1"/>
    <x v="1"/>
    <x v="0"/>
    <s v="Primary Assembly"/>
    <s v="chromosome"/>
    <n v="1"/>
    <s v="AP010803.1"/>
    <n v="3423477"/>
    <n v="3424976"/>
    <s v="-"/>
    <s v="BAI98280.1"/>
    <x v="0"/>
    <m/>
    <s v="exodeoxyribonuclease VII large subunit"/>
    <s v="xseA"/>
    <m/>
    <s v="SJA_C1-34460"/>
    <n v="1500"/>
    <n v="499"/>
    <m/>
  </r>
  <r>
    <x v="0"/>
    <x v="0"/>
    <x v="0"/>
    <s v="Primary Assembly"/>
    <s v="chromosome"/>
    <n v="1"/>
    <s v="AP010803.1"/>
    <n v="3424975"/>
    <n v="3426267"/>
    <s v="+"/>
    <m/>
    <x v="0"/>
    <m/>
    <m/>
    <s v="purD"/>
    <m/>
    <s v="SJA_C1-34470"/>
    <n v="1293"/>
    <m/>
    <m/>
  </r>
  <r>
    <x v="1"/>
    <x v="1"/>
    <x v="0"/>
    <s v="Primary Assembly"/>
    <s v="chromosome"/>
    <n v="1"/>
    <s v="AP010803.1"/>
    <n v="3424975"/>
    <n v="3426267"/>
    <s v="+"/>
    <s v="BAI98281.1"/>
    <x v="0"/>
    <m/>
    <s v="phosphoribosylamine-glycine ligase"/>
    <s v="purD"/>
    <m/>
    <s v="SJA_C1-34470"/>
    <n v="1293"/>
    <n v="430"/>
    <m/>
  </r>
  <r>
    <x v="0"/>
    <x v="0"/>
    <x v="0"/>
    <s v="Primary Assembly"/>
    <s v="chromosome"/>
    <n v="1"/>
    <s v="AP010803.1"/>
    <n v="3426332"/>
    <n v="3426832"/>
    <s v="+"/>
    <m/>
    <x v="0"/>
    <m/>
    <m/>
    <m/>
    <m/>
    <s v="SJA_C1-34480"/>
    <n v="501"/>
    <m/>
    <m/>
  </r>
  <r>
    <x v="1"/>
    <x v="1"/>
    <x v="0"/>
    <s v="Primary Assembly"/>
    <s v="chromosome"/>
    <n v="1"/>
    <s v="AP010803.1"/>
    <n v="3426332"/>
    <n v="3426832"/>
    <s v="+"/>
    <s v="BAI98282.1"/>
    <x v="0"/>
    <m/>
    <s v="conserved hypothetical protein"/>
    <m/>
    <m/>
    <s v="SJA_C1-34480"/>
    <n v="501"/>
    <n v="166"/>
    <m/>
  </r>
  <r>
    <x v="0"/>
    <x v="0"/>
    <x v="0"/>
    <s v="Primary Assembly"/>
    <s v="chromosome"/>
    <n v="1"/>
    <s v="AP010803.1"/>
    <n v="3426837"/>
    <n v="3427793"/>
    <s v="-"/>
    <m/>
    <x v="0"/>
    <m/>
    <m/>
    <m/>
    <m/>
    <s v="SJA_C1-34490"/>
    <n v="957"/>
    <m/>
    <m/>
  </r>
  <r>
    <x v="1"/>
    <x v="1"/>
    <x v="0"/>
    <s v="Primary Assembly"/>
    <s v="chromosome"/>
    <n v="1"/>
    <s v="AP010803.1"/>
    <n v="3426837"/>
    <n v="3427793"/>
    <s v="-"/>
    <s v="BAI98283.1"/>
    <x v="0"/>
    <m/>
    <s v="putative acetyltransferase"/>
    <m/>
    <m/>
    <s v="SJA_C1-34490"/>
    <n v="957"/>
    <n v="318"/>
    <m/>
  </r>
  <r>
    <x v="0"/>
    <x v="0"/>
    <x v="0"/>
    <s v="Primary Assembly"/>
    <s v="chromosome"/>
    <n v="1"/>
    <s v="AP010803.1"/>
    <n v="3427912"/>
    <n v="3428625"/>
    <s v="+"/>
    <m/>
    <x v="0"/>
    <m/>
    <m/>
    <m/>
    <m/>
    <s v="SJA_C1-34500"/>
    <n v="714"/>
    <m/>
    <m/>
  </r>
  <r>
    <x v="1"/>
    <x v="1"/>
    <x v="0"/>
    <s v="Primary Assembly"/>
    <s v="chromosome"/>
    <n v="1"/>
    <s v="AP010803.1"/>
    <n v="3427912"/>
    <n v="3428625"/>
    <s v="+"/>
    <s v="BAI98284.1"/>
    <x v="0"/>
    <m/>
    <s v="putative lysophospholipase"/>
    <m/>
    <m/>
    <s v="SJA_C1-34500"/>
    <n v="714"/>
    <n v="237"/>
    <m/>
  </r>
  <r>
    <x v="0"/>
    <x v="0"/>
    <x v="0"/>
    <s v="Primary Assembly"/>
    <s v="chromosome"/>
    <n v="1"/>
    <s v="AP010803.1"/>
    <n v="3428671"/>
    <n v="3430839"/>
    <s v="-"/>
    <m/>
    <x v="0"/>
    <m/>
    <m/>
    <s v="asmA"/>
    <m/>
    <s v="SJA_C1-34510"/>
    <n v="2169"/>
    <m/>
    <m/>
  </r>
  <r>
    <x v="1"/>
    <x v="1"/>
    <x v="0"/>
    <s v="Primary Assembly"/>
    <s v="chromosome"/>
    <n v="1"/>
    <s v="AP010803.1"/>
    <n v="3428671"/>
    <n v="3430839"/>
    <s v="-"/>
    <s v="BAI98285.1"/>
    <x v="0"/>
    <m/>
    <s v="AsmA protein"/>
    <s v="asmA"/>
    <m/>
    <s v="SJA_C1-34510"/>
    <n v="2169"/>
    <n v="722"/>
    <m/>
  </r>
  <r>
    <x v="0"/>
    <x v="0"/>
    <x v="0"/>
    <s v="Primary Assembly"/>
    <s v="chromosome"/>
    <n v="1"/>
    <s v="AP010803.1"/>
    <n v="3430998"/>
    <n v="3431201"/>
    <s v="+"/>
    <m/>
    <x v="0"/>
    <m/>
    <m/>
    <s v="rpmI"/>
    <m/>
    <s v="SJA_C1-34520"/>
    <n v="204"/>
    <m/>
    <m/>
  </r>
  <r>
    <x v="1"/>
    <x v="1"/>
    <x v="0"/>
    <s v="Primary Assembly"/>
    <s v="chromosome"/>
    <n v="1"/>
    <s v="AP010803.1"/>
    <n v="3430998"/>
    <n v="3431201"/>
    <s v="+"/>
    <s v="BAI98286.1"/>
    <x v="0"/>
    <m/>
    <s v="ribosomal protein L35"/>
    <s v="rpmI"/>
    <m/>
    <s v="SJA_C1-34520"/>
    <n v="204"/>
    <n v="67"/>
    <m/>
  </r>
  <r>
    <x v="0"/>
    <x v="0"/>
    <x v="0"/>
    <s v="Primary Assembly"/>
    <s v="chromosome"/>
    <n v="1"/>
    <s v="AP010803.1"/>
    <n v="3431216"/>
    <n v="3431578"/>
    <s v="+"/>
    <m/>
    <x v="0"/>
    <m/>
    <m/>
    <s v="rplT"/>
    <m/>
    <s v="SJA_C1-34530"/>
    <n v="363"/>
    <m/>
    <m/>
  </r>
  <r>
    <x v="1"/>
    <x v="1"/>
    <x v="0"/>
    <s v="Primary Assembly"/>
    <s v="chromosome"/>
    <n v="1"/>
    <s v="AP010803.1"/>
    <n v="3431216"/>
    <n v="3431578"/>
    <s v="+"/>
    <s v="BAI98287.1"/>
    <x v="0"/>
    <m/>
    <s v="ribosomal protein L20"/>
    <s v="rplT"/>
    <m/>
    <s v="SJA_C1-34530"/>
    <n v="363"/>
    <n v="120"/>
    <m/>
  </r>
  <r>
    <x v="0"/>
    <x v="0"/>
    <x v="0"/>
    <s v="Primary Assembly"/>
    <s v="chromosome"/>
    <n v="1"/>
    <s v="AP010803.1"/>
    <n v="3431774"/>
    <n v="3432394"/>
    <s v="+"/>
    <m/>
    <x v="0"/>
    <m/>
    <m/>
    <m/>
    <m/>
    <s v="SJA_C1-34540"/>
    <n v="621"/>
    <m/>
    <m/>
  </r>
  <r>
    <x v="1"/>
    <x v="1"/>
    <x v="0"/>
    <s v="Primary Assembly"/>
    <s v="chromosome"/>
    <n v="1"/>
    <s v="AP010803.1"/>
    <n v="3431774"/>
    <n v="3432394"/>
    <s v="+"/>
    <s v="BAI98288.1"/>
    <x v="0"/>
    <m/>
    <s v="LysE-family transporter"/>
    <m/>
    <m/>
    <s v="SJA_C1-34540"/>
    <n v="621"/>
    <n v="206"/>
    <m/>
  </r>
  <r>
    <x v="0"/>
    <x v="0"/>
    <x v="0"/>
    <s v="Primary Assembly"/>
    <s v="chromosome"/>
    <n v="1"/>
    <s v="AP010803.1"/>
    <n v="3432454"/>
    <n v="3432795"/>
    <s v="+"/>
    <m/>
    <x v="0"/>
    <m/>
    <m/>
    <m/>
    <m/>
    <s v="SJA_C1-34550"/>
    <n v="342"/>
    <m/>
    <m/>
  </r>
  <r>
    <x v="1"/>
    <x v="1"/>
    <x v="0"/>
    <s v="Primary Assembly"/>
    <s v="chromosome"/>
    <n v="1"/>
    <s v="AP010803.1"/>
    <n v="3432454"/>
    <n v="3432795"/>
    <s v="+"/>
    <s v="BAI98289.1"/>
    <x v="0"/>
    <m/>
    <s v="putative endonuclease"/>
    <m/>
    <m/>
    <s v="SJA_C1-34550"/>
    <n v="342"/>
    <n v="113"/>
    <m/>
  </r>
  <r>
    <x v="0"/>
    <x v="0"/>
    <x v="0"/>
    <s v="Primary Assembly"/>
    <s v="chromosome"/>
    <n v="1"/>
    <s v="AP010803.1"/>
    <n v="3432843"/>
    <n v="3433946"/>
    <s v="+"/>
    <m/>
    <x v="0"/>
    <m/>
    <m/>
    <s v="pheS"/>
    <m/>
    <s v="SJA_C1-34560"/>
    <n v="1104"/>
    <m/>
    <m/>
  </r>
  <r>
    <x v="1"/>
    <x v="1"/>
    <x v="0"/>
    <s v="Primary Assembly"/>
    <s v="chromosome"/>
    <n v="1"/>
    <s v="AP010803.1"/>
    <n v="3432843"/>
    <n v="3433946"/>
    <s v="+"/>
    <s v="BAI98290.1"/>
    <x v="0"/>
    <m/>
    <s v="phenylalanyl-tRNA synthetase alpha chain"/>
    <s v="pheS"/>
    <m/>
    <s v="SJA_C1-34560"/>
    <n v="1104"/>
    <n v="367"/>
    <m/>
  </r>
  <r>
    <x v="0"/>
    <x v="0"/>
    <x v="0"/>
    <s v="Primary Assembly"/>
    <s v="chromosome"/>
    <n v="1"/>
    <s v="AP010803.1"/>
    <n v="3433943"/>
    <n v="3436357"/>
    <s v="+"/>
    <m/>
    <x v="0"/>
    <m/>
    <m/>
    <s v="pheT"/>
    <m/>
    <s v="SJA_C1-34570"/>
    <n v="2415"/>
    <m/>
    <m/>
  </r>
  <r>
    <x v="1"/>
    <x v="1"/>
    <x v="0"/>
    <s v="Primary Assembly"/>
    <s v="chromosome"/>
    <n v="1"/>
    <s v="AP010803.1"/>
    <n v="3433943"/>
    <n v="3436357"/>
    <s v="+"/>
    <s v="BAI98291.1"/>
    <x v="0"/>
    <m/>
    <s v="phenylalanyl-tRNA synthetase beta chain"/>
    <s v="pheT"/>
    <m/>
    <s v="SJA_C1-34570"/>
    <n v="2415"/>
    <n v="804"/>
    <m/>
  </r>
  <r>
    <x v="0"/>
    <x v="0"/>
    <x v="0"/>
    <s v="Primary Assembly"/>
    <s v="chromosome"/>
    <n v="1"/>
    <s v="AP010803.1"/>
    <n v="3436354"/>
    <n v="3437064"/>
    <s v="+"/>
    <m/>
    <x v="0"/>
    <m/>
    <m/>
    <m/>
    <m/>
    <s v="SJA_C1-34580"/>
    <n v="711"/>
    <m/>
    <m/>
  </r>
  <r>
    <x v="1"/>
    <x v="1"/>
    <x v="0"/>
    <s v="Primary Assembly"/>
    <s v="chromosome"/>
    <n v="1"/>
    <s v="AP010803.1"/>
    <n v="3436354"/>
    <n v="3437064"/>
    <s v="+"/>
    <s v="BAI98292.1"/>
    <x v="0"/>
    <m/>
    <s v="hypothetical protein"/>
    <m/>
    <m/>
    <s v="SJA_C1-34580"/>
    <n v="711"/>
    <n v="236"/>
    <m/>
  </r>
  <r>
    <x v="0"/>
    <x v="0"/>
    <x v="0"/>
    <s v="Primary Assembly"/>
    <s v="chromosome"/>
    <n v="1"/>
    <s v="AP010803.1"/>
    <n v="3437012"/>
    <n v="3437536"/>
    <s v="-"/>
    <m/>
    <x v="0"/>
    <m/>
    <m/>
    <m/>
    <m/>
    <s v="SJA_C1-34590"/>
    <n v="525"/>
    <m/>
    <m/>
  </r>
  <r>
    <x v="1"/>
    <x v="1"/>
    <x v="0"/>
    <s v="Primary Assembly"/>
    <s v="chromosome"/>
    <n v="1"/>
    <s v="AP010803.1"/>
    <n v="3437012"/>
    <n v="3437536"/>
    <s v="-"/>
    <s v="BAI98293.1"/>
    <x v="0"/>
    <m/>
    <s v="hypothetical protein"/>
    <m/>
    <m/>
    <s v="SJA_C1-34590"/>
    <n v="525"/>
    <n v="174"/>
    <m/>
  </r>
  <r>
    <x v="0"/>
    <x v="0"/>
    <x v="0"/>
    <s v="Primary Assembly"/>
    <s v="chromosome"/>
    <n v="1"/>
    <s v="AP010803.1"/>
    <n v="3437698"/>
    <n v="3438588"/>
    <s v="+"/>
    <m/>
    <x v="0"/>
    <m/>
    <m/>
    <m/>
    <m/>
    <s v="SJA_C1-34600"/>
    <n v="891"/>
    <m/>
    <m/>
  </r>
  <r>
    <x v="1"/>
    <x v="1"/>
    <x v="0"/>
    <s v="Primary Assembly"/>
    <s v="chromosome"/>
    <n v="1"/>
    <s v="AP010803.1"/>
    <n v="3437698"/>
    <n v="3438588"/>
    <s v="+"/>
    <s v="BAI98294.1"/>
    <x v="0"/>
    <m/>
    <s v="putative galactose mutarotase"/>
    <m/>
    <m/>
    <s v="SJA_C1-34600"/>
    <n v="891"/>
    <n v="296"/>
    <m/>
  </r>
  <r>
    <x v="0"/>
    <x v="0"/>
    <x v="0"/>
    <s v="Primary Assembly"/>
    <s v="chromosome"/>
    <n v="1"/>
    <s v="AP010803.1"/>
    <n v="3438650"/>
    <n v="3440215"/>
    <s v="+"/>
    <m/>
    <x v="0"/>
    <m/>
    <m/>
    <s v="prfC"/>
    <m/>
    <s v="SJA_C1-34610"/>
    <n v="1566"/>
    <m/>
    <m/>
  </r>
  <r>
    <x v="1"/>
    <x v="1"/>
    <x v="0"/>
    <s v="Primary Assembly"/>
    <s v="chromosome"/>
    <n v="1"/>
    <s v="AP010803.1"/>
    <n v="3438650"/>
    <n v="3440215"/>
    <s v="+"/>
    <s v="BAI98295.1"/>
    <x v="0"/>
    <m/>
    <s v="peptide chain release factor RF-3"/>
    <s v="prfC"/>
    <m/>
    <s v="SJA_C1-34610"/>
    <n v="1566"/>
    <n v="521"/>
    <m/>
  </r>
  <r>
    <x v="0"/>
    <x v="0"/>
    <x v="0"/>
    <s v="Primary Assembly"/>
    <s v="chromosome"/>
    <n v="1"/>
    <s v="AP010803.1"/>
    <n v="3440235"/>
    <n v="3440549"/>
    <s v="+"/>
    <m/>
    <x v="0"/>
    <m/>
    <m/>
    <m/>
    <m/>
    <s v="SJA_C1-34620"/>
    <n v="315"/>
    <m/>
    <m/>
  </r>
  <r>
    <x v="1"/>
    <x v="1"/>
    <x v="0"/>
    <s v="Primary Assembly"/>
    <s v="chromosome"/>
    <n v="1"/>
    <s v="AP010803.1"/>
    <n v="3440235"/>
    <n v="3440549"/>
    <s v="+"/>
    <s v="BAI98296.1"/>
    <x v="0"/>
    <m/>
    <s v="hypothetical protein"/>
    <m/>
    <m/>
    <s v="SJA_C1-34620"/>
    <n v="315"/>
    <n v="104"/>
    <m/>
  </r>
  <r>
    <x v="0"/>
    <x v="4"/>
    <x v="0"/>
    <s v="Primary Assembly"/>
    <s v="chromosome"/>
    <n v="1"/>
    <s v="AP010803.1"/>
    <n v="3440587"/>
    <n v="3440680"/>
    <s v="-"/>
    <m/>
    <x v="0"/>
    <m/>
    <m/>
    <m/>
    <m/>
    <s v="SJA_C1-t0510"/>
    <n v="94"/>
    <m/>
    <m/>
  </r>
  <r>
    <x v="3"/>
    <x v="3"/>
    <x v="0"/>
    <s v="Primary Assembly"/>
    <s v="chromosome"/>
    <n v="1"/>
    <s v="AP010803.1"/>
    <n v="3440587"/>
    <n v="3440680"/>
    <s v="-"/>
    <m/>
    <x v="0"/>
    <m/>
    <s v="tRNA-Ser"/>
    <m/>
    <m/>
    <s v="SJA_C1-t0510"/>
    <n v="94"/>
    <m/>
    <m/>
  </r>
  <r>
    <x v="0"/>
    <x v="0"/>
    <x v="0"/>
    <s v="Primary Assembly"/>
    <s v="chromosome"/>
    <n v="1"/>
    <s v="AP010803.1"/>
    <n v="3440910"/>
    <n v="3441719"/>
    <s v="+"/>
    <m/>
    <x v="0"/>
    <m/>
    <m/>
    <m/>
    <m/>
    <s v="SJA_C1-34630"/>
    <n v="810"/>
    <m/>
    <m/>
  </r>
  <r>
    <x v="1"/>
    <x v="1"/>
    <x v="0"/>
    <s v="Primary Assembly"/>
    <s v="chromosome"/>
    <n v="1"/>
    <s v="AP010803.1"/>
    <n v="3440910"/>
    <n v="3441719"/>
    <s v="+"/>
    <s v="BAI98297.1"/>
    <x v="0"/>
    <m/>
    <s v="conserved hypothetical protein"/>
    <m/>
    <m/>
    <s v="SJA_C1-34630"/>
    <n v="810"/>
    <n v="269"/>
    <m/>
  </r>
  <r>
    <x v="0"/>
    <x v="0"/>
    <x v="0"/>
    <s v="Primary Assembly"/>
    <s v="chromosome"/>
    <n v="1"/>
    <s v="AP010803.1"/>
    <n v="3441891"/>
    <n v="3442112"/>
    <s v="-"/>
    <m/>
    <x v="0"/>
    <m/>
    <m/>
    <s v="dinB"/>
    <m/>
    <s v="SJA_C1-34640"/>
    <n v="222"/>
    <m/>
    <m/>
  </r>
  <r>
    <x v="1"/>
    <x v="1"/>
    <x v="0"/>
    <s v="Primary Assembly"/>
    <s v="chromosome"/>
    <n v="1"/>
    <s v="AP010803.1"/>
    <n v="3441891"/>
    <n v="3442112"/>
    <s v="-"/>
    <s v="BAI98298.1"/>
    <x v="0"/>
    <m/>
    <s v="DNA polymerase IV"/>
    <s v="dinB"/>
    <m/>
    <s v="SJA_C1-34640"/>
    <n v="222"/>
    <n v="73"/>
    <m/>
  </r>
  <r>
    <x v="0"/>
    <x v="0"/>
    <x v="0"/>
    <s v="Primary Assembly"/>
    <s v="chromosome"/>
    <n v="1"/>
    <s v="AP010803.1"/>
    <n v="3442370"/>
    <n v="3442969"/>
    <s v="-"/>
    <m/>
    <x v="0"/>
    <m/>
    <m/>
    <s v="dinB"/>
    <m/>
    <s v="SJA_C1-34650"/>
    <n v="600"/>
    <m/>
    <m/>
  </r>
  <r>
    <x v="1"/>
    <x v="1"/>
    <x v="0"/>
    <s v="Primary Assembly"/>
    <s v="chromosome"/>
    <n v="1"/>
    <s v="AP010803.1"/>
    <n v="3442370"/>
    <n v="3442969"/>
    <s v="-"/>
    <s v="BAI98299.1"/>
    <x v="0"/>
    <m/>
    <s v="DNA polymerase IV"/>
    <s v="dinB"/>
    <m/>
    <s v="SJA_C1-34650"/>
    <n v="600"/>
    <n v="199"/>
    <m/>
  </r>
  <r>
    <x v="0"/>
    <x v="0"/>
    <x v="0"/>
    <s v="Primary Assembly"/>
    <s v="chromosome"/>
    <n v="1"/>
    <s v="AP010803.1"/>
    <n v="3443054"/>
    <n v="3443578"/>
    <s v="-"/>
    <m/>
    <x v="0"/>
    <m/>
    <m/>
    <m/>
    <m/>
    <s v="SJA_C1-34660"/>
    <n v="525"/>
    <m/>
    <m/>
  </r>
  <r>
    <x v="1"/>
    <x v="1"/>
    <x v="0"/>
    <s v="Primary Assembly"/>
    <s v="chromosome"/>
    <n v="1"/>
    <s v="AP010803.1"/>
    <n v="3443054"/>
    <n v="3443578"/>
    <s v="-"/>
    <s v="BAI98300.1"/>
    <x v="0"/>
    <m/>
    <s v="hypothetical protein"/>
    <m/>
    <m/>
    <s v="SJA_C1-34660"/>
    <n v="525"/>
    <n v="174"/>
    <m/>
  </r>
  <r>
    <x v="0"/>
    <x v="0"/>
    <x v="0"/>
    <s v="Primary Assembly"/>
    <s v="chromosome"/>
    <n v="1"/>
    <s v="AP010803.1"/>
    <n v="3443575"/>
    <n v="3444039"/>
    <s v="-"/>
    <m/>
    <x v="0"/>
    <m/>
    <m/>
    <m/>
    <m/>
    <s v="SJA_C1-34670"/>
    <n v="465"/>
    <m/>
    <m/>
  </r>
  <r>
    <x v="1"/>
    <x v="1"/>
    <x v="0"/>
    <s v="Primary Assembly"/>
    <s v="chromosome"/>
    <n v="1"/>
    <s v="AP010803.1"/>
    <n v="3443575"/>
    <n v="3444039"/>
    <s v="-"/>
    <s v="BAI98301.1"/>
    <x v="0"/>
    <m/>
    <s v="putative ubiquinol-cytochrome C chaperone"/>
    <m/>
    <m/>
    <s v="SJA_C1-34670"/>
    <n v="465"/>
    <n v="154"/>
    <m/>
  </r>
  <r>
    <x v="0"/>
    <x v="0"/>
    <x v="0"/>
    <s v="Primary Assembly"/>
    <s v="chromosome"/>
    <n v="1"/>
    <s v="AP010803.1"/>
    <n v="3444154"/>
    <n v="3444744"/>
    <s v="+"/>
    <m/>
    <x v="0"/>
    <m/>
    <m/>
    <m/>
    <m/>
    <s v="SJA_C1-34680"/>
    <n v="591"/>
    <m/>
    <m/>
  </r>
  <r>
    <x v="1"/>
    <x v="1"/>
    <x v="0"/>
    <s v="Primary Assembly"/>
    <s v="chromosome"/>
    <n v="1"/>
    <s v="AP010803.1"/>
    <n v="3444154"/>
    <n v="3444744"/>
    <s v="+"/>
    <s v="BAI98302.1"/>
    <x v="0"/>
    <m/>
    <s v="putative small protein A"/>
    <m/>
    <m/>
    <s v="SJA_C1-34680"/>
    <n v="591"/>
    <n v="196"/>
    <m/>
  </r>
  <r>
    <x v="0"/>
    <x v="0"/>
    <x v="0"/>
    <s v="Primary Assembly"/>
    <s v="chromosome"/>
    <n v="1"/>
    <s v="AP010803.1"/>
    <n v="3444920"/>
    <n v="3445807"/>
    <s v="-"/>
    <m/>
    <x v="0"/>
    <m/>
    <m/>
    <m/>
    <m/>
    <s v="SJA_C1-34690"/>
    <n v="888"/>
    <m/>
    <m/>
  </r>
  <r>
    <x v="1"/>
    <x v="1"/>
    <x v="0"/>
    <s v="Primary Assembly"/>
    <s v="chromosome"/>
    <n v="1"/>
    <s v="AP010803.1"/>
    <n v="3444920"/>
    <n v="3445807"/>
    <s v="-"/>
    <s v="BAI98303.1"/>
    <x v="0"/>
    <m/>
    <s v="putative NAD-dependent epimerase/dehydratase"/>
    <m/>
    <m/>
    <s v="SJA_C1-34690"/>
    <n v="888"/>
    <n v="295"/>
    <m/>
  </r>
  <r>
    <x v="0"/>
    <x v="0"/>
    <x v="0"/>
    <s v="Primary Assembly"/>
    <s v="chromosome"/>
    <n v="1"/>
    <s v="AP010803.1"/>
    <n v="3445804"/>
    <n v="3446787"/>
    <s v="-"/>
    <m/>
    <x v="0"/>
    <m/>
    <m/>
    <m/>
    <m/>
    <s v="SJA_C1-34700"/>
    <n v="984"/>
    <m/>
    <m/>
  </r>
  <r>
    <x v="1"/>
    <x v="1"/>
    <x v="0"/>
    <s v="Primary Assembly"/>
    <s v="chromosome"/>
    <n v="1"/>
    <s v="AP010803.1"/>
    <n v="3445804"/>
    <n v="3446787"/>
    <s v="-"/>
    <s v="BAI98304.1"/>
    <x v="0"/>
    <m/>
    <s v="putative carbamoyl-phosphate synthase large subunit"/>
    <m/>
    <m/>
    <s v="SJA_C1-34700"/>
    <n v="984"/>
    <n v="327"/>
    <m/>
  </r>
  <r>
    <x v="0"/>
    <x v="0"/>
    <x v="0"/>
    <s v="Primary Assembly"/>
    <s v="chromosome"/>
    <n v="1"/>
    <s v="AP010803.1"/>
    <n v="3446784"/>
    <n v="3447500"/>
    <s v="-"/>
    <m/>
    <x v="0"/>
    <m/>
    <m/>
    <m/>
    <m/>
    <s v="SJA_C1-34710"/>
    <n v="717"/>
    <m/>
    <m/>
  </r>
  <r>
    <x v="1"/>
    <x v="1"/>
    <x v="0"/>
    <s v="Primary Assembly"/>
    <s v="chromosome"/>
    <n v="1"/>
    <s v="AP010803.1"/>
    <n v="3446784"/>
    <n v="3447500"/>
    <s v="-"/>
    <s v="BAI98305.1"/>
    <x v="0"/>
    <m/>
    <s v="putative metallophosphoesterase"/>
    <m/>
    <m/>
    <s v="SJA_C1-34710"/>
    <n v="717"/>
    <n v="238"/>
    <m/>
  </r>
  <r>
    <x v="0"/>
    <x v="0"/>
    <x v="0"/>
    <s v="Primary Assembly"/>
    <s v="chromosome"/>
    <n v="1"/>
    <s v="AP010803.1"/>
    <n v="3447491"/>
    <n v="3448627"/>
    <s v="-"/>
    <m/>
    <x v="0"/>
    <m/>
    <m/>
    <m/>
    <m/>
    <s v="SJA_C1-34720"/>
    <n v="1137"/>
    <m/>
    <m/>
  </r>
  <r>
    <x v="1"/>
    <x v="1"/>
    <x v="0"/>
    <s v="Primary Assembly"/>
    <s v="chromosome"/>
    <n v="1"/>
    <s v="AP010803.1"/>
    <n v="3447491"/>
    <n v="3448627"/>
    <s v="-"/>
    <s v="BAI98306.1"/>
    <x v="0"/>
    <m/>
    <s v="putative glycosyltransferase"/>
    <m/>
    <m/>
    <s v="SJA_C1-34720"/>
    <n v="1137"/>
    <n v="378"/>
    <m/>
  </r>
  <r>
    <x v="0"/>
    <x v="0"/>
    <x v="0"/>
    <s v="Primary Assembly"/>
    <s v="chromosome"/>
    <n v="1"/>
    <s v="AP010803.1"/>
    <n v="3448629"/>
    <n v="3449492"/>
    <s v="-"/>
    <m/>
    <x v="0"/>
    <m/>
    <m/>
    <m/>
    <m/>
    <s v="SJA_C1-34730"/>
    <n v="864"/>
    <m/>
    <m/>
  </r>
  <r>
    <x v="1"/>
    <x v="1"/>
    <x v="0"/>
    <s v="Primary Assembly"/>
    <s v="chromosome"/>
    <n v="1"/>
    <s v="AP010803.1"/>
    <n v="3448629"/>
    <n v="3449492"/>
    <s v="-"/>
    <s v="BAI98307.1"/>
    <x v="0"/>
    <m/>
    <s v="putative sulfotransferase protein"/>
    <m/>
    <m/>
    <s v="SJA_C1-34730"/>
    <n v="864"/>
    <n v="287"/>
    <m/>
  </r>
  <r>
    <x v="0"/>
    <x v="0"/>
    <x v="0"/>
    <s v="Primary Assembly"/>
    <s v="chromosome"/>
    <n v="1"/>
    <s v="AP010803.1"/>
    <n v="3449489"/>
    <n v="3450625"/>
    <s v="-"/>
    <m/>
    <x v="0"/>
    <m/>
    <m/>
    <m/>
    <m/>
    <s v="SJA_C1-34740"/>
    <n v="1137"/>
    <m/>
    <m/>
  </r>
  <r>
    <x v="1"/>
    <x v="1"/>
    <x v="0"/>
    <s v="Primary Assembly"/>
    <s v="chromosome"/>
    <n v="1"/>
    <s v="AP010803.1"/>
    <n v="3449489"/>
    <n v="3450625"/>
    <s v="-"/>
    <s v="BAI98308.1"/>
    <x v="0"/>
    <m/>
    <s v="putative glycosyltransferase"/>
    <m/>
    <m/>
    <s v="SJA_C1-34740"/>
    <n v="1137"/>
    <n v="378"/>
    <m/>
  </r>
  <r>
    <x v="0"/>
    <x v="0"/>
    <x v="0"/>
    <s v="Primary Assembly"/>
    <s v="chromosome"/>
    <n v="1"/>
    <s v="AP010803.1"/>
    <n v="3450760"/>
    <n v="3452010"/>
    <s v="-"/>
    <m/>
    <x v="0"/>
    <m/>
    <m/>
    <m/>
    <m/>
    <s v="SJA_C1-34750"/>
    <n v="1251"/>
    <m/>
    <m/>
  </r>
  <r>
    <x v="1"/>
    <x v="1"/>
    <x v="0"/>
    <s v="Primary Assembly"/>
    <s v="chromosome"/>
    <n v="1"/>
    <s v="AP010803.1"/>
    <n v="3450760"/>
    <n v="3452010"/>
    <s v="-"/>
    <s v="BAI98309.1"/>
    <x v="0"/>
    <m/>
    <s v="conserved hypothetical protein"/>
    <m/>
    <m/>
    <s v="SJA_C1-34750"/>
    <n v="1251"/>
    <n v="416"/>
    <m/>
  </r>
  <r>
    <x v="0"/>
    <x v="0"/>
    <x v="0"/>
    <s v="Primary Assembly"/>
    <s v="chromosome"/>
    <n v="1"/>
    <s v="AP010803.1"/>
    <n v="3452010"/>
    <n v="3452585"/>
    <s v="-"/>
    <m/>
    <x v="0"/>
    <m/>
    <m/>
    <m/>
    <m/>
    <s v="SJA_C1-34760"/>
    <n v="576"/>
    <m/>
    <m/>
  </r>
  <r>
    <x v="1"/>
    <x v="1"/>
    <x v="0"/>
    <s v="Primary Assembly"/>
    <s v="chromosome"/>
    <n v="1"/>
    <s v="AP010803.1"/>
    <n v="3452010"/>
    <n v="3452585"/>
    <s v="-"/>
    <s v="BAI98310.1"/>
    <x v="0"/>
    <m/>
    <s v="polysaccharide export outer membrane protein"/>
    <m/>
    <m/>
    <s v="SJA_C1-34760"/>
    <n v="576"/>
    <n v="191"/>
    <m/>
  </r>
  <r>
    <x v="0"/>
    <x v="0"/>
    <x v="0"/>
    <s v="Primary Assembly"/>
    <s v="chromosome"/>
    <n v="1"/>
    <s v="AP010803.1"/>
    <n v="3452797"/>
    <n v="3453639"/>
    <s v="-"/>
    <m/>
    <x v="0"/>
    <m/>
    <m/>
    <m/>
    <m/>
    <s v="SJA_C1-34770"/>
    <n v="843"/>
    <m/>
    <m/>
  </r>
  <r>
    <x v="1"/>
    <x v="1"/>
    <x v="0"/>
    <s v="Primary Assembly"/>
    <s v="chromosome"/>
    <n v="1"/>
    <s v="AP010803.1"/>
    <n v="3452797"/>
    <n v="3453639"/>
    <s v="-"/>
    <s v="BAI98311.1"/>
    <x v="0"/>
    <m/>
    <s v="putative sulfotransferase protein"/>
    <m/>
    <m/>
    <s v="SJA_C1-34770"/>
    <n v="843"/>
    <n v="280"/>
    <m/>
  </r>
  <r>
    <x v="0"/>
    <x v="0"/>
    <x v="0"/>
    <s v="Primary Assembly"/>
    <s v="chromosome"/>
    <n v="1"/>
    <s v="AP010803.1"/>
    <n v="3453656"/>
    <n v="3454891"/>
    <s v="-"/>
    <m/>
    <x v="0"/>
    <m/>
    <m/>
    <m/>
    <m/>
    <s v="SJA_C1-34780"/>
    <n v="1236"/>
    <m/>
    <m/>
  </r>
  <r>
    <x v="1"/>
    <x v="1"/>
    <x v="0"/>
    <s v="Primary Assembly"/>
    <s v="chromosome"/>
    <n v="1"/>
    <s v="AP010803.1"/>
    <n v="3453656"/>
    <n v="3454891"/>
    <s v="-"/>
    <s v="BAI98312.1"/>
    <x v="0"/>
    <m/>
    <s v="putative UDP-bacillosamine synthetase"/>
    <m/>
    <m/>
    <s v="SJA_C1-34780"/>
    <n v="1236"/>
    <n v="411"/>
    <m/>
  </r>
  <r>
    <x v="0"/>
    <x v="0"/>
    <x v="0"/>
    <s v="Primary Assembly"/>
    <s v="chromosome"/>
    <n v="1"/>
    <s v="AP010803.1"/>
    <n v="3454910"/>
    <n v="3457036"/>
    <s v="-"/>
    <m/>
    <x v="0"/>
    <m/>
    <m/>
    <m/>
    <m/>
    <s v="SJA_C1-34790"/>
    <n v="2127"/>
    <m/>
    <m/>
  </r>
  <r>
    <x v="1"/>
    <x v="1"/>
    <x v="0"/>
    <s v="Primary Assembly"/>
    <s v="chromosome"/>
    <n v="1"/>
    <s v="AP010803.1"/>
    <n v="3454910"/>
    <n v="3457036"/>
    <s v="-"/>
    <s v="BAI98313.1"/>
    <x v="0"/>
    <m/>
    <s v="putative nucleotide sugar epimerase/dehydratase"/>
    <m/>
    <m/>
    <s v="SJA_C1-34790"/>
    <n v="2127"/>
    <n v="708"/>
    <m/>
  </r>
  <r>
    <x v="0"/>
    <x v="0"/>
    <x v="0"/>
    <s v="Primary Assembly"/>
    <s v="chromosome"/>
    <n v="1"/>
    <s v="AP010803.1"/>
    <n v="3457439"/>
    <n v="3458623"/>
    <s v="+"/>
    <m/>
    <x v="0"/>
    <m/>
    <m/>
    <m/>
    <m/>
    <s v="SJA_C1-34800"/>
    <n v="1185"/>
    <m/>
    <m/>
  </r>
  <r>
    <x v="1"/>
    <x v="1"/>
    <x v="0"/>
    <s v="Primary Assembly"/>
    <s v="chromosome"/>
    <n v="1"/>
    <s v="AP010803.1"/>
    <n v="3457439"/>
    <n v="3458623"/>
    <s v="+"/>
    <s v="BAI98314.1"/>
    <x v="0"/>
    <m/>
    <s v="putative glycosyltransferase"/>
    <m/>
    <m/>
    <s v="SJA_C1-34800"/>
    <n v="1185"/>
    <n v="394"/>
    <m/>
  </r>
  <r>
    <x v="0"/>
    <x v="0"/>
    <x v="0"/>
    <s v="Primary Assembly"/>
    <s v="chromosome"/>
    <n v="1"/>
    <s v="AP010803.1"/>
    <n v="3458620"/>
    <n v="3459216"/>
    <s v="+"/>
    <m/>
    <x v="0"/>
    <m/>
    <m/>
    <m/>
    <m/>
    <s v="SJA_C1-34810"/>
    <n v="597"/>
    <m/>
    <m/>
  </r>
  <r>
    <x v="1"/>
    <x v="1"/>
    <x v="0"/>
    <s v="Primary Assembly"/>
    <s v="chromosome"/>
    <n v="1"/>
    <s v="AP010803.1"/>
    <n v="3458620"/>
    <n v="3459216"/>
    <s v="+"/>
    <s v="BAI98315.1"/>
    <x v="0"/>
    <m/>
    <s v="putative undecaprenyl-phosphate galactosephosphotransferase"/>
    <m/>
    <m/>
    <s v="SJA_C1-34810"/>
    <n v="597"/>
    <n v="198"/>
    <m/>
  </r>
  <r>
    <x v="0"/>
    <x v="0"/>
    <x v="0"/>
    <s v="Primary Assembly"/>
    <s v="chromosome"/>
    <n v="1"/>
    <s v="AP010803.1"/>
    <n v="3459179"/>
    <n v="3460093"/>
    <s v="+"/>
    <m/>
    <x v="0"/>
    <m/>
    <m/>
    <m/>
    <m/>
    <s v="SJA_C1-34820"/>
    <n v="915"/>
    <m/>
    <m/>
  </r>
  <r>
    <x v="1"/>
    <x v="1"/>
    <x v="0"/>
    <s v="Primary Assembly"/>
    <s v="chromosome"/>
    <n v="1"/>
    <s v="AP010803.1"/>
    <n v="3459179"/>
    <n v="3460093"/>
    <s v="+"/>
    <s v="BAI98316.1"/>
    <x v="0"/>
    <m/>
    <s v="putative methionyl-tRNA formyltransferase"/>
    <m/>
    <m/>
    <s v="SJA_C1-34820"/>
    <n v="915"/>
    <n v="304"/>
    <m/>
  </r>
  <r>
    <x v="0"/>
    <x v="0"/>
    <x v="0"/>
    <s v="Primary Assembly"/>
    <s v="chromosome"/>
    <n v="1"/>
    <s v="AP010803.1"/>
    <n v="3460097"/>
    <n v="3460780"/>
    <s v="+"/>
    <m/>
    <x v="0"/>
    <m/>
    <m/>
    <m/>
    <m/>
    <s v="SJA_C1-34830"/>
    <n v="684"/>
    <m/>
    <m/>
  </r>
  <r>
    <x v="1"/>
    <x v="1"/>
    <x v="0"/>
    <s v="Primary Assembly"/>
    <s v="chromosome"/>
    <n v="1"/>
    <s v="AP010803.1"/>
    <n v="3460097"/>
    <n v="3460780"/>
    <s v="+"/>
    <s v="BAI98317.1"/>
    <x v="0"/>
    <m/>
    <s v="LmbE-like protein"/>
    <m/>
    <m/>
    <s v="SJA_C1-34830"/>
    <n v="684"/>
    <n v="227"/>
    <m/>
  </r>
  <r>
    <x v="0"/>
    <x v="0"/>
    <x v="0"/>
    <s v="Primary Assembly"/>
    <s v="chromosome"/>
    <n v="1"/>
    <s v="AP010803.1"/>
    <n v="3461125"/>
    <n v="3461877"/>
    <s v="+"/>
    <m/>
    <x v="0"/>
    <m/>
    <m/>
    <m/>
    <m/>
    <s v="SJA_C1-34840"/>
    <n v="753"/>
    <m/>
    <m/>
  </r>
  <r>
    <x v="1"/>
    <x v="1"/>
    <x v="0"/>
    <s v="Primary Assembly"/>
    <s v="chromosome"/>
    <n v="1"/>
    <s v="AP010803.1"/>
    <n v="3461125"/>
    <n v="3461877"/>
    <s v="+"/>
    <s v="BAI98318.1"/>
    <x v="0"/>
    <m/>
    <s v="CheY-like response regulator"/>
    <m/>
    <m/>
    <s v="SJA_C1-34840"/>
    <n v="753"/>
    <n v="250"/>
    <m/>
  </r>
  <r>
    <x v="0"/>
    <x v="0"/>
    <x v="0"/>
    <s v="Primary Assembly"/>
    <s v="chromosome"/>
    <n v="1"/>
    <s v="AP010803.1"/>
    <n v="3461905"/>
    <n v="3463287"/>
    <s v="+"/>
    <m/>
    <x v="0"/>
    <m/>
    <m/>
    <m/>
    <m/>
    <s v="SJA_C1-34850"/>
    <n v="1383"/>
    <m/>
    <m/>
  </r>
  <r>
    <x v="1"/>
    <x v="1"/>
    <x v="0"/>
    <s v="Primary Assembly"/>
    <s v="chromosome"/>
    <n v="1"/>
    <s v="AP010803.1"/>
    <n v="3461905"/>
    <n v="3463287"/>
    <s v="+"/>
    <s v="BAI98319.1"/>
    <x v="0"/>
    <m/>
    <s v="putative polysaccharide transporter"/>
    <m/>
    <m/>
    <s v="SJA_C1-34850"/>
    <n v="1383"/>
    <n v="460"/>
    <m/>
  </r>
  <r>
    <x v="0"/>
    <x v="0"/>
    <x v="0"/>
    <s v="Primary Assembly"/>
    <s v="chromosome"/>
    <n v="1"/>
    <s v="AP010803.1"/>
    <n v="3463504"/>
    <n v="3467241"/>
    <s v="-"/>
    <m/>
    <x v="0"/>
    <m/>
    <m/>
    <m/>
    <m/>
    <s v="SJA_C1-34860"/>
    <n v="3738"/>
    <m/>
    <m/>
  </r>
  <r>
    <x v="1"/>
    <x v="1"/>
    <x v="0"/>
    <s v="Primary Assembly"/>
    <s v="chromosome"/>
    <n v="1"/>
    <s v="AP010803.1"/>
    <n v="3463504"/>
    <n v="3467241"/>
    <s v="-"/>
    <s v="BAI98320.1"/>
    <x v="0"/>
    <m/>
    <s v="putative Ca2+-binding hemolysin"/>
    <m/>
    <m/>
    <s v="SJA_C1-34860"/>
    <n v="3738"/>
    <n v="1245"/>
    <m/>
  </r>
  <r>
    <x v="0"/>
    <x v="0"/>
    <x v="0"/>
    <s v="Primary Assembly"/>
    <s v="chromosome"/>
    <n v="1"/>
    <s v="AP010803.1"/>
    <n v="3467369"/>
    <n v="3468730"/>
    <s v="-"/>
    <m/>
    <x v="0"/>
    <m/>
    <m/>
    <m/>
    <m/>
    <s v="SJA_C1-34870"/>
    <n v="1362"/>
    <m/>
    <m/>
  </r>
  <r>
    <x v="1"/>
    <x v="1"/>
    <x v="0"/>
    <s v="Primary Assembly"/>
    <s v="chromosome"/>
    <n v="1"/>
    <s v="AP010803.1"/>
    <n v="3467369"/>
    <n v="3468730"/>
    <s v="-"/>
    <s v="BAI98321.1"/>
    <x v="0"/>
    <m/>
    <s v="HlyD-family secretion protein"/>
    <m/>
    <m/>
    <s v="SJA_C1-34870"/>
    <n v="1362"/>
    <n v="453"/>
    <m/>
  </r>
  <r>
    <x v="0"/>
    <x v="0"/>
    <x v="0"/>
    <s v="Primary Assembly"/>
    <s v="chromosome"/>
    <n v="1"/>
    <s v="AP010803.1"/>
    <n v="3468730"/>
    <n v="3470418"/>
    <s v="-"/>
    <m/>
    <x v="0"/>
    <m/>
    <m/>
    <m/>
    <m/>
    <s v="SJA_C1-34880"/>
    <n v="1689"/>
    <m/>
    <m/>
  </r>
  <r>
    <x v="1"/>
    <x v="1"/>
    <x v="0"/>
    <s v="Primary Assembly"/>
    <s v="chromosome"/>
    <n v="1"/>
    <s v="AP010803.1"/>
    <n v="3468730"/>
    <n v="3470418"/>
    <s v="-"/>
    <s v="BAI98322.1"/>
    <x v="0"/>
    <m/>
    <s v="putative ABC-type transport system ATPase and permease component"/>
    <m/>
    <m/>
    <s v="SJA_C1-34880"/>
    <n v="1689"/>
    <n v="562"/>
    <m/>
  </r>
  <r>
    <x v="0"/>
    <x v="0"/>
    <x v="0"/>
    <s v="Primary Assembly"/>
    <s v="chromosome"/>
    <n v="1"/>
    <s v="AP010803.1"/>
    <n v="3470415"/>
    <n v="3471581"/>
    <s v="-"/>
    <m/>
    <x v="0"/>
    <m/>
    <m/>
    <m/>
    <m/>
    <s v="SJA_C1-34890"/>
    <n v="1167"/>
    <m/>
    <m/>
  </r>
  <r>
    <x v="1"/>
    <x v="1"/>
    <x v="0"/>
    <s v="Primary Assembly"/>
    <s v="chromosome"/>
    <n v="1"/>
    <s v="AP010803.1"/>
    <n v="3470415"/>
    <n v="3471581"/>
    <s v="-"/>
    <s v="BAI98323.1"/>
    <x v="0"/>
    <m/>
    <s v="putative glycosyltransferase"/>
    <m/>
    <m/>
    <s v="SJA_C1-34890"/>
    <n v="1167"/>
    <n v="388"/>
    <m/>
  </r>
  <r>
    <x v="0"/>
    <x v="0"/>
    <x v="0"/>
    <s v="Primary Assembly"/>
    <s v="chromosome"/>
    <n v="1"/>
    <s v="AP010803.1"/>
    <n v="3471578"/>
    <n v="3472912"/>
    <s v="-"/>
    <m/>
    <x v="0"/>
    <m/>
    <m/>
    <m/>
    <m/>
    <s v="SJA_C1-34900"/>
    <n v="1335"/>
    <m/>
    <m/>
  </r>
  <r>
    <x v="1"/>
    <x v="1"/>
    <x v="0"/>
    <s v="Primary Assembly"/>
    <s v="chromosome"/>
    <n v="1"/>
    <s v="AP010803.1"/>
    <n v="3471578"/>
    <n v="3472912"/>
    <s v="-"/>
    <s v="BAI98324.1"/>
    <x v="0"/>
    <m/>
    <s v="putative pectate lyase"/>
    <m/>
    <m/>
    <s v="SJA_C1-34900"/>
    <n v="1335"/>
    <n v="444"/>
    <m/>
  </r>
  <r>
    <x v="0"/>
    <x v="0"/>
    <x v="0"/>
    <s v="Primary Assembly"/>
    <s v="chromosome"/>
    <n v="1"/>
    <s v="AP010803.1"/>
    <n v="3472909"/>
    <n v="3473913"/>
    <s v="-"/>
    <m/>
    <x v="0"/>
    <m/>
    <m/>
    <m/>
    <m/>
    <s v="SJA_C1-34910"/>
    <n v="1005"/>
    <m/>
    <m/>
  </r>
  <r>
    <x v="1"/>
    <x v="1"/>
    <x v="0"/>
    <s v="Primary Assembly"/>
    <s v="chromosome"/>
    <n v="1"/>
    <s v="AP010803.1"/>
    <n v="3472909"/>
    <n v="3473913"/>
    <s v="-"/>
    <s v="BAI98325.1"/>
    <x v="0"/>
    <m/>
    <s v="putative sulfotransferase protein"/>
    <m/>
    <m/>
    <s v="SJA_C1-34910"/>
    <n v="1005"/>
    <n v="334"/>
    <m/>
  </r>
  <r>
    <x v="0"/>
    <x v="0"/>
    <x v="0"/>
    <s v="Primary Assembly"/>
    <s v="chromosome"/>
    <n v="1"/>
    <s v="AP010803.1"/>
    <n v="3474115"/>
    <n v="3475440"/>
    <s v="+"/>
    <m/>
    <x v="0"/>
    <m/>
    <m/>
    <m/>
    <m/>
    <s v="SJA_C1-34920"/>
    <n v="1326"/>
    <m/>
    <m/>
  </r>
  <r>
    <x v="1"/>
    <x v="1"/>
    <x v="0"/>
    <s v="Primary Assembly"/>
    <s v="chromosome"/>
    <n v="1"/>
    <s v="AP010803.1"/>
    <n v="3474115"/>
    <n v="3475440"/>
    <s v="+"/>
    <s v="BAI98326.1"/>
    <x v="0"/>
    <m/>
    <s v="putative membrane protein"/>
    <m/>
    <m/>
    <s v="SJA_C1-34920"/>
    <n v="1326"/>
    <n v="441"/>
    <m/>
  </r>
  <r>
    <x v="0"/>
    <x v="0"/>
    <x v="0"/>
    <s v="Primary Assembly"/>
    <s v="chromosome"/>
    <n v="1"/>
    <s v="AP010803.1"/>
    <n v="3475559"/>
    <n v="3476536"/>
    <s v="-"/>
    <m/>
    <x v="0"/>
    <m/>
    <m/>
    <m/>
    <m/>
    <s v="SJA_C1-34930"/>
    <n v="978"/>
    <m/>
    <m/>
  </r>
  <r>
    <x v="1"/>
    <x v="1"/>
    <x v="0"/>
    <s v="Primary Assembly"/>
    <s v="chromosome"/>
    <n v="1"/>
    <s v="AP010803.1"/>
    <n v="3475559"/>
    <n v="3476536"/>
    <s v="-"/>
    <s v="BAI98327.1"/>
    <x v="0"/>
    <m/>
    <s v="hypothetical protein"/>
    <m/>
    <m/>
    <s v="SJA_C1-34930"/>
    <n v="978"/>
    <n v="325"/>
    <m/>
  </r>
  <r>
    <x v="0"/>
    <x v="0"/>
    <x v="0"/>
    <s v="Primary Assembly"/>
    <s v="chromosome"/>
    <n v="1"/>
    <s v="AP010803.1"/>
    <n v="3476860"/>
    <n v="3479133"/>
    <s v="+"/>
    <m/>
    <x v="0"/>
    <m/>
    <m/>
    <s v="exoP"/>
    <m/>
    <s v="SJA_C1-34940"/>
    <n v="2274"/>
    <m/>
    <m/>
  </r>
  <r>
    <x v="1"/>
    <x v="1"/>
    <x v="0"/>
    <s v="Primary Assembly"/>
    <s v="chromosome"/>
    <n v="1"/>
    <s v="AP010803.1"/>
    <n v="3476860"/>
    <n v="3479133"/>
    <s v="+"/>
    <s v="BAI98328.1"/>
    <x v="0"/>
    <m/>
    <s v="putative succinoglycan biosynthesis transport protein exoP"/>
    <s v="exoP"/>
    <m/>
    <s v="SJA_C1-34940"/>
    <n v="2274"/>
    <n v="757"/>
    <m/>
  </r>
  <r>
    <x v="0"/>
    <x v="0"/>
    <x v="0"/>
    <s v="Primary Assembly"/>
    <s v="chromosome"/>
    <n v="1"/>
    <s v="AP010803.1"/>
    <n v="3479193"/>
    <n v="3479861"/>
    <s v="+"/>
    <m/>
    <x v="0"/>
    <m/>
    <m/>
    <m/>
    <m/>
    <s v="SJA_C1-34950"/>
    <n v="669"/>
    <m/>
    <m/>
  </r>
  <r>
    <x v="1"/>
    <x v="1"/>
    <x v="0"/>
    <s v="Primary Assembly"/>
    <s v="chromosome"/>
    <n v="1"/>
    <s v="AP010803.1"/>
    <n v="3479193"/>
    <n v="3479861"/>
    <s v="+"/>
    <s v="BAI98329.1"/>
    <x v="0"/>
    <m/>
    <s v="CheY-like response regulator"/>
    <m/>
    <m/>
    <s v="SJA_C1-34950"/>
    <n v="669"/>
    <n v="222"/>
    <m/>
  </r>
  <r>
    <x v="0"/>
    <x v="0"/>
    <x v="0"/>
    <s v="Primary Assembly"/>
    <s v="chromosome"/>
    <n v="1"/>
    <s v="AP010803.1"/>
    <n v="3479873"/>
    <n v="3480373"/>
    <s v="-"/>
    <m/>
    <x v="0"/>
    <m/>
    <m/>
    <m/>
    <m/>
    <s v="SJA_C1-34960"/>
    <n v="501"/>
    <m/>
    <m/>
  </r>
  <r>
    <x v="1"/>
    <x v="1"/>
    <x v="0"/>
    <s v="Primary Assembly"/>
    <s v="chromosome"/>
    <n v="1"/>
    <s v="AP010803.1"/>
    <n v="3479873"/>
    <n v="3480373"/>
    <s v="-"/>
    <s v="BAI98330.1"/>
    <x v="0"/>
    <m/>
    <s v="flavin reductase-like protein"/>
    <m/>
    <m/>
    <s v="SJA_C1-34960"/>
    <n v="501"/>
    <n v="166"/>
    <m/>
  </r>
  <r>
    <x v="0"/>
    <x v="0"/>
    <x v="0"/>
    <s v="Primary Assembly"/>
    <s v="chromosome"/>
    <n v="1"/>
    <s v="AP010803.1"/>
    <n v="3480679"/>
    <n v="3480996"/>
    <s v="+"/>
    <m/>
    <x v="0"/>
    <m/>
    <m/>
    <m/>
    <m/>
    <s v="SJA_C1-34970"/>
    <n v="318"/>
    <m/>
    <m/>
  </r>
  <r>
    <x v="1"/>
    <x v="1"/>
    <x v="0"/>
    <s v="Primary Assembly"/>
    <s v="chromosome"/>
    <n v="1"/>
    <s v="AP010803.1"/>
    <n v="3480679"/>
    <n v="3480996"/>
    <s v="+"/>
    <s v="BAI98331.1"/>
    <x v="0"/>
    <m/>
    <s v="putative transposase"/>
    <m/>
    <m/>
    <s v="SJA_C1-34970"/>
    <n v="318"/>
    <n v="105"/>
    <m/>
  </r>
  <r>
    <x v="0"/>
    <x v="0"/>
    <x v="0"/>
    <s v="Primary Assembly"/>
    <s v="chromosome"/>
    <n v="1"/>
    <s v="AP010803.1"/>
    <n v="3481017"/>
    <n v="3481343"/>
    <s v="+"/>
    <m/>
    <x v="0"/>
    <m/>
    <m/>
    <m/>
    <m/>
    <s v="SJA_C1-34980"/>
    <n v="327"/>
    <m/>
    <m/>
  </r>
  <r>
    <x v="1"/>
    <x v="1"/>
    <x v="0"/>
    <s v="Primary Assembly"/>
    <s v="chromosome"/>
    <n v="1"/>
    <s v="AP010803.1"/>
    <n v="3481017"/>
    <n v="3481343"/>
    <s v="+"/>
    <s v="BAI98332.1"/>
    <x v="0"/>
    <m/>
    <s v="putative transposase"/>
    <m/>
    <m/>
    <s v="SJA_C1-34980"/>
    <n v="327"/>
    <n v="108"/>
    <m/>
  </r>
  <r>
    <x v="0"/>
    <x v="0"/>
    <x v="0"/>
    <s v="Primary Assembly"/>
    <s v="chromosome"/>
    <n v="1"/>
    <s v="AP010803.1"/>
    <n v="3481340"/>
    <n v="3481537"/>
    <s v="-"/>
    <m/>
    <x v="0"/>
    <m/>
    <m/>
    <m/>
    <m/>
    <s v="SJA_C1-34990"/>
    <n v="198"/>
    <m/>
    <m/>
  </r>
  <r>
    <x v="1"/>
    <x v="1"/>
    <x v="0"/>
    <s v="Primary Assembly"/>
    <s v="chromosome"/>
    <n v="1"/>
    <s v="AP010803.1"/>
    <n v="3481340"/>
    <n v="3481537"/>
    <s v="-"/>
    <s v="BAI98333.1"/>
    <x v="0"/>
    <m/>
    <s v="hypothetical protein"/>
    <m/>
    <m/>
    <s v="SJA_C1-34990"/>
    <n v="198"/>
    <n v="65"/>
    <m/>
  </r>
  <r>
    <x v="0"/>
    <x v="0"/>
    <x v="0"/>
    <s v="Primary Assembly"/>
    <s v="chromosome"/>
    <n v="1"/>
    <s v="AP010803.1"/>
    <n v="3481559"/>
    <n v="3483820"/>
    <s v="-"/>
    <m/>
    <x v="0"/>
    <m/>
    <m/>
    <s v="maeB"/>
    <m/>
    <s v="SJA_C1-35000"/>
    <n v="2262"/>
    <m/>
    <m/>
  </r>
  <r>
    <x v="1"/>
    <x v="1"/>
    <x v="0"/>
    <s v="Primary Assembly"/>
    <s v="chromosome"/>
    <n v="1"/>
    <s v="AP010803.1"/>
    <n v="3481559"/>
    <n v="3483820"/>
    <s v="-"/>
    <s v="BAI98334.1"/>
    <x v="0"/>
    <m/>
    <s v="malate dehydrogenase"/>
    <s v="maeB"/>
    <m/>
    <s v="SJA_C1-35000"/>
    <n v="2262"/>
    <n v="753"/>
    <m/>
  </r>
  <r>
    <x v="0"/>
    <x v="0"/>
    <x v="0"/>
    <s v="Primary Assembly"/>
    <s v="chromosome"/>
    <n v="1"/>
    <s v="AP010803.1"/>
    <n v="3483960"/>
    <n v="3486611"/>
    <s v="+"/>
    <m/>
    <x v="0"/>
    <m/>
    <m/>
    <s v="mutS"/>
    <m/>
    <s v="SJA_C1-35010"/>
    <n v="2652"/>
    <m/>
    <m/>
  </r>
  <r>
    <x v="1"/>
    <x v="1"/>
    <x v="0"/>
    <s v="Primary Assembly"/>
    <s v="chromosome"/>
    <n v="1"/>
    <s v="AP010803.1"/>
    <n v="3483960"/>
    <n v="3486611"/>
    <s v="+"/>
    <s v="BAI98335.1"/>
    <x v="0"/>
    <m/>
    <s v="DNA mismatch repair protein MutS"/>
    <s v="mutS"/>
    <m/>
    <s v="SJA_C1-35010"/>
    <n v="2652"/>
    <n v="883"/>
    <m/>
  </r>
  <r>
    <x v="0"/>
    <x v="0"/>
    <x v="0"/>
    <s v="Primary Assembly"/>
    <s v="chromosome"/>
    <n v="1"/>
    <s v="AP010803.1"/>
    <n v="3486621"/>
    <n v="3489380"/>
    <s v="+"/>
    <m/>
    <x v="0"/>
    <m/>
    <m/>
    <s v="glnD"/>
    <m/>
    <s v="SJA_C1-35020"/>
    <n v="2760"/>
    <m/>
    <m/>
  </r>
  <r>
    <x v="1"/>
    <x v="1"/>
    <x v="0"/>
    <s v="Primary Assembly"/>
    <s v="chromosome"/>
    <n v="1"/>
    <s v="AP010803.1"/>
    <n v="3486621"/>
    <n v="3489380"/>
    <s v="+"/>
    <s v="BAI98336.1"/>
    <x v="0"/>
    <m/>
    <s v="[protein-PII] uridylyltransferas"/>
    <s v="glnD"/>
    <m/>
    <s v="SJA_C1-35020"/>
    <n v="2760"/>
    <n v="919"/>
    <m/>
  </r>
  <r>
    <x v="0"/>
    <x v="0"/>
    <x v="0"/>
    <s v="Primary Assembly"/>
    <s v="chromosome"/>
    <n v="1"/>
    <s v="AP010803.1"/>
    <n v="3489580"/>
    <n v="3490002"/>
    <s v="+"/>
    <m/>
    <x v="0"/>
    <m/>
    <m/>
    <m/>
    <m/>
    <s v="SJA_C1-35030"/>
    <n v="423"/>
    <m/>
    <m/>
  </r>
  <r>
    <x v="1"/>
    <x v="1"/>
    <x v="0"/>
    <s v="Primary Assembly"/>
    <s v="chromosome"/>
    <n v="1"/>
    <s v="AP010803.1"/>
    <n v="3489580"/>
    <n v="3490002"/>
    <s v="+"/>
    <s v="BAI98337.1"/>
    <x v="0"/>
    <m/>
    <s v="putative transposase"/>
    <m/>
    <m/>
    <s v="SJA_C1-35030"/>
    <n v="423"/>
    <n v="140"/>
    <m/>
  </r>
  <r>
    <x v="0"/>
    <x v="0"/>
    <x v="0"/>
    <s v="Primary Assembly"/>
    <s v="chromosome"/>
    <n v="1"/>
    <s v="AP010803.1"/>
    <n v="3489971"/>
    <n v="3490522"/>
    <s v="+"/>
    <m/>
    <x v="0"/>
    <m/>
    <m/>
    <m/>
    <m/>
    <s v="SJA_C1-35040"/>
    <n v="552"/>
    <m/>
    <m/>
  </r>
  <r>
    <x v="1"/>
    <x v="1"/>
    <x v="0"/>
    <s v="Primary Assembly"/>
    <s v="chromosome"/>
    <n v="1"/>
    <s v="AP010803.1"/>
    <n v="3489971"/>
    <n v="3490522"/>
    <s v="+"/>
    <s v="BAI98338.1"/>
    <x v="0"/>
    <m/>
    <s v="putative transposase"/>
    <m/>
    <m/>
    <s v="SJA_C1-35040"/>
    <n v="552"/>
    <n v="183"/>
    <m/>
  </r>
  <r>
    <x v="0"/>
    <x v="0"/>
    <x v="0"/>
    <s v="Primary Assembly"/>
    <s v="chromosome"/>
    <n v="1"/>
    <s v="AP010803.1"/>
    <n v="3490535"/>
    <n v="3491032"/>
    <s v="-"/>
    <m/>
    <x v="0"/>
    <m/>
    <m/>
    <m/>
    <m/>
    <s v="SJA_C1-35050"/>
    <n v="498"/>
    <m/>
    <m/>
  </r>
  <r>
    <x v="1"/>
    <x v="1"/>
    <x v="0"/>
    <s v="Primary Assembly"/>
    <s v="chromosome"/>
    <n v="1"/>
    <s v="AP010803.1"/>
    <n v="3490535"/>
    <n v="3491032"/>
    <s v="-"/>
    <s v="BAI98339.1"/>
    <x v="0"/>
    <m/>
    <s v="conserved hypothetical protein"/>
    <m/>
    <m/>
    <s v="SJA_C1-35050"/>
    <n v="498"/>
    <n v="165"/>
    <m/>
  </r>
  <r>
    <x v="0"/>
    <x v="0"/>
    <x v="0"/>
    <s v="Primary Assembly"/>
    <s v="chromosome"/>
    <n v="1"/>
    <s v="AP010803.1"/>
    <n v="3491029"/>
    <n v="3492087"/>
    <s v="-"/>
    <m/>
    <x v="0"/>
    <m/>
    <m/>
    <s v="ribA"/>
    <m/>
    <s v="SJA_C1-35060"/>
    <n v="1059"/>
    <m/>
    <m/>
  </r>
  <r>
    <x v="1"/>
    <x v="1"/>
    <x v="0"/>
    <s v="Primary Assembly"/>
    <s v="chromosome"/>
    <n v="1"/>
    <s v="AP010803.1"/>
    <n v="3491029"/>
    <n v="3492087"/>
    <s v="-"/>
    <s v="BAI98340.1"/>
    <x v="0"/>
    <m/>
    <s v="GTP cyclohydrolase II"/>
    <s v="ribA"/>
    <m/>
    <s v="SJA_C1-35060"/>
    <n v="1059"/>
    <n v="352"/>
    <m/>
  </r>
  <r>
    <x v="0"/>
    <x v="0"/>
    <x v="0"/>
    <s v="Primary Assembly"/>
    <s v="chromosome"/>
    <n v="1"/>
    <s v="AP010803.1"/>
    <n v="3492087"/>
    <n v="3492884"/>
    <s v="-"/>
    <m/>
    <x v="0"/>
    <m/>
    <m/>
    <s v="xthA"/>
    <m/>
    <s v="SJA_C1-35070"/>
    <n v="798"/>
    <m/>
    <m/>
  </r>
  <r>
    <x v="1"/>
    <x v="1"/>
    <x v="0"/>
    <s v="Primary Assembly"/>
    <s v="chromosome"/>
    <n v="1"/>
    <s v="AP010803.1"/>
    <n v="3492087"/>
    <n v="3492884"/>
    <s v="-"/>
    <s v="BAI98341.1"/>
    <x v="0"/>
    <m/>
    <s v="exodeoxyribonuclease III"/>
    <s v="xthA"/>
    <m/>
    <s v="SJA_C1-35070"/>
    <n v="798"/>
    <n v="265"/>
    <m/>
  </r>
  <r>
    <x v="0"/>
    <x v="0"/>
    <x v="0"/>
    <s v="Primary Assembly"/>
    <s v="chromosome"/>
    <n v="1"/>
    <s v="AP010803.1"/>
    <n v="3492940"/>
    <n v="3493212"/>
    <s v="+"/>
    <m/>
    <x v="0"/>
    <m/>
    <m/>
    <m/>
    <m/>
    <s v="SJA_C1-35080"/>
    <n v="273"/>
    <m/>
    <m/>
  </r>
  <r>
    <x v="1"/>
    <x v="1"/>
    <x v="0"/>
    <s v="Primary Assembly"/>
    <s v="chromosome"/>
    <n v="1"/>
    <s v="AP010803.1"/>
    <n v="3492940"/>
    <n v="3493212"/>
    <s v="+"/>
    <s v="BAI98342.1"/>
    <x v="0"/>
    <m/>
    <s v="hypothetical protein"/>
    <m/>
    <m/>
    <s v="SJA_C1-35080"/>
    <n v="273"/>
    <n v="90"/>
    <m/>
  </r>
  <r>
    <x v="0"/>
    <x v="0"/>
    <x v="0"/>
    <s v="Primary Assembly"/>
    <s v="chromosome"/>
    <n v="1"/>
    <s v="AP010803.1"/>
    <n v="3493280"/>
    <n v="3493933"/>
    <s v="-"/>
    <m/>
    <x v="0"/>
    <m/>
    <m/>
    <s v="lolA"/>
    <m/>
    <s v="SJA_C1-35090"/>
    <n v="654"/>
    <m/>
    <m/>
  </r>
  <r>
    <x v="1"/>
    <x v="1"/>
    <x v="0"/>
    <s v="Primary Assembly"/>
    <s v="chromosome"/>
    <n v="1"/>
    <s v="AP010803.1"/>
    <n v="3493280"/>
    <n v="3493933"/>
    <s v="-"/>
    <s v="BAI98343.1"/>
    <x v="0"/>
    <m/>
    <s v="outer membrane lipoprotein carrier protein LolA"/>
    <s v="lolA"/>
    <m/>
    <s v="SJA_C1-35090"/>
    <n v="654"/>
    <n v="217"/>
    <m/>
  </r>
  <r>
    <x v="0"/>
    <x v="0"/>
    <x v="0"/>
    <s v="Primary Assembly"/>
    <s v="chromosome"/>
    <n v="1"/>
    <s v="AP010803.1"/>
    <n v="3494083"/>
    <n v="3494448"/>
    <s v="-"/>
    <m/>
    <x v="0"/>
    <m/>
    <m/>
    <m/>
    <m/>
    <s v="SJA_C1-35100"/>
    <n v="366"/>
    <m/>
    <m/>
  </r>
  <r>
    <x v="1"/>
    <x v="1"/>
    <x v="0"/>
    <s v="Primary Assembly"/>
    <s v="chromosome"/>
    <n v="1"/>
    <s v="AP010803.1"/>
    <n v="3494083"/>
    <n v="3494448"/>
    <s v="-"/>
    <s v="BAI98344.1"/>
    <x v="0"/>
    <m/>
    <s v="conserved hypothetical protein"/>
    <m/>
    <m/>
    <s v="SJA_C1-35100"/>
    <n v="366"/>
    <n v="121"/>
    <m/>
  </r>
  <r>
    <x v="0"/>
    <x v="0"/>
    <x v="0"/>
    <s v="Primary Assembly"/>
    <s v="chromosome"/>
    <n v="1"/>
    <s v="AP010803.1"/>
    <n v="3494436"/>
    <n v="3495212"/>
    <s v="-"/>
    <m/>
    <x v="0"/>
    <m/>
    <m/>
    <s v="moeB"/>
    <m/>
    <s v="SJA_C1-35110"/>
    <n v="777"/>
    <m/>
    <m/>
  </r>
  <r>
    <x v="1"/>
    <x v="1"/>
    <x v="0"/>
    <s v="Primary Assembly"/>
    <s v="chromosome"/>
    <n v="1"/>
    <s v="AP010803.1"/>
    <n v="3494436"/>
    <n v="3495212"/>
    <s v="-"/>
    <s v="BAI98345.1"/>
    <x v="0"/>
    <m/>
    <s v="molybdopterin biosynthesis protein MoeB"/>
    <s v="moeB"/>
    <m/>
    <s v="SJA_C1-35110"/>
    <n v="777"/>
    <n v="258"/>
    <m/>
  </r>
  <r>
    <x v="0"/>
    <x v="0"/>
    <x v="0"/>
    <s v="Primary Assembly"/>
    <s v="chromosome"/>
    <n v="1"/>
    <s v="AP010803.1"/>
    <n v="3495209"/>
    <n v="3495673"/>
    <s v="-"/>
    <m/>
    <x v="0"/>
    <m/>
    <m/>
    <s v="dut"/>
    <m/>
    <s v="SJA_C1-35120"/>
    <n v="465"/>
    <m/>
    <m/>
  </r>
  <r>
    <x v="1"/>
    <x v="1"/>
    <x v="0"/>
    <s v="Primary Assembly"/>
    <s v="chromosome"/>
    <n v="1"/>
    <s v="AP010803.1"/>
    <n v="3495209"/>
    <n v="3495673"/>
    <s v="-"/>
    <s v="BAI98346.1"/>
    <x v="0"/>
    <m/>
    <s v="dUTP pyrophosphatase"/>
    <s v="dut"/>
    <m/>
    <s v="SJA_C1-35120"/>
    <n v="465"/>
    <n v="154"/>
    <m/>
  </r>
  <r>
    <x v="0"/>
    <x v="0"/>
    <x v="0"/>
    <s v="Primary Assembly"/>
    <s v="chromosome"/>
    <n v="1"/>
    <s v="AP010803.1"/>
    <n v="3495648"/>
    <n v="3496904"/>
    <s v="-"/>
    <m/>
    <x v="0"/>
    <m/>
    <m/>
    <m/>
    <m/>
    <s v="SJA_C1-35130"/>
    <n v="1257"/>
    <m/>
    <m/>
  </r>
  <r>
    <x v="1"/>
    <x v="1"/>
    <x v="0"/>
    <s v="Primary Assembly"/>
    <s v="chromosome"/>
    <n v="1"/>
    <s v="AP010803.1"/>
    <n v="3495648"/>
    <n v="3496904"/>
    <s v="-"/>
    <s v="BAI98347.1"/>
    <x v="0"/>
    <m/>
    <s v="putative phosphopantothenoylcysteine synthetase/decarboxylase"/>
    <m/>
    <m/>
    <s v="SJA_C1-35130"/>
    <n v="1257"/>
    <n v="418"/>
    <m/>
  </r>
  <r>
    <x v="0"/>
    <x v="0"/>
    <x v="0"/>
    <s v="Primary Assembly"/>
    <s v="chromosome"/>
    <n v="1"/>
    <s v="AP010803.1"/>
    <n v="3497056"/>
    <n v="3498324"/>
    <s v="+"/>
    <m/>
    <x v="0"/>
    <m/>
    <m/>
    <m/>
    <m/>
    <s v="SJA_C1-35140"/>
    <n v="1269"/>
    <m/>
    <m/>
  </r>
  <r>
    <x v="1"/>
    <x v="1"/>
    <x v="0"/>
    <s v="Primary Assembly"/>
    <s v="chromosome"/>
    <n v="1"/>
    <s v="AP010803.1"/>
    <n v="3497056"/>
    <n v="3498324"/>
    <s v="+"/>
    <s v="BAI98348.1"/>
    <x v="0"/>
    <m/>
    <s v="conserved hypothetical protein"/>
    <m/>
    <m/>
    <s v="SJA_C1-35140"/>
    <n v="1269"/>
    <n v="422"/>
    <m/>
  </r>
  <r>
    <x v="0"/>
    <x v="0"/>
    <x v="0"/>
    <s v="Primary Assembly"/>
    <s v="chromosome"/>
    <n v="1"/>
    <s v="AP010803.1"/>
    <n v="3498329"/>
    <n v="3499285"/>
    <s v="+"/>
    <m/>
    <x v="0"/>
    <m/>
    <m/>
    <m/>
    <m/>
    <s v="SJA_C1-35150"/>
    <n v="957"/>
    <m/>
    <m/>
  </r>
  <r>
    <x v="1"/>
    <x v="1"/>
    <x v="0"/>
    <s v="Primary Assembly"/>
    <s v="chromosome"/>
    <n v="1"/>
    <s v="AP010803.1"/>
    <n v="3498329"/>
    <n v="3499285"/>
    <s v="+"/>
    <s v="BAI98349.1"/>
    <x v="0"/>
    <m/>
    <s v="conserved hypothetical protein"/>
    <m/>
    <m/>
    <s v="SJA_C1-35150"/>
    <n v="957"/>
    <n v="318"/>
    <m/>
  </r>
  <r>
    <x v="0"/>
    <x v="0"/>
    <x v="0"/>
    <s v="Primary Assembly"/>
    <s v="chromosome"/>
    <n v="1"/>
    <s v="AP010803.1"/>
    <n v="3499312"/>
    <n v="3499509"/>
    <s v="-"/>
    <m/>
    <x v="0"/>
    <m/>
    <m/>
    <m/>
    <m/>
    <s v="SJA_C1-35160"/>
    <n v="198"/>
    <m/>
    <m/>
  </r>
  <r>
    <x v="1"/>
    <x v="1"/>
    <x v="0"/>
    <s v="Primary Assembly"/>
    <s v="chromosome"/>
    <n v="1"/>
    <s v="AP010803.1"/>
    <n v="3499312"/>
    <n v="3499509"/>
    <s v="-"/>
    <s v="BAI98350.1"/>
    <x v="0"/>
    <m/>
    <s v="hypothetical protein"/>
    <m/>
    <m/>
    <s v="SJA_C1-35160"/>
    <n v="198"/>
    <n v="65"/>
    <m/>
  </r>
  <r>
    <x v="0"/>
    <x v="0"/>
    <x v="0"/>
    <s v="Primary Assembly"/>
    <s v="chromosome"/>
    <n v="1"/>
    <s v="AP010803.1"/>
    <n v="3499612"/>
    <n v="3500658"/>
    <s v="-"/>
    <m/>
    <x v="0"/>
    <m/>
    <m/>
    <m/>
    <m/>
    <s v="SJA_C1-35170"/>
    <n v="1047"/>
    <m/>
    <m/>
  </r>
  <r>
    <x v="1"/>
    <x v="1"/>
    <x v="0"/>
    <s v="Primary Assembly"/>
    <s v="chromosome"/>
    <n v="1"/>
    <s v="AP010803.1"/>
    <n v="3499612"/>
    <n v="3500658"/>
    <s v="-"/>
    <s v="BAI98351.1"/>
    <x v="0"/>
    <m/>
    <s v="hypothetical protein"/>
    <m/>
    <m/>
    <s v="SJA_C1-35170"/>
    <n v="1047"/>
    <n v="348"/>
    <m/>
  </r>
  <r>
    <x v="0"/>
    <x v="0"/>
    <x v="0"/>
    <s v="Primary Assembly"/>
    <s v="chromosome"/>
    <n v="1"/>
    <s v="AP010803.1"/>
    <n v="3500720"/>
    <n v="3502042"/>
    <s v="-"/>
    <m/>
    <x v="0"/>
    <m/>
    <m/>
    <m/>
    <m/>
    <s v="SJA_C1-35180"/>
    <n v="1323"/>
    <m/>
    <m/>
  </r>
  <r>
    <x v="1"/>
    <x v="1"/>
    <x v="0"/>
    <s v="Primary Assembly"/>
    <s v="chromosome"/>
    <n v="1"/>
    <s v="AP010803.1"/>
    <n v="3500720"/>
    <n v="3502042"/>
    <s v="-"/>
    <s v="BAI98352.1"/>
    <x v="0"/>
    <m/>
    <s v="putative nucleoside permease"/>
    <m/>
    <m/>
    <s v="SJA_C1-35180"/>
    <n v="1323"/>
    <n v="440"/>
    <m/>
  </r>
  <r>
    <x v="0"/>
    <x v="0"/>
    <x v="0"/>
    <s v="Primary Assembly"/>
    <s v="chromosome"/>
    <n v="1"/>
    <s v="AP010803.1"/>
    <n v="3502443"/>
    <n v="3504773"/>
    <s v="-"/>
    <m/>
    <x v="0"/>
    <m/>
    <m/>
    <s v="ftsK"/>
    <m/>
    <s v="SJA_C1-35190"/>
    <n v="2331"/>
    <m/>
    <m/>
  </r>
  <r>
    <x v="1"/>
    <x v="1"/>
    <x v="0"/>
    <s v="Primary Assembly"/>
    <s v="chromosome"/>
    <n v="1"/>
    <s v="AP010803.1"/>
    <n v="3502443"/>
    <n v="3504773"/>
    <s v="-"/>
    <s v="BAI98353.1"/>
    <x v="0"/>
    <m/>
    <s v="DNA segregation ATPase FtsK"/>
    <s v="ftsK"/>
    <m/>
    <s v="SJA_C1-35190"/>
    <n v="2331"/>
    <n v="776"/>
    <m/>
  </r>
  <r>
    <x v="0"/>
    <x v="0"/>
    <x v="0"/>
    <s v="Primary Assembly"/>
    <s v="chromosome"/>
    <n v="1"/>
    <s v="AP010803.1"/>
    <n v="3504995"/>
    <n v="3505486"/>
    <s v="-"/>
    <m/>
    <x v="0"/>
    <m/>
    <m/>
    <s v="speG"/>
    <m/>
    <s v="SJA_C1-35200"/>
    <n v="492"/>
    <m/>
    <m/>
  </r>
  <r>
    <x v="1"/>
    <x v="1"/>
    <x v="0"/>
    <s v="Primary Assembly"/>
    <s v="chromosome"/>
    <n v="1"/>
    <s v="AP010803.1"/>
    <n v="3504995"/>
    <n v="3505486"/>
    <s v="-"/>
    <s v="BAI98354.1"/>
    <x v="0"/>
    <m/>
    <s v="diamine N-acetyltransferase"/>
    <s v="speG"/>
    <m/>
    <s v="SJA_C1-35200"/>
    <n v="492"/>
    <n v="163"/>
    <m/>
  </r>
  <r>
    <x v="0"/>
    <x v="0"/>
    <x v="0"/>
    <s v="Primary Assembly"/>
    <s v="chromosome"/>
    <n v="1"/>
    <s v="AP010803.1"/>
    <n v="3505497"/>
    <n v="3506405"/>
    <s v="-"/>
    <m/>
    <x v="0"/>
    <m/>
    <m/>
    <m/>
    <m/>
    <s v="SJA_C1-35210"/>
    <n v="909"/>
    <m/>
    <m/>
  </r>
  <r>
    <x v="1"/>
    <x v="1"/>
    <x v="0"/>
    <s v="Primary Assembly"/>
    <s v="chromosome"/>
    <n v="1"/>
    <s v="AP010803.1"/>
    <n v="3505497"/>
    <n v="3506405"/>
    <s v="-"/>
    <s v="BAI98355.1"/>
    <x v="0"/>
    <m/>
    <s v="putative permease"/>
    <m/>
    <m/>
    <s v="SJA_C1-35210"/>
    <n v="909"/>
    <n v="302"/>
    <m/>
  </r>
  <r>
    <x v="0"/>
    <x v="0"/>
    <x v="0"/>
    <s v="Primary Assembly"/>
    <s v="chromosome"/>
    <n v="1"/>
    <s v="AP010803.1"/>
    <n v="3506422"/>
    <n v="3507582"/>
    <s v="-"/>
    <m/>
    <x v="0"/>
    <m/>
    <m/>
    <s v="gcpE"/>
    <m/>
    <s v="SJA_C1-35220"/>
    <n v="1161"/>
    <m/>
    <m/>
  </r>
  <r>
    <x v="1"/>
    <x v="1"/>
    <x v="0"/>
    <s v="Primary Assembly"/>
    <s v="chromosome"/>
    <n v="1"/>
    <s v="AP010803.1"/>
    <n v="3506422"/>
    <n v="3507582"/>
    <s v="-"/>
    <s v="BAI98356.1"/>
    <x v="0"/>
    <m/>
    <s v="4-hydroxy-3-methylbut-2-en-1-yl diphosphate synthase"/>
    <s v="gcpE"/>
    <m/>
    <s v="SJA_C1-35220"/>
    <n v="1161"/>
    <n v="386"/>
    <m/>
  </r>
  <r>
    <x v="0"/>
    <x v="0"/>
    <x v="0"/>
    <s v="Primary Assembly"/>
    <s v="chromosome"/>
    <n v="1"/>
    <s v="AP010803.1"/>
    <n v="3507761"/>
    <n v="3509065"/>
    <s v="-"/>
    <m/>
    <x v="0"/>
    <m/>
    <m/>
    <s v="fadL"/>
    <m/>
    <s v="SJA_C1-35230"/>
    <n v="1305"/>
    <m/>
    <m/>
  </r>
  <r>
    <x v="1"/>
    <x v="1"/>
    <x v="0"/>
    <s v="Primary Assembly"/>
    <s v="chromosome"/>
    <n v="1"/>
    <s v="AP010803.1"/>
    <n v="3507761"/>
    <n v="3509065"/>
    <s v="-"/>
    <s v="BAI98357.1"/>
    <x v="0"/>
    <m/>
    <s v="long-chain fatty acid transport protein"/>
    <s v="fadL"/>
    <m/>
    <s v="SJA_C1-35230"/>
    <n v="1305"/>
    <n v="434"/>
    <m/>
  </r>
  <r>
    <x v="0"/>
    <x v="0"/>
    <x v="0"/>
    <s v="Primary Assembly"/>
    <s v="chromosome"/>
    <n v="1"/>
    <s v="AP010803.1"/>
    <n v="3509463"/>
    <n v="3510872"/>
    <s v="-"/>
    <m/>
    <x v="0"/>
    <m/>
    <m/>
    <s v="manB"/>
    <m/>
    <s v="SJA_C1-35240"/>
    <n v="1410"/>
    <m/>
    <m/>
  </r>
  <r>
    <x v="1"/>
    <x v="1"/>
    <x v="0"/>
    <s v="Primary Assembly"/>
    <s v="chromosome"/>
    <n v="1"/>
    <s v="AP010803.1"/>
    <n v="3509463"/>
    <n v="3510872"/>
    <s v="-"/>
    <s v="BAI98358.1"/>
    <x v="0"/>
    <m/>
    <s v="phosphomannomutase"/>
    <s v="manB"/>
    <m/>
    <s v="SJA_C1-35240"/>
    <n v="1410"/>
    <n v="469"/>
    <m/>
  </r>
  <r>
    <x v="0"/>
    <x v="0"/>
    <x v="0"/>
    <s v="Primary Assembly"/>
    <s v="chromosome"/>
    <n v="1"/>
    <s v="AP010803.1"/>
    <n v="3510892"/>
    <n v="3511329"/>
    <s v="-"/>
    <m/>
    <x v="0"/>
    <m/>
    <m/>
    <s v="dnaJ"/>
    <m/>
    <s v="SJA_C1-35250"/>
    <n v="438"/>
    <m/>
    <m/>
  </r>
  <r>
    <x v="1"/>
    <x v="1"/>
    <x v="0"/>
    <s v="Primary Assembly"/>
    <s v="chromosome"/>
    <n v="1"/>
    <s v="AP010803.1"/>
    <n v="3510892"/>
    <n v="3511329"/>
    <s v="-"/>
    <s v="BAI98359.1"/>
    <x v="0"/>
    <m/>
    <s v="DnaJ-class molecular chaperone"/>
    <s v="dnaJ"/>
    <m/>
    <s v="SJA_C1-35250"/>
    <n v="438"/>
    <n v="145"/>
    <m/>
  </r>
  <r>
    <x v="0"/>
    <x v="0"/>
    <x v="0"/>
    <s v="Primary Assembly"/>
    <s v="chromosome"/>
    <n v="1"/>
    <s v="AP010803.1"/>
    <n v="3511329"/>
    <n v="3512135"/>
    <s v="-"/>
    <m/>
    <x v="0"/>
    <m/>
    <m/>
    <m/>
    <m/>
    <s v="SJA_C1-35260"/>
    <n v="807"/>
    <m/>
    <m/>
  </r>
  <r>
    <x v="1"/>
    <x v="1"/>
    <x v="0"/>
    <s v="Primary Assembly"/>
    <s v="chromosome"/>
    <n v="1"/>
    <s v="AP010803.1"/>
    <n v="3511329"/>
    <n v="3512135"/>
    <s v="-"/>
    <s v="BAI98360.1"/>
    <x v="0"/>
    <m/>
    <s v="ParA-like protein"/>
    <m/>
    <m/>
    <s v="SJA_C1-35260"/>
    <n v="807"/>
    <n v="268"/>
    <m/>
  </r>
  <r>
    <x v="0"/>
    <x v="0"/>
    <x v="0"/>
    <s v="Primary Assembly"/>
    <s v="chromosome"/>
    <n v="1"/>
    <s v="AP010803.1"/>
    <n v="3512245"/>
    <n v="3513090"/>
    <s v="+"/>
    <m/>
    <x v="0"/>
    <m/>
    <m/>
    <s v="panC"/>
    <m/>
    <s v="SJA_C1-35270"/>
    <n v="846"/>
    <m/>
    <m/>
  </r>
  <r>
    <x v="1"/>
    <x v="1"/>
    <x v="0"/>
    <s v="Primary Assembly"/>
    <s v="chromosome"/>
    <n v="1"/>
    <s v="AP010803.1"/>
    <n v="3512245"/>
    <n v="3513090"/>
    <s v="+"/>
    <s v="BAI98361.1"/>
    <x v="0"/>
    <m/>
    <s v="pantoate-beta-alanine ligase"/>
    <s v="panC"/>
    <m/>
    <s v="SJA_C1-35270"/>
    <n v="846"/>
    <n v="281"/>
    <m/>
  </r>
  <r>
    <x v="0"/>
    <x v="0"/>
    <x v="0"/>
    <s v="Primary Assembly"/>
    <s v="chromosome"/>
    <n v="1"/>
    <s v="AP010803.1"/>
    <n v="3513184"/>
    <n v="3513624"/>
    <s v="-"/>
    <m/>
    <x v="0"/>
    <m/>
    <m/>
    <m/>
    <m/>
    <s v="SJA_C1-35280"/>
    <n v="441"/>
    <m/>
    <m/>
  </r>
  <r>
    <x v="1"/>
    <x v="1"/>
    <x v="0"/>
    <s v="Primary Assembly"/>
    <s v="chromosome"/>
    <n v="1"/>
    <s v="AP010803.1"/>
    <n v="3513184"/>
    <n v="3513624"/>
    <s v="-"/>
    <s v="BAI98362.1"/>
    <x v="0"/>
    <m/>
    <s v="putative membrane protein"/>
    <m/>
    <m/>
    <s v="SJA_C1-35280"/>
    <n v="441"/>
    <n v="146"/>
    <m/>
  </r>
  <r>
    <x v="0"/>
    <x v="0"/>
    <x v="0"/>
    <s v="Primary Assembly"/>
    <s v="chromosome"/>
    <n v="1"/>
    <s v="AP010803.1"/>
    <n v="3513627"/>
    <n v="3514688"/>
    <s v="-"/>
    <m/>
    <x v="0"/>
    <m/>
    <m/>
    <s v="hemE"/>
    <m/>
    <s v="SJA_C1-35290"/>
    <n v="1062"/>
    <m/>
    <m/>
  </r>
  <r>
    <x v="1"/>
    <x v="1"/>
    <x v="0"/>
    <s v="Primary Assembly"/>
    <s v="chromosome"/>
    <n v="1"/>
    <s v="AP010803.1"/>
    <n v="3513627"/>
    <n v="3514688"/>
    <s v="-"/>
    <s v="BAI98363.1"/>
    <x v="0"/>
    <m/>
    <s v="uroporphyrinogen decarboxylase"/>
    <s v="hemE"/>
    <m/>
    <s v="SJA_C1-35290"/>
    <n v="1062"/>
    <n v="35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5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H13" firstHeaderRow="1" firstDataRow="2" firstDataCol="1"/>
  <pivotFields count="20">
    <pivotField axis="axisCol" showAll="0">
      <items count="7">
        <item x="1"/>
        <item x="0"/>
        <item x="4"/>
        <item x="2"/>
        <item x="5"/>
        <item x="3"/>
        <item t="default"/>
      </items>
    </pivotField>
    <pivotField axis="axisRow" showAll="0">
      <items count="9">
        <item x="0"/>
        <item x="5"/>
        <item x="2"/>
        <item x="6"/>
        <item x="7"/>
        <item x="4"/>
        <item x="1"/>
        <item x="3"/>
        <item t="default"/>
      </items>
    </pivotField>
    <pivotField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Количество по полю assembl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23"/>
  <sheetViews>
    <sheetView tabSelected="1" topLeftCell="D1" workbookViewId="0">
      <selection activeCell="N1" sqref="N1"/>
    </sheetView>
  </sheetViews>
  <sheetFormatPr defaultRowHeight="15" x14ac:dyDescent="0.25"/>
  <cols>
    <col min="2" max="2" width="15.140625" customWidth="1"/>
    <col min="3" max="3" width="17.42578125" customWidth="1"/>
    <col min="4" max="4" width="17.28515625" customWidth="1"/>
    <col min="5" max="5" width="13.28515625" customWidth="1"/>
    <col min="6" max="6" width="13.140625" customWidth="1"/>
    <col min="7" max="7" width="18.42578125" customWidth="1"/>
    <col min="11" max="11" width="17.85546875" customWidth="1"/>
    <col min="12" max="12" width="21.140625" customWidth="1"/>
    <col min="13" max="13" width="17.85546875" customWidth="1"/>
    <col min="14" max="14" width="39.7109375" customWidth="1"/>
    <col min="17" max="17" width="14.42578125" customWidth="1"/>
    <col min="18" max="18" width="22.7109375" customWidth="1"/>
    <col min="19" max="19" width="15.28515625" customWidth="1"/>
  </cols>
  <sheetData>
    <row r="1" spans="1:20" ht="122.25" customHeight="1" x14ac:dyDescent="0.25">
      <c r="A1" t="s">
        <v>0</v>
      </c>
      <c r="B1" t="s">
        <v>1</v>
      </c>
      <c r="C1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x14ac:dyDescent="0.25">
      <c r="A2" t="s">
        <v>20</v>
      </c>
      <c r="B2" t="s">
        <v>21</v>
      </c>
      <c r="C2" t="s">
        <v>22</v>
      </c>
      <c r="D2" t="s">
        <v>23</v>
      </c>
      <c r="E2" t="s">
        <v>5</v>
      </c>
      <c r="F2">
        <v>2</v>
      </c>
      <c r="G2" t="s">
        <v>9902</v>
      </c>
      <c r="H2">
        <v>1</v>
      </c>
      <c r="I2">
        <v>1203</v>
      </c>
      <c r="J2" t="s">
        <v>25</v>
      </c>
      <c r="O2" t="s">
        <v>5697</v>
      </c>
      <c r="Q2" t="s">
        <v>9903</v>
      </c>
      <c r="R2">
        <v>1203</v>
      </c>
    </row>
    <row r="3" spans="1:20" x14ac:dyDescent="0.25">
      <c r="A3" t="s">
        <v>27</v>
      </c>
      <c r="B3" t="s">
        <v>28</v>
      </c>
      <c r="C3" t="s">
        <v>22</v>
      </c>
      <c r="D3" t="s">
        <v>23</v>
      </c>
      <c r="E3" t="s">
        <v>5</v>
      </c>
      <c r="F3">
        <v>2</v>
      </c>
      <c r="G3" t="s">
        <v>9902</v>
      </c>
      <c r="H3">
        <v>1</v>
      </c>
      <c r="I3">
        <v>1203</v>
      </c>
      <c r="J3" t="s">
        <v>25</v>
      </c>
      <c r="K3" t="s">
        <v>9904</v>
      </c>
      <c r="N3" t="s">
        <v>5700</v>
      </c>
      <c r="O3" t="s">
        <v>5697</v>
      </c>
      <c r="Q3" t="s">
        <v>9903</v>
      </c>
      <c r="R3">
        <v>1203</v>
      </c>
      <c r="S3">
        <v>400</v>
      </c>
    </row>
    <row r="4" spans="1:20" x14ac:dyDescent="0.25">
      <c r="A4" t="s">
        <v>20</v>
      </c>
      <c r="B4" t="s">
        <v>21</v>
      </c>
      <c r="C4" t="s">
        <v>22</v>
      </c>
      <c r="D4" t="s">
        <v>23</v>
      </c>
      <c r="E4" t="s">
        <v>11355</v>
      </c>
      <c r="F4" t="s">
        <v>11356</v>
      </c>
      <c r="G4" t="s">
        <v>11357</v>
      </c>
      <c r="H4">
        <v>1</v>
      </c>
      <c r="I4">
        <v>1164</v>
      </c>
      <c r="J4" t="s">
        <v>25</v>
      </c>
      <c r="O4" t="s">
        <v>5697</v>
      </c>
      <c r="Q4" t="s">
        <v>11358</v>
      </c>
      <c r="R4">
        <v>1164</v>
      </c>
    </row>
    <row r="5" spans="1:20" x14ac:dyDescent="0.25">
      <c r="A5" t="s">
        <v>27</v>
      </c>
      <c r="B5" t="s">
        <v>28</v>
      </c>
      <c r="C5" t="s">
        <v>22</v>
      </c>
      <c r="D5" t="s">
        <v>23</v>
      </c>
      <c r="E5" t="s">
        <v>11355</v>
      </c>
      <c r="F5" t="s">
        <v>11356</v>
      </c>
      <c r="G5" t="s">
        <v>11357</v>
      </c>
      <c r="H5">
        <v>1</v>
      </c>
      <c r="I5">
        <v>1164</v>
      </c>
      <c r="J5" t="s">
        <v>25</v>
      </c>
      <c r="K5" t="s">
        <v>11359</v>
      </c>
      <c r="N5" t="s">
        <v>11360</v>
      </c>
      <c r="O5" t="s">
        <v>5697</v>
      </c>
      <c r="Q5" t="s">
        <v>11358</v>
      </c>
      <c r="R5">
        <v>1164</v>
      </c>
      <c r="S5">
        <v>387</v>
      </c>
    </row>
    <row r="6" spans="1:20" x14ac:dyDescent="0.25">
      <c r="A6" t="s">
        <v>20</v>
      </c>
      <c r="B6" t="s">
        <v>21</v>
      </c>
      <c r="C6" t="s">
        <v>22</v>
      </c>
      <c r="D6" t="s">
        <v>23</v>
      </c>
      <c r="E6" t="s">
        <v>11355</v>
      </c>
      <c r="F6" t="s">
        <v>11863</v>
      </c>
      <c r="G6" t="s">
        <v>11864</v>
      </c>
      <c r="H6">
        <v>1</v>
      </c>
      <c r="I6">
        <v>1104</v>
      </c>
      <c r="J6" t="s">
        <v>25</v>
      </c>
      <c r="O6" t="s">
        <v>5697</v>
      </c>
      <c r="Q6" t="s">
        <v>11865</v>
      </c>
      <c r="R6">
        <v>1104</v>
      </c>
    </row>
    <row r="7" spans="1:20" x14ac:dyDescent="0.25">
      <c r="A7" t="s">
        <v>27</v>
      </c>
      <c r="B7" t="s">
        <v>28</v>
      </c>
      <c r="C7" t="s">
        <v>22</v>
      </c>
      <c r="D7" t="s">
        <v>23</v>
      </c>
      <c r="E7" t="s">
        <v>11355</v>
      </c>
      <c r="F7" t="s">
        <v>11863</v>
      </c>
      <c r="G7" t="s">
        <v>11864</v>
      </c>
      <c r="H7">
        <v>1</v>
      </c>
      <c r="I7">
        <v>1104</v>
      </c>
      <c r="J7" t="s">
        <v>25</v>
      </c>
      <c r="K7" t="s">
        <v>11866</v>
      </c>
      <c r="N7" t="s">
        <v>11437</v>
      </c>
      <c r="O7" t="s">
        <v>5697</v>
      </c>
      <c r="Q7" t="s">
        <v>11865</v>
      </c>
      <c r="R7">
        <v>1104</v>
      </c>
      <c r="S7">
        <v>367</v>
      </c>
    </row>
    <row r="8" spans="1:20" x14ac:dyDescent="0.25">
      <c r="A8" t="s">
        <v>20</v>
      </c>
      <c r="B8" t="s">
        <v>21</v>
      </c>
      <c r="C8" t="s">
        <v>22</v>
      </c>
      <c r="D8" t="s">
        <v>23</v>
      </c>
      <c r="E8" t="s">
        <v>11355</v>
      </c>
      <c r="F8" t="s">
        <v>11961</v>
      </c>
      <c r="G8" t="s">
        <v>11962</v>
      </c>
      <c r="H8">
        <v>1</v>
      </c>
      <c r="I8">
        <v>654</v>
      </c>
      <c r="J8" t="s">
        <v>25</v>
      </c>
      <c r="O8" t="s">
        <v>11963</v>
      </c>
      <c r="Q8" t="s">
        <v>11964</v>
      </c>
      <c r="R8">
        <v>654</v>
      </c>
    </row>
    <row r="9" spans="1:20" x14ac:dyDescent="0.25">
      <c r="A9" t="s">
        <v>27</v>
      </c>
      <c r="B9" t="s">
        <v>28</v>
      </c>
      <c r="C9" t="s">
        <v>22</v>
      </c>
      <c r="D9" t="s">
        <v>23</v>
      </c>
      <c r="E9" t="s">
        <v>11355</v>
      </c>
      <c r="F9" t="s">
        <v>11961</v>
      </c>
      <c r="G9" t="s">
        <v>11962</v>
      </c>
      <c r="H9">
        <v>1</v>
      </c>
      <c r="I9">
        <v>654</v>
      </c>
      <c r="J9" t="s">
        <v>25</v>
      </c>
      <c r="K9" t="s">
        <v>11965</v>
      </c>
      <c r="N9" t="s">
        <v>11966</v>
      </c>
      <c r="O9" t="s">
        <v>11963</v>
      </c>
      <c r="Q9" t="s">
        <v>11964</v>
      </c>
      <c r="R9">
        <v>654</v>
      </c>
      <c r="S9">
        <v>217</v>
      </c>
    </row>
    <row r="10" spans="1:20" x14ac:dyDescent="0.25">
      <c r="A10" t="s">
        <v>20</v>
      </c>
      <c r="B10" t="s">
        <v>21</v>
      </c>
      <c r="C10" t="s">
        <v>22</v>
      </c>
      <c r="D10" t="s">
        <v>23</v>
      </c>
      <c r="E10" t="s">
        <v>5</v>
      </c>
      <c r="F10">
        <v>1</v>
      </c>
      <c r="G10" t="s">
        <v>24</v>
      </c>
      <c r="H10">
        <v>154</v>
      </c>
      <c r="I10">
        <v>975</v>
      </c>
      <c r="J10" t="s">
        <v>25</v>
      </c>
      <c r="Q10" t="s">
        <v>26</v>
      </c>
      <c r="R10">
        <v>822</v>
      </c>
    </row>
    <row r="11" spans="1:20" x14ac:dyDescent="0.25">
      <c r="A11" t="s">
        <v>27</v>
      </c>
      <c r="B11" t="s">
        <v>28</v>
      </c>
      <c r="C11" t="s">
        <v>22</v>
      </c>
      <c r="D11" t="s">
        <v>23</v>
      </c>
      <c r="E11" t="s">
        <v>5</v>
      </c>
      <c r="F11">
        <v>1</v>
      </c>
      <c r="G11" t="s">
        <v>24</v>
      </c>
      <c r="H11">
        <v>154</v>
      </c>
      <c r="I11">
        <v>975</v>
      </c>
      <c r="J11" t="s">
        <v>25</v>
      </c>
      <c r="K11" t="s">
        <v>29</v>
      </c>
      <c r="N11" t="s">
        <v>30</v>
      </c>
      <c r="Q11" t="s">
        <v>26</v>
      </c>
      <c r="R11">
        <v>822</v>
      </c>
      <c r="S11">
        <v>273</v>
      </c>
    </row>
    <row r="12" spans="1:20" x14ac:dyDescent="0.25">
      <c r="A12" t="s">
        <v>20</v>
      </c>
      <c r="B12" t="s">
        <v>21</v>
      </c>
      <c r="C12" t="s">
        <v>22</v>
      </c>
      <c r="D12" t="s">
        <v>23</v>
      </c>
      <c r="E12" t="s">
        <v>11355</v>
      </c>
      <c r="F12" t="s">
        <v>11961</v>
      </c>
      <c r="G12" t="s">
        <v>11962</v>
      </c>
      <c r="H12">
        <v>690</v>
      </c>
      <c r="I12">
        <v>1082</v>
      </c>
      <c r="J12" t="s">
        <v>25</v>
      </c>
      <c r="Q12" t="s">
        <v>11967</v>
      </c>
      <c r="R12">
        <v>393</v>
      </c>
    </row>
    <row r="13" spans="1:20" x14ac:dyDescent="0.25">
      <c r="A13" t="s">
        <v>27</v>
      </c>
      <c r="B13" t="s">
        <v>28</v>
      </c>
      <c r="C13" t="s">
        <v>22</v>
      </c>
      <c r="D13" t="s">
        <v>23</v>
      </c>
      <c r="E13" t="s">
        <v>11355</v>
      </c>
      <c r="F13" t="s">
        <v>11961</v>
      </c>
      <c r="G13" t="s">
        <v>11962</v>
      </c>
      <c r="H13">
        <v>690</v>
      </c>
      <c r="I13">
        <v>1082</v>
      </c>
      <c r="J13" t="s">
        <v>25</v>
      </c>
      <c r="K13" t="s">
        <v>11968</v>
      </c>
      <c r="N13" t="s">
        <v>133</v>
      </c>
      <c r="Q13" t="s">
        <v>11967</v>
      </c>
      <c r="R13">
        <v>393</v>
      </c>
      <c r="S13">
        <v>130</v>
      </c>
    </row>
    <row r="14" spans="1:20" x14ac:dyDescent="0.25">
      <c r="A14" t="s">
        <v>20</v>
      </c>
      <c r="B14" t="s">
        <v>21</v>
      </c>
      <c r="C14" t="s">
        <v>22</v>
      </c>
      <c r="D14" t="s">
        <v>23</v>
      </c>
      <c r="E14" t="s">
        <v>5</v>
      </c>
      <c r="F14">
        <v>1</v>
      </c>
      <c r="G14" t="s">
        <v>24</v>
      </c>
      <c r="H14">
        <v>980</v>
      </c>
      <c r="I14">
        <v>1573</v>
      </c>
      <c r="J14" t="s">
        <v>25</v>
      </c>
      <c r="Q14" t="s">
        <v>31</v>
      </c>
      <c r="R14">
        <v>594</v>
      </c>
    </row>
    <row r="15" spans="1:20" x14ac:dyDescent="0.25">
      <c r="A15" t="s">
        <v>27</v>
      </c>
      <c r="B15" t="s">
        <v>28</v>
      </c>
      <c r="C15" t="s">
        <v>22</v>
      </c>
      <c r="D15" t="s">
        <v>23</v>
      </c>
      <c r="E15" t="s">
        <v>5</v>
      </c>
      <c r="F15">
        <v>1</v>
      </c>
      <c r="G15" t="s">
        <v>24</v>
      </c>
      <c r="H15">
        <v>980</v>
      </c>
      <c r="I15">
        <v>1573</v>
      </c>
      <c r="J15" t="s">
        <v>25</v>
      </c>
      <c r="K15" t="s">
        <v>32</v>
      </c>
      <c r="N15" t="s">
        <v>33</v>
      </c>
      <c r="Q15" t="s">
        <v>31</v>
      </c>
      <c r="R15">
        <v>594</v>
      </c>
      <c r="S15">
        <v>197</v>
      </c>
    </row>
    <row r="16" spans="1:20" x14ac:dyDescent="0.25">
      <c r="A16" t="s">
        <v>20</v>
      </c>
      <c r="B16" t="s">
        <v>21</v>
      </c>
      <c r="C16" t="s">
        <v>22</v>
      </c>
      <c r="D16" t="s">
        <v>23</v>
      </c>
      <c r="E16" t="s">
        <v>11355</v>
      </c>
      <c r="F16" t="s">
        <v>11863</v>
      </c>
      <c r="G16" t="s">
        <v>11864</v>
      </c>
      <c r="H16">
        <v>1133</v>
      </c>
      <c r="I16">
        <v>1417</v>
      </c>
      <c r="J16" t="s">
        <v>64</v>
      </c>
      <c r="Q16" t="s">
        <v>11867</v>
      </c>
      <c r="R16">
        <v>285</v>
      </c>
    </row>
    <row r="17" spans="1:19" x14ac:dyDescent="0.25">
      <c r="A17" t="s">
        <v>27</v>
      </c>
      <c r="B17" t="s">
        <v>28</v>
      </c>
      <c r="C17" t="s">
        <v>22</v>
      </c>
      <c r="D17" t="s">
        <v>23</v>
      </c>
      <c r="E17" t="s">
        <v>11355</v>
      </c>
      <c r="F17" t="s">
        <v>11863</v>
      </c>
      <c r="G17" t="s">
        <v>11864</v>
      </c>
      <c r="H17">
        <v>1133</v>
      </c>
      <c r="I17">
        <v>1417</v>
      </c>
      <c r="J17" t="s">
        <v>64</v>
      </c>
      <c r="K17" t="s">
        <v>11868</v>
      </c>
      <c r="N17" t="s">
        <v>133</v>
      </c>
      <c r="Q17" t="s">
        <v>11867</v>
      </c>
      <c r="R17">
        <v>285</v>
      </c>
      <c r="S17">
        <v>94</v>
      </c>
    </row>
    <row r="18" spans="1:19" x14ac:dyDescent="0.25">
      <c r="A18" t="s">
        <v>20</v>
      </c>
      <c r="B18" t="s">
        <v>21</v>
      </c>
      <c r="C18" t="s">
        <v>22</v>
      </c>
      <c r="D18" t="s">
        <v>23</v>
      </c>
      <c r="E18" t="s">
        <v>11355</v>
      </c>
      <c r="F18" t="s">
        <v>11961</v>
      </c>
      <c r="G18" t="s">
        <v>11962</v>
      </c>
      <c r="H18">
        <v>1224</v>
      </c>
      <c r="I18">
        <v>2024</v>
      </c>
      <c r="J18" t="s">
        <v>25</v>
      </c>
      <c r="Q18" t="s">
        <v>11969</v>
      </c>
      <c r="R18">
        <v>801</v>
      </c>
    </row>
    <row r="19" spans="1:19" x14ac:dyDescent="0.25">
      <c r="A19" t="s">
        <v>27</v>
      </c>
      <c r="B19" t="s">
        <v>28</v>
      </c>
      <c r="C19" t="s">
        <v>22</v>
      </c>
      <c r="D19" t="s">
        <v>23</v>
      </c>
      <c r="E19" t="s">
        <v>11355</v>
      </c>
      <c r="F19" t="s">
        <v>11961</v>
      </c>
      <c r="G19" t="s">
        <v>11962</v>
      </c>
      <c r="H19">
        <v>1224</v>
      </c>
      <c r="I19">
        <v>2024</v>
      </c>
      <c r="J19" t="s">
        <v>25</v>
      </c>
      <c r="K19" t="s">
        <v>11970</v>
      </c>
      <c r="N19" t="s">
        <v>11971</v>
      </c>
      <c r="Q19" t="s">
        <v>11969</v>
      </c>
      <c r="R19">
        <v>801</v>
      </c>
      <c r="S19">
        <v>266</v>
      </c>
    </row>
    <row r="20" spans="1:19" x14ac:dyDescent="0.25">
      <c r="A20" t="s">
        <v>20</v>
      </c>
      <c r="B20" t="s">
        <v>21</v>
      </c>
      <c r="C20" t="s">
        <v>22</v>
      </c>
      <c r="D20" t="s">
        <v>23</v>
      </c>
      <c r="E20" t="s">
        <v>11355</v>
      </c>
      <c r="F20" t="s">
        <v>11356</v>
      </c>
      <c r="G20" t="s">
        <v>11357</v>
      </c>
      <c r="H20">
        <v>1360</v>
      </c>
      <c r="I20">
        <v>2562</v>
      </c>
      <c r="J20" t="s">
        <v>25</v>
      </c>
      <c r="O20" t="s">
        <v>115</v>
      </c>
      <c r="Q20" t="s">
        <v>11361</v>
      </c>
      <c r="R20">
        <v>1203</v>
      </c>
    </row>
    <row r="21" spans="1:19" x14ac:dyDescent="0.25">
      <c r="A21" t="s">
        <v>27</v>
      </c>
      <c r="B21" t="s">
        <v>28</v>
      </c>
      <c r="C21" t="s">
        <v>22</v>
      </c>
      <c r="D21" t="s">
        <v>23</v>
      </c>
      <c r="E21" t="s">
        <v>11355</v>
      </c>
      <c r="F21" t="s">
        <v>11356</v>
      </c>
      <c r="G21" t="s">
        <v>11357</v>
      </c>
      <c r="H21">
        <v>1360</v>
      </c>
      <c r="I21">
        <v>2562</v>
      </c>
      <c r="J21" t="s">
        <v>25</v>
      </c>
      <c r="K21" t="s">
        <v>11362</v>
      </c>
      <c r="N21" t="s">
        <v>118</v>
      </c>
      <c r="O21" t="s">
        <v>115</v>
      </c>
      <c r="Q21" t="s">
        <v>11361</v>
      </c>
      <c r="R21">
        <v>1203</v>
      </c>
      <c r="S21">
        <v>400</v>
      </c>
    </row>
    <row r="22" spans="1:19" x14ac:dyDescent="0.25">
      <c r="A22" t="s">
        <v>20</v>
      </c>
      <c r="B22" t="s">
        <v>21</v>
      </c>
      <c r="C22" t="s">
        <v>22</v>
      </c>
      <c r="D22" t="s">
        <v>23</v>
      </c>
      <c r="E22" t="s">
        <v>11355</v>
      </c>
      <c r="F22" t="s">
        <v>11863</v>
      </c>
      <c r="G22" t="s">
        <v>11864</v>
      </c>
      <c r="H22">
        <v>1417</v>
      </c>
      <c r="I22">
        <v>2052</v>
      </c>
      <c r="J22" t="s">
        <v>64</v>
      </c>
      <c r="O22" t="s">
        <v>115</v>
      </c>
      <c r="Q22" t="s">
        <v>11869</v>
      </c>
      <c r="R22">
        <v>636</v>
      </c>
    </row>
    <row r="23" spans="1:19" x14ac:dyDescent="0.25">
      <c r="A23" t="s">
        <v>27</v>
      </c>
      <c r="B23" t="s">
        <v>28</v>
      </c>
      <c r="C23" t="s">
        <v>22</v>
      </c>
      <c r="D23" t="s">
        <v>23</v>
      </c>
      <c r="E23" t="s">
        <v>11355</v>
      </c>
      <c r="F23" t="s">
        <v>11863</v>
      </c>
      <c r="G23" t="s">
        <v>11864</v>
      </c>
      <c r="H23">
        <v>1417</v>
      </c>
      <c r="I23">
        <v>2052</v>
      </c>
      <c r="J23" t="s">
        <v>64</v>
      </c>
      <c r="K23" t="s">
        <v>11870</v>
      </c>
      <c r="N23" t="s">
        <v>11871</v>
      </c>
      <c r="O23" t="s">
        <v>115</v>
      </c>
      <c r="Q23" t="s">
        <v>11869</v>
      </c>
      <c r="R23">
        <v>636</v>
      </c>
      <c r="S23">
        <v>211</v>
      </c>
    </row>
    <row r="24" spans="1:19" x14ac:dyDescent="0.25">
      <c r="A24" t="s">
        <v>20</v>
      </c>
      <c r="B24" t="s">
        <v>21</v>
      </c>
      <c r="C24" t="s">
        <v>22</v>
      </c>
      <c r="D24" t="s">
        <v>23</v>
      </c>
      <c r="E24" t="s">
        <v>5</v>
      </c>
      <c r="F24">
        <v>1</v>
      </c>
      <c r="G24" t="s">
        <v>24</v>
      </c>
      <c r="H24">
        <v>1570</v>
      </c>
      <c r="I24">
        <v>2391</v>
      </c>
      <c r="J24" t="s">
        <v>25</v>
      </c>
      <c r="O24" t="s">
        <v>34</v>
      </c>
      <c r="Q24" t="s">
        <v>35</v>
      </c>
      <c r="R24">
        <v>822</v>
      </c>
    </row>
    <row r="25" spans="1:19" x14ac:dyDescent="0.25">
      <c r="A25" t="s">
        <v>27</v>
      </c>
      <c r="B25" t="s">
        <v>28</v>
      </c>
      <c r="C25" t="s">
        <v>22</v>
      </c>
      <c r="D25" t="s">
        <v>23</v>
      </c>
      <c r="E25" t="s">
        <v>5</v>
      </c>
      <c r="F25">
        <v>1</v>
      </c>
      <c r="G25" t="s">
        <v>24</v>
      </c>
      <c r="H25">
        <v>1570</v>
      </c>
      <c r="I25">
        <v>2391</v>
      </c>
      <c r="J25" t="s">
        <v>25</v>
      </c>
      <c r="K25" t="s">
        <v>36</v>
      </c>
      <c r="N25" t="s">
        <v>37</v>
      </c>
      <c r="O25" t="s">
        <v>34</v>
      </c>
      <c r="Q25" t="s">
        <v>35</v>
      </c>
      <c r="R25">
        <v>822</v>
      </c>
      <c r="S25">
        <v>273</v>
      </c>
    </row>
    <row r="26" spans="1:19" x14ac:dyDescent="0.25">
      <c r="A26" t="s">
        <v>20</v>
      </c>
      <c r="B26" t="s">
        <v>21</v>
      </c>
      <c r="C26" t="s">
        <v>22</v>
      </c>
      <c r="D26" t="s">
        <v>23</v>
      </c>
      <c r="E26" t="s">
        <v>5</v>
      </c>
      <c r="F26">
        <v>2</v>
      </c>
      <c r="G26" t="s">
        <v>9902</v>
      </c>
      <c r="H26">
        <v>1896</v>
      </c>
      <c r="I26">
        <v>2825</v>
      </c>
      <c r="J26" t="s">
        <v>64</v>
      </c>
      <c r="Q26" t="s">
        <v>9905</v>
      </c>
      <c r="R26">
        <v>930</v>
      </c>
    </row>
    <row r="27" spans="1:19" x14ac:dyDescent="0.25">
      <c r="A27" t="s">
        <v>27</v>
      </c>
      <c r="B27" t="s">
        <v>28</v>
      </c>
      <c r="C27" t="s">
        <v>22</v>
      </c>
      <c r="D27" t="s">
        <v>23</v>
      </c>
      <c r="E27" t="s">
        <v>5</v>
      </c>
      <c r="F27">
        <v>2</v>
      </c>
      <c r="G27" t="s">
        <v>9902</v>
      </c>
      <c r="H27">
        <v>1896</v>
      </c>
      <c r="I27">
        <v>2825</v>
      </c>
      <c r="J27" t="s">
        <v>64</v>
      </c>
      <c r="K27" t="s">
        <v>9906</v>
      </c>
      <c r="N27" t="s">
        <v>133</v>
      </c>
      <c r="Q27" t="s">
        <v>9905</v>
      </c>
      <c r="R27">
        <v>930</v>
      </c>
      <c r="S27">
        <v>309</v>
      </c>
    </row>
    <row r="28" spans="1:19" x14ac:dyDescent="0.25">
      <c r="A28" t="s">
        <v>20</v>
      </c>
      <c r="B28" t="s">
        <v>21</v>
      </c>
      <c r="C28" t="s">
        <v>22</v>
      </c>
      <c r="D28" t="s">
        <v>23</v>
      </c>
      <c r="E28" t="s">
        <v>11355</v>
      </c>
      <c r="F28" t="s">
        <v>11961</v>
      </c>
      <c r="G28" t="s">
        <v>11962</v>
      </c>
      <c r="H28">
        <v>2147</v>
      </c>
      <c r="I28">
        <v>3370</v>
      </c>
      <c r="J28" t="s">
        <v>64</v>
      </c>
      <c r="O28" t="s">
        <v>8971</v>
      </c>
      <c r="Q28" t="s">
        <v>11972</v>
      </c>
      <c r="R28">
        <v>1224</v>
      </c>
    </row>
    <row r="29" spans="1:19" x14ac:dyDescent="0.25">
      <c r="A29" t="s">
        <v>27</v>
      </c>
      <c r="B29" t="s">
        <v>28</v>
      </c>
      <c r="C29" t="s">
        <v>22</v>
      </c>
      <c r="D29" t="s">
        <v>23</v>
      </c>
      <c r="E29" t="s">
        <v>11355</v>
      </c>
      <c r="F29" t="s">
        <v>11961</v>
      </c>
      <c r="G29" t="s">
        <v>11962</v>
      </c>
      <c r="H29">
        <v>2147</v>
      </c>
      <c r="I29">
        <v>3370</v>
      </c>
      <c r="J29" t="s">
        <v>64</v>
      </c>
      <c r="K29" t="s">
        <v>11973</v>
      </c>
      <c r="N29" t="s">
        <v>11974</v>
      </c>
      <c r="O29" t="s">
        <v>8971</v>
      </c>
      <c r="Q29" t="s">
        <v>11972</v>
      </c>
      <c r="R29">
        <v>1224</v>
      </c>
      <c r="S29">
        <v>407</v>
      </c>
    </row>
    <row r="30" spans="1:19" x14ac:dyDescent="0.25">
      <c r="A30" t="s">
        <v>20</v>
      </c>
      <c r="B30" t="s">
        <v>21</v>
      </c>
      <c r="C30" t="s">
        <v>22</v>
      </c>
      <c r="D30" t="s">
        <v>23</v>
      </c>
      <c r="E30" t="s">
        <v>11355</v>
      </c>
      <c r="F30" t="s">
        <v>11863</v>
      </c>
      <c r="G30" t="s">
        <v>11864</v>
      </c>
      <c r="H30">
        <v>2174</v>
      </c>
      <c r="I30">
        <v>2806</v>
      </c>
      <c r="J30" t="s">
        <v>64</v>
      </c>
      <c r="Q30" t="s">
        <v>11872</v>
      </c>
      <c r="R30">
        <v>633</v>
      </c>
    </row>
    <row r="31" spans="1:19" x14ac:dyDescent="0.25">
      <c r="A31" t="s">
        <v>27</v>
      </c>
      <c r="B31" t="s">
        <v>28</v>
      </c>
      <c r="C31" t="s">
        <v>22</v>
      </c>
      <c r="D31" t="s">
        <v>23</v>
      </c>
      <c r="E31" t="s">
        <v>11355</v>
      </c>
      <c r="F31" t="s">
        <v>11863</v>
      </c>
      <c r="G31" t="s">
        <v>11864</v>
      </c>
      <c r="H31">
        <v>2174</v>
      </c>
      <c r="I31">
        <v>2806</v>
      </c>
      <c r="J31" t="s">
        <v>64</v>
      </c>
      <c r="K31" t="s">
        <v>11873</v>
      </c>
      <c r="N31" t="s">
        <v>133</v>
      </c>
      <c r="Q31" t="s">
        <v>11872</v>
      </c>
      <c r="R31">
        <v>633</v>
      </c>
      <c r="S31">
        <v>210</v>
      </c>
    </row>
    <row r="32" spans="1:19" x14ac:dyDescent="0.25">
      <c r="A32" t="s">
        <v>20</v>
      </c>
      <c r="B32" t="s">
        <v>21</v>
      </c>
      <c r="C32" t="s">
        <v>22</v>
      </c>
      <c r="D32" t="s">
        <v>23</v>
      </c>
      <c r="E32" t="s">
        <v>5</v>
      </c>
      <c r="F32">
        <v>1</v>
      </c>
      <c r="G32" t="s">
        <v>24</v>
      </c>
      <c r="H32">
        <v>2411</v>
      </c>
      <c r="I32">
        <v>3004</v>
      </c>
      <c r="J32" t="s">
        <v>25</v>
      </c>
      <c r="O32" t="s">
        <v>38</v>
      </c>
      <c r="Q32" t="s">
        <v>39</v>
      </c>
      <c r="R32">
        <v>594</v>
      </c>
    </row>
    <row r="33" spans="1:19" x14ac:dyDescent="0.25">
      <c r="A33" t="s">
        <v>27</v>
      </c>
      <c r="B33" t="s">
        <v>28</v>
      </c>
      <c r="C33" t="s">
        <v>22</v>
      </c>
      <c r="D33" t="s">
        <v>23</v>
      </c>
      <c r="E33" t="s">
        <v>5</v>
      </c>
      <c r="F33">
        <v>1</v>
      </c>
      <c r="G33" t="s">
        <v>24</v>
      </c>
      <c r="H33">
        <v>2411</v>
      </c>
      <c r="I33">
        <v>3004</v>
      </c>
      <c r="J33" t="s">
        <v>25</v>
      </c>
      <c r="K33" t="s">
        <v>40</v>
      </c>
      <c r="N33" t="s">
        <v>41</v>
      </c>
      <c r="O33" t="s">
        <v>38</v>
      </c>
      <c r="Q33" t="s">
        <v>39</v>
      </c>
      <c r="R33">
        <v>594</v>
      </c>
      <c r="S33">
        <v>197</v>
      </c>
    </row>
    <row r="34" spans="1:19" x14ac:dyDescent="0.25">
      <c r="A34" t="s">
        <v>20</v>
      </c>
      <c r="B34" t="s">
        <v>21</v>
      </c>
      <c r="C34" t="s">
        <v>22</v>
      </c>
      <c r="D34" t="s">
        <v>23</v>
      </c>
      <c r="E34" t="s">
        <v>11355</v>
      </c>
      <c r="F34" t="s">
        <v>11356</v>
      </c>
      <c r="G34" t="s">
        <v>11357</v>
      </c>
      <c r="H34">
        <v>2607</v>
      </c>
      <c r="I34">
        <v>3623</v>
      </c>
      <c r="J34" t="s">
        <v>25</v>
      </c>
      <c r="O34" t="s">
        <v>11363</v>
      </c>
      <c r="Q34" t="s">
        <v>11364</v>
      </c>
      <c r="R34">
        <v>1017</v>
      </c>
    </row>
    <row r="35" spans="1:19" x14ac:dyDescent="0.25">
      <c r="A35" t="s">
        <v>27</v>
      </c>
      <c r="B35" t="s">
        <v>28</v>
      </c>
      <c r="C35" t="s">
        <v>22</v>
      </c>
      <c r="D35" t="s">
        <v>23</v>
      </c>
      <c r="E35" t="s">
        <v>11355</v>
      </c>
      <c r="F35" t="s">
        <v>11356</v>
      </c>
      <c r="G35" t="s">
        <v>11357</v>
      </c>
      <c r="H35">
        <v>2607</v>
      </c>
      <c r="I35">
        <v>3623</v>
      </c>
      <c r="J35" t="s">
        <v>25</v>
      </c>
      <c r="K35" t="s">
        <v>11365</v>
      </c>
      <c r="N35" t="s">
        <v>11366</v>
      </c>
      <c r="O35" t="s">
        <v>11363</v>
      </c>
      <c r="Q35" t="s">
        <v>11364</v>
      </c>
      <c r="R35">
        <v>1017</v>
      </c>
      <c r="S35">
        <v>338</v>
      </c>
    </row>
    <row r="36" spans="1:19" x14ac:dyDescent="0.25">
      <c r="A36" t="s">
        <v>20</v>
      </c>
      <c r="B36" t="s">
        <v>21</v>
      </c>
      <c r="C36" t="s">
        <v>22</v>
      </c>
      <c r="D36" t="s">
        <v>23</v>
      </c>
      <c r="E36" t="s">
        <v>11355</v>
      </c>
      <c r="F36" t="s">
        <v>11863</v>
      </c>
      <c r="G36" t="s">
        <v>11864</v>
      </c>
      <c r="H36">
        <v>2821</v>
      </c>
      <c r="I36">
        <v>3216</v>
      </c>
      <c r="J36" t="s">
        <v>64</v>
      </c>
      <c r="Q36" t="s">
        <v>11874</v>
      </c>
      <c r="R36">
        <v>396</v>
      </c>
    </row>
    <row r="37" spans="1:19" x14ac:dyDescent="0.25">
      <c r="A37" t="s">
        <v>27</v>
      </c>
      <c r="B37" t="s">
        <v>28</v>
      </c>
      <c r="C37" t="s">
        <v>22</v>
      </c>
      <c r="D37" t="s">
        <v>23</v>
      </c>
      <c r="E37" t="s">
        <v>11355</v>
      </c>
      <c r="F37" t="s">
        <v>11863</v>
      </c>
      <c r="G37" t="s">
        <v>11864</v>
      </c>
      <c r="H37">
        <v>2821</v>
      </c>
      <c r="I37">
        <v>3216</v>
      </c>
      <c r="J37" t="s">
        <v>64</v>
      </c>
      <c r="K37" t="s">
        <v>11875</v>
      </c>
      <c r="N37" t="s">
        <v>133</v>
      </c>
      <c r="Q37" t="s">
        <v>11874</v>
      </c>
      <c r="R37">
        <v>396</v>
      </c>
      <c r="S37">
        <v>131</v>
      </c>
    </row>
    <row r="38" spans="1:19" x14ac:dyDescent="0.25">
      <c r="A38" t="s">
        <v>20</v>
      </c>
      <c r="B38" t="s">
        <v>21</v>
      </c>
      <c r="C38" t="s">
        <v>22</v>
      </c>
      <c r="D38" t="s">
        <v>23</v>
      </c>
      <c r="E38" t="s">
        <v>5</v>
      </c>
      <c r="F38">
        <v>2</v>
      </c>
      <c r="G38" t="s">
        <v>9902</v>
      </c>
      <c r="H38">
        <v>2873</v>
      </c>
      <c r="I38">
        <v>3238</v>
      </c>
      <c r="J38" t="s">
        <v>25</v>
      </c>
      <c r="Q38" t="s">
        <v>9907</v>
      </c>
      <c r="R38">
        <v>366</v>
      </c>
    </row>
    <row r="39" spans="1:19" x14ac:dyDescent="0.25">
      <c r="A39" t="s">
        <v>27</v>
      </c>
      <c r="B39" t="s">
        <v>28</v>
      </c>
      <c r="C39" t="s">
        <v>22</v>
      </c>
      <c r="D39" t="s">
        <v>23</v>
      </c>
      <c r="E39" t="s">
        <v>5</v>
      </c>
      <c r="F39">
        <v>2</v>
      </c>
      <c r="G39" t="s">
        <v>9902</v>
      </c>
      <c r="H39">
        <v>2873</v>
      </c>
      <c r="I39">
        <v>3238</v>
      </c>
      <c r="J39" t="s">
        <v>25</v>
      </c>
      <c r="K39" t="s">
        <v>9908</v>
      </c>
      <c r="N39" t="s">
        <v>133</v>
      </c>
      <c r="Q39" t="s">
        <v>9907</v>
      </c>
      <c r="R39">
        <v>366</v>
      </c>
      <c r="S39">
        <v>121</v>
      </c>
    </row>
    <row r="40" spans="1:19" x14ac:dyDescent="0.25">
      <c r="A40" t="s">
        <v>20</v>
      </c>
      <c r="B40" t="s">
        <v>21</v>
      </c>
      <c r="C40" t="s">
        <v>22</v>
      </c>
      <c r="D40" t="s">
        <v>23</v>
      </c>
      <c r="E40" t="s">
        <v>5</v>
      </c>
      <c r="F40">
        <v>1</v>
      </c>
      <c r="G40" t="s">
        <v>24</v>
      </c>
      <c r="H40">
        <v>3036</v>
      </c>
      <c r="I40">
        <v>3728</v>
      </c>
      <c r="J40" t="s">
        <v>25</v>
      </c>
      <c r="O40" t="s">
        <v>42</v>
      </c>
      <c r="Q40" t="s">
        <v>43</v>
      </c>
      <c r="R40">
        <v>693</v>
      </c>
    </row>
    <row r="41" spans="1:19" x14ac:dyDescent="0.25">
      <c r="A41" t="s">
        <v>27</v>
      </c>
      <c r="B41" t="s">
        <v>28</v>
      </c>
      <c r="C41" t="s">
        <v>22</v>
      </c>
      <c r="D41" t="s">
        <v>23</v>
      </c>
      <c r="E41" t="s">
        <v>5</v>
      </c>
      <c r="F41">
        <v>1</v>
      </c>
      <c r="G41" t="s">
        <v>24</v>
      </c>
      <c r="H41">
        <v>3036</v>
      </c>
      <c r="I41">
        <v>3728</v>
      </c>
      <c r="J41" t="s">
        <v>25</v>
      </c>
      <c r="K41" t="s">
        <v>44</v>
      </c>
      <c r="N41" t="s">
        <v>45</v>
      </c>
      <c r="O41" t="s">
        <v>42</v>
      </c>
      <c r="Q41" t="s">
        <v>43</v>
      </c>
      <c r="R41">
        <v>693</v>
      </c>
      <c r="S41">
        <v>230</v>
      </c>
    </row>
    <row r="42" spans="1:19" x14ac:dyDescent="0.25">
      <c r="A42" t="s">
        <v>20</v>
      </c>
      <c r="B42" t="s">
        <v>21</v>
      </c>
      <c r="C42" t="s">
        <v>22</v>
      </c>
      <c r="D42" t="s">
        <v>23</v>
      </c>
      <c r="E42" t="s">
        <v>11355</v>
      </c>
      <c r="F42" t="s">
        <v>11863</v>
      </c>
      <c r="G42" t="s">
        <v>11864</v>
      </c>
      <c r="H42">
        <v>3225</v>
      </c>
      <c r="I42">
        <v>3548</v>
      </c>
      <c r="J42" t="s">
        <v>25</v>
      </c>
      <c r="Q42" t="s">
        <v>11876</v>
      </c>
      <c r="R42">
        <v>324</v>
      </c>
    </row>
    <row r="43" spans="1:19" x14ac:dyDescent="0.25">
      <c r="A43" t="s">
        <v>27</v>
      </c>
      <c r="B43" t="s">
        <v>28</v>
      </c>
      <c r="C43" t="s">
        <v>22</v>
      </c>
      <c r="D43" t="s">
        <v>23</v>
      </c>
      <c r="E43" t="s">
        <v>11355</v>
      </c>
      <c r="F43" t="s">
        <v>11863</v>
      </c>
      <c r="G43" t="s">
        <v>11864</v>
      </c>
      <c r="H43">
        <v>3225</v>
      </c>
      <c r="I43">
        <v>3548</v>
      </c>
      <c r="J43" t="s">
        <v>25</v>
      </c>
      <c r="K43" t="s">
        <v>11877</v>
      </c>
      <c r="N43" t="s">
        <v>1043</v>
      </c>
      <c r="Q43" t="s">
        <v>11876</v>
      </c>
      <c r="R43">
        <v>324</v>
      </c>
      <c r="S43">
        <v>107</v>
      </c>
    </row>
    <row r="44" spans="1:19" x14ac:dyDescent="0.25">
      <c r="A44" t="s">
        <v>20</v>
      </c>
      <c r="B44" t="s">
        <v>21</v>
      </c>
      <c r="C44" t="s">
        <v>22</v>
      </c>
      <c r="D44" t="s">
        <v>23</v>
      </c>
      <c r="E44" t="s">
        <v>5</v>
      </c>
      <c r="F44">
        <v>2</v>
      </c>
      <c r="G44" t="s">
        <v>9902</v>
      </c>
      <c r="H44">
        <v>3473</v>
      </c>
      <c r="I44">
        <v>3778</v>
      </c>
      <c r="J44" t="s">
        <v>64</v>
      </c>
      <c r="Q44" t="s">
        <v>9909</v>
      </c>
      <c r="R44">
        <v>306</v>
      </c>
    </row>
    <row r="45" spans="1:19" x14ac:dyDescent="0.25">
      <c r="A45" t="s">
        <v>27</v>
      </c>
      <c r="B45" t="s">
        <v>28</v>
      </c>
      <c r="C45" t="s">
        <v>22</v>
      </c>
      <c r="D45" t="s">
        <v>23</v>
      </c>
      <c r="E45" t="s">
        <v>5</v>
      </c>
      <c r="F45">
        <v>2</v>
      </c>
      <c r="G45" t="s">
        <v>9902</v>
      </c>
      <c r="H45">
        <v>3473</v>
      </c>
      <c r="I45">
        <v>3778</v>
      </c>
      <c r="J45" t="s">
        <v>64</v>
      </c>
      <c r="K45" t="s">
        <v>9910</v>
      </c>
      <c r="N45" t="s">
        <v>133</v>
      </c>
      <c r="Q45" t="s">
        <v>9909</v>
      </c>
      <c r="R45">
        <v>306</v>
      </c>
      <c r="S45">
        <v>101</v>
      </c>
    </row>
    <row r="46" spans="1:19" x14ac:dyDescent="0.25">
      <c r="A46" t="s">
        <v>20</v>
      </c>
      <c r="B46" t="s">
        <v>21</v>
      </c>
      <c r="C46" t="s">
        <v>22</v>
      </c>
      <c r="D46" t="s">
        <v>23</v>
      </c>
      <c r="E46" t="s">
        <v>11355</v>
      </c>
      <c r="F46" t="s">
        <v>11961</v>
      </c>
      <c r="G46" t="s">
        <v>11962</v>
      </c>
      <c r="H46">
        <v>3538</v>
      </c>
      <c r="I46">
        <v>3813</v>
      </c>
      <c r="J46" t="s">
        <v>25</v>
      </c>
      <c r="Q46" t="s">
        <v>11975</v>
      </c>
      <c r="R46">
        <v>276</v>
      </c>
    </row>
    <row r="47" spans="1:19" x14ac:dyDescent="0.25">
      <c r="A47" t="s">
        <v>27</v>
      </c>
      <c r="B47" t="s">
        <v>28</v>
      </c>
      <c r="C47" t="s">
        <v>22</v>
      </c>
      <c r="D47" t="s">
        <v>23</v>
      </c>
      <c r="E47" t="s">
        <v>11355</v>
      </c>
      <c r="F47" t="s">
        <v>11961</v>
      </c>
      <c r="G47" t="s">
        <v>11962</v>
      </c>
      <c r="H47">
        <v>3538</v>
      </c>
      <c r="I47">
        <v>3813</v>
      </c>
      <c r="J47" t="s">
        <v>25</v>
      </c>
      <c r="K47" t="s">
        <v>11976</v>
      </c>
      <c r="N47" t="s">
        <v>1308</v>
      </c>
      <c r="Q47" t="s">
        <v>11975</v>
      </c>
      <c r="R47">
        <v>276</v>
      </c>
      <c r="S47">
        <v>91</v>
      </c>
    </row>
    <row r="48" spans="1:19" x14ac:dyDescent="0.25">
      <c r="A48" t="s">
        <v>20</v>
      </c>
      <c r="B48" t="s">
        <v>21</v>
      </c>
      <c r="C48" t="s">
        <v>22</v>
      </c>
      <c r="D48" t="s">
        <v>23</v>
      </c>
      <c r="E48" t="s">
        <v>11355</v>
      </c>
      <c r="F48" t="s">
        <v>11863</v>
      </c>
      <c r="G48" t="s">
        <v>11864</v>
      </c>
      <c r="H48">
        <v>3545</v>
      </c>
      <c r="I48">
        <v>3826</v>
      </c>
      <c r="J48" t="s">
        <v>25</v>
      </c>
      <c r="Q48" t="s">
        <v>11878</v>
      </c>
      <c r="R48">
        <v>282</v>
      </c>
    </row>
    <row r="49" spans="1:19" x14ac:dyDescent="0.25">
      <c r="A49" t="s">
        <v>27</v>
      </c>
      <c r="B49" t="s">
        <v>28</v>
      </c>
      <c r="C49" t="s">
        <v>22</v>
      </c>
      <c r="D49" t="s">
        <v>23</v>
      </c>
      <c r="E49" t="s">
        <v>11355</v>
      </c>
      <c r="F49" t="s">
        <v>11863</v>
      </c>
      <c r="G49" t="s">
        <v>11864</v>
      </c>
      <c r="H49">
        <v>3545</v>
      </c>
      <c r="I49">
        <v>3826</v>
      </c>
      <c r="J49" t="s">
        <v>25</v>
      </c>
      <c r="K49" t="s">
        <v>11879</v>
      </c>
      <c r="N49" t="s">
        <v>30</v>
      </c>
      <c r="Q49" t="s">
        <v>11878</v>
      </c>
      <c r="R49">
        <v>282</v>
      </c>
      <c r="S49">
        <v>93</v>
      </c>
    </row>
    <row r="50" spans="1:19" x14ac:dyDescent="0.25">
      <c r="A50" t="s">
        <v>20</v>
      </c>
      <c r="B50" t="s">
        <v>21</v>
      </c>
      <c r="C50" t="s">
        <v>22</v>
      </c>
      <c r="D50" t="s">
        <v>23</v>
      </c>
      <c r="E50" t="s">
        <v>11355</v>
      </c>
      <c r="F50" t="s">
        <v>11356</v>
      </c>
      <c r="G50" t="s">
        <v>11357</v>
      </c>
      <c r="H50">
        <v>3688</v>
      </c>
      <c r="I50">
        <v>4038</v>
      </c>
      <c r="J50" t="s">
        <v>25</v>
      </c>
      <c r="Q50" t="s">
        <v>11367</v>
      </c>
      <c r="R50">
        <v>351</v>
      </c>
    </row>
    <row r="51" spans="1:19" x14ac:dyDescent="0.25">
      <c r="A51" t="s">
        <v>27</v>
      </c>
      <c r="B51" t="s">
        <v>28</v>
      </c>
      <c r="C51" t="s">
        <v>22</v>
      </c>
      <c r="D51" t="s">
        <v>23</v>
      </c>
      <c r="E51" t="s">
        <v>11355</v>
      </c>
      <c r="F51" t="s">
        <v>11356</v>
      </c>
      <c r="G51" t="s">
        <v>11357</v>
      </c>
      <c r="H51">
        <v>3688</v>
      </c>
      <c r="I51">
        <v>4038</v>
      </c>
      <c r="J51" t="s">
        <v>25</v>
      </c>
      <c r="K51" t="s">
        <v>11368</v>
      </c>
      <c r="N51" t="s">
        <v>133</v>
      </c>
      <c r="Q51" t="s">
        <v>11367</v>
      </c>
      <c r="R51">
        <v>351</v>
      </c>
      <c r="S51">
        <v>116</v>
      </c>
    </row>
    <row r="52" spans="1:19" x14ac:dyDescent="0.25">
      <c r="A52" t="s">
        <v>20</v>
      </c>
      <c r="B52" t="s">
        <v>21</v>
      </c>
      <c r="C52" t="s">
        <v>22</v>
      </c>
      <c r="D52" t="s">
        <v>23</v>
      </c>
      <c r="E52" t="s">
        <v>11355</v>
      </c>
      <c r="F52" t="s">
        <v>11961</v>
      </c>
      <c r="G52" t="s">
        <v>11962</v>
      </c>
      <c r="H52">
        <v>3806</v>
      </c>
      <c r="I52">
        <v>4246</v>
      </c>
      <c r="J52" t="s">
        <v>25</v>
      </c>
      <c r="Q52" t="s">
        <v>11977</v>
      </c>
      <c r="R52">
        <v>441</v>
      </c>
    </row>
    <row r="53" spans="1:19" x14ac:dyDescent="0.25">
      <c r="A53" t="s">
        <v>27</v>
      </c>
      <c r="B53" t="s">
        <v>28</v>
      </c>
      <c r="C53" t="s">
        <v>22</v>
      </c>
      <c r="D53" t="s">
        <v>23</v>
      </c>
      <c r="E53" t="s">
        <v>11355</v>
      </c>
      <c r="F53" t="s">
        <v>11961</v>
      </c>
      <c r="G53" t="s">
        <v>11962</v>
      </c>
      <c r="H53">
        <v>3806</v>
      </c>
      <c r="I53">
        <v>4246</v>
      </c>
      <c r="J53" t="s">
        <v>25</v>
      </c>
      <c r="K53" t="s">
        <v>11978</v>
      </c>
      <c r="N53" t="s">
        <v>133</v>
      </c>
      <c r="Q53" t="s">
        <v>11977</v>
      </c>
      <c r="R53">
        <v>441</v>
      </c>
      <c r="S53">
        <v>146</v>
      </c>
    </row>
    <row r="54" spans="1:19" x14ac:dyDescent="0.25">
      <c r="A54" t="s">
        <v>20</v>
      </c>
      <c r="B54" t="s">
        <v>21</v>
      </c>
      <c r="C54" t="s">
        <v>22</v>
      </c>
      <c r="D54" t="s">
        <v>23</v>
      </c>
      <c r="E54" t="s">
        <v>5</v>
      </c>
      <c r="F54">
        <v>1</v>
      </c>
      <c r="G54" t="s">
        <v>24</v>
      </c>
      <c r="H54">
        <v>3824</v>
      </c>
      <c r="I54">
        <v>4420</v>
      </c>
      <c r="J54" t="s">
        <v>25</v>
      </c>
      <c r="O54" t="s">
        <v>46</v>
      </c>
      <c r="Q54" t="s">
        <v>47</v>
      </c>
      <c r="R54">
        <v>597</v>
      </c>
    </row>
    <row r="55" spans="1:19" x14ac:dyDescent="0.25">
      <c r="A55" t="s">
        <v>27</v>
      </c>
      <c r="B55" t="s">
        <v>28</v>
      </c>
      <c r="C55" t="s">
        <v>22</v>
      </c>
      <c r="D55" t="s">
        <v>23</v>
      </c>
      <c r="E55" t="s">
        <v>5</v>
      </c>
      <c r="F55">
        <v>1</v>
      </c>
      <c r="G55" t="s">
        <v>24</v>
      </c>
      <c r="H55">
        <v>3824</v>
      </c>
      <c r="I55">
        <v>4420</v>
      </c>
      <c r="J55" t="s">
        <v>25</v>
      </c>
      <c r="K55" t="s">
        <v>48</v>
      </c>
      <c r="N55" t="s">
        <v>49</v>
      </c>
      <c r="O55" t="s">
        <v>46</v>
      </c>
      <c r="Q55" t="s">
        <v>47</v>
      </c>
      <c r="R55">
        <v>597</v>
      </c>
      <c r="S55">
        <v>198</v>
      </c>
    </row>
    <row r="56" spans="1:19" x14ac:dyDescent="0.25">
      <c r="A56" t="s">
        <v>20</v>
      </c>
      <c r="B56" t="s">
        <v>21</v>
      </c>
      <c r="C56" t="s">
        <v>22</v>
      </c>
      <c r="D56" t="s">
        <v>23</v>
      </c>
      <c r="E56" t="s">
        <v>11355</v>
      </c>
      <c r="F56" t="s">
        <v>11863</v>
      </c>
      <c r="G56" t="s">
        <v>11864</v>
      </c>
      <c r="H56">
        <v>3839</v>
      </c>
      <c r="I56">
        <v>4075</v>
      </c>
      <c r="J56" t="s">
        <v>25</v>
      </c>
      <c r="Q56" t="s">
        <v>11880</v>
      </c>
      <c r="R56">
        <v>237</v>
      </c>
    </row>
    <row r="57" spans="1:19" x14ac:dyDescent="0.25">
      <c r="A57" t="s">
        <v>27</v>
      </c>
      <c r="B57" t="s">
        <v>28</v>
      </c>
      <c r="C57" t="s">
        <v>22</v>
      </c>
      <c r="D57" t="s">
        <v>23</v>
      </c>
      <c r="E57" t="s">
        <v>11355</v>
      </c>
      <c r="F57" t="s">
        <v>11863</v>
      </c>
      <c r="G57" t="s">
        <v>11864</v>
      </c>
      <c r="H57">
        <v>3839</v>
      </c>
      <c r="I57">
        <v>4075</v>
      </c>
      <c r="J57" t="s">
        <v>25</v>
      </c>
      <c r="K57" t="s">
        <v>11881</v>
      </c>
      <c r="N57" t="s">
        <v>133</v>
      </c>
      <c r="Q57" t="s">
        <v>11880</v>
      </c>
      <c r="R57">
        <v>237</v>
      </c>
      <c r="S57">
        <v>78</v>
      </c>
    </row>
    <row r="58" spans="1:19" x14ac:dyDescent="0.25">
      <c r="A58" t="s">
        <v>20</v>
      </c>
      <c r="B58" t="s">
        <v>21</v>
      </c>
      <c r="C58" t="s">
        <v>22</v>
      </c>
      <c r="D58" t="s">
        <v>23</v>
      </c>
      <c r="E58" t="s">
        <v>5</v>
      </c>
      <c r="F58">
        <v>2</v>
      </c>
      <c r="G58" t="s">
        <v>9902</v>
      </c>
      <c r="H58">
        <v>3913</v>
      </c>
      <c r="I58">
        <v>4134</v>
      </c>
      <c r="J58" t="s">
        <v>25</v>
      </c>
      <c r="Q58" t="s">
        <v>9911</v>
      </c>
      <c r="R58">
        <v>222</v>
      </c>
    </row>
    <row r="59" spans="1:19" x14ac:dyDescent="0.25">
      <c r="A59" t="s">
        <v>27</v>
      </c>
      <c r="B59" t="s">
        <v>28</v>
      </c>
      <c r="C59" t="s">
        <v>22</v>
      </c>
      <c r="D59" t="s">
        <v>23</v>
      </c>
      <c r="E59" t="s">
        <v>5</v>
      </c>
      <c r="F59">
        <v>2</v>
      </c>
      <c r="G59" t="s">
        <v>9902</v>
      </c>
      <c r="H59">
        <v>3913</v>
      </c>
      <c r="I59">
        <v>4134</v>
      </c>
      <c r="J59" t="s">
        <v>25</v>
      </c>
      <c r="K59" t="s">
        <v>9912</v>
      </c>
      <c r="N59" t="s">
        <v>133</v>
      </c>
      <c r="Q59" t="s">
        <v>9911</v>
      </c>
      <c r="R59">
        <v>222</v>
      </c>
      <c r="S59">
        <v>73</v>
      </c>
    </row>
    <row r="60" spans="1:19" x14ac:dyDescent="0.25">
      <c r="A60" t="s">
        <v>20</v>
      </c>
      <c r="B60" t="s">
        <v>21</v>
      </c>
      <c r="C60" t="s">
        <v>22</v>
      </c>
      <c r="D60" t="s">
        <v>23</v>
      </c>
      <c r="E60" t="s">
        <v>11355</v>
      </c>
      <c r="F60" t="s">
        <v>11863</v>
      </c>
      <c r="G60" t="s">
        <v>11864</v>
      </c>
      <c r="H60">
        <v>4065</v>
      </c>
      <c r="I60">
        <v>4247</v>
      </c>
      <c r="J60" t="s">
        <v>25</v>
      </c>
      <c r="Q60" t="s">
        <v>11882</v>
      </c>
      <c r="R60">
        <v>183</v>
      </c>
    </row>
    <row r="61" spans="1:19" x14ac:dyDescent="0.25">
      <c r="A61" t="s">
        <v>27</v>
      </c>
      <c r="B61" t="s">
        <v>28</v>
      </c>
      <c r="C61" t="s">
        <v>22</v>
      </c>
      <c r="D61" t="s">
        <v>23</v>
      </c>
      <c r="E61" t="s">
        <v>11355</v>
      </c>
      <c r="F61" t="s">
        <v>11863</v>
      </c>
      <c r="G61" t="s">
        <v>11864</v>
      </c>
      <c r="H61">
        <v>4065</v>
      </c>
      <c r="I61">
        <v>4247</v>
      </c>
      <c r="J61" t="s">
        <v>25</v>
      </c>
      <c r="K61" t="s">
        <v>11883</v>
      </c>
      <c r="N61" t="s">
        <v>133</v>
      </c>
      <c r="Q61" t="s">
        <v>11882</v>
      </c>
      <c r="R61">
        <v>183</v>
      </c>
      <c r="S61">
        <v>60</v>
      </c>
    </row>
    <row r="62" spans="1:19" x14ac:dyDescent="0.25">
      <c r="A62" t="s">
        <v>20</v>
      </c>
      <c r="B62" t="s">
        <v>21</v>
      </c>
      <c r="C62" t="s">
        <v>22</v>
      </c>
      <c r="D62" t="s">
        <v>23</v>
      </c>
      <c r="E62" t="s">
        <v>11355</v>
      </c>
      <c r="F62" t="s">
        <v>11356</v>
      </c>
      <c r="G62" t="s">
        <v>11357</v>
      </c>
      <c r="H62">
        <v>4083</v>
      </c>
      <c r="I62">
        <v>4766</v>
      </c>
      <c r="J62" t="s">
        <v>64</v>
      </c>
      <c r="Q62" t="s">
        <v>11369</v>
      </c>
      <c r="R62">
        <v>684</v>
      </c>
    </row>
    <row r="63" spans="1:19" x14ac:dyDescent="0.25">
      <c r="A63" t="s">
        <v>27</v>
      </c>
      <c r="B63" t="s">
        <v>28</v>
      </c>
      <c r="C63" t="s">
        <v>22</v>
      </c>
      <c r="D63" t="s">
        <v>23</v>
      </c>
      <c r="E63" t="s">
        <v>11355</v>
      </c>
      <c r="F63" t="s">
        <v>11356</v>
      </c>
      <c r="G63" t="s">
        <v>11357</v>
      </c>
      <c r="H63">
        <v>4083</v>
      </c>
      <c r="I63">
        <v>4766</v>
      </c>
      <c r="J63" t="s">
        <v>64</v>
      </c>
      <c r="K63" t="s">
        <v>11370</v>
      </c>
      <c r="N63" t="s">
        <v>133</v>
      </c>
      <c r="Q63" t="s">
        <v>11369</v>
      </c>
      <c r="R63">
        <v>684</v>
      </c>
      <c r="S63">
        <v>227</v>
      </c>
    </row>
    <row r="64" spans="1:19" x14ac:dyDescent="0.25">
      <c r="A64" t="s">
        <v>20</v>
      </c>
      <c r="B64" t="s">
        <v>21</v>
      </c>
      <c r="C64" t="s">
        <v>22</v>
      </c>
      <c r="D64" t="s">
        <v>23</v>
      </c>
      <c r="E64" t="s">
        <v>5</v>
      </c>
      <c r="F64">
        <v>2</v>
      </c>
      <c r="G64" t="s">
        <v>9902</v>
      </c>
      <c r="H64">
        <v>4158</v>
      </c>
      <c r="I64">
        <v>4997</v>
      </c>
      <c r="J64" t="s">
        <v>64</v>
      </c>
      <c r="Q64" t="s">
        <v>9913</v>
      </c>
      <c r="R64">
        <v>840</v>
      </c>
    </row>
    <row r="65" spans="1:19" x14ac:dyDescent="0.25">
      <c r="A65" t="s">
        <v>27</v>
      </c>
      <c r="B65" t="s">
        <v>28</v>
      </c>
      <c r="C65" t="s">
        <v>22</v>
      </c>
      <c r="D65" t="s">
        <v>23</v>
      </c>
      <c r="E65" t="s">
        <v>5</v>
      </c>
      <c r="F65">
        <v>2</v>
      </c>
      <c r="G65" t="s">
        <v>9902</v>
      </c>
      <c r="H65">
        <v>4158</v>
      </c>
      <c r="I65">
        <v>4997</v>
      </c>
      <c r="J65" t="s">
        <v>64</v>
      </c>
      <c r="K65" t="s">
        <v>9914</v>
      </c>
      <c r="N65" t="s">
        <v>9915</v>
      </c>
      <c r="Q65" t="s">
        <v>9913</v>
      </c>
      <c r="R65">
        <v>840</v>
      </c>
      <c r="S65">
        <v>279</v>
      </c>
    </row>
    <row r="66" spans="1:19" x14ac:dyDescent="0.25">
      <c r="A66" t="s">
        <v>20</v>
      </c>
      <c r="B66" t="s">
        <v>21</v>
      </c>
      <c r="C66" t="s">
        <v>22</v>
      </c>
      <c r="D66" t="s">
        <v>23</v>
      </c>
      <c r="E66" t="s">
        <v>11355</v>
      </c>
      <c r="F66" t="s">
        <v>11863</v>
      </c>
      <c r="G66" t="s">
        <v>11864</v>
      </c>
      <c r="H66">
        <v>4244</v>
      </c>
      <c r="I66">
        <v>4870</v>
      </c>
      <c r="J66" t="s">
        <v>25</v>
      </c>
      <c r="Q66" t="s">
        <v>11884</v>
      </c>
      <c r="R66">
        <v>627</v>
      </c>
    </row>
    <row r="67" spans="1:19" x14ac:dyDescent="0.25">
      <c r="A67" t="s">
        <v>27</v>
      </c>
      <c r="B67" t="s">
        <v>28</v>
      </c>
      <c r="C67" t="s">
        <v>22</v>
      </c>
      <c r="D67" t="s">
        <v>23</v>
      </c>
      <c r="E67" t="s">
        <v>11355</v>
      </c>
      <c r="F67" t="s">
        <v>11863</v>
      </c>
      <c r="G67" t="s">
        <v>11864</v>
      </c>
      <c r="H67">
        <v>4244</v>
      </c>
      <c r="I67">
        <v>4870</v>
      </c>
      <c r="J67" t="s">
        <v>25</v>
      </c>
      <c r="K67" t="s">
        <v>11885</v>
      </c>
      <c r="N67" t="s">
        <v>11886</v>
      </c>
      <c r="Q67" t="s">
        <v>11884</v>
      </c>
      <c r="R67">
        <v>627</v>
      </c>
      <c r="S67">
        <v>208</v>
      </c>
    </row>
    <row r="68" spans="1:19" x14ac:dyDescent="0.25">
      <c r="A68" t="s">
        <v>20</v>
      </c>
      <c r="B68" t="s">
        <v>21</v>
      </c>
      <c r="C68" t="s">
        <v>22</v>
      </c>
      <c r="D68" t="s">
        <v>23</v>
      </c>
      <c r="E68" t="s">
        <v>11355</v>
      </c>
      <c r="F68" t="s">
        <v>11961</v>
      </c>
      <c r="G68" t="s">
        <v>11962</v>
      </c>
      <c r="H68">
        <v>4257</v>
      </c>
      <c r="I68">
        <v>4577</v>
      </c>
      <c r="J68" t="s">
        <v>64</v>
      </c>
      <c r="O68" t="s">
        <v>11979</v>
      </c>
      <c r="Q68" t="s">
        <v>11980</v>
      </c>
      <c r="R68">
        <v>321</v>
      </c>
    </row>
    <row r="69" spans="1:19" x14ac:dyDescent="0.25">
      <c r="A69" t="s">
        <v>27</v>
      </c>
      <c r="B69" t="s">
        <v>28</v>
      </c>
      <c r="C69" t="s">
        <v>22</v>
      </c>
      <c r="D69" t="s">
        <v>23</v>
      </c>
      <c r="E69" t="s">
        <v>11355</v>
      </c>
      <c r="F69" t="s">
        <v>11961</v>
      </c>
      <c r="G69" t="s">
        <v>11962</v>
      </c>
      <c r="H69">
        <v>4257</v>
      </c>
      <c r="I69">
        <v>4577</v>
      </c>
      <c r="J69" t="s">
        <v>64</v>
      </c>
      <c r="K69" t="s">
        <v>11981</v>
      </c>
      <c r="N69" t="s">
        <v>8432</v>
      </c>
      <c r="O69" t="s">
        <v>11979</v>
      </c>
      <c r="Q69" t="s">
        <v>11980</v>
      </c>
      <c r="R69">
        <v>321</v>
      </c>
      <c r="S69">
        <v>106</v>
      </c>
    </row>
    <row r="70" spans="1:19" x14ac:dyDescent="0.25">
      <c r="A70" t="s">
        <v>20</v>
      </c>
      <c r="B70" t="s">
        <v>21</v>
      </c>
      <c r="C70" t="s">
        <v>22</v>
      </c>
      <c r="D70" t="s">
        <v>23</v>
      </c>
      <c r="E70" t="s">
        <v>5</v>
      </c>
      <c r="F70">
        <v>1</v>
      </c>
      <c r="G70" t="s">
        <v>24</v>
      </c>
      <c r="H70">
        <v>4466</v>
      </c>
      <c r="I70">
        <v>5008</v>
      </c>
      <c r="J70" t="s">
        <v>25</v>
      </c>
      <c r="O70" t="s">
        <v>50</v>
      </c>
      <c r="Q70" t="s">
        <v>51</v>
      </c>
      <c r="R70">
        <v>543</v>
      </c>
    </row>
    <row r="71" spans="1:19" x14ac:dyDescent="0.25">
      <c r="A71" t="s">
        <v>27</v>
      </c>
      <c r="B71" t="s">
        <v>28</v>
      </c>
      <c r="C71" t="s">
        <v>22</v>
      </c>
      <c r="D71" t="s">
        <v>23</v>
      </c>
      <c r="E71" t="s">
        <v>5</v>
      </c>
      <c r="F71">
        <v>1</v>
      </c>
      <c r="G71" t="s">
        <v>24</v>
      </c>
      <c r="H71">
        <v>4466</v>
      </c>
      <c r="I71">
        <v>5008</v>
      </c>
      <c r="J71" t="s">
        <v>25</v>
      </c>
      <c r="K71" t="s">
        <v>52</v>
      </c>
      <c r="N71" t="s">
        <v>53</v>
      </c>
      <c r="O71" t="s">
        <v>50</v>
      </c>
      <c r="Q71" t="s">
        <v>51</v>
      </c>
      <c r="R71">
        <v>543</v>
      </c>
      <c r="S71">
        <v>180</v>
      </c>
    </row>
    <row r="72" spans="1:19" x14ac:dyDescent="0.25">
      <c r="A72" t="s">
        <v>20</v>
      </c>
      <c r="B72" t="s">
        <v>21</v>
      </c>
      <c r="C72" t="s">
        <v>22</v>
      </c>
      <c r="D72" t="s">
        <v>23</v>
      </c>
      <c r="E72" t="s">
        <v>11355</v>
      </c>
      <c r="F72" t="s">
        <v>11961</v>
      </c>
      <c r="G72" t="s">
        <v>11962</v>
      </c>
      <c r="H72">
        <v>4574</v>
      </c>
      <c r="I72">
        <v>4795</v>
      </c>
      <c r="J72" t="s">
        <v>64</v>
      </c>
      <c r="Q72" t="s">
        <v>11982</v>
      </c>
      <c r="R72">
        <v>222</v>
      </c>
    </row>
    <row r="73" spans="1:19" x14ac:dyDescent="0.25">
      <c r="A73" t="s">
        <v>27</v>
      </c>
      <c r="B73" t="s">
        <v>28</v>
      </c>
      <c r="C73" t="s">
        <v>22</v>
      </c>
      <c r="D73" t="s">
        <v>23</v>
      </c>
      <c r="E73" t="s">
        <v>11355</v>
      </c>
      <c r="F73" t="s">
        <v>11961</v>
      </c>
      <c r="G73" t="s">
        <v>11962</v>
      </c>
      <c r="H73">
        <v>4574</v>
      </c>
      <c r="I73">
        <v>4795</v>
      </c>
      <c r="J73" t="s">
        <v>64</v>
      </c>
      <c r="K73" t="s">
        <v>11983</v>
      </c>
      <c r="N73" t="s">
        <v>133</v>
      </c>
      <c r="Q73" t="s">
        <v>11982</v>
      </c>
      <c r="R73">
        <v>222</v>
      </c>
      <c r="S73">
        <v>73</v>
      </c>
    </row>
    <row r="74" spans="1:19" x14ac:dyDescent="0.25">
      <c r="A74" t="s">
        <v>20</v>
      </c>
      <c r="B74" t="s">
        <v>21</v>
      </c>
      <c r="C74" t="s">
        <v>22</v>
      </c>
      <c r="D74" t="s">
        <v>23</v>
      </c>
      <c r="E74" t="s">
        <v>11355</v>
      </c>
      <c r="F74" t="s">
        <v>11356</v>
      </c>
      <c r="G74" t="s">
        <v>11357</v>
      </c>
      <c r="H74">
        <v>4766</v>
      </c>
      <c r="I74">
        <v>5164</v>
      </c>
      <c r="J74" t="s">
        <v>64</v>
      </c>
      <c r="Q74" t="s">
        <v>11371</v>
      </c>
      <c r="R74">
        <v>399</v>
      </c>
    </row>
    <row r="75" spans="1:19" x14ac:dyDescent="0.25">
      <c r="A75" t="s">
        <v>27</v>
      </c>
      <c r="B75" t="s">
        <v>28</v>
      </c>
      <c r="C75" t="s">
        <v>22</v>
      </c>
      <c r="D75" t="s">
        <v>23</v>
      </c>
      <c r="E75" t="s">
        <v>11355</v>
      </c>
      <c r="F75" t="s">
        <v>11356</v>
      </c>
      <c r="G75" t="s">
        <v>11357</v>
      </c>
      <c r="H75">
        <v>4766</v>
      </c>
      <c r="I75">
        <v>5164</v>
      </c>
      <c r="J75" t="s">
        <v>64</v>
      </c>
      <c r="K75" t="s">
        <v>11372</v>
      </c>
      <c r="N75" t="s">
        <v>133</v>
      </c>
      <c r="Q75" t="s">
        <v>11371</v>
      </c>
      <c r="R75">
        <v>399</v>
      </c>
      <c r="S75">
        <v>132</v>
      </c>
    </row>
    <row r="76" spans="1:19" x14ac:dyDescent="0.25">
      <c r="A76" t="s">
        <v>20</v>
      </c>
      <c r="B76" t="s">
        <v>21</v>
      </c>
      <c r="C76" t="s">
        <v>22</v>
      </c>
      <c r="D76" t="s">
        <v>23</v>
      </c>
      <c r="E76" t="s">
        <v>11355</v>
      </c>
      <c r="F76" t="s">
        <v>11863</v>
      </c>
      <c r="G76" t="s">
        <v>11864</v>
      </c>
      <c r="H76">
        <v>4867</v>
      </c>
      <c r="I76">
        <v>5352</v>
      </c>
      <c r="J76" t="s">
        <v>64</v>
      </c>
      <c r="Q76" t="s">
        <v>11887</v>
      </c>
      <c r="R76">
        <v>486</v>
      </c>
    </row>
    <row r="77" spans="1:19" x14ac:dyDescent="0.25">
      <c r="A77" t="s">
        <v>27</v>
      </c>
      <c r="B77" t="s">
        <v>28</v>
      </c>
      <c r="C77" t="s">
        <v>22</v>
      </c>
      <c r="D77" t="s">
        <v>23</v>
      </c>
      <c r="E77" t="s">
        <v>11355</v>
      </c>
      <c r="F77" t="s">
        <v>11863</v>
      </c>
      <c r="G77" t="s">
        <v>11864</v>
      </c>
      <c r="H77">
        <v>4867</v>
      </c>
      <c r="I77">
        <v>5352</v>
      </c>
      <c r="J77" t="s">
        <v>64</v>
      </c>
      <c r="K77" t="s">
        <v>11888</v>
      </c>
      <c r="N77" t="s">
        <v>133</v>
      </c>
      <c r="Q77" t="s">
        <v>11887</v>
      </c>
      <c r="R77">
        <v>486</v>
      </c>
      <c r="S77">
        <v>161</v>
      </c>
    </row>
    <row r="78" spans="1:19" x14ac:dyDescent="0.25">
      <c r="A78" t="s">
        <v>20</v>
      </c>
      <c r="B78" t="s">
        <v>21</v>
      </c>
      <c r="C78" t="s">
        <v>22</v>
      </c>
      <c r="D78" t="s">
        <v>23</v>
      </c>
      <c r="E78" t="s">
        <v>5</v>
      </c>
      <c r="F78">
        <v>1</v>
      </c>
      <c r="G78" t="s">
        <v>24</v>
      </c>
      <c r="H78">
        <v>4968</v>
      </c>
      <c r="I78">
        <v>5477</v>
      </c>
      <c r="J78" t="s">
        <v>25</v>
      </c>
      <c r="Q78" t="s">
        <v>54</v>
      </c>
      <c r="R78">
        <v>510</v>
      </c>
    </row>
    <row r="79" spans="1:19" x14ac:dyDescent="0.25">
      <c r="A79" t="s">
        <v>27</v>
      </c>
      <c r="B79" t="s">
        <v>28</v>
      </c>
      <c r="C79" t="s">
        <v>22</v>
      </c>
      <c r="D79" t="s">
        <v>23</v>
      </c>
      <c r="E79" t="s">
        <v>5</v>
      </c>
      <c r="F79">
        <v>1</v>
      </c>
      <c r="G79" t="s">
        <v>24</v>
      </c>
      <c r="H79">
        <v>4968</v>
      </c>
      <c r="I79">
        <v>5477</v>
      </c>
      <c r="J79" t="s">
        <v>25</v>
      </c>
      <c r="K79" t="s">
        <v>55</v>
      </c>
      <c r="N79" t="s">
        <v>30</v>
      </c>
      <c r="Q79" t="s">
        <v>54</v>
      </c>
      <c r="R79">
        <v>510</v>
      </c>
      <c r="S79">
        <v>169</v>
      </c>
    </row>
    <row r="80" spans="1:19" x14ac:dyDescent="0.25">
      <c r="A80" t="s">
        <v>20</v>
      </c>
      <c r="B80" t="s">
        <v>21</v>
      </c>
      <c r="C80" t="s">
        <v>22</v>
      </c>
      <c r="D80" t="s">
        <v>23</v>
      </c>
      <c r="E80" t="s">
        <v>5</v>
      </c>
      <c r="F80">
        <v>2</v>
      </c>
      <c r="G80" t="s">
        <v>9902</v>
      </c>
      <c r="H80">
        <v>5121</v>
      </c>
      <c r="I80">
        <v>5363</v>
      </c>
      <c r="J80" t="s">
        <v>25</v>
      </c>
      <c r="Q80" t="s">
        <v>9916</v>
      </c>
      <c r="R80">
        <v>243</v>
      </c>
    </row>
    <row r="81" spans="1:19" x14ac:dyDescent="0.25">
      <c r="A81" t="s">
        <v>27</v>
      </c>
      <c r="B81" t="s">
        <v>28</v>
      </c>
      <c r="C81" t="s">
        <v>22</v>
      </c>
      <c r="D81" t="s">
        <v>23</v>
      </c>
      <c r="E81" t="s">
        <v>5</v>
      </c>
      <c r="F81">
        <v>2</v>
      </c>
      <c r="G81" t="s">
        <v>9902</v>
      </c>
      <c r="H81">
        <v>5121</v>
      </c>
      <c r="I81">
        <v>5363</v>
      </c>
      <c r="J81" t="s">
        <v>25</v>
      </c>
      <c r="K81" t="s">
        <v>9917</v>
      </c>
      <c r="N81" t="s">
        <v>133</v>
      </c>
      <c r="Q81" t="s">
        <v>9916</v>
      </c>
      <c r="R81">
        <v>243</v>
      </c>
      <c r="S81">
        <v>80</v>
      </c>
    </row>
    <row r="82" spans="1:19" x14ac:dyDescent="0.25">
      <c r="A82" t="s">
        <v>20</v>
      </c>
      <c r="B82" t="s">
        <v>21</v>
      </c>
      <c r="C82" t="s">
        <v>22</v>
      </c>
      <c r="D82" t="s">
        <v>23</v>
      </c>
      <c r="E82" t="s">
        <v>11355</v>
      </c>
      <c r="F82" t="s">
        <v>11356</v>
      </c>
      <c r="G82" t="s">
        <v>11357</v>
      </c>
      <c r="H82">
        <v>5261</v>
      </c>
      <c r="I82">
        <v>6427</v>
      </c>
      <c r="J82" t="s">
        <v>64</v>
      </c>
      <c r="Q82" t="s">
        <v>11373</v>
      </c>
      <c r="R82">
        <v>1167</v>
      </c>
    </row>
    <row r="83" spans="1:19" x14ac:dyDescent="0.25">
      <c r="A83" t="s">
        <v>27</v>
      </c>
      <c r="B83" t="s">
        <v>28</v>
      </c>
      <c r="C83" t="s">
        <v>22</v>
      </c>
      <c r="D83" t="s">
        <v>23</v>
      </c>
      <c r="E83" t="s">
        <v>11355</v>
      </c>
      <c r="F83" t="s">
        <v>11356</v>
      </c>
      <c r="G83" t="s">
        <v>11357</v>
      </c>
      <c r="H83">
        <v>5261</v>
      </c>
      <c r="I83">
        <v>6427</v>
      </c>
      <c r="J83" t="s">
        <v>64</v>
      </c>
      <c r="K83" t="s">
        <v>11374</v>
      </c>
      <c r="N83" t="s">
        <v>133</v>
      </c>
      <c r="Q83" t="s">
        <v>11373</v>
      </c>
      <c r="R83">
        <v>1167</v>
      </c>
      <c r="S83">
        <v>388</v>
      </c>
    </row>
    <row r="84" spans="1:19" x14ac:dyDescent="0.25">
      <c r="A84" t="s">
        <v>20</v>
      </c>
      <c r="B84" t="s">
        <v>21</v>
      </c>
      <c r="C84" t="s">
        <v>22</v>
      </c>
      <c r="D84" t="s">
        <v>23</v>
      </c>
      <c r="E84" t="s">
        <v>5</v>
      </c>
      <c r="F84">
        <v>2</v>
      </c>
      <c r="G84" t="s">
        <v>9902</v>
      </c>
      <c r="H84">
        <v>5360</v>
      </c>
      <c r="I84">
        <v>5527</v>
      </c>
      <c r="J84" t="s">
        <v>64</v>
      </c>
      <c r="Q84" t="s">
        <v>9918</v>
      </c>
      <c r="R84">
        <v>168</v>
      </c>
    </row>
    <row r="85" spans="1:19" x14ac:dyDescent="0.25">
      <c r="A85" t="s">
        <v>27</v>
      </c>
      <c r="B85" t="s">
        <v>28</v>
      </c>
      <c r="C85" t="s">
        <v>22</v>
      </c>
      <c r="D85" t="s">
        <v>23</v>
      </c>
      <c r="E85" t="s">
        <v>5</v>
      </c>
      <c r="F85">
        <v>2</v>
      </c>
      <c r="G85" t="s">
        <v>9902</v>
      </c>
      <c r="H85">
        <v>5360</v>
      </c>
      <c r="I85">
        <v>5527</v>
      </c>
      <c r="J85" t="s">
        <v>64</v>
      </c>
      <c r="K85" t="s">
        <v>9919</v>
      </c>
      <c r="N85" t="s">
        <v>133</v>
      </c>
      <c r="Q85" t="s">
        <v>9918</v>
      </c>
      <c r="R85">
        <v>168</v>
      </c>
      <c r="S85">
        <v>55</v>
      </c>
    </row>
    <row r="86" spans="1:19" x14ac:dyDescent="0.25">
      <c r="A86" t="s">
        <v>20</v>
      </c>
      <c r="B86" t="s">
        <v>21</v>
      </c>
      <c r="C86" t="s">
        <v>22</v>
      </c>
      <c r="D86" t="s">
        <v>23</v>
      </c>
      <c r="E86" t="s">
        <v>11355</v>
      </c>
      <c r="F86" t="s">
        <v>11863</v>
      </c>
      <c r="G86" t="s">
        <v>11864</v>
      </c>
      <c r="H86">
        <v>5368</v>
      </c>
      <c r="I86">
        <v>7770</v>
      </c>
      <c r="J86" t="s">
        <v>64</v>
      </c>
      <c r="O86" t="s">
        <v>1466</v>
      </c>
      <c r="Q86" t="s">
        <v>11889</v>
      </c>
      <c r="R86">
        <v>2403</v>
      </c>
    </row>
    <row r="87" spans="1:19" x14ac:dyDescent="0.25">
      <c r="A87" t="s">
        <v>27</v>
      </c>
      <c r="B87" t="s">
        <v>28</v>
      </c>
      <c r="C87" t="s">
        <v>22</v>
      </c>
      <c r="D87" t="s">
        <v>23</v>
      </c>
      <c r="E87" t="s">
        <v>11355</v>
      </c>
      <c r="F87" t="s">
        <v>11863</v>
      </c>
      <c r="G87" t="s">
        <v>11864</v>
      </c>
      <c r="H87">
        <v>5368</v>
      </c>
      <c r="I87">
        <v>7770</v>
      </c>
      <c r="J87" t="s">
        <v>64</v>
      </c>
      <c r="K87" t="s">
        <v>11890</v>
      </c>
      <c r="N87" t="s">
        <v>11891</v>
      </c>
      <c r="O87" t="s">
        <v>1466</v>
      </c>
      <c r="Q87" t="s">
        <v>11889</v>
      </c>
      <c r="R87">
        <v>2403</v>
      </c>
      <c r="S87">
        <v>800</v>
      </c>
    </row>
    <row r="88" spans="1:19" x14ac:dyDescent="0.25">
      <c r="A88" t="s">
        <v>20</v>
      </c>
      <c r="B88" t="s">
        <v>21</v>
      </c>
      <c r="C88" t="s">
        <v>22</v>
      </c>
      <c r="D88" t="s">
        <v>23</v>
      </c>
      <c r="E88" t="s">
        <v>5</v>
      </c>
      <c r="F88">
        <v>1</v>
      </c>
      <c r="G88" t="s">
        <v>24</v>
      </c>
      <c r="H88">
        <v>5506</v>
      </c>
      <c r="I88">
        <v>5817</v>
      </c>
      <c r="J88" t="s">
        <v>25</v>
      </c>
      <c r="Q88" t="s">
        <v>56</v>
      </c>
      <c r="R88">
        <v>312</v>
      </c>
    </row>
    <row r="89" spans="1:19" x14ac:dyDescent="0.25">
      <c r="A89" t="s">
        <v>27</v>
      </c>
      <c r="B89" t="s">
        <v>28</v>
      </c>
      <c r="C89" t="s">
        <v>22</v>
      </c>
      <c r="D89" t="s">
        <v>23</v>
      </c>
      <c r="E89" t="s">
        <v>5</v>
      </c>
      <c r="F89">
        <v>1</v>
      </c>
      <c r="G89" t="s">
        <v>24</v>
      </c>
      <c r="H89">
        <v>5506</v>
      </c>
      <c r="I89">
        <v>5817</v>
      </c>
      <c r="J89" t="s">
        <v>25</v>
      </c>
      <c r="K89" t="s">
        <v>57</v>
      </c>
      <c r="N89" t="s">
        <v>30</v>
      </c>
      <c r="Q89" t="s">
        <v>56</v>
      </c>
      <c r="R89">
        <v>312</v>
      </c>
      <c r="S89">
        <v>103</v>
      </c>
    </row>
    <row r="90" spans="1:19" x14ac:dyDescent="0.25">
      <c r="A90" t="s">
        <v>20</v>
      </c>
      <c r="B90" t="s">
        <v>21</v>
      </c>
      <c r="C90" t="s">
        <v>22</v>
      </c>
      <c r="D90" t="s">
        <v>23</v>
      </c>
      <c r="E90" t="s">
        <v>5</v>
      </c>
      <c r="F90">
        <v>2</v>
      </c>
      <c r="G90" t="s">
        <v>9902</v>
      </c>
      <c r="H90">
        <v>5751</v>
      </c>
      <c r="I90">
        <v>6026</v>
      </c>
      <c r="J90" t="s">
        <v>64</v>
      </c>
      <c r="Q90" t="s">
        <v>9920</v>
      </c>
      <c r="R90">
        <v>276</v>
      </c>
    </row>
    <row r="91" spans="1:19" x14ac:dyDescent="0.25">
      <c r="A91" t="s">
        <v>27</v>
      </c>
      <c r="B91" t="s">
        <v>28</v>
      </c>
      <c r="C91" t="s">
        <v>22</v>
      </c>
      <c r="D91" t="s">
        <v>23</v>
      </c>
      <c r="E91" t="s">
        <v>5</v>
      </c>
      <c r="F91">
        <v>2</v>
      </c>
      <c r="G91" t="s">
        <v>9902</v>
      </c>
      <c r="H91">
        <v>5751</v>
      </c>
      <c r="I91">
        <v>6026</v>
      </c>
      <c r="J91" t="s">
        <v>64</v>
      </c>
      <c r="K91" t="s">
        <v>9921</v>
      </c>
      <c r="N91" t="s">
        <v>9922</v>
      </c>
      <c r="Q91" t="s">
        <v>9920</v>
      </c>
      <c r="R91">
        <v>276</v>
      </c>
      <c r="S91">
        <v>91</v>
      </c>
    </row>
    <row r="92" spans="1:19" x14ac:dyDescent="0.25">
      <c r="A92" t="s">
        <v>20</v>
      </c>
      <c r="B92" t="s">
        <v>21</v>
      </c>
      <c r="C92" t="s">
        <v>22</v>
      </c>
      <c r="D92" t="s">
        <v>23</v>
      </c>
      <c r="E92" t="s">
        <v>5</v>
      </c>
      <c r="F92">
        <v>1</v>
      </c>
      <c r="G92" t="s">
        <v>24</v>
      </c>
      <c r="H92">
        <v>5995</v>
      </c>
      <c r="I92">
        <v>6642</v>
      </c>
      <c r="J92" t="s">
        <v>25</v>
      </c>
      <c r="O92" t="s">
        <v>58</v>
      </c>
      <c r="Q92" t="s">
        <v>59</v>
      </c>
      <c r="R92">
        <v>648</v>
      </c>
    </row>
    <row r="93" spans="1:19" x14ac:dyDescent="0.25">
      <c r="A93" t="s">
        <v>27</v>
      </c>
      <c r="B93" t="s">
        <v>28</v>
      </c>
      <c r="C93" t="s">
        <v>22</v>
      </c>
      <c r="D93" t="s">
        <v>23</v>
      </c>
      <c r="E93" t="s">
        <v>5</v>
      </c>
      <c r="F93">
        <v>1</v>
      </c>
      <c r="G93" t="s">
        <v>24</v>
      </c>
      <c r="H93">
        <v>5995</v>
      </c>
      <c r="I93">
        <v>6642</v>
      </c>
      <c r="J93" t="s">
        <v>25</v>
      </c>
      <c r="K93" t="s">
        <v>60</v>
      </c>
      <c r="N93" t="s">
        <v>61</v>
      </c>
      <c r="O93" t="s">
        <v>58</v>
      </c>
      <c r="Q93" t="s">
        <v>59</v>
      </c>
      <c r="R93">
        <v>648</v>
      </c>
      <c r="S93">
        <v>215</v>
      </c>
    </row>
    <row r="94" spans="1:19" x14ac:dyDescent="0.25">
      <c r="A94" t="s">
        <v>20</v>
      </c>
      <c r="B94" t="s">
        <v>21</v>
      </c>
      <c r="C94" t="s">
        <v>22</v>
      </c>
      <c r="D94" t="s">
        <v>23</v>
      </c>
      <c r="E94" t="s">
        <v>5</v>
      </c>
      <c r="F94">
        <v>2</v>
      </c>
      <c r="G94" t="s">
        <v>9902</v>
      </c>
      <c r="H94">
        <v>6050</v>
      </c>
      <c r="I94">
        <v>6370</v>
      </c>
      <c r="J94" t="s">
        <v>25</v>
      </c>
      <c r="Q94" t="s">
        <v>9923</v>
      </c>
      <c r="R94">
        <v>321</v>
      </c>
    </row>
    <row r="95" spans="1:19" x14ac:dyDescent="0.25">
      <c r="A95" t="s">
        <v>27</v>
      </c>
      <c r="B95" t="s">
        <v>28</v>
      </c>
      <c r="C95" t="s">
        <v>22</v>
      </c>
      <c r="D95" t="s">
        <v>23</v>
      </c>
      <c r="E95" t="s">
        <v>5</v>
      </c>
      <c r="F95">
        <v>2</v>
      </c>
      <c r="G95" t="s">
        <v>9902</v>
      </c>
      <c r="H95">
        <v>6050</v>
      </c>
      <c r="I95">
        <v>6370</v>
      </c>
      <c r="J95" t="s">
        <v>25</v>
      </c>
      <c r="K95" t="s">
        <v>9924</v>
      </c>
      <c r="N95" t="s">
        <v>133</v>
      </c>
      <c r="Q95" t="s">
        <v>9923</v>
      </c>
      <c r="R95">
        <v>321</v>
      </c>
      <c r="S95">
        <v>106</v>
      </c>
    </row>
    <row r="96" spans="1:19" x14ac:dyDescent="0.25">
      <c r="A96" t="s">
        <v>20</v>
      </c>
      <c r="B96" t="s">
        <v>21</v>
      </c>
      <c r="C96" t="s">
        <v>22</v>
      </c>
      <c r="D96" t="s">
        <v>23</v>
      </c>
      <c r="E96" t="s">
        <v>5</v>
      </c>
      <c r="F96">
        <v>2</v>
      </c>
      <c r="G96" t="s">
        <v>9902</v>
      </c>
      <c r="H96">
        <v>6486</v>
      </c>
      <c r="I96">
        <v>8156</v>
      </c>
      <c r="J96" t="s">
        <v>25</v>
      </c>
      <c r="Q96" t="s">
        <v>9925</v>
      </c>
      <c r="R96">
        <v>1671</v>
      </c>
    </row>
    <row r="97" spans="1:19" x14ac:dyDescent="0.25">
      <c r="A97" t="s">
        <v>27</v>
      </c>
      <c r="B97" t="s">
        <v>28</v>
      </c>
      <c r="C97" t="s">
        <v>22</v>
      </c>
      <c r="D97" t="s">
        <v>23</v>
      </c>
      <c r="E97" t="s">
        <v>5</v>
      </c>
      <c r="F97">
        <v>2</v>
      </c>
      <c r="G97" t="s">
        <v>9902</v>
      </c>
      <c r="H97">
        <v>6486</v>
      </c>
      <c r="I97">
        <v>8156</v>
      </c>
      <c r="J97" t="s">
        <v>25</v>
      </c>
      <c r="K97" t="s">
        <v>9926</v>
      </c>
      <c r="N97" t="s">
        <v>9927</v>
      </c>
      <c r="Q97" t="s">
        <v>9925</v>
      </c>
      <c r="R97">
        <v>1671</v>
      </c>
      <c r="S97">
        <v>556</v>
      </c>
    </row>
    <row r="98" spans="1:19" x14ac:dyDescent="0.25">
      <c r="A98" t="s">
        <v>20</v>
      </c>
      <c r="B98" t="s">
        <v>21</v>
      </c>
      <c r="C98" t="s">
        <v>22</v>
      </c>
      <c r="D98" t="s">
        <v>23</v>
      </c>
      <c r="E98" t="s">
        <v>11355</v>
      </c>
      <c r="F98" t="s">
        <v>11356</v>
      </c>
      <c r="G98" t="s">
        <v>11357</v>
      </c>
      <c r="H98">
        <v>6722</v>
      </c>
      <c r="I98">
        <v>9679</v>
      </c>
      <c r="J98" t="s">
        <v>64</v>
      </c>
      <c r="O98" t="s">
        <v>1466</v>
      </c>
      <c r="Q98" t="s">
        <v>11375</v>
      </c>
      <c r="R98">
        <v>2958</v>
      </c>
    </row>
    <row r="99" spans="1:19" x14ac:dyDescent="0.25">
      <c r="A99" t="s">
        <v>27</v>
      </c>
      <c r="B99" t="s">
        <v>28</v>
      </c>
      <c r="C99" t="s">
        <v>22</v>
      </c>
      <c r="D99" t="s">
        <v>23</v>
      </c>
      <c r="E99" t="s">
        <v>11355</v>
      </c>
      <c r="F99" t="s">
        <v>11356</v>
      </c>
      <c r="G99" t="s">
        <v>11357</v>
      </c>
      <c r="H99">
        <v>6722</v>
      </c>
      <c r="I99">
        <v>9679</v>
      </c>
      <c r="J99" t="s">
        <v>64</v>
      </c>
      <c r="K99" t="s">
        <v>11376</v>
      </c>
      <c r="N99" t="s">
        <v>1469</v>
      </c>
      <c r="O99" t="s">
        <v>1466</v>
      </c>
      <c r="Q99" t="s">
        <v>11375</v>
      </c>
      <c r="R99">
        <v>2958</v>
      </c>
      <c r="S99">
        <v>985</v>
      </c>
    </row>
    <row r="100" spans="1:19" x14ac:dyDescent="0.25">
      <c r="A100" t="s">
        <v>20</v>
      </c>
      <c r="B100" t="s">
        <v>21</v>
      </c>
      <c r="C100" t="s">
        <v>22</v>
      </c>
      <c r="D100" t="s">
        <v>23</v>
      </c>
      <c r="E100" t="s">
        <v>5</v>
      </c>
      <c r="F100">
        <v>1</v>
      </c>
      <c r="G100" t="s">
        <v>24</v>
      </c>
      <c r="H100">
        <v>6743</v>
      </c>
      <c r="I100">
        <v>7237</v>
      </c>
      <c r="J100" t="s">
        <v>25</v>
      </c>
      <c r="Q100" t="s">
        <v>62</v>
      </c>
      <c r="R100">
        <v>495</v>
      </c>
    </row>
    <row r="101" spans="1:19" x14ac:dyDescent="0.25">
      <c r="A101" t="s">
        <v>27</v>
      </c>
      <c r="B101" t="s">
        <v>28</v>
      </c>
      <c r="C101" t="s">
        <v>22</v>
      </c>
      <c r="D101" t="s">
        <v>23</v>
      </c>
      <c r="E101" t="s">
        <v>5</v>
      </c>
      <c r="F101">
        <v>1</v>
      </c>
      <c r="G101" t="s">
        <v>24</v>
      </c>
      <c r="H101">
        <v>6743</v>
      </c>
      <c r="I101">
        <v>7237</v>
      </c>
      <c r="J101" t="s">
        <v>25</v>
      </c>
      <c r="K101" t="s">
        <v>63</v>
      </c>
      <c r="N101" t="s">
        <v>30</v>
      </c>
      <c r="Q101" t="s">
        <v>62</v>
      </c>
      <c r="R101">
        <v>495</v>
      </c>
      <c r="S101">
        <v>164</v>
      </c>
    </row>
    <row r="102" spans="1:19" x14ac:dyDescent="0.25">
      <c r="A102" t="s">
        <v>20</v>
      </c>
      <c r="B102" t="s">
        <v>21</v>
      </c>
      <c r="C102" t="s">
        <v>22</v>
      </c>
      <c r="D102" t="s">
        <v>23</v>
      </c>
      <c r="E102" t="s">
        <v>5</v>
      </c>
      <c r="F102">
        <v>1</v>
      </c>
      <c r="G102" t="s">
        <v>24</v>
      </c>
      <c r="H102">
        <v>7273</v>
      </c>
      <c r="I102">
        <v>7836</v>
      </c>
      <c r="J102" t="s">
        <v>64</v>
      </c>
      <c r="Q102" t="s">
        <v>65</v>
      </c>
      <c r="R102">
        <v>564</v>
      </c>
    </row>
    <row r="103" spans="1:19" x14ac:dyDescent="0.25">
      <c r="A103" t="s">
        <v>27</v>
      </c>
      <c r="B103" t="s">
        <v>28</v>
      </c>
      <c r="C103" t="s">
        <v>22</v>
      </c>
      <c r="D103" t="s">
        <v>23</v>
      </c>
      <c r="E103" t="s">
        <v>5</v>
      </c>
      <c r="F103">
        <v>1</v>
      </c>
      <c r="G103" t="s">
        <v>24</v>
      </c>
      <c r="H103">
        <v>7273</v>
      </c>
      <c r="I103">
        <v>7836</v>
      </c>
      <c r="J103" t="s">
        <v>64</v>
      </c>
      <c r="K103" t="s">
        <v>66</v>
      </c>
      <c r="N103" t="s">
        <v>67</v>
      </c>
      <c r="Q103" t="s">
        <v>65</v>
      </c>
      <c r="R103">
        <v>564</v>
      </c>
      <c r="S103">
        <v>187</v>
      </c>
    </row>
    <row r="104" spans="1:19" x14ac:dyDescent="0.25">
      <c r="A104" t="s">
        <v>20</v>
      </c>
      <c r="B104" t="s">
        <v>21</v>
      </c>
      <c r="C104" t="s">
        <v>22</v>
      </c>
      <c r="D104" t="s">
        <v>23</v>
      </c>
      <c r="E104" t="s">
        <v>11355</v>
      </c>
      <c r="F104" t="s">
        <v>11863</v>
      </c>
      <c r="G104" t="s">
        <v>11864</v>
      </c>
      <c r="H104">
        <v>7769</v>
      </c>
      <c r="I104">
        <v>8563</v>
      </c>
      <c r="J104" t="s">
        <v>25</v>
      </c>
      <c r="O104" t="s">
        <v>1627</v>
      </c>
      <c r="Q104" t="s">
        <v>11892</v>
      </c>
      <c r="R104">
        <v>795</v>
      </c>
    </row>
    <row r="105" spans="1:19" x14ac:dyDescent="0.25">
      <c r="A105" t="s">
        <v>27</v>
      </c>
      <c r="B105" t="s">
        <v>28</v>
      </c>
      <c r="C105" t="s">
        <v>22</v>
      </c>
      <c r="D105" t="s">
        <v>23</v>
      </c>
      <c r="E105" t="s">
        <v>11355</v>
      </c>
      <c r="F105" t="s">
        <v>11863</v>
      </c>
      <c r="G105" t="s">
        <v>11864</v>
      </c>
      <c r="H105">
        <v>7769</v>
      </c>
      <c r="I105">
        <v>8563</v>
      </c>
      <c r="J105" t="s">
        <v>25</v>
      </c>
      <c r="K105" t="s">
        <v>11893</v>
      </c>
      <c r="N105" t="s">
        <v>1630</v>
      </c>
      <c r="O105" t="s">
        <v>1627</v>
      </c>
      <c r="Q105" t="s">
        <v>11892</v>
      </c>
      <c r="R105">
        <v>795</v>
      </c>
      <c r="S105">
        <v>264</v>
      </c>
    </row>
    <row r="106" spans="1:19" x14ac:dyDescent="0.25">
      <c r="A106" t="s">
        <v>20</v>
      </c>
      <c r="B106" t="s">
        <v>21</v>
      </c>
      <c r="C106" t="s">
        <v>22</v>
      </c>
      <c r="D106" t="s">
        <v>23</v>
      </c>
      <c r="E106" t="s">
        <v>5</v>
      </c>
      <c r="F106">
        <v>1</v>
      </c>
      <c r="G106" t="s">
        <v>24</v>
      </c>
      <c r="H106">
        <v>7854</v>
      </c>
      <c r="I106">
        <v>8600</v>
      </c>
      <c r="J106" t="s">
        <v>25</v>
      </c>
      <c r="Q106" t="s">
        <v>68</v>
      </c>
      <c r="R106">
        <v>747</v>
      </c>
    </row>
    <row r="107" spans="1:19" x14ac:dyDescent="0.25">
      <c r="A107" t="s">
        <v>27</v>
      </c>
      <c r="B107" t="s">
        <v>28</v>
      </c>
      <c r="C107" t="s">
        <v>22</v>
      </c>
      <c r="D107" t="s">
        <v>23</v>
      </c>
      <c r="E107" t="s">
        <v>5</v>
      </c>
      <c r="F107">
        <v>1</v>
      </c>
      <c r="G107" t="s">
        <v>24</v>
      </c>
      <c r="H107">
        <v>7854</v>
      </c>
      <c r="I107">
        <v>8600</v>
      </c>
      <c r="J107" t="s">
        <v>25</v>
      </c>
      <c r="K107" t="s">
        <v>69</v>
      </c>
      <c r="N107" t="s">
        <v>30</v>
      </c>
      <c r="Q107" t="s">
        <v>68</v>
      </c>
      <c r="R107">
        <v>747</v>
      </c>
      <c r="S107">
        <v>248</v>
      </c>
    </row>
    <row r="108" spans="1:19" x14ac:dyDescent="0.25">
      <c r="A108" t="s">
        <v>20</v>
      </c>
      <c r="B108" t="s">
        <v>21</v>
      </c>
      <c r="C108" t="s">
        <v>22</v>
      </c>
      <c r="D108" t="s">
        <v>23</v>
      </c>
      <c r="E108" t="s">
        <v>5</v>
      </c>
      <c r="F108">
        <v>2</v>
      </c>
      <c r="G108" t="s">
        <v>9902</v>
      </c>
      <c r="H108">
        <v>8205</v>
      </c>
      <c r="I108">
        <v>8765</v>
      </c>
      <c r="J108" t="s">
        <v>25</v>
      </c>
      <c r="Q108" t="s">
        <v>9928</v>
      </c>
      <c r="R108">
        <v>561</v>
      </c>
    </row>
    <row r="109" spans="1:19" x14ac:dyDescent="0.25">
      <c r="A109" t="s">
        <v>27</v>
      </c>
      <c r="B109" t="s">
        <v>28</v>
      </c>
      <c r="C109" t="s">
        <v>22</v>
      </c>
      <c r="D109" t="s">
        <v>23</v>
      </c>
      <c r="E109" t="s">
        <v>5</v>
      </c>
      <c r="F109">
        <v>2</v>
      </c>
      <c r="G109" t="s">
        <v>9902</v>
      </c>
      <c r="H109">
        <v>8205</v>
      </c>
      <c r="I109">
        <v>8765</v>
      </c>
      <c r="J109" t="s">
        <v>25</v>
      </c>
      <c r="K109" t="s">
        <v>9929</v>
      </c>
      <c r="N109" t="s">
        <v>6704</v>
      </c>
      <c r="Q109" t="s">
        <v>9928</v>
      </c>
      <c r="R109">
        <v>561</v>
      </c>
      <c r="S109">
        <v>186</v>
      </c>
    </row>
    <row r="110" spans="1:19" x14ac:dyDescent="0.25">
      <c r="A110" t="s">
        <v>20</v>
      </c>
      <c r="B110" t="s">
        <v>21</v>
      </c>
      <c r="C110" t="s">
        <v>22</v>
      </c>
      <c r="D110" t="s">
        <v>23</v>
      </c>
      <c r="E110" t="s">
        <v>5</v>
      </c>
      <c r="F110">
        <v>1</v>
      </c>
      <c r="G110" t="s">
        <v>24</v>
      </c>
      <c r="H110">
        <v>8578</v>
      </c>
      <c r="I110">
        <v>11343</v>
      </c>
      <c r="J110" t="s">
        <v>64</v>
      </c>
      <c r="Q110" t="s">
        <v>70</v>
      </c>
      <c r="R110">
        <v>2766</v>
      </c>
    </row>
    <row r="111" spans="1:19" x14ac:dyDescent="0.25">
      <c r="A111" t="s">
        <v>27</v>
      </c>
      <c r="B111" t="s">
        <v>28</v>
      </c>
      <c r="C111" t="s">
        <v>22</v>
      </c>
      <c r="D111" t="s">
        <v>23</v>
      </c>
      <c r="E111" t="s">
        <v>5</v>
      </c>
      <c r="F111">
        <v>1</v>
      </c>
      <c r="G111" t="s">
        <v>24</v>
      </c>
      <c r="H111">
        <v>8578</v>
      </c>
      <c r="I111">
        <v>11343</v>
      </c>
      <c r="J111" t="s">
        <v>64</v>
      </c>
      <c r="K111" t="s">
        <v>71</v>
      </c>
      <c r="N111" t="s">
        <v>72</v>
      </c>
      <c r="Q111" t="s">
        <v>70</v>
      </c>
      <c r="R111">
        <v>2766</v>
      </c>
      <c r="S111">
        <v>921</v>
      </c>
    </row>
    <row r="112" spans="1:19" x14ac:dyDescent="0.25">
      <c r="A112" t="s">
        <v>20</v>
      </c>
      <c r="B112" t="s">
        <v>21</v>
      </c>
      <c r="C112" t="s">
        <v>22</v>
      </c>
      <c r="D112" t="s">
        <v>23</v>
      </c>
      <c r="E112" t="s">
        <v>11355</v>
      </c>
      <c r="F112" t="s">
        <v>11863</v>
      </c>
      <c r="G112" t="s">
        <v>11864</v>
      </c>
      <c r="H112">
        <v>8657</v>
      </c>
      <c r="I112">
        <v>9931</v>
      </c>
      <c r="J112" t="s">
        <v>25</v>
      </c>
      <c r="Q112" t="s">
        <v>11894</v>
      </c>
      <c r="R112">
        <v>1275</v>
      </c>
    </row>
    <row r="113" spans="1:19" x14ac:dyDescent="0.25">
      <c r="A113" t="s">
        <v>27</v>
      </c>
      <c r="B113" t="s">
        <v>28</v>
      </c>
      <c r="C113" t="s">
        <v>22</v>
      </c>
      <c r="D113" t="s">
        <v>23</v>
      </c>
      <c r="E113" t="s">
        <v>11355</v>
      </c>
      <c r="F113" t="s">
        <v>11863</v>
      </c>
      <c r="G113" t="s">
        <v>11864</v>
      </c>
      <c r="H113">
        <v>8657</v>
      </c>
      <c r="I113">
        <v>9931</v>
      </c>
      <c r="J113" t="s">
        <v>25</v>
      </c>
      <c r="K113" t="s">
        <v>11895</v>
      </c>
      <c r="N113" t="s">
        <v>11896</v>
      </c>
      <c r="Q113" t="s">
        <v>11894</v>
      </c>
      <c r="R113">
        <v>1275</v>
      </c>
      <c r="S113">
        <v>424</v>
      </c>
    </row>
    <row r="114" spans="1:19" x14ac:dyDescent="0.25">
      <c r="A114" t="s">
        <v>20</v>
      </c>
      <c r="B114" t="s">
        <v>21</v>
      </c>
      <c r="C114" t="s">
        <v>22</v>
      </c>
      <c r="D114" t="s">
        <v>23</v>
      </c>
      <c r="E114" t="s">
        <v>5</v>
      </c>
      <c r="F114">
        <v>2</v>
      </c>
      <c r="G114" t="s">
        <v>9902</v>
      </c>
      <c r="H114">
        <v>8984</v>
      </c>
      <c r="I114">
        <v>9187</v>
      </c>
      <c r="J114" t="s">
        <v>64</v>
      </c>
      <c r="Q114" t="s">
        <v>9930</v>
      </c>
      <c r="R114">
        <v>204</v>
      </c>
    </row>
    <row r="115" spans="1:19" x14ac:dyDescent="0.25">
      <c r="A115" t="s">
        <v>27</v>
      </c>
      <c r="B115" t="s">
        <v>28</v>
      </c>
      <c r="C115" t="s">
        <v>22</v>
      </c>
      <c r="D115" t="s">
        <v>23</v>
      </c>
      <c r="E115" t="s">
        <v>5</v>
      </c>
      <c r="F115">
        <v>2</v>
      </c>
      <c r="G115" t="s">
        <v>9902</v>
      </c>
      <c r="H115">
        <v>8984</v>
      </c>
      <c r="I115">
        <v>9187</v>
      </c>
      <c r="J115" t="s">
        <v>64</v>
      </c>
      <c r="K115" t="s">
        <v>9931</v>
      </c>
      <c r="N115" t="s">
        <v>133</v>
      </c>
      <c r="Q115" t="s">
        <v>9930</v>
      </c>
      <c r="R115">
        <v>204</v>
      </c>
      <c r="S115">
        <v>67</v>
      </c>
    </row>
    <row r="116" spans="1:19" x14ac:dyDescent="0.25">
      <c r="A116" t="s">
        <v>20</v>
      </c>
      <c r="B116" t="s">
        <v>21</v>
      </c>
      <c r="C116" t="s">
        <v>22</v>
      </c>
      <c r="D116" t="s">
        <v>23</v>
      </c>
      <c r="E116" t="s">
        <v>5</v>
      </c>
      <c r="F116">
        <v>2</v>
      </c>
      <c r="G116" t="s">
        <v>9902</v>
      </c>
      <c r="H116">
        <v>9211</v>
      </c>
      <c r="I116">
        <v>9606</v>
      </c>
      <c r="J116" t="s">
        <v>64</v>
      </c>
      <c r="Q116" t="s">
        <v>9932</v>
      </c>
      <c r="R116">
        <v>396</v>
      </c>
    </row>
    <row r="117" spans="1:19" x14ac:dyDescent="0.25">
      <c r="A117" t="s">
        <v>27</v>
      </c>
      <c r="B117" t="s">
        <v>28</v>
      </c>
      <c r="C117" t="s">
        <v>22</v>
      </c>
      <c r="D117" t="s">
        <v>23</v>
      </c>
      <c r="E117" t="s">
        <v>5</v>
      </c>
      <c r="F117">
        <v>2</v>
      </c>
      <c r="G117" t="s">
        <v>9902</v>
      </c>
      <c r="H117">
        <v>9211</v>
      </c>
      <c r="I117">
        <v>9606</v>
      </c>
      <c r="J117" t="s">
        <v>64</v>
      </c>
      <c r="K117" t="s">
        <v>9933</v>
      </c>
      <c r="N117" t="s">
        <v>133</v>
      </c>
      <c r="Q117" t="s">
        <v>9932</v>
      </c>
      <c r="R117">
        <v>396</v>
      </c>
      <c r="S117">
        <v>131</v>
      </c>
    </row>
    <row r="118" spans="1:19" x14ac:dyDescent="0.25">
      <c r="A118" t="s">
        <v>20</v>
      </c>
      <c r="B118" t="s">
        <v>21</v>
      </c>
      <c r="C118" t="s">
        <v>22</v>
      </c>
      <c r="D118" t="s">
        <v>23</v>
      </c>
      <c r="E118" t="s">
        <v>5</v>
      </c>
      <c r="F118">
        <v>2</v>
      </c>
      <c r="G118" t="s">
        <v>9902</v>
      </c>
      <c r="H118">
        <v>9707</v>
      </c>
      <c r="I118">
        <v>10648</v>
      </c>
      <c r="J118" t="s">
        <v>25</v>
      </c>
      <c r="Q118" t="s">
        <v>9934</v>
      </c>
      <c r="R118">
        <v>942</v>
      </c>
    </row>
    <row r="119" spans="1:19" x14ac:dyDescent="0.25">
      <c r="A119" t="s">
        <v>27</v>
      </c>
      <c r="B119" t="s">
        <v>28</v>
      </c>
      <c r="C119" t="s">
        <v>22</v>
      </c>
      <c r="D119" t="s">
        <v>23</v>
      </c>
      <c r="E119" t="s">
        <v>5</v>
      </c>
      <c r="F119">
        <v>2</v>
      </c>
      <c r="G119" t="s">
        <v>9902</v>
      </c>
      <c r="H119">
        <v>9707</v>
      </c>
      <c r="I119">
        <v>10648</v>
      </c>
      <c r="J119" t="s">
        <v>25</v>
      </c>
      <c r="K119" t="s">
        <v>9935</v>
      </c>
      <c r="N119" t="s">
        <v>133</v>
      </c>
      <c r="Q119" t="s">
        <v>9934</v>
      </c>
      <c r="R119">
        <v>942</v>
      </c>
      <c r="S119">
        <v>313</v>
      </c>
    </row>
    <row r="120" spans="1:19" x14ac:dyDescent="0.25">
      <c r="A120" t="s">
        <v>20</v>
      </c>
      <c r="B120" t="s">
        <v>21</v>
      </c>
      <c r="C120" t="s">
        <v>22</v>
      </c>
      <c r="D120" t="s">
        <v>23</v>
      </c>
      <c r="E120" t="s">
        <v>11355</v>
      </c>
      <c r="F120" t="s">
        <v>11356</v>
      </c>
      <c r="G120" t="s">
        <v>11357</v>
      </c>
      <c r="H120">
        <v>9762</v>
      </c>
      <c r="I120">
        <v>10370</v>
      </c>
      <c r="J120" t="s">
        <v>25</v>
      </c>
      <c r="O120" t="s">
        <v>1470</v>
      </c>
      <c r="Q120" t="s">
        <v>11377</v>
      </c>
      <c r="R120">
        <v>609</v>
      </c>
    </row>
    <row r="121" spans="1:19" x14ac:dyDescent="0.25">
      <c r="A121" t="s">
        <v>27</v>
      </c>
      <c r="B121" t="s">
        <v>28</v>
      </c>
      <c r="C121" t="s">
        <v>22</v>
      </c>
      <c r="D121" t="s">
        <v>23</v>
      </c>
      <c r="E121" t="s">
        <v>11355</v>
      </c>
      <c r="F121" t="s">
        <v>11356</v>
      </c>
      <c r="G121" t="s">
        <v>11357</v>
      </c>
      <c r="H121">
        <v>9762</v>
      </c>
      <c r="I121">
        <v>10370</v>
      </c>
      <c r="J121" t="s">
        <v>25</v>
      </c>
      <c r="K121" t="s">
        <v>11378</v>
      </c>
      <c r="N121" t="s">
        <v>1473</v>
      </c>
      <c r="O121" t="s">
        <v>1470</v>
      </c>
      <c r="Q121" t="s">
        <v>11377</v>
      </c>
      <c r="R121">
        <v>609</v>
      </c>
      <c r="S121">
        <v>202</v>
      </c>
    </row>
    <row r="122" spans="1:19" x14ac:dyDescent="0.25">
      <c r="A122" t="s">
        <v>20</v>
      </c>
      <c r="B122" t="s">
        <v>21</v>
      </c>
      <c r="C122" t="s">
        <v>22</v>
      </c>
      <c r="D122" t="s">
        <v>23</v>
      </c>
      <c r="E122" t="s">
        <v>11355</v>
      </c>
      <c r="F122" t="s">
        <v>11863</v>
      </c>
      <c r="G122" t="s">
        <v>11864</v>
      </c>
      <c r="H122">
        <v>9924</v>
      </c>
      <c r="I122">
        <v>11327</v>
      </c>
      <c r="J122" t="s">
        <v>25</v>
      </c>
      <c r="O122" t="s">
        <v>11897</v>
      </c>
      <c r="Q122" t="s">
        <v>11898</v>
      </c>
      <c r="R122">
        <v>1404</v>
      </c>
    </row>
    <row r="123" spans="1:19" x14ac:dyDescent="0.25">
      <c r="A123" t="s">
        <v>27</v>
      </c>
      <c r="B123" t="s">
        <v>28</v>
      </c>
      <c r="C123" t="s">
        <v>22</v>
      </c>
      <c r="D123" t="s">
        <v>23</v>
      </c>
      <c r="E123" t="s">
        <v>11355</v>
      </c>
      <c r="F123" t="s">
        <v>11863</v>
      </c>
      <c r="G123" t="s">
        <v>11864</v>
      </c>
      <c r="H123">
        <v>9924</v>
      </c>
      <c r="I123">
        <v>11327</v>
      </c>
      <c r="J123" t="s">
        <v>25</v>
      </c>
      <c r="K123" t="s">
        <v>11899</v>
      </c>
      <c r="N123" t="s">
        <v>2072</v>
      </c>
      <c r="O123" t="s">
        <v>11897</v>
      </c>
      <c r="Q123" t="s">
        <v>11898</v>
      </c>
      <c r="R123">
        <v>1404</v>
      </c>
      <c r="S123">
        <v>467</v>
      </c>
    </row>
    <row r="124" spans="1:19" x14ac:dyDescent="0.25">
      <c r="A124" t="s">
        <v>20</v>
      </c>
      <c r="B124" t="s">
        <v>21</v>
      </c>
      <c r="C124" t="s">
        <v>22</v>
      </c>
      <c r="D124" t="s">
        <v>23</v>
      </c>
      <c r="E124" t="s">
        <v>11355</v>
      </c>
      <c r="F124" t="s">
        <v>11356</v>
      </c>
      <c r="G124" t="s">
        <v>11357</v>
      </c>
      <c r="H124">
        <v>10367</v>
      </c>
      <c r="I124">
        <v>11155</v>
      </c>
      <c r="J124" t="s">
        <v>25</v>
      </c>
      <c r="Q124" t="s">
        <v>11379</v>
      </c>
      <c r="R124">
        <v>789</v>
      </c>
    </row>
    <row r="125" spans="1:19" x14ac:dyDescent="0.25">
      <c r="A125" t="s">
        <v>27</v>
      </c>
      <c r="B125" t="s">
        <v>28</v>
      </c>
      <c r="C125" t="s">
        <v>22</v>
      </c>
      <c r="D125" t="s">
        <v>23</v>
      </c>
      <c r="E125" t="s">
        <v>11355</v>
      </c>
      <c r="F125" t="s">
        <v>11356</v>
      </c>
      <c r="G125" t="s">
        <v>11357</v>
      </c>
      <c r="H125">
        <v>10367</v>
      </c>
      <c r="I125">
        <v>11155</v>
      </c>
      <c r="J125" t="s">
        <v>25</v>
      </c>
      <c r="K125" t="s">
        <v>11380</v>
      </c>
      <c r="N125" t="s">
        <v>436</v>
      </c>
      <c r="Q125" t="s">
        <v>11379</v>
      </c>
      <c r="R125">
        <v>789</v>
      </c>
      <c r="S125">
        <v>262</v>
      </c>
    </row>
    <row r="126" spans="1:19" x14ac:dyDescent="0.25">
      <c r="A126" t="s">
        <v>20</v>
      </c>
      <c r="B126" t="s">
        <v>21</v>
      </c>
      <c r="C126" t="s">
        <v>22</v>
      </c>
      <c r="D126" t="s">
        <v>23</v>
      </c>
      <c r="E126" t="s">
        <v>5</v>
      </c>
      <c r="F126">
        <v>2</v>
      </c>
      <c r="G126" t="s">
        <v>9902</v>
      </c>
      <c r="H126">
        <v>10841</v>
      </c>
      <c r="I126">
        <v>12058</v>
      </c>
      <c r="J126" t="s">
        <v>25</v>
      </c>
      <c r="Q126" t="s">
        <v>9936</v>
      </c>
      <c r="R126">
        <v>1218</v>
      </c>
    </row>
    <row r="127" spans="1:19" x14ac:dyDescent="0.25">
      <c r="A127" t="s">
        <v>27</v>
      </c>
      <c r="B127" t="s">
        <v>28</v>
      </c>
      <c r="C127" t="s">
        <v>22</v>
      </c>
      <c r="D127" t="s">
        <v>23</v>
      </c>
      <c r="E127" t="s">
        <v>5</v>
      </c>
      <c r="F127">
        <v>2</v>
      </c>
      <c r="G127" t="s">
        <v>9902</v>
      </c>
      <c r="H127">
        <v>10841</v>
      </c>
      <c r="I127">
        <v>12058</v>
      </c>
      <c r="J127" t="s">
        <v>25</v>
      </c>
      <c r="K127" t="s">
        <v>9937</v>
      </c>
      <c r="N127" t="s">
        <v>133</v>
      </c>
      <c r="Q127" t="s">
        <v>9936</v>
      </c>
      <c r="R127">
        <v>1218</v>
      </c>
      <c r="S127">
        <v>405</v>
      </c>
    </row>
    <row r="128" spans="1:19" x14ac:dyDescent="0.25">
      <c r="A128" t="s">
        <v>20</v>
      </c>
      <c r="B128" t="s">
        <v>21</v>
      </c>
      <c r="C128" t="s">
        <v>22</v>
      </c>
      <c r="D128" t="s">
        <v>23</v>
      </c>
      <c r="E128" t="s">
        <v>11355</v>
      </c>
      <c r="F128" t="s">
        <v>11863</v>
      </c>
      <c r="G128" t="s">
        <v>11864</v>
      </c>
      <c r="H128">
        <v>11496</v>
      </c>
      <c r="I128">
        <v>11744</v>
      </c>
      <c r="J128" t="s">
        <v>25</v>
      </c>
      <c r="Q128" t="s">
        <v>11900</v>
      </c>
      <c r="R128">
        <v>249</v>
      </c>
    </row>
    <row r="129" spans="1:19" x14ac:dyDescent="0.25">
      <c r="A129" t="s">
        <v>27</v>
      </c>
      <c r="B129" t="s">
        <v>28</v>
      </c>
      <c r="C129" t="s">
        <v>22</v>
      </c>
      <c r="D129" t="s">
        <v>23</v>
      </c>
      <c r="E129" t="s">
        <v>11355</v>
      </c>
      <c r="F129" t="s">
        <v>11863</v>
      </c>
      <c r="G129" t="s">
        <v>11864</v>
      </c>
      <c r="H129">
        <v>11496</v>
      </c>
      <c r="I129">
        <v>11744</v>
      </c>
      <c r="J129" t="s">
        <v>25</v>
      </c>
      <c r="K129" t="s">
        <v>11901</v>
      </c>
      <c r="N129" t="s">
        <v>30</v>
      </c>
      <c r="Q129" t="s">
        <v>11900</v>
      </c>
      <c r="R129">
        <v>249</v>
      </c>
      <c r="S129">
        <v>82</v>
      </c>
    </row>
    <row r="130" spans="1:19" x14ac:dyDescent="0.25">
      <c r="A130" t="s">
        <v>20</v>
      </c>
      <c r="B130" t="s">
        <v>21</v>
      </c>
      <c r="C130" t="s">
        <v>22</v>
      </c>
      <c r="D130" t="s">
        <v>23</v>
      </c>
      <c r="E130" t="s">
        <v>5</v>
      </c>
      <c r="F130">
        <v>1</v>
      </c>
      <c r="G130" t="s">
        <v>24</v>
      </c>
      <c r="H130">
        <v>11534</v>
      </c>
      <c r="I130">
        <v>12193</v>
      </c>
      <c r="J130" t="s">
        <v>64</v>
      </c>
      <c r="Q130" t="s">
        <v>73</v>
      </c>
      <c r="R130">
        <v>660</v>
      </c>
    </row>
    <row r="131" spans="1:19" x14ac:dyDescent="0.25">
      <c r="A131" t="s">
        <v>27</v>
      </c>
      <c r="B131" t="s">
        <v>28</v>
      </c>
      <c r="C131" t="s">
        <v>22</v>
      </c>
      <c r="D131" t="s">
        <v>23</v>
      </c>
      <c r="E131" t="s">
        <v>5</v>
      </c>
      <c r="F131">
        <v>1</v>
      </c>
      <c r="G131" t="s">
        <v>24</v>
      </c>
      <c r="H131">
        <v>11534</v>
      </c>
      <c r="I131">
        <v>12193</v>
      </c>
      <c r="J131" t="s">
        <v>64</v>
      </c>
      <c r="K131" t="s">
        <v>74</v>
      </c>
      <c r="N131" t="s">
        <v>75</v>
      </c>
      <c r="Q131" t="s">
        <v>73</v>
      </c>
      <c r="R131">
        <v>660</v>
      </c>
      <c r="S131">
        <v>219</v>
      </c>
    </row>
    <row r="132" spans="1:19" x14ac:dyDescent="0.25">
      <c r="A132" t="s">
        <v>20</v>
      </c>
      <c r="B132" t="s">
        <v>21</v>
      </c>
      <c r="C132" t="s">
        <v>22</v>
      </c>
      <c r="D132" t="s">
        <v>23</v>
      </c>
      <c r="E132" t="s">
        <v>11355</v>
      </c>
      <c r="F132" t="s">
        <v>11863</v>
      </c>
      <c r="G132" t="s">
        <v>11864</v>
      </c>
      <c r="H132">
        <v>11741</v>
      </c>
      <c r="I132">
        <v>12130</v>
      </c>
      <c r="J132" t="s">
        <v>25</v>
      </c>
      <c r="Q132" t="s">
        <v>11902</v>
      </c>
      <c r="R132">
        <v>390</v>
      </c>
    </row>
    <row r="133" spans="1:19" x14ac:dyDescent="0.25">
      <c r="A133" t="s">
        <v>27</v>
      </c>
      <c r="B133" t="s">
        <v>28</v>
      </c>
      <c r="C133" t="s">
        <v>22</v>
      </c>
      <c r="D133" t="s">
        <v>23</v>
      </c>
      <c r="E133" t="s">
        <v>11355</v>
      </c>
      <c r="F133" t="s">
        <v>11863</v>
      </c>
      <c r="G133" t="s">
        <v>11864</v>
      </c>
      <c r="H133">
        <v>11741</v>
      </c>
      <c r="I133">
        <v>12130</v>
      </c>
      <c r="J133" t="s">
        <v>25</v>
      </c>
      <c r="K133" t="s">
        <v>11903</v>
      </c>
      <c r="N133" t="s">
        <v>30</v>
      </c>
      <c r="Q133" t="s">
        <v>11902</v>
      </c>
      <c r="R133">
        <v>390</v>
      </c>
      <c r="S133">
        <v>129</v>
      </c>
    </row>
    <row r="134" spans="1:19" x14ac:dyDescent="0.25">
      <c r="A134" t="s">
        <v>20</v>
      </c>
      <c r="B134" t="s">
        <v>21</v>
      </c>
      <c r="C134" t="s">
        <v>22</v>
      </c>
      <c r="D134" t="s">
        <v>23</v>
      </c>
      <c r="E134" t="s">
        <v>11355</v>
      </c>
      <c r="F134" t="s">
        <v>11356</v>
      </c>
      <c r="G134" t="s">
        <v>11357</v>
      </c>
      <c r="H134">
        <v>11833</v>
      </c>
      <c r="I134">
        <v>12165</v>
      </c>
      <c r="J134" t="s">
        <v>64</v>
      </c>
      <c r="Q134" t="s">
        <v>11381</v>
      </c>
      <c r="R134">
        <v>333</v>
      </c>
    </row>
    <row r="135" spans="1:19" x14ac:dyDescent="0.25">
      <c r="A135" t="s">
        <v>27</v>
      </c>
      <c r="B135" t="s">
        <v>28</v>
      </c>
      <c r="C135" t="s">
        <v>22</v>
      </c>
      <c r="D135" t="s">
        <v>23</v>
      </c>
      <c r="E135" t="s">
        <v>11355</v>
      </c>
      <c r="F135" t="s">
        <v>11356</v>
      </c>
      <c r="G135" t="s">
        <v>11357</v>
      </c>
      <c r="H135">
        <v>11833</v>
      </c>
      <c r="I135">
        <v>12165</v>
      </c>
      <c r="J135" t="s">
        <v>64</v>
      </c>
      <c r="K135" t="s">
        <v>11382</v>
      </c>
      <c r="N135" t="s">
        <v>30</v>
      </c>
      <c r="Q135" t="s">
        <v>11381</v>
      </c>
      <c r="R135">
        <v>333</v>
      </c>
      <c r="S135">
        <v>110</v>
      </c>
    </row>
    <row r="136" spans="1:19" x14ac:dyDescent="0.25">
      <c r="A136" t="s">
        <v>20</v>
      </c>
      <c r="B136" t="s">
        <v>21</v>
      </c>
      <c r="C136" t="s">
        <v>22</v>
      </c>
      <c r="D136" t="s">
        <v>23</v>
      </c>
      <c r="E136" t="s">
        <v>11355</v>
      </c>
      <c r="F136" t="s">
        <v>11863</v>
      </c>
      <c r="G136" t="s">
        <v>11864</v>
      </c>
      <c r="H136">
        <v>12130</v>
      </c>
      <c r="I136">
        <v>12435</v>
      </c>
      <c r="J136" t="s">
        <v>25</v>
      </c>
      <c r="Q136" t="s">
        <v>11904</v>
      </c>
      <c r="R136">
        <v>306</v>
      </c>
    </row>
    <row r="137" spans="1:19" x14ac:dyDescent="0.25">
      <c r="A137" t="s">
        <v>27</v>
      </c>
      <c r="B137" t="s">
        <v>28</v>
      </c>
      <c r="C137" t="s">
        <v>22</v>
      </c>
      <c r="D137" t="s">
        <v>23</v>
      </c>
      <c r="E137" t="s">
        <v>11355</v>
      </c>
      <c r="F137" t="s">
        <v>11863</v>
      </c>
      <c r="G137" t="s">
        <v>11864</v>
      </c>
      <c r="H137">
        <v>12130</v>
      </c>
      <c r="I137">
        <v>12435</v>
      </c>
      <c r="J137" t="s">
        <v>25</v>
      </c>
      <c r="K137" t="s">
        <v>11905</v>
      </c>
      <c r="N137" t="s">
        <v>133</v>
      </c>
      <c r="Q137" t="s">
        <v>11904</v>
      </c>
      <c r="R137">
        <v>306</v>
      </c>
      <c r="S137">
        <v>101</v>
      </c>
    </row>
    <row r="138" spans="1:19" x14ac:dyDescent="0.25">
      <c r="A138" t="s">
        <v>20</v>
      </c>
      <c r="B138" t="s">
        <v>21</v>
      </c>
      <c r="C138" t="s">
        <v>22</v>
      </c>
      <c r="D138" t="s">
        <v>23</v>
      </c>
      <c r="E138" t="s">
        <v>11355</v>
      </c>
      <c r="F138" t="s">
        <v>11356</v>
      </c>
      <c r="G138" t="s">
        <v>11357</v>
      </c>
      <c r="H138">
        <v>12146</v>
      </c>
      <c r="I138">
        <v>12445</v>
      </c>
      <c r="J138" t="s">
        <v>64</v>
      </c>
      <c r="Q138" t="s">
        <v>11383</v>
      </c>
      <c r="R138">
        <v>300</v>
      </c>
    </row>
    <row r="139" spans="1:19" x14ac:dyDescent="0.25">
      <c r="A139" t="s">
        <v>27</v>
      </c>
      <c r="B139" t="s">
        <v>28</v>
      </c>
      <c r="C139" t="s">
        <v>22</v>
      </c>
      <c r="D139" t="s">
        <v>23</v>
      </c>
      <c r="E139" t="s">
        <v>11355</v>
      </c>
      <c r="F139" t="s">
        <v>11356</v>
      </c>
      <c r="G139" t="s">
        <v>11357</v>
      </c>
      <c r="H139">
        <v>12146</v>
      </c>
      <c r="I139">
        <v>12445</v>
      </c>
      <c r="J139" t="s">
        <v>64</v>
      </c>
      <c r="K139" t="s">
        <v>11384</v>
      </c>
      <c r="N139" t="s">
        <v>30</v>
      </c>
      <c r="Q139" t="s">
        <v>11383</v>
      </c>
      <c r="R139">
        <v>300</v>
      </c>
      <c r="S139">
        <v>99</v>
      </c>
    </row>
    <row r="140" spans="1:19" x14ac:dyDescent="0.25">
      <c r="A140" t="s">
        <v>20</v>
      </c>
      <c r="B140" t="s">
        <v>21</v>
      </c>
      <c r="C140" t="s">
        <v>22</v>
      </c>
      <c r="D140" t="s">
        <v>23</v>
      </c>
      <c r="E140" t="s">
        <v>5</v>
      </c>
      <c r="F140">
        <v>2</v>
      </c>
      <c r="G140" t="s">
        <v>9902</v>
      </c>
      <c r="H140">
        <v>12153</v>
      </c>
      <c r="I140">
        <v>13154</v>
      </c>
      <c r="J140" t="s">
        <v>25</v>
      </c>
      <c r="Q140" t="s">
        <v>9938</v>
      </c>
      <c r="R140">
        <v>1002</v>
      </c>
    </row>
    <row r="141" spans="1:19" x14ac:dyDescent="0.25">
      <c r="A141" t="s">
        <v>27</v>
      </c>
      <c r="B141" t="s">
        <v>28</v>
      </c>
      <c r="C141" t="s">
        <v>22</v>
      </c>
      <c r="D141" t="s">
        <v>23</v>
      </c>
      <c r="E141" t="s">
        <v>5</v>
      </c>
      <c r="F141">
        <v>2</v>
      </c>
      <c r="G141" t="s">
        <v>9902</v>
      </c>
      <c r="H141">
        <v>12153</v>
      </c>
      <c r="I141">
        <v>13154</v>
      </c>
      <c r="J141" t="s">
        <v>25</v>
      </c>
      <c r="K141" t="s">
        <v>9939</v>
      </c>
      <c r="N141" t="s">
        <v>114</v>
      </c>
      <c r="Q141" t="s">
        <v>9938</v>
      </c>
      <c r="R141">
        <v>1002</v>
      </c>
      <c r="S141">
        <v>333</v>
      </c>
    </row>
    <row r="142" spans="1:19" x14ac:dyDescent="0.25">
      <c r="A142" t="s">
        <v>20</v>
      </c>
      <c r="B142" t="s">
        <v>21</v>
      </c>
      <c r="C142" t="s">
        <v>22</v>
      </c>
      <c r="D142" t="s">
        <v>23</v>
      </c>
      <c r="E142" t="s">
        <v>5</v>
      </c>
      <c r="F142">
        <v>1</v>
      </c>
      <c r="G142" t="s">
        <v>24</v>
      </c>
      <c r="H142">
        <v>12247</v>
      </c>
      <c r="I142">
        <v>13095</v>
      </c>
      <c r="J142" t="s">
        <v>25</v>
      </c>
      <c r="Q142" t="s">
        <v>76</v>
      </c>
      <c r="R142">
        <v>849</v>
      </c>
    </row>
    <row r="143" spans="1:19" x14ac:dyDescent="0.25">
      <c r="A143" t="s">
        <v>27</v>
      </c>
      <c r="B143" t="s">
        <v>28</v>
      </c>
      <c r="C143" t="s">
        <v>22</v>
      </c>
      <c r="D143" t="s">
        <v>23</v>
      </c>
      <c r="E143" t="s">
        <v>5</v>
      </c>
      <c r="F143">
        <v>1</v>
      </c>
      <c r="G143" t="s">
        <v>24</v>
      </c>
      <c r="H143">
        <v>12247</v>
      </c>
      <c r="I143">
        <v>13095</v>
      </c>
      <c r="J143" t="s">
        <v>25</v>
      </c>
      <c r="K143" t="s">
        <v>77</v>
      </c>
      <c r="N143" t="s">
        <v>78</v>
      </c>
      <c r="Q143" t="s">
        <v>76</v>
      </c>
      <c r="R143">
        <v>849</v>
      </c>
      <c r="S143">
        <v>282</v>
      </c>
    </row>
    <row r="144" spans="1:19" x14ac:dyDescent="0.25">
      <c r="A144" t="s">
        <v>20</v>
      </c>
      <c r="B144" t="s">
        <v>21</v>
      </c>
      <c r="C144" t="s">
        <v>22</v>
      </c>
      <c r="D144" t="s">
        <v>23</v>
      </c>
      <c r="E144" t="s">
        <v>11355</v>
      </c>
      <c r="F144" t="s">
        <v>11863</v>
      </c>
      <c r="G144" t="s">
        <v>11864</v>
      </c>
      <c r="H144">
        <v>12432</v>
      </c>
      <c r="I144">
        <v>12830</v>
      </c>
      <c r="J144" t="s">
        <v>25</v>
      </c>
      <c r="Q144" t="s">
        <v>11906</v>
      </c>
      <c r="R144">
        <v>399</v>
      </c>
    </row>
    <row r="145" spans="1:19" x14ac:dyDescent="0.25">
      <c r="A145" t="s">
        <v>27</v>
      </c>
      <c r="B145" t="s">
        <v>28</v>
      </c>
      <c r="C145" t="s">
        <v>22</v>
      </c>
      <c r="D145" t="s">
        <v>23</v>
      </c>
      <c r="E145" t="s">
        <v>11355</v>
      </c>
      <c r="F145" t="s">
        <v>11863</v>
      </c>
      <c r="G145" t="s">
        <v>11864</v>
      </c>
      <c r="H145">
        <v>12432</v>
      </c>
      <c r="I145">
        <v>12830</v>
      </c>
      <c r="J145" t="s">
        <v>25</v>
      </c>
      <c r="K145" t="s">
        <v>11907</v>
      </c>
      <c r="N145" t="s">
        <v>133</v>
      </c>
      <c r="Q145" t="s">
        <v>11906</v>
      </c>
      <c r="R145">
        <v>399</v>
      </c>
      <c r="S145">
        <v>132</v>
      </c>
    </row>
    <row r="146" spans="1:19" x14ac:dyDescent="0.25">
      <c r="A146" t="s">
        <v>20</v>
      </c>
      <c r="B146" t="s">
        <v>21</v>
      </c>
      <c r="C146" t="s">
        <v>22</v>
      </c>
      <c r="D146" t="s">
        <v>23</v>
      </c>
      <c r="E146" t="s">
        <v>11355</v>
      </c>
      <c r="F146" t="s">
        <v>11356</v>
      </c>
      <c r="G146" t="s">
        <v>11357</v>
      </c>
      <c r="H146">
        <v>12598</v>
      </c>
      <c r="I146">
        <v>13392</v>
      </c>
      <c r="J146" t="s">
        <v>25</v>
      </c>
      <c r="O146" t="s">
        <v>1627</v>
      </c>
      <c r="Q146" t="s">
        <v>11385</v>
      </c>
      <c r="R146">
        <v>795</v>
      </c>
    </row>
    <row r="147" spans="1:19" x14ac:dyDescent="0.25">
      <c r="A147" t="s">
        <v>27</v>
      </c>
      <c r="B147" t="s">
        <v>28</v>
      </c>
      <c r="C147" t="s">
        <v>22</v>
      </c>
      <c r="D147" t="s">
        <v>23</v>
      </c>
      <c r="E147" t="s">
        <v>11355</v>
      </c>
      <c r="F147" t="s">
        <v>11356</v>
      </c>
      <c r="G147" t="s">
        <v>11357</v>
      </c>
      <c r="H147">
        <v>12598</v>
      </c>
      <c r="I147">
        <v>13392</v>
      </c>
      <c r="J147" t="s">
        <v>25</v>
      </c>
      <c r="K147" t="s">
        <v>11386</v>
      </c>
      <c r="N147" t="s">
        <v>1630</v>
      </c>
      <c r="O147" t="s">
        <v>1627</v>
      </c>
      <c r="Q147" t="s">
        <v>11385</v>
      </c>
      <c r="R147">
        <v>795</v>
      </c>
      <c r="S147">
        <v>264</v>
      </c>
    </row>
    <row r="148" spans="1:19" x14ac:dyDescent="0.25">
      <c r="A148" t="s">
        <v>20</v>
      </c>
      <c r="B148" t="s">
        <v>21</v>
      </c>
      <c r="C148" t="s">
        <v>22</v>
      </c>
      <c r="D148" t="s">
        <v>23</v>
      </c>
      <c r="E148" t="s">
        <v>11355</v>
      </c>
      <c r="F148" t="s">
        <v>11863</v>
      </c>
      <c r="G148" t="s">
        <v>11864</v>
      </c>
      <c r="H148">
        <v>12830</v>
      </c>
      <c r="I148">
        <v>13792</v>
      </c>
      <c r="J148" t="s">
        <v>25</v>
      </c>
      <c r="Q148" t="s">
        <v>11908</v>
      </c>
      <c r="R148">
        <v>963</v>
      </c>
    </row>
    <row r="149" spans="1:19" x14ac:dyDescent="0.25">
      <c r="A149" t="s">
        <v>27</v>
      </c>
      <c r="B149" t="s">
        <v>28</v>
      </c>
      <c r="C149" t="s">
        <v>22</v>
      </c>
      <c r="D149" t="s">
        <v>23</v>
      </c>
      <c r="E149" t="s">
        <v>11355</v>
      </c>
      <c r="F149" t="s">
        <v>11863</v>
      </c>
      <c r="G149" t="s">
        <v>11864</v>
      </c>
      <c r="H149">
        <v>12830</v>
      </c>
      <c r="I149">
        <v>13792</v>
      </c>
      <c r="J149" t="s">
        <v>25</v>
      </c>
      <c r="K149" t="s">
        <v>11909</v>
      </c>
      <c r="N149" t="s">
        <v>11910</v>
      </c>
      <c r="Q149" t="s">
        <v>11908</v>
      </c>
      <c r="R149">
        <v>963</v>
      </c>
      <c r="S149">
        <v>320</v>
      </c>
    </row>
    <row r="150" spans="1:19" x14ac:dyDescent="0.25">
      <c r="A150" t="s">
        <v>20</v>
      </c>
      <c r="B150" t="s">
        <v>21</v>
      </c>
      <c r="C150" t="s">
        <v>22</v>
      </c>
      <c r="D150" t="s">
        <v>23</v>
      </c>
      <c r="E150" t="s">
        <v>5</v>
      </c>
      <c r="F150">
        <v>2</v>
      </c>
      <c r="G150" t="s">
        <v>9902</v>
      </c>
      <c r="H150">
        <v>13233</v>
      </c>
      <c r="I150">
        <v>13547</v>
      </c>
      <c r="J150" t="s">
        <v>64</v>
      </c>
      <c r="Q150" t="s">
        <v>9940</v>
      </c>
      <c r="R150">
        <v>315</v>
      </c>
    </row>
    <row r="151" spans="1:19" x14ac:dyDescent="0.25">
      <c r="A151" t="s">
        <v>27</v>
      </c>
      <c r="B151" t="s">
        <v>28</v>
      </c>
      <c r="C151" t="s">
        <v>22</v>
      </c>
      <c r="D151" t="s">
        <v>23</v>
      </c>
      <c r="E151" t="s">
        <v>5</v>
      </c>
      <c r="F151">
        <v>2</v>
      </c>
      <c r="G151" t="s">
        <v>9902</v>
      </c>
      <c r="H151">
        <v>13233</v>
      </c>
      <c r="I151">
        <v>13547</v>
      </c>
      <c r="J151" t="s">
        <v>64</v>
      </c>
      <c r="K151" t="s">
        <v>9941</v>
      </c>
      <c r="N151" t="s">
        <v>9942</v>
      </c>
      <c r="Q151" t="s">
        <v>9940</v>
      </c>
      <c r="R151">
        <v>315</v>
      </c>
      <c r="S151">
        <v>104</v>
      </c>
    </row>
    <row r="152" spans="1:19" x14ac:dyDescent="0.25">
      <c r="A152" t="s">
        <v>20</v>
      </c>
      <c r="B152" t="s">
        <v>21</v>
      </c>
      <c r="C152" t="s">
        <v>22</v>
      </c>
      <c r="D152" t="s">
        <v>23</v>
      </c>
      <c r="E152" t="s">
        <v>5</v>
      </c>
      <c r="F152">
        <v>2</v>
      </c>
      <c r="G152" t="s">
        <v>9902</v>
      </c>
      <c r="H152">
        <v>13544</v>
      </c>
      <c r="I152">
        <v>14764</v>
      </c>
      <c r="J152" t="s">
        <v>64</v>
      </c>
      <c r="Q152" t="s">
        <v>9943</v>
      </c>
      <c r="R152">
        <v>1221</v>
      </c>
    </row>
    <row r="153" spans="1:19" x14ac:dyDescent="0.25">
      <c r="A153" t="s">
        <v>27</v>
      </c>
      <c r="B153" t="s">
        <v>28</v>
      </c>
      <c r="C153" t="s">
        <v>22</v>
      </c>
      <c r="D153" t="s">
        <v>23</v>
      </c>
      <c r="E153" t="s">
        <v>5</v>
      </c>
      <c r="F153">
        <v>2</v>
      </c>
      <c r="G153" t="s">
        <v>9902</v>
      </c>
      <c r="H153">
        <v>13544</v>
      </c>
      <c r="I153">
        <v>14764</v>
      </c>
      <c r="J153" t="s">
        <v>64</v>
      </c>
      <c r="K153" t="s">
        <v>9944</v>
      </c>
      <c r="N153" t="s">
        <v>2624</v>
      </c>
      <c r="Q153" t="s">
        <v>9943</v>
      </c>
      <c r="R153">
        <v>1221</v>
      </c>
      <c r="S153">
        <v>406</v>
      </c>
    </row>
    <row r="154" spans="1:19" x14ac:dyDescent="0.25">
      <c r="A154" t="s">
        <v>20</v>
      </c>
      <c r="B154" t="s">
        <v>21</v>
      </c>
      <c r="C154" t="s">
        <v>22</v>
      </c>
      <c r="D154" t="s">
        <v>23</v>
      </c>
      <c r="E154" t="s">
        <v>5</v>
      </c>
      <c r="F154">
        <v>1</v>
      </c>
      <c r="G154" t="s">
        <v>24</v>
      </c>
      <c r="H154">
        <v>13582</v>
      </c>
      <c r="I154">
        <v>15993</v>
      </c>
      <c r="J154" t="s">
        <v>64</v>
      </c>
      <c r="O154" t="s">
        <v>79</v>
      </c>
      <c r="Q154" t="s">
        <v>80</v>
      </c>
      <c r="R154">
        <v>2412</v>
      </c>
    </row>
    <row r="155" spans="1:19" x14ac:dyDescent="0.25">
      <c r="A155" t="s">
        <v>27</v>
      </c>
      <c r="B155" t="s">
        <v>28</v>
      </c>
      <c r="C155" t="s">
        <v>22</v>
      </c>
      <c r="D155" t="s">
        <v>23</v>
      </c>
      <c r="E155" t="s">
        <v>5</v>
      </c>
      <c r="F155">
        <v>1</v>
      </c>
      <c r="G155" t="s">
        <v>24</v>
      </c>
      <c r="H155">
        <v>13582</v>
      </c>
      <c r="I155">
        <v>15993</v>
      </c>
      <c r="J155" t="s">
        <v>64</v>
      </c>
      <c r="K155" t="s">
        <v>81</v>
      </c>
      <c r="N155" t="s">
        <v>82</v>
      </c>
      <c r="O155" t="s">
        <v>79</v>
      </c>
      <c r="Q155" t="s">
        <v>80</v>
      </c>
      <c r="R155">
        <v>2412</v>
      </c>
      <c r="S155">
        <v>803</v>
      </c>
    </row>
    <row r="156" spans="1:19" x14ac:dyDescent="0.25">
      <c r="A156" t="s">
        <v>20</v>
      </c>
      <c r="B156" t="s">
        <v>21</v>
      </c>
      <c r="C156" t="s">
        <v>22</v>
      </c>
      <c r="D156" t="s">
        <v>23</v>
      </c>
      <c r="E156" t="s">
        <v>11355</v>
      </c>
      <c r="F156" t="s">
        <v>11356</v>
      </c>
      <c r="G156" t="s">
        <v>11357</v>
      </c>
      <c r="H156">
        <v>13718</v>
      </c>
      <c r="I156">
        <v>14860</v>
      </c>
      <c r="J156" t="s">
        <v>25</v>
      </c>
      <c r="O156" t="s">
        <v>1466</v>
      </c>
      <c r="Q156" t="s">
        <v>11387</v>
      </c>
      <c r="R156">
        <v>1143</v>
      </c>
    </row>
    <row r="157" spans="1:19" x14ac:dyDescent="0.25">
      <c r="A157" t="s">
        <v>27</v>
      </c>
      <c r="B157" t="s">
        <v>28</v>
      </c>
      <c r="C157" t="s">
        <v>22</v>
      </c>
      <c r="D157" t="s">
        <v>23</v>
      </c>
      <c r="E157" t="s">
        <v>11355</v>
      </c>
      <c r="F157" t="s">
        <v>11356</v>
      </c>
      <c r="G157" t="s">
        <v>11357</v>
      </c>
      <c r="H157">
        <v>13718</v>
      </c>
      <c r="I157">
        <v>14860</v>
      </c>
      <c r="J157" t="s">
        <v>25</v>
      </c>
      <c r="K157" t="s">
        <v>11388</v>
      </c>
      <c r="N157" t="s">
        <v>1469</v>
      </c>
      <c r="O157" t="s">
        <v>1466</v>
      </c>
      <c r="Q157" t="s">
        <v>11387</v>
      </c>
      <c r="R157">
        <v>1143</v>
      </c>
      <c r="S157">
        <v>380</v>
      </c>
    </row>
    <row r="158" spans="1:19" x14ac:dyDescent="0.25">
      <c r="A158" t="s">
        <v>20</v>
      </c>
      <c r="B158" t="s">
        <v>21</v>
      </c>
      <c r="C158" t="s">
        <v>22</v>
      </c>
      <c r="D158" t="s">
        <v>23</v>
      </c>
      <c r="E158" t="s">
        <v>11355</v>
      </c>
      <c r="F158" t="s">
        <v>11863</v>
      </c>
      <c r="G158" t="s">
        <v>11864</v>
      </c>
      <c r="H158">
        <v>13856</v>
      </c>
      <c r="I158">
        <v>14953</v>
      </c>
      <c r="J158" t="s">
        <v>25</v>
      </c>
      <c r="Q158" t="s">
        <v>11911</v>
      </c>
      <c r="R158">
        <v>1098</v>
      </c>
    </row>
    <row r="159" spans="1:19" x14ac:dyDescent="0.25">
      <c r="A159" t="s">
        <v>27</v>
      </c>
      <c r="B159" t="s">
        <v>28</v>
      </c>
      <c r="C159" t="s">
        <v>22</v>
      </c>
      <c r="D159" t="s">
        <v>23</v>
      </c>
      <c r="E159" t="s">
        <v>11355</v>
      </c>
      <c r="F159" t="s">
        <v>11863</v>
      </c>
      <c r="G159" t="s">
        <v>11864</v>
      </c>
      <c r="H159">
        <v>13856</v>
      </c>
      <c r="I159">
        <v>14953</v>
      </c>
      <c r="J159" t="s">
        <v>25</v>
      </c>
      <c r="K159" t="s">
        <v>11912</v>
      </c>
      <c r="N159" t="s">
        <v>211</v>
      </c>
      <c r="Q159" t="s">
        <v>11911</v>
      </c>
      <c r="R159">
        <v>1098</v>
      </c>
      <c r="S159">
        <v>365</v>
      </c>
    </row>
    <row r="160" spans="1:19" x14ac:dyDescent="0.25">
      <c r="A160" t="s">
        <v>20</v>
      </c>
      <c r="B160" t="s">
        <v>21</v>
      </c>
      <c r="C160" t="s">
        <v>22</v>
      </c>
      <c r="D160" t="s">
        <v>23</v>
      </c>
      <c r="E160" t="s">
        <v>5</v>
      </c>
      <c r="F160">
        <v>2</v>
      </c>
      <c r="G160" t="s">
        <v>9902</v>
      </c>
      <c r="H160">
        <v>14819</v>
      </c>
      <c r="I160">
        <v>14950</v>
      </c>
      <c r="J160" t="s">
        <v>25</v>
      </c>
      <c r="Q160" t="s">
        <v>9945</v>
      </c>
      <c r="R160">
        <v>132</v>
      </c>
    </row>
    <row r="161" spans="1:19" x14ac:dyDescent="0.25">
      <c r="A161" t="s">
        <v>27</v>
      </c>
      <c r="B161" t="s">
        <v>28</v>
      </c>
      <c r="C161" t="s">
        <v>22</v>
      </c>
      <c r="D161" t="s">
        <v>23</v>
      </c>
      <c r="E161" t="s">
        <v>5</v>
      </c>
      <c r="F161">
        <v>2</v>
      </c>
      <c r="G161" t="s">
        <v>9902</v>
      </c>
      <c r="H161">
        <v>14819</v>
      </c>
      <c r="I161">
        <v>14950</v>
      </c>
      <c r="J161" t="s">
        <v>25</v>
      </c>
      <c r="K161" t="s">
        <v>9946</v>
      </c>
      <c r="N161" t="s">
        <v>133</v>
      </c>
      <c r="Q161" t="s">
        <v>9945</v>
      </c>
      <c r="R161">
        <v>132</v>
      </c>
      <c r="S161">
        <v>43</v>
      </c>
    </row>
    <row r="162" spans="1:19" x14ac:dyDescent="0.25">
      <c r="A162" t="s">
        <v>20</v>
      </c>
      <c r="B162" t="s">
        <v>21</v>
      </c>
      <c r="C162" t="s">
        <v>22</v>
      </c>
      <c r="D162" t="s">
        <v>23</v>
      </c>
      <c r="E162" t="s">
        <v>11355</v>
      </c>
      <c r="F162" t="s">
        <v>11356</v>
      </c>
      <c r="G162" t="s">
        <v>11357</v>
      </c>
      <c r="H162">
        <v>14879</v>
      </c>
      <c r="I162">
        <v>15133</v>
      </c>
      <c r="J162" t="s">
        <v>64</v>
      </c>
      <c r="Q162" t="s">
        <v>11389</v>
      </c>
      <c r="R162">
        <v>255</v>
      </c>
    </row>
    <row r="163" spans="1:19" x14ac:dyDescent="0.25">
      <c r="A163" t="s">
        <v>27</v>
      </c>
      <c r="B163" t="s">
        <v>28</v>
      </c>
      <c r="C163" t="s">
        <v>22</v>
      </c>
      <c r="D163" t="s">
        <v>23</v>
      </c>
      <c r="E163" t="s">
        <v>11355</v>
      </c>
      <c r="F163" t="s">
        <v>11356</v>
      </c>
      <c r="G163" t="s">
        <v>11357</v>
      </c>
      <c r="H163">
        <v>14879</v>
      </c>
      <c r="I163">
        <v>15133</v>
      </c>
      <c r="J163" t="s">
        <v>64</v>
      </c>
      <c r="K163" t="s">
        <v>11390</v>
      </c>
      <c r="N163" t="s">
        <v>133</v>
      </c>
      <c r="Q163" t="s">
        <v>11389</v>
      </c>
      <c r="R163">
        <v>255</v>
      </c>
      <c r="S163">
        <v>84</v>
      </c>
    </row>
    <row r="164" spans="1:19" x14ac:dyDescent="0.25">
      <c r="A164" t="s">
        <v>20</v>
      </c>
      <c r="B164" t="s">
        <v>21</v>
      </c>
      <c r="C164" t="s">
        <v>22</v>
      </c>
      <c r="D164" t="s">
        <v>23</v>
      </c>
      <c r="E164" t="s">
        <v>11355</v>
      </c>
      <c r="F164" t="s">
        <v>11863</v>
      </c>
      <c r="G164" t="s">
        <v>11864</v>
      </c>
      <c r="H164">
        <v>14999</v>
      </c>
      <c r="I164">
        <v>15394</v>
      </c>
      <c r="J164" t="s">
        <v>64</v>
      </c>
      <c r="Q164" t="s">
        <v>11913</v>
      </c>
      <c r="R164">
        <v>396</v>
      </c>
    </row>
    <row r="165" spans="1:19" x14ac:dyDescent="0.25">
      <c r="A165" t="s">
        <v>27</v>
      </c>
      <c r="B165" t="s">
        <v>28</v>
      </c>
      <c r="C165" t="s">
        <v>22</v>
      </c>
      <c r="D165" t="s">
        <v>23</v>
      </c>
      <c r="E165" t="s">
        <v>11355</v>
      </c>
      <c r="F165" t="s">
        <v>11863</v>
      </c>
      <c r="G165" t="s">
        <v>11864</v>
      </c>
      <c r="H165">
        <v>14999</v>
      </c>
      <c r="I165">
        <v>15394</v>
      </c>
      <c r="J165" t="s">
        <v>64</v>
      </c>
      <c r="K165" t="s">
        <v>11914</v>
      </c>
      <c r="N165" t="s">
        <v>211</v>
      </c>
      <c r="Q165" t="s">
        <v>11913</v>
      </c>
      <c r="R165">
        <v>396</v>
      </c>
      <c r="S165">
        <v>131</v>
      </c>
    </row>
    <row r="166" spans="1:19" x14ac:dyDescent="0.25">
      <c r="A166" t="s">
        <v>20</v>
      </c>
      <c r="B166" t="s">
        <v>21</v>
      </c>
      <c r="C166" t="s">
        <v>22</v>
      </c>
      <c r="D166" t="s">
        <v>23</v>
      </c>
      <c r="E166" t="s">
        <v>5</v>
      </c>
      <c r="F166">
        <v>2</v>
      </c>
      <c r="G166" t="s">
        <v>9902</v>
      </c>
      <c r="H166">
        <v>15066</v>
      </c>
      <c r="I166">
        <v>15278</v>
      </c>
      <c r="J166" t="s">
        <v>25</v>
      </c>
      <c r="Q166" t="s">
        <v>9947</v>
      </c>
      <c r="R166">
        <v>213</v>
      </c>
    </row>
    <row r="167" spans="1:19" x14ac:dyDescent="0.25">
      <c r="A167" t="s">
        <v>27</v>
      </c>
      <c r="B167" t="s">
        <v>28</v>
      </c>
      <c r="C167" t="s">
        <v>22</v>
      </c>
      <c r="D167" t="s">
        <v>23</v>
      </c>
      <c r="E167" t="s">
        <v>5</v>
      </c>
      <c r="F167">
        <v>2</v>
      </c>
      <c r="G167" t="s">
        <v>9902</v>
      </c>
      <c r="H167">
        <v>15066</v>
      </c>
      <c r="I167">
        <v>15278</v>
      </c>
      <c r="J167" t="s">
        <v>25</v>
      </c>
      <c r="K167" t="s">
        <v>9948</v>
      </c>
      <c r="N167" t="s">
        <v>133</v>
      </c>
      <c r="Q167" t="s">
        <v>9947</v>
      </c>
      <c r="R167">
        <v>213</v>
      </c>
      <c r="S167">
        <v>70</v>
      </c>
    </row>
    <row r="168" spans="1:19" x14ac:dyDescent="0.25">
      <c r="A168" t="s">
        <v>20</v>
      </c>
      <c r="B168" t="s">
        <v>21</v>
      </c>
      <c r="C168" t="s">
        <v>22</v>
      </c>
      <c r="D168" t="s">
        <v>23</v>
      </c>
      <c r="E168" t="s">
        <v>11355</v>
      </c>
      <c r="F168" t="s">
        <v>11356</v>
      </c>
      <c r="G168" t="s">
        <v>11357</v>
      </c>
      <c r="H168">
        <v>15292</v>
      </c>
      <c r="I168">
        <v>15546</v>
      </c>
      <c r="J168" t="s">
        <v>25</v>
      </c>
      <c r="Q168" t="s">
        <v>11391</v>
      </c>
      <c r="R168">
        <v>255</v>
      </c>
    </row>
    <row r="169" spans="1:19" x14ac:dyDescent="0.25">
      <c r="A169" t="s">
        <v>27</v>
      </c>
      <c r="B169" t="s">
        <v>28</v>
      </c>
      <c r="C169" t="s">
        <v>22</v>
      </c>
      <c r="D169" t="s">
        <v>23</v>
      </c>
      <c r="E169" t="s">
        <v>11355</v>
      </c>
      <c r="F169" t="s">
        <v>11356</v>
      </c>
      <c r="G169" t="s">
        <v>11357</v>
      </c>
      <c r="H169">
        <v>15292</v>
      </c>
      <c r="I169">
        <v>15546</v>
      </c>
      <c r="J169" t="s">
        <v>25</v>
      </c>
      <c r="K169" t="s">
        <v>11392</v>
      </c>
      <c r="N169" t="s">
        <v>133</v>
      </c>
      <c r="Q169" t="s">
        <v>11391</v>
      </c>
      <c r="R169">
        <v>255</v>
      </c>
      <c r="S169">
        <v>84</v>
      </c>
    </row>
    <row r="170" spans="1:19" x14ac:dyDescent="0.25">
      <c r="A170" t="s">
        <v>20</v>
      </c>
      <c r="B170" t="s">
        <v>21</v>
      </c>
      <c r="C170" t="s">
        <v>22</v>
      </c>
      <c r="D170" t="s">
        <v>23</v>
      </c>
      <c r="E170" t="s">
        <v>5</v>
      </c>
      <c r="F170">
        <v>2</v>
      </c>
      <c r="G170" t="s">
        <v>9902</v>
      </c>
      <c r="H170">
        <v>15394</v>
      </c>
      <c r="I170">
        <v>16461</v>
      </c>
      <c r="J170" t="s">
        <v>64</v>
      </c>
      <c r="Q170" t="s">
        <v>9949</v>
      </c>
      <c r="R170">
        <v>1068</v>
      </c>
    </row>
    <row r="171" spans="1:19" x14ac:dyDescent="0.25">
      <c r="A171" t="s">
        <v>27</v>
      </c>
      <c r="B171" t="s">
        <v>28</v>
      </c>
      <c r="C171" t="s">
        <v>22</v>
      </c>
      <c r="D171" t="s">
        <v>23</v>
      </c>
      <c r="E171" t="s">
        <v>5</v>
      </c>
      <c r="F171">
        <v>2</v>
      </c>
      <c r="G171" t="s">
        <v>9902</v>
      </c>
      <c r="H171">
        <v>15394</v>
      </c>
      <c r="I171">
        <v>16461</v>
      </c>
      <c r="J171" t="s">
        <v>64</v>
      </c>
      <c r="K171" t="s">
        <v>9950</v>
      </c>
      <c r="N171" t="s">
        <v>30</v>
      </c>
      <c r="Q171" t="s">
        <v>9949</v>
      </c>
      <c r="R171">
        <v>1068</v>
      </c>
      <c r="S171">
        <v>355</v>
      </c>
    </row>
    <row r="172" spans="1:19" x14ac:dyDescent="0.25">
      <c r="A172" t="s">
        <v>20</v>
      </c>
      <c r="B172" t="s">
        <v>21</v>
      </c>
      <c r="C172" t="s">
        <v>22</v>
      </c>
      <c r="D172" t="s">
        <v>23</v>
      </c>
      <c r="E172" t="s">
        <v>11355</v>
      </c>
      <c r="F172" t="s">
        <v>11863</v>
      </c>
      <c r="G172" t="s">
        <v>11864</v>
      </c>
      <c r="H172">
        <v>15404</v>
      </c>
      <c r="I172">
        <v>16267</v>
      </c>
      <c r="J172" t="s">
        <v>64</v>
      </c>
      <c r="Q172" t="s">
        <v>11915</v>
      </c>
      <c r="R172">
        <v>864</v>
      </c>
    </row>
    <row r="173" spans="1:19" x14ac:dyDescent="0.25">
      <c r="A173" t="s">
        <v>27</v>
      </c>
      <c r="B173" t="s">
        <v>28</v>
      </c>
      <c r="C173" t="s">
        <v>22</v>
      </c>
      <c r="D173" t="s">
        <v>23</v>
      </c>
      <c r="E173" t="s">
        <v>11355</v>
      </c>
      <c r="F173" t="s">
        <v>11863</v>
      </c>
      <c r="G173" t="s">
        <v>11864</v>
      </c>
      <c r="H173">
        <v>15404</v>
      </c>
      <c r="I173">
        <v>16267</v>
      </c>
      <c r="J173" t="s">
        <v>64</v>
      </c>
      <c r="K173" t="s">
        <v>11916</v>
      </c>
      <c r="N173" t="s">
        <v>11917</v>
      </c>
      <c r="Q173" t="s">
        <v>11915</v>
      </c>
      <c r="R173">
        <v>864</v>
      </c>
      <c r="S173">
        <v>287</v>
      </c>
    </row>
    <row r="174" spans="1:19" x14ac:dyDescent="0.25">
      <c r="A174" t="s">
        <v>20</v>
      </c>
      <c r="B174" t="s">
        <v>21</v>
      </c>
      <c r="C174" t="s">
        <v>22</v>
      </c>
      <c r="D174" t="s">
        <v>23</v>
      </c>
      <c r="E174" t="s">
        <v>11355</v>
      </c>
      <c r="F174" t="s">
        <v>11356</v>
      </c>
      <c r="G174" t="s">
        <v>11357</v>
      </c>
      <c r="H174">
        <v>15555</v>
      </c>
      <c r="I174">
        <v>15929</v>
      </c>
      <c r="J174" t="s">
        <v>25</v>
      </c>
      <c r="Q174" t="s">
        <v>11393</v>
      </c>
      <c r="R174">
        <v>375</v>
      </c>
    </row>
    <row r="175" spans="1:19" x14ac:dyDescent="0.25">
      <c r="A175" t="s">
        <v>27</v>
      </c>
      <c r="B175" t="s">
        <v>28</v>
      </c>
      <c r="C175" t="s">
        <v>22</v>
      </c>
      <c r="D175" t="s">
        <v>23</v>
      </c>
      <c r="E175" t="s">
        <v>11355</v>
      </c>
      <c r="F175" t="s">
        <v>11356</v>
      </c>
      <c r="G175" t="s">
        <v>11357</v>
      </c>
      <c r="H175">
        <v>15555</v>
      </c>
      <c r="I175">
        <v>15929</v>
      </c>
      <c r="J175" t="s">
        <v>25</v>
      </c>
      <c r="K175" t="s">
        <v>11394</v>
      </c>
      <c r="N175" t="s">
        <v>133</v>
      </c>
      <c r="Q175" t="s">
        <v>11393</v>
      </c>
      <c r="R175">
        <v>375</v>
      </c>
      <c r="S175">
        <v>124</v>
      </c>
    </row>
    <row r="176" spans="1:19" x14ac:dyDescent="0.25">
      <c r="A176" t="s">
        <v>20</v>
      </c>
      <c r="B176" t="s">
        <v>21</v>
      </c>
      <c r="C176" t="s">
        <v>22</v>
      </c>
      <c r="D176" t="s">
        <v>23</v>
      </c>
      <c r="E176" t="s">
        <v>11355</v>
      </c>
      <c r="F176" t="s">
        <v>11356</v>
      </c>
      <c r="G176" t="s">
        <v>11357</v>
      </c>
      <c r="H176">
        <v>15926</v>
      </c>
      <c r="I176">
        <v>16252</v>
      </c>
      <c r="J176" t="s">
        <v>25</v>
      </c>
      <c r="Q176" t="s">
        <v>11395</v>
      </c>
      <c r="R176">
        <v>327</v>
      </c>
    </row>
    <row r="177" spans="1:19" x14ac:dyDescent="0.25">
      <c r="A177" t="s">
        <v>27</v>
      </c>
      <c r="B177" t="s">
        <v>28</v>
      </c>
      <c r="C177" t="s">
        <v>22</v>
      </c>
      <c r="D177" t="s">
        <v>23</v>
      </c>
      <c r="E177" t="s">
        <v>11355</v>
      </c>
      <c r="F177" t="s">
        <v>11356</v>
      </c>
      <c r="G177" t="s">
        <v>11357</v>
      </c>
      <c r="H177">
        <v>15926</v>
      </c>
      <c r="I177">
        <v>16252</v>
      </c>
      <c r="J177" t="s">
        <v>25</v>
      </c>
      <c r="K177" t="s">
        <v>11396</v>
      </c>
      <c r="N177" t="s">
        <v>1325</v>
      </c>
      <c r="Q177" t="s">
        <v>11395</v>
      </c>
      <c r="R177">
        <v>327</v>
      </c>
      <c r="S177">
        <v>108</v>
      </c>
    </row>
    <row r="178" spans="1:19" x14ac:dyDescent="0.25">
      <c r="A178" t="s">
        <v>20</v>
      </c>
      <c r="B178" t="s">
        <v>21</v>
      </c>
      <c r="C178" t="s">
        <v>22</v>
      </c>
      <c r="D178" t="s">
        <v>23</v>
      </c>
      <c r="E178" t="s">
        <v>11355</v>
      </c>
      <c r="F178" t="s">
        <v>11356</v>
      </c>
      <c r="G178" t="s">
        <v>11357</v>
      </c>
      <c r="H178">
        <v>16252</v>
      </c>
      <c r="I178">
        <v>16494</v>
      </c>
      <c r="J178" t="s">
        <v>25</v>
      </c>
      <c r="Q178" t="s">
        <v>11397</v>
      </c>
      <c r="R178">
        <v>243</v>
      </c>
    </row>
    <row r="179" spans="1:19" x14ac:dyDescent="0.25">
      <c r="A179" t="s">
        <v>27</v>
      </c>
      <c r="B179" t="s">
        <v>28</v>
      </c>
      <c r="C179" t="s">
        <v>22</v>
      </c>
      <c r="D179" t="s">
        <v>23</v>
      </c>
      <c r="E179" t="s">
        <v>11355</v>
      </c>
      <c r="F179" t="s">
        <v>11356</v>
      </c>
      <c r="G179" t="s">
        <v>11357</v>
      </c>
      <c r="H179">
        <v>16252</v>
      </c>
      <c r="I179">
        <v>16494</v>
      </c>
      <c r="J179" t="s">
        <v>25</v>
      </c>
      <c r="K179" t="s">
        <v>11398</v>
      </c>
      <c r="N179" t="s">
        <v>133</v>
      </c>
      <c r="Q179" t="s">
        <v>11397</v>
      </c>
      <c r="R179">
        <v>243</v>
      </c>
      <c r="S179">
        <v>80</v>
      </c>
    </row>
    <row r="180" spans="1:19" x14ac:dyDescent="0.25">
      <c r="A180" t="s">
        <v>20</v>
      </c>
      <c r="B180" t="s">
        <v>21</v>
      </c>
      <c r="C180" t="s">
        <v>22</v>
      </c>
      <c r="D180" t="s">
        <v>23</v>
      </c>
      <c r="E180" t="s">
        <v>5</v>
      </c>
      <c r="F180">
        <v>1</v>
      </c>
      <c r="G180" t="s">
        <v>24</v>
      </c>
      <c r="H180">
        <v>16264</v>
      </c>
      <c r="I180">
        <v>17601</v>
      </c>
      <c r="J180" t="s">
        <v>25</v>
      </c>
      <c r="Q180" t="s">
        <v>83</v>
      </c>
      <c r="R180">
        <v>1338</v>
      </c>
    </row>
    <row r="181" spans="1:19" x14ac:dyDescent="0.25">
      <c r="A181" t="s">
        <v>27</v>
      </c>
      <c r="B181" t="s">
        <v>28</v>
      </c>
      <c r="C181" t="s">
        <v>22</v>
      </c>
      <c r="D181" t="s">
        <v>23</v>
      </c>
      <c r="E181" t="s">
        <v>5</v>
      </c>
      <c r="F181">
        <v>1</v>
      </c>
      <c r="G181" t="s">
        <v>24</v>
      </c>
      <c r="H181">
        <v>16264</v>
      </c>
      <c r="I181">
        <v>17601</v>
      </c>
      <c r="J181" t="s">
        <v>25</v>
      </c>
      <c r="K181" t="s">
        <v>84</v>
      </c>
      <c r="N181" t="s">
        <v>85</v>
      </c>
      <c r="Q181" t="s">
        <v>83</v>
      </c>
      <c r="R181">
        <v>1338</v>
      </c>
      <c r="S181">
        <v>445</v>
      </c>
    </row>
    <row r="182" spans="1:19" x14ac:dyDescent="0.25">
      <c r="A182" t="s">
        <v>20</v>
      </c>
      <c r="B182" t="s">
        <v>21</v>
      </c>
      <c r="C182" t="s">
        <v>22</v>
      </c>
      <c r="D182" t="s">
        <v>23</v>
      </c>
      <c r="E182" t="s">
        <v>11355</v>
      </c>
      <c r="F182" t="s">
        <v>11863</v>
      </c>
      <c r="G182" t="s">
        <v>11864</v>
      </c>
      <c r="H182">
        <v>16264</v>
      </c>
      <c r="I182">
        <v>16749</v>
      </c>
      <c r="J182" t="s">
        <v>64</v>
      </c>
      <c r="Q182" t="s">
        <v>11918</v>
      </c>
      <c r="R182">
        <v>486</v>
      </c>
    </row>
    <row r="183" spans="1:19" x14ac:dyDescent="0.25">
      <c r="A183" t="s">
        <v>27</v>
      </c>
      <c r="B183" t="s">
        <v>28</v>
      </c>
      <c r="C183" t="s">
        <v>22</v>
      </c>
      <c r="D183" t="s">
        <v>23</v>
      </c>
      <c r="E183" t="s">
        <v>11355</v>
      </c>
      <c r="F183" t="s">
        <v>11863</v>
      </c>
      <c r="G183" t="s">
        <v>11864</v>
      </c>
      <c r="H183">
        <v>16264</v>
      </c>
      <c r="I183">
        <v>16749</v>
      </c>
      <c r="J183" t="s">
        <v>64</v>
      </c>
      <c r="K183" t="s">
        <v>11919</v>
      </c>
      <c r="N183" t="s">
        <v>211</v>
      </c>
      <c r="Q183" t="s">
        <v>11918</v>
      </c>
      <c r="R183">
        <v>486</v>
      </c>
      <c r="S183">
        <v>161</v>
      </c>
    </row>
    <row r="184" spans="1:19" x14ac:dyDescent="0.25">
      <c r="A184" t="s">
        <v>20</v>
      </c>
      <c r="B184" t="s">
        <v>21</v>
      </c>
      <c r="C184" t="s">
        <v>22</v>
      </c>
      <c r="D184" t="s">
        <v>23</v>
      </c>
      <c r="E184" t="s">
        <v>11355</v>
      </c>
      <c r="F184" t="s">
        <v>11356</v>
      </c>
      <c r="G184" t="s">
        <v>11357</v>
      </c>
      <c r="H184">
        <v>16487</v>
      </c>
      <c r="I184">
        <v>16786</v>
      </c>
      <c r="J184" t="s">
        <v>25</v>
      </c>
      <c r="Q184" t="s">
        <v>11399</v>
      </c>
      <c r="R184">
        <v>300</v>
      </c>
    </row>
    <row r="185" spans="1:19" x14ac:dyDescent="0.25">
      <c r="A185" t="s">
        <v>27</v>
      </c>
      <c r="B185" t="s">
        <v>28</v>
      </c>
      <c r="C185" t="s">
        <v>22</v>
      </c>
      <c r="D185" t="s">
        <v>23</v>
      </c>
      <c r="E185" t="s">
        <v>11355</v>
      </c>
      <c r="F185" t="s">
        <v>11356</v>
      </c>
      <c r="G185" t="s">
        <v>11357</v>
      </c>
      <c r="H185">
        <v>16487</v>
      </c>
      <c r="I185">
        <v>16786</v>
      </c>
      <c r="J185" t="s">
        <v>25</v>
      </c>
      <c r="K185" t="s">
        <v>11400</v>
      </c>
      <c r="N185" t="s">
        <v>133</v>
      </c>
      <c r="Q185" t="s">
        <v>11399</v>
      </c>
      <c r="R185">
        <v>300</v>
      </c>
      <c r="S185">
        <v>99</v>
      </c>
    </row>
    <row r="186" spans="1:19" x14ac:dyDescent="0.25">
      <c r="A186" t="s">
        <v>20</v>
      </c>
      <c r="B186" t="s">
        <v>21</v>
      </c>
      <c r="C186" t="s">
        <v>22</v>
      </c>
      <c r="D186" t="s">
        <v>23</v>
      </c>
      <c r="E186" t="s">
        <v>5</v>
      </c>
      <c r="F186">
        <v>2</v>
      </c>
      <c r="G186" t="s">
        <v>9902</v>
      </c>
      <c r="H186">
        <v>16696</v>
      </c>
      <c r="I186">
        <v>18930</v>
      </c>
      <c r="J186" t="s">
        <v>64</v>
      </c>
      <c r="O186" t="s">
        <v>9951</v>
      </c>
      <c r="Q186" t="s">
        <v>9952</v>
      </c>
      <c r="R186">
        <v>2235</v>
      </c>
    </row>
    <row r="187" spans="1:19" x14ac:dyDescent="0.25">
      <c r="A187" t="s">
        <v>27</v>
      </c>
      <c r="B187" t="s">
        <v>28</v>
      </c>
      <c r="C187" t="s">
        <v>22</v>
      </c>
      <c r="D187" t="s">
        <v>23</v>
      </c>
      <c r="E187" t="s">
        <v>5</v>
      </c>
      <c r="F187">
        <v>2</v>
      </c>
      <c r="G187" t="s">
        <v>9902</v>
      </c>
      <c r="H187">
        <v>16696</v>
      </c>
      <c r="I187">
        <v>18930</v>
      </c>
      <c r="J187" t="s">
        <v>64</v>
      </c>
      <c r="K187" t="s">
        <v>9953</v>
      </c>
      <c r="N187" t="s">
        <v>9954</v>
      </c>
      <c r="O187" t="s">
        <v>9951</v>
      </c>
      <c r="Q187" t="s">
        <v>9952</v>
      </c>
      <c r="R187">
        <v>2235</v>
      </c>
      <c r="S187">
        <v>744</v>
      </c>
    </row>
    <row r="188" spans="1:19" x14ac:dyDescent="0.25">
      <c r="A188" t="s">
        <v>20</v>
      </c>
      <c r="B188" t="s">
        <v>21</v>
      </c>
      <c r="C188" t="s">
        <v>22</v>
      </c>
      <c r="D188" t="s">
        <v>23</v>
      </c>
      <c r="E188" t="s">
        <v>11355</v>
      </c>
      <c r="F188" t="s">
        <v>11356</v>
      </c>
      <c r="G188" t="s">
        <v>11357</v>
      </c>
      <c r="H188">
        <v>16807</v>
      </c>
      <c r="I188">
        <v>17919</v>
      </c>
      <c r="J188" t="s">
        <v>64</v>
      </c>
      <c r="O188" t="s">
        <v>11401</v>
      </c>
      <c r="Q188" t="s">
        <v>11402</v>
      </c>
      <c r="R188">
        <v>1113</v>
      </c>
    </row>
    <row r="189" spans="1:19" x14ac:dyDescent="0.25">
      <c r="A189" t="s">
        <v>27</v>
      </c>
      <c r="B189" t="s">
        <v>28</v>
      </c>
      <c r="C189" t="s">
        <v>22</v>
      </c>
      <c r="D189" t="s">
        <v>23</v>
      </c>
      <c r="E189" t="s">
        <v>11355</v>
      </c>
      <c r="F189" t="s">
        <v>11356</v>
      </c>
      <c r="G189" t="s">
        <v>11357</v>
      </c>
      <c r="H189">
        <v>16807</v>
      </c>
      <c r="I189">
        <v>17919</v>
      </c>
      <c r="J189" t="s">
        <v>64</v>
      </c>
      <c r="K189" t="s">
        <v>11403</v>
      </c>
      <c r="N189" t="s">
        <v>11404</v>
      </c>
      <c r="O189" t="s">
        <v>11401</v>
      </c>
      <c r="Q189" t="s">
        <v>11402</v>
      </c>
      <c r="R189">
        <v>1113</v>
      </c>
      <c r="S189">
        <v>370</v>
      </c>
    </row>
    <row r="190" spans="1:19" x14ac:dyDescent="0.25">
      <c r="A190" t="s">
        <v>20</v>
      </c>
      <c r="B190" t="s">
        <v>21</v>
      </c>
      <c r="C190" t="s">
        <v>22</v>
      </c>
      <c r="D190" t="s">
        <v>23</v>
      </c>
      <c r="E190" t="s">
        <v>11355</v>
      </c>
      <c r="F190" t="s">
        <v>11863</v>
      </c>
      <c r="G190" t="s">
        <v>11864</v>
      </c>
      <c r="H190">
        <v>16813</v>
      </c>
      <c r="I190">
        <v>18009</v>
      </c>
      <c r="J190" t="s">
        <v>64</v>
      </c>
      <c r="Q190" t="s">
        <v>11920</v>
      </c>
      <c r="R190">
        <v>1197</v>
      </c>
    </row>
    <row r="191" spans="1:19" x14ac:dyDescent="0.25">
      <c r="A191" t="s">
        <v>27</v>
      </c>
      <c r="B191" t="s">
        <v>28</v>
      </c>
      <c r="C191" t="s">
        <v>22</v>
      </c>
      <c r="D191" t="s">
        <v>23</v>
      </c>
      <c r="E191" t="s">
        <v>11355</v>
      </c>
      <c r="F191" t="s">
        <v>11863</v>
      </c>
      <c r="G191" t="s">
        <v>11864</v>
      </c>
      <c r="H191">
        <v>16813</v>
      </c>
      <c r="I191">
        <v>18009</v>
      </c>
      <c r="J191" t="s">
        <v>64</v>
      </c>
      <c r="K191" t="s">
        <v>11921</v>
      </c>
      <c r="N191" t="s">
        <v>211</v>
      </c>
      <c r="Q191" t="s">
        <v>11920</v>
      </c>
      <c r="R191">
        <v>1197</v>
      </c>
      <c r="S191">
        <v>398</v>
      </c>
    </row>
    <row r="192" spans="1:19" x14ac:dyDescent="0.25">
      <c r="A192" t="s">
        <v>20</v>
      </c>
      <c r="B192" t="s">
        <v>21</v>
      </c>
      <c r="C192" t="s">
        <v>22</v>
      </c>
      <c r="D192" t="s">
        <v>23</v>
      </c>
      <c r="E192" t="s">
        <v>5</v>
      </c>
      <c r="F192">
        <v>1</v>
      </c>
      <c r="G192" t="s">
        <v>24</v>
      </c>
      <c r="H192">
        <v>17598</v>
      </c>
      <c r="I192">
        <v>18527</v>
      </c>
      <c r="J192" t="s">
        <v>25</v>
      </c>
      <c r="Q192" t="s">
        <v>86</v>
      </c>
      <c r="R192">
        <v>930</v>
      </c>
    </row>
    <row r="193" spans="1:19" x14ac:dyDescent="0.25">
      <c r="A193" t="s">
        <v>27</v>
      </c>
      <c r="B193" t="s">
        <v>28</v>
      </c>
      <c r="C193" t="s">
        <v>22</v>
      </c>
      <c r="D193" t="s">
        <v>23</v>
      </c>
      <c r="E193" t="s">
        <v>5</v>
      </c>
      <c r="F193">
        <v>1</v>
      </c>
      <c r="G193" t="s">
        <v>24</v>
      </c>
      <c r="H193">
        <v>17598</v>
      </c>
      <c r="I193">
        <v>18527</v>
      </c>
      <c r="J193" t="s">
        <v>25</v>
      </c>
      <c r="K193" t="s">
        <v>87</v>
      </c>
      <c r="N193" t="s">
        <v>88</v>
      </c>
      <c r="Q193" t="s">
        <v>86</v>
      </c>
      <c r="R193">
        <v>930</v>
      </c>
      <c r="S193">
        <v>309</v>
      </c>
    </row>
    <row r="194" spans="1:19" x14ac:dyDescent="0.25">
      <c r="A194" t="s">
        <v>20</v>
      </c>
      <c r="B194" t="s">
        <v>21</v>
      </c>
      <c r="C194" t="s">
        <v>22</v>
      </c>
      <c r="D194" t="s">
        <v>23</v>
      </c>
      <c r="E194" t="s">
        <v>11355</v>
      </c>
      <c r="F194" t="s">
        <v>11356</v>
      </c>
      <c r="G194" t="s">
        <v>11357</v>
      </c>
      <c r="H194">
        <v>17922</v>
      </c>
      <c r="I194">
        <v>19100</v>
      </c>
      <c r="J194" t="s">
        <v>64</v>
      </c>
      <c r="O194" t="s">
        <v>5651</v>
      </c>
      <c r="Q194" t="s">
        <v>11405</v>
      </c>
      <c r="R194">
        <v>1179</v>
      </c>
    </row>
    <row r="195" spans="1:19" x14ac:dyDescent="0.25">
      <c r="A195" t="s">
        <v>27</v>
      </c>
      <c r="B195" t="s">
        <v>28</v>
      </c>
      <c r="C195" t="s">
        <v>22</v>
      </c>
      <c r="D195" t="s">
        <v>23</v>
      </c>
      <c r="E195" t="s">
        <v>11355</v>
      </c>
      <c r="F195" t="s">
        <v>11356</v>
      </c>
      <c r="G195" t="s">
        <v>11357</v>
      </c>
      <c r="H195">
        <v>17922</v>
      </c>
      <c r="I195">
        <v>19100</v>
      </c>
      <c r="J195" t="s">
        <v>64</v>
      </c>
      <c r="K195" t="s">
        <v>11406</v>
      </c>
      <c r="N195" t="s">
        <v>8380</v>
      </c>
      <c r="O195" t="s">
        <v>5651</v>
      </c>
      <c r="Q195" t="s">
        <v>11405</v>
      </c>
      <c r="R195">
        <v>1179</v>
      </c>
      <c r="S195">
        <v>392</v>
      </c>
    </row>
    <row r="196" spans="1:19" x14ac:dyDescent="0.25">
      <c r="A196" t="s">
        <v>20</v>
      </c>
      <c r="B196" t="s">
        <v>21</v>
      </c>
      <c r="C196" t="s">
        <v>22</v>
      </c>
      <c r="D196" t="s">
        <v>23</v>
      </c>
      <c r="E196" t="s">
        <v>11355</v>
      </c>
      <c r="F196" t="s">
        <v>11863</v>
      </c>
      <c r="G196" t="s">
        <v>11864</v>
      </c>
      <c r="H196">
        <v>18100</v>
      </c>
      <c r="I196">
        <v>18894</v>
      </c>
      <c r="J196" t="s">
        <v>64</v>
      </c>
      <c r="O196" t="s">
        <v>1627</v>
      </c>
      <c r="Q196" t="s">
        <v>11922</v>
      </c>
      <c r="R196">
        <v>795</v>
      </c>
    </row>
    <row r="197" spans="1:19" x14ac:dyDescent="0.25">
      <c r="A197" t="s">
        <v>27</v>
      </c>
      <c r="B197" t="s">
        <v>28</v>
      </c>
      <c r="C197" t="s">
        <v>22</v>
      </c>
      <c r="D197" t="s">
        <v>23</v>
      </c>
      <c r="E197" t="s">
        <v>11355</v>
      </c>
      <c r="F197" t="s">
        <v>11863</v>
      </c>
      <c r="G197" t="s">
        <v>11864</v>
      </c>
      <c r="H197">
        <v>18100</v>
      </c>
      <c r="I197">
        <v>18894</v>
      </c>
      <c r="J197" t="s">
        <v>64</v>
      </c>
      <c r="K197" t="s">
        <v>11923</v>
      </c>
      <c r="N197" t="s">
        <v>1630</v>
      </c>
      <c r="O197" t="s">
        <v>1627</v>
      </c>
      <c r="Q197" t="s">
        <v>11922</v>
      </c>
      <c r="R197">
        <v>795</v>
      </c>
      <c r="S197">
        <v>264</v>
      </c>
    </row>
    <row r="198" spans="1:19" x14ac:dyDescent="0.25">
      <c r="A198" t="s">
        <v>20</v>
      </c>
      <c r="B198" t="s">
        <v>21</v>
      </c>
      <c r="C198" t="s">
        <v>22</v>
      </c>
      <c r="D198" t="s">
        <v>23</v>
      </c>
      <c r="E198" t="s">
        <v>5</v>
      </c>
      <c r="F198">
        <v>1</v>
      </c>
      <c r="G198" t="s">
        <v>24</v>
      </c>
      <c r="H198">
        <v>18594</v>
      </c>
      <c r="I198">
        <v>19268</v>
      </c>
      <c r="J198" t="s">
        <v>64</v>
      </c>
      <c r="Q198" t="s">
        <v>89</v>
      </c>
      <c r="R198">
        <v>675</v>
      </c>
    </row>
    <row r="199" spans="1:19" x14ac:dyDescent="0.25">
      <c r="A199" t="s">
        <v>27</v>
      </c>
      <c r="B199" t="s">
        <v>28</v>
      </c>
      <c r="C199" t="s">
        <v>22</v>
      </c>
      <c r="D199" t="s">
        <v>23</v>
      </c>
      <c r="E199" t="s">
        <v>5</v>
      </c>
      <c r="F199">
        <v>1</v>
      </c>
      <c r="G199" t="s">
        <v>24</v>
      </c>
      <c r="H199">
        <v>18594</v>
      </c>
      <c r="I199">
        <v>19268</v>
      </c>
      <c r="J199" t="s">
        <v>64</v>
      </c>
      <c r="K199" t="s">
        <v>90</v>
      </c>
      <c r="N199" t="s">
        <v>91</v>
      </c>
      <c r="Q199" t="s">
        <v>89</v>
      </c>
      <c r="R199">
        <v>675</v>
      </c>
      <c r="S199">
        <v>224</v>
      </c>
    </row>
    <row r="200" spans="1:19" x14ac:dyDescent="0.25">
      <c r="A200" t="s">
        <v>20</v>
      </c>
      <c r="B200" t="s">
        <v>21</v>
      </c>
      <c r="C200" t="s">
        <v>22</v>
      </c>
      <c r="D200" t="s">
        <v>23</v>
      </c>
      <c r="E200" t="s">
        <v>11355</v>
      </c>
      <c r="F200" t="s">
        <v>11863</v>
      </c>
      <c r="G200" t="s">
        <v>11864</v>
      </c>
      <c r="H200">
        <v>18830</v>
      </c>
      <c r="I200">
        <v>19291</v>
      </c>
      <c r="J200" t="s">
        <v>64</v>
      </c>
      <c r="Q200" t="s">
        <v>11924</v>
      </c>
      <c r="R200">
        <v>462</v>
      </c>
    </row>
    <row r="201" spans="1:19" x14ac:dyDescent="0.25">
      <c r="A201" t="s">
        <v>27</v>
      </c>
      <c r="B201" t="s">
        <v>28</v>
      </c>
      <c r="C201" t="s">
        <v>22</v>
      </c>
      <c r="D201" t="s">
        <v>23</v>
      </c>
      <c r="E201" t="s">
        <v>11355</v>
      </c>
      <c r="F201" t="s">
        <v>11863</v>
      </c>
      <c r="G201" t="s">
        <v>11864</v>
      </c>
      <c r="H201">
        <v>18830</v>
      </c>
      <c r="I201">
        <v>19291</v>
      </c>
      <c r="J201" t="s">
        <v>64</v>
      </c>
      <c r="K201" t="s">
        <v>11925</v>
      </c>
      <c r="N201" t="s">
        <v>11926</v>
      </c>
      <c r="Q201" t="s">
        <v>11924</v>
      </c>
      <c r="R201">
        <v>462</v>
      </c>
      <c r="S201">
        <v>153</v>
      </c>
    </row>
    <row r="202" spans="1:19" x14ac:dyDescent="0.25">
      <c r="A202" t="s">
        <v>20</v>
      </c>
      <c r="B202" t="s">
        <v>21</v>
      </c>
      <c r="C202" t="s">
        <v>22</v>
      </c>
      <c r="D202" t="s">
        <v>23</v>
      </c>
      <c r="E202" t="s">
        <v>11355</v>
      </c>
      <c r="F202" t="s">
        <v>11356</v>
      </c>
      <c r="G202" t="s">
        <v>11357</v>
      </c>
      <c r="H202">
        <v>19142</v>
      </c>
      <c r="I202">
        <v>19936</v>
      </c>
      <c r="J202" t="s">
        <v>64</v>
      </c>
      <c r="O202" t="s">
        <v>1627</v>
      </c>
      <c r="Q202" t="s">
        <v>11407</v>
      </c>
      <c r="R202">
        <v>795</v>
      </c>
    </row>
    <row r="203" spans="1:19" x14ac:dyDescent="0.25">
      <c r="A203" t="s">
        <v>27</v>
      </c>
      <c r="B203" t="s">
        <v>28</v>
      </c>
      <c r="C203" t="s">
        <v>22</v>
      </c>
      <c r="D203" t="s">
        <v>23</v>
      </c>
      <c r="E203" t="s">
        <v>11355</v>
      </c>
      <c r="F203" t="s">
        <v>11356</v>
      </c>
      <c r="G203" t="s">
        <v>11357</v>
      </c>
      <c r="H203">
        <v>19142</v>
      </c>
      <c r="I203">
        <v>19936</v>
      </c>
      <c r="J203" t="s">
        <v>64</v>
      </c>
      <c r="K203" t="s">
        <v>11408</v>
      </c>
      <c r="N203" t="s">
        <v>1630</v>
      </c>
      <c r="O203" t="s">
        <v>1627</v>
      </c>
      <c r="Q203" t="s">
        <v>11407</v>
      </c>
      <c r="R203">
        <v>795</v>
      </c>
      <c r="S203">
        <v>264</v>
      </c>
    </row>
    <row r="204" spans="1:19" x14ac:dyDescent="0.25">
      <c r="A204" t="s">
        <v>20</v>
      </c>
      <c r="B204" t="s">
        <v>21</v>
      </c>
      <c r="C204" t="s">
        <v>22</v>
      </c>
      <c r="D204" t="s">
        <v>23</v>
      </c>
      <c r="E204" t="s">
        <v>5</v>
      </c>
      <c r="F204">
        <v>2</v>
      </c>
      <c r="G204" t="s">
        <v>9902</v>
      </c>
      <c r="H204">
        <v>19235</v>
      </c>
      <c r="I204">
        <v>21481</v>
      </c>
      <c r="J204" t="s">
        <v>25</v>
      </c>
      <c r="O204" t="s">
        <v>9955</v>
      </c>
      <c r="Q204" t="s">
        <v>9956</v>
      </c>
      <c r="R204">
        <v>2247</v>
      </c>
    </row>
    <row r="205" spans="1:19" x14ac:dyDescent="0.25">
      <c r="A205" t="s">
        <v>27</v>
      </c>
      <c r="B205" t="s">
        <v>28</v>
      </c>
      <c r="C205" t="s">
        <v>22</v>
      </c>
      <c r="D205" t="s">
        <v>23</v>
      </c>
      <c r="E205" t="s">
        <v>5</v>
      </c>
      <c r="F205">
        <v>2</v>
      </c>
      <c r="G205" t="s">
        <v>9902</v>
      </c>
      <c r="H205">
        <v>19235</v>
      </c>
      <c r="I205">
        <v>21481</v>
      </c>
      <c r="J205" t="s">
        <v>25</v>
      </c>
      <c r="K205" t="s">
        <v>9957</v>
      </c>
      <c r="N205" t="s">
        <v>9958</v>
      </c>
      <c r="O205" t="s">
        <v>9955</v>
      </c>
      <c r="Q205" t="s">
        <v>9956</v>
      </c>
      <c r="R205">
        <v>2247</v>
      </c>
      <c r="S205">
        <v>748</v>
      </c>
    </row>
    <row r="206" spans="1:19" x14ac:dyDescent="0.25">
      <c r="A206" t="s">
        <v>20</v>
      </c>
      <c r="B206" t="s">
        <v>21</v>
      </c>
      <c r="C206" t="s">
        <v>22</v>
      </c>
      <c r="D206" t="s">
        <v>23</v>
      </c>
      <c r="E206" t="s">
        <v>5</v>
      </c>
      <c r="F206">
        <v>1</v>
      </c>
      <c r="G206" t="s">
        <v>24</v>
      </c>
      <c r="H206">
        <v>19347</v>
      </c>
      <c r="I206">
        <v>20477</v>
      </c>
      <c r="J206" t="s">
        <v>25</v>
      </c>
      <c r="O206" t="s">
        <v>92</v>
      </c>
      <c r="Q206" t="s">
        <v>93</v>
      </c>
      <c r="R206">
        <v>1131</v>
      </c>
    </row>
    <row r="207" spans="1:19" x14ac:dyDescent="0.25">
      <c r="A207" t="s">
        <v>27</v>
      </c>
      <c r="B207" t="s">
        <v>28</v>
      </c>
      <c r="C207" t="s">
        <v>22</v>
      </c>
      <c r="D207" t="s">
        <v>23</v>
      </c>
      <c r="E207" t="s">
        <v>5</v>
      </c>
      <c r="F207">
        <v>1</v>
      </c>
      <c r="G207" t="s">
        <v>24</v>
      </c>
      <c r="H207">
        <v>19347</v>
      </c>
      <c r="I207">
        <v>20477</v>
      </c>
      <c r="J207" t="s">
        <v>25</v>
      </c>
      <c r="K207" t="s">
        <v>94</v>
      </c>
      <c r="N207" t="s">
        <v>95</v>
      </c>
      <c r="O207" t="s">
        <v>92</v>
      </c>
      <c r="Q207" t="s">
        <v>93</v>
      </c>
      <c r="R207">
        <v>1131</v>
      </c>
      <c r="S207">
        <v>376</v>
      </c>
    </row>
    <row r="208" spans="1:19" x14ac:dyDescent="0.25">
      <c r="A208" t="s">
        <v>20</v>
      </c>
      <c r="B208" t="s">
        <v>21</v>
      </c>
      <c r="C208" t="s">
        <v>22</v>
      </c>
      <c r="D208" t="s">
        <v>23</v>
      </c>
      <c r="E208" t="s">
        <v>11355</v>
      </c>
      <c r="F208" t="s">
        <v>11863</v>
      </c>
      <c r="G208" t="s">
        <v>11864</v>
      </c>
      <c r="H208">
        <v>19457</v>
      </c>
      <c r="I208">
        <v>20149</v>
      </c>
      <c r="J208" t="s">
        <v>25</v>
      </c>
      <c r="Q208" t="s">
        <v>11927</v>
      </c>
      <c r="R208">
        <v>693</v>
      </c>
    </row>
    <row r="209" spans="1:19" x14ac:dyDescent="0.25">
      <c r="A209" t="s">
        <v>27</v>
      </c>
      <c r="B209" t="s">
        <v>28</v>
      </c>
      <c r="C209" t="s">
        <v>22</v>
      </c>
      <c r="D209" t="s">
        <v>23</v>
      </c>
      <c r="E209" t="s">
        <v>11355</v>
      </c>
      <c r="F209" t="s">
        <v>11863</v>
      </c>
      <c r="G209" t="s">
        <v>11864</v>
      </c>
      <c r="H209">
        <v>19457</v>
      </c>
      <c r="I209">
        <v>20149</v>
      </c>
      <c r="J209" t="s">
        <v>25</v>
      </c>
      <c r="K209" t="s">
        <v>11928</v>
      </c>
      <c r="N209" t="s">
        <v>133</v>
      </c>
      <c r="Q209" t="s">
        <v>11927</v>
      </c>
      <c r="R209">
        <v>693</v>
      </c>
      <c r="S209">
        <v>230</v>
      </c>
    </row>
    <row r="210" spans="1:19" x14ac:dyDescent="0.25">
      <c r="A210" t="s">
        <v>20</v>
      </c>
      <c r="B210" t="s">
        <v>21</v>
      </c>
      <c r="C210" t="s">
        <v>22</v>
      </c>
      <c r="D210" t="s">
        <v>23</v>
      </c>
      <c r="E210" t="s">
        <v>11355</v>
      </c>
      <c r="F210" t="s">
        <v>11356</v>
      </c>
      <c r="G210" t="s">
        <v>11357</v>
      </c>
      <c r="H210">
        <v>19935</v>
      </c>
      <c r="I210">
        <v>20990</v>
      </c>
      <c r="J210" t="s">
        <v>25</v>
      </c>
      <c r="Q210" t="s">
        <v>11409</v>
      </c>
      <c r="R210">
        <v>1056</v>
      </c>
    </row>
    <row r="211" spans="1:19" x14ac:dyDescent="0.25">
      <c r="A211" t="s">
        <v>27</v>
      </c>
      <c r="B211" t="s">
        <v>28</v>
      </c>
      <c r="C211" t="s">
        <v>22</v>
      </c>
      <c r="D211" t="s">
        <v>23</v>
      </c>
      <c r="E211" t="s">
        <v>11355</v>
      </c>
      <c r="F211" t="s">
        <v>11356</v>
      </c>
      <c r="G211" t="s">
        <v>11357</v>
      </c>
      <c r="H211">
        <v>19935</v>
      </c>
      <c r="I211">
        <v>20990</v>
      </c>
      <c r="J211" t="s">
        <v>25</v>
      </c>
      <c r="K211" t="s">
        <v>11410</v>
      </c>
      <c r="N211" t="s">
        <v>2072</v>
      </c>
      <c r="Q211" t="s">
        <v>11409</v>
      </c>
      <c r="R211">
        <v>1056</v>
      </c>
      <c r="S211">
        <v>351</v>
      </c>
    </row>
    <row r="212" spans="1:19" x14ac:dyDescent="0.25">
      <c r="A212" t="s">
        <v>20</v>
      </c>
      <c r="B212" t="s">
        <v>21</v>
      </c>
      <c r="C212" t="s">
        <v>22</v>
      </c>
      <c r="D212" t="s">
        <v>23</v>
      </c>
      <c r="E212" t="s">
        <v>11355</v>
      </c>
      <c r="F212" t="s">
        <v>11863</v>
      </c>
      <c r="G212" t="s">
        <v>11864</v>
      </c>
      <c r="H212">
        <v>20196</v>
      </c>
      <c r="I212">
        <v>20630</v>
      </c>
      <c r="J212" t="s">
        <v>25</v>
      </c>
      <c r="Q212" t="s">
        <v>11929</v>
      </c>
      <c r="R212">
        <v>435</v>
      </c>
    </row>
    <row r="213" spans="1:19" x14ac:dyDescent="0.25">
      <c r="A213" t="s">
        <v>27</v>
      </c>
      <c r="B213" t="s">
        <v>28</v>
      </c>
      <c r="C213" t="s">
        <v>22</v>
      </c>
      <c r="D213" t="s">
        <v>23</v>
      </c>
      <c r="E213" t="s">
        <v>11355</v>
      </c>
      <c r="F213" t="s">
        <v>11863</v>
      </c>
      <c r="G213" t="s">
        <v>11864</v>
      </c>
      <c r="H213">
        <v>20196</v>
      </c>
      <c r="I213">
        <v>20630</v>
      </c>
      <c r="J213" t="s">
        <v>25</v>
      </c>
      <c r="K213" t="s">
        <v>11930</v>
      </c>
      <c r="N213" t="s">
        <v>133</v>
      </c>
      <c r="Q213" t="s">
        <v>11929</v>
      </c>
      <c r="R213">
        <v>435</v>
      </c>
      <c r="S213">
        <v>144</v>
      </c>
    </row>
    <row r="214" spans="1:19" x14ac:dyDescent="0.25">
      <c r="A214" t="s">
        <v>20</v>
      </c>
      <c r="B214" t="s">
        <v>21</v>
      </c>
      <c r="C214" t="s">
        <v>22</v>
      </c>
      <c r="D214" t="s">
        <v>23</v>
      </c>
      <c r="E214" t="s">
        <v>5</v>
      </c>
      <c r="F214">
        <v>1</v>
      </c>
      <c r="G214" t="s">
        <v>24</v>
      </c>
      <c r="H214">
        <v>20477</v>
      </c>
      <c r="I214">
        <v>21325</v>
      </c>
      <c r="J214" t="s">
        <v>25</v>
      </c>
      <c r="O214" t="s">
        <v>96</v>
      </c>
      <c r="Q214" t="s">
        <v>97</v>
      </c>
      <c r="R214">
        <v>849</v>
      </c>
    </row>
    <row r="215" spans="1:19" x14ac:dyDescent="0.25">
      <c r="A215" t="s">
        <v>27</v>
      </c>
      <c r="B215" t="s">
        <v>28</v>
      </c>
      <c r="C215" t="s">
        <v>22</v>
      </c>
      <c r="D215" t="s">
        <v>23</v>
      </c>
      <c r="E215" t="s">
        <v>5</v>
      </c>
      <c r="F215">
        <v>1</v>
      </c>
      <c r="G215" t="s">
        <v>24</v>
      </c>
      <c r="H215">
        <v>20477</v>
      </c>
      <c r="I215">
        <v>21325</v>
      </c>
      <c r="J215" t="s">
        <v>25</v>
      </c>
      <c r="K215" t="s">
        <v>98</v>
      </c>
      <c r="N215" t="s">
        <v>99</v>
      </c>
      <c r="O215" t="s">
        <v>96</v>
      </c>
      <c r="Q215" t="s">
        <v>97</v>
      </c>
      <c r="R215">
        <v>849</v>
      </c>
      <c r="S215">
        <v>282</v>
      </c>
    </row>
    <row r="216" spans="1:19" x14ac:dyDescent="0.25">
      <c r="A216" t="s">
        <v>20</v>
      </c>
      <c r="B216" t="s">
        <v>21</v>
      </c>
      <c r="C216" t="s">
        <v>22</v>
      </c>
      <c r="D216" t="s">
        <v>23</v>
      </c>
      <c r="E216" t="s">
        <v>11355</v>
      </c>
      <c r="F216" t="s">
        <v>11863</v>
      </c>
      <c r="G216" t="s">
        <v>11864</v>
      </c>
      <c r="H216">
        <v>20743</v>
      </c>
      <c r="I216">
        <v>21021</v>
      </c>
      <c r="J216" t="s">
        <v>64</v>
      </c>
      <c r="Q216" t="s">
        <v>11931</v>
      </c>
      <c r="R216">
        <v>279</v>
      </c>
    </row>
    <row r="217" spans="1:19" x14ac:dyDescent="0.25">
      <c r="A217" t="s">
        <v>27</v>
      </c>
      <c r="B217" t="s">
        <v>28</v>
      </c>
      <c r="C217" t="s">
        <v>22</v>
      </c>
      <c r="D217" t="s">
        <v>23</v>
      </c>
      <c r="E217" t="s">
        <v>11355</v>
      </c>
      <c r="F217" t="s">
        <v>11863</v>
      </c>
      <c r="G217" t="s">
        <v>11864</v>
      </c>
      <c r="H217">
        <v>20743</v>
      </c>
      <c r="I217">
        <v>21021</v>
      </c>
      <c r="J217" t="s">
        <v>64</v>
      </c>
      <c r="K217" t="s">
        <v>11932</v>
      </c>
      <c r="N217" t="s">
        <v>133</v>
      </c>
      <c r="Q217" t="s">
        <v>11931</v>
      </c>
      <c r="R217">
        <v>279</v>
      </c>
      <c r="S217">
        <v>92</v>
      </c>
    </row>
    <row r="218" spans="1:19" x14ac:dyDescent="0.25">
      <c r="A218" t="s">
        <v>20</v>
      </c>
      <c r="B218" t="s">
        <v>21</v>
      </c>
      <c r="C218" t="s">
        <v>22</v>
      </c>
      <c r="D218" t="s">
        <v>23</v>
      </c>
      <c r="E218" t="s">
        <v>11355</v>
      </c>
      <c r="F218" t="s">
        <v>11863</v>
      </c>
      <c r="G218" t="s">
        <v>11864</v>
      </c>
      <c r="H218">
        <v>20980</v>
      </c>
      <c r="I218">
        <v>21114</v>
      </c>
      <c r="J218" t="s">
        <v>25</v>
      </c>
      <c r="Q218" t="s">
        <v>11933</v>
      </c>
      <c r="R218">
        <v>135</v>
      </c>
    </row>
    <row r="219" spans="1:19" x14ac:dyDescent="0.25">
      <c r="A219" t="s">
        <v>27</v>
      </c>
      <c r="B219" t="s">
        <v>28</v>
      </c>
      <c r="C219" t="s">
        <v>22</v>
      </c>
      <c r="D219" t="s">
        <v>23</v>
      </c>
      <c r="E219" t="s">
        <v>11355</v>
      </c>
      <c r="F219" t="s">
        <v>11863</v>
      </c>
      <c r="G219" t="s">
        <v>11864</v>
      </c>
      <c r="H219">
        <v>20980</v>
      </c>
      <c r="I219">
        <v>21114</v>
      </c>
      <c r="J219" t="s">
        <v>25</v>
      </c>
      <c r="K219" t="s">
        <v>11934</v>
      </c>
      <c r="N219" t="s">
        <v>133</v>
      </c>
      <c r="Q219" t="s">
        <v>11933</v>
      </c>
      <c r="R219">
        <v>135</v>
      </c>
      <c r="S219">
        <v>44</v>
      </c>
    </row>
    <row r="220" spans="1:19" x14ac:dyDescent="0.25">
      <c r="A220" t="s">
        <v>20</v>
      </c>
      <c r="B220" t="s">
        <v>21</v>
      </c>
      <c r="C220" t="s">
        <v>22</v>
      </c>
      <c r="D220" t="s">
        <v>23</v>
      </c>
      <c r="E220" t="s">
        <v>11355</v>
      </c>
      <c r="F220" t="s">
        <v>11356</v>
      </c>
      <c r="G220" t="s">
        <v>11357</v>
      </c>
      <c r="H220">
        <v>21113</v>
      </c>
      <c r="I220">
        <v>21508</v>
      </c>
      <c r="J220" t="s">
        <v>25</v>
      </c>
      <c r="Q220" t="s">
        <v>11411</v>
      </c>
      <c r="R220">
        <v>396</v>
      </c>
    </row>
    <row r="221" spans="1:19" x14ac:dyDescent="0.25">
      <c r="A221" t="s">
        <v>27</v>
      </c>
      <c r="B221" t="s">
        <v>28</v>
      </c>
      <c r="C221" t="s">
        <v>22</v>
      </c>
      <c r="D221" t="s">
        <v>23</v>
      </c>
      <c r="E221" t="s">
        <v>11355</v>
      </c>
      <c r="F221" t="s">
        <v>11356</v>
      </c>
      <c r="G221" t="s">
        <v>11357</v>
      </c>
      <c r="H221">
        <v>21113</v>
      </c>
      <c r="I221">
        <v>21508</v>
      </c>
      <c r="J221" t="s">
        <v>25</v>
      </c>
      <c r="K221" t="s">
        <v>11412</v>
      </c>
      <c r="N221" t="s">
        <v>133</v>
      </c>
      <c r="Q221" t="s">
        <v>11411</v>
      </c>
      <c r="R221">
        <v>396</v>
      </c>
      <c r="S221">
        <v>131</v>
      </c>
    </row>
    <row r="222" spans="1:19" x14ac:dyDescent="0.25">
      <c r="A222" t="s">
        <v>20</v>
      </c>
      <c r="B222" t="s">
        <v>21</v>
      </c>
      <c r="C222" t="s">
        <v>22</v>
      </c>
      <c r="D222" t="s">
        <v>23</v>
      </c>
      <c r="E222" t="s">
        <v>5</v>
      </c>
      <c r="F222">
        <v>1</v>
      </c>
      <c r="G222" t="s">
        <v>24</v>
      </c>
      <c r="H222">
        <v>21329</v>
      </c>
      <c r="I222">
        <v>22291</v>
      </c>
      <c r="J222" t="s">
        <v>25</v>
      </c>
      <c r="O222" t="s">
        <v>100</v>
      </c>
      <c r="Q222" t="s">
        <v>101</v>
      </c>
      <c r="R222">
        <v>963</v>
      </c>
    </row>
    <row r="223" spans="1:19" x14ac:dyDescent="0.25">
      <c r="A223" t="s">
        <v>27</v>
      </c>
      <c r="B223" t="s">
        <v>28</v>
      </c>
      <c r="C223" t="s">
        <v>22</v>
      </c>
      <c r="D223" t="s">
        <v>23</v>
      </c>
      <c r="E223" t="s">
        <v>5</v>
      </c>
      <c r="F223">
        <v>1</v>
      </c>
      <c r="G223" t="s">
        <v>24</v>
      </c>
      <c r="H223">
        <v>21329</v>
      </c>
      <c r="I223">
        <v>22291</v>
      </c>
      <c r="J223" t="s">
        <v>25</v>
      </c>
      <c r="K223" t="s">
        <v>102</v>
      </c>
      <c r="N223" t="s">
        <v>103</v>
      </c>
      <c r="O223" t="s">
        <v>100</v>
      </c>
      <c r="Q223" t="s">
        <v>101</v>
      </c>
      <c r="R223">
        <v>963</v>
      </c>
      <c r="S223">
        <v>320</v>
      </c>
    </row>
    <row r="224" spans="1:19" x14ac:dyDescent="0.25">
      <c r="A224" t="s">
        <v>20</v>
      </c>
      <c r="B224" t="s">
        <v>21</v>
      </c>
      <c r="C224" t="s">
        <v>22</v>
      </c>
      <c r="D224" t="s">
        <v>23</v>
      </c>
      <c r="E224" t="s">
        <v>11355</v>
      </c>
      <c r="F224" t="s">
        <v>11863</v>
      </c>
      <c r="G224" t="s">
        <v>11864</v>
      </c>
      <c r="H224">
        <v>21353</v>
      </c>
      <c r="I224">
        <v>21586</v>
      </c>
      <c r="J224" t="s">
        <v>64</v>
      </c>
      <c r="Q224" t="s">
        <v>11935</v>
      </c>
      <c r="R224">
        <v>234</v>
      </c>
    </row>
    <row r="225" spans="1:19" x14ac:dyDescent="0.25">
      <c r="A225" t="s">
        <v>27</v>
      </c>
      <c r="B225" t="s">
        <v>28</v>
      </c>
      <c r="C225" t="s">
        <v>22</v>
      </c>
      <c r="D225" t="s">
        <v>23</v>
      </c>
      <c r="E225" t="s">
        <v>11355</v>
      </c>
      <c r="F225" t="s">
        <v>11863</v>
      </c>
      <c r="G225" t="s">
        <v>11864</v>
      </c>
      <c r="H225">
        <v>21353</v>
      </c>
      <c r="I225">
        <v>21586</v>
      </c>
      <c r="J225" t="s">
        <v>64</v>
      </c>
      <c r="K225" t="s">
        <v>11936</v>
      </c>
      <c r="N225" t="s">
        <v>1325</v>
      </c>
      <c r="Q225" t="s">
        <v>11935</v>
      </c>
      <c r="R225">
        <v>234</v>
      </c>
      <c r="S225">
        <v>77</v>
      </c>
    </row>
    <row r="226" spans="1:19" x14ac:dyDescent="0.25">
      <c r="A226" t="s">
        <v>20</v>
      </c>
      <c r="B226" t="s">
        <v>21</v>
      </c>
      <c r="C226" t="s">
        <v>22</v>
      </c>
      <c r="D226" t="s">
        <v>23</v>
      </c>
      <c r="E226" t="s">
        <v>11355</v>
      </c>
      <c r="F226" t="s">
        <v>11356</v>
      </c>
      <c r="G226" t="s">
        <v>11357</v>
      </c>
      <c r="H226">
        <v>21523</v>
      </c>
      <c r="I226">
        <v>21918</v>
      </c>
      <c r="J226" t="s">
        <v>25</v>
      </c>
      <c r="Q226" t="s">
        <v>11413</v>
      </c>
      <c r="R226">
        <v>396</v>
      </c>
    </row>
    <row r="227" spans="1:19" x14ac:dyDescent="0.25">
      <c r="A227" t="s">
        <v>27</v>
      </c>
      <c r="B227" t="s">
        <v>28</v>
      </c>
      <c r="C227" t="s">
        <v>22</v>
      </c>
      <c r="D227" t="s">
        <v>23</v>
      </c>
      <c r="E227" t="s">
        <v>11355</v>
      </c>
      <c r="F227" t="s">
        <v>11356</v>
      </c>
      <c r="G227" t="s">
        <v>11357</v>
      </c>
      <c r="H227">
        <v>21523</v>
      </c>
      <c r="I227">
        <v>21918</v>
      </c>
      <c r="J227" t="s">
        <v>25</v>
      </c>
      <c r="K227" t="s">
        <v>11414</v>
      </c>
      <c r="N227" t="s">
        <v>133</v>
      </c>
      <c r="Q227" t="s">
        <v>11413</v>
      </c>
      <c r="R227">
        <v>396</v>
      </c>
      <c r="S227">
        <v>131</v>
      </c>
    </row>
    <row r="228" spans="1:19" x14ac:dyDescent="0.25">
      <c r="A228" t="s">
        <v>20</v>
      </c>
      <c r="B228" t="s">
        <v>21</v>
      </c>
      <c r="C228" t="s">
        <v>22</v>
      </c>
      <c r="D228" t="s">
        <v>23</v>
      </c>
      <c r="E228" t="s">
        <v>11355</v>
      </c>
      <c r="F228" t="s">
        <v>11863</v>
      </c>
      <c r="G228" t="s">
        <v>11864</v>
      </c>
      <c r="H228">
        <v>21583</v>
      </c>
      <c r="I228">
        <v>22320</v>
      </c>
      <c r="J228" t="s">
        <v>64</v>
      </c>
      <c r="Q228" t="s">
        <v>11937</v>
      </c>
      <c r="R228">
        <v>738</v>
      </c>
    </row>
    <row r="229" spans="1:19" x14ac:dyDescent="0.25">
      <c r="A229" t="s">
        <v>27</v>
      </c>
      <c r="B229" t="s">
        <v>28</v>
      </c>
      <c r="C229" t="s">
        <v>22</v>
      </c>
      <c r="D229" t="s">
        <v>23</v>
      </c>
      <c r="E229" t="s">
        <v>11355</v>
      </c>
      <c r="F229" t="s">
        <v>11863</v>
      </c>
      <c r="G229" t="s">
        <v>11864</v>
      </c>
      <c r="H229">
        <v>21583</v>
      </c>
      <c r="I229">
        <v>22320</v>
      </c>
      <c r="J229" t="s">
        <v>64</v>
      </c>
      <c r="K229" t="s">
        <v>11938</v>
      </c>
      <c r="N229" t="s">
        <v>133</v>
      </c>
      <c r="Q229" t="s">
        <v>11937</v>
      </c>
      <c r="R229">
        <v>738</v>
      </c>
      <c r="S229">
        <v>245</v>
      </c>
    </row>
    <row r="230" spans="1:19" x14ac:dyDescent="0.25">
      <c r="A230" t="s">
        <v>20</v>
      </c>
      <c r="B230" t="s">
        <v>21</v>
      </c>
      <c r="C230" t="s">
        <v>22</v>
      </c>
      <c r="D230" t="s">
        <v>23</v>
      </c>
      <c r="E230" t="s">
        <v>5</v>
      </c>
      <c r="F230">
        <v>2</v>
      </c>
      <c r="G230" t="s">
        <v>9902</v>
      </c>
      <c r="H230">
        <v>21603</v>
      </c>
      <c r="I230">
        <v>22136</v>
      </c>
      <c r="J230" t="s">
        <v>64</v>
      </c>
      <c r="Q230" t="s">
        <v>9959</v>
      </c>
      <c r="R230">
        <v>534</v>
      </c>
    </row>
    <row r="231" spans="1:19" x14ac:dyDescent="0.25">
      <c r="A231" t="s">
        <v>27</v>
      </c>
      <c r="B231" t="s">
        <v>28</v>
      </c>
      <c r="C231" t="s">
        <v>22</v>
      </c>
      <c r="D231" t="s">
        <v>23</v>
      </c>
      <c r="E231" t="s">
        <v>5</v>
      </c>
      <c r="F231">
        <v>2</v>
      </c>
      <c r="G231" t="s">
        <v>9902</v>
      </c>
      <c r="H231">
        <v>21603</v>
      </c>
      <c r="I231">
        <v>22136</v>
      </c>
      <c r="J231" t="s">
        <v>64</v>
      </c>
      <c r="K231" t="s">
        <v>9960</v>
      </c>
      <c r="N231" t="s">
        <v>30</v>
      </c>
      <c r="Q231" t="s">
        <v>9959</v>
      </c>
      <c r="R231">
        <v>534</v>
      </c>
      <c r="S231">
        <v>177</v>
      </c>
    </row>
    <row r="232" spans="1:19" x14ac:dyDescent="0.25">
      <c r="A232" t="s">
        <v>20</v>
      </c>
      <c r="B232" t="s">
        <v>21</v>
      </c>
      <c r="C232" t="s">
        <v>22</v>
      </c>
      <c r="D232" t="s">
        <v>23</v>
      </c>
      <c r="E232" t="s">
        <v>11355</v>
      </c>
      <c r="F232" t="s">
        <v>11356</v>
      </c>
      <c r="G232" t="s">
        <v>11357</v>
      </c>
      <c r="H232">
        <v>21915</v>
      </c>
      <c r="I232">
        <v>22877</v>
      </c>
      <c r="J232" t="s">
        <v>25</v>
      </c>
      <c r="Q232" t="s">
        <v>11415</v>
      </c>
      <c r="R232">
        <v>963</v>
      </c>
    </row>
    <row r="233" spans="1:19" x14ac:dyDescent="0.25">
      <c r="A233" t="s">
        <v>27</v>
      </c>
      <c r="B233" t="s">
        <v>28</v>
      </c>
      <c r="C233" t="s">
        <v>22</v>
      </c>
      <c r="D233" t="s">
        <v>23</v>
      </c>
      <c r="E233" t="s">
        <v>11355</v>
      </c>
      <c r="F233" t="s">
        <v>11356</v>
      </c>
      <c r="G233" t="s">
        <v>11357</v>
      </c>
      <c r="H233">
        <v>21915</v>
      </c>
      <c r="I233">
        <v>22877</v>
      </c>
      <c r="J233" t="s">
        <v>25</v>
      </c>
      <c r="K233" t="s">
        <v>11416</v>
      </c>
      <c r="N233" t="s">
        <v>1595</v>
      </c>
      <c r="Q233" t="s">
        <v>11415</v>
      </c>
      <c r="R233">
        <v>963</v>
      </c>
      <c r="S233">
        <v>320</v>
      </c>
    </row>
    <row r="234" spans="1:19" x14ac:dyDescent="0.25">
      <c r="A234" t="s">
        <v>20</v>
      </c>
      <c r="B234" t="s">
        <v>21</v>
      </c>
      <c r="C234" t="s">
        <v>22</v>
      </c>
      <c r="D234" t="s">
        <v>23</v>
      </c>
      <c r="E234" t="s">
        <v>5</v>
      </c>
      <c r="F234">
        <v>2</v>
      </c>
      <c r="G234" t="s">
        <v>9902</v>
      </c>
      <c r="H234">
        <v>22252</v>
      </c>
      <c r="I234">
        <v>22674</v>
      </c>
      <c r="J234" t="s">
        <v>64</v>
      </c>
      <c r="Q234" t="s">
        <v>9961</v>
      </c>
      <c r="R234">
        <v>423</v>
      </c>
    </row>
    <row r="235" spans="1:19" x14ac:dyDescent="0.25">
      <c r="A235" t="s">
        <v>27</v>
      </c>
      <c r="B235" t="s">
        <v>28</v>
      </c>
      <c r="C235" t="s">
        <v>22</v>
      </c>
      <c r="D235" t="s">
        <v>23</v>
      </c>
      <c r="E235" t="s">
        <v>5</v>
      </c>
      <c r="F235">
        <v>2</v>
      </c>
      <c r="G235" t="s">
        <v>9902</v>
      </c>
      <c r="H235">
        <v>22252</v>
      </c>
      <c r="I235">
        <v>22674</v>
      </c>
      <c r="J235" t="s">
        <v>64</v>
      </c>
      <c r="K235" t="s">
        <v>9962</v>
      </c>
      <c r="N235" t="s">
        <v>9963</v>
      </c>
      <c r="Q235" t="s">
        <v>9961</v>
      </c>
      <c r="R235">
        <v>423</v>
      </c>
      <c r="S235">
        <v>140</v>
      </c>
    </row>
    <row r="236" spans="1:19" x14ac:dyDescent="0.25">
      <c r="A236" t="s">
        <v>20</v>
      </c>
      <c r="B236" t="s">
        <v>21</v>
      </c>
      <c r="C236" t="s">
        <v>22</v>
      </c>
      <c r="D236" t="s">
        <v>23</v>
      </c>
      <c r="E236" t="s">
        <v>5</v>
      </c>
      <c r="F236">
        <v>1</v>
      </c>
      <c r="G236" t="s">
        <v>24</v>
      </c>
      <c r="H236">
        <v>22299</v>
      </c>
      <c r="I236">
        <v>22907</v>
      </c>
      <c r="J236" t="s">
        <v>25</v>
      </c>
      <c r="O236" t="s">
        <v>104</v>
      </c>
      <c r="Q236" t="s">
        <v>105</v>
      </c>
      <c r="R236">
        <v>609</v>
      </c>
    </row>
    <row r="237" spans="1:19" x14ac:dyDescent="0.25">
      <c r="A237" t="s">
        <v>27</v>
      </c>
      <c r="B237" t="s">
        <v>28</v>
      </c>
      <c r="C237" t="s">
        <v>22</v>
      </c>
      <c r="D237" t="s">
        <v>23</v>
      </c>
      <c r="E237" t="s">
        <v>5</v>
      </c>
      <c r="F237">
        <v>1</v>
      </c>
      <c r="G237" t="s">
        <v>24</v>
      </c>
      <c r="H237">
        <v>22299</v>
      </c>
      <c r="I237">
        <v>22907</v>
      </c>
      <c r="J237" t="s">
        <v>25</v>
      </c>
      <c r="K237" t="s">
        <v>106</v>
      </c>
      <c r="N237" t="s">
        <v>107</v>
      </c>
      <c r="O237" t="s">
        <v>104</v>
      </c>
      <c r="Q237" t="s">
        <v>105</v>
      </c>
      <c r="R237">
        <v>609</v>
      </c>
      <c r="S237">
        <v>202</v>
      </c>
    </row>
    <row r="238" spans="1:19" x14ac:dyDescent="0.25">
      <c r="A238" t="s">
        <v>20</v>
      </c>
      <c r="B238" t="s">
        <v>21</v>
      </c>
      <c r="C238" t="s">
        <v>22</v>
      </c>
      <c r="D238" t="s">
        <v>23</v>
      </c>
      <c r="E238" t="s">
        <v>11355</v>
      </c>
      <c r="F238" t="s">
        <v>11863</v>
      </c>
      <c r="G238" t="s">
        <v>11864</v>
      </c>
      <c r="H238">
        <v>22478</v>
      </c>
      <c r="I238">
        <v>25603</v>
      </c>
      <c r="J238" t="s">
        <v>64</v>
      </c>
      <c r="O238" t="s">
        <v>8971</v>
      </c>
      <c r="Q238" t="s">
        <v>11939</v>
      </c>
      <c r="R238">
        <v>3126</v>
      </c>
    </row>
    <row r="239" spans="1:19" x14ac:dyDescent="0.25">
      <c r="A239" t="s">
        <v>27</v>
      </c>
      <c r="B239" t="s">
        <v>28</v>
      </c>
      <c r="C239" t="s">
        <v>22</v>
      </c>
      <c r="D239" t="s">
        <v>23</v>
      </c>
      <c r="E239" t="s">
        <v>11355</v>
      </c>
      <c r="F239" t="s">
        <v>11863</v>
      </c>
      <c r="G239" t="s">
        <v>11864</v>
      </c>
      <c r="H239">
        <v>22478</v>
      </c>
      <c r="I239">
        <v>25603</v>
      </c>
      <c r="J239" t="s">
        <v>64</v>
      </c>
      <c r="K239" t="s">
        <v>11940</v>
      </c>
      <c r="N239" t="s">
        <v>8974</v>
      </c>
      <c r="O239" t="s">
        <v>8971</v>
      </c>
      <c r="Q239" t="s">
        <v>11939</v>
      </c>
      <c r="R239">
        <v>3126</v>
      </c>
      <c r="S239">
        <v>1041</v>
      </c>
    </row>
    <row r="240" spans="1:19" x14ac:dyDescent="0.25">
      <c r="A240" t="s">
        <v>20</v>
      </c>
      <c r="B240" t="s">
        <v>21</v>
      </c>
      <c r="C240" t="s">
        <v>22</v>
      </c>
      <c r="D240" t="s">
        <v>23</v>
      </c>
      <c r="E240" t="s">
        <v>5</v>
      </c>
      <c r="F240">
        <v>2</v>
      </c>
      <c r="G240" t="s">
        <v>9902</v>
      </c>
      <c r="H240">
        <v>22680</v>
      </c>
      <c r="I240">
        <v>22862</v>
      </c>
      <c r="J240" t="s">
        <v>64</v>
      </c>
      <c r="Q240" t="s">
        <v>9964</v>
      </c>
      <c r="R240">
        <v>183</v>
      </c>
    </row>
    <row r="241" spans="1:19" x14ac:dyDescent="0.25">
      <c r="A241" t="s">
        <v>27</v>
      </c>
      <c r="B241" t="s">
        <v>28</v>
      </c>
      <c r="C241" t="s">
        <v>22</v>
      </c>
      <c r="D241" t="s">
        <v>23</v>
      </c>
      <c r="E241" t="s">
        <v>5</v>
      </c>
      <c r="F241">
        <v>2</v>
      </c>
      <c r="G241" t="s">
        <v>9902</v>
      </c>
      <c r="H241">
        <v>22680</v>
      </c>
      <c r="I241">
        <v>22862</v>
      </c>
      <c r="J241" t="s">
        <v>64</v>
      </c>
      <c r="K241" t="s">
        <v>9965</v>
      </c>
      <c r="N241" t="s">
        <v>9966</v>
      </c>
      <c r="Q241" t="s">
        <v>9964</v>
      </c>
      <c r="R241">
        <v>183</v>
      </c>
      <c r="S241">
        <v>60</v>
      </c>
    </row>
    <row r="242" spans="1:19" x14ac:dyDescent="0.25">
      <c r="A242" t="s">
        <v>20</v>
      </c>
      <c r="B242" t="s">
        <v>21</v>
      </c>
      <c r="C242" t="s">
        <v>22</v>
      </c>
      <c r="D242" t="s">
        <v>23</v>
      </c>
      <c r="E242" t="s">
        <v>11355</v>
      </c>
      <c r="F242" t="s">
        <v>11356</v>
      </c>
      <c r="G242" t="s">
        <v>11357</v>
      </c>
      <c r="H242">
        <v>22874</v>
      </c>
      <c r="I242">
        <v>23494</v>
      </c>
      <c r="J242" t="s">
        <v>64</v>
      </c>
      <c r="Q242" t="s">
        <v>11417</v>
      </c>
      <c r="R242">
        <v>621</v>
      </c>
    </row>
    <row r="243" spans="1:19" x14ac:dyDescent="0.25">
      <c r="A243" t="s">
        <v>27</v>
      </c>
      <c r="B243" t="s">
        <v>28</v>
      </c>
      <c r="C243" t="s">
        <v>22</v>
      </c>
      <c r="D243" t="s">
        <v>23</v>
      </c>
      <c r="E243" t="s">
        <v>11355</v>
      </c>
      <c r="F243" t="s">
        <v>11356</v>
      </c>
      <c r="G243" t="s">
        <v>11357</v>
      </c>
      <c r="H243">
        <v>22874</v>
      </c>
      <c r="I243">
        <v>23494</v>
      </c>
      <c r="J243" t="s">
        <v>64</v>
      </c>
      <c r="K243" t="s">
        <v>11418</v>
      </c>
      <c r="N243" t="s">
        <v>3208</v>
      </c>
      <c r="Q243" t="s">
        <v>11417</v>
      </c>
      <c r="R243">
        <v>621</v>
      </c>
      <c r="S243">
        <v>206</v>
      </c>
    </row>
    <row r="244" spans="1:19" x14ac:dyDescent="0.25">
      <c r="A244" t="s">
        <v>20</v>
      </c>
      <c r="B244" t="s">
        <v>21</v>
      </c>
      <c r="C244" t="s">
        <v>22</v>
      </c>
      <c r="D244" t="s">
        <v>23</v>
      </c>
      <c r="E244" t="s">
        <v>5</v>
      </c>
      <c r="F244">
        <v>2</v>
      </c>
      <c r="G244" t="s">
        <v>9902</v>
      </c>
      <c r="H244">
        <v>22936</v>
      </c>
      <c r="I244">
        <v>24732</v>
      </c>
      <c r="J244" t="s">
        <v>64</v>
      </c>
      <c r="Q244" t="s">
        <v>9967</v>
      </c>
      <c r="R244">
        <v>1797</v>
      </c>
    </row>
    <row r="245" spans="1:19" x14ac:dyDescent="0.25">
      <c r="A245" t="s">
        <v>27</v>
      </c>
      <c r="B245" t="s">
        <v>28</v>
      </c>
      <c r="C245" t="s">
        <v>22</v>
      </c>
      <c r="D245" t="s">
        <v>23</v>
      </c>
      <c r="E245" t="s">
        <v>5</v>
      </c>
      <c r="F245">
        <v>2</v>
      </c>
      <c r="G245" t="s">
        <v>9902</v>
      </c>
      <c r="H245">
        <v>22936</v>
      </c>
      <c r="I245">
        <v>24732</v>
      </c>
      <c r="J245" t="s">
        <v>64</v>
      </c>
      <c r="K245" t="s">
        <v>9968</v>
      </c>
      <c r="N245" t="s">
        <v>247</v>
      </c>
      <c r="Q245" t="s">
        <v>9967</v>
      </c>
      <c r="R245">
        <v>1797</v>
      </c>
      <c r="S245">
        <v>598</v>
      </c>
    </row>
    <row r="246" spans="1:19" x14ac:dyDescent="0.25">
      <c r="A246" t="s">
        <v>20</v>
      </c>
      <c r="B246" t="s">
        <v>21</v>
      </c>
      <c r="C246" t="s">
        <v>22</v>
      </c>
      <c r="D246" t="s">
        <v>23</v>
      </c>
      <c r="E246" t="s">
        <v>5</v>
      </c>
      <c r="F246">
        <v>1</v>
      </c>
      <c r="G246" t="s">
        <v>24</v>
      </c>
      <c r="H246">
        <v>23023</v>
      </c>
      <c r="I246">
        <v>25620</v>
      </c>
      <c r="J246" t="s">
        <v>64</v>
      </c>
      <c r="O246" t="s">
        <v>108</v>
      </c>
      <c r="Q246" t="s">
        <v>109</v>
      </c>
      <c r="R246">
        <v>2598</v>
      </c>
    </row>
    <row r="247" spans="1:19" x14ac:dyDescent="0.25">
      <c r="A247" t="s">
        <v>27</v>
      </c>
      <c r="B247" t="s">
        <v>28</v>
      </c>
      <c r="C247" t="s">
        <v>22</v>
      </c>
      <c r="D247" t="s">
        <v>23</v>
      </c>
      <c r="E247" t="s">
        <v>5</v>
      </c>
      <c r="F247">
        <v>1</v>
      </c>
      <c r="G247" t="s">
        <v>24</v>
      </c>
      <c r="H247">
        <v>23023</v>
      </c>
      <c r="I247">
        <v>25620</v>
      </c>
      <c r="J247" t="s">
        <v>64</v>
      </c>
      <c r="K247" t="s">
        <v>110</v>
      </c>
      <c r="N247" t="s">
        <v>111</v>
      </c>
      <c r="O247" t="s">
        <v>108</v>
      </c>
      <c r="Q247" t="s">
        <v>109</v>
      </c>
      <c r="R247">
        <v>2598</v>
      </c>
      <c r="S247">
        <v>865</v>
      </c>
    </row>
    <row r="248" spans="1:19" x14ac:dyDescent="0.25">
      <c r="A248" t="s">
        <v>20</v>
      </c>
      <c r="B248" t="s">
        <v>21</v>
      </c>
      <c r="C248" t="s">
        <v>22</v>
      </c>
      <c r="D248" t="s">
        <v>23</v>
      </c>
      <c r="E248" t="s">
        <v>11355</v>
      </c>
      <c r="F248" t="s">
        <v>11356</v>
      </c>
      <c r="G248" t="s">
        <v>11357</v>
      </c>
      <c r="H248">
        <v>23504</v>
      </c>
      <c r="I248">
        <v>23785</v>
      </c>
      <c r="J248" t="s">
        <v>64</v>
      </c>
      <c r="O248" t="s">
        <v>11419</v>
      </c>
      <c r="Q248" t="s">
        <v>11420</v>
      </c>
      <c r="R248">
        <v>282</v>
      </c>
    </row>
    <row r="249" spans="1:19" x14ac:dyDescent="0.25">
      <c r="A249" t="s">
        <v>27</v>
      </c>
      <c r="B249" t="s">
        <v>28</v>
      </c>
      <c r="C249" t="s">
        <v>22</v>
      </c>
      <c r="D249" t="s">
        <v>23</v>
      </c>
      <c r="E249" t="s">
        <v>11355</v>
      </c>
      <c r="F249" t="s">
        <v>11356</v>
      </c>
      <c r="G249" t="s">
        <v>11357</v>
      </c>
      <c r="H249">
        <v>23504</v>
      </c>
      <c r="I249">
        <v>23785</v>
      </c>
      <c r="J249" t="s">
        <v>64</v>
      </c>
      <c r="K249" t="s">
        <v>11421</v>
      </c>
      <c r="N249" t="s">
        <v>11422</v>
      </c>
      <c r="O249" t="s">
        <v>11419</v>
      </c>
      <c r="Q249" t="s">
        <v>11420</v>
      </c>
      <c r="R249">
        <v>282</v>
      </c>
      <c r="S249">
        <v>93</v>
      </c>
    </row>
    <row r="250" spans="1:19" x14ac:dyDescent="0.25">
      <c r="A250" t="s">
        <v>20</v>
      </c>
      <c r="B250" t="s">
        <v>21</v>
      </c>
      <c r="C250" t="s">
        <v>22</v>
      </c>
      <c r="D250" t="s">
        <v>23</v>
      </c>
      <c r="E250" t="s">
        <v>11355</v>
      </c>
      <c r="F250" t="s">
        <v>11356</v>
      </c>
      <c r="G250" t="s">
        <v>11357</v>
      </c>
      <c r="H250">
        <v>23772</v>
      </c>
      <c r="I250">
        <v>24038</v>
      </c>
      <c r="J250" t="s">
        <v>64</v>
      </c>
      <c r="O250" t="s">
        <v>1482</v>
      </c>
      <c r="Q250" t="s">
        <v>11423</v>
      </c>
      <c r="R250">
        <v>267</v>
      </c>
    </row>
    <row r="251" spans="1:19" x14ac:dyDescent="0.25">
      <c r="A251" t="s">
        <v>27</v>
      </c>
      <c r="B251" t="s">
        <v>28</v>
      </c>
      <c r="C251" t="s">
        <v>22</v>
      </c>
      <c r="D251" t="s">
        <v>23</v>
      </c>
      <c r="E251" t="s">
        <v>11355</v>
      </c>
      <c r="F251" t="s">
        <v>11356</v>
      </c>
      <c r="G251" t="s">
        <v>11357</v>
      </c>
      <c r="H251">
        <v>23772</v>
      </c>
      <c r="I251">
        <v>24038</v>
      </c>
      <c r="J251" t="s">
        <v>64</v>
      </c>
      <c r="K251" t="s">
        <v>11424</v>
      </c>
      <c r="N251" t="s">
        <v>1485</v>
      </c>
      <c r="O251" t="s">
        <v>1482</v>
      </c>
      <c r="Q251" t="s">
        <v>11423</v>
      </c>
      <c r="R251">
        <v>267</v>
      </c>
      <c r="S251">
        <v>88</v>
      </c>
    </row>
    <row r="252" spans="1:19" x14ac:dyDescent="0.25">
      <c r="A252" t="s">
        <v>20</v>
      </c>
      <c r="B252" t="s">
        <v>21</v>
      </c>
      <c r="C252" t="s">
        <v>22</v>
      </c>
      <c r="D252" t="s">
        <v>23</v>
      </c>
      <c r="E252" t="s">
        <v>11355</v>
      </c>
      <c r="F252" t="s">
        <v>11356</v>
      </c>
      <c r="G252" t="s">
        <v>11357</v>
      </c>
      <c r="H252">
        <v>24089</v>
      </c>
      <c r="I252">
        <v>24454</v>
      </c>
      <c r="J252" t="s">
        <v>25</v>
      </c>
      <c r="Q252" t="s">
        <v>11425</v>
      </c>
      <c r="R252">
        <v>366</v>
      </c>
    </row>
    <row r="253" spans="1:19" x14ac:dyDescent="0.25">
      <c r="A253" t="s">
        <v>27</v>
      </c>
      <c r="B253" t="s">
        <v>28</v>
      </c>
      <c r="C253" t="s">
        <v>22</v>
      </c>
      <c r="D253" t="s">
        <v>23</v>
      </c>
      <c r="E253" t="s">
        <v>11355</v>
      </c>
      <c r="F253" t="s">
        <v>11356</v>
      </c>
      <c r="G253" t="s">
        <v>11357</v>
      </c>
      <c r="H253">
        <v>24089</v>
      </c>
      <c r="I253">
        <v>24454</v>
      </c>
      <c r="J253" t="s">
        <v>25</v>
      </c>
      <c r="K253" t="s">
        <v>11426</v>
      </c>
      <c r="N253" t="s">
        <v>133</v>
      </c>
      <c r="Q253" t="s">
        <v>11425</v>
      </c>
      <c r="R253">
        <v>366</v>
      </c>
      <c r="S253">
        <v>121</v>
      </c>
    </row>
    <row r="254" spans="1:19" x14ac:dyDescent="0.25">
      <c r="A254" t="s">
        <v>20</v>
      </c>
      <c r="B254" t="s">
        <v>21</v>
      </c>
      <c r="C254" t="s">
        <v>22</v>
      </c>
      <c r="D254" t="s">
        <v>23</v>
      </c>
      <c r="E254" t="s">
        <v>11355</v>
      </c>
      <c r="F254" t="s">
        <v>11356</v>
      </c>
      <c r="G254" t="s">
        <v>11357</v>
      </c>
      <c r="H254">
        <v>24469</v>
      </c>
      <c r="I254">
        <v>25110</v>
      </c>
      <c r="J254" t="s">
        <v>25</v>
      </c>
      <c r="Q254" t="s">
        <v>11427</v>
      </c>
      <c r="R254">
        <v>642</v>
      </c>
    </row>
    <row r="255" spans="1:19" x14ac:dyDescent="0.25">
      <c r="A255" t="s">
        <v>27</v>
      </c>
      <c r="B255" t="s">
        <v>28</v>
      </c>
      <c r="C255" t="s">
        <v>22</v>
      </c>
      <c r="D255" t="s">
        <v>23</v>
      </c>
      <c r="E255" t="s">
        <v>11355</v>
      </c>
      <c r="F255" t="s">
        <v>11356</v>
      </c>
      <c r="G255" t="s">
        <v>11357</v>
      </c>
      <c r="H255">
        <v>24469</v>
      </c>
      <c r="I255">
        <v>25110</v>
      </c>
      <c r="J255" t="s">
        <v>25</v>
      </c>
      <c r="K255" t="s">
        <v>11428</v>
      </c>
      <c r="N255" t="s">
        <v>133</v>
      </c>
      <c r="Q255" t="s">
        <v>11427</v>
      </c>
      <c r="R255">
        <v>642</v>
      </c>
      <c r="S255">
        <v>213</v>
      </c>
    </row>
    <row r="256" spans="1:19" x14ac:dyDescent="0.25">
      <c r="A256" t="s">
        <v>20</v>
      </c>
      <c r="B256" t="s">
        <v>21</v>
      </c>
      <c r="C256" t="s">
        <v>22</v>
      </c>
      <c r="D256" t="s">
        <v>23</v>
      </c>
      <c r="E256" t="s">
        <v>5</v>
      </c>
      <c r="F256">
        <v>2</v>
      </c>
      <c r="G256" t="s">
        <v>9902</v>
      </c>
      <c r="H256">
        <v>24729</v>
      </c>
      <c r="I256">
        <v>24926</v>
      </c>
      <c r="J256" t="s">
        <v>64</v>
      </c>
      <c r="Q256" t="s">
        <v>9969</v>
      </c>
      <c r="R256">
        <v>198</v>
      </c>
    </row>
    <row r="257" spans="1:19" x14ac:dyDescent="0.25">
      <c r="A257" t="s">
        <v>27</v>
      </c>
      <c r="B257" t="s">
        <v>28</v>
      </c>
      <c r="C257" t="s">
        <v>22</v>
      </c>
      <c r="D257" t="s">
        <v>23</v>
      </c>
      <c r="E257" t="s">
        <v>5</v>
      </c>
      <c r="F257">
        <v>2</v>
      </c>
      <c r="G257" t="s">
        <v>9902</v>
      </c>
      <c r="H257">
        <v>24729</v>
      </c>
      <c r="I257">
        <v>24926</v>
      </c>
      <c r="J257" t="s">
        <v>64</v>
      </c>
      <c r="K257" t="s">
        <v>9970</v>
      </c>
      <c r="N257" t="s">
        <v>133</v>
      </c>
      <c r="Q257" t="s">
        <v>9969</v>
      </c>
      <c r="R257">
        <v>198</v>
      </c>
      <c r="S257">
        <v>65</v>
      </c>
    </row>
    <row r="258" spans="1:19" x14ac:dyDescent="0.25">
      <c r="A258" t="s">
        <v>20</v>
      </c>
      <c r="B258" t="s">
        <v>21</v>
      </c>
      <c r="C258" t="s">
        <v>22</v>
      </c>
      <c r="D258" t="s">
        <v>23</v>
      </c>
      <c r="E258" t="s">
        <v>5</v>
      </c>
      <c r="F258">
        <v>2</v>
      </c>
      <c r="G258" t="s">
        <v>9902</v>
      </c>
      <c r="H258">
        <v>24928</v>
      </c>
      <c r="I258">
        <v>25542</v>
      </c>
      <c r="J258" t="s">
        <v>64</v>
      </c>
      <c r="O258" t="s">
        <v>3857</v>
      </c>
      <c r="Q258" t="s">
        <v>9971</v>
      </c>
      <c r="R258">
        <v>615</v>
      </c>
    </row>
    <row r="259" spans="1:19" x14ac:dyDescent="0.25">
      <c r="A259" t="s">
        <v>27</v>
      </c>
      <c r="B259" t="s">
        <v>28</v>
      </c>
      <c r="C259" t="s">
        <v>22</v>
      </c>
      <c r="D259" t="s">
        <v>23</v>
      </c>
      <c r="E259" t="s">
        <v>5</v>
      </c>
      <c r="F259">
        <v>2</v>
      </c>
      <c r="G259" t="s">
        <v>9902</v>
      </c>
      <c r="H259">
        <v>24928</v>
      </c>
      <c r="I259">
        <v>25542</v>
      </c>
      <c r="J259" t="s">
        <v>64</v>
      </c>
      <c r="K259" t="s">
        <v>9972</v>
      </c>
      <c r="N259" t="s">
        <v>3860</v>
      </c>
      <c r="O259" t="s">
        <v>3857</v>
      </c>
      <c r="Q259" t="s">
        <v>9971</v>
      </c>
      <c r="R259">
        <v>615</v>
      </c>
      <c r="S259">
        <v>204</v>
      </c>
    </row>
    <row r="260" spans="1:19" x14ac:dyDescent="0.25">
      <c r="A260" t="s">
        <v>20</v>
      </c>
      <c r="B260" t="s">
        <v>21</v>
      </c>
      <c r="C260" t="s">
        <v>22</v>
      </c>
      <c r="D260" t="s">
        <v>23</v>
      </c>
      <c r="E260" t="s">
        <v>11355</v>
      </c>
      <c r="F260" t="s">
        <v>11356</v>
      </c>
      <c r="G260" t="s">
        <v>11357</v>
      </c>
      <c r="H260">
        <v>25186</v>
      </c>
      <c r="I260">
        <v>25839</v>
      </c>
      <c r="J260" t="s">
        <v>25</v>
      </c>
      <c r="Q260" t="s">
        <v>11429</v>
      </c>
      <c r="R260">
        <v>654</v>
      </c>
    </row>
    <row r="261" spans="1:19" x14ac:dyDescent="0.25">
      <c r="A261" t="s">
        <v>27</v>
      </c>
      <c r="B261" t="s">
        <v>28</v>
      </c>
      <c r="C261" t="s">
        <v>22</v>
      </c>
      <c r="D261" t="s">
        <v>23</v>
      </c>
      <c r="E261" t="s">
        <v>11355</v>
      </c>
      <c r="F261" t="s">
        <v>11356</v>
      </c>
      <c r="G261" t="s">
        <v>11357</v>
      </c>
      <c r="H261">
        <v>25186</v>
      </c>
      <c r="I261">
        <v>25839</v>
      </c>
      <c r="J261" t="s">
        <v>25</v>
      </c>
      <c r="K261" t="s">
        <v>11430</v>
      </c>
      <c r="N261" t="s">
        <v>1303</v>
      </c>
      <c r="Q261" t="s">
        <v>11429</v>
      </c>
      <c r="R261">
        <v>654</v>
      </c>
      <c r="S261">
        <v>217</v>
      </c>
    </row>
    <row r="262" spans="1:19" x14ac:dyDescent="0.25">
      <c r="A262" t="s">
        <v>20</v>
      </c>
      <c r="B262" t="s">
        <v>21</v>
      </c>
      <c r="C262" t="s">
        <v>22</v>
      </c>
      <c r="D262" t="s">
        <v>23</v>
      </c>
      <c r="E262" t="s">
        <v>5</v>
      </c>
      <c r="F262">
        <v>2</v>
      </c>
      <c r="G262" t="s">
        <v>9902</v>
      </c>
      <c r="H262">
        <v>25539</v>
      </c>
      <c r="I262">
        <v>26402</v>
      </c>
      <c r="J262" t="s">
        <v>64</v>
      </c>
      <c r="O262" t="s">
        <v>6370</v>
      </c>
      <c r="Q262" t="s">
        <v>9973</v>
      </c>
      <c r="R262">
        <v>864</v>
      </c>
    </row>
    <row r="263" spans="1:19" x14ac:dyDescent="0.25">
      <c r="A263" t="s">
        <v>27</v>
      </c>
      <c r="B263" t="s">
        <v>28</v>
      </c>
      <c r="C263" t="s">
        <v>22</v>
      </c>
      <c r="D263" t="s">
        <v>23</v>
      </c>
      <c r="E263" t="s">
        <v>5</v>
      </c>
      <c r="F263">
        <v>2</v>
      </c>
      <c r="G263" t="s">
        <v>9902</v>
      </c>
      <c r="H263">
        <v>25539</v>
      </c>
      <c r="I263">
        <v>26402</v>
      </c>
      <c r="J263" t="s">
        <v>64</v>
      </c>
      <c r="K263" t="s">
        <v>9974</v>
      </c>
      <c r="N263" t="s">
        <v>6373</v>
      </c>
      <c r="O263" t="s">
        <v>6370</v>
      </c>
      <c r="Q263" t="s">
        <v>9973</v>
      </c>
      <c r="R263">
        <v>864</v>
      </c>
      <c r="S263">
        <v>287</v>
      </c>
    </row>
    <row r="264" spans="1:19" x14ac:dyDescent="0.25">
      <c r="A264" t="s">
        <v>20</v>
      </c>
      <c r="B264" t="s">
        <v>21</v>
      </c>
      <c r="C264" t="s">
        <v>22</v>
      </c>
      <c r="D264" t="s">
        <v>23</v>
      </c>
      <c r="E264" t="s">
        <v>5</v>
      </c>
      <c r="F264">
        <v>1</v>
      </c>
      <c r="G264" t="s">
        <v>24</v>
      </c>
      <c r="H264">
        <v>25771</v>
      </c>
      <c r="I264">
        <v>26673</v>
      </c>
      <c r="J264" t="s">
        <v>64</v>
      </c>
      <c r="Q264" t="s">
        <v>112</v>
      </c>
      <c r="R264">
        <v>903</v>
      </c>
    </row>
    <row r="265" spans="1:19" x14ac:dyDescent="0.25">
      <c r="A265" t="s">
        <v>27</v>
      </c>
      <c r="B265" t="s">
        <v>28</v>
      </c>
      <c r="C265" t="s">
        <v>22</v>
      </c>
      <c r="D265" t="s">
        <v>23</v>
      </c>
      <c r="E265" t="s">
        <v>5</v>
      </c>
      <c r="F265">
        <v>1</v>
      </c>
      <c r="G265" t="s">
        <v>24</v>
      </c>
      <c r="H265">
        <v>25771</v>
      </c>
      <c r="I265">
        <v>26673</v>
      </c>
      <c r="J265" t="s">
        <v>64</v>
      </c>
      <c r="K265" t="s">
        <v>113</v>
      </c>
      <c r="N265" t="s">
        <v>114</v>
      </c>
      <c r="Q265" t="s">
        <v>112</v>
      </c>
      <c r="R265">
        <v>903</v>
      </c>
      <c r="S265">
        <v>300</v>
      </c>
    </row>
    <row r="266" spans="1:19" x14ac:dyDescent="0.25">
      <c r="A266" t="s">
        <v>20</v>
      </c>
      <c r="B266" t="s">
        <v>21</v>
      </c>
      <c r="C266" t="s">
        <v>22</v>
      </c>
      <c r="D266" t="s">
        <v>23</v>
      </c>
      <c r="E266" t="s">
        <v>11355</v>
      </c>
      <c r="F266" t="s">
        <v>11863</v>
      </c>
      <c r="G266" t="s">
        <v>11864</v>
      </c>
      <c r="H266">
        <v>25780</v>
      </c>
      <c r="I266">
        <v>26085</v>
      </c>
      <c r="J266" t="s">
        <v>25</v>
      </c>
      <c r="Q266" t="s">
        <v>11941</v>
      </c>
      <c r="R266">
        <v>306</v>
      </c>
    </row>
    <row r="267" spans="1:19" x14ac:dyDescent="0.25">
      <c r="A267" t="s">
        <v>27</v>
      </c>
      <c r="B267" t="s">
        <v>28</v>
      </c>
      <c r="C267" t="s">
        <v>22</v>
      </c>
      <c r="D267" t="s">
        <v>23</v>
      </c>
      <c r="E267" t="s">
        <v>11355</v>
      </c>
      <c r="F267" t="s">
        <v>11863</v>
      </c>
      <c r="G267" t="s">
        <v>11864</v>
      </c>
      <c r="H267">
        <v>25780</v>
      </c>
      <c r="I267">
        <v>26085</v>
      </c>
      <c r="J267" t="s">
        <v>25</v>
      </c>
      <c r="K267" t="s">
        <v>11942</v>
      </c>
      <c r="N267" t="s">
        <v>133</v>
      </c>
      <c r="Q267" t="s">
        <v>11941</v>
      </c>
      <c r="R267">
        <v>306</v>
      </c>
      <c r="S267">
        <v>101</v>
      </c>
    </row>
    <row r="268" spans="1:19" x14ac:dyDescent="0.25">
      <c r="A268" t="s">
        <v>20</v>
      </c>
      <c r="B268" t="s">
        <v>21</v>
      </c>
      <c r="C268" t="s">
        <v>22</v>
      </c>
      <c r="D268" t="s">
        <v>23</v>
      </c>
      <c r="E268" t="s">
        <v>11355</v>
      </c>
      <c r="F268" t="s">
        <v>11356</v>
      </c>
      <c r="G268" t="s">
        <v>11357</v>
      </c>
      <c r="H268">
        <v>25836</v>
      </c>
      <c r="I268">
        <v>26150</v>
      </c>
      <c r="J268" t="s">
        <v>25</v>
      </c>
      <c r="Q268" t="s">
        <v>11431</v>
      </c>
      <c r="R268">
        <v>315</v>
      </c>
    </row>
    <row r="269" spans="1:19" x14ac:dyDescent="0.25">
      <c r="A269" t="s">
        <v>27</v>
      </c>
      <c r="B269" t="s">
        <v>28</v>
      </c>
      <c r="C269" t="s">
        <v>22</v>
      </c>
      <c r="D269" t="s">
        <v>23</v>
      </c>
      <c r="E269" t="s">
        <v>11355</v>
      </c>
      <c r="F269" t="s">
        <v>11356</v>
      </c>
      <c r="G269" t="s">
        <v>11357</v>
      </c>
      <c r="H269">
        <v>25836</v>
      </c>
      <c r="I269">
        <v>26150</v>
      </c>
      <c r="J269" t="s">
        <v>25</v>
      </c>
      <c r="K269" t="s">
        <v>11432</v>
      </c>
      <c r="N269" t="s">
        <v>133</v>
      </c>
      <c r="Q269" t="s">
        <v>11431</v>
      </c>
      <c r="R269">
        <v>315</v>
      </c>
      <c r="S269">
        <v>104</v>
      </c>
    </row>
    <row r="270" spans="1:19" x14ac:dyDescent="0.25">
      <c r="A270" t="s">
        <v>20</v>
      </c>
      <c r="B270" t="s">
        <v>21</v>
      </c>
      <c r="C270" t="s">
        <v>22</v>
      </c>
      <c r="D270" t="s">
        <v>23</v>
      </c>
      <c r="E270" t="s">
        <v>11355</v>
      </c>
      <c r="F270" t="s">
        <v>11863</v>
      </c>
      <c r="G270" t="s">
        <v>11864</v>
      </c>
      <c r="H270">
        <v>26123</v>
      </c>
      <c r="I270">
        <v>26359</v>
      </c>
      <c r="J270" t="s">
        <v>25</v>
      </c>
      <c r="O270" t="s">
        <v>8979</v>
      </c>
      <c r="Q270" t="s">
        <v>11943</v>
      </c>
      <c r="R270">
        <v>237</v>
      </c>
    </row>
    <row r="271" spans="1:19" x14ac:dyDescent="0.25">
      <c r="A271" t="s">
        <v>27</v>
      </c>
      <c r="B271" t="s">
        <v>28</v>
      </c>
      <c r="C271" t="s">
        <v>22</v>
      </c>
      <c r="D271" t="s">
        <v>23</v>
      </c>
      <c r="E271" t="s">
        <v>11355</v>
      </c>
      <c r="F271" t="s">
        <v>11863</v>
      </c>
      <c r="G271" t="s">
        <v>11864</v>
      </c>
      <c r="H271">
        <v>26123</v>
      </c>
      <c r="I271">
        <v>26359</v>
      </c>
      <c r="J271" t="s">
        <v>25</v>
      </c>
      <c r="K271" t="s">
        <v>11944</v>
      </c>
      <c r="N271" t="s">
        <v>8982</v>
      </c>
      <c r="O271" t="s">
        <v>8979</v>
      </c>
      <c r="Q271" t="s">
        <v>11943</v>
      </c>
      <c r="R271">
        <v>237</v>
      </c>
      <c r="S271">
        <v>78</v>
      </c>
    </row>
    <row r="272" spans="1:19" x14ac:dyDescent="0.25">
      <c r="A272" t="s">
        <v>20</v>
      </c>
      <c r="B272" t="s">
        <v>21</v>
      </c>
      <c r="C272" t="s">
        <v>22</v>
      </c>
      <c r="D272" t="s">
        <v>23</v>
      </c>
      <c r="E272" t="s">
        <v>11355</v>
      </c>
      <c r="F272" t="s">
        <v>11356</v>
      </c>
      <c r="G272" t="s">
        <v>11357</v>
      </c>
      <c r="H272">
        <v>26169</v>
      </c>
      <c r="I272">
        <v>26696</v>
      </c>
      <c r="J272" t="s">
        <v>25</v>
      </c>
      <c r="Q272" t="s">
        <v>11433</v>
      </c>
      <c r="R272">
        <v>528</v>
      </c>
    </row>
    <row r="273" spans="1:19" x14ac:dyDescent="0.25">
      <c r="A273" t="s">
        <v>27</v>
      </c>
      <c r="B273" t="s">
        <v>28</v>
      </c>
      <c r="C273" t="s">
        <v>22</v>
      </c>
      <c r="D273" t="s">
        <v>23</v>
      </c>
      <c r="E273" t="s">
        <v>11355</v>
      </c>
      <c r="F273" t="s">
        <v>11356</v>
      </c>
      <c r="G273" t="s">
        <v>11357</v>
      </c>
      <c r="H273">
        <v>26169</v>
      </c>
      <c r="I273">
        <v>26696</v>
      </c>
      <c r="J273" t="s">
        <v>25</v>
      </c>
      <c r="K273" t="s">
        <v>11434</v>
      </c>
      <c r="N273" t="s">
        <v>1276</v>
      </c>
      <c r="Q273" t="s">
        <v>11433</v>
      </c>
      <c r="R273">
        <v>528</v>
      </c>
      <c r="S273">
        <v>175</v>
      </c>
    </row>
    <row r="274" spans="1:19" x14ac:dyDescent="0.25">
      <c r="A274" t="s">
        <v>20</v>
      </c>
      <c r="B274" t="s">
        <v>21</v>
      </c>
      <c r="C274" t="s">
        <v>22</v>
      </c>
      <c r="D274" t="s">
        <v>23</v>
      </c>
      <c r="E274" t="s">
        <v>11355</v>
      </c>
      <c r="F274" t="s">
        <v>11863</v>
      </c>
      <c r="G274" t="s">
        <v>11864</v>
      </c>
      <c r="H274">
        <v>26352</v>
      </c>
      <c r="I274">
        <v>26627</v>
      </c>
      <c r="J274" t="s">
        <v>25</v>
      </c>
      <c r="Q274" t="s">
        <v>11945</v>
      </c>
      <c r="R274">
        <v>276</v>
      </c>
    </row>
    <row r="275" spans="1:19" x14ac:dyDescent="0.25">
      <c r="A275" t="s">
        <v>27</v>
      </c>
      <c r="B275" t="s">
        <v>28</v>
      </c>
      <c r="C275" t="s">
        <v>22</v>
      </c>
      <c r="D275" t="s">
        <v>23</v>
      </c>
      <c r="E275" t="s">
        <v>11355</v>
      </c>
      <c r="F275" t="s">
        <v>11863</v>
      </c>
      <c r="G275" t="s">
        <v>11864</v>
      </c>
      <c r="H275">
        <v>26352</v>
      </c>
      <c r="I275">
        <v>26627</v>
      </c>
      <c r="J275" t="s">
        <v>25</v>
      </c>
      <c r="K275" t="s">
        <v>11946</v>
      </c>
      <c r="N275" t="s">
        <v>133</v>
      </c>
      <c r="Q275" t="s">
        <v>11945</v>
      </c>
      <c r="R275">
        <v>276</v>
      </c>
      <c r="S275">
        <v>91</v>
      </c>
    </row>
    <row r="276" spans="1:19" x14ac:dyDescent="0.25">
      <c r="A276" t="s">
        <v>20</v>
      </c>
      <c r="B276" t="s">
        <v>21</v>
      </c>
      <c r="C276" t="s">
        <v>22</v>
      </c>
      <c r="D276" t="s">
        <v>23</v>
      </c>
      <c r="E276" t="s">
        <v>5</v>
      </c>
      <c r="F276">
        <v>2</v>
      </c>
      <c r="G276" t="s">
        <v>9902</v>
      </c>
      <c r="H276">
        <v>26402</v>
      </c>
      <c r="I276">
        <v>27295</v>
      </c>
      <c r="J276" t="s">
        <v>64</v>
      </c>
      <c r="O276" t="s">
        <v>6374</v>
      </c>
      <c r="Q276" t="s">
        <v>9975</v>
      </c>
      <c r="R276">
        <v>894</v>
      </c>
    </row>
    <row r="277" spans="1:19" x14ac:dyDescent="0.25">
      <c r="A277" t="s">
        <v>27</v>
      </c>
      <c r="B277" t="s">
        <v>28</v>
      </c>
      <c r="C277" t="s">
        <v>22</v>
      </c>
      <c r="D277" t="s">
        <v>23</v>
      </c>
      <c r="E277" t="s">
        <v>5</v>
      </c>
      <c r="F277">
        <v>2</v>
      </c>
      <c r="G277" t="s">
        <v>9902</v>
      </c>
      <c r="H277">
        <v>26402</v>
      </c>
      <c r="I277">
        <v>27295</v>
      </c>
      <c r="J277" t="s">
        <v>64</v>
      </c>
      <c r="K277" t="s">
        <v>9976</v>
      </c>
      <c r="N277" t="s">
        <v>6377</v>
      </c>
      <c r="O277" t="s">
        <v>6374</v>
      </c>
      <c r="Q277" t="s">
        <v>9975</v>
      </c>
      <c r="R277">
        <v>894</v>
      </c>
      <c r="S277">
        <v>297</v>
      </c>
    </row>
    <row r="278" spans="1:19" x14ac:dyDescent="0.25">
      <c r="A278" t="s">
        <v>20</v>
      </c>
      <c r="B278" t="s">
        <v>21</v>
      </c>
      <c r="C278" t="s">
        <v>22</v>
      </c>
      <c r="D278" t="s">
        <v>23</v>
      </c>
      <c r="E278" t="s">
        <v>11355</v>
      </c>
      <c r="F278" t="s">
        <v>11863</v>
      </c>
      <c r="G278" t="s">
        <v>11864</v>
      </c>
      <c r="H278">
        <v>26624</v>
      </c>
      <c r="I278">
        <v>26908</v>
      </c>
      <c r="J278" t="s">
        <v>25</v>
      </c>
      <c r="Q278" t="s">
        <v>11947</v>
      </c>
      <c r="R278">
        <v>285</v>
      </c>
    </row>
    <row r="279" spans="1:19" x14ac:dyDescent="0.25">
      <c r="A279" t="s">
        <v>27</v>
      </c>
      <c r="B279" t="s">
        <v>28</v>
      </c>
      <c r="C279" t="s">
        <v>22</v>
      </c>
      <c r="D279" t="s">
        <v>23</v>
      </c>
      <c r="E279" t="s">
        <v>11355</v>
      </c>
      <c r="F279" t="s">
        <v>11863</v>
      </c>
      <c r="G279" t="s">
        <v>11864</v>
      </c>
      <c r="H279">
        <v>26624</v>
      </c>
      <c r="I279">
        <v>26908</v>
      </c>
      <c r="J279" t="s">
        <v>25</v>
      </c>
      <c r="K279" t="s">
        <v>11948</v>
      </c>
      <c r="N279" t="s">
        <v>133</v>
      </c>
      <c r="Q279" t="s">
        <v>11947</v>
      </c>
      <c r="R279">
        <v>285</v>
      </c>
      <c r="S279">
        <v>94</v>
      </c>
    </row>
    <row r="280" spans="1:19" x14ac:dyDescent="0.25">
      <c r="A280" t="s">
        <v>20</v>
      </c>
      <c r="B280" t="s">
        <v>21</v>
      </c>
      <c r="C280" t="s">
        <v>22</v>
      </c>
      <c r="D280" t="s">
        <v>23</v>
      </c>
      <c r="E280" t="s">
        <v>5</v>
      </c>
      <c r="F280">
        <v>1</v>
      </c>
      <c r="G280" t="s">
        <v>24</v>
      </c>
      <c r="H280">
        <v>26688</v>
      </c>
      <c r="I280">
        <v>27470</v>
      </c>
      <c r="J280" t="s">
        <v>64</v>
      </c>
      <c r="O280" t="s">
        <v>115</v>
      </c>
      <c r="Q280" t="s">
        <v>116</v>
      </c>
      <c r="R280">
        <v>783</v>
      </c>
    </row>
    <row r="281" spans="1:19" x14ac:dyDescent="0.25">
      <c r="A281" t="s">
        <v>27</v>
      </c>
      <c r="B281" t="s">
        <v>28</v>
      </c>
      <c r="C281" t="s">
        <v>22</v>
      </c>
      <c r="D281" t="s">
        <v>23</v>
      </c>
      <c r="E281" t="s">
        <v>5</v>
      </c>
      <c r="F281">
        <v>1</v>
      </c>
      <c r="G281" t="s">
        <v>24</v>
      </c>
      <c r="H281">
        <v>26688</v>
      </c>
      <c r="I281">
        <v>27470</v>
      </c>
      <c r="J281" t="s">
        <v>64</v>
      </c>
      <c r="K281" t="s">
        <v>117</v>
      </c>
      <c r="N281" t="s">
        <v>118</v>
      </c>
      <c r="O281" t="s">
        <v>115</v>
      </c>
      <c r="Q281" t="s">
        <v>116</v>
      </c>
      <c r="R281">
        <v>783</v>
      </c>
      <c r="S281">
        <v>260</v>
      </c>
    </row>
    <row r="282" spans="1:19" x14ac:dyDescent="0.25">
      <c r="A282" t="s">
        <v>20</v>
      </c>
      <c r="B282" t="s">
        <v>21</v>
      </c>
      <c r="C282" t="s">
        <v>22</v>
      </c>
      <c r="D282" t="s">
        <v>23</v>
      </c>
      <c r="E282" t="s">
        <v>11355</v>
      </c>
      <c r="F282" t="s">
        <v>11356</v>
      </c>
      <c r="G282" t="s">
        <v>11357</v>
      </c>
      <c r="H282">
        <v>26786</v>
      </c>
      <c r="I282">
        <v>27436</v>
      </c>
      <c r="J282" t="s">
        <v>64</v>
      </c>
      <c r="O282" t="s">
        <v>5697</v>
      </c>
      <c r="Q282" t="s">
        <v>11435</v>
      </c>
      <c r="R282">
        <v>651</v>
      </c>
    </row>
    <row r="283" spans="1:19" x14ac:dyDescent="0.25">
      <c r="A283" t="s">
        <v>27</v>
      </c>
      <c r="B283" t="s">
        <v>28</v>
      </c>
      <c r="C283" t="s">
        <v>22</v>
      </c>
      <c r="D283" t="s">
        <v>23</v>
      </c>
      <c r="E283" t="s">
        <v>11355</v>
      </c>
      <c r="F283" t="s">
        <v>11356</v>
      </c>
      <c r="G283" t="s">
        <v>11357</v>
      </c>
      <c r="H283">
        <v>26786</v>
      </c>
      <c r="I283">
        <v>27436</v>
      </c>
      <c r="J283" t="s">
        <v>64</v>
      </c>
      <c r="K283" t="s">
        <v>11436</v>
      </c>
      <c r="N283" t="s">
        <v>11437</v>
      </c>
      <c r="O283" t="s">
        <v>5697</v>
      </c>
      <c r="Q283" t="s">
        <v>11435</v>
      </c>
      <c r="R283">
        <v>651</v>
      </c>
      <c r="S283">
        <v>216</v>
      </c>
    </row>
    <row r="284" spans="1:19" x14ac:dyDescent="0.25">
      <c r="A284" t="s">
        <v>20</v>
      </c>
      <c r="B284" t="s">
        <v>21</v>
      </c>
      <c r="C284" t="s">
        <v>22</v>
      </c>
      <c r="D284" t="s">
        <v>23</v>
      </c>
      <c r="E284" t="s">
        <v>11355</v>
      </c>
      <c r="F284" t="s">
        <v>11863</v>
      </c>
      <c r="G284" t="s">
        <v>11864</v>
      </c>
      <c r="H284">
        <v>26905</v>
      </c>
      <c r="I284">
        <v>27840</v>
      </c>
      <c r="J284" t="s">
        <v>25</v>
      </c>
      <c r="Q284" t="s">
        <v>11949</v>
      </c>
      <c r="R284">
        <v>936</v>
      </c>
    </row>
    <row r="285" spans="1:19" x14ac:dyDescent="0.25">
      <c r="A285" t="s">
        <v>27</v>
      </c>
      <c r="B285" t="s">
        <v>28</v>
      </c>
      <c r="C285" t="s">
        <v>22</v>
      </c>
      <c r="D285" t="s">
        <v>23</v>
      </c>
      <c r="E285" t="s">
        <v>11355</v>
      </c>
      <c r="F285" t="s">
        <v>11863</v>
      </c>
      <c r="G285" t="s">
        <v>11864</v>
      </c>
      <c r="H285">
        <v>26905</v>
      </c>
      <c r="I285">
        <v>27840</v>
      </c>
      <c r="J285" t="s">
        <v>25</v>
      </c>
      <c r="K285" t="s">
        <v>11950</v>
      </c>
      <c r="N285" t="s">
        <v>1093</v>
      </c>
      <c r="Q285" t="s">
        <v>11949</v>
      </c>
      <c r="R285">
        <v>936</v>
      </c>
      <c r="S285">
        <v>311</v>
      </c>
    </row>
    <row r="286" spans="1:19" x14ac:dyDescent="0.25">
      <c r="A286" t="s">
        <v>20</v>
      </c>
      <c r="B286" t="s">
        <v>21</v>
      </c>
      <c r="C286" t="s">
        <v>22</v>
      </c>
      <c r="D286" t="s">
        <v>23</v>
      </c>
      <c r="E286" t="s">
        <v>5</v>
      </c>
      <c r="F286">
        <v>2</v>
      </c>
      <c r="G286" t="s">
        <v>9902</v>
      </c>
      <c r="H286">
        <v>27289</v>
      </c>
      <c r="I286">
        <v>28617</v>
      </c>
      <c r="J286" t="s">
        <v>64</v>
      </c>
      <c r="O286" t="s">
        <v>6378</v>
      </c>
      <c r="Q286" t="s">
        <v>9977</v>
      </c>
      <c r="R286">
        <v>1329</v>
      </c>
    </row>
    <row r="287" spans="1:19" x14ac:dyDescent="0.25">
      <c r="A287" t="s">
        <v>27</v>
      </c>
      <c r="B287" t="s">
        <v>28</v>
      </c>
      <c r="C287" t="s">
        <v>22</v>
      </c>
      <c r="D287" t="s">
        <v>23</v>
      </c>
      <c r="E287" t="s">
        <v>5</v>
      </c>
      <c r="F287">
        <v>2</v>
      </c>
      <c r="G287" t="s">
        <v>9902</v>
      </c>
      <c r="H287">
        <v>27289</v>
      </c>
      <c r="I287">
        <v>28617</v>
      </c>
      <c r="J287" t="s">
        <v>64</v>
      </c>
      <c r="K287" t="s">
        <v>9978</v>
      </c>
      <c r="N287" t="s">
        <v>9979</v>
      </c>
      <c r="O287" t="s">
        <v>6378</v>
      </c>
      <c r="Q287" t="s">
        <v>9977</v>
      </c>
      <c r="R287">
        <v>1329</v>
      </c>
      <c r="S287">
        <v>442</v>
      </c>
    </row>
    <row r="288" spans="1:19" x14ac:dyDescent="0.25">
      <c r="A288" t="s">
        <v>20</v>
      </c>
      <c r="B288" t="s">
        <v>21</v>
      </c>
      <c r="C288" t="s">
        <v>22</v>
      </c>
      <c r="D288" t="s">
        <v>23</v>
      </c>
      <c r="E288" t="s">
        <v>11355</v>
      </c>
      <c r="F288" t="s">
        <v>11356</v>
      </c>
      <c r="G288" t="s">
        <v>11357</v>
      </c>
      <c r="H288">
        <v>27455</v>
      </c>
      <c r="I288">
        <v>28249</v>
      </c>
      <c r="J288" t="s">
        <v>25</v>
      </c>
      <c r="O288" t="s">
        <v>1627</v>
      </c>
      <c r="Q288" t="s">
        <v>11438</v>
      </c>
      <c r="R288">
        <v>795</v>
      </c>
    </row>
    <row r="289" spans="1:19" x14ac:dyDescent="0.25">
      <c r="A289" t="s">
        <v>27</v>
      </c>
      <c r="B289" t="s">
        <v>28</v>
      </c>
      <c r="C289" t="s">
        <v>22</v>
      </c>
      <c r="D289" t="s">
        <v>23</v>
      </c>
      <c r="E289" t="s">
        <v>11355</v>
      </c>
      <c r="F289" t="s">
        <v>11356</v>
      </c>
      <c r="G289" t="s">
        <v>11357</v>
      </c>
      <c r="H289">
        <v>27455</v>
      </c>
      <c r="I289">
        <v>28249</v>
      </c>
      <c r="J289" t="s">
        <v>25</v>
      </c>
      <c r="K289" t="s">
        <v>11439</v>
      </c>
      <c r="N289" t="s">
        <v>1630</v>
      </c>
      <c r="O289" t="s">
        <v>1627</v>
      </c>
      <c r="Q289" t="s">
        <v>11438</v>
      </c>
      <c r="R289">
        <v>795</v>
      </c>
      <c r="S289">
        <v>264</v>
      </c>
    </row>
    <row r="290" spans="1:19" x14ac:dyDescent="0.25">
      <c r="A290" t="s">
        <v>20</v>
      </c>
      <c r="B290" t="s">
        <v>21</v>
      </c>
      <c r="C290" t="s">
        <v>22</v>
      </c>
      <c r="D290" t="s">
        <v>23</v>
      </c>
      <c r="E290" t="s">
        <v>5</v>
      </c>
      <c r="F290">
        <v>1</v>
      </c>
      <c r="G290" t="s">
        <v>24</v>
      </c>
      <c r="H290">
        <v>27467</v>
      </c>
      <c r="I290">
        <v>28108</v>
      </c>
      <c r="J290" t="s">
        <v>64</v>
      </c>
      <c r="O290" t="s">
        <v>119</v>
      </c>
      <c r="Q290" t="s">
        <v>120</v>
      </c>
      <c r="R290">
        <v>642</v>
      </c>
    </row>
    <row r="291" spans="1:19" x14ac:dyDescent="0.25">
      <c r="A291" t="s">
        <v>27</v>
      </c>
      <c r="B291" t="s">
        <v>28</v>
      </c>
      <c r="C291" t="s">
        <v>22</v>
      </c>
      <c r="D291" t="s">
        <v>23</v>
      </c>
      <c r="E291" t="s">
        <v>5</v>
      </c>
      <c r="F291">
        <v>1</v>
      </c>
      <c r="G291" t="s">
        <v>24</v>
      </c>
      <c r="H291">
        <v>27467</v>
      </c>
      <c r="I291">
        <v>28108</v>
      </c>
      <c r="J291" t="s">
        <v>64</v>
      </c>
      <c r="K291" t="s">
        <v>121</v>
      </c>
      <c r="N291" t="s">
        <v>122</v>
      </c>
      <c r="O291" t="s">
        <v>119</v>
      </c>
      <c r="Q291" t="s">
        <v>120</v>
      </c>
      <c r="R291">
        <v>642</v>
      </c>
      <c r="S291">
        <v>213</v>
      </c>
    </row>
    <row r="292" spans="1:19" x14ac:dyDescent="0.25">
      <c r="A292" t="s">
        <v>20</v>
      </c>
      <c r="B292" t="s">
        <v>21</v>
      </c>
      <c r="C292" t="s">
        <v>22</v>
      </c>
      <c r="D292" t="s">
        <v>23</v>
      </c>
      <c r="E292" t="s">
        <v>11355</v>
      </c>
      <c r="F292" t="s">
        <v>11863</v>
      </c>
      <c r="G292" t="s">
        <v>11864</v>
      </c>
      <c r="H292">
        <v>27837</v>
      </c>
      <c r="I292">
        <v>28553</v>
      </c>
      <c r="J292" t="s">
        <v>25</v>
      </c>
      <c r="Q292" t="s">
        <v>11951</v>
      </c>
      <c r="R292">
        <v>717</v>
      </c>
    </row>
    <row r="293" spans="1:19" x14ac:dyDescent="0.25">
      <c r="A293" t="s">
        <v>27</v>
      </c>
      <c r="B293" t="s">
        <v>28</v>
      </c>
      <c r="C293" t="s">
        <v>22</v>
      </c>
      <c r="D293" t="s">
        <v>23</v>
      </c>
      <c r="E293" t="s">
        <v>11355</v>
      </c>
      <c r="F293" t="s">
        <v>11863</v>
      </c>
      <c r="G293" t="s">
        <v>11864</v>
      </c>
      <c r="H293">
        <v>27837</v>
      </c>
      <c r="I293">
        <v>28553</v>
      </c>
      <c r="J293" t="s">
        <v>25</v>
      </c>
      <c r="K293" t="s">
        <v>11952</v>
      </c>
      <c r="N293" t="s">
        <v>30</v>
      </c>
      <c r="Q293" t="s">
        <v>11951</v>
      </c>
      <c r="R293">
        <v>717</v>
      </c>
      <c r="S293">
        <v>238</v>
      </c>
    </row>
    <row r="294" spans="1:19" x14ac:dyDescent="0.25">
      <c r="A294" t="s">
        <v>20</v>
      </c>
      <c r="B294" t="s">
        <v>21</v>
      </c>
      <c r="C294" t="s">
        <v>22</v>
      </c>
      <c r="D294" t="s">
        <v>23</v>
      </c>
      <c r="E294" t="s">
        <v>5</v>
      </c>
      <c r="F294">
        <v>1</v>
      </c>
      <c r="G294" t="s">
        <v>24</v>
      </c>
      <c r="H294">
        <v>28105</v>
      </c>
      <c r="I294">
        <v>29955</v>
      </c>
      <c r="J294" t="s">
        <v>64</v>
      </c>
      <c r="O294" t="s">
        <v>123</v>
      </c>
      <c r="Q294" t="s">
        <v>124</v>
      </c>
      <c r="R294">
        <v>1851</v>
      </c>
    </row>
    <row r="295" spans="1:19" x14ac:dyDescent="0.25">
      <c r="A295" t="s">
        <v>27</v>
      </c>
      <c r="B295" t="s">
        <v>28</v>
      </c>
      <c r="C295" t="s">
        <v>22</v>
      </c>
      <c r="D295" t="s">
        <v>23</v>
      </c>
      <c r="E295" t="s">
        <v>5</v>
      </c>
      <c r="F295">
        <v>1</v>
      </c>
      <c r="G295" t="s">
        <v>24</v>
      </c>
      <c r="H295">
        <v>28105</v>
      </c>
      <c r="I295">
        <v>29955</v>
      </c>
      <c r="J295" t="s">
        <v>64</v>
      </c>
      <c r="K295" t="s">
        <v>125</v>
      </c>
      <c r="N295" t="s">
        <v>126</v>
      </c>
      <c r="O295" t="s">
        <v>123</v>
      </c>
      <c r="Q295" t="s">
        <v>124</v>
      </c>
      <c r="R295">
        <v>1851</v>
      </c>
      <c r="S295">
        <v>616</v>
      </c>
    </row>
    <row r="296" spans="1:19" x14ac:dyDescent="0.25">
      <c r="A296" t="s">
        <v>20</v>
      </c>
      <c r="B296" t="s">
        <v>21</v>
      </c>
      <c r="C296" t="s">
        <v>22</v>
      </c>
      <c r="D296" t="s">
        <v>23</v>
      </c>
      <c r="E296" t="s">
        <v>11355</v>
      </c>
      <c r="F296" t="s">
        <v>11356</v>
      </c>
      <c r="G296" t="s">
        <v>11357</v>
      </c>
      <c r="H296">
        <v>28221</v>
      </c>
      <c r="I296">
        <v>28586</v>
      </c>
      <c r="J296" t="s">
        <v>64</v>
      </c>
      <c r="Q296" t="s">
        <v>11440</v>
      </c>
      <c r="R296">
        <v>366</v>
      </c>
    </row>
    <row r="297" spans="1:19" x14ac:dyDescent="0.25">
      <c r="A297" t="s">
        <v>27</v>
      </c>
      <c r="B297" t="s">
        <v>28</v>
      </c>
      <c r="C297" t="s">
        <v>22</v>
      </c>
      <c r="D297" t="s">
        <v>23</v>
      </c>
      <c r="E297" t="s">
        <v>11355</v>
      </c>
      <c r="F297" t="s">
        <v>11356</v>
      </c>
      <c r="G297" t="s">
        <v>11357</v>
      </c>
      <c r="H297">
        <v>28221</v>
      </c>
      <c r="I297">
        <v>28586</v>
      </c>
      <c r="J297" t="s">
        <v>64</v>
      </c>
      <c r="K297" t="s">
        <v>11441</v>
      </c>
      <c r="N297" t="s">
        <v>211</v>
      </c>
      <c r="Q297" t="s">
        <v>11440</v>
      </c>
      <c r="R297">
        <v>366</v>
      </c>
      <c r="S297">
        <v>121</v>
      </c>
    </row>
    <row r="298" spans="1:19" x14ac:dyDescent="0.25">
      <c r="A298" t="s">
        <v>20</v>
      </c>
      <c r="B298" t="s">
        <v>21</v>
      </c>
      <c r="C298" t="s">
        <v>22</v>
      </c>
      <c r="D298" t="s">
        <v>23</v>
      </c>
      <c r="E298" t="s">
        <v>11355</v>
      </c>
      <c r="F298" t="s">
        <v>11863</v>
      </c>
      <c r="G298" t="s">
        <v>11864</v>
      </c>
      <c r="H298">
        <v>28560</v>
      </c>
      <c r="I298">
        <v>30221</v>
      </c>
      <c r="J298" t="s">
        <v>25</v>
      </c>
      <c r="O298" t="s">
        <v>8398</v>
      </c>
      <c r="Q298" t="s">
        <v>11953</v>
      </c>
      <c r="R298">
        <v>1662</v>
      </c>
    </row>
    <row r="299" spans="1:19" x14ac:dyDescent="0.25">
      <c r="A299" t="s">
        <v>27</v>
      </c>
      <c r="B299" t="s">
        <v>28</v>
      </c>
      <c r="C299" t="s">
        <v>22</v>
      </c>
      <c r="D299" t="s">
        <v>23</v>
      </c>
      <c r="E299" t="s">
        <v>11355</v>
      </c>
      <c r="F299" t="s">
        <v>11863</v>
      </c>
      <c r="G299" t="s">
        <v>11864</v>
      </c>
      <c r="H299">
        <v>28560</v>
      </c>
      <c r="I299">
        <v>30221</v>
      </c>
      <c r="J299" t="s">
        <v>25</v>
      </c>
      <c r="K299" t="s">
        <v>11954</v>
      </c>
      <c r="N299" t="s">
        <v>8401</v>
      </c>
      <c r="O299" t="s">
        <v>8398</v>
      </c>
      <c r="Q299" t="s">
        <v>11953</v>
      </c>
      <c r="R299">
        <v>1662</v>
      </c>
      <c r="S299">
        <v>553</v>
      </c>
    </row>
    <row r="300" spans="1:19" x14ac:dyDescent="0.25">
      <c r="A300" t="s">
        <v>20</v>
      </c>
      <c r="B300" t="s">
        <v>21</v>
      </c>
      <c r="C300" t="s">
        <v>22</v>
      </c>
      <c r="D300" t="s">
        <v>23</v>
      </c>
      <c r="E300" t="s">
        <v>11355</v>
      </c>
      <c r="F300" t="s">
        <v>11356</v>
      </c>
      <c r="G300" t="s">
        <v>11357</v>
      </c>
      <c r="H300">
        <v>28583</v>
      </c>
      <c r="I300">
        <v>29704</v>
      </c>
      <c r="J300" t="s">
        <v>64</v>
      </c>
      <c r="Q300" t="s">
        <v>11442</v>
      </c>
      <c r="R300">
        <v>1122</v>
      </c>
    </row>
    <row r="301" spans="1:19" x14ac:dyDescent="0.25">
      <c r="A301" t="s">
        <v>27</v>
      </c>
      <c r="B301" t="s">
        <v>28</v>
      </c>
      <c r="C301" t="s">
        <v>22</v>
      </c>
      <c r="D301" t="s">
        <v>23</v>
      </c>
      <c r="E301" t="s">
        <v>11355</v>
      </c>
      <c r="F301" t="s">
        <v>11356</v>
      </c>
      <c r="G301" t="s">
        <v>11357</v>
      </c>
      <c r="H301">
        <v>28583</v>
      </c>
      <c r="I301">
        <v>29704</v>
      </c>
      <c r="J301" t="s">
        <v>64</v>
      </c>
      <c r="K301" t="s">
        <v>11443</v>
      </c>
      <c r="N301" t="s">
        <v>30</v>
      </c>
      <c r="Q301" t="s">
        <v>11442</v>
      </c>
      <c r="R301">
        <v>1122</v>
      </c>
      <c r="S301">
        <v>373</v>
      </c>
    </row>
    <row r="302" spans="1:19" x14ac:dyDescent="0.25">
      <c r="A302" t="s">
        <v>20</v>
      </c>
      <c r="B302" t="s">
        <v>21</v>
      </c>
      <c r="C302" t="s">
        <v>22</v>
      </c>
      <c r="D302" t="s">
        <v>23</v>
      </c>
      <c r="E302" t="s">
        <v>5</v>
      </c>
      <c r="F302">
        <v>2</v>
      </c>
      <c r="G302" t="s">
        <v>9902</v>
      </c>
      <c r="H302">
        <v>28614</v>
      </c>
      <c r="I302">
        <v>29765</v>
      </c>
      <c r="J302" t="s">
        <v>64</v>
      </c>
      <c r="O302" t="s">
        <v>6382</v>
      </c>
      <c r="Q302" t="s">
        <v>9980</v>
      </c>
      <c r="R302">
        <v>1152</v>
      </c>
    </row>
    <row r="303" spans="1:19" x14ac:dyDescent="0.25">
      <c r="A303" t="s">
        <v>27</v>
      </c>
      <c r="B303" t="s">
        <v>28</v>
      </c>
      <c r="C303" t="s">
        <v>22</v>
      </c>
      <c r="D303" t="s">
        <v>23</v>
      </c>
      <c r="E303" t="s">
        <v>5</v>
      </c>
      <c r="F303">
        <v>2</v>
      </c>
      <c r="G303" t="s">
        <v>9902</v>
      </c>
      <c r="H303">
        <v>28614</v>
      </c>
      <c r="I303">
        <v>29765</v>
      </c>
      <c r="J303" t="s">
        <v>64</v>
      </c>
      <c r="K303" t="s">
        <v>9981</v>
      </c>
      <c r="N303" t="s">
        <v>9982</v>
      </c>
      <c r="O303" t="s">
        <v>6382</v>
      </c>
      <c r="Q303" t="s">
        <v>9980</v>
      </c>
      <c r="R303">
        <v>1152</v>
      </c>
      <c r="S303">
        <v>383</v>
      </c>
    </row>
    <row r="304" spans="1:19" x14ac:dyDescent="0.25">
      <c r="A304" t="s">
        <v>20</v>
      </c>
      <c r="B304" t="s">
        <v>21</v>
      </c>
      <c r="C304" t="s">
        <v>22</v>
      </c>
      <c r="D304" t="s">
        <v>23</v>
      </c>
      <c r="E304" t="s">
        <v>11355</v>
      </c>
      <c r="F304" t="s">
        <v>11356</v>
      </c>
      <c r="G304" t="s">
        <v>11357</v>
      </c>
      <c r="H304">
        <v>29701</v>
      </c>
      <c r="I304">
        <v>30153</v>
      </c>
      <c r="J304" t="s">
        <v>64</v>
      </c>
      <c r="Q304" t="s">
        <v>11444</v>
      </c>
      <c r="R304">
        <v>453</v>
      </c>
    </row>
    <row r="305" spans="1:19" x14ac:dyDescent="0.25">
      <c r="A305" t="s">
        <v>27</v>
      </c>
      <c r="B305" t="s">
        <v>28</v>
      </c>
      <c r="C305" t="s">
        <v>22</v>
      </c>
      <c r="D305" t="s">
        <v>23</v>
      </c>
      <c r="E305" t="s">
        <v>11355</v>
      </c>
      <c r="F305" t="s">
        <v>11356</v>
      </c>
      <c r="G305" t="s">
        <v>11357</v>
      </c>
      <c r="H305">
        <v>29701</v>
      </c>
      <c r="I305">
        <v>30153</v>
      </c>
      <c r="J305" t="s">
        <v>64</v>
      </c>
      <c r="K305" t="s">
        <v>11445</v>
      </c>
      <c r="N305" t="s">
        <v>133</v>
      </c>
      <c r="Q305" t="s">
        <v>11444</v>
      </c>
      <c r="R305">
        <v>453</v>
      </c>
      <c r="S305">
        <v>150</v>
      </c>
    </row>
    <row r="306" spans="1:19" x14ac:dyDescent="0.25">
      <c r="A306" t="s">
        <v>20</v>
      </c>
      <c r="B306" t="s">
        <v>21</v>
      </c>
      <c r="C306" t="s">
        <v>22</v>
      </c>
      <c r="D306" t="s">
        <v>23</v>
      </c>
      <c r="E306" t="s">
        <v>5</v>
      </c>
      <c r="F306">
        <v>2</v>
      </c>
      <c r="G306" t="s">
        <v>9902</v>
      </c>
      <c r="H306">
        <v>29768</v>
      </c>
      <c r="I306">
        <v>30925</v>
      </c>
      <c r="J306" t="s">
        <v>64</v>
      </c>
      <c r="O306" t="s">
        <v>6395</v>
      </c>
      <c r="Q306" t="s">
        <v>9983</v>
      </c>
      <c r="R306">
        <v>1158</v>
      </c>
    </row>
    <row r="307" spans="1:19" x14ac:dyDescent="0.25">
      <c r="A307" t="s">
        <v>27</v>
      </c>
      <c r="B307" t="s">
        <v>28</v>
      </c>
      <c r="C307" t="s">
        <v>22</v>
      </c>
      <c r="D307" t="s">
        <v>23</v>
      </c>
      <c r="E307" t="s">
        <v>5</v>
      </c>
      <c r="F307">
        <v>2</v>
      </c>
      <c r="G307" t="s">
        <v>9902</v>
      </c>
      <c r="H307">
        <v>29768</v>
      </c>
      <c r="I307">
        <v>30925</v>
      </c>
      <c r="J307" t="s">
        <v>64</v>
      </c>
      <c r="K307" t="s">
        <v>9984</v>
      </c>
      <c r="N307" t="s">
        <v>6398</v>
      </c>
      <c r="O307" t="s">
        <v>6395</v>
      </c>
      <c r="Q307" t="s">
        <v>9983</v>
      </c>
      <c r="R307">
        <v>1158</v>
      </c>
      <c r="S307">
        <v>385</v>
      </c>
    </row>
    <row r="308" spans="1:19" x14ac:dyDescent="0.25">
      <c r="A308" t="s">
        <v>20</v>
      </c>
      <c r="B308" t="s">
        <v>21</v>
      </c>
      <c r="C308" t="s">
        <v>22</v>
      </c>
      <c r="D308" t="s">
        <v>23</v>
      </c>
      <c r="E308" t="s">
        <v>5</v>
      </c>
      <c r="F308">
        <v>1</v>
      </c>
      <c r="G308" t="s">
        <v>24</v>
      </c>
      <c r="H308">
        <v>30014</v>
      </c>
      <c r="I308">
        <v>31297</v>
      </c>
      <c r="J308" t="s">
        <v>64</v>
      </c>
      <c r="O308" t="s">
        <v>127</v>
      </c>
      <c r="Q308" t="s">
        <v>128</v>
      </c>
      <c r="R308">
        <v>1284</v>
      </c>
    </row>
    <row r="309" spans="1:19" x14ac:dyDescent="0.25">
      <c r="A309" t="s">
        <v>27</v>
      </c>
      <c r="B309" t="s">
        <v>28</v>
      </c>
      <c r="C309" t="s">
        <v>22</v>
      </c>
      <c r="D309" t="s">
        <v>23</v>
      </c>
      <c r="E309" t="s">
        <v>5</v>
      </c>
      <c r="F309">
        <v>1</v>
      </c>
      <c r="G309" t="s">
        <v>24</v>
      </c>
      <c r="H309">
        <v>30014</v>
      </c>
      <c r="I309">
        <v>31297</v>
      </c>
      <c r="J309" t="s">
        <v>64</v>
      </c>
      <c r="K309" t="s">
        <v>129</v>
      </c>
      <c r="N309" t="s">
        <v>130</v>
      </c>
      <c r="O309" t="s">
        <v>127</v>
      </c>
      <c r="Q309" t="s">
        <v>128</v>
      </c>
      <c r="R309">
        <v>1284</v>
      </c>
      <c r="S309">
        <v>427</v>
      </c>
    </row>
    <row r="310" spans="1:19" x14ac:dyDescent="0.25">
      <c r="A310" t="s">
        <v>20</v>
      </c>
      <c r="B310" t="s">
        <v>21</v>
      </c>
      <c r="C310" t="s">
        <v>22</v>
      </c>
      <c r="D310" t="s">
        <v>23</v>
      </c>
      <c r="E310" t="s">
        <v>11355</v>
      </c>
      <c r="F310" t="s">
        <v>11356</v>
      </c>
      <c r="G310" t="s">
        <v>11357</v>
      </c>
      <c r="H310">
        <v>30150</v>
      </c>
      <c r="I310">
        <v>30614</v>
      </c>
      <c r="J310" t="s">
        <v>64</v>
      </c>
      <c r="Q310" t="s">
        <v>11446</v>
      </c>
      <c r="R310">
        <v>465</v>
      </c>
    </row>
    <row r="311" spans="1:19" x14ac:dyDescent="0.25">
      <c r="A311" t="s">
        <v>27</v>
      </c>
      <c r="B311" t="s">
        <v>28</v>
      </c>
      <c r="C311" t="s">
        <v>22</v>
      </c>
      <c r="D311" t="s">
        <v>23</v>
      </c>
      <c r="E311" t="s">
        <v>11355</v>
      </c>
      <c r="F311" t="s">
        <v>11356</v>
      </c>
      <c r="G311" t="s">
        <v>11357</v>
      </c>
      <c r="H311">
        <v>30150</v>
      </c>
      <c r="I311">
        <v>30614</v>
      </c>
      <c r="J311" t="s">
        <v>64</v>
      </c>
      <c r="K311" t="s">
        <v>11447</v>
      </c>
      <c r="N311" t="s">
        <v>133</v>
      </c>
      <c r="Q311" t="s">
        <v>11446</v>
      </c>
      <c r="R311">
        <v>465</v>
      </c>
      <c r="S311">
        <v>154</v>
      </c>
    </row>
    <row r="312" spans="1:19" x14ac:dyDescent="0.25">
      <c r="A312" t="s">
        <v>20</v>
      </c>
      <c r="B312" t="s">
        <v>21</v>
      </c>
      <c r="C312" t="s">
        <v>22</v>
      </c>
      <c r="D312" t="s">
        <v>23</v>
      </c>
      <c r="E312" t="s">
        <v>11355</v>
      </c>
      <c r="F312" t="s">
        <v>11863</v>
      </c>
      <c r="G312" t="s">
        <v>11864</v>
      </c>
      <c r="H312">
        <v>30259</v>
      </c>
      <c r="I312">
        <v>30720</v>
      </c>
      <c r="J312" t="s">
        <v>25</v>
      </c>
      <c r="Q312" t="s">
        <v>11955</v>
      </c>
      <c r="R312">
        <v>462</v>
      </c>
    </row>
    <row r="313" spans="1:19" x14ac:dyDescent="0.25">
      <c r="A313" t="s">
        <v>27</v>
      </c>
      <c r="B313" t="s">
        <v>28</v>
      </c>
      <c r="C313" t="s">
        <v>22</v>
      </c>
      <c r="D313" t="s">
        <v>23</v>
      </c>
      <c r="E313" t="s">
        <v>11355</v>
      </c>
      <c r="F313" t="s">
        <v>11863</v>
      </c>
      <c r="G313" t="s">
        <v>11864</v>
      </c>
      <c r="H313">
        <v>30259</v>
      </c>
      <c r="I313">
        <v>30720</v>
      </c>
      <c r="J313" t="s">
        <v>25</v>
      </c>
      <c r="K313" t="s">
        <v>11956</v>
      </c>
      <c r="N313" t="s">
        <v>133</v>
      </c>
      <c r="Q313" t="s">
        <v>11955</v>
      </c>
      <c r="R313">
        <v>462</v>
      </c>
      <c r="S313">
        <v>153</v>
      </c>
    </row>
    <row r="314" spans="1:19" x14ac:dyDescent="0.25">
      <c r="A314" t="s">
        <v>20</v>
      </c>
      <c r="B314" t="s">
        <v>21</v>
      </c>
      <c r="C314" t="s">
        <v>22</v>
      </c>
      <c r="D314" t="s">
        <v>23</v>
      </c>
      <c r="E314" t="s">
        <v>11355</v>
      </c>
      <c r="F314" t="s">
        <v>11356</v>
      </c>
      <c r="G314" t="s">
        <v>11357</v>
      </c>
      <c r="H314">
        <v>30626</v>
      </c>
      <c r="I314">
        <v>31273</v>
      </c>
      <c r="J314" t="s">
        <v>64</v>
      </c>
      <c r="Q314" t="s">
        <v>11448</v>
      </c>
      <c r="R314">
        <v>648</v>
      </c>
    </row>
    <row r="315" spans="1:19" x14ac:dyDescent="0.25">
      <c r="A315" t="s">
        <v>27</v>
      </c>
      <c r="B315" t="s">
        <v>28</v>
      </c>
      <c r="C315" t="s">
        <v>22</v>
      </c>
      <c r="D315" t="s">
        <v>23</v>
      </c>
      <c r="E315" t="s">
        <v>11355</v>
      </c>
      <c r="F315" t="s">
        <v>11356</v>
      </c>
      <c r="G315" t="s">
        <v>11357</v>
      </c>
      <c r="H315">
        <v>30626</v>
      </c>
      <c r="I315">
        <v>31273</v>
      </c>
      <c r="J315" t="s">
        <v>64</v>
      </c>
      <c r="K315" t="s">
        <v>11449</v>
      </c>
      <c r="N315" t="s">
        <v>133</v>
      </c>
      <c r="Q315" t="s">
        <v>11448</v>
      </c>
      <c r="R315">
        <v>648</v>
      </c>
      <c r="S315">
        <v>215</v>
      </c>
    </row>
    <row r="316" spans="1:19" x14ac:dyDescent="0.25">
      <c r="A316" t="s">
        <v>20</v>
      </c>
      <c r="B316" t="s">
        <v>21</v>
      </c>
      <c r="C316" t="s">
        <v>22</v>
      </c>
      <c r="D316" t="s">
        <v>23</v>
      </c>
      <c r="E316" t="s">
        <v>11355</v>
      </c>
      <c r="F316" t="s">
        <v>11863</v>
      </c>
      <c r="G316" t="s">
        <v>11864</v>
      </c>
      <c r="H316">
        <v>30806</v>
      </c>
      <c r="I316">
        <v>31069</v>
      </c>
      <c r="J316" t="s">
        <v>64</v>
      </c>
      <c r="Q316" t="s">
        <v>11957</v>
      </c>
      <c r="R316">
        <v>264</v>
      </c>
    </row>
    <row r="317" spans="1:19" x14ac:dyDescent="0.25">
      <c r="A317" t="s">
        <v>27</v>
      </c>
      <c r="B317" t="s">
        <v>28</v>
      </c>
      <c r="C317" t="s">
        <v>22</v>
      </c>
      <c r="D317" t="s">
        <v>23</v>
      </c>
      <c r="E317" t="s">
        <v>11355</v>
      </c>
      <c r="F317" t="s">
        <v>11863</v>
      </c>
      <c r="G317" t="s">
        <v>11864</v>
      </c>
      <c r="H317">
        <v>30806</v>
      </c>
      <c r="I317">
        <v>31069</v>
      </c>
      <c r="J317" t="s">
        <v>64</v>
      </c>
      <c r="K317" t="s">
        <v>11958</v>
      </c>
      <c r="N317" t="s">
        <v>133</v>
      </c>
      <c r="Q317" t="s">
        <v>11957</v>
      </c>
      <c r="R317">
        <v>264</v>
      </c>
      <c r="S317">
        <v>87</v>
      </c>
    </row>
    <row r="318" spans="1:19" x14ac:dyDescent="0.25">
      <c r="A318" t="s">
        <v>20</v>
      </c>
      <c r="B318" t="s">
        <v>21</v>
      </c>
      <c r="C318" t="s">
        <v>22</v>
      </c>
      <c r="D318" t="s">
        <v>23</v>
      </c>
      <c r="E318" t="s">
        <v>5</v>
      </c>
      <c r="F318">
        <v>2</v>
      </c>
      <c r="G318" t="s">
        <v>9902</v>
      </c>
      <c r="H318">
        <v>30961</v>
      </c>
      <c r="I318">
        <v>31869</v>
      </c>
      <c r="J318" t="s">
        <v>64</v>
      </c>
      <c r="O318" t="s">
        <v>6399</v>
      </c>
      <c r="Q318" t="s">
        <v>9985</v>
      </c>
      <c r="R318">
        <v>909</v>
      </c>
    </row>
    <row r="319" spans="1:19" x14ac:dyDescent="0.25">
      <c r="A319" t="s">
        <v>27</v>
      </c>
      <c r="B319" t="s">
        <v>28</v>
      </c>
      <c r="C319" t="s">
        <v>22</v>
      </c>
      <c r="D319" t="s">
        <v>23</v>
      </c>
      <c r="E319" t="s">
        <v>5</v>
      </c>
      <c r="F319">
        <v>2</v>
      </c>
      <c r="G319" t="s">
        <v>9902</v>
      </c>
      <c r="H319">
        <v>30961</v>
      </c>
      <c r="I319">
        <v>31869</v>
      </c>
      <c r="J319" t="s">
        <v>64</v>
      </c>
      <c r="K319" t="s">
        <v>9986</v>
      </c>
      <c r="N319" t="s">
        <v>6402</v>
      </c>
      <c r="O319" t="s">
        <v>6399</v>
      </c>
      <c r="Q319" t="s">
        <v>9985</v>
      </c>
      <c r="R319">
        <v>909</v>
      </c>
      <c r="S319">
        <v>302</v>
      </c>
    </row>
    <row r="320" spans="1:19" x14ac:dyDescent="0.25">
      <c r="A320" t="s">
        <v>20</v>
      </c>
      <c r="B320" t="s">
        <v>21</v>
      </c>
      <c r="C320" t="s">
        <v>22</v>
      </c>
      <c r="D320" t="s">
        <v>23</v>
      </c>
      <c r="E320" t="s">
        <v>11355</v>
      </c>
      <c r="F320" t="s">
        <v>11863</v>
      </c>
      <c r="G320" t="s">
        <v>11864</v>
      </c>
      <c r="H320">
        <v>31108</v>
      </c>
      <c r="I320">
        <v>31413</v>
      </c>
      <c r="J320" t="s">
        <v>25</v>
      </c>
      <c r="Q320" t="s">
        <v>11959</v>
      </c>
      <c r="R320">
        <v>306</v>
      </c>
    </row>
    <row r="321" spans="1:19" x14ac:dyDescent="0.25">
      <c r="A321" t="s">
        <v>27</v>
      </c>
      <c r="B321" t="s">
        <v>28</v>
      </c>
      <c r="C321" t="s">
        <v>22</v>
      </c>
      <c r="D321" t="s">
        <v>23</v>
      </c>
      <c r="E321" t="s">
        <v>11355</v>
      </c>
      <c r="F321" t="s">
        <v>11863</v>
      </c>
      <c r="G321" t="s">
        <v>11864</v>
      </c>
      <c r="H321">
        <v>31108</v>
      </c>
      <c r="I321">
        <v>31413</v>
      </c>
      <c r="J321" t="s">
        <v>25</v>
      </c>
      <c r="K321" t="s">
        <v>11960</v>
      </c>
      <c r="N321" t="s">
        <v>133</v>
      </c>
      <c r="Q321" t="s">
        <v>11959</v>
      </c>
      <c r="R321">
        <v>306</v>
      </c>
      <c r="S321">
        <v>101</v>
      </c>
    </row>
    <row r="322" spans="1:19" x14ac:dyDescent="0.25">
      <c r="A322" t="s">
        <v>20</v>
      </c>
      <c r="B322" t="s">
        <v>21</v>
      </c>
      <c r="C322" t="s">
        <v>22</v>
      </c>
      <c r="D322" t="s">
        <v>23</v>
      </c>
      <c r="E322" t="s">
        <v>5</v>
      </c>
      <c r="F322">
        <v>1</v>
      </c>
      <c r="G322" t="s">
        <v>24</v>
      </c>
      <c r="H322">
        <v>31319</v>
      </c>
      <c r="I322">
        <v>31579</v>
      </c>
      <c r="J322" t="s">
        <v>64</v>
      </c>
      <c r="Q322" t="s">
        <v>131</v>
      </c>
      <c r="R322">
        <v>261</v>
      </c>
    </row>
    <row r="323" spans="1:19" x14ac:dyDescent="0.25">
      <c r="A323" t="s">
        <v>27</v>
      </c>
      <c r="B323" t="s">
        <v>28</v>
      </c>
      <c r="C323" t="s">
        <v>22</v>
      </c>
      <c r="D323" t="s">
        <v>23</v>
      </c>
      <c r="E323" t="s">
        <v>5</v>
      </c>
      <c r="F323">
        <v>1</v>
      </c>
      <c r="G323" t="s">
        <v>24</v>
      </c>
      <c r="H323">
        <v>31319</v>
      </c>
      <c r="I323">
        <v>31579</v>
      </c>
      <c r="J323" t="s">
        <v>64</v>
      </c>
      <c r="K323" t="s">
        <v>132</v>
      </c>
      <c r="N323" t="s">
        <v>133</v>
      </c>
      <c r="Q323" t="s">
        <v>131</v>
      </c>
      <c r="R323">
        <v>261</v>
      </c>
      <c r="S323">
        <v>86</v>
      </c>
    </row>
    <row r="324" spans="1:19" x14ac:dyDescent="0.25">
      <c r="A324" t="s">
        <v>20</v>
      </c>
      <c r="B324" t="s">
        <v>21</v>
      </c>
      <c r="C324" t="s">
        <v>22</v>
      </c>
      <c r="D324" t="s">
        <v>23</v>
      </c>
      <c r="E324" t="s">
        <v>11355</v>
      </c>
      <c r="F324" t="s">
        <v>11356</v>
      </c>
      <c r="G324" t="s">
        <v>11357</v>
      </c>
      <c r="H324">
        <v>31431</v>
      </c>
      <c r="I324">
        <v>31919</v>
      </c>
      <c r="J324" t="s">
        <v>64</v>
      </c>
      <c r="Q324" t="s">
        <v>11450</v>
      </c>
      <c r="R324">
        <v>489</v>
      </c>
    </row>
    <row r="325" spans="1:19" x14ac:dyDescent="0.25">
      <c r="A325" t="s">
        <v>27</v>
      </c>
      <c r="B325" t="s">
        <v>28</v>
      </c>
      <c r="C325" t="s">
        <v>22</v>
      </c>
      <c r="D325" t="s">
        <v>23</v>
      </c>
      <c r="E325" t="s">
        <v>11355</v>
      </c>
      <c r="F325" t="s">
        <v>11356</v>
      </c>
      <c r="G325" t="s">
        <v>11357</v>
      </c>
      <c r="H325">
        <v>31431</v>
      </c>
      <c r="I325">
        <v>31919</v>
      </c>
      <c r="J325" t="s">
        <v>64</v>
      </c>
      <c r="K325" t="s">
        <v>11451</v>
      </c>
      <c r="N325" t="s">
        <v>133</v>
      </c>
      <c r="Q325" t="s">
        <v>11450</v>
      </c>
      <c r="R325">
        <v>489</v>
      </c>
      <c r="S325">
        <v>162</v>
      </c>
    </row>
    <row r="326" spans="1:19" x14ac:dyDescent="0.25">
      <c r="A326" t="s">
        <v>20</v>
      </c>
      <c r="B326" t="s">
        <v>21</v>
      </c>
      <c r="C326" t="s">
        <v>22</v>
      </c>
      <c r="D326" t="s">
        <v>23</v>
      </c>
      <c r="E326" t="s">
        <v>5</v>
      </c>
      <c r="F326">
        <v>1</v>
      </c>
      <c r="G326" t="s">
        <v>24</v>
      </c>
      <c r="H326">
        <v>31738</v>
      </c>
      <c r="I326">
        <v>32436</v>
      </c>
      <c r="J326" t="s">
        <v>25</v>
      </c>
      <c r="Q326" t="s">
        <v>134</v>
      </c>
      <c r="R326">
        <v>699</v>
      </c>
    </row>
    <row r="327" spans="1:19" x14ac:dyDescent="0.25">
      <c r="A327" t="s">
        <v>27</v>
      </c>
      <c r="B327" t="s">
        <v>28</v>
      </c>
      <c r="C327" t="s">
        <v>22</v>
      </c>
      <c r="D327" t="s">
        <v>23</v>
      </c>
      <c r="E327" t="s">
        <v>5</v>
      </c>
      <c r="F327">
        <v>1</v>
      </c>
      <c r="G327" t="s">
        <v>24</v>
      </c>
      <c r="H327">
        <v>31738</v>
      </c>
      <c r="I327">
        <v>32436</v>
      </c>
      <c r="J327" t="s">
        <v>25</v>
      </c>
      <c r="K327" t="s">
        <v>135</v>
      </c>
      <c r="N327" t="s">
        <v>136</v>
      </c>
      <c r="Q327" t="s">
        <v>134</v>
      </c>
      <c r="R327">
        <v>699</v>
      </c>
      <c r="S327">
        <v>232</v>
      </c>
    </row>
    <row r="328" spans="1:19" x14ac:dyDescent="0.25">
      <c r="A328" t="s">
        <v>20</v>
      </c>
      <c r="B328" t="s">
        <v>21</v>
      </c>
      <c r="C328" t="s">
        <v>22</v>
      </c>
      <c r="D328" t="s">
        <v>23</v>
      </c>
      <c r="E328" t="s">
        <v>11355</v>
      </c>
      <c r="F328" t="s">
        <v>11356</v>
      </c>
      <c r="G328" t="s">
        <v>11357</v>
      </c>
      <c r="H328">
        <v>32034</v>
      </c>
      <c r="I328">
        <v>32228</v>
      </c>
      <c r="J328" t="s">
        <v>25</v>
      </c>
      <c r="Q328" t="s">
        <v>11452</v>
      </c>
      <c r="R328">
        <v>195</v>
      </c>
    </row>
    <row r="329" spans="1:19" x14ac:dyDescent="0.25">
      <c r="A329" t="s">
        <v>27</v>
      </c>
      <c r="B329" t="s">
        <v>28</v>
      </c>
      <c r="C329" t="s">
        <v>22</v>
      </c>
      <c r="D329" t="s">
        <v>23</v>
      </c>
      <c r="E329" t="s">
        <v>11355</v>
      </c>
      <c r="F329" t="s">
        <v>11356</v>
      </c>
      <c r="G329" t="s">
        <v>11357</v>
      </c>
      <c r="H329">
        <v>32034</v>
      </c>
      <c r="I329">
        <v>32228</v>
      </c>
      <c r="J329" t="s">
        <v>25</v>
      </c>
      <c r="K329" t="s">
        <v>11453</v>
      </c>
      <c r="N329" t="s">
        <v>133</v>
      </c>
      <c r="Q329" t="s">
        <v>11452</v>
      </c>
      <c r="R329">
        <v>195</v>
      </c>
      <c r="S329">
        <v>64</v>
      </c>
    </row>
    <row r="330" spans="1:19" x14ac:dyDescent="0.25">
      <c r="A330" t="s">
        <v>20</v>
      </c>
      <c r="B330" t="s">
        <v>21</v>
      </c>
      <c r="C330" t="s">
        <v>22</v>
      </c>
      <c r="D330" t="s">
        <v>23</v>
      </c>
      <c r="E330" t="s">
        <v>5</v>
      </c>
      <c r="F330">
        <v>2</v>
      </c>
      <c r="G330" t="s">
        <v>9902</v>
      </c>
      <c r="H330">
        <v>32173</v>
      </c>
      <c r="I330">
        <v>33213</v>
      </c>
      <c r="J330" t="s">
        <v>64</v>
      </c>
      <c r="Q330" t="s">
        <v>9987</v>
      </c>
      <c r="R330">
        <v>1041</v>
      </c>
    </row>
    <row r="331" spans="1:19" x14ac:dyDescent="0.25">
      <c r="A331" t="s">
        <v>27</v>
      </c>
      <c r="B331" t="s">
        <v>28</v>
      </c>
      <c r="C331" t="s">
        <v>22</v>
      </c>
      <c r="D331" t="s">
        <v>23</v>
      </c>
      <c r="E331" t="s">
        <v>5</v>
      </c>
      <c r="F331">
        <v>2</v>
      </c>
      <c r="G331" t="s">
        <v>9902</v>
      </c>
      <c r="H331">
        <v>32173</v>
      </c>
      <c r="I331">
        <v>33213</v>
      </c>
      <c r="J331" t="s">
        <v>64</v>
      </c>
      <c r="K331" t="s">
        <v>9988</v>
      </c>
      <c r="N331" t="s">
        <v>9989</v>
      </c>
      <c r="Q331" t="s">
        <v>9987</v>
      </c>
      <c r="R331">
        <v>1041</v>
      </c>
      <c r="S331">
        <v>346</v>
      </c>
    </row>
    <row r="332" spans="1:19" x14ac:dyDescent="0.25">
      <c r="A332" t="s">
        <v>20</v>
      </c>
      <c r="B332" t="s">
        <v>21</v>
      </c>
      <c r="C332" t="s">
        <v>22</v>
      </c>
      <c r="D332" t="s">
        <v>23</v>
      </c>
      <c r="E332" t="s">
        <v>11355</v>
      </c>
      <c r="F332" t="s">
        <v>11356</v>
      </c>
      <c r="G332" t="s">
        <v>11357</v>
      </c>
      <c r="H332">
        <v>32259</v>
      </c>
      <c r="I332">
        <v>32957</v>
      </c>
      <c r="J332" t="s">
        <v>64</v>
      </c>
      <c r="Q332" t="s">
        <v>11454</v>
      </c>
      <c r="R332">
        <v>699</v>
      </c>
    </row>
    <row r="333" spans="1:19" x14ac:dyDescent="0.25">
      <c r="A333" t="s">
        <v>27</v>
      </c>
      <c r="B333" t="s">
        <v>28</v>
      </c>
      <c r="C333" t="s">
        <v>22</v>
      </c>
      <c r="D333" t="s">
        <v>23</v>
      </c>
      <c r="E333" t="s">
        <v>11355</v>
      </c>
      <c r="F333" t="s">
        <v>11356</v>
      </c>
      <c r="G333" t="s">
        <v>11357</v>
      </c>
      <c r="H333">
        <v>32259</v>
      </c>
      <c r="I333">
        <v>32957</v>
      </c>
      <c r="J333" t="s">
        <v>64</v>
      </c>
      <c r="K333" t="s">
        <v>11455</v>
      </c>
      <c r="N333" t="s">
        <v>133</v>
      </c>
      <c r="Q333" t="s">
        <v>11454</v>
      </c>
      <c r="R333">
        <v>699</v>
      </c>
      <c r="S333">
        <v>232</v>
      </c>
    </row>
    <row r="334" spans="1:19" x14ac:dyDescent="0.25">
      <c r="A334" t="s">
        <v>20</v>
      </c>
      <c r="B334" t="s">
        <v>21</v>
      </c>
      <c r="C334" t="s">
        <v>22</v>
      </c>
      <c r="D334" t="s">
        <v>23</v>
      </c>
      <c r="E334" t="s">
        <v>5</v>
      </c>
      <c r="F334">
        <v>1</v>
      </c>
      <c r="G334" t="s">
        <v>24</v>
      </c>
      <c r="H334">
        <v>32451</v>
      </c>
      <c r="I334">
        <v>33419</v>
      </c>
      <c r="J334" t="s">
        <v>25</v>
      </c>
      <c r="O334" t="s">
        <v>137</v>
      </c>
      <c r="Q334" t="s">
        <v>138</v>
      </c>
      <c r="R334">
        <v>969</v>
      </c>
    </row>
    <row r="335" spans="1:19" x14ac:dyDescent="0.25">
      <c r="A335" t="s">
        <v>27</v>
      </c>
      <c r="B335" t="s">
        <v>28</v>
      </c>
      <c r="C335" t="s">
        <v>22</v>
      </c>
      <c r="D335" t="s">
        <v>23</v>
      </c>
      <c r="E335" t="s">
        <v>5</v>
      </c>
      <c r="F335">
        <v>1</v>
      </c>
      <c r="G335" t="s">
        <v>24</v>
      </c>
      <c r="H335">
        <v>32451</v>
      </c>
      <c r="I335">
        <v>33419</v>
      </c>
      <c r="J335" t="s">
        <v>25</v>
      </c>
      <c r="K335" t="s">
        <v>139</v>
      </c>
      <c r="N335" t="s">
        <v>140</v>
      </c>
      <c r="O335" t="s">
        <v>137</v>
      </c>
      <c r="Q335" t="s">
        <v>138</v>
      </c>
      <c r="R335">
        <v>969</v>
      </c>
      <c r="S335">
        <v>322</v>
      </c>
    </row>
    <row r="336" spans="1:19" x14ac:dyDescent="0.25">
      <c r="A336" t="s">
        <v>20</v>
      </c>
      <c r="B336" t="s">
        <v>21</v>
      </c>
      <c r="C336" t="s">
        <v>22</v>
      </c>
      <c r="D336" t="s">
        <v>23</v>
      </c>
      <c r="E336" t="s">
        <v>11355</v>
      </c>
      <c r="F336" t="s">
        <v>11356</v>
      </c>
      <c r="G336" t="s">
        <v>11357</v>
      </c>
      <c r="H336">
        <v>33057</v>
      </c>
      <c r="I336">
        <v>33254</v>
      </c>
      <c r="J336" t="s">
        <v>64</v>
      </c>
      <c r="Q336" t="s">
        <v>11456</v>
      </c>
      <c r="R336">
        <v>198</v>
      </c>
    </row>
    <row r="337" spans="1:19" x14ac:dyDescent="0.25">
      <c r="A337" t="s">
        <v>27</v>
      </c>
      <c r="B337" t="s">
        <v>28</v>
      </c>
      <c r="C337" t="s">
        <v>22</v>
      </c>
      <c r="D337" t="s">
        <v>23</v>
      </c>
      <c r="E337" t="s">
        <v>11355</v>
      </c>
      <c r="F337" t="s">
        <v>11356</v>
      </c>
      <c r="G337" t="s">
        <v>11357</v>
      </c>
      <c r="H337">
        <v>33057</v>
      </c>
      <c r="I337">
        <v>33254</v>
      </c>
      <c r="J337" t="s">
        <v>64</v>
      </c>
      <c r="K337" t="s">
        <v>11457</v>
      </c>
      <c r="N337" t="s">
        <v>133</v>
      </c>
      <c r="Q337" t="s">
        <v>11456</v>
      </c>
      <c r="R337">
        <v>198</v>
      </c>
      <c r="S337">
        <v>65</v>
      </c>
    </row>
    <row r="338" spans="1:19" x14ac:dyDescent="0.25">
      <c r="A338" t="s">
        <v>20</v>
      </c>
      <c r="B338" t="s">
        <v>21</v>
      </c>
      <c r="C338" t="s">
        <v>22</v>
      </c>
      <c r="D338" t="s">
        <v>23</v>
      </c>
      <c r="E338" t="s">
        <v>5</v>
      </c>
      <c r="F338">
        <v>2</v>
      </c>
      <c r="G338" t="s">
        <v>9902</v>
      </c>
      <c r="H338">
        <v>33251</v>
      </c>
      <c r="I338">
        <v>34114</v>
      </c>
      <c r="J338" t="s">
        <v>64</v>
      </c>
      <c r="Q338" t="s">
        <v>9990</v>
      </c>
      <c r="R338">
        <v>864</v>
      </c>
    </row>
    <row r="339" spans="1:19" x14ac:dyDescent="0.25">
      <c r="A339" t="s">
        <v>27</v>
      </c>
      <c r="B339" t="s">
        <v>28</v>
      </c>
      <c r="C339" t="s">
        <v>22</v>
      </c>
      <c r="D339" t="s">
        <v>23</v>
      </c>
      <c r="E339" t="s">
        <v>5</v>
      </c>
      <c r="F339">
        <v>2</v>
      </c>
      <c r="G339" t="s">
        <v>9902</v>
      </c>
      <c r="H339">
        <v>33251</v>
      </c>
      <c r="I339">
        <v>34114</v>
      </c>
      <c r="J339" t="s">
        <v>64</v>
      </c>
      <c r="K339" t="s">
        <v>9991</v>
      </c>
      <c r="N339" t="s">
        <v>9992</v>
      </c>
      <c r="Q339" t="s">
        <v>9990</v>
      </c>
      <c r="R339">
        <v>864</v>
      </c>
      <c r="S339">
        <v>287</v>
      </c>
    </row>
    <row r="340" spans="1:19" x14ac:dyDescent="0.25">
      <c r="A340" t="s">
        <v>20</v>
      </c>
      <c r="B340" t="s">
        <v>21</v>
      </c>
      <c r="C340" t="s">
        <v>22</v>
      </c>
      <c r="D340" t="s">
        <v>23</v>
      </c>
      <c r="E340" t="s">
        <v>11355</v>
      </c>
      <c r="F340" t="s">
        <v>11356</v>
      </c>
      <c r="G340" t="s">
        <v>11357</v>
      </c>
      <c r="H340">
        <v>33260</v>
      </c>
      <c r="I340">
        <v>34126</v>
      </c>
      <c r="J340" t="s">
        <v>64</v>
      </c>
      <c r="Q340" t="s">
        <v>11458</v>
      </c>
      <c r="R340">
        <v>867</v>
      </c>
    </row>
    <row r="341" spans="1:19" x14ac:dyDescent="0.25">
      <c r="A341" t="s">
        <v>27</v>
      </c>
      <c r="B341" t="s">
        <v>28</v>
      </c>
      <c r="C341" t="s">
        <v>22</v>
      </c>
      <c r="D341" t="s">
        <v>23</v>
      </c>
      <c r="E341" t="s">
        <v>11355</v>
      </c>
      <c r="F341" t="s">
        <v>11356</v>
      </c>
      <c r="G341" t="s">
        <v>11357</v>
      </c>
      <c r="H341">
        <v>33260</v>
      </c>
      <c r="I341">
        <v>34126</v>
      </c>
      <c r="J341" t="s">
        <v>64</v>
      </c>
      <c r="K341" t="s">
        <v>11459</v>
      </c>
      <c r="N341" t="s">
        <v>133</v>
      </c>
      <c r="Q341" t="s">
        <v>11458</v>
      </c>
      <c r="R341">
        <v>867</v>
      </c>
      <c r="S341">
        <v>288</v>
      </c>
    </row>
    <row r="342" spans="1:19" x14ac:dyDescent="0.25">
      <c r="A342" t="s">
        <v>20</v>
      </c>
      <c r="B342" t="s">
        <v>21</v>
      </c>
      <c r="C342" t="s">
        <v>22</v>
      </c>
      <c r="D342" t="s">
        <v>23</v>
      </c>
      <c r="E342" t="s">
        <v>5</v>
      </c>
      <c r="F342">
        <v>1</v>
      </c>
      <c r="G342" t="s">
        <v>24</v>
      </c>
      <c r="H342">
        <v>33543</v>
      </c>
      <c r="I342">
        <v>34562</v>
      </c>
      <c r="J342" t="s">
        <v>25</v>
      </c>
      <c r="Q342" t="s">
        <v>141</v>
      </c>
      <c r="R342">
        <v>1020</v>
      </c>
    </row>
    <row r="343" spans="1:19" x14ac:dyDescent="0.25">
      <c r="A343" t="s">
        <v>27</v>
      </c>
      <c r="B343" t="s">
        <v>28</v>
      </c>
      <c r="C343" t="s">
        <v>22</v>
      </c>
      <c r="D343" t="s">
        <v>23</v>
      </c>
      <c r="E343" t="s">
        <v>5</v>
      </c>
      <c r="F343">
        <v>1</v>
      </c>
      <c r="G343" t="s">
        <v>24</v>
      </c>
      <c r="H343">
        <v>33543</v>
      </c>
      <c r="I343">
        <v>34562</v>
      </c>
      <c r="J343" t="s">
        <v>25</v>
      </c>
      <c r="K343" t="s">
        <v>142</v>
      </c>
      <c r="N343" t="s">
        <v>133</v>
      </c>
      <c r="Q343" t="s">
        <v>141</v>
      </c>
      <c r="R343">
        <v>1020</v>
      </c>
      <c r="S343">
        <v>339</v>
      </c>
    </row>
    <row r="344" spans="1:19" x14ac:dyDescent="0.25">
      <c r="A344" t="s">
        <v>20</v>
      </c>
      <c r="B344" t="s">
        <v>21</v>
      </c>
      <c r="C344" t="s">
        <v>22</v>
      </c>
      <c r="D344" t="s">
        <v>23</v>
      </c>
      <c r="E344" t="s">
        <v>5</v>
      </c>
      <c r="F344">
        <v>2</v>
      </c>
      <c r="G344" t="s">
        <v>9902</v>
      </c>
      <c r="H344">
        <v>34218</v>
      </c>
      <c r="I344">
        <v>35069</v>
      </c>
      <c r="J344" t="s">
        <v>64</v>
      </c>
      <c r="Q344" t="s">
        <v>9993</v>
      </c>
      <c r="R344">
        <v>852</v>
      </c>
    </row>
    <row r="345" spans="1:19" x14ac:dyDescent="0.25">
      <c r="A345" t="s">
        <v>27</v>
      </c>
      <c r="B345" t="s">
        <v>28</v>
      </c>
      <c r="C345" t="s">
        <v>22</v>
      </c>
      <c r="D345" t="s">
        <v>23</v>
      </c>
      <c r="E345" t="s">
        <v>5</v>
      </c>
      <c r="F345">
        <v>2</v>
      </c>
      <c r="G345" t="s">
        <v>9902</v>
      </c>
      <c r="H345">
        <v>34218</v>
      </c>
      <c r="I345">
        <v>35069</v>
      </c>
      <c r="J345" t="s">
        <v>64</v>
      </c>
      <c r="K345" t="s">
        <v>9994</v>
      </c>
      <c r="N345" t="s">
        <v>30</v>
      </c>
      <c r="Q345" t="s">
        <v>9993</v>
      </c>
      <c r="R345">
        <v>852</v>
      </c>
      <c r="S345">
        <v>283</v>
      </c>
    </row>
    <row r="346" spans="1:19" x14ac:dyDescent="0.25">
      <c r="A346" t="s">
        <v>20</v>
      </c>
      <c r="B346" t="s">
        <v>21</v>
      </c>
      <c r="C346" t="s">
        <v>22</v>
      </c>
      <c r="D346" t="s">
        <v>23</v>
      </c>
      <c r="E346" t="s">
        <v>11355</v>
      </c>
      <c r="F346" t="s">
        <v>11356</v>
      </c>
      <c r="G346" t="s">
        <v>11357</v>
      </c>
      <c r="H346">
        <v>34266</v>
      </c>
      <c r="I346">
        <v>34796</v>
      </c>
      <c r="J346" t="s">
        <v>64</v>
      </c>
      <c r="Q346" t="s">
        <v>11460</v>
      </c>
      <c r="R346">
        <v>531</v>
      </c>
    </row>
    <row r="347" spans="1:19" x14ac:dyDescent="0.25">
      <c r="A347" t="s">
        <v>27</v>
      </c>
      <c r="B347" t="s">
        <v>28</v>
      </c>
      <c r="C347" t="s">
        <v>22</v>
      </c>
      <c r="D347" t="s">
        <v>23</v>
      </c>
      <c r="E347" t="s">
        <v>11355</v>
      </c>
      <c r="F347" t="s">
        <v>11356</v>
      </c>
      <c r="G347" t="s">
        <v>11357</v>
      </c>
      <c r="H347">
        <v>34266</v>
      </c>
      <c r="I347">
        <v>34796</v>
      </c>
      <c r="J347" t="s">
        <v>64</v>
      </c>
      <c r="K347" t="s">
        <v>11461</v>
      </c>
      <c r="N347" t="s">
        <v>133</v>
      </c>
      <c r="Q347" t="s">
        <v>11460</v>
      </c>
      <c r="R347">
        <v>531</v>
      </c>
      <c r="S347">
        <v>176</v>
      </c>
    </row>
    <row r="348" spans="1:19" x14ac:dyDescent="0.25">
      <c r="A348" t="s">
        <v>20</v>
      </c>
      <c r="B348" t="s">
        <v>21</v>
      </c>
      <c r="C348" t="s">
        <v>22</v>
      </c>
      <c r="D348" t="s">
        <v>23</v>
      </c>
      <c r="E348" t="s">
        <v>5</v>
      </c>
      <c r="F348">
        <v>1</v>
      </c>
      <c r="G348" t="s">
        <v>24</v>
      </c>
      <c r="H348">
        <v>34791</v>
      </c>
      <c r="I348">
        <v>35510</v>
      </c>
      <c r="J348" t="s">
        <v>64</v>
      </c>
      <c r="O348" t="s">
        <v>143</v>
      </c>
      <c r="Q348" t="s">
        <v>144</v>
      </c>
      <c r="R348">
        <v>720</v>
      </c>
    </row>
    <row r="349" spans="1:19" x14ac:dyDescent="0.25">
      <c r="A349" t="s">
        <v>27</v>
      </c>
      <c r="B349" t="s">
        <v>28</v>
      </c>
      <c r="C349" t="s">
        <v>22</v>
      </c>
      <c r="D349" t="s">
        <v>23</v>
      </c>
      <c r="E349" t="s">
        <v>5</v>
      </c>
      <c r="F349">
        <v>1</v>
      </c>
      <c r="G349" t="s">
        <v>24</v>
      </c>
      <c r="H349">
        <v>34791</v>
      </c>
      <c r="I349">
        <v>35510</v>
      </c>
      <c r="J349" t="s">
        <v>64</v>
      </c>
      <c r="K349" t="s">
        <v>145</v>
      </c>
      <c r="N349" t="s">
        <v>146</v>
      </c>
      <c r="O349" t="s">
        <v>143</v>
      </c>
      <c r="Q349" t="s">
        <v>144</v>
      </c>
      <c r="R349">
        <v>720</v>
      </c>
      <c r="S349">
        <v>239</v>
      </c>
    </row>
    <row r="350" spans="1:19" x14ac:dyDescent="0.25">
      <c r="A350" t="s">
        <v>20</v>
      </c>
      <c r="B350" t="s">
        <v>21</v>
      </c>
      <c r="C350" t="s">
        <v>22</v>
      </c>
      <c r="D350" t="s">
        <v>23</v>
      </c>
      <c r="E350" t="s">
        <v>11355</v>
      </c>
      <c r="F350" t="s">
        <v>11356</v>
      </c>
      <c r="G350" t="s">
        <v>11357</v>
      </c>
      <c r="H350">
        <v>34907</v>
      </c>
      <c r="I350">
        <v>35455</v>
      </c>
      <c r="J350" t="s">
        <v>64</v>
      </c>
      <c r="Q350" t="s">
        <v>11462</v>
      </c>
      <c r="R350">
        <v>549</v>
      </c>
    </row>
    <row r="351" spans="1:19" x14ac:dyDescent="0.25">
      <c r="A351" t="s">
        <v>27</v>
      </c>
      <c r="B351" t="s">
        <v>28</v>
      </c>
      <c r="C351" t="s">
        <v>22</v>
      </c>
      <c r="D351" t="s">
        <v>23</v>
      </c>
      <c r="E351" t="s">
        <v>11355</v>
      </c>
      <c r="F351" t="s">
        <v>11356</v>
      </c>
      <c r="G351" t="s">
        <v>11357</v>
      </c>
      <c r="H351">
        <v>34907</v>
      </c>
      <c r="I351">
        <v>35455</v>
      </c>
      <c r="J351" t="s">
        <v>64</v>
      </c>
      <c r="K351" t="s">
        <v>11463</v>
      </c>
      <c r="N351" t="s">
        <v>133</v>
      </c>
      <c r="Q351" t="s">
        <v>11462</v>
      </c>
      <c r="R351">
        <v>549</v>
      </c>
      <c r="S351">
        <v>182</v>
      </c>
    </row>
    <row r="352" spans="1:19" x14ac:dyDescent="0.25">
      <c r="A352" t="s">
        <v>20</v>
      </c>
      <c r="B352" t="s">
        <v>21</v>
      </c>
      <c r="C352" t="s">
        <v>22</v>
      </c>
      <c r="D352" t="s">
        <v>23</v>
      </c>
      <c r="E352" t="s">
        <v>5</v>
      </c>
      <c r="F352">
        <v>2</v>
      </c>
      <c r="G352" t="s">
        <v>9902</v>
      </c>
      <c r="H352">
        <v>35108</v>
      </c>
      <c r="I352">
        <v>38503</v>
      </c>
      <c r="J352" t="s">
        <v>64</v>
      </c>
      <c r="O352" t="s">
        <v>9995</v>
      </c>
      <c r="Q352" t="s">
        <v>9996</v>
      </c>
      <c r="R352">
        <v>3396</v>
      </c>
    </row>
    <row r="353" spans="1:19" x14ac:dyDescent="0.25">
      <c r="A353" t="s">
        <v>27</v>
      </c>
      <c r="B353" t="s">
        <v>28</v>
      </c>
      <c r="C353" t="s">
        <v>22</v>
      </c>
      <c r="D353" t="s">
        <v>23</v>
      </c>
      <c r="E353" t="s">
        <v>5</v>
      </c>
      <c r="F353">
        <v>2</v>
      </c>
      <c r="G353" t="s">
        <v>9902</v>
      </c>
      <c r="H353">
        <v>35108</v>
      </c>
      <c r="I353">
        <v>38503</v>
      </c>
      <c r="J353" t="s">
        <v>64</v>
      </c>
      <c r="K353" t="s">
        <v>9997</v>
      </c>
      <c r="N353" t="s">
        <v>9998</v>
      </c>
      <c r="O353" t="s">
        <v>9995</v>
      </c>
      <c r="Q353" t="s">
        <v>9996</v>
      </c>
      <c r="R353">
        <v>3396</v>
      </c>
      <c r="S353">
        <v>1131</v>
      </c>
    </row>
    <row r="354" spans="1:19" x14ac:dyDescent="0.25">
      <c r="A354" t="s">
        <v>20</v>
      </c>
      <c r="B354" t="s">
        <v>21</v>
      </c>
      <c r="C354" t="s">
        <v>22</v>
      </c>
      <c r="D354" t="s">
        <v>23</v>
      </c>
      <c r="E354" t="s">
        <v>11355</v>
      </c>
      <c r="F354" t="s">
        <v>11356</v>
      </c>
      <c r="G354" t="s">
        <v>11357</v>
      </c>
      <c r="H354">
        <v>35481</v>
      </c>
      <c r="I354">
        <v>35981</v>
      </c>
      <c r="J354" t="s">
        <v>64</v>
      </c>
      <c r="Q354" t="s">
        <v>11464</v>
      </c>
      <c r="R354">
        <v>501</v>
      </c>
    </row>
    <row r="355" spans="1:19" x14ac:dyDescent="0.25">
      <c r="A355" t="s">
        <v>27</v>
      </c>
      <c r="B355" t="s">
        <v>28</v>
      </c>
      <c r="C355" t="s">
        <v>22</v>
      </c>
      <c r="D355" t="s">
        <v>23</v>
      </c>
      <c r="E355" t="s">
        <v>11355</v>
      </c>
      <c r="F355" t="s">
        <v>11356</v>
      </c>
      <c r="G355" t="s">
        <v>11357</v>
      </c>
      <c r="H355">
        <v>35481</v>
      </c>
      <c r="I355">
        <v>35981</v>
      </c>
      <c r="J355" t="s">
        <v>64</v>
      </c>
      <c r="K355" t="s">
        <v>11465</v>
      </c>
      <c r="N355" t="s">
        <v>133</v>
      </c>
      <c r="Q355" t="s">
        <v>11464</v>
      </c>
      <c r="R355">
        <v>501</v>
      </c>
      <c r="S355">
        <v>166</v>
      </c>
    </row>
    <row r="356" spans="1:19" x14ac:dyDescent="0.25">
      <c r="A356" t="s">
        <v>20</v>
      </c>
      <c r="B356" t="s">
        <v>21</v>
      </c>
      <c r="C356" t="s">
        <v>22</v>
      </c>
      <c r="D356" t="s">
        <v>23</v>
      </c>
      <c r="E356" t="s">
        <v>5</v>
      </c>
      <c r="F356">
        <v>1</v>
      </c>
      <c r="G356" t="s">
        <v>24</v>
      </c>
      <c r="H356">
        <v>35632</v>
      </c>
      <c r="I356">
        <v>36888</v>
      </c>
      <c r="J356" t="s">
        <v>64</v>
      </c>
      <c r="O356" t="s">
        <v>147</v>
      </c>
      <c r="Q356" t="s">
        <v>148</v>
      </c>
      <c r="R356">
        <v>1257</v>
      </c>
    </row>
    <row r="357" spans="1:19" x14ac:dyDescent="0.25">
      <c r="A357" t="s">
        <v>27</v>
      </c>
      <c r="B357" t="s">
        <v>28</v>
      </c>
      <c r="C357" t="s">
        <v>22</v>
      </c>
      <c r="D357" t="s">
        <v>23</v>
      </c>
      <c r="E357" t="s">
        <v>5</v>
      </c>
      <c r="F357">
        <v>1</v>
      </c>
      <c r="G357" t="s">
        <v>24</v>
      </c>
      <c r="H357">
        <v>35632</v>
      </c>
      <c r="I357">
        <v>36888</v>
      </c>
      <c r="J357" t="s">
        <v>64</v>
      </c>
      <c r="K357" t="s">
        <v>149</v>
      </c>
      <c r="N357" t="s">
        <v>150</v>
      </c>
      <c r="O357" t="s">
        <v>147</v>
      </c>
      <c r="Q357" t="s">
        <v>148</v>
      </c>
      <c r="R357">
        <v>1257</v>
      </c>
      <c r="S357">
        <v>418</v>
      </c>
    </row>
    <row r="358" spans="1:19" x14ac:dyDescent="0.25">
      <c r="A358" t="s">
        <v>20</v>
      </c>
      <c r="B358" t="s">
        <v>21</v>
      </c>
      <c r="C358" t="s">
        <v>22</v>
      </c>
      <c r="D358" t="s">
        <v>23</v>
      </c>
      <c r="E358" t="s">
        <v>11355</v>
      </c>
      <c r="F358" t="s">
        <v>11356</v>
      </c>
      <c r="G358" t="s">
        <v>11357</v>
      </c>
      <c r="H358">
        <v>36038</v>
      </c>
      <c r="I358">
        <v>36739</v>
      </c>
      <c r="J358" t="s">
        <v>64</v>
      </c>
      <c r="Q358" t="s">
        <v>11466</v>
      </c>
      <c r="R358">
        <v>702</v>
      </c>
    </row>
    <row r="359" spans="1:19" x14ac:dyDescent="0.25">
      <c r="A359" t="s">
        <v>27</v>
      </c>
      <c r="B359" t="s">
        <v>28</v>
      </c>
      <c r="C359" t="s">
        <v>22</v>
      </c>
      <c r="D359" t="s">
        <v>23</v>
      </c>
      <c r="E359" t="s">
        <v>11355</v>
      </c>
      <c r="F359" t="s">
        <v>11356</v>
      </c>
      <c r="G359" t="s">
        <v>11357</v>
      </c>
      <c r="H359">
        <v>36038</v>
      </c>
      <c r="I359">
        <v>36739</v>
      </c>
      <c r="J359" t="s">
        <v>64</v>
      </c>
      <c r="K359" t="s">
        <v>11467</v>
      </c>
      <c r="N359" t="s">
        <v>133</v>
      </c>
      <c r="Q359" t="s">
        <v>11466</v>
      </c>
      <c r="R359">
        <v>702</v>
      </c>
      <c r="S359">
        <v>233</v>
      </c>
    </row>
    <row r="360" spans="1:19" x14ac:dyDescent="0.25">
      <c r="A360" t="s">
        <v>20</v>
      </c>
      <c r="B360" t="s">
        <v>21</v>
      </c>
      <c r="C360" t="s">
        <v>22</v>
      </c>
      <c r="D360" t="s">
        <v>23</v>
      </c>
      <c r="E360" t="s">
        <v>11355</v>
      </c>
      <c r="F360" t="s">
        <v>11356</v>
      </c>
      <c r="G360" t="s">
        <v>11357</v>
      </c>
      <c r="H360">
        <v>36762</v>
      </c>
      <c r="I360">
        <v>37001</v>
      </c>
      <c r="J360" t="s">
        <v>64</v>
      </c>
      <c r="Q360" t="s">
        <v>11468</v>
      </c>
      <c r="R360">
        <v>240</v>
      </c>
    </row>
    <row r="361" spans="1:19" x14ac:dyDescent="0.25">
      <c r="A361" t="s">
        <v>27</v>
      </c>
      <c r="B361" t="s">
        <v>28</v>
      </c>
      <c r="C361" t="s">
        <v>22</v>
      </c>
      <c r="D361" t="s">
        <v>23</v>
      </c>
      <c r="E361" t="s">
        <v>11355</v>
      </c>
      <c r="F361" t="s">
        <v>11356</v>
      </c>
      <c r="G361" t="s">
        <v>11357</v>
      </c>
      <c r="H361">
        <v>36762</v>
      </c>
      <c r="I361">
        <v>37001</v>
      </c>
      <c r="J361" t="s">
        <v>64</v>
      </c>
      <c r="K361" t="s">
        <v>11469</v>
      </c>
      <c r="N361" t="s">
        <v>133</v>
      </c>
      <c r="Q361" t="s">
        <v>11468</v>
      </c>
      <c r="R361">
        <v>240</v>
      </c>
      <c r="S361">
        <v>79</v>
      </c>
    </row>
    <row r="362" spans="1:19" x14ac:dyDescent="0.25">
      <c r="A362" t="s">
        <v>20</v>
      </c>
      <c r="B362" t="s">
        <v>21</v>
      </c>
      <c r="C362" t="s">
        <v>22</v>
      </c>
      <c r="D362" t="s">
        <v>23</v>
      </c>
      <c r="E362" t="s">
        <v>11355</v>
      </c>
      <c r="F362" t="s">
        <v>11356</v>
      </c>
      <c r="G362" t="s">
        <v>11357</v>
      </c>
      <c r="H362">
        <v>37003</v>
      </c>
      <c r="I362">
        <v>37464</v>
      </c>
      <c r="J362" t="s">
        <v>64</v>
      </c>
      <c r="Q362" t="s">
        <v>11470</v>
      </c>
      <c r="R362">
        <v>462</v>
      </c>
    </row>
    <row r="363" spans="1:19" x14ac:dyDescent="0.25">
      <c r="A363" t="s">
        <v>27</v>
      </c>
      <c r="B363" t="s">
        <v>28</v>
      </c>
      <c r="C363" t="s">
        <v>22</v>
      </c>
      <c r="D363" t="s">
        <v>23</v>
      </c>
      <c r="E363" t="s">
        <v>11355</v>
      </c>
      <c r="F363" t="s">
        <v>11356</v>
      </c>
      <c r="G363" t="s">
        <v>11357</v>
      </c>
      <c r="H363">
        <v>37003</v>
      </c>
      <c r="I363">
        <v>37464</v>
      </c>
      <c r="J363" t="s">
        <v>64</v>
      </c>
      <c r="K363" t="s">
        <v>11471</v>
      </c>
      <c r="N363" t="s">
        <v>133</v>
      </c>
      <c r="Q363" t="s">
        <v>11470</v>
      </c>
      <c r="R363">
        <v>462</v>
      </c>
      <c r="S363">
        <v>153</v>
      </c>
    </row>
    <row r="364" spans="1:19" x14ac:dyDescent="0.25">
      <c r="A364" t="s">
        <v>20</v>
      </c>
      <c r="B364" t="s">
        <v>21</v>
      </c>
      <c r="C364" t="s">
        <v>22</v>
      </c>
      <c r="D364" t="s">
        <v>23</v>
      </c>
      <c r="E364" t="s">
        <v>5</v>
      </c>
      <c r="F364">
        <v>1</v>
      </c>
      <c r="G364" t="s">
        <v>24</v>
      </c>
      <c r="H364">
        <v>37147</v>
      </c>
      <c r="I364">
        <v>38103</v>
      </c>
      <c r="J364" t="s">
        <v>25</v>
      </c>
      <c r="Q364" t="s">
        <v>151</v>
      </c>
      <c r="R364">
        <v>957</v>
      </c>
    </row>
    <row r="365" spans="1:19" x14ac:dyDescent="0.25">
      <c r="A365" t="s">
        <v>27</v>
      </c>
      <c r="B365" t="s">
        <v>28</v>
      </c>
      <c r="C365" t="s">
        <v>22</v>
      </c>
      <c r="D365" t="s">
        <v>23</v>
      </c>
      <c r="E365" t="s">
        <v>5</v>
      </c>
      <c r="F365">
        <v>1</v>
      </c>
      <c r="G365" t="s">
        <v>24</v>
      </c>
      <c r="H365">
        <v>37147</v>
      </c>
      <c r="I365">
        <v>38103</v>
      </c>
      <c r="J365" t="s">
        <v>25</v>
      </c>
      <c r="K365" t="s">
        <v>152</v>
      </c>
      <c r="N365" t="s">
        <v>133</v>
      </c>
      <c r="Q365" t="s">
        <v>151</v>
      </c>
      <c r="R365">
        <v>957</v>
      </c>
      <c r="S365">
        <v>318</v>
      </c>
    </row>
    <row r="366" spans="1:19" x14ac:dyDescent="0.25">
      <c r="A366" t="s">
        <v>20</v>
      </c>
      <c r="B366" t="s">
        <v>21</v>
      </c>
      <c r="C366" t="s">
        <v>22</v>
      </c>
      <c r="D366" t="s">
        <v>23</v>
      </c>
      <c r="E366" t="s">
        <v>11355</v>
      </c>
      <c r="F366" t="s">
        <v>11356</v>
      </c>
      <c r="G366" t="s">
        <v>11357</v>
      </c>
      <c r="H366">
        <v>38027</v>
      </c>
      <c r="I366">
        <v>40429</v>
      </c>
      <c r="J366" t="s">
        <v>64</v>
      </c>
      <c r="Q366" t="s">
        <v>11472</v>
      </c>
      <c r="R366">
        <v>2403</v>
      </c>
    </row>
    <row r="367" spans="1:19" x14ac:dyDescent="0.25">
      <c r="A367" t="s">
        <v>27</v>
      </c>
      <c r="B367" t="s">
        <v>28</v>
      </c>
      <c r="C367" t="s">
        <v>22</v>
      </c>
      <c r="D367" t="s">
        <v>23</v>
      </c>
      <c r="E367" t="s">
        <v>11355</v>
      </c>
      <c r="F367" t="s">
        <v>11356</v>
      </c>
      <c r="G367" t="s">
        <v>11357</v>
      </c>
      <c r="H367">
        <v>38027</v>
      </c>
      <c r="I367">
        <v>40429</v>
      </c>
      <c r="J367" t="s">
        <v>64</v>
      </c>
      <c r="K367" t="s">
        <v>11473</v>
      </c>
      <c r="N367" t="s">
        <v>11474</v>
      </c>
      <c r="Q367" t="s">
        <v>11472</v>
      </c>
      <c r="R367">
        <v>2403</v>
      </c>
      <c r="S367">
        <v>800</v>
      </c>
    </row>
    <row r="368" spans="1:19" x14ac:dyDescent="0.25">
      <c r="A368" t="s">
        <v>20</v>
      </c>
      <c r="B368" t="s">
        <v>21</v>
      </c>
      <c r="C368" t="s">
        <v>22</v>
      </c>
      <c r="D368" t="s">
        <v>23</v>
      </c>
      <c r="E368" t="s">
        <v>5</v>
      </c>
      <c r="F368">
        <v>1</v>
      </c>
      <c r="G368" t="s">
        <v>24</v>
      </c>
      <c r="H368">
        <v>38312</v>
      </c>
      <c r="I368">
        <v>40381</v>
      </c>
      <c r="J368" t="s">
        <v>64</v>
      </c>
      <c r="O368" t="s">
        <v>153</v>
      </c>
      <c r="Q368" t="s">
        <v>154</v>
      </c>
      <c r="R368">
        <v>2070</v>
      </c>
    </row>
    <row r="369" spans="1:19" x14ac:dyDescent="0.25">
      <c r="A369" t="s">
        <v>27</v>
      </c>
      <c r="B369" t="s">
        <v>28</v>
      </c>
      <c r="C369" t="s">
        <v>22</v>
      </c>
      <c r="D369" t="s">
        <v>23</v>
      </c>
      <c r="E369" t="s">
        <v>5</v>
      </c>
      <c r="F369">
        <v>1</v>
      </c>
      <c r="G369" t="s">
        <v>24</v>
      </c>
      <c r="H369">
        <v>38312</v>
      </c>
      <c r="I369">
        <v>40381</v>
      </c>
      <c r="J369" t="s">
        <v>64</v>
      </c>
      <c r="K369" t="s">
        <v>155</v>
      </c>
      <c r="N369" t="s">
        <v>156</v>
      </c>
      <c r="O369" t="s">
        <v>153</v>
      </c>
      <c r="Q369" t="s">
        <v>154</v>
      </c>
      <c r="R369">
        <v>2070</v>
      </c>
      <c r="S369">
        <v>689</v>
      </c>
    </row>
    <row r="370" spans="1:19" x14ac:dyDescent="0.25">
      <c r="A370" t="s">
        <v>20</v>
      </c>
      <c r="B370" t="s">
        <v>21</v>
      </c>
      <c r="C370" t="s">
        <v>22</v>
      </c>
      <c r="D370" t="s">
        <v>23</v>
      </c>
      <c r="E370" t="s">
        <v>5</v>
      </c>
      <c r="F370">
        <v>2</v>
      </c>
      <c r="G370" t="s">
        <v>9902</v>
      </c>
      <c r="H370">
        <v>38528</v>
      </c>
      <c r="I370">
        <v>41485</v>
      </c>
      <c r="J370" t="s">
        <v>64</v>
      </c>
      <c r="Q370" t="s">
        <v>9999</v>
      </c>
      <c r="R370">
        <v>2958</v>
      </c>
    </row>
    <row r="371" spans="1:19" x14ac:dyDescent="0.25">
      <c r="A371" t="s">
        <v>27</v>
      </c>
      <c r="B371" t="s">
        <v>28</v>
      </c>
      <c r="C371" t="s">
        <v>22</v>
      </c>
      <c r="D371" t="s">
        <v>23</v>
      </c>
      <c r="E371" t="s">
        <v>5</v>
      </c>
      <c r="F371">
        <v>2</v>
      </c>
      <c r="G371" t="s">
        <v>9902</v>
      </c>
      <c r="H371">
        <v>38528</v>
      </c>
      <c r="I371">
        <v>41485</v>
      </c>
      <c r="J371" t="s">
        <v>64</v>
      </c>
      <c r="K371" t="s">
        <v>10000</v>
      </c>
      <c r="N371" t="s">
        <v>247</v>
      </c>
      <c r="Q371" t="s">
        <v>9999</v>
      </c>
      <c r="R371">
        <v>2958</v>
      </c>
      <c r="S371">
        <v>985</v>
      </c>
    </row>
    <row r="372" spans="1:19" x14ac:dyDescent="0.25">
      <c r="A372" t="s">
        <v>20</v>
      </c>
      <c r="B372" t="s">
        <v>21</v>
      </c>
      <c r="C372" t="s">
        <v>22</v>
      </c>
      <c r="D372" t="s">
        <v>23</v>
      </c>
      <c r="E372" t="s">
        <v>11355</v>
      </c>
      <c r="F372" t="s">
        <v>11356</v>
      </c>
      <c r="G372" t="s">
        <v>11357</v>
      </c>
      <c r="H372">
        <v>40391</v>
      </c>
      <c r="I372">
        <v>40570</v>
      </c>
      <c r="J372" t="s">
        <v>25</v>
      </c>
      <c r="Q372" t="s">
        <v>11475</v>
      </c>
      <c r="R372">
        <v>180</v>
      </c>
    </row>
    <row r="373" spans="1:19" x14ac:dyDescent="0.25">
      <c r="A373" t="s">
        <v>27</v>
      </c>
      <c r="B373" t="s">
        <v>28</v>
      </c>
      <c r="C373" t="s">
        <v>22</v>
      </c>
      <c r="D373" t="s">
        <v>23</v>
      </c>
      <c r="E373" t="s">
        <v>11355</v>
      </c>
      <c r="F373" t="s">
        <v>11356</v>
      </c>
      <c r="G373" t="s">
        <v>11357</v>
      </c>
      <c r="H373">
        <v>40391</v>
      </c>
      <c r="I373">
        <v>40570</v>
      </c>
      <c r="J373" t="s">
        <v>25</v>
      </c>
      <c r="K373" t="s">
        <v>11476</v>
      </c>
      <c r="N373" t="s">
        <v>133</v>
      </c>
      <c r="Q373" t="s">
        <v>11475</v>
      </c>
      <c r="R373">
        <v>180</v>
      </c>
      <c r="S373">
        <v>59</v>
      </c>
    </row>
    <row r="374" spans="1:19" x14ac:dyDescent="0.25">
      <c r="A374" t="s">
        <v>20</v>
      </c>
      <c r="B374" t="s">
        <v>21</v>
      </c>
      <c r="C374" t="s">
        <v>22</v>
      </c>
      <c r="D374" t="s">
        <v>23</v>
      </c>
      <c r="E374" t="s">
        <v>5</v>
      </c>
      <c r="F374">
        <v>1</v>
      </c>
      <c r="G374" t="s">
        <v>24</v>
      </c>
      <c r="H374">
        <v>40493</v>
      </c>
      <c r="I374">
        <v>40897</v>
      </c>
      <c r="J374" t="s">
        <v>64</v>
      </c>
      <c r="O374" t="s">
        <v>157</v>
      </c>
      <c r="Q374" t="s">
        <v>158</v>
      </c>
      <c r="R374">
        <v>405</v>
      </c>
    </row>
    <row r="375" spans="1:19" x14ac:dyDescent="0.25">
      <c r="A375" t="s">
        <v>27</v>
      </c>
      <c r="B375" t="s">
        <v>28</v>
      </c>
      <c r="C375" t="s">
        <v>22</v>
      </c>
      <c r="D375" t="s">
        <v>23</v>
      </c>
      <c r="E375" t="s">
        <v>5</v>
      </c>
      <c r="F375">
        <v>1</v>
      </c>
      <c r="G375" t="s">
        <v>24</v>
      </c>
      <c r="H375">
        <v>40493</v>
      </c>
      <c r="I375">
        <v>40897</v>
      </c>
      <c r="J375" t="s">
        <v>64</v>
      </c>
      <c r="K375" t="s">
        <v>159</v>
      </c>
      <c r="N375" t="s">
        <v>160</v>
      </c>
      <c r="O375" t="s">
        <v>157</v>
      </c>
      <c r="Q375" t="s">
        <v>158</v>
      </c>
      <c r="R375">
        <v>405</v>
      </c>
      <c r="S375">
        <v>134</v>
      </c>
    </row>
    <row r="376" spans="1:19" x14ac:dyDescent="0.25">
      <c r="A376" t="s">
        <v>20</v>
      </c>
      <c r="B376" t="s">
        <v>21</v>
      </c>
      <c r="C376" t="s">
        <v>22</v>
      </c>
      <c r="D376" t="s">
        <v>23</v>
      </c>
      <c r="E376" t="s">
        <v>11355</v>
      </c>
      <c r="F376" t="s">
        <v>11356</v>
      </c>
      <c r="G376" t="s">
        <v>11357</v>
      </c>
      <c r="H376">
        <v>40593</v>
      </c>
      <c r="I376">
        <v>40826</v>
      </c>
      <c r="J376" t="s">
        <v>64</v>
      </c>
      <c r="Q376" t="s">
        <v>11477</v>
      </c>
      <c r="R376">
        <v>234</v>
      </c>
    </row>
    <row r="377" spans="1:19" x14ac:dyDescent="0.25">
      <c r="A377" t="s">
        <v>27</v>
      </c>
      <c r="B377" t="s">
        <v>28</v>
      </c>
      <c r="C377" t="s">
        <v>22</v>
      </c>
      <c r="D377" t="s">
        <v>23</v>
      </c>
      <c r="E377" t="s">
        <v>11355</v>
      </c>
      <c r="F377" t="s">
        <v>11356</v>
      </c>
      <c r="G377" t="s">
        <v>11357</v>
      </c>
      <c r="H377">
        <v>40593</v>
      </c>
      <c r="I377">
        <v>40826</v>
      </c>
      <c r="J377" t="s">
        <v>64</v>
      </c>
      <c r="K377" t="s">
        <v>11478</v>
      </c>
      <c r="N377" t="s">
        <v>133</v>
      </c>
      <c r="Q377" t="s">
        <v>11477</v>
      </c>
      <c r="R377">
        <v>234</v>
      </c>
      <c r="S377">
        <v>77</v>
      </c>
    </row>
    <row r="378" spans="1:19" x14ac:dyDescent="0.25">
      <c r="A378" t="s">
        <v>20</v>
      </c>
      <c r="B378" t="s">
        <v>21</v>
      </c>
      <c r="C378" t="s">
        <v>22</v>
      </c>
      <c r="D378" t="s">
        <v>23</v>
      </c>
      <c r="E378" t="s">
        <v>11355</v>
      </c>
      <c r="F378" t="s">
        <v>11356</v>
      </c>
      <c r="G378" t="s">
        <v>11357</v>
      </c>
      <c r="H378">
        <v>40897</v>
      </c>
      <c r="I378">
        <v>41925</v>
      </c>
      <c r="J378" t="s">
        <v>64</v>
      </c>
      <c r="Q378" t="s">
        <v>11479</v>
      </c>
      <c r="R378">
        <v>1029</v>
      </c>
    </row>
    <row r="379" spans="1:19" x14ac:dyDescent="0.25">
      <c r="A379" t="s">
        <v>27</v>
      </c>
      <c r="B379" t="s">
        <v>28</v>
      </c>
      <c r="C379" t="s">
        <v>22</v>
      </c>
      <c r="D379" t="s">
        <v>23</v>
      </c>
      <c r="E379" t="s">
        <v>11355</v>
      </c>
      <c r="F379" t="s">
        <v>11356</v>
      </c>
      <c r="G379" t="s">
        <v>11357</v>
      </c>
      <c r="H379">
        <v>40897</v>
      </c>
      <c r="I379">
        <v>41925</v>
      </c>
      <c r="J379" t="s">
        <v>64</v>
      </c>
      <c r="K379" t="s">
        <v>11480</v>
      </c>
      <c r="N379" t="s">
        <v>133</v>
      </c>
      <c r="Q379" t="s">
        <v>11479</v>
      </c>
      <c r="R379">
        <v>1029</v>
      </c>
      <c r="S379">
        <v>342</v>
      </c>
    </row>
    <row r="380" spans="1:19" x14ac:dyDescent="0.25">
      <c r="A380" t="s">
        <v>20</v>
      </c>
      <c r="B380" t="s">
        <v>21</v>
      </c>
      <c r="C380" t="s">
        <v>22</v>
      </c>
      <c r="D380" t="s">
        <v>23</v>
      </c>
      <c r="E380" t="s">
        <v>5</v>
      </c>
      <c r="F380">
        <v>1</v>
      </c>
      <c r="G380" t="s">
        <v>24</v>
      </c>
      <c r="H380">
        <v>41067</v>
      </c>
      <c r="I380">
        <v>42104</v>
      </c>
      <c r="J380" t="s">
        <v>64</v>
      </c>
      <c r="Q380" t="s">
        <v>161</v>
      </c>
      <c r="R380">
        <v>1038</v>
      </c>
    </row>
    <row r="381" spans="1:19" x14ac:dyDescent="0.25">
      <c r="A381" t="s">
        <v>27</v>
      </c>
      <c r="B381" t="s">
        <v>28</v>
      </c>
      <c r="C381" t="s">
        <v>22</v>
      </c>
      <c r="D381" t="s">
        <v>23</v>
      </c>
      <c r="E381" t="s">
        <v>5</v>
      </c>
      <c r="F381">
        <v>1</v>
      </c>
      <c r="G381" t="s">
        <v>24</v>
      </c>
      <c r="H381">
        <v>41067</v>
      </c>
      <c r="I381">
        <v>42104</v>
      </c>
      <c r="J381" t="s">
        <v>64</v>
      </c>
      <c r="K381" t="s">
        <v>162</v>
      </c>
      <c r="N381" t="s">
        <v>163</v>
      </c>
      <c r="Q381" t="s">
        <v>161</v>
      </c>
      <c r="R381">
        <v>1038</v>
      </c>
      <c r="S381">
        <v>345</v>
      </c>
    </row>
    <row r="382" spans="1:19" x14ac:dyDescent="0.25">
      <c r="A382" t="s">
        <v>20</v>
      </c>
      <c r="B382" t="s">
        <v>21</v>
      </c>
      <c r="C382" t="s">
        <v>22</v>
      </c>
      <c r="D382" t="s">
        <v>23</v>
      </c>
      <c r="E382" t="s">
        <v>5</v>
      </c>
      <c r="F382">
        <v>2</v>
      </c>
      <c r="G382" t="s">
        <v>9902</v>
      </c>
      <c r="H382">
        <v>41591</v>
      </c>
      <c r="I382">
        <v>42190</v>
      </c>
      <c r="J382" t="s">
        <v>25</v>
      </c>
      <c r="Q382" t="s">
        <v>10001</v>
      </c>
      <c r="R382">
        <v>600</v>
      </c>
    </row>
    <row r="383" spans="1:19" x14ac:dyDescent="0.25">
      <c r="A383" t="s">
        <v>27</v>
      </c>
      <c r="B383" t="s">
        <v>28</v>
      </c>
      <c r="C383" t="s">
        <v>22</v>
      </c>
      <c r="D383" t="s">
        <v>23</v>
      </c>
      <c r="E383" t="s">
        <v>5</v>
      </c>
      <c r="F383">
        <v>2</v>
      </c>
      <c r="G383" t="s">
        <v>9902</v>
      </c>
      <c r="H383">
        <v>41591</v>
      </c>
      <c r="I383">
        <v>42190</v>
      </c>
      <c r="J383" t="s">
        <v>25</v>
      </c>
      <c r="K383" t="s">
        <v>10002</v>
      </c>
      <c r="N383" t="s">
        <v>1206</v>
      </c>
      <c r="Q383" t="s">
        <v>10001</v>
      </c>
      <c r="R383">
        <v>600</v>
      </c>
      <c r="S383">
        <v>199</v>
      </c>
    </row>
    <row r="384" spans="1:19" x14ac:dyDescent="0.25">
      <c r="A384" t="s">
        <v>20</v>
      </c>
      <c r="B384" t="s">
        <v>21</v>
      </c>
      <c r="C384" t="s">
        <v>22</v>
      </c>
      <c r="D384" t="s">
        <v>23</v>
      </c>
      <c r="E384" t="s">
        <v>11355</v>
      </c>
      <c r="F384" t="s">
        <v>11356</v>
      </c>
      <c r="G384" t="s">
        <v>11357</v>
      </c>
      <c r="H384">
        <v>41942</v>
      </c>
      <c r="I384">
        <v>42772</v>
      </c>
      <c r="J384" t="s">
        <v>64</v>
      </c>
      <c r="Q384" t="s">
        <v>11481</v>
      </c>
      <c r="R384">
        <v>831</v>
      </c>
    </row>
    <row r="385" spans="1:19" x14ac:dyDescent="0.25">
      <c r="A385" t="s">
        <v>27</v>
      </c>
      <c r="B385" t="s">
        <v>28</v>
      </c>
      <c r="C385" t="s">
        <v>22</v>
      </c>
      <c r="D385" t="s">
        <v>23</v>
      </c>
      <c r="E385" t="s">
        <v>11355</v>
      </c>
      <c r="F385" t="s">
        <v>11356</v>
      </c>
      <c r="G385" t="s">
        <v>11357</v>
      </c>
      <c r="H385">
        <v>41942</v>
      </c>
      <c r="I385">
        <v>42772</v>
      </c>
      <c r="J385" t="s">
        <v>64</v>
      </c>
      <c r="K385" t="s">
        <v>11482</v>
      </c>
      <c r="N385" t="s">
        <v>133</v>
      </c>
      <c r="Q385" t="s">
        <v>11481</v>
      </c>
      <c r="R385">
        <v>831</v>
      </c>
      <c r="S385">
        <v>276</v>
      </c>
    </row>
    <row r="386" spans="1:19" x14ac:dyDescent="0.25">
      <c r="A386" t="s">
        <v>20</v>
      </c>
      <c r="B386" t="s">
        <v>21</v>
      </c>
      <c r="C386" t="s">
        <v>22</v>
      </c>
      <c r="D386" t="s">
        <v>23</v>
      </c>
      <c r="E386" t="s">
        <v>5</v>
      </c>
      <c r="F386">
        <v>1</v>
      </c>
      <c r="G386" t="s">
        <v>24</v>
      </c>
      <c r="H386">
        <v>42101</v>
      </c>
      <c r="I386">
        <v>42595</v>
      </c>
      <c r="J386" t="s">
        <v>64</v>
      </c>
      <c r="Q386" t="s">
        <v>164</v>
      </c>
      <c r="R386">
        <v>495</v>
      </c>
    </row>
    <row r="387" spans="1:19" x14ac:dyDescent="0.25">
      <c r="A387" t="s">
        <v>27</v>
      </c>
      <c r="B387" t="s">
        <v>28</v>
      </c>
      <c r="C387" t="s">
        <v>22</v>
      </c>
      <c r="D387" t="s">
        <v>23</v>
      </c>
      <c r="E387" t="s">
        <v>5</v>
      </c>
      <c r="F387">
        <v>1</v>
      </c>
      <c r="G387" t="s">
        <v>24</v>
      </c>
      <c r="H387">
        <v>42101</v>
      </c>
      <c r="I387">
        <v>42595</v>
      </c>
      <c r="J387" t="s">
        <v>64</v>
      </c>
      <c r="K387" t="s">
        <v>165</v>
      </c>
      <c r="N387" t="s">
        <v>30</v>
      </c>
      <c r="Q387" t="s">
        <v>164</v>
      </c>
      <c r="R387">
        <v>495</v>
      </c>
      <c r="S387">
        <v>164</v>
      </c>
    </row>
    <row r="388" spans="1:19" x14ac:dyDescent="0.25">
      <c r="A388" t="s">
        <v>20</v>
      </c>
      <c r="B388" t="s">
        <v>21</v>
      </c>
      <c r="C388" t="s">
        <v>22</v>
      </c>
      <c r="D388" t="s">
        <v>23</v>
      </c>
      <c r="E388" t="s">
        <v>5</v>
      </c>
      <c r="F388">
        <v>2</v>
      </c>
      <c r="G388" t="s">
        <v>9902</v>
      </c>
      <c r="H388">
        <v>42244</v>
      </c>
      <c r="I388">
        <v>43392</v>
      </c>
      <c r="J388" t="s">
        <v>25</v>
      </c>
      <c r="Q388" t="s">
        <v>10003</v>
      </c>
      <c r="R388">
        <v>1149</v>
      </c>
    </row>
    <row r="389" spans="1:19" x14ac:dyDescent="0.25">
      <c r="A389" t="s">
        <v>27</v>
      </c>
      <c r="B389" t="s">
        <v>28</v>
      </c>
      <c r="C389" t="s">
        <v>22</v>
      </c>
      <c r="D389" t="s">
        <v>23</v>
      </c>
      <c r="E389" t="s">
        <v>5</v>
      </c>
      <c r="F389">
        <v>2</v>
      </c>
      <c r="G389" t="s">
        <v>9902</v>
      </c>
      <c r="H389">
        <v>42244</v>
      </c>
      <c r="I389">
        <v>43392</v>
      </c>
      <c r="J389" t="s">
        <v>25</v>
      </c>
      <c r="K389" t="s">
        <v>10004</v>
      </c>
      <c r="N389" t="s">
        <v>7228</v>
      </c>
      <c r="Q389" t="s">
        <v>10003</v>
      </c>
      <c r="R389">
        <v>1149</v>
      </c>
      <c r="S389">
        <v>382</v>
      </c>
    </row>
    <row r="390" spans="1:19" x14ac:dyDescent="0.25">
      <c r="A390" t="s">
        <v>20</v>
      </c>
      <c r="B390" t="s">
        <v>21</v>
      </c>
      <c r="C390" t="s">
        <v>22</v>
      </c>
      <c r="D390" t="s">
        <v>23</v>
      </c>
      <c r="E390" t="s">
        <v>5</v>
      </c>
      <c r="F390">
        <v>1</v>
      </c>
      <c r="G390" t="s">
        <v>24</v>
      </c>
      <c r="H390">
        <v>42719</v>
      </c>
      <c r="I390">
        <v>45235</v>
      </c>
      <c r="J390" t="s">
        <v>64</v>
      </c>
      <c r="O390" t="s">
        <v>166</v>
      </c>
      <c r="Q390" t="s">
        <v>167</v>
      </c>
      <c r="R390">
        <v>2517</v>
      </c>
    </row>
    <row r="391" spans="1:19" x14ac:dyDescent="0.25">
      <c r="A391" t="s">
        <v>27</v>
      </c>
      <c r="B391" t="s">
        <v>28</v>
      </c>
      <c r="C391" t="s">
        <v>22</v>
      </c>
      <c r="D391" t="s">
        <v>23</v>
      </c>
      <c r="E391" t="s">
        <v>5</v>
      </c>
      <c r="F391">
        <v>1</v>
      </c>
      <c r="G391" t="s">
        <v>24</v>
      </c>
      <c r="H391">
        <v>42719</v>
      </c>
      <c r="I391">
        <v>45235</v>
      </c>
      <c r="J391" t="s">
        <v>64</v>
      </c>
      <c r="K391" t="s">
        <v>168</v>
      </c>
      <c r="N391" t="s">
        <v>169</v>
      </c>
      <c r="O391" t="s">
        <v>166</v>
      </c>
      <c r="Q391" t="s">
        <v>167</v>
      </c>
      <c r="R391">
        <v>2517</v>
      </c>
      <c r="S391">
        <v>838</v>
      </c>
    </row>
    <row r="392" spans="1:19" x14ac:dyDescent="0.25">
      <c r="A392" t="s">
        <v>20</v>
      </c>
      <c r="B392" t="s">
        <v>21</v>
      </c>
      <c r="C392" t="s">
        <v>22</v>
      </c>
      <c r="D392" t="s">
        <v>23</v>
      </c>
      <c r="E392" t="s">
        <v>11355</v>
      </c>
      <c r="F392" t="s">
        <v>11356</v>
      </c>
      <c r="G392" t="s">
        <v>11357</v>
      </c>
      <c r="H392">
        <v>42924</v>
      </c>
      <c r="I392">
        <v>43154</v>
      </c>
      <c r="J392" t="s">
        <v>64</v>
      </c>
      <c r="Q392" t="s">
        <v>11483</v>
      </c>
      <c r="R392">
        <v>231</v>
      </c>
    </row>
    <row r="393" spans="1:19" x14ac:dyDescent="0.25">
      <c r="A393" t="s">
        <v>27</v>
      </c>
      <c r="B393" t="s">
        <v>28</v>
      </c>
      <c r="C393" t="s">
        <v>22</v>
      </c>
      <c r="D393" t="s">
        <v>23</v>
      </c>
      <c r="E393" t="s">
        <v>11355</v>
      </c>
      <c r="F393" t="s">
        <v>11356</v>
      </c>
      <c r="G393" t="s">
        <v>11357</v>
      </c>
      <c r="H393">
        <v>42924</v>
      </c>
      <c r="I393">
        <v>43154</v>
      </c>
      <c r="J393" t="s">
        <v>64</v>
      </c>
      <c r="K393" t="s">
        <v>11484</v>
      </c>
      <c r="N393" t="s">
        <v>133</v>
      </c>
      <c r="Q393" t="s">
        <v>11483</v>
      </c>
      <c r="R393">
        <v>231</v>
      </c>
      <c r="S393">
        <v>76</v>
      </c>
    </row>
    <row r="394" spans="1:19" x14ac:dyDescent="0.25">
      <c r="A394" t="s">
        <v>20</v>
      </c>
      <c r="B394" t="s">
        <v>21</v>
      </c>
      <c r="C394" t="s">
        <v>22</v>
      </c>
      <c r="D394" t="s">
        <v>23</v>
      </c>
      <c r="E394" t="s">
        <v>11355</v>
      </c>
      <c r="F394" t="s">
        <v>11356</v>
      </c>
      <c r="G394" t="s">
        <v>11357</v>
      </c>
      <c r="H394">
        <v>43322</v>
      </c>
      <c r="I394">
        <v>43831</v>
      </c>
      <c r="J394" t="s">
        <v>64</v>
      </c>
      <c r="Q394" t="s">
        <v>11485</v>
      </c>
      <c r="R394">
        <v>510</v>
      </c>
    </row>
    <row r="395" spans="1:19" x14ac:dyDescent="0.25">
      <c r="A395" t="s">
        <v>27</v>
      </c>
      <c r="B395" t="s">
        <v>28</v>
      </c>
      <c r="C395" t="s">
        <v>22</v>
      </c>
      <c r="D395" t="s">
        <v>23</v>
      </c>
      <c r="E395" t="s">
        <v>11355</v>
      </c>
      <c r="F395" t="s">
        <v>11356</v>
      </c>
      <c r="G395" t="s">
        <v>11357</v>
      </c>
      <c r="H395">
        <v>43322</v>
      </c>
      <c r="I395">
        <v>43831</v>
      </c>
      <c r="J395" t="s">
        <v>64</v>
      </c>
      <c r="K395" t="s">
        <v>11486</v>
      </c>
      <c r="N395" t="s">
        <v>1276</v>
      </c>
      <c r="Q395" t="s">
        <v>11485</v>
      </c>
      <c r="R395">
        <v>510</v>
      </c>
      <c r="S395">
        <v>169</v>
      </c>
    </row>
    <row r="396" spans="1:19" x14ac:dyDescent="0.25">
      <c r="A396" t="s">
        <v>20</v>
      </c>
      <c r="B396" t="s">
        <v>21</v>
      </c>
      <c r="C396" t="s">
        <v>22</v>
      </c>
      <c r="D396" t="s">
        <v>23</v>
      </c>
      <c r="E396" t="s">
        <v>5</v>
      </c>
      <c r="F396">
        <v>2</v>
      </c>
      <c r="G396" t="s">
        <v>9902</v>
      </c>
      <c r="H396">
        <v>43431</v>
      </c>
      <c r="I396">
        <v>44063</v>
      </c>
      <c r="J396" t="s">
        <v>25</v>
      </c>
      <c r="Q396" t="s">
        <v>10005</v>
      </c>
      <c r="R396">
        <v>633</v>
      </c>
    </row>
    <row r="397" spans="1:19" x14ac:dyDescent="0.25">
      <c r="A397" t="s">
        <v>27</v>
      </c>
      <c r="B397" t="s">
        <v>28</v>
      </c>
      <c r="C397" t="s">
        <v>22</v>
      </c>
      <c r="D397" t="s">
        <v>23</v>
      </c>
      <c r="E397" t="s">
        <v>5</v>
      </c>
      <c r="F397">
        <v>2</v>
      </c>
      <c r="G397" t="s">
        <v>9902</v>
      </c>
      <c r="H397">
        <v>43431</v>
      </c>
      <c r="I397">
        <v>44063</v>
      </c>
      <c r="J397" t="s">
        <v>25</v>
      </c>
      <c r="K397" t="s">
        <v>10006</v>
      </c>
      <c r="N397" t="s">
        <v>30</v>
      </c>
      <c r="Q397" t="s">
        <v>10005</v>
      </c>
      <c r="R397">
        <v>633</v>
      </c>
      <c r="S397">
        <v>210</v>
      </c>
    </row>
    <row r="398" spans="1:19" x14ac:dyDescent="0.25">
      <c r="A398" t="s">
        <v>20</v>
      </c>
      <c r="B398" t="s">
        <v>21</v>
      </c>
      <c r="C398" t="s">
        <v>22</v>
      </c>
      <c r="D398" t="s">
        <v>23</v>
      </c>
      <c r="E398" t="s">
        <v>11355</v>
      </c>
      <c r="F398" t="s">
        <v>11356</v>
      </c>
      <c r="G398" t="s">
        <v>11357</v>
      </c>
      <c r="H398">
        <v>43828</v>
      </c>
      <c r="I398">
        <v>44118</v>
      </c>
      <c r="J398" t="s">
        <v>64</v>
      </c>
      <c r="Q398" t="s">
        <v>11487</v>
      </c>
      <c r="R398">
        <v>291</v>
      </c>
    </row>
    <row r="399" spans="1:19" x14ac:dyDescent="0.25">
      <c r="A399" t="s">
        <v>27</v>
      </c>
      <c r="B399" t="s">
        <v>28</v>
      </c>
      <c r="C399" t="s">
        <v>22</v>
      </c>
      <c r="D399" t="s">
        <v>23</v>
      </c>
      <c r="E399" t="s">
        <v>11355</v>
      </c>
      <c r="F399" t="s">
        <v>11356</v>
      </c>
      <c r="G399" t="s">
        <v>11357</v>
      </c>
      <c r="H399">
        <v>43828</v>
      </c>
      <c r="I399">
        <v>44118</v>
      </c>
      <c r="J399" t="s">
        <v>64</v>
      </c>
      <c r="K399" t="s">
        <v>11488</v>
      </c>
      <c r="N399" t="s">
        <v>30</v>
      </c>
      <c r="Q399" t="s">
        <v>11487</v>
      </c>
      <c r="R399">
        <v>291</v>
      </c>
      <c r="S399">
        <v>96</v>
      </c>
    </row>
    <row r="400" spans="1:19" x14ac:dyDescent="0.25">
      <c r="A400" t="s">
        <v>20</v>
      </c>
      <c r="B400" t="s">
        <v>21</v>
      </c>
      <c r="C400" t="s">
        <v>22</v>
      </c>
      <c r="D400" t="s">
        <v>23</v>
      </c>
      <c r="E400" t="s">
        <v>5</v>
      </c>
      <c r="F400">
        <v>2</v>
      </c>
      <c r="G400" t="s">
        <v>9902</v>
      </c>
      <c r="H400">
        <v>44066</v>
      </c>
      <c r="I400">
        <v>44857</v>
      </c>
      <c r="J400" t="s">
        <v>25</v>
      </c>
      <c r="Q400" t="s">
        <v>10007</v>
      </c>
      <c r="R400">
        <v>792</v>
      </c>
    </row>
    <row r="401" spans="1:19" x14ac:dyDescent="0.25">
      <c r="A401" t="s">
        <v>27</v>
      </c>
      <c r="B401" t="s">
        <v>28</v>
      </c>
      <c r="C401" t="s">
        <v>22</v>
      </c>
      <c r="D401" t="s">
        <v>23</v>
      </c>
      <c r="E401" t="s">
        <v>5</v>
      </c>
      <c r="F401">
        <v>2</v>
      </c>
      <c r="G401" t="s">
        <v>9902</v>
      </c>
      <c r="H401">
        <v>44066</v>
      </c>
      <c r="I401">
        <v>44857</v>
      </c>
      <c r="J401" t="s">
        <v>25</v>
      </c>
      <c r="K401" t="s">
        <v>10008</v>
      </c>
      <c r="N401" t="s">
        <v>247</v>
      </c>
      <c r="Q401" t="s">
        <v>10007</v>
      </c>
      <c r="R401">
        <v>792</v>
      </c>
      <c r="S401">
        <v>263</v>
      </c>
    </row>
    <row r="402" spans="1:19" x14ac:dyDescent="0.25">
      <c r="A402" t="s">
        <v>20</v>
      </c>
      <c r="B402" t="s">
        <v>21</v>
      </c>
      <c r="C402" t="s">
        <v>22</v>
      </c>
      <c r="D402" t="s">
        <v>23</v>
      </c>
      <c r="E402" t="s">
        <v>11355</v>
      </c>
      <c r="F402" t="s">
        <v>11356</v>
      </c>
      <c r="G402" t="s">
        <v>11357</v>
      </c>
      <c r="H402">
        <v>44328</v>
      </c>
      <c r="I402">
        <v>44711</v>
      </c>
      <c r="J402" t="s">
        <v>64</v>
      </c>
      <c r="Q402" t="s">
        <v>11489</v>
      </c>
      <c r="R402">
        <v>384</v>
      </c>
    </row>
    <row r="403" spans="1:19" x14ac:dyDescent="0.25">
      <c r="A403" t="s">
        <v>27</v>
      </c>
      <c r="B403" t="s">
        <v>28</v>
      </c>
      <c r="C403" t="s">
        <v>22</v>
      </c>
      <c r="D403" t="s">
        <v>23</v>
      </c>
      <c r="E403" t="s">
        <v>11355</v>
      </c>
      <c r="F403" t="s">
        <v>11356</v>
      </c>
      <c r="G403" t="s">
        <v>11357</v>
      </c>
      <c r="H403">
        <v>44328</v>
      </c>
      <c r="I403">
        <v>44711</v>
      </c>
      <c r="J403" t="s">
        <v>64</v>
      </c>
      <c r="K403" t="s">
        <v>11490</v>
      </c>
      <c r="N403" t="s">
        <v>30</v>
      </c>
      <c r="Q403" t="s">
        <v>11489</v>
      </c>
      <c r="R403">
        <v>384</v>
      </c>
      <c r="S403">
        <v>127</v>
      </c>
    </row>
    <row r="404" spans="1:19" x14ac:dyDescent="0.25">
      <c r="A404" t="s">
        <v>20</v>
      </c>
      <c r="B404" t="s">
        <v>21</v>
      </c>
      <c r="C404" t="s">
        <v>22</v>
      </c>
      <c r="D404" t="s">
        <v>23</v>
      </c>
      <c r="E404" t="s">
        <v>11355</v>
      </c>
      <c r="F404" t="s">
        <v>11356</v>
      </c>
      <c r="G404" t="s">
        <v>11357</v>
      </c>
      <c r="H404">
        <v>44708</v>
      </c>
      <c r="I404">
        <v>44965</v>
      </c>
      <c r="J404" t="s">
        <v>64</v>
      </c>
      <c r="Q404" t="s">
        <v>11491</v>
      </c>
      <c r="R404">
        <v>258</v>
      </c>
    </row>
    <row r="405" spans="1:19" x14ac:dyDescent="0.25">
      <c r="A405" t="s">
        <v>27</v>
      </c>
      <c r="B405" t="s">
        <v>28</v>
      </c>
      <c r="C405" t="s">
        <v>22</v>
      </c>
      <c r="D405" t="s">
        <v>23</v>
      </c>
      <c r="E405" t="s">
        <v>11355</v>
      </c>
      <c r="F405" t="s">
        <v>11356</v>
      </c>
      <c r="G405" t="s">
        <v>11357</v>
      </c>
      <c r="H405">
        <v>44708</v>
      </c>
      <c r="I405">
        <v>44965</v>
      </c>
      <c r="J405" t="s">
        <v>64</v>
      </c>
      <c r="K405" t="s">
        <v>11492</v>
      </c>
      <c r="N405" t="s">
        <v>11493</v>
      </c>
      <c r="Q405" t="s">
        <v>11491</v>
      </c>
      <c r="R405">
        <v>258</v>
      </c>
      <c r="S405">
        <v>85</v>
      </c>
    </row>
    <row r="406" spans="1:19" x14ac:dyDescent="0.25">
      <c r="A406" t="s">
        <v>20</v>
      </c>
      <c r="B406" t="s">
        <v>21</v>
      </c>
      <c r="C406" t="s">
        <v>22</v>
      </c>
      <c r="D406" t="s">
        <v>23</v>
      </c>
      <c r="E406" t="s">
        <v>5</v>
      </c>
      <c r="F406">
        <v>2</v>
      </c>
      <c r="G406" t="s">
        <v>9902</v>
      </c>
      <c r="H406">
        <v>44955</v>
      </c>
      <c r="I406">
        <v>45578</v>
      </c>
      <c r="J406" t="s">
        <v>64</v>
      </c>
      <c r="Q406" t="s">
        <v>10009</v>
      </c>
      <c r="R406">
        <v>624</v>
      </c>
    </row>
    <row r="407" spans="1:19" x14ac:dyDescent="0.25">
      <c r="A407" t="s">
        <v>27</v>
      </c>
      <c r="B407" t="s">
        <v>28</v>
      </c>
      <c r="C407" t="s">
        <v>22</v>
      </c>
      <c r="D407" t="s">
        <v>23</v>
      </c>
      <c r="E407" t="s">
        <v>5</v>
      </c>
      <c r="F407">
        <v>2</v>
      </c>
      <c r="G407" t="s">
        <v>9902</v>
      </c>
      <c r="H407">
        <v>44955</v>
      </c>
      <c r="I407">
        <v>45578</v>
      </c>
      <c r="J407" t="s">
        <v>64</v>
      </c>
      <c r="K407" t="s">
        <v>10010</v>
      </c>
      <c r="N407" t="s">
        <v>10011</v>
      </c>
      <c r="Q407" t="s">
        <v>10009</v>
      </c>
      <c r="R407">
        <v>624</v>
      </c>
      <c r="S407">
        <v>207</v>
      </c>
    </row>
    <row r="408" spans="1:19" x14ac:dyDescent="0.25">
      <c r="A408" t="s">
        <v>20</v>
      </c>
      <c r="B408" t="s">
        <v>21</v>
      </c>
      <c r="C408" t="s">
        <v>22</v>
      </c>
      <c r="D408" t="s">
        <v>23</v>
      </c>
      <c r="E408" t="s">
        <v>11355</v>
      </c>
      <c r="F408" t="s">
        <v>11356</v>
      </c>
      <c r="G408" t="s">
        <v>11357</v>
      </c>
      <c r="H408">
        <v>45204</v>
      </c>
      <c r="I408">
        <v>45731</v>
      </c>
      <c r="J408" t="s">
        <v>64</v>
      </c>
      <c r="Q408" t="s">
        <v>11494</v>
      </c>
      <c r="R408">
        <v>528</v>
      </c>
    </row>
    <row r="409" spans="1:19" x14ac:dyDescent="0.25">
      <c r="A409" t="s">
        <v>27</v>
      </c>
      <c r="B409" t="s">
        <v>28</v>
      </c>
      <c r="C409" t="s">
        <v>22</v>
      </c>
      <c r="D409" t="s">
        <v>23</v>
      </c>
      <c r="E409" t="s">
        <v>11355</v>
      </c>
      <c r="F409" t="s">
        <v>11356</v>
      </c>
      <c r="G409" t="s">
        <v>11357</v>
      </c>
      <c r="H409">
        <v>45204</v>
      </c>
      <c r="I409">
        <v>45731</v>
      </c>
      <c r="J409" t="s">
        <v>64</v>
      </c>
      <c r="K409" t="s">
        <v>11495</v>
      </c>
      <c r="N409" t="s">
        <v>1276</v>
      </c>
      <c r="Q409" t="s">
        <v>11494</v>
      </c>
      <c r="R409">
        <v>528</v>
      </c>
      <c r="S409">
        <v>175</v>
      </c>
    </row>
    <row r="410" spans="1:19" x14ac:dyDescent="0.25">
      <c r="A410" t="s">
        <v>20</v>
      </c>
      <c r="B410" t="s">
        <v>21</v>
      </c>
      <c r="C410" t="s">
        <v>22</v>
      </c>
      <c r="D410" t="s">
        <v>23</v>
      </c>
      <c r="E410" t="s">
        <v>5</v>
      </c>
      <c r="F410">
        <v>1</v>
      </c>
      <c r="G410" t="s">
        <v>24</v>
      </c>
      <c r="H410">
        <v>45319</v>
      </c>
      <c r="I410">
        <v>45771</v>
      </c>
      <c r="J410" t="s">
        <v>64</v>
      </c>
      <c r="Q410" t="s">
        <v>170</v>
      </c>
      <c r="R410">
        <v>453</v>
      </c>
    </row>
    <row r="411" spans="1:19" x14ac:dyDescent="0.25">
      <c r="A411" t="s">
        <v>27</v>
      </c>
      <c r="B411" t="s">
        <v>28</v>
      </c>
      <c r="C411" t="s">
        <v>22</v>
      </c>
      <c r="D411" t="s">
        <v>23</v>
      </c>
      <c r="E411" t="s">
        <v>5</v>
      </c>
      <c r="F411">
        <v>1</v>
      </c>
      <c r="G411" t="s">
        <v>24</v>
      </c>
      <c r="H411">
        <v>45319</v>
      </c>
      <c r="I411">
        <v>45771</v>
      </c>
      <c r="J411" t="s">
        <v>64</v>
      </c>
      <c r="K411" t="s">
        <v>171</v>
      </c>
      <c r="N411" t="s">
        <v>133</v>
      </c>
      <c r="Q411" t="s">
        <v>170</v>
      </c>
      <c r="R411">
        <v>453</v>
      </c>
      <c r="S411">
        <v>150</v>
      </c>
    </row>
    <row r="412" spans="1:19" x14ac:dyDescent="0.25">
      <c r="A412" t="s">
        <v>20</v>
      </c>
      <c r="B412" t="s">
        <v>21</v>
      </c>
      <c r="C412" t="s">
        <v>22</v>
      </c>
      <c r="D412" t="s">
        <v>23</v>
      </c>
      <c r="E412" t="s">
        <v>5</v>
      </c>
      <c r="F412">
        <v>2</v>
      </c>
      <c r="G412" t="s">
        <v>9902</v>
      </c>
      <c r="H412">
        <v>45591</v>
      </c>
      <c r="I412">
        <v>46736</v>
      </c>
      <c r="J412" t="s">
        <v>64</v>
      </c>
      <c r="Q412" t="s">
        <v>10012</v>
      </c>
      <c r="R412">
        <v>1146</v>
      </c>
    </row>
    <row r="413" spans="1:19" x14ac:dyDescent="0.25">
      <c r="A413" t="s">
        <v>27</v>
      </c>
      <c r="B413" t="s">
        <v>28</v>
      </c>
      <c r="C413" t="s">
        <v>22</v>
      </c>
      <c r="D413" t="s">
        <v>23</v>
      </c>
      <c r="E413" t="s">
        <v>5</v>
      </c>
      <c r="F413">
        <v>2</v>
      </c>
      <c r="G413" t="s">
        <v>9902</v>
      </c>
      <c r="H413">
        <v>45591</v>
      </c>
      <c r="I413">
        <v>46736</v>
      </c>
      <c r="J413" t="s">
        <v>64</v>
      </c>
      <c r="K413" t="s">
        <v>10013</v>
      </c>
      <c r="N413" t="s">
        <v>1456</v>
      </c>
      <c r="Q413" t="s">
        <v>10012</v>
      </c>
      <c r="R413">
        <v>1146</v>
      </c>
      <c r="S413">
        <v>381</v>
      </c>
    </row>
    <row r="414" spans="1:19" x14ac:dyDescent="0.25">
      <c r="A414" t="s">
        <v>20</v>
      </c>
      <c r="B414" t="s">
        <v>21</v>
      </c>
      <c r="C414" t="s">
        <v>22</v>
      </c>
      <c r="D414" t="s">
        <v>23</v>
      </c>
      <c r="E414" t="s">
        <v>11355</v>
      </c>
      <c r="F414" t="s">
        <v>11356</v>
      </c>
      <c r="G414" t="s">
        <v>11357</v>
      </c>
      <c r="H414">
        <v>45728</v>
      </c>
      <c r="I414">
        <v>46006</v>
      </c>
      <c r="J414" t="s">
        <v>64</v>
      </c>
      <c r="Q414" t="s">
        <v>11496</v>
      </c>
      <c r="R414">
        <v>279</v>
      </c>
    </row>
    <row r="415" spans="1:19" x14ac:dyDescent="0.25">
      <c r="A415" t="s">
        <v>27</v>
      </c>
      <c r="B415" t="s">
        <v>28</v>
      </c>
      <c r="C415" t="s">
        <v>22</v>
      </c>
      <c r="D415" t="s">
        <v>23</v>
      </c>
      <c r="E415" t="s">
        <v>11355</v>
      </c>
      <c r="F415" t="s">
        <v>11356</v>
      </c>
      <c r="G415" t="s">
        <v>11357</v>
      </c>
      <c r="H415">
        <v>45728</v>
      </c>
      <c r="I415">
        <v>46006</v>
      </c>
      <c r="J415" t="s">
        <v>64</v>
      </c>
      <c r="K415" t="s">
        <v>11497</v>
      </c>
      <c r="N415" t="s">
        <v>30</v>
      </c>
      <c r="Q415" t="s">
        <v>11496</v>
      </c>
      <c r="R415">
        <v>279</v>
      </c>
      <c r="S415">
        <v>92</v>
      </c>
    </row>
    <row r="416" spans="1:19" x14ac:dyDescent="0.25">
      <c r="A416" t="s">
        <v>20</v>
      </c>
      <c r="B416" t="s">
        <v>21</v>
      </c>
      <c r="C416" t="s">
        <v>22</v>
      </c>
      <c r="D416" t="s">
        <v>23</v>
      </c>
      <c r="E416" t="s">
        <v>5</v>
      </c>
      <c r="F416">
        <v>1</v>
      </c>
      <c r="G416" t="s">
        <v>24</v>
      </c>
      <c r="H416">
        <v>45996</v>
      </c>
      <c r="I416">
        <v>46727</v>
      </c>
      <c r="J416" t="s">
        <v>25</v>
      </c>
      <c r="Q416" t="s">
        <v>172</v>
      </c>
      <c r="R416">
        <v>732</v>
      </c>
    </row>
    <row r="417" spans="1:19" x14ac:dyDescent="0.25">
      <c r="A417" t="s">
        <v>27</v>
      </c>
      <c r="B417" t="s">
        <v>28</v>
      </c>
      <c r="C417" t="s">
        <v>22</v>
      </c>
      <c r="D417" t="s">
        <v>23</v>
      </c>
      <c r="E417" t="s">
        <v>5</v>
      </c>
      <c r="F417">
        <v>1</v>
      </c>
      <c r="G417" t="s">
        <v>24</v>
      </c>
      <c r="H417">
        <v>45996</v>
      </c>
      <c r="I417">
        <v>46727</v>
      </c>
      <c r="J417" t="s">
        <v>25</v>
      </c>
      <c r="K417" t="s">
        <v>173</v>
      </c>
      <c r="N417" t="s">
        <v>133</v>
      </c>
      <c r="Q417" t="s">
        <v>172</v>
      </c>
      <c r="R417">
        <v>732</v>
      </c>
      <c r="S417">
        <v>243</v>
      </c>
    </row>
    <row r="418" spans="1:19" x14ac:dyDescent="0.25">
      <c r="A418" t="s">
        <v>20</v>
      </c>
      <c r="B418" t="s">
        <v>21</v>
      </c>
      <c r="C418" t="s">
        <v>22</v>
      </c>
      <c r="D418" t="s">
        <v>23</v>
      </c>
      <c r="E418" t="s">
        <v>11355</v>
      </c>
      <c r="F418" t="s">
        <v>11356</v>
      </c>
      <c r="G418" t="s">
        <v>11357</v>
      </c>
      <c r="H418">
        <v>46426</v>
      </c>
      <c r="I418">
        <v>46737</v>
      </c>
      <c r="J418" t="s">
        <v>64</v>
      </c>
      <c r="Q418" t="s">
        <v>11498</v>
      </c>
      <c r="R418">
        <v>312</v>
      </c>
    </row>
    <row r="419" spans="1:19" x14ac:dyDescent="0.25">
      <c r="A419" t="s">
        <v>27</v>
      </c>
      <c r="B419" t="s">
        <v>28</v>
      </c>
      <c r="C419" t="s">
        <v>22</v>
      </c>
      <c r="D419" t="s">
        <v>23</v>
      </c>
      <c r="E419" t="s">
        <v>11355</v>
      </c>
      <c r="F419" t="s">
        <v>11356</v>
      </c>
      <c r="G419" t="s">
        <v>11357</v>
      </c>
      <c r="H419">
        <v>46426</v>
      </c>
      <c r="I419">
        <v>46737</v>
      </c>
      <c r="J419" t="s">
        <v>64</v>
      </c>
      <c r="K419" t="s">
        <v>11499</v>
      </c>
      <c r="N419" t="s">
        <v>133</v>
      </c>
      <c r="Q419" t="s">
        <v>11498</v>
      </c>
      <c r="R419">
        <v>312</v>
      </c>
      <c r="S419">
        <v>103</v>
      </c>
    </row>
    <row r="420" spans="1:19" x14ac:dyDescent="0.25">
      <c r="A420" t="s">
        <v>20</v>
      </c>
      <c r="B420" t="s">
        <v>21</v>
      </c>
      <c r="C420" t="s">
        <v>22</v>
      </c>
      <c r="D420" t="s">
        <v>23</v>
      </c>
      <c r="E420" t="s">
        <v>11355</v>
      </c>
      <c r="F420" t="s">
        <v>11356</v>
      </c>
      <c r="G420" t="s">
        <v>11357</v>
      </c>
      <c r="H420">
        <v>46752</v>
      </c>
      <c r="I420">
        <v>47513</v>
      </c>
      <c r="J420" t="s">
        <v>64</v>
      </c>
      <c r="Q420" t="s">
        <v>11500</v>
      </c>
      <c r="R420">
        <v>762</v>
      </c>
    </row>
    <row r="421" spans="1:19" x14ac:dyDescent="0.25">
      <c r="A421" t="s">
        <v>27</v>
      </c>
      <c r="B421" t="s">
        <v>28</v>
      </c>
      <c r="C421" t="s">
        <v>22</v>
      </c>
      <c r="D421" t="s">
        <v>23</v>
      </c>
      <c r="E421" t="s">
        <v>11355</v>
      </c>
      <c r="F421" t="s">
        <v>11356</v>
      </c>
      <c r="G421" t="s">
        <v>11357</v>
      </c>
      <c r="H421">
        <v>46752</v>
      </c>
      <c r="I421">
        <v>47513</v>
      </c>
      <c r="J421" t="s">
        <v>64</v>
      </c>
      <c r="K421" t="s">
        <v>11501</v>
      </c>
      <c r="N421" t="s">
        <v>133</v>
      </c>
      <c r="Q421" t="s">
        <v>11500</v>
      </c>
      <c r="R421">
        <v>762</v>
      </c>
      <c r="S421">
        <v>253</v>
      </c>
    </row>
    <row r="422" spans="1:19" x14ac:dyDescent="0.25">
      <c r="A422" t="s">
        <v>20</v>
      </c>
      <c r="B422" t="s">
        <v>21</v>
      </c>
      <c r="C422" t="s">
        <v>22</v>
      </c>
      <c r="D422" t="s">
        <v>23</v>
      </c>
      <c r="E422" t="s">
        <v>5</v>
      </c>
      <c r="F422">
        <v>2</v>
      </c>
      <c r="G422" t="s">
        <v>9902</v>
      </c>
      <c r="H422">
        <v>46757</v>
      </c>
      <c r="I422">
        <v>47572</v>
      </c>
      <c r="J422" t="s">
        <v>64</v>
      </c>
      <c r="O422" t="s">
        <v>5834</v>
      </c>
      <c r="Q422" t="s">
        <v>10014</v>
      </c>
      <c r="R422">
        <v>816</v>
      </c>
    </row>
    <row r="423" spans="1:19" x14ac:dyDescent="0.25">
      <c r="A423" t="s">
        <v>27</v>
      </c>
      <c r="B423" t="s">
        <v>28</v>
      </c>
      <c r="C423" t="s">
        <v>22</v>
      </c>
      <c r="D423" t="s">
        <v>23</v>
      </c>
      <c r="E423" t="s">
        <v>5</v>
      </c>
      <c r="F423">
        <v>2</v>
      </c>
      <c r="G423" t="s">
        <v>9902</v>
      </c>
      <c r="H423">
        <v>46757</v>
      </c>
      <c r="I423">
        <v>47572</v>
      </c>
      <c r="J423" t="s">
        <v>64</v>
      </c>
      <c r="K423" t="s">
        <v>10015</v>
      </c>
      <c r="N423" t="s">
        <v>5837</v>
      </c>
      <c r="O423" t="s">
        <v>5834</v>
      </c>
      <c r="Q423" t="s">
        <v>10014</v>
      </c>
      <c r="R423">
        <v>816</v>
      </c>
      <c r="S423">
        <v>271</v>
      </c>
    </row>
    <row r="424" spans="1:19" x14ac:dyDescent="0.25">
      <c r="A424" t="s">
        <v>20</v>
      </c>
      <c r="B424" t="s">
        <v>21</v>
      </c>
      <c r="C424" t="s">
        <v>22</v>
      </c>
      <c r="D424" t="s">
        <v>23</v>
      </c>
      <c r="E424" t="s">
        <v>5</v>
      </c>
      <c r="F424">
        <v>1</v>
      </c>
      <c r="G424" t="s">
        <v>24</v>
      </c>
      <c r="H424">
        <v>46806</v>
      </c>
      <c r="I424">
        <v>47300</v>
      </c>
      <c r="J424" t="s">
        <v>64</v>
      </c>
      <c r="Q424" t="s">
        <v>174</v>
      </c>
      <c r="R424">
        <v>495</v>
      </c>
    </row>
    <row r="425" spans="1:19" x14ac:dyDescent="0.25">
      <c r="A425" t="s">
        <v>27</v>
      </c>
      <c r="B425" t="s">
        <v>28</v>
      </c>
      <c r="C425" t="s">
        <v>22</v>
      </c>
      <c r="D425" t="s">
        <v>23</v>
      </c>
      <c r="E425" t="s">
        <v>5</v>
      </c>
      <c r="F425">
        <v>1</v>
      </c>
      <c r="G425" t="s">
        <v>24</v>
      </c>
      <c r="H425">
        <v>46806</v>
      </c>
      <c r="I425">
        <v>47300</v>
      </c>
      <c r="J425" t="s">
        <v>64</v>
      </c>
      <c r="K425" t="s">
        <v>175</v>
      </c>
      <c r="N425" t="s">
        <v>30</v>
      </c>
      <c r="Q425" t="s">
        <v>174</v>
      </c>
      <c r="R425">
        <v>495</v>
      </c>
      <c r="S425">
        <v>164</v>
      </c>
    </row>
    <row r="426" spans="1:19" x14ac:dyDescent="0.25">
      <c r="A426" t="s">
        <v>20</v>
      </c>
      <c r="B426" t="s">
        <v>21</v>
      </c>
      <c r="C426" t="s">
        <v>22</v>
      </c>
      <c r="D426" t="s">
        <v>23</v>
      </c>
      <c r="E426" t="s">
        <v>5</v>
      </c>
      <c r="F426">
        <v>1</v>
      </c>
      <c r="G426" t="s">
        <v>24</v>
      </c>
      <c r="H426">
        <v>47309</v>
      </c>
      <c r="I426">
        <v>47872</v>
      </c>
      <c r="J426" t="s">
        <v>64</v>
      </c>
      <c r="O426" t="s">
        <v>176</v>
      </c>
      <c r="Q426" t="s">
        <v>177</v>
      </c>
      <c r="R426">
        <v>564</v>
      </c>
    </row>
    <row r="427" spans="1:19" x14ac:dyDescent="0.25">
      <c r="A427" t="s">
        <v>27</v>
      </c>
      <c r="B427" t="s">
        <v>28</v>
      </c>
      <c r="C427" t="s">
        <v>22</v>
      </c>
      <c r="D427" t="s">
        <v>23</v>
      </c>
      <c r="E427" t="s">
        <v>5</v>
      </c>
      <c r="F427">
        <v>1</v>
      </c>
      <c r="G427" t="s">
        <v>24</v>
      </c>
      <c r="H427">
        <v>47309</v>
      </c>
      <c r="I427">
        <v>47872</v>
      </c>
      <c r="J427" t="s">
        <v>64</v>
      </c>
      <c r="K427" t="s">
        <v>178</v>
      </c>
      <c r="N427" t="s">
        <v>179</v>
      </c>
      <c r="O427" t="s">
        <v>176</v>
      </c>
      <c r="Q427" t="s">
        <v>177</v>
      </c>
      <c r="R427">
        <v>564</v>
      </c>
      <c r="S427">
        <v>187</v>
      </c>
    </row>
    <row r="428" spans="1:19" x14ac:dyDescent="0.25">
      <c r="A428" t="s">
        <v>20</v>
      </c>
      <c r="B428" t="s">
        <v>21</v>
      </c>
      <c r="C428" t="s">
        <v>22</v>
      </c>
      <c r="D428" t="s">
        <v>23</v>
      </c>
      <c r="E428" t="s">
        <v>11355</v>
      </c>
      <c r="F428" t="s">
        <v>11356</v>
      </c>
      <c r="G428" t="s">
        <v>11357</v>
      </c>
      <c r="H428">
        <v>47637</v>
      </c>
      <c r="I428">
        <v>48620</v>
      </c>
      <c r="J428" t="s">
        <v>64</v>
      </c>
      <c r="O428" t="s">
        <v>1247</v>
      </c>
      <c r="Q428" t="s">
        <v>11502</v>
      </c>
      <c r="R428">
        <v>984</v>
      </c>
    </row>
    <row r="429" spans="1:19" x14ac:dyDescent="0.25">
      <c r="A429" t="s">
        <v>27</v>
      </c>
      <c r="B429" t="s">
        <v>28</v>
      </c>
      <c r="C429" t="s">
        <v>22</v>
      </c>
      <c r="D429" t="s">
        <v>23</v>
      </c>
      <c r="E429" t="s">
        <v>11355</v>
      </c>
      <c r="F429" t="s">
        <v>11356</v>
      </c>
      <c r="G429" t="s">
        <v>11357</v>
      </c>
      <c r="H429">
        <v>47637</v>
      </c>
      <c r="I429">
        <v>48620</v>
      </c>
      <c r="J429" t="s">
        <v>64</v>
      </c>
      <c r="K429" t="s">
        <v>11503</v>
      </c>
      <c r="N429" t="s">
        <v>1259</v>
      </c>
      <c r="O429" t="s">
        <v>1247</v>
      </c>
      <c r="Q429" t="s">
        <v>11502</v>
      </c>
      <c r="R429">
        <v>984</v>
      </c>
      <c r="S429">
        <v>327</v>
      </c>
    </row>
    <row r="430" spans="1:19" x14ac:dyDescent="0.25">
      <c r="A430" t="s">
        <v>20</v>
      </c>
      <c r="B430" t="s">
        <v>21</v>
      </c>
      <c r="C430" t="s">
        <v>22</v>
      </c>
      <c r="D430" t="s">
        <v>23</v>
      </c>
      <c r="E430" t="s">
        <v>5</v>
      </c>
      <c r="F430">
        <v>2</v>
      </c>
      <c r="G430" t="s">
        <v>9902</v>
      </c>
      <c r="H430">
        <v>47687</v>
      </c>
      <c r="I430">
        <v>48049</v>
      </c>
      <c r="J430" t="s">
        <v>25</v>
      </c>
      <c r="Q430" t="s">
        <v>10016</v>
      </c>
      <c r="R430">
        <v>363</v>
      </c>
    </row>
    <row r="431" spans="1:19" x14ac:dyDescent="0.25">
      <c r="A431" t="s">
        <v>27</v>
      </c>
      <c r="B431" t="s">
        <v>28</v>
      </c>
      <c r="C431" t="s">
        <v>22</v>
      </c>
      <c r="D431" t="s">
        <v>23</v>
      </c>
      <c r="E431" t="s">
        <v>5</v>
      </c>
      <c r="F431">
        <v>2</v>
      </c>
      <c r="G431" t="s">
        <v>9902</v>
      </c>
      <c r="H431">
        <v>47687</v>
      </c>
      <c r="I431">
        <v>48049</v>
      </c>
      <c r="J431" t="s">
        <v>25</v>
      </c>
      <c r="K431" t="s">
        <v>10017</v>
      </c>
      <c r="N431" t="s">
        <v>133</v>
      </c>
      <c r="Q431" t="s">
        <v>10016</v>
      </c>
      <c r="R431">
        <v>363</v>
      </c>
      <c r="S431">
        <v>120</v>
      </c>
    </row>
    <row r="432" spans="1:19" x14ac:dyDescent="0.25">
      <c r="A432" t="s">
        <v>20</v>
      </c>
      <c r="B432" t="s">
        <v>21</v>
      </c>
      <c r="C432" t="s">
        <v>22</v>
      </c>
      <c r="D432" t="s">
        <v>23</v>
      </c>
      <c r="E432" t="s">
        <v>5</v>
      </c>
      <c r="F432">
        <v>1</v>
      </c>
      <c r="G432" t="s">
        <v>24</v>
      </c>
      <c r="H432">
        <v>47877</v>
      </c>
      <c r="I432">
        <v>50384</v>
      </c>
      <c r="J432" t="s">
        <v>64</v>
      </c>
      <c r="O432" t="s">
        <v>180</v>
      </c>
      <c r="Q432" t="s">
        <v>181</v>
      </c>
      <c r="R432">
        <v>2508</v>
      </c>
    </row>
    <row r="433" spans="1:19" x14ac:dyDescent="0.25">
      <c r="A433" t="s">
        <v>27</v>
      </c>
      <c r="B433" t="s">
        <v>28</v>
      </c>
      <c r="C433" t="s">
        <v>22</v>
      </c>
      <c r="D433" t="s">
        <v>23</v>
      </c>
      <c r="E433" t="s">
        <v>5</v>
      </c>
      <c r="F433">
        <v>1</v>
      </c>
      <c r="G433" t="s">
        <v>24</v>
      </c>
      <c r="H433">
        <v>47877</v>
      </c>
      <c r="I433">
        <v>50384</v>
      </c>
      <c r="J433" t="s">
        <v>64</v>
      </c>
      <c r="K433" t="s">
        <v>182</v>
      </c>
      <c r="N433" t="s">
        <v>183</v>
      </c>
      <c r="O433" t="s">
        <v>180</v>
      </c>
      <c r="Q433" t="s">
        <v>181</v>
      </c>
      <c r="R433">
        <v>2508</v>
      </c>
      <c r="S433">
        <v>835</v>
      </c>
    </row>
    <row r="434" spans="1:19" x14ac:dyDescent="0.25">
      <c r="A434" t="s">
        <v>20</v>
      </c>
      <c r="B434" t="s">
        <v>21</v>
      </c>
      <c r="C434" t="s">
        <v>22</v>
      </c>
      <c r="D434" t="s">
        <v>23</v>
      </c>
      <c r="E434" t="s">
        <v>5</v>
      </c>
      <c r="F434">
        <v>2</v>
      </c>
      <c r="G434" t="s">
        <v>9902</v>
      </c>
      <c r="H434">
        <v>48260</v>
      </c>
      <c r="I434">
        <v>50458</v>
      </c>
      <c r="J434" t="s">
        <v>25</v>
      </c>
      <c r="Q434" t="s">
        <v>10018</v>
      </c>
      <c r="R434">
        <v>2199</v>
      </c>
    </row>
    <row r="435" spans="1:19" x14ac:dyDescent="0.25">
      <c r="A435" t="s">
        <v>27</v>
      </c>
      <c r="B435" t="s">
        <v>28</v>
      </c>
      <c r="C435" t="s">
        <v>22</v>
      </c>
      <c r="D435" t="s">
        <v>23</v>
      </c>
      <c r="E435" t="s">
        <v>5</v>
      </c>
      <c r="F435">
        <v>2</v>
      </c>
      <c r="G435" t="s">
        <v>9902</v>
      </c>
      <c r="H435">
        <v>48260</v>
      </c>
      <c r="I435">
        <v>50458</v>
      </c>
      <c r="J435" t="s">
        <v>25</v>
      </c>
      <c r="K435" t="s">
        <v>10019</v>
      </c>
      <c r="N435" t="s">
        <v>72</v>
      </c>
      <c r="Q435" t="s">
        <v>10018</v>
      </c>
      <c r="R435">
        <v>2199</v>
      </c>
      <c r="S435">
        <v>732</v>
      </c>
    </row>
    <row r="436" spans="1:19" x14ac:dyDescent="0.25">
      <c r="A436" t="s">
        <v>20</v>
      </c>
      <c r="B436" t="s">
        <v>21</v>
      </c>
      <c r="C436" t="s">
        <v>22</v>
      </c>
      <c r="D436" t="s">
        <v>23</v>
      </c>
      <c r="E436" t="s">
        <v>11355</v>
      </c>
      <c r="F436" t="s">
        <v>11356</v>
      </c>
      <c r="G436" t="s">
        <v>11357</v>
      </c>
      <c r="H436">
        <v>48695</v>
      </c>
      <c r="I436">
        <v>52963</v>
      </c>
      <c r="J436" t="s">
        <v>64</v>
      </c>
      <c r="Q436" t="s">
        <v>11504</v>
      </c>
      <c r="R436">
        <v>4269</v>
      </c>
    </row>
    <row r="437" spans="1:19" x14ac:dyDescent="0.25">
      <c r="A437" t="s">
        <v>27</v>
      </c>
      <c r="B437" t="s">
        <v>28</v>
      </c>
      <c r="C437" t="s">
        <v>22</v>
      </c>
      <c r="D437" t="s">
        <v>23</v>
      </c>
      <c r="E437" t="s">
        <v>11355</v>
      </c>
      <c r="F437" t="s">
        <v>11356</v>
      </c>
      <c r="G437" t="s">
        <v>11357</v>
      </c>
      <c r="H437">
        <v>48695</v>
      </c>
      <c r="I437">
        <v>52963</v>
      </c>
      <c r="J437" t="s">
        <v>64</v>
      </c>
      <c r="K437" t="s">
        <v>11505</v>
      </c>
      <c r="N437" t="s">
        <v>5727</v>
      </c>
      <c r="Q437" t="s">
        <v>11504</v>
      </c>
      <c r="R437">
        <v>4269</v>
      </c>
      <c r="S437">
        <v>1422</v>
      </c>
    </row>
    <row r="438" spans="1:19" x14ac:dyDescent="0.25">
      <c r="A438" t="s">
        <v>20</v>
      </c>
      <c r="B438" t="s">
        <v>21</v>
      </c>
      <c r="C438" t="s">
        <v>22</v>
      </c>
      <c r="D438" t="s">
        <v>23</v>
      </c>
      <c r="E438" t="s">
        <v>5</v>
      </c>
      <c r="F438">
        <v>2</v>
      </c>
      <c r="G438" t="s">
        <v>9902</v>
      </c>
      <c r="H438">
        <v>50458</v>
      </c>
      <c r="I438">
        <v>51540</v>
      </c>
      <c r="J438" t="s">
        <v>25</v>
      </c>
      <c r="Q438" t="s">
        <v>10020</v>
      </c>
      <c r="R438">
        <v>1083</v>
      </c>
    </row>
    <row r="439" spans="1:19" x14ac:dyDescent="0.25">
      <c r="A439" t="s">
        <v>27</v>
      </c>
      <c r="B439" t="s">
        <v>28</v>
      </c>
      <c r="C439" t="s">
        <v>22</v>
      </c>
      <c r="D439" t="s">
        <v>23</v>
      </c>
      <c r="E439" t="s">
        <v>5</v>
      </c>
      <c r="F439">
        <v>2</v>
      </c>
      <c r="G439" t="s">
        <v>9902</v>
      </c>
      <c r="H439">
        <v>50458</v>
      </c>
      <c r="I439">
        <v>51540</v>
      </c>
      <c r="J439" t="s">
        <v>25</v>
      </c>
      <c r="K439" t="s">
        <v>10021</v>
      </c>
      <c r="N439" t="s">
        <v>10022</v>
      </c>
      <c r="Q439" t="s">
        <v>10020</v>
      </c>
      <c r="R439">
        <v>1083</v>
      </c>
      <c r="S439">
        <v>360</v>
      </c>
    </row>
    <row r="440" spans="1:19" x14ac:dyDescent="0.25">
      <c r="A440" t="s">
        <v>20</v>
      </c>
      <c r="B440" t="s">
        <v>21</v>
      </c>
      <c r="C440" t="s">
        <v>22</v>
      </c>
      <c r="D440" t="s">
        <v>23</v>
      </c>
      <c r="E440" t="s">
        <v>5</v>
      </c>
      <c r="F440">
        <v>1</v>
      </c>
      <c r="G440" t="s">
        <v>24</v>
      </c>
      <c r="H440">
        <v>50471</v>
      </c>
      <c r="I440">
        <v>50953</v>
      </c>
      <c r="J440" t="s">
        <v>25</v>
      </c>
      <c r="Q440" t="s">
        <v>184</v>
      </c>
      <c r="R440">
        <v>483</v>
      </c>
    </row>
    <row r="441" spans="1:19" x14ac:dyDescent="0.25">
      <c r="A441" t="s">
        <v>27</v>
      </c>
      <c r="B441" t="s">
        <v>28</v>
      </c>
      <c r="C441" t="s">
        <v>22</v>
      </c>
      <c r="D441" t="s">
        <v>23</v>
      </c>
      <c r="E441" t="s">
        <v>5</v>
      </c>
      <c r="F441">
        <v>1</v>
      </c>
      <c r="G441" t="s">
        <v>24</v>
      </c>
      <c r="H441">
        <v>50471</v>
      </c>
      <c r="I441">
        <v>50953</v>
      </c>
      <c r="J441" t="s">
        <v>25</v>
      </c>
      <c r="K441" t="s">
        <v>185</v>
      </c>
      <c r="N441" t="s">
        <v>133</v>
      </c>
      <c r="Q441" t="s">
        <v>184</v>
      </c>
      <c r="R441">
        <v>483</v>
      </c>
      <c r="S441">
        <v>160</v>
      </c>
    </row>
    <row r="442" spans="1:19" x14ac:dyDescent="0.25">
      <c r="A442" t="s">
        <v>20</v>
      </c>
      <c r="B442" t="s">
        <v>21</v>
      </c>
      <c r="C442" t="s">
        <v>22</v>
      </c>
      <c r="D442" t="s">
        <v>23</v>
      </c>
      <c r="E442" t="s">
        <v>5</v>
      </c>
      <c r="F442">
        <v>1</v>
      </c>
      <c r="G442" t="s">
        <v>24</v>
      </c>
      <c r="H442">
        <v>50998</v>
      </c>
      <c r="I442">
        <v>51504</v>
      </c>
      <c r="J442" t="s">
        <v>64</v>
      </c>
      <c r="Q442" t="s">
        <v>186</v>
      </c>
      <c r="R442">
        <v>507</v>
      </c>
    </row>
    <row r="443" spans="1:19" x14ac:dyDescent="0.25">
      <c r="A443" t="s">
        <v>27</v>
      </c>
      <c r="B443" t="s">
        <v>28</v>
      </c>
      <c r="C443" t="s">
        <v>22</v>
      </c>
      <c r="D443" t="s">
        <v>23</v>
      </c>
      <c r="E443" t="s">
        <v>5</v>
      </c>
      <c r="F443">
        <v>1</v>
      </c>
      <c r="G443" t="s">
        <v>24</v>
      </c>
      <c r="H443">
        <v>50998</v>
      </c>
      <c r="I443">
        <v>51504</v>
      </c>
      <c r="J443" t="s">
        <v>64</v>
      </c>
      <c r="K443" t="s">
        <v>187</v>
      </c>
      <c r="N443" t="s">
        <v>30</v>
      </c>
      <c r="Q443" t="s">
        <v>186</v>
      </c>
      <c r="R443">
        <v>507</v>
      </c>
      <c r="S443">
        <v>168</v>
      </c>
    </row>
    <row r="444" spans="1:19" x14ac:dyDescent="0.25">
      <c r="A444" t="s">
        <v>20</v>
      </c>
      <c r="B444" t="s">
        <v>21</v>
      </c>
      <c r="C444" t="s">
        <v>22</v>
      </c>
      <c r="D444" t="s">
        <v>23</v>
      </c>
      <c r="E444" t="s">
        <v>5</v>
      </c>
      <c r="F444">
        <v>2</v>
      </c>
      <c r="G444" t="s">
        <v>9902</v>
      </c>
      <c r="H444">
        <v>51519</v>
      </c>
      <c r="I444">
        <v>52262</v>
      </c>
      <c r="J444" t="s">
        <v>64</v>
      </c>
      <c r="Q444" t="s">
        <v>10023</v>
      </c>
      <c r="R444">
        <v>744</v>
      </c>
    </row>
    <row r="445" spans="1:19" x14ac:dyDescent="0.25">
      <c r="A445" t="s">
        <v>27</v>
      </c>
      <c r="B445" t="s">
        <v>28</v>
      </c>
      <c r="C445" t="s">
        <v>22</v>
      </c>
      <c r="D445" t="s">
        <v>23</v>
      </c>
      <c r="E445" t="s">
        <v>5</v>
      </c>
      <c r="F445">
        <v>2</v>
      </c>
      <c r="G445" t="s">
        <v>9902</v>
      </c>
      <c r="H445">
        <v>51519</v>
      </c>
      <c r="I445">
        <v>52262</v>
      </c>
      <c r="J445" t="s">
        <v>64</v>
      </c>
      <c r="K445" t="s">
        <v>10024</v>
      </c>
      <c r="N445" t="s">
        <v>4474</v>
      </c>
      <c r="Q445" t="s">
        <v>10023</v>
      </c>
      <c r="R445">
        <v>744</v>
      </c>
      <c r="S445">
        <v>247</v>
      </c>
    </row>
    <row r="446" spans="1:19" x14ac:dyDescent="0.25">
      <c r="A446" t="s">
        <v>20</v>
      </c>
      <c r="B446" t="s">
        <v>21</v>
      </c>
      <c r="C446" t="s">
        <v>22</v>
      </c>
      <c r="D446" t="s">
        <v>23</v>
      </c>
      <c r="E446" t="s">
        <v>5</v>
      </c>
      <c r="F446">
        <v>1</v>
      </c>
      <c r="G446" t="s">
        <v>24</v>
      </c>
      <c r="H446">
        <v>51627</v>
      </c>
      <c r="I446">
        <v>52124</v>
      </c>
      <c r="J446" t="s">
        <v>64</v>
      </c>
      <c r="Q446" t="s">
        <v>188</v>
      </c>
      <c r="R446">
        <v>498</v>
      </c>
    </row>
    <row r="447" spans="1:19" x14ac:dyDescent="0.25">
      <c r="A447" t="s">
        <v>27</v>
      </c>
      <c r="B447" t="s">
        <v>28</v>
      </c>
      <c r="C447" t="s">
        <v>22</v>
      </c>
      <c r="D447" t="s">
        <v>23</v>
      </c>
      <c r="E447" t="s">
        <v>5</v>
      </c>
      <c r="F447">
        <v>1</v>
      </c>
      <c r="G447" t="s">
        <v>24</v>
      </c>
      <c r="H447">
        <v>51627</v>
      </c>
      <c r="I447">
        <v>52124</v>
      </c>
      <c r="J447" t="s">
        <v>64</v>
      </c>
      <c r="K447" t="s">
        <v>189</v>
      </c>
      <c r="N447" t="s">
        <v>30</v>
      </c>
      <c r="Q447" t="s">
        <v>188</v>
      </c>
      <c r="R447">
        <v>498</v>
      </c>
      <c r="S447">
        <v>165</v>
      </c>
    </row>
    <row r="448" spans="1:19" x14ac:dyDescent="0.25">
      <c r="A448" t="s">
        <v>20</v>
      </c>
      <c r="B448" t="s">
        <v>21</v>
      </c>
      <c r="C448" t="s">
        <v>22</v>
      </c>
      <c r="D448" t="s">
        <v>23</v>
      </c>
      <c r="E448" t="s">
        <v>5</v>
      </c>
      <c r="F448">
        <v>1</v>
      </c>
      <c r="G448" t="s">
        <v>24</v>
      </c>
      <c r="H448">
        <v>52128</v>
      </c>
      <c r="I448">
        <v>52244</v>
      </c>
      <c r="J448" t="s">
        <v>64</v>
      </c>
      <c r="Q448" t="s">
        <v>190</v>
      </c>
      <c r="R448">
        <v>117</v>
      </c>
    </row>
    <row r="449" spans="1:19" x14ac:dyDescent="0.25">
      <c r="A449" t="s">
        <v>27</v>
      </c>
      <c r="B449" t="s">
        <v>28</v>
      </c>
      <c r="C449" t="s">
        <v>22</v>
      </c>
      <c r="D449" t="s">
        <v>23</v>
      </c>
      <c r="E449" t="s">
        <v>5</v>
      </c>
      <c r="F449">
        <v>1</v>
      </c>
      <c r="G449" t="s">
        <v>24</v>
      </c>
      <c r="H449">
        <v>52128</v>
      </c>
      <c r="I449">
        <v>52244</v>
      </c>
      <c r="J449" t="s">
        <v>64</v>
      </c>
      <c r="K449" t="s">
        <v>191</v>
      </c>
      <c r="N449" t="s">
        <v>133</v>
      </c>
      <c r="Q449" t="s">
        <v>190</v>
      </c>
      <c r="R449">
        <v>117</v>
      </c>
      <c r="S449">
        <v>38</v>
      </c>
    </row>
    <row r="450" spans="1:19" x14ac:dyDescent="0.25">
      <c r="A450" t="s">
        <v>20</v>
      </c>
      <c r="B450" t="s">
        <v>21</v>
      </c>
      <c r="C450" t="s">
        <v>22</v>
      </c>
      <c r="D450" t="s">
        <v>23</v>
      </c>
      <c r="E450" t="s">
        <v>5</v>
      </c>
      <c r="F450">
        <v>2</v>
      </c>
      <c r="G450" t="s">
        <v>9902</v>
      </c>
      <c r="H450">
        <v>52246</v>
      </c>
      <c r="I450">
        <v>53019</v>
      </c>
      <c r="J450" t="s">
        <v>64</v>
      </c>
      <c r="Q450" t="s">
        <v>10025</v>
      </c>
      <c r="R450">
        <v>774</v>
      </c>
    </row>
    <row r="451" spans="1:19" x14ac:dyDescent="0.25">
      <c r="A451" t="s">
        <v>27</v>
      </c>
      <c r="B451" t="s">
        <v>28</v>
      </c>
      <c r="C451" t="s">
        <v>22</v>
      </c>
      <c r="D451" t="s">
        <v>23</v>
      </c>
      <c r="E451" t="s">
        <v>5</v>
      </c>
      <c r="F451">
        <v>2</v>
      </c>
      <c r="G451" t="s">
        <v>9902</v>
      </c>
      <c r="H451">
        <v>52246</v>
      </c>
      <c r="I451">
        <v>53019</v>
      </c>
      <c r="J451" t="s">
        <v>64</v>
      </c>
      <c r="K451" t="s">
        <v>10026</v>
      </c>
      <c r="N451" t="s">
        <v>133</v>
      </c>
      <c r="Q451" t="s">
        <v>10025</v>
      </c>
      <c r="R451">
        <v>774</v>
      </c>
      <c r="S451">
        <v>257</v>
      </c>
    </row>
    <row r="452" spans="1:19" x14ac:dyDescent="0.25">
      <c r="A452" t="s">
        <v>20</v>
      </c>
      <c r="B452" t="s">
        <v>21</v>
      </c>
      <c r="C452" t="s">
        <v>22</v>
      </c>
      <c r="D452" t="s">
        <v>23</v>
      </c>
      <c r="E452" t="s">
        <v>5</v>
      </c>
      <c r="F452">
        <v>1</v>
      </c>
      <c r="G452" t="s">
        <v>24</v>
      </c>
      <c r="H452">
        <v>52319</v>
      </c>
      <c r="I452">
        <v>53782</v>
      </c>
      <c r="J452" t="s">
        <v>25</v>
      </c>
      <c r="Q452" t="s">
        <v>192</v>
      </c>
      <c r="R452">
        <v>1464</v>
      </c>
    </row>
    <row r="453" spans="1:19" x14ac:dyDescent="0.25">
      <c r="A453" t="s">
        <v>27</v>
      </c>
      <c r="B453" t="s">
        <v>28</v>
      </c>
      <c r="C453" t="s">
        <v>22</v>
      </c>
      <c r="D453" t="s">
        <v>23</v>
      </c>
      <c r="E453" t="s">
        <v>5</v>
      </c>
      <c r="F453">
        <v>1</v>
      </c>
      <c r="G453" t="s">
        <v>24</v>
      </c>
      <c r="H453">
        <v>52319</v>
      </c>
      <c r="I453">
        <v>53782</v>
      </c>
      <c r="J453" t="s">
        <v>25</v>
      </c>
      <c r="K453" t="s">
        <v>193</v>
      </c>
      <c r="N453" t="s">
        <v>194</v>
      </c>
      <c r="Q453" t="s">
        <v>192</v>
      </c>
      <c r="R453">
        <v>1464</v>
      </c>
      <c r="S453">
        <v>487</v>
      </c>
    </row>
    <row r="454" spans="1:19" x14ac:dyDescent="0.25">
      <c r="A454" t="s">
        <v>20</v>
      </c>
      <c r="B454" t="s">
        <v>21</v>
      </c>
      <c r="C454" t="s">
        <v>22</v>
      </c>
      <c r="D454" t="s">
        <v>23</v>
      </c>
      <c r="E454" t="s">
        <v>5</v>
      </c>
      <c r="F454">
        <v>2</v>
      </c>
      <c r="G454" t="s">
        <v>9902</v>
      </c>
      <c r="H454">
        <v>53074</v>
      </c>
      <c r="I454">
        <v>54573</v>
      </c>
      <c r="J454" t="s">
        <v>64</v>
      </c>
      <c r="O454" t="s">
        <v>10027</v>
      </c>
      <c r="Q454" t="s">
        <v>10028</v>
      </c>
      <c r="R454">
        <v>1500</v>
      </c>
    </row>
    <row r="455" spans="1:19" x14ac:dyDescent="0.25">
      <c r="A455" t="s">
        <v>27</v>
      </c>
      <c r="B455" t="s">
        <v>28</v>
      </c>
      <c r="C455" t="s">
        <v>22</v>
      </c>
      <c r="D455" t="s">
        <v>23</v>
      </c>
      <c r="E455" t="s">
        <v>5</v>
      </c>
      <c r="F455">
        <v>2</v>
      </c>
      <c r="G455" t="s">
        <v>9902</v>
      </c>
      <c r="H455">
        <v>53074</v>
      </c>
      <c r="I455">
        <v>54573</v>
      </c>
      <c r="J455" t="s">
        <v>64</v>
      </c>
      <c r="K455" t="s">
        <v>10029</v>
      </c>
      <c r="N455" t="s">
        <v>10030</v>
      </c>
      <c r="O455" t="s">
        <v>10027</v>
      </c>
      <c r="Q455" t="s">
        <v>10028</v>
      </c>
      <c r="R455">
        <v>1500</v>
      </c>
      <c r="S455">
        <v>499</v>
      </c>
    </row>
    <row r="456" spans="1:19" x14ac:dyDescent="0.25">
      <c r="A456" t="s">
        <v>20</v>
      </c>
      <c r="B456" t="s">
        <v>21</v>
      </c>
      <c r="C456" t="s">
        <v>22</v>
      </c>
      <c r="D456" t="s">
        <v>23</v>
      </c>
      <c r="E456" t="s">
        <v>11355</v>
      </c>
      <c r="F456" t="s">
        <v>11356</v>
      </c>
      <c r="G456" t="s">
        <v>11357</v>
      </c>
      <c r="H456">
        <v>53182</v>
      </c>
      <c r="I456">
        <v>55212</v>
      </c>
      <c r="J456" t="s">
        <v>64</v>
      </c>
      <c r="Q456" t="s">
        <v>11506</v>
      </c>
      <c r="R456">
        <v>2031</v>
      </c>
    </row>
    <row r="457" spans="1:19" x14ac:dyDescent="0.25">
      <c r="A457" t="s">
        <v>27</v>
      </c>
      <c r="B457" t="s">
        <v>28</v>
      </c>
      <c r="C457" t="s">
        <v>22</v>
      </c>
      <c r="D457" t="s">
        <v>23</v>
      </c>
      <c r="E457" t="s">
        <v>11355</v>
      </c>
      <c r="F457" t="s">
        <v>11356</v>
      </c>
      <c r="G457" t="s">
        <v>11357</v>
      </c>
      <c r="H457">
        <v>53182</v>
      </c>
      <c r="I457">
        <v>55212</v>
      </c>
      <c r="J457" t="s">
        <v>64</v>
      </c>
      <c r="K457" t="s">
        <v>11507</v>
      </c>
      <c r="N457" t="s">
        <v>114</v>
      </c>
      <c r="Q457" t="s">
        <v>11506</v>
      </c>
      <c r="R457">
        <v>2031</v>
      </c>
      <c r="S457">
        <v>676</v>
      </c>
    </row>
    <row r="458" spans="1:19" x14ac:dyDescent="0.25">
      <c r="A458" t="s">
        <v>20</v>
      </c>
      <c r="B458" t="s">
        <v>21</v>
      </c>
      <c r="C458" t="s">
        <v>22</v>
      </c>
      <c r="D458" t="s">
        <v>23</v>
      </c>
      <c r="E458" t="s">
        <v>5</v>
      </c>
      <c r="F458">
        <v>1</v>
      </c>
      <c r="G458" t="s">
        <v>24</v>
      </c>
      <c r="H458">
        <v>53832</v>
      </c>
      <c r="I458">
        <v>54089</v>
      </c>
      <c r="J458" t="s">
        <v>64</v>
      </c>
      <c r="Q458" t="s">
        <v>195</v>
      </c>
      <c r="R458">
        <v>258</v>
      </c>
    </row>
    <row r="459" spans="1:19" x14ac:dyDescent="0.25">
      <c r="A459" t="s">
        <v>27</v>
      </c>
      <c r="B459" t="s">
        <v>28</v>
      </c>
      <c r="C459" t="s">
        <v>22</v>
      </c>
      <c r="D459" t="s">
        <v>23</v>
      </c>
      <c r="E459" t="s">
        <v>5</v>
      </c>
      <c r="F459">
        <v>1</v>
      </c>
      <c r="G459" t="s">
        <v>24</v>
      </c>
      <c r="H459">
        <v>53832</v>
      </c>
      <c r="I459">
        <v>54089</v>
      </c>
      <c r="J459" t="s">
        <v>64</v>
      </c>
      <c r="K459" t="s">
        <v>196</v>
      </c>
      <c r="N459" t="s">
        <v>133</v>
      </c>
      <c r="Q459" t="s">
        <v>195</v>
      </c>
      <c r="R459">
        <v>258</v>
      </c>
      <c r="S459">
        <v>85</v>
      </c>
    </row>
    <row r="460" spans="1:19" x14ac:dyDescent="0.25">
      <c r="A460" t="s">
        <v>20</v>
      </c>
      <c r="B460" t="s">
        <v>21</v>
      </c>
      <c r="C460" t="s">
        <v>22</v>
      </c>
      <c r="D460" t="s">
        <v>23</v>
      </c>
      <c r="E460" t="s">
        <v>5</v>
      </c>
      <c r="F460">
        <v>1</v>
      </c>
      <c r="G460" t="s">
        <v>24</v>
      </c>
      <c r="H460">
        <v>54141</v>
      </c>
      <c r="I460">
        <v>54797</v>
      </c>
      <c r="J460" t="s">
        <v>64</v>
      </c>
      <c r="Q460" t="s">
        <v>197</v>
      </c>
      <c r="R460">
        <v>657</v>
      </c>
    </row>
    <row r="461" spans="1:19" x14ac:dyDescent="0.25">
      <c r="A461" t="s">
        <v>27</v>
      </c>
      <c r="B461" t="s">
        <v>28</v>
      </c>
      <c r="C461" t="s">
        <v>22</v>
      </c>
      <c r="D461" t="s">
        <v>23</v>
      </c>
      <c r="E461" t="s">
        <v>5</v>
      </c>
      <c r="F461">
        <v>1</v>
      </c>
      <c r="G461" t="s">
        <v>24</v>
      </c>
      <c r="H461">
        <v>54141</v>
      </c>
      <c r="I461">
        <v>54797</v>
      </c>
      <c r="J461" t="s">
        <v>64</v>
      </c>
      <c r="K461" t="s">
        <v>198</v>
      </c>
      <c r="N461" t="s">
        <v>199</v>
      </c>
      <c r="Q461" t="s">
        <v>197</v>
      </c>
      <c r="R461">
        <v>657</v>
      </c>
      <c r="S461">
        <v>218</v>
      </c>
    </row>
    <row r="462" spans="1:19" x14ac:dyDescent="0.25">
      <c r="A462" t="s">
        <v>20</v>
      </c>
      <c r="B462" t="s">
        <v>21</v>
      </c>
      <c r="C462" t="s">
        <v>22</v>
      </c>
      <c r="D462" t="s">
        <v>23</v>
      </c>
      <c r="E462" t="s">
        <v>5</v>
      </c>
      <c r="F462">
        <v>2</v>
      </c>
      <c r="G462" t="s">
        <v>9902</v>
      </c>
      <c r="H462">
        <v>54674</v>
      </c>
      <c r="I462">
        <v>55558</v>
      </c>
      <c r="J462" t="s">
        <v>25</v>
      </c>
      <c r="Q462" t="s">
        <v>10031</v>
      </c>
      <c r="R462">
        <v>885</v>
      </c>
    </row>
    <row r="463" spans="1:19" x14ac:dyDescent="0.25">
      <c r="A463" t="s">
        <v>27</v>
      </c>
      <c r="B463" t="s">
        <v>28</v>
      </c>
      <c r="C463" t="s">
        <v>22</v>
      </c>
      <c r="D463" t="s">
        <v>23</v>
      </c>
      <c r="E463" t="s">
        <v>5</v>
      </c>
      <c r="F463">
        <v>2</v>
      </c>
      <c r="G463" t="s">
        <v>9902</v>
      </c>
      <c r="H463">
        <v>54674</v>
      </c>
      <c r="I463">
        <v>55558</v>
      </c>
      <c r="J463" t="s">
        <v>25</v>
      </c>
      <c r="K463" t="s">
        <v>10032</v>
      </c>
      <c r="N463" t="s">
        <v>1699</v>
      </c>
      <c r="Q463" t="s">
        <v>10031</v>
      </c>
      <c r="R463">
        <v>885</v>
      </c>
      <c r="S463">
        <v>294</v>
      </c>
    </row>
    <row r="464" spans="1:19" x14ac:dyDescent="0.25">
      <c r="A464" t="s">
        <v>20</v>
      </c>
      <c r="B464" t="s">
        <v>21</v>
      </c>
      <c r="C464" t="s">
        <v>22</v>
      </c>
      <c r="D464" t="s">
        <v>23</v>
      </c>
      <c r="E464" t="s">
        <v>5</v>
      </c>
      <c r="F464">
        <v>1</v>
      </c>
      <c r="G464" t="s">
        <v>24</v>
      </c>
      <c r="H464">
        <v>54832</v>
      </c>
      <c r="I464">
        <v>55257</v>
      </c>
      <c r="J464" t="s">
        <v>64</v>
      </c>
      <c r="Q464" t="s">
        <v>200</v>
      </c>
      <c r="R464">
        <v>426</v>
      </c>
    </row>
    <row r="465" spans="1:19" x14ac:dyDescent="0.25">
      <c r="A465" t="s">
        <v>27</v>
      </c>
      <c r="B465" t="s">
        <v>28</v>
      </c>
      <c r="C465" t="s">
        <v>22</v>
      </c>
      <c r="D465" t="s">
        <v>23</v>
      </c>
      <c r="E465" t="s">
        <v>5</v>
      </c>
      <c r="F465">
        <v>1</v>
      </c>
      <c r="G465" t="s">
        <v>24</v>
      </c>
      <c r="H465">
        <v>54832</v>
      </c>
      <c r="I465">
        <v>55257</v>
      </c>
      <c r="J465" t="s">
        <v>64</v>
      </c>
      <c r="K465" t="s">
        <v>201</v>
      </c>
      <c r="N465" t="s">
        <v>30</v>
      </c>
      <c r="Q465" t="s">
        <v>200</v>
      </c>
      <c r="R465">
        <v>426</v>
      </c>
      <c r="S465">
        <v>141</v>
      </c>
    </row>
    <row r="466" spans="1:19" x14ac:dyDescent="0.25">
      <c r="A466" t="s">
        <v>20</v>
      </c>
      <c r="B466" t="s">
        <v>21</v>
      </c>
      <c r="C466" t="s">
        <v>22</v>
      </c>
      <c r="D466" t="s">
        <v>23</v>
      </c>
      <c r="E466" t="s">
        <v>5</v>
      </c>
      <c r="F466">
        <v>1</v>
      </c>
      <c r="G466" t="s">
        <v>24</v>
      </c>
      <c r="H466">
        <v>55261</v>
      </c>
      <c r="I466">
        <v>55917</v>
      </c>
      <c r="J466" t="s">
        <v>64</v>
      </c>
      <c r="O466" t="s">
        <v>202</v>
      </c>
      <c r="Q466" t="s">
        <v>203</v>
      </c>
      <c r="R466">
        <v>657</v>
      </c>
    </row>
    <row r="467" spans="1:19" x14ac:dyDescent="0.25">
      <c r="A467" t="s">
        <v>27</v>
      </c>
      <c r="B467" t="s">
        <v>28</v>
      </c>
      <c r="C467" t="s">
        <v>22</v>
      </c>
      <c r="D467" t="s">
        <v>23</v>
      </c>
      <c r="E467" t="s">
        <v>5</v>
      </c>
      <c r="F467">
        <v>1</v>
      </c>
      <c r="G467" t="s">
        <v>24</v>
      </c>
      <c r="H467">
        <v>55261</v>
      </c>
      <c r="I467">
        <v>55917</v>
      </c>
      <c r="J467" t="s">
        <v>64</v>
      </c>
      <c r="K467" t="s">
        <v>204</v>
      </c>
      <c r="N467" t="s">
        <v>205</v>
      </c>
      <c r="O467" t="s">
        <v>202</v>
      </c>
      <c r="Q467" t="s">
        <v>203</v>
      </c>
      <c r="R467">
        <v>657</v>
      </c>
      <c r="S467">
        <v>218</v>
      </c>
    </row>
    <row r="468" spans="1:19" x14ac:dyDescent="0.25">
      <c r="A468" t="s">
        <v>20</v>
      </c>
      <c r="B468" t="s">
        <v>21</v>
      </c>
      <c r="C468" t="s">
        <v>22</v>
      </c>
      <c r="D468" t="s">
        <v>23</v>
      </c>
      <c r="E468" t="s">
        <v>11355</v>
      </c>
      <c r="F468" t="s">
        <v>11356</v>
      </c>
      <c r="G468" t="s">
        <v>11357</v>
      </c>
      <c r="H468">
        <v>55345</v>
      </c>
      <c r="I468">
        <v>56244</v>
      </c>
      <c r="J468" t="s">
        <v>64</v>
      </c>
      <c r="O468" t="s">
        <v>11508</v>
      </c>
      <c r="Q468" t="s">
        <v>11509</v>
      </c>
      <c r="R468">
        <v>900</v>
      </c>
    </row>
    <row r="469" spans="1:19" x14ac:dyDescent="0.25">
      <c r="A469" t="s">
        <v>27</v>
      </c>
      <c r="B469" t="s">
        <v>28</v>
      </c>
      <c r="C469" t="s">
        <v>22</v>
      </c>
      <c r="D469" t="s">
        <v>23</v>
      </c>
      <c r="E469" t="s">
        <v>11355</v>
      </c>
      <c r="F469" t="s">
        <v>11356</v>
      </c>
      <c r="G469" t="s">
        <v>11357</v>
      </c>
      <c r="H469">
        <v>55345</v>
      </c>
      <c r="I469">
        <v>56244</v>
      </c>
      <c r="J469" t="s">
        <v>64</v>
      </c>
      <c r="K469" t="s">
        <v>11510</v>
      </c>
      <c r="N469" t="s">
        <v>11511</v>
      </c>
      <c r="O469" t="s">
        <v>11508</v>
      </c>
      <c r="Q469" t="s">
        <v>11509</v>
      </c>
      <c r="R469">
        <v>900</v>
      </c>
      <c r="S469">
        <v>299</v>
      </c>
    </row>
    <row r="470" spans="1:19" x14ac:dyDescent="0.25">
      <c r="A470" t="s">
        <v>20</v>
      </c>
      <c r="B470" t="s">
        <v>21</v>
      </c>
      <c r="C470" t="s">
        <v>22</v>
      </c>
      <c r="D470" t="s">
        <v>23</v>
      </c>
      <c r="E470" t="s">
        <v>5</v>
      </c>
      <c r="F470">
        <v>2</v>
      </c>
      <c r="G470" t="s">
        <v>9902</v>
      </c>
      <c r="H470">
        <v>55666</v>
      </c>
      <c r="I470">
        <v>56310</v>
      </c>
      <c r="J470" t="s">
        <v>25</v>
      </c>
      <c r="Q470" t="s">
        <v>10033</v>
      </c>
      <c r="R470">
        <v>645</v>
      </c>
    </row>
    <row r="471" spans="1:19" x14ac:dyDescent="0.25">
      <c r="A471" t="s">
        <v>27</v>
      </c>
      <c r="B471" t="s">
        <v>28</v>
      </c>
      <c r="C471" t="s">
        <v>22</v>
      </c>
      <c r="D471" t="s">
        <v>23</v>
      </c>
      <c r="E471" t="s">
        <v>5</v>
      </c>
      <c r="F471">
        <v>2</v>
      </c>
      <c r="G471" t="s">
        <v>9902</v>
      </c>
      <c r="H471">
        <v>55666</v>
      </c>
      <c r="I471">
        <v>56310</v>
      </c>
      <c r="J471" t="s">
        <v>25</v>
      </c>
      <c r="K471" t="s">
        <v>10034</v>
      </c>
      <c r="N471" t="s">
        <v>3205</v>
      </c>
      <c r="Q471" t="s">
        <v>10033</v>
      </c>
      <c r="R471">
        <v>645</v>
      </c>
      <c r="S471">
        <v>214</v>
      </c>
    </row>
    <row r="472" spans="1:19" x14ac:dyDescent="0.25">
      <c r="A472" t="s">
        <v>20</v>
      </c>
      <c r="B472" t="s">
        <v>21</v>
      </c>
      <c r="C472" t="s">
        <v>22</v>
      </c>
      <c r="D472" t="s">
        <v>23</v>
      </c>
      <c r="E472" t="s">
        <v>5</v>
      </c>
      <c r="F472">
        <v>1</v>
      </c>
      <c r="G472" t="s">
        <v>24</v>
      </c>
      <c r="H472">
        <v>55989</v>
      </c>
      <c r="I472">
        <v>56600</v>
      </c>
      <c r="J472" t="s">
        <v>25</v>
      </c>
      <c r="Q472" t="s">
        <v>206</v>
      </c>
      <c r="R472">
        <v>612</v>
      </c>
    </row>
    <row r="473" spans="1:19" x14ac:dyDescent="0.25">
      <c r="A473" t="s">
        <v>27</v>
      </c>
      <c r="B473" t="s">
        <v>28</v>
      </c>
      <c r="C473" t="s">
        <v>22</v>
      </c>
      <c r="D473" t="s">
        <v>23</v>
      </c>
      <c r="E473" t="s">
        <v>5</v>
      </c>
      <c r="F473">
        <v>1</v>
      </c>
      <c r="G473" t="s">
        <v>24</v>
      </c>
      <c r="H473">
        <v>55989</v>
      </c>
      <c r="I473">
        <v>56600</v>
      </c>
      <c r="J473" t="s">
        <v>25</v>
      </c>
      <c r="K473" t="s">
        <v>207</v>
      </c>
      <c r="N473" t="s">
        <v>208</v>
      </c>
      <c r="Q473" t="s">
        <v>206</v>
      </c>
      <c r="R473">
        <v>612</v>
      </c>
      <c r="S473">
        <v>203</v>
      </c>
    </row>
    <row r="474" spans="1:19" x14ac:dyDescent="0.25">
      <c r="A474" t="s">
        <v>20</v>
      </c>
      <c r="B474" t="s">
        <v>21</v>
      </c>
      <c r="C474" t="s">
        <v>22</v>
      </c>
      <c r="D474" t="s">
        <v>23</v>
      </c>
      <c r="E474" t="s">
        <v>5</v>
      </c>
      <c r="F474">
        <v>2</v>
      </c>
      <c r="G474" t="s">
        <v>9902</v>
      </c>
      <c r="H474">
        <v>56422</v>
      </c>
      <c r="I474">
        <v>57159</v>
      </c>
      <c r="J474" t="s">
        <v>64</v>
      </c>
      <c r="Q474" t="s">
        <v>10035</v>
      </c>
      <c r="R474">
        <v>738</v>
      </c>
    </row>
    <row r="475" spans="1:19" x14ac:dyDescent="0.25">
      <c r="A475" t="s">
        <v>27</v>
      </c>
      <c r="B475" t="s">
        <v>28</v>
      </c>
      <c r="C475" t="s">
        <v>22</v>
      </c>
      <c r="D475" t="s">
        <v>23</v>
      </c>
      <c r="E475" t="s">
        <v>5</v>
      </c>
      <c r="F475">
        <v>2</v>
      </c>
      <c r="G475" t="s">
        <v>9902</v>
      </c>
      <c r="H475">
        <v>56422</v>
      </c>
      <c r="I475">
        <v>57159</v>
      </c>
      <c r="J475" t="s">
        <v>64</v>
      </c>
      <c r="K475" t="s">
        <v>10036</v>
      </c>
      <c r="N475" t="s">
        <v>10037</v>
      </c>
      <c r="Q475" t="s">
        <v>10035</v>
      </c>
      <c r="R475">
        <v>738</v>
      </c>
      <c r="S475">
        <v>245</v>
      </c>
    </row>
    <row r="476" spans="1:19" x14ac:dyDescent="0.25">
      <c r="A476" t="s">
        <v>20</v>
      </c>
      <c r="B476" t="s">
        <v>21</v>
      </c>
      <c r="C476" t="s">
        <v>22</v>
      </c>
      <c r="D476" t="s">
        <v>23</v>
      </c>
      <c r="E476" t="s">
        <v>11355</v>
      </c>
      <c r="F476" t="s">
        <v>11356</v>
      </c>
      <c r="G476" t="s">
        <v>11357</v>
      </c>
      <c r="H476">
        <v>56585</v>
      </c>
      <c r="I476">
        <v>56740</v>
      </c>
      <c r="J476" t="s">
        <v>64</v>
      </c>
      <c r="Q476" t="s">
        <v>11512</v>
      </c>
      <c r="R476">
        <v>156</v>
      </c>
    </row>
    <row r="477" spans="1:19" x14ac:dyDescent="0.25">
      <c r="A477" t="s">
        <v>27</v>
      </c>
      <c r="B477" t="s">
        <v>28</v>
      </c>
      <c r="C477" t="s">
        <v>22</v>
      </c>
      <c r="D477" t="s">
        <v>23</v>
      </c>
      <c r="E477" t="s">
        <v>11355</v>
      </c>
      <c r="F477" t="s">
        <v>11356</v>
      </c>
      <c r="G477" t="s">
        <v>11357</v>
      </c>
      <c r="H477">
        <v>56585</v>
      </c>
      <c r="I477">
        <v>56740</v>
      </c>
      <c r="J477" t="s">
        <v>64</v>
      </c>
      <c r="K477" t="s">
        <v>11513</v>
      </c>
      <c r="N477" t="s">
        <v>133</v>
      </c>
      <c r="Q477" t="s">
        <v>11512</v>
      </c>
      <c r="R477">
        <v>156</v>
      </c>
      <c r="S477">
        <v>51</v>
      </c>
    </row>
    <row r="478" spans="1:19" x14ac:dyDescent="0.25">
      <c r="A478" t="s">
        <v>20</v>
      </c>
      <c r="B478" t="s">
        <v>21</v>
      </c>
      <c r="C478" t="s">
        <v>22</v>
      </c>
      <c r="D478" t="s">
        <v>23</v>
      </c>
      <c r="E478" t="s">
        <v>11355</v>
      </c>
      <c r="F478" t="s">
        <v>11356</v>
      </c>
      <c r="G478" t="s">
        <v>11357</v>
      </c>
      <c r="H478">
        <v>56758</v>
      </c>
      <c r="I478">
        <v>57642</v>
      </c>
      <c r="J478" t="s">
        <v>25</v>
      </c>
      <c r="Q478" t="s">
        <v>11514</v>
      </c>
      <c r="R478">
        <v>885</v>
      </c>
    </row>
    <row r="479" spans="1:19" x14ac:dyDescent="0.25">
      <c r="A479" t="s">
        <v>27</v>
      </c>
      <c r="B479" t="s">
        <v>28</v>
      </c>
      <c r="C479" t="s">
        <v>22</v>
      </c>
      <c r="D479" t="s">
        <v>23</v>
      </c>
      <c r="E479" t="s">
        <v>11355</v>
      </c>
      <c r="F479" t="s">
        <v>11356</v>
      </c>
      <c r="G479" t="s">
        <v>11357</v>
      </c>
      <c r="H479">
        <v>56758</v>
      </c>
      <c r="I479">
        <v>57642</v>
      </c>
      <c r="J479" t="s">
        <v>25</v>
      </c>
      <c r="K479" t="s">
        <v>11515</v>
      </c>
      <c r="N479" t="s">
        <v>5800</v>
      </c>
      <c r="Q479" t="s">
        <v>11514</v>
      </c>
      <c r="R479">
        <v>885</v>
      </c>
      <c r="S479">
        <v>294</v>
      </c>
    </row>
    <row r="480" spans="1:19" x14ac:dyDescent="0.25">
      <c r="A480" t="s">
        <v>20</v>
      </c>
      <c r="B480" t="s">
        <v>21</v>
      </c>
      <c r="C480" t="s">
        <v>22</v>
      </c>
      <c r="D480" t="s">
        <v>23</v>
      </c>
      <c r="E480" t="s">
        <v>5</v>
      </c>
      <c r="F480">
        <v>1</v>
      </c>
      <c r="G480" t="s">
        <v>24</v>
      </c>
      <c r="H480">
        <v>56954</v>
      </c>
      <c r="I480">
        <v>57307</v>
      </c>
      <c r="J480" t="s">
        <v>25</v>
      </c>
      <c r="Q480" t="s">
        <v>209</v>
      </c>
      <c r="R480">
        <v>354</v>
      </c>
    </row>
    <row r="481" spans="1:19" x14ac:dyDescent="0.25">
      <c r="A481" t="s">
        <v>27</v>
      </c>
      <c r="B481" t="s">
        <v>28</v>
      </c>
      <c r="C481" t="s">
        <v>22</v>
      </c>
      <c r="D481" t="s">
        <v>23</v>
      </c>
      <c r="E481" t="s">
        <v>5</v>
      </c>
      <c r="F481">
        <v>1</v>
      </c>
      <c r="G481" t="s">
        <v>24</v>
      </c>
      <c r="H481">
        <v>56954</v>
      </c>
      <c r="I481">
        <v>57307</v>
      </c>
      <c r="J481" t="s">
        <v>25</v>
      </c>
      <c r="K481" t="s">
        <v>210</v>
      </c>
      <c r="N481" t="s">
        <v>211</v>
      </c>
      <c r="Q481" t="s">
        <v>209</v>
      </c>
      <c r="R481">
        <v>354</v>
      </c>
      <c r="S481">
        <v>117</v>
      </c>
    </row>
    <row r="482" spans="1:19" x14ac:dyDescent="0.25">
      <c r="A482" t="s">
        <v>20</v>
      </c>
      <c r="B482" t="s">
        <v>21</v>
      </c>
      <c r="C482" t="s">
        <v>22</v>
      </c>
      <c r="D482" t="s">
        <v>23</v>
      </c>
      <c r="E482" t="s">
        <v>5</v>
      </c>
      <c r="F482">
        <v>2</v>
      </c>
      <c r="G482" t="s">
        <v>9902</v>
      </c>
      <c r="H482">
        <v>57177</v>
      </c>
      <c r="I482">
        <v>59090</v>
      </c>
      <c r="J482" t="s">
        <v>64</v>
      </c>
      <c r="O482" t="s">
        <v>10038</v>
      </c>
      <c r="Q482" t="s">
        <v>10039</v>
      </c>
      <c r="R482">
        <v>1914</v>
      </c>
    </row>
    <row r="483" spans="1:19" x14ac:dyDescent="0.25">
      <c r="A483" t="s">
        <v>27</v>
      </c>
      <c r="B483" t="s">
        <v>28</v>
      </c>
      <c r="C483" t="s">
        <v>22</v>
      </c>
      <c r="D483" t="s">
        <v>23</v>
      </c>
      <c r="E483" t="s">
        <v>5</v>
      </c>
      <c r="F483">
        <v>2</v>
      </c>
      <c r="G483" t="s">
        <v>9902</v>
      </c>
      <c r="H483">
        <v>57177</v>
      </c>
      <c r="I483">
        <v>59090</v>
      </c>
      <c r="J483" t="s">
        <v>64</v>
      </c>
      <c r="K483" t="s">
        <v>10040</v>
      </c>
      <c r="N483" t="s">
        <v>10041</v>
      </c>
      <c r="O483" t="s">
        <v>10038</v>
      </c>
      <c r="Q483" t="s">
        <v>10039</v>
      </c>
      <c r="R483">
        <v>1914</v>
      </c>
      <c r="S483">
        <v>637</v>
      </c>
    </row>
    <row r="484" spans="1:19" x14ac:dyDescent="0.25">
      <c r="A484" t="s">
        <v>20</v>
      </c>
      <c r="B484" t="s">
        <v>21</v>
      </c>
      <c r="C484" t="s">
        <v>22</v>
      </c>
      <c r="D484" t="s">
        <v>23</v>
      </c>
      <c r="E484" t="s">
        <v>5</v>
      </c>
      <c r="F484">
        <v>1</v>
      </c>
      <c r="G484" t="s">
        <v>24</v>
      </c>
      <c r="H484">
        <v>57325</v>
      </c>
      <c r="I484">
        <v>57711</v>
      </c>
      <c r="J484" t="s">
        <v>25</v>
      </c>
      <c r="Q484" t="s">
        <v>212</v>
      </c>
      <c r="R484">
        <v>387</v>
      </c>
    </row>
    <row r="485" spans="1:19" x14ac:dyDescent="0.25">
      <c r="A485" t="s">
        <v>27</v>
      </c>
      <c r="B485" t="s">
        <v>28</v>
      </c>
      <c r="C485" t="s">
        <v>22</v>
      </c>
      <c r="D485" t="s">
        <v>23</v>
      </c>
      <c r="E485" t="s">
        <v>5</v>
      </c>
      <c r="F485">
        <v>1</v>
      </c>
      <c r="G485" t="s">
        <v>24</v>
      </c>
      <c r="H485">
        <v>57325</v>
      </c>
      <c r="I485">
        <v>57711</v>
      </c>
      <c r="J485" t="s">
        <v>25</v>
      </c>
      <c r="K485" t="s">
        <v>213</v>
      </c>
      <c r="N485" t="s">
        <v>211</v>
      </c>
      <c r="Q485" t="s">
        <v>212</v>
      </c>
      <c r="R485">
        <v>387</v>
      </c>
      <c r="S485">
        <v>128</v>
      </c>
    </row>
    <row r="486" spans="1:19" x14ac:dyDescent="0.25">
      <c r="A486" t="s">
        <v>20</v>
      </c>
      <c r="B486" t="s">
        <v>21</v>
      </c>
      <c r="C486" t="s">
        <v>22</v>
      </c>
      <c r="D486" t="s">
        <v>23</v>
      </c>
      <c r="E486" t="s">
        <v>11355</v>
      </c>
      <c r="F486" t="s">
        <v>11356</v>
      </c>
      <c r="G486" t="s">
        <v>11357</v>
      </c>
      <c r="H486">
        <v>57828</v>
      </c>
      <c r="I486">
        <v>58124</v>
      </c>
      <c r="J486" t="s">
        <v>25</v>
      </c>
      <c r="Q486" t="s">
        <v>11516</v>
      </c>
      <c r="R486">
        <v>297</v>
      </c>
    </row>
    <row r="487" spans="1:19" x14ac:dyDescent="0.25">
      <c r="A487" t="s">
        <v>27</v>
      </c>
      <c r="B487" t="s">
        <v>28</v>
      </c>
      <c r="C487" t="s">
        <v>22</v>
      </c>
      <c r="D487" t="s">
        <v>23</v>
      </c>
      <c r="E487" t="s">
        <v>11355</v>
      </c>
      <c r="F487" t="s">
        <v>11356</v>
      </c>
      <c r="G487" t="s">
        <v>11357</v>
      </c>
      <c r="H487">
        <v>57828</v>
      </c>
      <c r="I487">
        <v>58124</v>
      </c>
      <c r="J487" t="s">
        <v>25</v>
      </c>
      <c r="K487" t="s">
        <v>11517</v>
      </c>
      <c r="N487" t="s">
        <v>133</v>
      </c>
      <c r="Q487" t="s">
        <v>11516</v>
      </c>
      <c r="R487">
        <v>297</v>
      </c>
      <c r="S487">
        <v>98</v>
      </c>
    </row>
    <row r="488" spans="1:19" x14ac:dyDescent="0.25">
      <c r="A488" t="s">
        <v>20</v>
      </c>
      <c r="B488" t="s">
        <v>21</v>
      </c>
      <c r="C488" t="s">
        <v>22</v>
      </c>
      <c r="D488" t="s">
        <v>23</v>
      </c>
      <c r="E488" t="s">
        <v>5</v>
      </c>
      <c r="F488">
        <v>1</v>
      </c>
      <c r="G488" t="s">
        <v>24</v>
      </c>
      <c r="H488">
        <v>57832</v>
      </c>
      <c r="I488">
        <v>58374</v>
      </c>
      <c r="J488" t="s">
        <v>64</v>
      </c>
      <c r="O488" t="s">
        <v>214</v>
      </c>
      <c r="Q488" t="s">
        <v>215</v>
      </c>
      <c r="R488">
        <v>543</v>
      </c>
    </row>
    <row r="489" spans="1:19" x14ac:dyDescent="0.25">
      <c r="A489" t="s">
        <v>27</v>
      </c>
      <c r="B489" t="s">
        <v>28</v>
      </c>
      <c r="C489" t="s">
        <v>22</v>
      </c>
      <c r="D489" t="s">
        <v>23</v>
      </c>
      <c r="E489" t="s">
        <v>5</v>
      </c>
      <c r="F489">
        <v>1</v>
      </c>
      <c r="G489" t="s">
        <v>24</v>
      </c>
      <c r="H489">
        <v>57832</v>
      </c>
      <c r="I489">
        <v>58374</v>
      </c>
      <c r="J489" t="s">
        <v>64</v>
      </c>
      <c r="K489" t="s">
        <v>216</v>
      </c>
      <c r="N489" t="s">
        <v>217</v>
      </c>
      <c r="O489" t="s">
        <v>214</v>
      </c>
      <c r="Q489" t="s">
        <v>215</v>
      </c>
      <c r="R489">
        <v>543</v>
      </c>
      <c r="S489">
        <v>180</v>
      </c>
    </row>
    <row r="490" spans="1:19" x14ac:dyDescent="0.25">
      <c r="A490" t="s">
        <v>20</v>
      </c>
      <c r="B490" t="s">
        <v>21</v>
      </c>
      <c r="C490" t="s">
        <v>22</v>
      </c>
      <c r="D490" t="s">
        <v>23</v>
      </c>
      <c r="E490" t="s">
        <v>11355</v>
      </c>
      <c r="F490" t="s">
        <v>11356</v>
      </c>
      <c r="G490" t="s">
        <v>11357</v>
      </c>
      <c r="H490">
        <v>58215</v>
      </c>
      <c r="I490">
        <v>58511</v>
      </c>
      <c r="J490" t="s">
        <v>64</v>
      </c>
      <c r="Q490" t="s">
        <v>11518</v>
      </c>
      <c r="R490">
        <v>297</v>
      </c>
    </row>
    <row r="491" spans="1:19" x14ac:dyDescent="0.25">
      <c r="A491" t="s">
        <v>27</v>
      </c>
      <c r="B491" t="s">
        <v>28</v>
      </c>
      <c r="C491" t="s">
        <v>22</v>
      </c>
      <c r="D491" t="s">
        <v>23</v>
      </c>
      <c r="E491" t="s">
        <v>11355</v>
      </c>
      <c r="F491" t="s">
        <v>11356</v>
      </c>
      <c r="G491" t="s">
        <v>11357</v>
      </c>
      <c r="H491">
        <v>58215</v>
      </c>
      <c r="I491">
        <v>58511</v>
      </c>
      <c r="J491" t="s">
        <v>64</v>
      </c>
      <c r="K491" t="s">
        <v>11519</v>
      </c>
      <c r="N491" t="s">
        <v>133</v>
      </c>
      <c r="Q491" t="s">
        <v>11518</v>
      </c>
      <c r="R491">
        <v>297</v>
      </c>
      <c r="S491">
        <v>98</v>
      </c>
    </row>
    <row r="492" spans="1:19" x14ac:dyDescent="0.25">
      <c r="A492" t="s">
        <v>20</v>
      </c>
      <c r="B492" t="s">
        <v>21</v>
      </c>
      <c r="C492" t="s">
        <v>22</v>
      </c>
      <c r="D492" t="s">
        <v>23</v>
      </c>
      <c r="E492" t="s">
        <v>5</v>
      </c>
      <c r="F492">
        <v>1</v>
      </c>
      <c r="G492" t="s">
        <v>24</v>
      </c>
      <c r="H492">
        <v>58416</v>
      </c>
      <c r="I492">
        <v>60341</v>
      </c>
      <c r="J492" t="s">
        <v>64</v>
      </c>
      <c r="Q492" t="s">
        <v>218</v>
      </c>
      <c r="R492">
        <v>1926</v>
      </c>
    </row>
    <row r="493" spans="1:19" x14ac:dyDescent="0.25">
      <c r="A493" t="s">
        <v>27</v>
      </c>
      <c r="B493" t="s">
        <v>28</v>
      </c>
      <c r="C493" t="s">
        <v>22</v>
      </c>
      <c r="D493" t="s">
        <v>23</v>
      </c>
      <c r="E493" t="s">
        <v>5</v>
      </c>
      <c r="F493">
        <v>1</v>
      </c>
      <c r="G493" t="s">
        <v>24</v>
      </c>
      <c r="H493">
        <v>58416</v>
      </c>
      <c r="I493">
        <v>60341</v>
      </c>
      <c r="J493" t="s">
        <v>64</v>
      </c>
      <c r="K493" t="s">
        <v>219</v>
      </c>
      <c r="N493" t="s">
        <v>220</v>
      </c>
      <c r="Q493" t="s">
        <v>218</v>
      </c>
      <c r="R493">
        <v>1926</v>
      </c>
      <c r="S493">
        <v>641</v>
      </c>
    </row>
    <row r="494" spans="1:19" x14ac:dyDescent="0.25">
      <c r="A494" t="s">
        <v>20</v>
      </c>
      <c r="B494" t="s">
        <v>21</v>
      </c>
      <c r="C494" t="s">
        <v>22</v>
      </c>
      <c r="D494" t="s">
        <v>23</v>
      </c>
      <c r="E494" t="s">
        <v>11355</v>
      </c>
      <c r="F494" t="s">
        <v>11356</v>
      </c>
      <c r="G494" t="s">
        <v>11357</v>
      </c>
      <c r="H494">
        <v>58561</v>
      </c>
      <c r="I494">
        <v>59127</v>
      </c>
      <c r="J494" t="s">
        <v>64</v>
      </c>
      <c r="Q494" t="s">
        <v>11520</v>
      </c>
      <c r="R494">
        <v>567</v>
      </c>
    </row>
    <row r="495" spans="1:19" x14ac:dyDescent="0.25">
      <c r="A495" t="s">
        <v>27</v>
      </c>
      <c r="B495" t="s">
        <v>28</v>
      </c>
      <c r="C495" t="s">
        <v>22</v>
      </c>
      <c r="D495" t="s">
        <v>23</v>
      </c>
      <c r="E495" t="s">
        <v>11355</v>
      </c>
      <c r="F495" t="s">
        <v>11356</v>
      </c>
      <c r="G495" t="s">
        <v>11357</v>
      </c>
      <c r="H495">
        <v>58561</v>
      </c>
      <c r="I495">
        <v>59127</v>
      </c>
      <c r="J495" t="s">
        <v>64</v>
      </c>
      <c r="K495" t="s">
        <v>11521</v>
      </c>
      <c r="N495" t="s">
        <v>133</v>
      </c>
      <c r="Q495" t="s">
        <v>11520</v>
      </c>
      <c r="R495">
        <v>567</v>
      </c>
      <c r="S495">
        <v>188</v>
      </c>
    </row>
    <row r="496" spans="1:19" x14ac:dyDescent="0.25">
      <c r="A496" t="s">
        <v>20</v>
      </c>
      <c r="B496" t="s">
        <v>21</v>
      </c>
      <c r="C496" t="s">
        <v>22</v>
      </c>
      <c r="D496" t="s">
        <v>23</v>
      </c>
      <c r="E496" t="s">
        <v>11355</v>
      </c>
      <c r="F496" t="s">
        <v>11356</v>
      </c>
      <c r="G496" t="s">
        <v>11357</v>
      </c>
      <c r="H496">
        <v>59111</v>
      </c>
      <c r="I496">
        <v>59449</v>
      </c>
      <c r="J496" t="s">
        <v>64</v>
      </c>
      <c r="Q496" t="s">
        <v>11522</v>
      </c>
      <c r="R496">
        <v>339</v>
      </c>
    </row>
    <row r="497" spans="1:19" x14ac:dyDescent="0.25">
      <c r="A497" t="s">
        <v>27</v>
      </c>
      <c r="B497" t="s">
        <v>28</v>
      </c>
      <c r="C497" t="s">
        <v>22</v>
      </c>
      <c r="D497" t="s">
        <v>23</v>
      </c>
      <c r="E497" t="s">
        <v>11355</v>
      </c>
      <c r="F497" t="s">
        <v>11356</v>
      </c>
      <c r="G497" t="s">
        <v>11357</v>
      </c>
      <c r="H497">
        <v>59111</v>
      </c>
      <c r="I497">
        <v>59449</v>
      </c>
      <c r="J497" t="s">
        <v>64</v>
      </c>
      <c r="K497" t="s">
        <v>11523</v>
      </c>
      <c r="N497" t="s">
        <v>133</v>
      </c>
      <c r="Q497" t="s">
        <v>11522</v>
      </c>
      <c r="R497">
        <v>339</v>
      </c>
      <c r="S497">
        <v>112</v>
      </c>
    </row>
    <row r="498" spans="1:19" x14ac:dyDescent="0.25">
      <c r="A498" t="s">
        <v>20</v>
      </c>
      <c r="B498" t="s">
        <v>21</v>
      </c>
      <c r="C498" t="s">
        <v>22</v>
      </c>
      <c r="D498" t="s">
        <v>23</v>
      </c>
      <c r="E498" t="s">
        <v>5</v>
      </c>
      <c r="F498">
        <v>2</v>
      </c>
      <c r="G498" t="s">
        <v>9902</v>
      </c>
      <c r="H498">
        <v>59194</v>
      </c>
      <c r="I498">
        <v>60105</v>
      </c>
      <c r="J498" t="s">
        <v>64</v>
      </c>
      <c r="O498" t="s">
        <v>10042</v>
      </c>
      <c r="Q498" t="s">
        <v>10043</v>
      </c>
      <c r="R498">
        <v>912</v>
      </c>
    </row>
    <row r="499" spans="1:19" x14ac:dyDescent="0.25">
      <c r="A499" t="s">
        <v>27</v>
      </c>
      <c r="B499" t="s">
        <v>28</v>
      </c>
      <c r="C499" t="s">
        <v>22</v>
      </c>
      <c r="D499" t="s">
        <v>23</v>
      </c>
      <c r="E499" t="s">
        <v>5</v>
      </c>
      <c r="F499">
        <v>2</v>
      </c>
      <c r="G499" t="s">
        <v>9902</v>
      </c>
      <c r="H499">
        <v>59194</v>
      </c>
      <c r="I499">
        <v>60105</v>
      </c>
      <c r="J499" t="s">
        <v>64</v>
      </c>
      <c r="K499" t="s">
        <v>10044</v>
      </c>
      <c r="N499" t="s">
        <v>10045</v>
      </c>
      <c r="O499" t="s">
        <v>10042</v>
      </c>
      <c r="Q499" t="s">
        <v>10043</v>
      </c>
      <c r="R499">
        <v>912</v>
      </c>
      <c r="S499">
        <v>303</v>
      </c>
    </row>
    <row r="500" spans="1:19" x14ac:dyDescent="0.25">
      <c r="A500" t="s">
        <v>20</v>
      </c>
      <c r="B500" t="s">
        <v>21</v>
      </c>
      <c r="C500" t="s">
        <v>22</v>
      </c>
      <c r="D500" t="s">
        <v>23</v>
      </c>
      <c r="E500" t="s">
        <v>11355</v>
      </c>
      <c r="F500" t="s">
        <v>11356</v>
      </c>
      <c r="G500" t="s">
        <v>11357</v>
      </c>
      <c r="H500">
        <v>59665</v>
      </c>
      <c r="I500">
        <v>59859</v>
      </c>
      <c r="J500" t="s">
        <v>25</v>
      </c>
      <c r="Q500" t="s">
        <v>11524</v>
      </c>
      <c r="R500">
        <v>195</v>
      </c>
    </row>
    <row r="501" spans="1:19" x14ac:dyDescent="0.25">
      <c r="A501" t="s">
        <v>27</v>
      </c>
      <c r="B501" t="s">
        <v>28</v>
      </c>
      <c r="C501" t="s">
        <v>22</v>
      </c>
      <c r="D501" t="s">
        <v>23</v>
      </c>
      <c r="E501" t="s">
        <v>11355</v>
      </c>
      <c r="F501" t="s">
        <v>11356</v>
      </c>
      <c r="G501" t="s">
        <v>11357</v>
      </c>
      <c r="H501">
        <v>59665</v>
      </c>
      <c r="I501">
        <v>59859</v>
      </c>
      <c r="J501" t="s">
        <v>25</v>
      </c>
      <c r="K501" t="s">
        <v>11525</v>
      </c>
      <c r="N501" t="s">
        <v>133</v>
      </c>
      <c r="Q501" t="s">
        <v>11524</v>
      </c>
      <c r="R501">
        <v>195</v>
      </c>
      <c r="S501">
        <v>64</v>
      </c>
    </row>
    <row r="502" spans="1:19" x14ac:dyDescent="0.25">
      <c r="A502" t="s">
        <v>20</v>
      </c>
      <c r="B502" t="s">
        <v>21</v>
      </c>
      <c r="C502" t="s">
        <v>22</v>
      </c>
      <c r="D502" t="s">
        <v>23</v>
      </c>
      <c r="E502" t="s">
        <v>11355</v>
      </c>
      <c r="F502" t="s">
        <v>11356</v>
      </c>
      <c r="G502" t="s">
        <v>11357</v>
      </c>
      <c r="H502">
        <v>59920</v>
      </c>
      <c r="I502">
        <v>60171</v>
      </c>
      <c r="J502" t="s">
        <v>25</v>
      </c>
      <c r="Q502" t="s">
        <v>11526</v>
      </c>
      <c r="R502">
        <v>252</v>
      </c>
    </row>
    <row r="503" spans="1:19" x14ac:dyDescent="0.25">
      <c r="A503" t="s">
        <v>27</v>
      </c>
      <c r="B503" t="s">
        <v>28</v>
      </c>
      <c r="C503" t="s">
        <v>22</v>
      </c>
      <c r="D503" t="s">
        <v>23</v>
      </c>
      <c r="E503" t="s">
        <v>11355</v>
      </c>
      <c r="F503" t="s">
        <v>11356</v>
      </c>
      <c r="G503" t="s">
        <v>11357</v>
      </c>
      <c r="H503">
        <v>59920</v>
      </c>
      <c r="I503">
        <v>60171</v>
      </c>
      <c r="J503" t="s">
        <v>25</v>
      </c>
      <c r="K503" t="s">
        <v>11527</v>
      </c>
      <c r="N503" t="s">
        <v>133</v>
      </c>
      <c r="Q503" t="s">
        <v>11526</v>
      </c>
      <c r="R503">
        <v>252</v>
      </c>
      <c r="S503">
        <v>83</v>
      </c>
    </row>
    <row r="504" spans="1:19" x14ac:dyDescent="0.25">
      <c r="A504" t="s">
        <v>20</v>
      </c>
      <c r="B504" t="s">
        <v>21</v>
      </c>
      <c r="C504" t="s">
        <v>22</v>
      </c>
      <c r="D504" t="s">
        <v>23</v>
      </c>
      <c r="E504" t="s">
        <v>11355</v>
      </c>
      <c r="F504" t="s">
        <v>11356</v>
      </c>
      <c r="G504" t="s">
        <v>11357</v>
      </c>
      <c r="H504">
        <v>60191</v>
      </c>
      <c r="I504">
        <v>60640</v>
      </c>
      <c r="J504" t="s">
        <v>64</v>
      </c>
      <c r="Q504" t="s">
        <v>11528</v>
      </c>
      <c r="R504">
        <v>450</v>
      </c>
    </row>
    <row r="505" spans="1:19" x14ac:dyDescent="0.25">
      <c r="A505" t="s">
        <v>27</v>
      </c>
      <c r="B505" t="s">
        <v>28</v>
      </c>
      <c r="C505" t="s">
        <v>22</v>
      </c>
      <c r="D505" t="s">
        <v>23</v>
      </c>
      <c r="E505" t="s">
        <v>11355</v>
      </c>
      <c r="F505" t="s">
        <v>11356</v>
      </c>
      <c r="G505" t="s">
        <v>11357</v>
      </c>
      <c r="H505">
        <v>60191</v>
      </c>
      <c r="I505">
        <v>60640</v>
      </c>
      <c r="J505" t="s">
        <v>64</v>
      </c>
      <c r="K505" t="s">
        <v>11529</v>
      </c>
      <c r="N505" t="s">
        <v>1096</v>
      </c>
      <c r="Q505" t="s">
        <v>11528</v>
      </c>
      <c r="R505">
        <v>450</v>
      </c>
      <c r="S505">
        <v>149</v>
      </c>
    </row>
    <row r="506" spans="1:19" x14ac:dyDescent="0.25">
      <c r="A506" t="s">
        <v>20</v>
      </c>
      <c r="B506" t="s">
        <v>21</v>
      </c>
      <c r="C506" t="s">
        <v>22</v>
      </c>
      <c r="D506" t="s">
        <v>23</v>
      </c>
      <c r="E506" t="s">
        <v>5</v>
      </c>
      <c r="F506">
        <v>2</v>
      </c>
      <c r="G506" t="s">
        <v>9902</v>
      </c>
      <c r="H506">
        <v>60235</v>
      </c>
      <c r="I506">
        <v>61278</v>
      </c>
      <c r="J506" t="s">
        <v>25</v>
      </c>
      <c r="Q506" t="s">
        <v>10046</v>
      </c>
      <c r="R506">
        <v>1044</v>
      </c>
    </row>
    <row r="507" spans="1:19" x14ac:dyDescent="0.25">
      <c r="A507" t="s">
        <v>27</v>
      </c>
      <c r="B507" t="s">
        <v>28</v>
      </c>
      <c r="C507" t="s">
        <v>22</v>
      </c>
      <c r="D507" t="s">
        <v>23</v>
      </c>
      <c r="E507" t="s">
        <v>5</v>
      </c>
      <c r="F507">
        <v>2</v>
      </c>
      <c r="G507" t="s">
        <v>9902</v>
      </c>
      <c r="H507">
        <v>60235</v>
      </c>
      <c r="I507">
        <v>61278</v>
      </c>
      <c r="J507" t="s">
        <v>25</v>
      </c>
      <c r="K507" t="s">
        <v>10047</v>
      </c>
      <c r="N507" t="s">
        <v>1203</v>
      </c>
      <c r="Q507" t="s">
        <v>10046</v>
      </c>
      <c r="R507">
        <v>1044</v>
      </c>
      <c r="S507">
        <v>347</v>
      </c>
    </row>
    <row r="508" spans="1:19" x14ac:dyDescent="0.25">
      <c r="A508" t="s">
        <v>20</v>
      </c>
      <c r="B508" t="s">
        <v>21</v>
      </c>
      <c r="C508" t="s">
        <v>22</v>
      </c>
      <c r="D508" t="s">
        <v>23</v>
      </c>
      <c r="E508" t="s">
        <v>5</v>
      </c>
      <c r="F508">
        <v>1</v>
      </c>
      <c r="G508" t="s">
        <v>24</v>
      </c>
      <c r="H508">
        <v>60488</v>
      </c>
      <c r="I508">
        <v>61837</v>
      </c>
      <c r="J508" t="s">
        <v>25</v>
      </c>
      <c r="O508" t="s">
        <v>221</v>
      </c>
      <c r="Q508" t="s">
        <v>222</v>
      </c>
      <c r="R508">
        <v>1350</v>
      </c>
    </row>
    <row r="509" spans="1:19" x14ac:dyDescent="0.25">
      <c r="A509" t="s">
        <v>27</v>
      </c>
      <c r="B509" t="s">
        <v>28</v>
      </c>
      <c r="C509" t="s">
        <v>22</v>
      </c>
      <c r="D509" t="s">
        <v>23</v>
      </c>
      <c r="E509" t="s">
        <v>5</v>
      </c>
      <c r="F509">
        <v>1</v>
      </c>
      <c r="G509" t="s">
        <v>24</v>
      </c>
      <c r="H509">
        <v>60488</v>
      </c>
      <c r="I509">
        <v>61837</v>
      </c>
      <c r="J509" t="s">
        <v>25</v>
      </c>
      <c r="K509" t="s">
        <v>223</v>
      </c>
      <c r="N509" t="s">
        <v>224</v>
      </c>
      <c r="O509" t="s">
        <v>221</v>
      </c>
      <c r="Q509" t="s">
        <v>222</v>
      </c>
      <c r="R509">
        <v>1350</v>
      </c>
      <c r="S509">
        <v>449</v>
      </c>
    </row>
    <row r="510" spans="1:19" x14ac:dyDescent="0.25">
      <c r="A510" t="s">
        <v>20</v>
      </c>
      <c r="B510" t="s">
        <v>21</v>
      </c>
      <c r="C510" t="s">
        <v>22</v>
      </c>
      <c r="D510" t="s">
        <v>23</v>
      </c>
      <c r="E510" t="s">
        <v>11355</v>
      </c>
      <c r="F510" t="s">
        <v>11356</v>
      </c>
      <c r="G510" t="s">
        <v>11357</v>
      </c>
      <c r="H510">
        <v>60903</v>
      </c>
      <c r="I510">
        <v>61529</v>
      </c>
      <c r="J510" t="s">
        <v>25</v>
      </c>
      <c r="O510" t="s">
        <v>8407</v>
      </c>
      <c r="Q510" t="s">
        <v>11530</v>
      </c>
      <c r="R510">
        <v>627</v>
      </c>
    </row>
    <row r="511" spans="1:19" x14ac:dyDescent="0.25">
      <c r="A511" t="s">
        <v>27</v>
      </c>
      <c r="B511" t="s">
        <v>28</v>
      </c>
      <c r="C511" t="s">
        <v>22</v>
      </c>
      <c r="D511" t="s">
        <v>23</v>
      </c>
      <c r="E511" t="s">
        <v>11355</v>
      </c>
      <c r="F511" t="s">
        <v>11356</v>
      </c>
      <c r="G511" t="s">
        <v>11357</v>
      </c>
      <c r="H511">
        <v>60903</v>
      </c>
      <c r="I511">
        <v>61529</v>
      </c>
      <c r="J511" t="s">
        <v>25</v>
      </c>
      <c r="K511" t="s">
        <v>11531</v>
      </c>
      <c r="N511" t="s">
        <v>11532</v>
      </c>
      <c r="O511" t="s">
        <v>8407</v>
      </c>
      <c r="Q511" t="s">
        <v>11530</v>
      </c>
      <c r="R511">
        <v>627</v>
      </c>
      <c r="S511">
        <v>208</v>
      </c>
    </row>
    <row r="512" spans="1:19" x14ac:dyDescent="0.25">
      <c r="A512" t="s">
        <v>20</v>
      </c>
      <c r="B512" t="s">
        <v>21</v>
      </c>
      <c r="C512" t="s">
        <v>22</v>
      </c>
      <c r="D512" t="s">
        <v>23</v>
      </c>
      <c r="E512" t="s">
        <v>5</v>
      </c>
      <c r="F512">
        <v>2</v>
      </c>
      <c r="G512" t="s">
        <v>9902</v>
      </c>
      <c r="H512">
        <v>61403</v>
      </c>
      <c r="I512">
        <v>61618</v>
      </c>
      <c r="J512" t="s">
        <v>64</v>
      </c>
      <c r="Q512" t="s">
        <v>10048</v>
      </c>
      <c r="R512">
        <v>216</v>
      </c>
    </row>
    <row r="513" spans="1:19" x14ac:dyDescent="0.25">
      <c r="A513" t="s">
        <v>27</v>
      </c>
      <c r="B513" t="s">
        <v>28</v>
      </c>
      <c r="C513" t="s">
        <v>22</v>
      </c>
      <c r="D513" t="s">
        <v>23</v>
      </c>
      <c r="E513" t="s">
        <v>5</v>
      </c>
      <c r="F513">
        <v>2</v>
      </c>
      <c r="G513" t="s">
        <v>9902</v>
      </c>
      <c r="H513">
        <v>61403</v>
      </c>
      <c r="I513">
        <v>61618</v>
      </c>
      <c r="J513" t="s">
        <v>64</v>
      </c>
      <c r="K513" t="s">
        <v>10049</v>
      </c>
      <c r="N513" t="s">
        <v>133</v>
      </c>
      <c r="Q513" t="s">
        <v>10048</v>
      </c>
      <c r="R513">
        <v>216</v>
      </c>
      <c r="S513">
        <v>71</v>
      </c>
    </row>
    <row r="514" spans="1:19" x14ac:dyDescent="0.25">
      <c r="A514" t="s">
        <v>20</v>
      </c>
      <c r="B514" t="s">
        <v>21</v>
      </c>
      <c r="C514" t="s">
        <v>22</v>
      </c>
      <c r="D514" t="s">
        <v>23</v>
      </c>
      <c r="E514" t="s">
        <v>11355</v>
      </c>
      <c r="F514" t="s">
        <v>11356</v>
      </c>
      <c r="G514" t="s">
        <v>11357</v>
      </c>
      <c r="H514">
        <v>61526</v>
      </c>
      <c r="I514">
        <v>62437</v>
      </c>
      <c r="J514" t="s">
        <v>25</v>
      </c>
      <c r="Q514" t="s">
        <v>11533</v>
      </c>
      <c r="R514">
        <v>912</v>
      </c>
    </row>
    <row r="515" spans="1:19" x14ac:dyDescent="0.25">
      <c r="A515" t="s">
        <v>27</v>
      </c>
      <c r="B515" t="s">
        <v>28</v>
      </c>
      <c r="C515" t="s">
        <v>22</v>
      </c>
      <c r="D515" t="s">
        <v>23</v>
      </c>
      <c r="E515" t="s">
        <v>11355</v>
      </c>
      <c r="F515" t="s">
        <v>11356</v>
      </c>
      <c r="G515" t="s">
        <v>11357</v>
      </c>
      <c r="H515">
        <v>61526</v>
      </c>
      <c r="I515">
        <v>62437</v>
      </c>
      <c r="J515" t="s">
        <v>25</v>
      </c>
      <c r="K515" t="s">
        <v>11534</v>
      </c>
      <c r="N515" t="s">
        <v>11535</v>
      </c>
      <c r="Q515" t="s">
        <v>11533</v>
      </c>
      <c r="R515">
        <v>912</v>
      </c>
      <c r="S515">
        <v>303</v>
      </c>
    </row>
    <row r="516" spans="1:19" x14ac:dyDescent="0.25">
      <c r="A516" t="s">
        <v>20</v>
      </c>
      <c r="B516" t="s">
        <v>21</v>
      </c>
      <c r="C516" t="s">
        <v>22</v>
      </c>
      <c r="D516" t="s">
        <v>23</v>
      </c>
      <c r="E516" t="s">
        <v>5</v>
      </c>
      <c r="F516">
        <v>2</v>
      </c>
      <c r="G516" t="s">
        <v>9902</v>
      </c>
      <c r="H516">
        <v>61608</v>
      </c>
      <c r="I516">
        <v>62924</v>
      </c>
      <c r="J516" t="s">
        <v>64</v>
      </c>
      <c r="O516" t="s">
        <v>7984</v>
      </c>
      <c r="Q516" t="s">
        <v>10050</v>
      </c>
      <c r="R516">
        <v>1317</v>
      </c>
    </row>
    <row r="517" spans="1:19" x14ac:dyDescent="0.25">
      <c r="A517" t="s">
        <v>27</v>
      </c>
      <c r="B517" t="s">
        <v>28</v>
      </c>
      <c r="C517" t="s">
        <v>22</v>
      </c>
      <c r="D517" t="s">
        <v>23</v>
      </c>
      <c r="E517" t="s">
        <v>5</v>
      </c>
      <c r="F517">
        <v>2</v>
      </c>
      <c r="G517" t="s">
        <v>9902</v>
      </c>
      <c r="H517">
        <v>61608</v>
      </c>
      <c r="I517">
        <v>62924</v>
      </c>
      <c r="J517" t="s">
        <v>64</v>
      </c>
      <c r="K517" t="s">
        <v>10051</v>
      </c>
      <c r="N517" t="s">
        <v>7987</v>
      </c>
      <c r="O517" t="s">
        <v>7984</v>
      </c>
      <c r="Q517" t="s">
        <v>10050</v>
      </c>
      <c r="R517">
        <v>1317</v>
      </c>
      <c r="S517">
        <v>438</v>
      </c>
    </row>
    <row r="518" spans="1:19" x14ac:dyDescent="0.25">
      <c r="A518" t="s">
        <v>20</v>
      </c>
      <c r="B518" t="s">
        <v>21</v>
      </c>
      <c r="C518" t="s">
        <v>22</v>
      </c>
      <c r="D518" t="s">
        <v>23</v>
      </c>
      <c r="E518" t="s">
        <v>5</v>
      </c>
      <c r="F518">
        <v>1</v>
      </c>
      <c r="G518" t="s">
        <v>24</v>
      </c>
      <c r="H518">
        <v>61837</v>
      </c>
      <c r="I518">
        <v>62928</v>
      </c>
      <c r="J518" t="s">
        <v>25</v>
      </c>
      <c r="O518" t="s">
        <v>225</v>
      </c>
      <c r="Q518" t="s">
        <v>226</v>
      </c>
      <c r="R518">
        <v>1092</v>
      </c>
    </row>
    <row r="519" spans="1:19" x14ac:dyDescent="0.25">
      <c r="A519" t="s">
        <v>27</v>
      </c>
      <c r="B519" t="s">
        <v>28</v>
      </c>
      <c r="C519" t="s">
        <v>22</v>
      </c>
      <c r="D519" t="s">
        <v>23</v>
      </c>
      <c r="E519" t="s">
        <v>5</v>
      </c>
      <c r="F519">
        <v>1</v>
      </c>
      <c r="G519" t="s">
        <v>24</v>
      </c>
      <c r="H519">
        <v>61837</v>
      </c>
      <c r="I519">
        <v>62928</v>
      </c>
      <c r="J519" t="s">
        <v>25</v>
      </c>
      <c r="K519" t="s">
        <v>227</v>
      </c>
      <c r="N519" t="s">
        <v>228</v>
      </c>
      <c r="O519" t="s">
        <v>225</v>
      </c>
      <c r="Q519" t="s">
        <v>226</v>
      </c>
      <c r="R519">
        <v>1092</v>
      </c>
      <c r="S519">
        <v>363</v>
      </c>
    </row>
    <row r="520" spans="1:19" x14ac:dyDescent="0.25">
      <c r="A520" t="s">
        <v>20</v>
      </c>
      <c r="B520" t="s">
        <v>21</v>
      </c>
      <c r="C520" t="s">
        <v>22</v>
      </c>
      <c r="D520" t="s">
        <v>23</v>
      </c>
      <c r="E520" t="s">
        <v>11355</v>
      </c>
      <c r="F520" t="s">
        <v>11356</v>
      </c>
      <c r="G520" t="s">
        <v>11357</v>
      </c>
      <c r="H520">
        <v>62508</v>
      </c>
      <c r="I520">
        <v>62921</v>
      </c>
      <c r="J520" t="s">
        <v>25</v>
      </c>
      <c r="Q520" t="s">
        <v>11536</v>
      </c>
      <c r="R520">
        <v>414</v>
      </c>
    </row>
    <row r="521" spans="1:19" x14ac:dyDescent="0.25">
      <c r="A521" t="s">
        <v>27</v>
      </c>
      <c r="B521" t="s">
        <v>28</v>
      </c>
      <c r="C521" t="s">
        <v>22</v>
      </c>
      <c r="D521" t="s">
        <v>23</v>
      </c>
      <c r="E521" t="s">
        <v>11355</v>
      </c>
      <c r="F521" t="s">
        <v>11356</v>
      </c>
      <c r="G521" t="s">
        <v>11357</v>
      </c>
      <c r="H521">
        <v>62508</v>
      </c>
      <c r="I521">
        <v>62921</v>
      </c>
      <c r="J521" t="s">
        <v>25</v>
      </c>
      <c r="K521" t="s">
        <v>11537</v>
      </c>
      <c r="N521" t="s">
        <v>474</v>
      </c>
      <c r="Q521" t="s">
        <v>11536</v>
      </c>
      <c r="R521">
        <v>414</v>
      </c>
      <c r="S521">
        <v>137</v>
      </c>
    </row>
    <row r="522" spans="1:19" x14ac:dyDescent="0.25">
      <c r="A522" t="s">
        <v>20</v>
      </c>
      <c r="B522" t="s">
        <v>21</v>
      </c>
      <c r="C522" t="s">
        <v>22</v>
      </c>
      <c r="D522" t="s">
        <v>23</v>
      </c>
      <c r="E522" t="s">
        <v>5</v>
      </c>
      <c r="F522">
        <v>1</v>
      </c>
      <c r="G522" t="s">
        <v>24</v>
      </c>
      <c r="H522">
        <v>63047</v>
      </c>
      <c r="I522">
        <v>63874</v>
      </c>
      <c r="J522" t="s">
        <v>25</v>
      </c>
      <c r="O522" t="s">
        <v>229</v>
      </c>
      <c r="Q522" t="s">
        <v>230</v>
      </c>
      <c r="R522">
        <v>828</v>
      </c>
    </row>
    <row r="523" spans="1:19" x14ac:dyDescent="0.25">
      <c r="A523" t="s">
        <v>27</v>
      </c>
      <c r="B523" t="s">
        <v>28</v>
      </c>
      <c r="C523" t="s">
        <v>22</v>
      </c>
      <c r="D523" t="s">
        <v>23</v>
      </c>
      <c r="E523" t="s">
        <v>5</v>
      </c>
      <c r="F523">
        <v>1</v>
      </c>
      <c r="G523" t="s">
        <v>24</v>
      </c>
      <c r="H523">
        <v>63047</v>
      </c>
      <c r="I523">
        <v>63874</v>
      </c>
      <c r="J523" t="s">
        <v>25</v>
      </c>
      <c r="K523" t="s">
        <v>231</v>
      </c>
      <c r="N523" t="s">
        <v>232</v>
      </c>
      <c r="O523" t="s">
        <v>229</v>
      </c>
      <c r="Q523" t="s">
        <v>230</v>
      </c>
      <c r="R523">
        <v>828</v>
      </c>
      <c r="S523">
        <v>275</v>
      </c>
    </row>
    <row r="524" spans="1:19" x14ac:dyDescent="0.25">
      <c r="A524" t="s">
        <v>20</v>
      </c>
      <c r="B524" t="s">
        <v>21</v>
      </c>
      <c r="C524" t="s">
        <v>22</v>
      </c>
      <c r="D524" t="s">
        <v>23</v>
      </c>
      <c r="E524" t="s">
        <v>11355</v>
      </c>
      <c r="F524" t="s">
        <v>11356</v>
      </c>
      <c r="G524" t="s">
        <v>11357</v>
      </c>
      <c r="H524">
        <v>63111</v>
      </c>
      <c r="I524">
        <v>63386</v>
      </c>
      <c r="J524" t="s">
        <v>25</v>
      </c>
      <c r="Q524" t="s">
        <v>11538</v>
      </c>
      <c r="R524">
        <v>276</v>
      </c>
    </row>
    <row r="525" spans="1:19" x14ac:dyDescent="0.25">
      <c r="A525" t="s">
        <v>27</v>
      </c>
      <c r="B525" t="s">
        <v>28</v>
      </c>
      <c r="C525" t="s">
        <v>22</v>
      </c>
      <c r="D525" t="s">
        <v>23</v>
      </c>
      <c r="E525" t="s">
        <v>11355</v>
      </c>
      <c r="F525" t="s">
        <v>11356</v>
      </c>
      <c r="G525" t="s">
        <v>11357</v>
      </c>
      <c r="H525">
        <v>63111</v>
      </c>
      <c r="I525">
        <v>63386</v>
      </c>
      <c r="J525" t="s">
        <v>25</v>
      </c>
      <c r="K525" t="s">
        <v>11539</v>
      </c>
      <c r="N525" t="s">
        <v>9922</v>
      </c>
      <c r="Q525" t="s">
        <v>11538</v>
      </c>
      <c r="R525">
        <v>276</v>
      </c>
      <c r="S525">
        <v>91</v>
      </c>
    </row>
    <row r="526" spans="1:19" x14ac:dyDescent="0.25">
      <c r="A526" t="s">
        <v>20</v>
      </c>
      <c r="B526" t="s">
        <v>21</v>
      </c>
      <c r="C526" t="s">
        <v>22</v>
      </c>
      <c r="D526" t="s">
        <v>23</v>
      </c>
      <c r="E526" t="s">
        <v>5</v>
      </c>
      <c r="F526">
        <v>2</v>
      </c>
      <c r="G526" t="s">
        <v>9902</v>
      </c>
      <c r="H526">
        <v>63304</v>
      </c>
      <c r="I526">
        <v>63657</v>
      </c>
      <c r="J526" t="s">
        <v>64</v>
      </c>
      <c r="Q526" t="s">
        <v>10052</v>
      </c>
      <c r="R526">
        <v>354</v>
      </c>
    </row>
    <row r="527" spans="1:19" x14ac:dyDescent="0.25">
      <c r="A527" t="s">
        <v>27</v>
      </c>
      <c r="B527" t="s">
        <v>28</v>
      </c>
      <c r="C527" t="s">
        <v>22</v>
      </c>
      <c r="D527" t="s">
        <v>23</v>
      </c>
      <c r="E527" t="s">
        <v>5</v>
      </c>
      <c r="F527">
        <v>2</v>
      </c>
      <c r="G527" t="s">
        <v>9902</v>
      </c>
      <c r="H527">
        <v>63304</v>
      </c>
      <c r="I527">
        <v>63657</v>
      </c>
      <c r="J527" t="s">
        <v>64</v>
      </c>
      <c r="K527" t="s">
        <v>10053</v>
      </c>
      <c r="N527" t="s">
        <v>133</v>
      </c>
      <c r="Q527" t="s">
        <v>10052</v>
      </c>
      <c r="R527">
        <v>354</v>
      </c>
      <c r="S527">
        <v>117</v>
      </c>
    </row>
    <row r="528" spans="1:19" x14ac:dyDescent="0.25">
      <c r="A528" t="s">
        <v>20</v>
      </c>
      <c r="B528" t="s">
        <v>21</v>
      </c>
      <c r="C528" t="s">
        <v>22</v>
      </c>
      <c r="D528" t="s">
        <v>23</v>
      </c>
      <c r="E528" t="s">
        <v>11355</v>
      </c>
      <c r="F528" t="s">
        <v>11356</v>
      </c>
      <c r="G528" t="s">
        <v>11357</v>
      </c>
      <c r="H528">
        <v>63629</v>
      </c>
      <c r="I528">
        <v>63820</v>
      </c>
      <c r="J528" t="s">
        <v>64</v>
      </c>
      <c r="Q528" t="s">
        <v>11540</v>
      </c>
      <c r="R528">
        <v>192</v>
      </c>
    </row>
    <row r="529" spans="1:19" x14ac:dyDescent="0.25">
      <c r="A529" t="s">
        <v>27</v>
      </c>
      <c r="B529" t="s">
        <v>28</v>
      </c>
      <c r="C529" t="s">
        <v>22</v>
      </c>
      <c r="D529" t="s">
        <v>23</v>
      </c>
      <c r="E529" t="s">
        <v>11355</v>
      </c>
      <c r="F529" t="s">
        <v>11356</v>
      </c>
      <c r="G529" t="s">
        <v>11357</v>
      </c>
      <c r="H529">
        <v>63629</v>
      </c>
      <c r="I529">
        <v>63820</v>
      </c>
      <c r="J529" t="s">
        <v>64</v>
      </c>
      <c r="K529" t="s">
        <v>11541</v>
      </c>
      <c r="N529" t="s">
        <v>133</v>
      </c>
      <c r="Q529" t="s">
        <v>11540</v>
      </c>
      <c r="R529">
        <v>192</v>
      </c>
      <c r="S529">
        <v>63</v>
      </c>
    </row>
    <row r="530" spans="1:19" x14ac:dyDescent="0.25">
      <c r="A530" t="s">
        <v>20</v>
      </c>
      <c r="B530" t="s">
        <v>21</v>
      </c>
      <c r="C530" t="s">
        <v>22</v>
      </c>
      <c r="D530" t="s">
        <v>23</v>
      </c>
      <c r="E530" t="s">
        <v>5</v>
      </c>
      <c r="F530">
        <v>2</v>
      </c>
      <c r="G530" t="s">
        <v>9902</v>
      </c>
      <c r="H530">
        <v>63660</v>
      </c>
      <c r="I530">
        <v>64835</v>
      </c>
      <c r="J530" t="s">
        <v>25</v>
      </c>
      <c r="Q530" t="s">
        <v>10054</v>
      </c>
      <c r="R530">
        <v>1176</v>
      </c>
    </row>
    <row r="531" spans="1:19" x14ac:dyDescent="0.25">
      <c r="A531" t="s">
        <v>27</v>
      </c>
      <c r="B531" t="s">
        <v>28</v>
      </c>
      <c r="C531" t="s">
        <v>22</v>
      </c>
      <c r="D531" t="s">
        <v>23</v>
      </c>
      <c r="E531" t="s">
        <v>5</v>
      </c>
      <c r="F531">
        <v>2</v>
      </c>
      <c r="G531" t="s">
        <v>9902</v>
      </c>
      <c r="H531">
        <v>63660</v>
      </c>
      <c r="I531">
        <v>64835</v>
      </c>
      <c r="J531" t="s">
        <v>25</v>
      </c>
      <c r="K531" t="s">
        <v>10055</v>
      </c>
      <c r="N531" t="s">
        <v>10056</v>
      </c>
      <c r="Q531" t="s">
        <v>10054</v>
      </c>
      <c r="R531">
        <v>1176</v>
      </c>
      <c r="S531">
        <v>391</v>
      </c>
    </row>
    <row r="532" spans="1:19" x14ac:dyDescent="0.25">
      <c r="A532" t="s">
        <v>20</v>
      </c>
      <c r="B532" t="s">
        <v>21</v>
      </c>
      <c r="C532" t="s">
        <v>22</v>
      </c>
      <c r="D532" t="s">
        <v>23</v>
      </c>
      <c r="E532" t="s">
        <v>5</v>
      </c>
      <c r="F532">
        <v>1</v>
      </c>
      <c r="G532" t="s">
        <v>24</v>
      </c>
      <c r="H532">
        <v>63978</v>
      </c>
      <c r="I532">
        <v>64112</v>
      </c>
      <c r="J532" t="s">
        <v>25</v>
      </c>
      <c r="Q532" t="s">
        <v>233</v>
      </c>
      <c r="R532">
        <v>135</v>
      </c>
    </row>
    <row r="533" spans="1:19" x14ac:dyDescent="0.25">
      <c r="A533" t="s">
        <v>27</v>
      </c>
      <c r="B533" t="s">
        <v>28</v>
      </c>
      <c r="C533" t="s">
        <v>22</v>
      </c>
      <c r="D533" t="s">
        <v>23</v>
      </c>
      <c r="E533" t="s">
        <v>5</v>
      </c>
      <c r="F533">
        <v>1</v>
      </c>
      <c r="G533" t="s">
        <v>24</v>
      </c>
      <c r="H533">
        <v>63978</v>
      </c>
      <c r="I533">
        <v>64112</v>
      </c>
      <c r="J533" t="s">
        <v>25</v>
      </c>
      <c r="K533" t="s">
        <v>234</v>
      </c>
      <c r="N533" t="s">
        <v>133</v>
      </c>
      <c r="Q533" t="s">
        <v>233</v>
      </c>
      <c r="R533">
        <v>135</v>
      </c>
      <c r="S533">
        <v>44</v>
      </c>
    </row>
    <row r="534" spans="1:19" x14ac:dyDescent="0.25">
      <c r="A534" t="s">
        <v>20</v>
      </c>
      <c r="B534" t="s">
        <v>21</v>
      </c>
      <c r="C534" t="s">
        <v>22</v>
      </c>
      <c r="D534" t="s">
        <v>23</v>
      </c>
      <c r="E534" t="s">
        <v>5</v>
      </c>
      <c r="F534">
        <v>1</v>
      </c>
      <c r="G534" t="s">
        <v>24</v>
      </c>
      <c r="H534">
        <v>64191</v>
      </c>
      <c r="I534">
        <v>64973</v>
      </c>
      <c r="J534" t="s">
        <v>25</v>
      </c>
      <c r="Q534" t="s">
        <v>235</v>
      </c>
      <c r="R534">
        <v>783</v>
      </c>
    </row>
    <row r="535" spans="1:19" x14ac:dyDescent="0.25">
      <c r="A535" t="s">
        <v>27</v>
      </c>
      <c r="B535" t="s">
        <v>28</v>
      </c>
      <c r="C535" t="s">
        <v>22</v>
      </c>
      <c r="D535" t="s">
        <v>23</v>
      </c>
      <c r="E535" t="s">
        <v>5</v>
      </c>
      <c r="F535">
        <v>1</v>
      </c>
      <c r="G535" t="s">
        <v>24</v>
      </c>
      <c r="H535">
        <v>64191</v>
      </c>
      <c r="I535">
        <v>64973</v>
      </c>
      <c r="J535" t="s">
        <v>25</v>
      </c>
      <c r="K535" t="s">
        <v>236</v>
      </c>
      <c r="N535" t="s">
        <v>133</v>
      </c>
      <c r="Q535" t="s">
        <v>235</v>
      </c>
      <c r="R535">
        <v>783</v>
      </c>
      <c r="S535">
        <v>260</v>
      </c>
    </row>
    <row r="536" spans="1:19" x14ac:dyDescent="0.25">
      <c r="A536" t="s">
        <v>20</v>
      </c>
      <c r="B536" t="s">
        <v>21</v>
      </c>
      <c r="C536" t="s">
        <v>22</v>
      </c>
      <c r="D536" t="s">
        <v>23</v>
      </c>
      <c r="E536" t="s">
        <v>11355</v>
      </c>
      <c r="F536" t="s">
        <v>11356</v>
      </c>
      <c r="G536" t="s">
        <v>11357</v>
      </c>
      <c r="H536">
        <v>64247</v>
      </c>
      <c r="I536">
        <v>65035</v>
      </c>
      <c r="J536" t="s">
        <v>25</v>
      </c>
      <c r="Q536" t="s">
        <v>11542</v>
      </c>
      <c r="R536">
        <v>789</v>
      </c>
    </row>
    <row r="537" spans="1:19" x14ac:dyDescent="0.25">
      <c r="A537" t="s">
        <v>27</v>
      </c>
      <c r="B537" t="s">
        <v>28</v>
      </c>
      <c r="C537" t="s">
        <v>22</v>
      </c>
      <c r="D537" t="s">
        <v>23</v>
      </c>
      <c r="E537" t="s">
        <v>11355</v>
      </c>
      <c r="F537" t="s">
        <v>11356</v>
      </c>
      <c r="G537" t="s">
        <v>11357</v>
      </c>
      <c r="H537">
        <v>64247</v>
      </c>
      <c r="I537">
        <v>65035</v>
      </c>
      <c r="J537" t="s">
        <v>25</v>
      </c>
      <c r="K537" t="s">
        <v>11543</v>
      </c>
      <c r="N537" t="s">
        <v>2624</v>
      </c>
      <c r="Q537" t="s">
        <v>11542</v>
      </c>
      <c r="R537">
        <v>789</v>
      </c>
      <c r="S537">
        <v>262</v>
      </c>
    </row>
    <row r="538" spans="1:19" x14ac:dyDescent="0.25">
      <c r="A538" t="s">
        <v>20</v>
      </c>
      <c r="B538" t="s">
        <v>21</v>
      </c>
      <c r="C538" t="s">
        <v>22</v>
      </c>
      <c r="D538" t="s">
        <v>23</v>
      </c>
      <c r="E538" t="s">
        <v>11355</v>
      </c>
      <c r="F538" t="s">
        <v>11356</v>
      </c>
      <c r="G538" t="s">
        <v>11357</v>
      </c>
      <c r="H538">
        <v>65032</v>
      </c>
      <c r="I538">
        <v>65457</v>
      </c>
      <c r="J538" t="s">
        <v>64</v>
      </c>
      <c r="Q538" t="s">
        <v>11544</v>
      </c>
      <c r="R538">
        <v>426</v>
      </c>
    </row>
    <row r="539" spans="1:19" x14ac:dyDescent="0.25">
      <c r="A539" t="s">
        <v>27</v>
      </c>
      <c r="B539" t="s">
        <v>28</v>
      </c>
      <c r="C539" t="s">
        <v>22</v>
      </c>
      <c r="D539" t="s">
        <v>23</v>
      </c>
      <c r="E539" t="s">
        <v>11355</v>
      </c>
      <c r="F539" t="s">
        <v>11356</v>
      </c>
      <c r="G539" t="s">
        <v>11357</v>
      </c>
      <c r="H539">
        <v>65032</v>
      </c>
      <c r="I539">
        <v>65457</v>
      </c>
      <c r="J539" t="s">
        <v>64</v>
      </c>
      <c r="K539" t="s">
        <v>11545</v>
      </c>
      <c r="N539" t="s">
        <v>30</v>
      </c>
      <c r="Q539" t="s">
        <v>11544</v>
      </c>
      <c r="R539">
        <v>426</v>
      </c>
      <c r="S539">
        <v>141</v>
      </c>
    </row>
    <row r="540" spans="1:19" x14ac:dyDescent="0.25">
      <c r="A540" t="s">
        <v>20</v>
      </c>
      <c r="B540" t="s">
        <v>21</v>
      </c>
      <c r="C540" t="s">
        <v>22</v>
      </c>
      <c r="D540" t="s">
        <v>23</v>
      </c>
      <c r="E540" t="s">
        <v>5</v>
      </c>
      <c r="F540">
        <v>1</v>
      </c>
      <c r="G540" t="s">
        <v>24</v>
      </c>
      <c r="H540">
        <v>65077</v>
      </c>
      <c r="I540">
        <v>65454</v>
      </c>
      <c r="J540" t="s">
        <v>64</v>
      </c>
      <c r="Q540" t="s">
        <v>237</v>
      </c>
      <c r="R540">
        <v>378</v>
      </c>
    </row>
    <row r="541" spans="1:19" x14ac:dyDescent="0.25">
      <c r="A541" t="s">
        <v>27</v>
      </c>
      <c r="B541" t="s">
        <v>28</v>
      </c>
      <c r="C541" t="s">
        <v>22</v>
      </c>
      <c r="D541" t="s">
        <v>23</v>
      </c>
      <c r="E541" t="s">
        <v>5</v>
      </c>
      <c r="F541">
        <v>1</v>
      </c>
      <c r="G541" t="s">
        <v>24</v>
      </c>
      <c r="H541">
        <v>65077</v>
      </c>
      <c r="I541">
        <v>65454</v>
      </c>
      <c r="J541" t="s">
        <v>64</v>
      </c>
      <c r="K541" t="s">
        <v>238</v>
      </c>
      <c r="N541" t="s">
        <v>239</v>
      </c>
      <c r="Q541" t="s">
        <v>237</v>
      </c>
      <c r="R541">
        <v>378</v>
      </c>
      <c r="S541">
        <v>125</v>
      </c>
    </row>
    <row r="542" spans="1:19" x14ac:dyDescent="0.25">
      <c r="A542" t="s">
        <v>20</v>
      </c>
      <c r="B542" t="s">
        <v>21</v>
      </c>
      <c r="C542" t="s">
        <v>22</v>
      </c>
      <c r="D542" t="s">
        <v>23</v>
      </c>
      <c r="E542" t="s">
        <v>5</v>
      </c>
      <c r="F542">
        <v>2</v>
      </c>
      <c r="G542" t="s">
        <v>9902</v>
      </c>
      <c r="H542">
        <v>65121</v>
      </c>
      <c r="I542">
        <v>65783</v>
      </c>
      <c r="J542" t="s">
        <v>25</v>
      </c>
      <c r="O542" t="s">
        <v>10057</v>
      </c>
      <c r="Q542" t="s">
        <v>10058</v>
      </c>
      <c r="R542">
        <v>663</v>
      </c>
    </row>
    <row r="543" spans="1:19" x14ac:dyDescent="0.25">
      <c r="A543" t="s">
        <v>27</v>
      </c>
      <c r="B543" t="s">
        <v>28</v>
      </c>
      <c r="C543" t="s">
        <v>22</v>
      </c>
      <c r="D543" t="s">
        <v>23</v>
      </c>
      <c r="E543" t="s">
        <v>5</v>
      </c>
      <c r="F543">
        <v>2</v>
      </c>
      <c r="G543" t="s">
        <v>9902</v>
      </c>
      <c r="H543">
        <v>65121</v>
      </c>
      <c r="I543">
        <v>65783</v>
      </c>
      <c r="J543" t="s">
        <v>25</v>
      </c>
      <c r="K543" t="s">
        <v>10059</v>
      </c>
      <c r="N543" t="s">
        <v>10060</v>
      </c>
      <c r="O543" t="s">
        <v>10057</v>
      </c>
      <c r="Q543" t="s">
        <v>10058</v>
      </c>
      <c r="R543">
        <v>663</v>
      </c>
      <c r="S543">
        <v>220</v>
      </c>
    </row>
    <row r="544" spans="1:19" x14ac:dyDescent="0.25">
      <c r="A544" t="s">
        <v>20</v>
      </c>
      <c r="B544" t="s">
        <v>21</v>
      </c>
      <c r="C544" t="s">
        <v>22</v>
      </c>
      <c r="D544" t="s">
        <v>23</v>
      </c>
      <c r="E544" t="s">
        <v>5</v>
      </c>
      <c r="F544">
        <v>1</v>
      </c>
      <c r="G544" t="s">
        <v>24</v>
      </c>
      <c r="H544">
        <v>65447</v>
      </c>
      <c r="I544">
        <v>65746</v>
      </c>
      <c r="J544" t="s">
        <v>64</v>
      </c>
      <c r="Q544" t="s">
        <v>240</v>
      </c>
      <c r="R544">
        <v>300</v>
      </c>
    </row>
    <row r="545" spans="1:19" x14ac:dyDescent="0.25">
      <c r="A545" t="s">
        <v>27</v>
      </c>
      <c r="B545" t="s">
        <v>28</v>
      </c>
      <c r="C545" t="s">
        <v>22</v>
      </c>
      <c r="D545" t="s">
        <v>23</v>
      </c>
      <c r="E545" t="s">
        <v>5</v>
      </c>
      <c r="F545">
        <v>1</v>
      </c>
      <c r="G545" t="s">
        <v>24</v>
      </c>
      <c r="H545">
        <v>65447</v>
      </c>
      <c r="I545">
        <v>65746</v>
      </c>
      <c r="J545" t="s">
        <v>64</v>
      </c>
      <c r="K545" t="s">
        <v>241</v>
      </c>
      <c r="N545" t="s">
        <v>133</v>
      </c>
      <c r="Q545" t="s">
        <v>240</v>
      </c>
      <c r="R545">
        <v>300</v>
      </c>
      <c r="S545">
        <v>99</v>
      </c>
    </row>
    <row r="546" spans="1:19" x14ac:dyDescent="0.25">
      <c r="A546" t="s">
        <v>20</v>
      </c>
      <c r="B546" t="s">
        <v>21</v>
      </c>
      <c r="C546" t="s">
        <v>22</v>
      </c>
      <c r="D546" t="s">
        <v>23</v>
      </c>
      <c r="E546" t="s">
        <v>11355</v>
      </c>
      <c r="F546" t="s">
        <v>11356</v>
      </c>
      <c r="G546" t="s">
        <v>11357</v>
      </c>
      <c r="H546">
        <v>65581</v>
      </c>
      <c r="I546">
        <v>65850</v>
      </c>
      <c r="J546" t="s">
        <v>25</v>
      </c>
      <c r="Q546" t="s">
        <v>11546</v>
      </c>
      <c r="R546">
        <v>270</v>
      </c>
    </row>
    <row r="547" spans="1:19" x14ac:dyDescent="0.25">
      <c r="A547" t="s">
        <v>27</v>
      </c>
      <c r="B547" t="s">
        <v>28</v>
      </c>
      <c r="C547" t="s">
        <v>22</v>
      </c>
      <c r="D547" t="s">
        <v>23</v>
      </c>
      <c r="E547" t="s">
        <v>11355</v>
      </c>
      <c r="F547" t="s">
        <v>11356</v>
      </c>
      <c r="G547" t="s">
        <v>11357</v>
      </c>
      <c r="H547">
        <v>65581</v>
      </c>
      <c r="I547">
        <v>65850</v>
      </c>
      <c r="J547" t="s">
        <v>25</v>
      </c>
      <c r="K547" t="s">
        <v>11547</v>
      </c>
      <c r="N547" t="s">
        <v>11548</v>
      </c>
      <c r="Q547" t="s">
        <v>11546</v>
      </c>
      <c r="R547">
        <v>270</v>
      </c>
      <c r="S547">
        <v>89</v>
      </c>
    </row>
    <row r="548" spans="1:19" x14ac:dyDescent="0.25">
      <c r="A548" t="s">
        <v>20</v>
      </c>
      <c r="B548" t="s">
        <v>21</v>
      </c>
      <c r="C548" t="s">
        <v>22</v>
      </c>
      <c r="D548" t="s">
        <v>23</v>
      </c>
      <c r="E548" t="s">
        <v>5</v>
      </c>
      <c r="F548">
        <v>1</v>
      </c>
      <c r="G548" t="s">
        <v>24</v>
      </c>
      <c r="H548">
        <v>65822</v>
      </c>
      <c r="I548">
        <v>66250</v>
      </c>
      <c r="J548" t="s">
        <v>25</v>
      </c>
      <c r="Q548" t="s">
        <v>242</v>
      </c>
      <c r="R548">
        <v>429</v>
      </c>
    </row>
    <row r="549" spans="1:19" x14ac:dyDescent="0.25">
      <c r="A549" t="s">
        <v>27</v>
      </c>
      <c r="B549" t="s">
        <v>28</v>
      </c>
      <c r="C549" t="s">
        <v>22</v>
      </c>
      <c r="D549" t="s">
        <v>23</v>
      </c>
      <c r="E549" t="s">
        <v>5</v>
      </c>
      <c r="F549">
        <v>1</v>
      </c>
      <c r="G549" t="s">
        <v>24</v>
      </c>
      <c r="H549">
        <v>65822</v>
      </c>
      <c r="I549">
        <v>66250</v>
      </c>
      <c r="J549" t="s">
        <v>25</v>
      </c>
      <c r="K549" t="s">
        <v>243</v>
      </c>
      <c r="N549" t="s">
        <v>244</v>
      </c>
      <c r="Q549" t="s">
        <v>242</v>
      </c>
      <c r="R549">
        <v>429</v>
      </c>
      <c r="S549">
        <v>142</v>
      </c>
    </row>
    <row r="550" spans="1:19" x14ac:dyDescent="0.25">
      <c r="A550" t="s">
        <v>20</v>
      </c>
      <c r="B550" t="s">
        <v>21</v>
      </c>
      <c r="C550" t="s">
        <v>22</v>
      </c>
      <c r="D550" t="s">
        <v>23</v>
      </c>
      <c r="E550" t="s">
        <v>11355</v>
      </c>
      <c r="F550" t="s">
        <v>11356</v>
      </c>
      <c r="G550" t="s">
        <v>11357</v>
      </c>
      <c r="H550">
        <v>65847</v>
      </c>
      <c r="I550">
        <v>66302</v>
      </c>
      <c r="J550" t="s">
        <v>25</v>
      </c>
      <c r="Q550" t="s">
        <v>11549</v>
      </c>
      <c r="R550">
        <v>456</v>
      </c>
    </row>
    <row r="551" spans="1:19" x14ac:dyDescent="0.25">
      <c r="A551" t="s">
        <v>27</v>
      </c>
      <c r="B551" t="s">
        <v>28</v>
      </c>
      <c r="C551" t="s">
        <v>22</v>
      </c>
      <c r="D551" t="s">
        <v>23</v>
      </c>
      <c r="E551" t="s">
        <v>11355</v>
      </c>
      <c r="F551" t="s">
        <v>11356</v>
      </c>
      <c r="G551" t="s">
        <v>11357</v>
      </c>
      <c r="H551">
        <v>65847</v>
      </c>
      <c r="I551">
        <v>66302</v>
      </c>
      <c r="J551" t="s">
        <v>25</v>
      </c>
      <c r="K551" t="s">
        <v>11550</v>
      </c>
      <c r="N551" t="s">
        <v>11551</v>
      </c>
      <c r="Q551" t="s">
        <v>11549</v>
      </c>
      <c r="R551">
        <v>456</v>
      </c>
      <c r="S551">
        <v>151</v>
      </c>
    </row>
    <row r="552" spans="1:19" x14ac:dyDescent="0.25">
      <c r="A552" t="s">
        <v>20</v>
      </c>
      <c r="B552" t="s">
        <v>21</v>
      </c>
      <c r="C552" t="s">
        <v>22</v>
      </c>
      <c r="D552" t="s">
        <v>23</v>
      </c>
      <c r="E552" t="s">
        <v>5</v>
      </c>
      <c r="F552">
        <v>2</v>
      </c>
      <c r="G552" t="s">
        <v>9902</v>
      </c>
      <c r="H552">
        <v>66008</v>
      </c>
      <c r="I552">
        <v>66775</v>
      </c>
      <c r="J552" t="s">
        <v>25</v>
      </c>
      <c r="O552" t="s">
        <v>3172</v>
      </c>
      <c r="Q552" t="s">
        <v>10061</v>
      </c>
      <c r="R552">
        <v>768</v>
      </c>
    </row>
    <row r="553" spans="1:19" x14ac:dyDescent="0.25">
      <c r="A553" t="s">
        <v>27</v>
      </c>
      <c r="B553" t="s">
        <v>28</v>
      </c>
      <c r="C553" t="s">
        <v>22</v>
      </c>
      <c r="D553" t="s">
        <v>23</v>
      </c>
      <c r="E553" t="s">
        <v>5</v>
      </c>
      <c r="F553">
        <v>2</v>
      </c>
      <c r="G553" t="s">
        <v>9902</v>
      </c>
      <c r="H553">
        <v>66008</v>
      </c>
      <c r="I553">
        <v>66775</v>
      </c>
      <c r="J553" t="s">
        <v>25</v>
      </c>
      <c r="K553" t="s">
        <v>10062</v>
      </c>
      <c r="N553" t="s">
        <v>3175</v>
      </c>
      <c r="O553" t="s">
        <v>3172</v>
      </c>
      <c r="Q553" t="s">
        <v>10061</v>
      </c>
      <c r="R553">
        <v>768</v>
      </c>
      <c r="S553">
        <v>255</v>
      </c>
    </row>
    <row r="554" spans="1:19" x14ac:dyDescent="0.25">
      <c r="A554" t="s">
        <v>20</v>
      </c>
      <c r="B554" t="s">
        <v>21</v>
      </c>
      <c r="C554" t="s">
        <v>22</v>
      </c>
      <c r="D554" t="s">
        <v>23</v>
      </c>
      <c r="E554" t="s">
        <v>5</v>
      </c>
      <c r="F554">
        <v>1</v>
      </c>
      <c r="G554" t="s">
        <v>24</v>
      </c>
      <c r="H554">
        <v>66257</v>
      </c>
      <c r="I554">
        <v>67750</v>
      </c>
      <c r="J554" t="s">
        <v>64</v>
      </c>
      <c r="Q554" t="s">
        <v>245</v>
      </c>
      <c r="R554">
        <v>1494</v>
      </c>
    </row>
    <row r="555" spans="1:19" x14ac:dyDescent="0.25">
      <c r="A555" t="s">
        <v>27</v>
      </c>
      <c r="B555" t="s">
        <v>28</v>
      </c>
      <c r="C555" t="s">
        <v>22</v>
      </c>
      <c r="D555" t="s">
        <v>23</v>
      </c>
      <c r="E555" t="s">
        <v>5</v>
      </c>
      <c r="F555">
        <v>1</v>
      </c>
      <c r="G555" t="s">
        <v>24</v>
      </c>
      <c r="H555">
        <v>66257</v>
      </c>
      <c r="I555">
        <v>67750</v>
      </c>
      <c r="J555" t="s">
        <v>64</v>
      </c>
      <c r="K555" t="s">
        <v>246</v>
      </c>
      <c r="N555" t="s">
        <v>247</v>
      </c>
      <c r="Q555" t="s">
        <v>245</v>
      </c>
      <c r="R555">
        <v>1494</v>
      </c>
      <c r="S555">
        <v>497</v>
      </c>
    </row>
    <row r="556" spans="1:19" x14ac:dyDescent="0.25">
      <c r="A556" t="s">
        <v>20</v>
      </c>
      <c r="B556" t="s">
        <v>21</v>
      </c>
      <c r="C556" t="s">
        <v>22</v>
      </c>
      <c r="D556" t="s">
        <v>23</v>
      </c>
      <c r="E556" t="s">
        <v>11355</v>
      </c>
      <c r="F556" t="s">
        <v>11356</v>
      </c>
      <c r="G556" t="s">
        <v>11357</v>
      </c>
      <c r="H556">
        <v>66755</v>
      </c>
      <c r="I556">
        <v>67507</v>
      </c>
      <c r="J556" t="s">
        <v>25</v>
      </c>
      <c r="Q556" t="s">
        <v>11552</v>
      </c>
      <c r="R556">
        <v>753</v>
      </c>
    </row>
    <row r="557" spans="1:19" x14ac:dyDescent="0.25">
      <c r="A557" t="s">
        <v>27</v>
      </c>
      <c r="B557" t="s">
        <v>28</v>
      </c>
      <c r="C557" t="s">
        <v>22</v>
      </c>
      <c r="D557" t="s">
        <v>23</v>
      </c>
      <c r="E557" t="s">
        <v>11355</v>
      </c>
      <c r="F557" t="s">
        <v>11356</v>
      </c>
      <c r="G557" t="s">
        <v>11357</v>
      </c>
      <c r="H557">
        <v>66755</v>
      </c>
      <c r="I557">
        <v>67507</v>
      </c>
      <c r="J557" t="s">
        <v>25</v>
      </c>
      <c r="K557" t="s">
        <v>11553</v>
      </c>
      <c r="N557" t="s">
        <v>1096</v>
      </c>
      <c r="Q557" t="s">
        <v>11552</v>
      </c>
      <c r="R557">
        <v>753</v>
      </c>
      <c r="S557">
        <v>250</v>
      </c>
    </row>
    <row r="558" spans="1:19" x14ac:dyDescent="0.25">
      <c r="A558" t="s">
        <v>20</v>
      </c>
      <c r="B558" t="s">
        <v>21</v>
      </c>
      <c r="C558" t="s">
        <v>22</v>
      </c>
      <c r="D558" t="s">
        <v>23</v>
      </c>
      <c r="E558" t="s">
        <v>5</v>
      </c>
      <c r="F558">
        <v>2</v>
      </c>
      <c r="G558" t="s">
        <v>9902</v>
      </c>
      <c r="H558">
        <v>67010</v>
      </c>
      <c r="I558">
        <v>68668</v>
      </c>
      <c r="J558" t="s">
        <v>25</v>
      </c>
      <c r="O558" t="s">
        <v>10063</v>
      </c>
      <c r="Q558" t="s">
        <v>10064</v>
      </c>
      <c r="R558">
        <v>1659</v>
      </c>
    </row>
    <row r="559" spans="1:19" x14ac:dyDescent="0.25">
      <c r="A559" t="s">
        <v>27</v>
      </c>
      <c r="B559" t="s">
        <v>28</v>
      </c>
      <c r="C559" t="s">
        <v>22</v>
      </c>
      <c r="D559" t="s">
        <v>23</v>
      </c>
      <c r="E559" t="s">
        <v>5</v>
      </c>
      <c r="F559">
        <v>2</v>
      </c>
      <c r="G559" t="s">
        <v>9902</v>
      </c>
      <c r="H559">
        <v>67010</v>
      </c>
      <c r="I559">
        <v>68668</v>
      </c>
      <c r="J559" t="s">
        <v>25</v>
      </c>
      <c r="K559" t="s">
        <v>10065</v>
      </c>
      <c r="N559" t="s">
        <v>10066</v>
      </c>
      <c r="O559" t="s">
        <v>10063</v>
      </c>
      <c r="Q559" t="s">
        <v>10064</v>
      </c>
      <c r="R559">
        <v>1659</v>
      </c>
      <c r="S559">
        <v>552</v>
      </c>
    </row>
    <row r="560" spans="1:19" x14ac:dyDescent="0.25">
      <c r="A560" t="s">
        <v>20</v>
      </c>
      <c r="B560" t="s">
        <v>21</v>
      </c>
      <c r="C560" t="s">
        <v>22</v>
      </c>
      <c r="D560" t="s">
        <v>23</v>
      </c>
      <c r="E560" t="s">
        <v>11355</v>
      </c>
      <c r="F560" t="s">
        <v>11356</v>
      </c>
      <c r="G560" t="s">
        <v>11357</v>
      </c>
      <c r="H560">
        <v>67504</v>
      </c>
      <c r="I560">
        <v>68499</v>
      </c>
      <c r="J560" t="s">
        <v>25</v>
      </c>
      <c r="Q560" t="s">
        <v>11554</v>
      </c>
      <c r="R560">
        <v>996</v>
      </c>
    </row>
    <row r="561" spans="1:19" x14ac:dyDescent="0.25">
      <c r="A561" t="s">
        <v>27</v>
      </c>
      <c r="B561" t="s">
        <v>28</v>
      </c>
      <c r="C561" t="s">
        <v>22</v>
      </c>
      <c r="D561" t="s">
        <v>23</v>
      </c>
      <c r="E561" t="s">
        <v>11355</v>
      </c>
      <c r="F561" t="s">
        <v>11356</v>
      </c>
      <c r="G561" t="s">
        <v>11357</v>
      </c>
      <c r="H561">
        <v>67504</v>
      </c>
      <c r="I561">
        <v>68499</v>
      </c>
      <c r="J561" t="s">
        <v>25</v>
      </c>
      <c r="K561" t="s">
        <v>11555</v>
      </c>
      <c r="N561" t="s">
        <v>11556</v>
      </c>
      <c r="Q561" t="s">
        <v>11554</v>
      </c>
      <c r="R561">
        <v>996</v>
      </c>
      <c r="S561">
        <v>331</v>
      </c>
    </row>
    <row r="562" spans="1:19" x14ac:dyDescent="0.25">
      <c r="A562" t="s">
        <v>20</v>
      </c>
      <c r="B562" t="s">
        <v>248</v>
      </c>
      <c r="C562" t="s">
        <v>22</v>
      </c>
      <c r="D562" t="s">
        <v>23</v>
      </c>
      <c r="E562" t="s">
        <v>5</v>
      </c>
      <c r="F562">
        <v>1</v>
      </c>
      <c r="G562" t="s">
        <v>24</v>
      </c>
      <c r="H562">
        <v>68191</v>
      </c>
      <c r="I562">
        <v>69681</v>
      </c>
      <c r="J562" t="s">
        <v>25</v>
      </c>
      <c r="Q562" t="s">
        <v>249</v>
      </c>
      <c r="R562">
        <v>1491</v>
      </c>
    </row>
    <row r="563" spans="1:19" x14ac:dyDescent="0.25">
      <c r="A563" t="s">
        <v>248</v>
      </c>
      <c r="C563" t="s">
        <v>22</v>
      </c>
      <c r="D563" t="s">
        <v>23</v>
      </c>
      <c r="E563" t="s">
        <v>5</v>
      </c>
      <c r="F563">
        <v>1</v>
      </c>
      <c r="G563" t="s">
        <v>24</v>
      </c>
      <c r="H563">
        <v>68191</v>
      </c>
      <c r="I563">
        <v>69681</v>
      </c>
      <c r="J563" t="s">
        <v>25</v>
      </c>
      <c r="N563" t="s">
        <v>250</v>
      </c>
      <c r="Q563" t="s">
        <v>249</v>
      </c>
      <c r="R563">
        <v>1491</v>
      </c>
    </row>
    <row r="564" spans="1:19" x14ac:dyDescent="0.25">
      <c r="A564" t="s">
        <v>20</v>
      </c>
      <c r="B564" t="s">
        <v>21</v>
      </c>
      <c r="C564" t="s">
        <v>22</v>
      </c>
      <c r="D564" t="s">
        <v>23</v>
      </c>
      <c r="E564" t="s">
        <v>11355</v>
      </c>
      <c r="F564" t="s">
        <v>11356</v>
      </c>
      <c r="G564" t="s">
        <v>11357</v>
      </c>
      <c r="H564">
        <v>68575</v>
      </c>
      <c r="I564">
        <v>71145</v>
      </c>
      <c r="J564" t="s">
        <v>25</v>
      </c>
      <c r="Q564" t="s">
        <v>11557</v>
      </c>
      <c r="R564">
        <v>2571</v>
      </c>
    </row>
    <row r="565" spans="1:19" x14ac:dyDescent="0.25">
      <c r="A565" t="s">
        <v>27</v>
      </c>
      <c r="B565" t="s">
        <v>28</v>
      </c>
      <c r="C565" t="s">
        <v>22</v>
      </c>
      <c r="D565" t="s">
        <v>23</v>
      </c>
      <c r="E565" t="s">
        <v>11355</v>
      </c>
      <c r="F565" t="s">
        <v>11356</v>
      </c>
      <c r="G565" t="s">
        <v>11357</v>
      </c>
      <c r="H565">
        <v>68575</v>
      </c>
      <c r="I565">
        <v>71145</v>
      </c>
      <c r="J565" t="s">
        <v>25</v>
      </c>
      <c r="K565" t="s">
        <v>11558</v>
      </c>
      <c r="N565" t="s">
        <v>72</v>
      </c>
      <c r="Q565" t="s">
        <v>11557</v>
      </c>
      <c r="R565">
        <v>2571</v>
      </c>
      <c r="S565">
        <v>856</v>
      </c>
    </row>
    <row r="566" spans="1:19" x14ac:dyDescent="0.25">
      <c r="A566" t="s">
        <v>20</v>
      </c>
      <c r="B566" t="s">
        <v>21</v>
      </c>
      <c r="C566" t="s">
        <v>22</v>
      </c>
      <c r="D566" t="s">
        <v>23</v>
      </c>
      <c r="E566" t="s">
        <v>5</v>
      </c>
      <c r="F566">
        <v>2</v>
      </c>
      <c r="G566" t="s">
        <v>9902</v>
      </c>
      <c r="H566">
        <v>68683</v>
      </c>
      <c r="I566">
        <v>69429</v>
      </c>
      <c r="J566" t="s">
        <v>25</v>
      </c>
      <c r="O566" t="s">
        <v>10067</v>
      </c>
      <c r="Q566" t="s">
        <v>10068</v>
      </c>
      <c r="R566">
        <v>747</v>
      </c>
    </row>
    <row r="567" spans="1:19" x14ac:dyDescent="0.25">
      <c r="A567" t="s">
        <v>27</v>
      </c>
      <c r="B567" t="s">
        <v>28</v>
      </c>
      <c r="C567" t="s">
        <v>22</v>
      </c>
      <c r="D567" t="s">
        <v>23</v>
      </c>
      <c r="E567" t="s">
        <v>5</v>
      </c>
      <c r="F567">
        <v>2</v>
      </c>
      <c r="G567" t="s">
        <v>9902</v>
      </c>
      <c r="H567">
        <v>68683</v>
      </c>
      <c r="I567">
        <v>69429</v>
      </c>
      <c r="J567" t="s">
        <v>25</v>
      </c>
      <c r="K567" t="s">
        <v>10069</v>
      </c>
      <c r="N567" t="s">
        <v>10070</v>
      </c>
      <c r="O567" t="s">
        <v>10067</v>
      </c>
      <c r="Q567" t="s">
        <v>10068</v>
      </c>
      <c r="R567">
        <v>747</v>
      </c>
      <c r="S567">
        <v>248</v>
      </c>
    </row>
    <row r="568" spans="1:19" x14ac:dyDescent="0.25">
      <c r="A568" t="s">
        <v>20</v>
      </c>
      <c r="B568" t="s">
        <v>21</v>
      </c>
      <c r="C568" t="s">
        <v>22</v>
      </c>
      <c r="D568" t="s">
        <v>23</v>
      </c>
      <c r="E568" t="s">
        <v>5</v>
      </c>
      <c r="F568">
        <v>2</v>
      </c>
      <c r="G568" t="s">
        <v>9902</v>
      </c>
      <c r="H568">
        <v>69426</v>
      </c>
      <c r="I568">
        <v>69590</v>
      </c>
      <c r="J568" t="s">
        <v>25</v>
      </c>
      <c r="O568" t="s">
        <v>10071</v>
      </c>
      <c r="Q568" t="s">
        <v>10072</v>
      </c>
      <c r="R568">
        <v>165</v>
      </c>
    </row>
    <row r="569" spans="1:19" x14ac:dyDescent="0.25">
      <c r="A569" t="s">
        <v>27</v>
      </c>
      <c r="B569" t="s">
        <v>28</v>
      </c>
      <c r="C569" t="s">
        <v>22</v>
      </c>
      <c r="D569" t="s">
        <v>23</v>
      </c>
      <c r="E569" t="s">
        <v>5</v>
      </c>
      <c r="F569">
        <v>2</v>
      </c>
      <c r="G569" t="s">
        <v>9902</v>
      </c>
      <c r="H569">
        <v>69426</v>
      </c>
      <c r="I569">
        <v>69590</v>
      </c>
      <c r="J569" t="s">
        <v>25</v>
      </c>
      <c r="K569" t="s">
        <v>10073</v>
      </c>
      <c r="N569" t="s">
        <v>10074</v>
      </c>
      <c r="O569" t="s">
        <v>10071</v>
      </c>
      <c r="Q569" t="s">
        <v>10072</v>
      </c>
      <c r="R569">
        <v>165</v>
      </c>
      <c r="S569">
        <v>54</v>
      </c>
    </row>
    <row r="570" spans="1:19" x14ac:dyDescent="0.25">
      <c r="A570" t="s">
        <v>20</v>
      </c>
      <c r="B570" t="s">
        <v>21</v>
      </c>
      <c r="C570" t="s">
        <v>22</v>
      </c>
      <c r="D570" t="s">
        <v>23</v>
      </c>
      <c r="E570" t="s">
        <v>5</v>
      </c>
      <c r="F570">
        <v>2</v>
      </c>
      <c r="G570" t="s">
        <v>9902</v>
      </c>
      <c r="H570">
        <v>69583</v>
      </c>
      <c r="I570">
        <v>70470</v>
      </c>
      <c r="J570" t="s">
        <v>25</v>
      </c>
      <c r="O570" t="s">
        <v>10075</v>
      </c>
      <c r="Q570" t="s">
        <v>10076</v>
      </c>
      <c r="R570">
        <v>888</v>
      </c>
    </row>
    <row r="571" spans="1:19" x14ac:dyDescent="0.25">
      <c r="A571" t="s">
        <v>27</v>
      </c>
      <c r="B571" t="s">
        <v>28</v>
      </c>
      <c r="C571" t="s">
        <v>22</v>
      </c>
      <c r="D571" t="s">
        <v>23</v>
      </c>
      <c r="E571" t="s">
        <v>5</v>
      </c>
      <c r="F571">
        <v>2</v>
      </c>
      <c r="G571" t="s">
        <v>9902</v>
      </c>
      <c r="H571">
        <v>69583</v>
      </c>
      <c r="I571">
        <v>70470</v>
      </c>
      <c r="J571" t="s">
        <v>25</v>
      </c>
      <c r="K571" t="s">
        <v>10077</v>
      </c>
      <c r="N571" t="s">
        <v>10078</v>
      </c>
      <c r="O571" t="s">
        <v>10075</v>
      </c>
      <c r="Q571" t="s">
        <v>10076</v>
      </c>
      <c r="R571">
        <v>888</v>
      </c>
      <c r="S571">
        <v>295</v>
      </c>
    </row>
    <row r="572" spans="1:19" x14ac:dyDescent="0.25">
      <c r="A572" t="s">
        <v>20</v>
      </c>
      <c r="B572" t="s">
        <v>251</v>
      </c>
      <c r="C572" t="s">
        <v>22</v>
      </c>
      <c r="D572" t="s">
        <v>23</v>
      </c>
      <c r="E572" t="s">
        <v>5</v>
      </c>
      <c r="F572">
        <v>1</v>
      </c>
      <c r="G572" t="s">
        <v>24</v>
      </c>
      <c r="H572">
        <v>69951</v>
      </c>
      <c r="I572">
        <v>70027</v>
      </c>
      <c r="J572" t="s">
        <v>25</v>
      </c>
      <c r="Q572" t="s">
        <v>252</v>
      </c>
      <c r="R572">
        <v>77</v>
      </c>
    </row>
    <row r="573" spans="1:19" x14ac:dyDescent="0.25">
      <c r="A573" t="s">
        <v>251</v>
      </c>
      <c r="C573" t="s">
        <v>22</v>
      </c>
      <c r="D573" t="s">
        <v>23</v>
      </c>
      <c r="E573" t="s">
        <v>5</v>
      </c>
      <c r="F573">
        <v>1</v>
      </c>
      <c r="G573" t="s">
        <v>24</v>
      </c>
      <c r="H573">
        <v>69951</v>
      </c>
      <c r="I573">
        <v>70027</v>
      </c>
      <c r="J573" t="s">
        <v>25</v>
      </c>
      <c r="N573" t="s">
        <v>253</v>
      </c>
      <c r="Q573" t="s">
        <v>252</v>
      </c>
      <c r="R573">
        <v>77</v>
      </c>
    </row>
    <row r="574" spans="1:19" x14ac:dyDescent="0.25">
      <c r="A574" t="s">
        <v>20</v>
      </c>
      <c r="B574" t="s">
        <v>251</v>
      </c>
      <c r="C574" t="s">
        <v>22</v>
      </c>
      <c r="D574" t="s">
        <v>23</v>
      </c>
      <c r="E574" t="s">
        <v>5</v>
      </c>
      <c r="F574">
        <v>1</v>
      </c>
      <c r="G574" t="s">
        <v>24</v>
      </c>
      <c r="H574">
        <v>70037</v>
      </c>
      <c r="I574">
        <v>70112</v>
      </c>
      <c r="J574" t="s">
        <v>25</v>
      </c>
      <c r="Q574" t="s">
        <v>254</v>
      </c>
      <c r="R574">
        <v>76</v>
      </c>
    </row>
    <row r="575" spans="1:19" x14ac:dyDescent="0.25">
      <c r="A575" t="s">
        <v>251</v>
      </c>
      <c r="C575" t="s">
        <v>22</v>
      </c>
      <c r="D575" t="s">
        <v>23</v>
      </c>
      <c r="E575" t="s">
        <v>5</v>
      </c>
      <c r="F575">
        <v>1</v>
      </c>
      <c r="G575" t="s">
        <v>24</v>
      </c>
      <c r="H575">
        <v>70037</v>
      </c>
      <c r="I575">
        <v>70112</v>
      </c>
      <c r="J575" t="s">
        <v>25</v>
      </c>
      <c r="N575" t="s">
        <v>255</v>
      </c>
      <c r="Q575" t="s">
        <v>254</v>
      </c>
      <c r="R575">
        <v>76</v>
      </c>
    </row>
    <row r="576" spans="1:19" x14ac:dyDescent="0.25">
      <c r="A576" t="s">
        <v>20</v>
      </c>
      <c r="B576" t="s">
        <v>248</v>
      </c>
      <c r="C576" t="s">
        <v>22</v>
      </c>
      <c r="D576" t="s">
        <v>23</v>
      </c>
      <c r="E576" t="s">
        <v>5</v>
      </c>
      <c r="F576">
        <v>1</v>
      </c>
      <c r="G576" t="s">
        <v>24</v>
      </c>
      <c r="H576">
        <v>70518</v>
      </c>
      <c r="I576">
        <v>73311</v>
      </c>
      <c r="J576" t="s">
        <v>25</v>
      </c>
      <c r="Q576" t="s">
        <v>256</v>
      </c>
      <c r="R576">
        <v>2794</v>
      </c>
    </row>
    <row r="577" spans="1:19" x14ac:dyDescent="0.25">
      <c r="A577" t="s">
        <v>248</v>
      </c>
      <c r="C577" t="s">
        <v>22</v>
      </c>
      <c r="D577" t="s">
        <v>23</v>
      </c>
      <c r="E577" t="s">
        <v>5</v>
      </c>
      <c r="F577">
        <v>1</v>
      </c>
      <c r="G577" t="s">
        <v>24</v>
      </c>
      <c r="H577">
        <v>70518</v>
      </c>
      <c r="I577">
        <v>73311</v>
      </c>
      <c r="J577" t="s">
        <v>25</v>
      </c>
      <c r="N577" t="s">
        <v>257</v>
      </c>
      <c r="Q577" t="s">
        <v>256</v>
      </c>
      <c r="R577">
        <v>2794</v>
      </c>
    </row>
    <row r="578" spans="1:19" x14ac:dyDescent="0.25">
      <c r="A578" t="s">
        <v>20</v>
      </c>
      <c r="B578" t="s">
        <v>21</v>
      </c>
      <c r="C578" t="s">
        <v>22</v>
      </c>
      <c r="D578" t="s">
        <v>23</v>
      </c>
      <c r="E578" t="s">
        <v>5</v>
      </c>
      <c r="F578">
        <v>2</v>
      </c>
      <c r="G578" t="s">
        <v>9902</v>
      </c>
      <c r="H578">
        <v>70624</v>
      </c>
      <c r="I578">
        <v>72054</v>
      </c>
      <c r="J578" t="s">
        <v>25</v>
      </c>
      <c r="O578" t="s">
        <v>10079</v>
      </c>
      <c r="Q578" t="s">
        <v>10080</v>
      </c>
      <c r="R578">
        <v>1431</v>
      </c>
    </row>
    <row r="579" spans="1:19" x14ac:dyDescent="0.25">
      <c r="A579" t="s">
        <v>27</v>
      </c>
      <c r="B579" t="s">
        <v>28</v>
      </c>
      <c r="C579" t="s">
        <v>22</v>
      </c>
      <c r="D579" t="s">
        <v>23</v>
      </c>
      <c r="E579" t="s">
        <v>5</v>
      </c>
      <c r="F579">
        <v>2</v>
      </c>
      <c r="G579" t="s">
        <v>9902</v>
      </c>
      <c r="H579">
        <v>70624</v>
      </c>
      <c r="I579">
        <v>72054</v>
      </c>
      <c r="J579" t="s">
        <v>25</v>
      </c>
      <c r="K579" t="s">
        <v>10081</v>
      </c>
      <c r="N579" t="s">
        <v>10082</v>
      </c>
      <c r="O579" t="s">
        <v>10079</v>
      </c>
      <c r="Q579" t="s">
        <v>10080</v>
      </c>
      <c r="R579">
        <v>1431</v>
      </c>
      <c r="S579">
        <v>476</v>
      </c>
    </row>
    <row r="580" spans="1:19" x14ac:dyDescent="0.25">
      <c r="A580" t="s">
        <v>20</v>
      </c>
      <c r="B580" t="s">
        <v>21</v>
      </c>
      <c r="C580" t="s">
        <v>22</v>
      </c>
      <c r="D580" t="s">
        <v>23</v>
      </c>
      <c r="E580" t="s">
        <v>11355</v>
      </c>
      <c r="F580" t="s">
        <v>11356</v>
      </c>
      <c r="G580" t="s">
        <v>11357</v>
      </c>
      <c r="H580">
        <v>71145</v>
      </c>
      <c r="I580">
        <v>73388</v>
      </c>
      <c r="J580" t="s">
        <v>25</v>
      </c>
      <c r="Q580" t="s">
        <v>11559</v>
      </c>
      <c r="R580">
        <v>2244</v>
      </c>
    </row>
    <row r="581" spans="1:19" x14ac:dyDescent="0.25">
      <c r="A581" t="s">
        <v>27</v>
      </c>
      <c r="B581" t="s">
        <v>28</v>
      </c>
      <c r="C581" t="s">
        <v>22</v>
      </c>
      <c r="D581" t="s">
        <v>23</v>
      </c>
      <c r="E581" t="s">
        <v>11355</v>
      </c>
      <c r="F581" t="s">
        <v>11356</v>
      </c>
      <c r="G581" t="s">
        <v>11357</v>
      </c>
      <c r="H581">
        <v>71145</v>
      </c>
      <c r="I581">
        <v>73388</v>
      </c>
      <c r="J581" t="s">
        <v>25</v>
      </c>
      <c r="K581" t="s">
        <v>11560</v>
      </c>
      <c r="N581" t="s">
        <v>868</v>
      </c>
      <c r="Q581" t="s">
        <v>11559</v>
      </c>
      <c r="R581">
        <v>2244</v>
      </c>
      <c r="S581">
        <v>747</v>
      </c>
    </row>
    <row r="582" spans="1:19" x14ac:dyDescent="0.25">
      <c r="A582" t="s">
        <v>20</v>
      </c>
      <c r="B582" t="s">
        <v>21</v>
      </c>
      <c r="C582" t="s">
        <v>22</v>
      </c>
      <c r="D582" t="s">
        <v>23</v>
      </c>
      <c r="E582" t="s">
        <v>5</v>
      </c>
      <c r="F582">
        <v>2</v>
      </c>
      <c r="G582" t="s">
        <v>9902</v>
      </c>
      <c r="H582">
        <v>72058</v>
      </c>
      <c r="I582">
        <v>72534</v>
      </c>
      <c r="J582" t="s">
        <v>25</v>
      </c>
      <c r="O582" t="s">
        <v>10083</v>
      </c>
      <c r="Q582" t="s">
        <v>10084</v>
      </c>
      <c r="R582">
        <v>477</v>
      </c>
    </row>
    <row r="583" spans="1:19" x14ac:dyDescent="0.25">
      <c r="A583" t="s">
        <v>27</v>
      </c>
      <c r="B583" t="s">
        <v>28</v>
      </c>
      <c r="C583" t="s">
        <v>22</v>
      </c>
      <c r="D583" t="s">
        <v>23</v>
      </c>
      <c r="E583" t="s">
        <v>5</v>
      </c>
      <c r="F583">
        <v>2</v>
      </c>
      <c r="G583" t="s">
        <v>9902</v>
      </c>
      <c r="H583">
        <v>72058</v>
      </c>
      <c r="I583">
        <v>72534</v>
      </c>
      <c r="J583" t="s">
        <v>25</v>
      </c>
      <c r="K583" t="s">
        <v>10085</v>
      </c>
      <c r="N583" t="s">
        <v>10086</v>
      </c>
      <c r="O583" t="s">
        <v>10083</v>
      </c>
      <c r="Q583" t="s">
        <v>10084</v>
      </c>
      <c r="R583">
        <v>477</v>
      </c>
      <c r="S583">
        <v>158</v>
      </c>
    </row>
    <row r="584" spans="1:19" x14ac:dyDescent="0.25">
      <c r="A584" t="s">
        <v>20</v>
      </c>
      <c r="B584" t="s">
        <v>21</v>
      </c>
      <c r="C584" t="s">
        <v>22</v>
      </c>
      <c r="D584" t="s">
        <v>23</v>
      </c>
      <c r="E584" t="s">
        <v>5</v>
      </c>
      <c r="F584">
        <v>2</v>
      </c>
      <c r="G584" t="s">
        <v>9902</v>
      </c>
      <c r="H584">
        <v>72534</v>
      </c>
      <c r="I584">
        <v>74666</v>
      </c>
      <c r="J584" t="s">
        <v>25</v>
      </c>
      <c r="O584" t="s">
        <v>10087</v>
      </c>
      <c r="Q584" t="s">
        <v>10088</v>
      </c>
      <c r="R584">
        <v>2133</v>
      </c>
    </row>
    <row r="585" spans="1:19" x14ac:dyDescent="0.25">
      <c r="A585" t="s">
        <v>27</v>
      </c>
      <c r="B585" t="s">
        <v>28</v>
      </c>
      <c r="C585" t="s">
        <v>22</v>
      </c>
      <c r="D585" t="s">
        <v>23</v>
      </c>
      <c r="E585" t="s">
        <v>5</v>
      </c>
      <c r="F585">
        <v>2</v>
      </c>
      <c r="G585" t="s">
        <v>9902</v>
      </c>
      <c r="H585">
        <v>72534</v>
      </c>
      <c r="I585">
        <v>74666</v>
      </c>
      <c r="J585" t="s">
        <v>25</v>
      </c>
      <c r="K585" t="s">
        <v>10089</v>
      </c>
      <c r="N585" t="s">
        <v>10090</v>
      </c>
      <c r="O585" t="s">
        <v>10087</v>
      </c>
      <c r="Q585" t="s">
        <v>10088</v>
      </c>
      <c r="R585">
        <v>2133</v>
      </c>
      <c r="S585">
        <v>710</v>
      </c>
    </row>
    <row r="586" spans="1:19" x14ac:dyDescent="0.25">
      <c r="A586" t="s">
        <v>20</v>
      </c>
      <c r="B586" t="s">
        <v>21</v>
      </c>
      <c r="C586" t="s">
        <v>22</v>
      </c>
      <c r="D586" t="s">
        <v>23</v>
      </c>
      <c r="E586" t="s">
        <v>11355</v>
      </c>
      <c r="F586" t="s">
        <v>11356</v>
      </c>
      <c r="G586" t="s">
        <v>11357</v>
      </c>
      <c r="H586">
        <v>73267</v>
      </c>
      <c r="I586">
        <v>75012</v>
      </c>
      <c r="J586" t="s">
        <v>64</v>
      </c>
      <c r="Q586" t="s">
        <v>11561</v>
      </c>
      <c r="R586">
        <v>1746</v>
      </c>
    </row>
    <row r="587" spans="1:19" x14ac:dyDescent="0.25">
      <c r="A587" t="s">
        <v>27</v>
      </c>
      <c r="B587" t="s">
        <v>28</v>
      </c>
      <c r="C587" t="s">
        <v>22</v>
      </c>
      <c r="D587" t="s">
        <v>23</v>
      </c>
      <c r="E587" t="s">
        <v>11355</v>
      </c>
      <c r="F587" t="s">
        <v>11356</v>
      </c>
      <c r="G587" t="s">
        <v>11357</v>
      </c>
      <c r="H587">
        <v>73267</v>
      </c>
      <c r="I587">
        <v>75012</v>
      </c>
      <c r="J587" t="s">
        <v>64</v>
      </c>
      <c r="K587" t="s">
        <v>11562</v>
      </c>
      <c r="N587" t="s">
        <v>11563</v>
      </c>
      <c r="Q587" t="s">
        <v>11561</v>
      </c>
      <c r="R587">
        <v>1746</v>
      </c>
      <c r="S587">
        <v>581</v>
      </c>
    </row>
    <row r="588" spans="1:19" x14ac:dyDescent="0.25">
      <c r="A588" t="s">
        <v>20</v>
      </c>
      <c r="B588" t="s">
        <v>248</v>
      </c>
      <c r="C588" t="s">
        <v>22</v>
      </c>
      <c r="D588" t="s">
        <v>23</v>
      </c>
      <c r="E588" t="s">
        <v>5</v>
      </c>
      <c r="F588">
        <v>1</v>
      </c>
      <c r="G588" t="s">
        <v>24</v>
      </c>
      <c r="H588">
        <v>73454</v>
      </c>
      <c r="I588">
        <v>73571</v>
      </c>
      <c r="J588" t="s">
        <v>25</v>
      </c>
      <c r="Q588" t="s">
        <v>258</v>
      </c>
      <c r="R588">
        <v>118</v>
      </c>
    </row>
    <row r="589" spans="1:19" x14ac:dyDescent="0.25">
      <c r="A589" t="s">
        <v>248</v>
      </c>
      <c r="C589" t="s">
        <v>22</v>
      </c>
      <c r="D589" t="s">
        <v>23</v>
      </c>
      <c r="E589" t="s">
        <v>5</v>
      </c>
      <c r="F589">
        <v>1</v>
      </c>
      <c r="G589" t="s">
        <v>24</v>
      </c>
      <c r="H589">
        <v>73454</v>
      </c>
      <c r="I589">
        <v>73571</v>
      </c>
      <c r="J589" t="s">
        <v>25</v>
      </c>
      <c r="N589" t="s">
        <v>259</v>
      </c>
      <c r="Q589" t="s">
        <v>258</v>
      </c>
      <c r="R589">
        <v>118</v>
      </c>
    </row>
    <row r="590" spans="1:19" x14ac:dyDescent="0.25">
      <c r="A590" t="s">
        <v>20</v>
      </c>
      <c r="B590" t="s">
        <v>251</v>
      </c>
      <c r="C590" t="s">
        <v>22</v>
      </c>
      <c r="D590" t="s">
        <v>23</v>
      </c>
      <c r="E590" t="s">
        <v>5</v>
      </c>
      <c r="F590">
        <v>1</v>
      </c>
      <c r="G590" t="s">
        <v>24</v>
      </c>
      <c r="H590">
        <v>73635</v>
      </c>
      <c r="I590">
        <v>73713</v>
      </c>
      <c r="J590" t="s">
        <v>25</v>
      </c>
      <c r="Q590" t="s">
        <v>260</v>
      </c>
      <c r="R590">
        <v>79</v>
      </c>
    </row>
    <row r="591" spans="1:19" x14ac:dyDescent="0.25">
      <c r="A591" t="s">
        <v>251</v>
      </c>
      <c r="C591" t="s">
        <v>22</v>
      </c>
      <c r="D591" t="s">
        <v>23</v>
      </c>
      <c r="E591" t="s">
        <v>5</v>
      </c>
      <c r="F591">
        <v>1</v>
      </c>
      <c r="G591" t="s">
        <v>24</v>
      </c>
      <c r="H591">
        <v>73635</v>
      </c>
      <c r="I591">
        <v>73713</v>
      </c>
      <c r="J591" t="s">
        <v>25</v>
      </c>
      <c r="N591" t="s">
        <v>261</v>
      </c>
      <c r="Q591" t="s">
        <v>260</v>
      </c>
      <c r="R591">
        <v>79</v>
      </c>
    </row>
    <row r="592" spans="1:19" x14ac:dyDescent="0.25">
      <c r="A592" t="s">
        <v>20</v>
      </c>
      <c r="B592" t="s">
        <v>21</v>
      </c>
      <c r="C592" t="s">
        <v>22</v>
      </c>
      <c r="D592" t="s">
        <v>23</v>
      </c>
      <c r="E592" t="s">
        <v>5</v>
      </c>
      <c r="F592">
        <v>1</v>
      </c>
      <c r="G592" t="s">
        <v>24</v>
      </c>
      <c r="H592">
        <v>73988</v>
      </c>
      <c r="I592">
        <v>74749</v>
      </c>
      <c r="J592" t="s">
        <v>64</v>
      </c>
      <c r="Q592" t="s">
        <v>262</v>
      </c>
      <c r="R592">
        <v>762</v>
      </c>
    </row>
    <row r="593" spans="1:19" x14ac:dyDescent="0.25">
      <c r="A593" t="s">
        <v>27</v>
      </c>
      <c r="B593" t="s">
        <v>28</v>
      </c>
      <c r="C593" t="s">
        <v>22</v>
      </c>
      <c r="D593" t="s">
        <v>23</v>
      </c>
      <c r="E593" t="s">
        <v>5</v>
      </c>
      <c r="F593">
        <v>1</v>
      </c>
      <c r="G593" t="s">
        <v>24</v>
      </c>
      <c r="H593">
        <v>73988</v>
      </c>
      <c r="I593">
        <v>74749</v>
      </c>
      <c r="J593" t="s">
        <v>64</v>
      </c>
      <c r="K593" t="s">
        <v>263</v>
      </c>
      <c r="N593" t="s">
        <v>30</v>
      </c>
      <c r="Q593" t="s">
        <v>262</v>
      </c>
      <c r="R593">
        <v>762</v>
      </c>
      <c r="S593">
        <v>253</v>
      </c>
    </row>
    <row r="594" spans="1:19" x14ac:dyDescent="0.25">
      <c r="A594" t="s">
        <v>20</v>
      </c>
      <c r="B594" t="s">
        <v>21</v>
      </c>
      <c r="C594" t="s">
        <v>22</v>
      </c>
      <c r="D594" t="s">
        <v>23</v>
      </c>
      <c r="E594" t="s">
        <v>5</v>
      </c>
      <c r="F594">
        <v>2</v>
      </c>
      <c r="G594" t="s">
        <v>9902</v>
      </c>
      <c r="H594">
        <v>74663</v>
      </c>
      <c r="I594">
        <v>74803</v>
      </c>
      <c r="J594" t="s">
        <v>25</v>
      </c>
      <c r="O594" t="s">
        <v>10091</v>
      </c>
      <c r="Q594" t="s">
        <v>10092</v>
      </c>
      <c r="R594">
        <v>141</v>
      </c>
    </row>
    <row r="595" spans="1:19" x14ac:dyDescent="0.25">
      <c r="A595" t="s">
        <v>27</v>
      </c>
      <c r="B595" t="s">
        <v>28</v>
      </c>
      <c r="C595" t="s">
        <v>22</v>
      </c>
      <c r="D595" t="s">
        <v>23</v>
      </c>
      <c r="E595" t="s">
        <v>5</v>
      </c>
      <c r="F595">
        <v>2</v>
      </c>
      <c r="G595" t="s">
        <v>9902</v>
      </c>
      <c r="H595">
        <v>74663</v>
      </c>
      <c r="I595">
        <v>74803</v>
      </c>
      <c r="J595" t="s">
        <v>25</v>
      </c>
      <c r="K595" t="s">
        <v>10093</v>
      </c>
      <c r="N595" t="s">
        <v>10094</v>
      </c>
      <c r="O595" t="s">
        <v>10091</v>
      </c>
      <c r="Q595" t="s">
        <v>10092</v>
      </c>
      <c r="R595">
        <v>141</v>
      </c>
      <c r="S595">
        <v>46</v>
      </c>
    </row>
    <row r="596" spans="1:19" x14ac:dyDescent="0.25">
      <c r="A596" t="s">
        <v>20</v>
      </c>
      <c r="B596" t="s">
        <v>21</v>
      </c>
      <c r="C596" t="s">
        <v>22</v>
      </c>
      <c r="D596" t="s">
        <v>23</v>
      </c>
      <c r="E596" t="s">
        <v>5</v>
      </c>
      <c r="F596">
        <v>1</v>
      </c>
      <c r="G596" t="s">
        <v>24</v>
      </c>
      <c r="H596">
        <v>74915</v>
      </c>
      <c r="I596">
        <v>76531</v>
      </c>
      <c r="J596" t="s">
        <v>25</v>
      </c>
      <c r="Q596" t="s">
        <v>264</v>
      </c>
      <c r="R596">
        <v>1617</v>
      </c>
    </row>
    <row r="597" spans="1:19" x14ac:dyDescent="0.25">
      <c r="A597" t="s">
        <v>27</v>
      </c>
      <c r="B597" t="s">
        <v>28</v>
      </c>
      <c r="C597" t="s">
        <v>22</v>
      </c>
      <c r="D597" t="s">
        <v>23</v>
      </c>
      <c r="E597" t="s">
        <v>5</v>
      </c>
      <c r="F597">
        <v>1</v>
      </c>
      <c r="G597" t="s">
        <v>24</v>
      </c>
      <c r="H597">
        <v>74915</v>
      </c>
      <c r="I597">
        <v>76531</v>
      </c>
      <c r="J597" t="s">
        <v>25</v>
      </c>
      <c r="K597" t="s">
        <v>265</v>
      </c>
      <c r="N597" t="s">
        <v>266</v>
      </c>
      <c r="Q597" t="s">
        <v>264</v>
      </c>
      <c r="R597">
        <v>1617</v>
      </c>
      <c r="S597">
        <v>538</v>
      </c>
    </row>
    <row r="598" spans="1:19" x14ac:dyDescent="0.25">
      <c r="A598" t="s">
        <v>20</v>
      </c>
      <c r="B598" t="s">
        <v>21</v>
      </c>
      <c r="C598" t="s">
        <v>22</v>
      </c>
      <c r="D598" t="s">
        <v>23</v>
      </c>
      <c r="E598" t="s">
        <v>5</v>
      </c>
      <c r="F598">
        <v>2</v>
      </c>
      <c r="G598" t="s">
        <v>9902</v>
      </c>
      <c r="H598">
        <v>74934</v>
      </c>
      <c r="I598">
        <v>78545</v>
      </c>
      <c r="J598" t="s">
        <v>25</v>
      </c>
      <c r="O598" t="s">
        <v>10095</v>
      </c>
      <c r="Q598" t="s">
        <v>10096</v>
      </c>
      <c r="R598">
        <v>3612</v>
      </c>
    </row>
    <row r="599" spans="1:19" x14ac:dyDescent="0.25">
      <c r="A599" t="s">
        <v>27</v>
      </c>
      <c r="B599" t="s">
        <v>28</v>
      </c>
      <c r="C599" t="s">
        <v>22</v>
      </c>
      <c r="D599" t="s">
        <v>23</v>
      </c>
      <c r="E599" t="s">
        <v>5</v>
      </c>
      <c r="F599">
        <v>2</v>
      </c>
      <c r="G599" t="s">
        <v>9902</v>
      </c>
      <c r="H599">
        <v>74934</v>
      </c>
      <c r="I599">
        <v>78545</v>
      </c>
      <c r="J599" t="s">
        <v>25</v>
      </c>
      <c r="K599" t="s">
        <v>10097</v>
      </c>
      <c r="N599" t="s">
        <v>10098</v>
      </c>
      <c r="O599" t="s">
        <v>10095</v>
      </c>
      <c r="Q599" t="s">
        <v>10096</v>
      </c>
      <c r="R599">
        <v>3612</v>
      </c>
      <c r="S599">
        <v>1203</v>
      </c>
    </row>
    <row r="600" spans="1:19" x14ac:dyDescent="0.25">
      <c r="A600" t="s">
        <v>20</v>
      </c>
      <c r="B600" t="s">
        <v>21</v>
      </c>
      <c r="C600" t="s">
        <v>22</v>
      </c>
      <c r="D600" t="s">
        <v>23</v>
      </c>
      <c r="E600" t="s">
        <v>11355</v>
      </c>
      <c r="F600" t="s">
        <v>11356</v>
      </c>
      <c r="G600" t="s">
        <v>11357</v>
      </c>
      <c r="H600">
        <v>75012</v>
      </c>
      <c r="I600">
        <v>75665</v>
      </c>
      <c r="J600" t="s">
        <v>64</v>
      </c>
      <c r="Q600" t="s">
        <v>11564</v>
      </c>
      <c r="R600">
        <v>654</v>
      </c>
    </row>
    <row r="601" spans="1:19" x14ac:dyDescent="0.25">
      <c r="A601" t="s">
        <v>27</v>
      </c>
      <c r="B601" t="s">
        <v>28</v>
      </c>
      <c r="C601" t="s">
        <v>22</v>
      </c>
      <c r="D601" t="s">
        <v>23</v>
      </c>
      <c r="E601" t="s">
        <v>11355</v>
      </c>
      <c r="F601" t="s">
        <v>11356</v>
      </c>
      <c r="G601" t="s">
        <v>11357</v>
      </c>
      <c r="H601">
        <v>75012</v>
      </c>
      <c r="I601">
        <v>75665</v>
      </c>
      <c r="J601" t="s">
        <v>64</v>
      </c>
      <c r="K601" t="s">
        <v>11565</v>
      </c>
      <c r="N601" t="s">
        <v>133</v>
      </c>
      <c r="Q601" t="s">
        <v>11564</v>
      </c>
      <c r="R601">
        <v>654</v>
      </c>
      <c r="S601">
        <v>217</v>
      </c>
    </row>
    <row r="602" spans="1:19" x14ac:dyDescent="0.25">
      <c r="A602" t="s">
        <v>20</v>
      </c>
      <c r="B602" t="s">
        <v>21</v>
      </c>
      <c r="C602" t="s">
        <v>22</v>
      </c>
      <c r="D602" t="s">
        <v>23</v>
      </c>
      <c r="E602" t="s">
        <v>11355</v>
      </c>
      <c r="F602" t="s">
        <v>11356</v>
      </c>
      <c r="G602" t="s">
        <v>11357</v>
      </c>
      <c r="H602">
        <v>75728</v>
      </c>
      <c r="I602">
        <v>75868</v>
      </c>
      <c r="J602" t="s">
        <v>64</v>
      </c>
      <c r="Q602" t="s">
        <v>11566</v>
      </c>
      <c r="R602">
        <v>141</v>
      </c>
    </row>
    <row r="603" spans="1:19" x14ac:dyDescent="0.25">
      <c r="A603" t="s">
        <v>27</v>
      </c>
      <c r="B603" t="s">
        <v>28</v>
      </c>
      <c r="C603" t="s">
        <v>22</v>
      </c>
      <c r="D603" t="s">
        <v>23</v>
      </c>
      <c r="E603" t="s">
        <v>11355</v>
      </c>
      <c r="F603" t="s">
        <v>11356</v>
      </c>
      <c r="G603" t="s">
        <v>11357</v>
      </c>
      <c r="H603">
        <v>75728</v>
      </c>
      <c r="I603">
        <v>75868</v>
      </c>
      <c r="J603" t="s">
        <v>64</v>
      </c>
      <c r="K603" t="s">
        <v>11567</v>
      </c>
      <c r="N603" t="s">
        <v>133</v>
      </c>
      <c r="Q603" t="s">
        <v>11566</v>
      </c>
      <c r="R603">
        <v>141</v>
      </c>
      <c r="S603">
        <v>46</v>
      </c>
    </row>
    <row r="604" spans="1:19" x14ac:dyDescent="0.25">
      <c r="A604" t="s">
        <v>20</v>
      </c>
      <c r="B604" t="s">
        <v>21</v>
      </c>
      <c r="C604" t="s">
        <v>22</v>
      </c>
      <c r="D604" t="s">
        <v>23</v>
      </c>
      <c r="E604" t="s">
        <v>11355</v>
      </c>
      <c r="F604" t="s">
        <v>11356</v>
      </c>
      <c r="G604" t="s">
        <v>11357</v>
      </c>
      <c r="H604">
        <v>76044</v>
      </c>
      <c r="I604">
        <v>76661</v>
      </c>
      <c r="J604" t="s">
        <v>64</v>
      </c>
      <c r="Q604" t="s">
        <v>11568</v>
      </c>
      <c r="R604">
        <v>618</v>
      </c>
    </row>
    <row r="605" spans="1:19" x14ac:dyDescent="0.25">
      <c r="A605" t="s">
        <v>27</v>
      </c>
      <c r="B605" t="s">
        <v>28</v>
      </c>
      <c r="C605" t="s">
        <v>22</v>
      </c>
      <c r="D605" t="s">
        <v>23</v>
      </c>
      <c r="E605" t="s">
        <v>11355</v>
      </c>
      <c r="F605" t="s">
        <v>11356</v>
      </c>
      <c r="G605" t="s">
        <v>11357</v>
      </c>
      <c r="H605">
        <v>76044</v>
      </c>
      <c r="I605">
        <v>76661</v>
      </c>
      <c r="J605" t="s">
        <v>64</v>
      </c>
      <c r="K605" t="s">
        <v>11569</v>
      </c>
      <c r="N605" t="s">
        <v>194</v>
      </c>
      <c r="Q605" t="s">
        <v>11568</v>
      </c>
      <c r="R605">
        <v>618</v>
      </c>
      <c r="S605">
        <v>205</v>
      </c>
    </row>
    <row r="606" spans="1:19" x14ac:dyDescent="0.25">
      <c r="A606" t="s">
        <v>20</v>
      </c>
      <c r="B606" t="s">
        <v>21</v>
      </c>
      <c r="C606" t="s">
        <v>22</v>
      </c>
      <c r="D606" t="s">
        <v>23</v>
      </c>
      <c r="E606" t="s">
        <v>5</v>
      </c>
      <c r="F606">
        <v>1</v>
      </c>
      <c r="G606" t="s">
        <v>24</v>
      </c>
      <c r="H606">
        <v>76564</v>
      </c>
      <c r="I606">
        <v>77838</v>
      </c>
      <c r="J606" t="s">
        <v>64</v>
      </c>
      <c r="O606" t="s">
        <v>267</v>
      </c>
      <c r="Q606" t="s">
        <v>268</v>
      </c>
      <c r="R606">
        <v>1275</v>
      </c>
    </row>
    <row r="607" spans="1:19" x14ac:dyDescent="0.25">
      <c r="A607" t="s">
        <v>27</v>
      </c>
      <c r="B607" t="s">
        <v>28</v>
      </c>
      <c r="C607" t="s">
        <v>22</v>
      </c>
      <c r="D607" t="s">
        <v>23</v>
      </c>
      <c r="E607" t="s">
        <v>5</v>
      </c>
      <c r="F607">
        <v>1</v>
      </c>
      <c r="G607" t="s">
        <v>24</v>
      </c>
      <c r="H607">
        <v>76564</v>
      </c>
      <c r="I607">
        <v>77838</v>
      </c>
      <c r="J607" t="s">
        <v>64</v>
      </c>
      <c r="K607" t="s">
        <v>269</v>
      </c>
      <c r="N607" t="s">
        <v>270</v>
      </c>
      <c r="O607" t="s">
        <v>267</v>
      </c>
      <c r="Q607" t="s">
        <v>268</v>
      </c>
      <c r="R607">
        <v>1275</v>
      </c>
      <c r="S607">
        <v>424</v>
      </c>
    </row>
    <row r="608" spans="1:19" x14ac:dyDescent="0.25">
      <c r="A608" t="s">
        <v>20</v>
      </c>
      <c r="B608" t="s">
        <v>21</v>
      </c>
      <c r="C608" t="s">
        <v>22</v>
      </c>
      <c r="D608" t="s">
        <v>23</v>
      </c>
      <c r="E608" t="s">
        <v>11355</v>
      </c>
      <c r="F608" t="s">
        <v>11356</v>
      </c>
      <c r="G608" t="s">
        <v>11357</v>
      </c>
      <c r="H608">
        <v>76671</v>
      </c>
      <c r="I608">
        <v>77087</v>
      </c>
      <c r="J608" t="s">
        <v>64</v>
      </c>
      <c r="Q608" t="s">
        <v>11570</v>
      </c>
      <c r="R608">
        <v>417</v>
      </c>
    </row>
    <row r="609" spans="1:19" x14ac:dyDescent="0.25">
      <c r="A609" t="s">
        <v>27</v>
      </c>
      <c r="B609" t="s">
        <v>28</v>
      </c>
      <c r="C609" t="s">
        <v>22</v>
      </c>
      <c r="D609" t="s">
        <v>23</v>
      </c>
      <c r="E609" t="s">
        <v>11355</v>
      </c>
      <c r="F609" t="s">
        <v>11356</v>
      </c>
      <c r="G609" t="s">
        <v>11357</v>
      </c>
      <c r="H609">
        <v>76671</v>
      </c>
      <c r="I609">
        <v>77087</v>
      </c>
      <c r="J609" t="s">
        <v>64</v>
      </c>
      <c r="K609" t="s">
        <v>11571</v>
      </c>
      <c r="N609" t="s">
        <v>1325</v>
      </c>
      <c r="Q609" t="s">
        <v>11570</v>
      </c>
      <c r="R609">
        <v>417</v>
      </c>
      <c r="S609">
        <v>138</v>
      </c>
    </row>
    <row r="610" spans="1:19" x14ac:dyDescent="0.25">
      <c r="A610" t="s">
        <v>20</v>
      </c>
      <c r="B610" t="s">
        <v>21</v>
      </c>
      <c r="C610" t="s">
        <v>22</v>
      </c>
      <c r="D610" t="s">
        <v>23</v>
      </c>
      <c r="E610" t="s">
        <v>11355</v>
      </c>
      <c r="F610" t="s">
        <v>11356</v>
      </c>
      <c r="G610" t="s">
        <v>11357</v>
      </c>
      <c r="H610">
        <v>77248</v>
      </c>
      <c r="I610">
        <v>77670</v>
      </c>
      <c r="J610" t="s">
        <v>64</v>
      </c>
      <c r="Q610" t="s">
        <v>11572</v>
      </c>
      <c r="R610">
        <v>423</v>
      </c>
    </row>
    <row r="611" spans="1:19" x14ac:dyDescent="0.25">
      <c r="A611" t="s">
        <v>27</v>
      </c>
      <c r="B611" t="s">
        <v>28</v>
      </c>
      <c r="C611" t="s">
        <v>22</v>
      </c>
      <c r="D611" t="s">
        <v>23</v>
      </c>
      <c r="E611" t="s">
        <v>11355</v>
      </c>
      <c r="F611" t="s">
        <v>11356</v>
      </c>
      <c r="G611" t="s">
        <v>11357</v>
      </c>
      <c r="H611">
        <v>77248</v>
      </c>
      <c r="I611">
        <v>77670</v>
      </c>
      <c r="J611" t="s">
        <v>64</v>
      </c>
      <c r="K611" t="s">
        <v>11573</v>
      </c>
      <c r="N611" t="s">
        <v>133</v>
      </c>
      <c r="Q611" t="s">
        <v>11572</v>
      </c>
      <c r="R611">
        <v>423</v>
      </c>
      <c r="S611">
        <v>140</v>
      </c>
    </row>
    <row r="612" spans="1:19" x14ac:dyDescent="0.25">
      <c r="A612" t="s">
        <v>20</v>
      </c>
      <c r="B612" t="s">
        <v>21</v>
      </c>
      <c r="C612" t="s">
        <v>22</v>
      </c>
      <c r="D612" t="s">
        <v>23</v>
      </c>
      <c r="E612" t="s">
        <v>11355</v>
      </c>
      <c r="F612" t="s">
        <v>11356</v>
      </c>
      <c r="G612" t="s">
        <v>11357</v>
      </c>
      <c r="H612">
        <v>78012</v>
      </c>
      <c r="I612">
        <v>78287</v>
      </c>
      <c r="J612" t="s">
        <v>25</v>
      </c>
      <c r="Q612" t="s">
        <v>11574</v>
      </c>
      <c r="R612">
        <v>276</v>
      </c>
    </row>
    <row r="613" spans="1:19" x14ac:dyDescent="0.25">
      <c r="A613" t="s">
        <v>27</v>
      </c>
      <c r="B613" t="s">
        <v>28</v>
      </c>
      <c r="C613" t="s">
        <v>22</v>
      </c>
      <c r="D613" t="s">
        <v>23</v>
      </c>
      <c r="E613" t="s">
        <v>11355</v>
      </c>
      <c r="F613" t="s">
        <v>11356</v>
      </c>
      <c r="G613" t="s">
        <v>11357</v>
      </c>
      <c r="H613">
        <v>78012</v>
      </c>
      <c r="I613">
        <v>78287</v>
      </c>
      <c r="J613" t="s">
        <v>25</v>
      </c>
      <c r="K613" t="s">
        <v>11575</v>
      </c>
      <c r="N613" t="s">
        <v>133</v>
      </c>
      <c r="Q613" t="s">
        <v>11574</v>
      </c>
      <c r="R613">
        <v>276</v>
      </c>
      <c r="S613">
        <v>91</v>
      </c>
    </row>
    <row r="614" spans="1:19" x14ac:dyDescent="0.25">
      <c r="A614" t="s">
        <v>20</v>
      </c>
      <c r="B614" t="s">
        <v>21</v>
      </c>
      <c r="C614" t="s">
        <v>22</v>
      </c>
      <c r="D614" t="s">
        <v>23</v>
      </c>
      <c r="E614" t="s">
        <v>5</v>
      </c>
      <c r="F614">
        <v>1</v>
      </c>
      <c r="G614" t="s">
        <v>24</v>
      </c>
      <c r="H614">
        <v>78078</v>
      </c>
      <c r="I614">
        <v>78374</v>
      </c>
      <c r="J614" t="s">
        <v>25</v>
      </c>
      <c r="Q614" t="s">
        <v>271</v>
      </c>
      <c r="R614">
        <v>297</v>
      </c>
    </row>
    <row r="615" spans="1:19" x14ac:dyDescent="0.25">
      <c r="A615" t="s">
        <v>27</v>
      </c>
      <c r="B615" t="s">
        <v>28</v>
      </c>
      <c r="C615" t="s">
        <v>22</v>
      </c>
      <c r="D615" t="s">
        <v>23</v>
      </c>
      <c r="E615" t="s">
        <v>5</v>
      </c>
      <c r="F615">
        <v>1</v>
      </c>
      <c r="G615" t="s">
        <v>24</v>
      </c>
      <c r="H615">
        <v>78078</v>
      </c>
      <c r="I615">
        <v>78374</v>
      </c>
      <c r="J615" t="s">
        <v>25</v>
      </c>
      <c r="K615" t="s">
        <v>272</v>
      </c>
      <c r="N615" t="s">
        <v>273</v>
      </c>
      <c r="Q615" t="s">
        <v>271</v>
      </c>
      <c r="R615">
        <v>297</v>
      </c>
      <c r="S615">
        <v>98</v>
      </c>
    </row>
    <row r="616" spans="1:19" x14ac:dyDescent="0.25">
      <c r="A616" t="s">
        <v>20</v>
      </c>
      <c r="B616" t="s">
        <v>21</v>
      </c>
      <c r="C616" t="s">
        <v>22</v>
      </c>
      <c r="D616" t="s">
        <v>23</v>
      </c>
      <c r="E616" t="s">
        <v>11355</v>
      </c>
      <c r="F616" t="s">
        <v>11356</v>
      </c>
      <c r="G616" t="s">
        <v>11357</v>
      </c>
      <c r="H616">
        <v>78284</v>
      </c>
      <c r="I616">
        <v>79072</v>
      </c>
      <c r="J616" t="s">
        <v>25</v>
      </c>
      <c r="Q616" t="s">
        <v>11576</v>
      </c>
      <c r="R616">
        <v>789</v>
      </c>
    </row>
    <row r="617" spans="1:19" x14ac:dyDescent="0.25">
      <c r="A617" t="s">
        <v>27</v>
      </c>
      <c r="B617" t="s">
        <v>28</v>
      </c>
      <c r="C617" t="s">
        <v>22</v>
      </c>
      <c r="D617" t="s">
        <v>23</v>
      </c>
      <c r="E617" t="s">
        <v>11355</v>
      </c>
      <c r="F617" t="s">
        <v>11356</v>
      </c>
      <c r="G617" t="s">
        <v>11357</v>
      </c>
      <c r="H617">
        <v>78284</v>
      </c>
      <c r="I617">
        <v>79072</v>
      </c>
      <c r="J617" t="s">
        <v>25</v>
      </c>
      <c r="K617" t="s">
        <v>11577</v>
      </c>
      <c r="N617" t="s">
        <v>11578</v>
      </c>
      <c r="Q617" t="s">
        <v>11576</v>
      </c>
      <c r="R617">
        <v>789</v>
      </c>
      <c r="S617">
        <v>262</v>
      </c>
    </row>
    <row r="618" spans="1:19" x14ac:dyDescent="0.25">
      <c r="A618" t="s">
        <v>20</v>
      </c>
      <c r="B618" t="s">
        <v>21</v>
      </c>
      <c r="C618" t="s">
        <v>22</v>
      </c>
      <c r="D618" t="s">
        <v>23</v>
      </c>
      <c r="E618" t="s">
        <v>5</v>
      </c>
      <c r="F618">
        <v>1</v>
      </c>
      <c r="G618" t="s">
        <v>24</v>
      </c>
      <c r="H618">
        <v>78439</v>
      </c>
      <c r="I618">
        <v>78990</v>
      </c>
      <c r="J618" t="s">
        <v>64</v>
      </c>
      <c r="Q618" t="s">
        <v>274</v>
      </c>
      <c r="R618">
        <v>552</v>
      </c>
    </row>
    <row r="619" spans="1:19" x14ac:dyDescent="0.25">
      <c r="A619" t="s">
        <v>27</v>
      </c>
      <c r="B619" t="s">
        <v>28</v>
      </c>
      <c r="C619" t="s">
        <v>22</v>
      </c>
      <c r="D619" t="s">
        <v>23</v>
      </c>
      <c r="E619" t="s">
        <v>5</v>
      </c>
      <c r="F619">
        <v>1</v>
      </c>
      <c r="G619" t="s">
        <v>24</v>
      </c>
      <c r="H619">
        <v>78439</v>
      </c>
      <c r="I619">
        <v>78990</v>
      </c>
      <c r="J619" t="s">
        <v>64</v>
      </c>
      <c r="K619" t="s">
        <v>275</v>
      </c>
      <c r="N619" t="s">
        <v>211</v>
      </c>
      <c r="Q619" t="s">
        <v>274</v>
      </c>
      <c r="R619">
        <v>552</v>
      </c>
      <c r="S619">
        <v>183</v>
      </c>
    </row>
    <row r="620" spans="1:19" x14ac:dyDescent="0.25">
      <c r="A620" t="s">
        <v>20</v>
      </c>
      <c r="B620" t="s">
        <v>21</v>
      </c>
      <c r="C620" t="s">
        <v>22</v>
      </c>
      <c r="D620" t="s">
        <v>23</v>
      </c>
      <c r="E620" t="s">
        <v>5</v>
      </c>
      <c r="F620">
        <v>2</v>
      </c>
      <c r="G620" t="s">
        <v>9902</v>
      </c>
      <c r="H620">
        <v>78622</v>
      </c>
      <c r="I620">
        <v>79323</v>
      </c>
      <c r="J620" t="s">
        <v>64</v>
      </c>
      <c r="O620" t="s">
        <v>6953</v>
      </c>
      <c r="Q620" t="s">
        <v>10099</v>
      </c>
      <c r="R620">
        <v>702</v>
      </c>
    </row>
    <row r="621" spans="1:19" x14ac:dyDescent="0.25">
      <c r="A621" t="s">
        <v>27</v>
      </c>
      <c r="B621" t="s">
        <v>28</v>
      </c>
      <c r="C621" t="s">
        <v>22</v>
      </c>
      <c r="D621" t="s">
        <v>23</v>
      </c>
      <c r="E621" t="s">
        <v>5</v>
      </c>
      <c r="F621">
        <v>2</v>
      </c>
      <c r="G621" t="s">
        <v>9902</v>
      </c>
      <c r="H621">
        <v>78622</v>
      </c>
      <c r="I621">
        <v>79323</v>
      </c>
      <c r="J621" t="s">
        <v>64</v>
      </c>
      <c r="K621" t="s">
        <v>10100</v>
      </c>
      <c r="N621" t="s">
        <v>6956</v>
      </c>
      <c r="O621" t="s">
        <v>6953</v>
      </c>
      <c r="Q621" t="s">
        <v>10099</v>
      </c>
      <c r="R621">
        <v>702</v>
      </c>
      <c r="S621">
        <v>233</v>
      </c>
    </row>
    <row r="622" spans="1:19" x14ac:dyDescent="0.25">
      <c r="A622" t="s">
        <v>20</v>
      </c>
      <c r="B622" t="s">
        <v>21</v>
      </c>
      <c r="C622" t="s">
        <v>22</v>
      </c>
      <c r="D622" t="s">
        <v>23</v>
      </c>
      <c r="E622" t="s">
        <v>5</v>
      </c>
      <c r="F622">
        <v>1</v>
      </c>
      <c r="G622" t="s">
        <v>24</v>
      </c>
      <c r="H622">
        <v>78959</v>
      </c>
      <c r="I622">
        <v>79381</v>
      </c>
      <c r="J622" t="s">
        <v>64</v>
      </c>
      <c r="Q622" t="s">
        <v>276</v>
      </c>
      <c r="R622">
        <v>423</v>
      </c>
    </row>
    <row r="623" spans="1:19" x14ac:dyDescent="0.25">
      <c r="A623" t="s">
        <v>27</v>
      </c>
      <c r="B623" t="s">
        <v>28</v>
      </c>
      <c r="C623" t="s">
        <v>22</v>
      </c>
      <c r="D623" t="s">
        <v>23</v>
      </c>
      <c r="E623" t="s">
        <v>5</v>
      </c>
      <c r="F623">
        <v>1</v>
      </c>
      <c r="G623" t="s">
        <v>24</v>
      </c>
      <c r="H623">
        <v>78959</v>
      </c>
      <c r="I623">
        <v>79381</v>
      </c>
      <c r="J623" t="s">
        <v>64</v>
      </c>
      <c r="K623" t="s">
        <v>277</v>
      </c>
      <c r="N623" t="s">
        <v>211</v>
      </c>
      <c r="Q623" t="s">
        <v>276</v>
      </c>
      <c r="R623">
        <v>423</v>
      </c>
      <c r="S623">
        <v>140</v>
      </c>
    </row>
    <row r="624" spans="1:19" x14ac:dyDescent="0.25">
      <c r="A624" t="s">
        <v>20</v>
      </c>
      <c r="B624" t="s">
        <v>21</v>
      </c>
      <c r="C624" t="s">
        <v>22</v>
      </c>
      <c r="D624" t="s">
        <v>23</v>
      </c>
      <c r="E624" t="s">
        <v>11355</v>
      </c>
      <c r="F624" t="s">
        <v>11356</v>
      </c>
      <c r="G624" t="s">
        <v>11357</v>
      </c>
      <c r="H624">
        <v>79267</v>
      </c>
      <c r="I624">
        <v>79581</v>
      </c>
      <c r="J624" t="s">
        <v>25</v>
      </c>
      <c r="Q624" t="s">
        <v>11579</v>
      </c>
      <c r="R624">
        <v>315</v>
      </c>
    </row>
    <row r="625" spans="1:19" x14ac:dyDescent="0.25">
      <c r="A625" t="s">
        <v>27</v>
      </c>
      <c r="B625" t="s">
        <v>28</v>
      </c>
      <c r="C625" t="s">
        <v>22</v>
      </c>
      <c r="D625" t="s">
        <v>23</v>
      </c>
      <c r="E625" t="s">
        <v>11355</v>
      </c>
      <c r="F625" t="s">
        <v>11356</v>
      </c>
      <c r="G625" t="s">
        <v>11357</v>
      </c>
      <c r="H625">
        <v>79267</v>
      </c>
      <c r="I625">
        <v>79581</v>
      </c>
      <c r="J625" t="s">
        <v>25</v>
      </c>
      <c r="K625" t="s">
        <v>11580</v>
      </c>
      <c r="N625" t="s">
        <v>133</v>
      </c>
      <c r="Q625" t="s">
        <v>11579</v>
      </c>
      <c r="R625">
        <v>315</v>
      </c>
      <c r="S625">
        <v>104</v>
      </c>
    </row>
    <row r="626" spans="1:19" x14ac:dyDescent="0.25">
      <c r="A626" t="s">
        <v>20</v>
      </c>
      <c r="B626" t="s">
        <v>21</v>
      </c>
      <c r="C626" t="s">
        <v>22</v>
      </c>
      <c r="D626" t="s">
        <v>23</v>
      </c>
      <c r="E626" t="s">
        <v>5</v>
      </c>
      <c r="F626">
        <v>2</v>
      </c>
      <c r="G626" t="s">
        <v>9902</v>
      </c>
      <c r="H626">
        <v>79322</v>
      </c>
      <c r="I626">
        <v>80041</v>
      </c>
      <c r="J626" t="s">
        <v>25</v>
      </c>
      <c r="Q626" t="s">
        <v>10101</v>
      </c>
      <c r="R626">
        <v>720</v>
      </c>
    </row>
    <row r="627" spans="1:19" x14ac:dyDescent="0.25">
      <c r="A627" t="s">
        <v>27</v>
      </c>
      <c r="B627" t="s">
        <v>28</v>
      </c>
      <c r="C627" t="s">
        <v>22</v>
      </c>
      <c r="D627" t="s">
        <v>23</v>
      </c>
      <c r="E627" t="s">
        <v>5</v>
      </c>
      <c r="F627">
        <v>2</v>
      </c>
      <c r="G627" t="s">
        <v>9902</v>
      </c>
      <c r="H627">
        <v>79322</v>
      </c>
      <c r="I627">
        <v>80041</v>
      </c>
      <c r="J627" t="s">
        <v>25</v>
      </c>
      <c r="K627" t="s">
        <v>10102</v>
      </c>
      <c r="N627" t="s">
        <v>655</v>
      </c>
      <c r="Q627" t="s">
        <v>10101</v>
      </c>
      <c r="R627">
        <v>720</v>
      </c>
      <c r="S627">
        <v>239</v>
      </c>
    </row>
    <row r="628" spans="1:19" x14ac:dyDescent="0.25">
      <c r="A628" t="s">
        <v>20</v>
      </c>
      <c r="B628" t="s">
        <v>21</v>
      </c>
      <c r="C628" t="s">
        <v>22</v>
      </c>
      <c r="D628" t="s">
        <v>23</v>
      </c>
      <c r="E628" t="s">
        <v>5</v>
      </c>
      <c r="F628">
        <v>1</v>
      </c>
      <c r="G628" t="s">
        <v>24</v>
      </c>
      <c r="H628">
        <v>79472</v>
      </c>
      <c r="I628">
        <v>80605</v>
      </c>
      <c r="J628" t="s">
        <v>64</v>
      </c>
      <c r="Q628" t="s">
        <v>278</v>
      </c>
      <c r="R628">
        <v>1134</v>
      </c>
    </row>
    <row r="629" spans="1:19" x14ac:dyDescent="0.25">
      <c r="A629" t="s">
        <v>27</v>
      </c>
      <c r="B629" t="s">
        <v>28</v>
      </c>
      <c r="C629" t="s">
        <v>22</v>
      </c>
      <c r="D629" t="s">
        <v>23</v>
      </c>
      <c r="E629" t="s">
        <v>5</v>
      </c>
      <c r="F629">
        <v>1</v>
      </c>
      <c r="G629" t="s">
        <v>24</v>
      </c>
      <c r="H629">
        <v>79472</v>
      </c>
      <c r="I629">
        <v>80605</v>
      </c>
      <c r="J629" t="s">
        <v>64</v>
      </c>
      <c r="K629" t="s">
        <v>279</v>
      </c>
      <c r="N629" t="s">
        <v>30</v>
      </c>
      <c r="Q629" t="s">
        <v>278</v>
      </c>
      <c r="R629">
        <v>1134</v>
      </c>
      <c r="S629">
        <v>377</v>
      </c>
    </row>
    <row r="630" spans="1:19" x14ac:dyDescent="0.25">
      <c r="A630" t="s">
        <v>20</v>
      </c>
      <c r="B630" t="s">
        <v>21</v>
      </c>
      <c r="C630" t="s">
        <v>22</v>
      </c>
      <c r="D630" t="s">
        <v>23</v>
      </c>
      <c r="E630" t="s">
        <v>11355</v>
      </c>
      <c r="F630" t="s">
        <v>11356</v>
      </c>
      <c r="G630" t="s">
        <v>11357</v>
      </c>
      <c r="H630">
        <v>79698</v>
      </c>
      <c r="I630">
        <v>79964</v>
      </c>
      <c r="J630" t="s">
        <v>25</v>
      </c>
      <c r="Q630" t="s">
        <v>11581</v>
      </c>
      <c r="R630">
        <v>267</v>
      </c>
    </row>
    <row r="631" spans="1:19" x14ac:dyDescent="0.25">
      <c r="A631" t="s">
        <v>27</v>
      </c>
      <c r="B631" t="s">
        <v>28</v>
      </c>
      <c r="C631" t="s">
        <v>22</v>
      </c>
      <c r="D631" t="s">
        <v>23</v>
      </c>
      <c r="E631" t="s">
        <v>11355</v>
      </c>
      <c r="F631" t="s">
        <v>11356</v>
      </c>
      <c r="G631" t="s">
        <v>11357</v>
      </c>
      <c r="H631">
        <v>79698</v>
      </c>
      <c r="I631">
        <v>79964</v>
      </c>
      <c r="J631" t="s">
        <v>25</v>
      </c>
      <c r="K631" t="s">
        <v>11582</v>
      </c>
      <c r="N631" t="s">
        <v>133</v>
      </c>
      <c r="Q631" t="s">
        <v>11581</v>
      </c>
      <c r="R631">
        <v>267</v>
      </c>
      <c r="S631">
        <v>88</v>
      </c>
    </row>
    <row r="632" spans="1:19" x14ac:dyDescent="0.25">
      <c r="A632" t="s">
        <v>20</v>
      </c>
      <c r="B632" t="s">
        <v>21</v>
      </c>
      <c r="C632" t="s">
        <v>22</v>
      </c>
      <c r="D632" t="s">
        <v>23</v>
      </c>
      <c r="E632" t="s">
        <v>11355</v>
      </c>
      <c r="F632" t="s">
        <v>11356</v>
      </c>
      <c r="G632" t="s">
        <v>11357</v>
      </c>
      <c r="H632">
        <v>79973</v>
      </c>
      <c r="I632">
        <v>80608</v>
      </c>
      <c r="J632" t="s">
        <v>25</v>
      </c>
      <c r="Q632" t="s">
        <v>11583</v>
      </c>
      <c r="R632">
        <v>636</v>
      </c>
    </row>
    <row r="633" spans="1:19" x14ac:dyDescent="0.25">
      <c r="A633" t="s">
        <v>27</v>
      </c>
      <c r="B633" t="s">
        <v>28</v>
      </c>
      <c r="C633" t="s">
        <v>22</v>
      </c>
      <c r="D633" t="s">
        <v>23</v>
      </c>
      <c r="E633" t="s">
        <v>11355</v>
      </c>
      <c r="F633" t="s">
        <v>11356</v>
      </c>
      <c r="G633" t="s">
        <v>11357</v>
      </c>
      <c r="H633">
        <v>79973</v>
      </c>
      <c r="I633">
        <v>80608</v>
      </c>
      <c r="J633" t="s">
        <v>25</v>
      </c>
      <c r="K633" t="s">
        <v>11584</v>
      </c>
      <c r="N633" t="s">
        <v>11585</v>
      </c>
      <c r="Q633" t="s">
        <v>11583</v>
      </c>
      <c r="R633">
        <v>636</v>
      </c>
      <c r="S633">
        <v>211</v>
      </c>
    </row>
    <row r="634" spans="1:19" x14ac:dyDescent="0.25">
      <c r="A634" t="s">
        <v>20</v>
      </c>
      <c r="B634" t="s">
        <v>21</v>
      </c>
      <c r="C634" t="s">
        <v>22</v>
      </c>
      <c r="D634" t="s">
        <v>23</v>
      </c>
      <c r="E634" t="s">
        <v>5</v>
      </c>
      <c r="F634">
        <v>2</v>
      </c>
      <c r="G634" t="s">
        <v>9902</v>
      </c>
      <c r="H634">
        <v>80038</v>
      </c>
      <c r="I634">
        <v>82560</v>
      </c>
      <c r="J634" t="s">
        <v>25</v>
      </c>
      <c r="Q634" t="s">
        <v>10103</v>
      </c>
      <c r="R634">
        <v>2523</v>
      </c>
    </row>
    <row r="635" spans="1:19" x14ac:dyDescent="0.25">
      <c r="A635" t="s">
        <v>27</v>
      </c>
      <c r="B635" t="s">
        <v>28</v>
      </c>
      <c r="C635" t="s">
        <v>22</v>
      </c>
      <c r="D635" t="s">
        <v>23</v>
      </c>
      <c r="E635" t="s">
        <v>5</v>
      </c>
      <c r="F635">
        <v>2</v>
      </c>
      <c r="G635" t="s">
        <v>9902</v>
      </c>
      <c r="H635">
        <v>80038</v>
      </c>
      <c r="I635">
        <v>82560</v>
      </c>
      <c r="J635" t="s">
        <v>25</v>
      </c>
      <c r="K635" t="s">
        <v>10104</v>
      </c>
      <c r="N635" t="s">
        <v>968</v>
      </c>
      <c r="Q635" t="s">
        <v>10103</v>
      </c>
      <c r="R635">
        <v>2523</v>
      </c>
      <c r="S635">
        <v>840</v>
      </c>
    </row>
    <row r="636" spans="1:19" x14ac:dyDescent="0.25">
      <c r="A636" t="s">
        <v>20</v>
      </c>
      <c r="B636" t="s">
        <v>21</v>
      </c>
      <c r="C636" t="s">
        <v>22</v>
      </c>
      <c r="D636" t="s">
        <v>23</v>
      </c>
      <c r="E636" t="s">
        <v>11355</v>
      </c>
      <c r="F636" t="s">
        <v>11356</v>
      </c>
      <c r="G636" t="s">
        <v>11357</v>
      </c>
      <c r="H636">
        <v>80595</v>
      </c>
      <c r="I636">
        <v>81383</v>
      </c>
      <c r="J636" t="s">
        <v>25</v>
      </c>
      <c r="Q636" t="s">
        <v>11586</v>
      </c>
      <c r="R636">
        <v>789</v>
      </c>
    </row>
    <row r="637" spans="1:19" x14ac:dyDescent="0.25">
      <c r="A637" t="s">
        <v>27</v>
      </c>
      <c r="B637" t="s">
        <v>28</v>
      </c>
      <c r="C637" t="s">
        <v>22</v>
      </c>
      <c r="D637" t="s">
        <v>23</v>
      </c>
      <c r="E637" t="s">
        <v>11355</v>
      </c>
      <c r="F637" t="s">
        <v>11356</v>
      </c>
      <c r="G637" t="s">
        <v>11357</v>
      </c>
      <c r="H637">
        <v>80595</v>
      </c>
      <c r="I637">
        <v>81383</v>
      </c>
      <c r="J637" t="s">
        <v>25</v>
      </c>
      <c r="K637" t="s">
        <v>11587</v>
      </c>
      <c r="N637" t="s">
        <v>11588</v>
      </c>
      <c r="Q637" t="s">
        <v>11586</v>
      </c>
      <c r="R637">
        <v>789</v>
      </c>
      <c r="S637">
        <v>262</v>
      </c>
    </row>
    <row r="638" spans="1:19" x14ac:dyDescent="0.25">
      <c r="A638" t="s">
        <v>20</v>
      </c>
      <c r="B638" t="s">
        <v>21</v>
      </c>
      <c r="C638" t="s">
        <v>22</v>
      </c>
      <c r="D638" t="s">
        <v>23</v>
      </c>
      <c r="E638" t="s">
        <v>5</v>
      </c>
      <c r="F638">
        <v>1</v>
      </c>
      <c r="G638" t="s">
        <v>24</v>
      </c>
      <c r="H638">
        <v>80610</v>
      </c>
      <c r="I638">
        <v>81335</v>
      </c>
      <c r="J638" t="s">
        <v>64</v>
      </c>
      <c r="Q638" t="s">
        <v>280</v>
      </c>
      <c r="R638">
        <v>726</v>
      </c>
    </row>
    <row r="639" spans="1:19" x14ac:dyDescent="0.25">
      <c r="A639" t="s">
        <v>27</v>
      </c>
      <c r="B639" t="s">
        <v>28</v>
      </c>
      <c r="C639" t="s">
        <v>22</v>
      </c>
      <c r="D639" t="s">
        <v>23</v>
      </c>
      <c r="E639" t="s">
        <v>5</v>
      </c>
      <c r="F639">
        <v>1</v>
      </c>
      <c r="G639" t="s">
        <v>24</v>
      </c>
      <c r="H639">
        <v>80610</v>
      </c>
      <c r="I639">
        <v>81335</v>
      </c>
      <c r="J639" t="s">
        <v>64</v>
      </c>
      <c r="K639" t="s">
        <v>281</v>
      </c>
      <c r="N639" t="s">
        <v>282</v>
      </c>
      <c r="Q639" t="s">
        <v>280</v>
      </c>
      <c r="R639">
        <v>726</v>
      </c>
      <c r="S639">
        <v>241</v>
      </c>
    </row>
    <row r="640" spans="1:19" x14ac:dyDescent="0.25">
      <c r="A640" t="s">
        <v>20</v>
      </c>
      <c r="B640" t="s">
        <v>21</v>
      </c>
      <c r="C640" t="s">
        <v>22</v>
      </c>
      <c r="D640" t="s">
        <v>23</v>
      </c>
      <c r="E640" t="s">
        <v>5</v>
      </c>
      <c r="F640">
        <v>1</v>
      </c>
      <c r="G640" t="s">
        <v>24</v>
      </c>
      <c r="H640">
        <v>81319</v>
      </c>
      <c r="I640">
        <v>81780</v>
      </c>
      <c r="J640" t="s">
        <v>64</v>
      </c>
      <c r="Q640" t="s">
        <v>283</v>
      </c>
      <c r="R640">
        <v>462</v>
      </c>
    </row>
    <row r="641" spans="1:19" x14ac:dyDescent="0.25">
      <c r="A641" t="s">
        <v>27</v>
      </c>
      <c r="B641" t="s">
        <v>28</v>
      </c>
      <c r="C641" t="s">
        <v>22</v>
      </c>
      <c r="D641" t="s">
        <v>23</v>
      </c>
      <c r="E641" t="s">
        <v>5</v>
      </c>
      <c r="F641">
        <v>1</v>
      </c>
      <c r="G641" t="s">
        <v>24</v>
      </c>
      <c r="H641">
        <v>81319</v>
      </c>
      <c r="I641">
        <v>81780</v>
      </c>
      <c r="J641" t="s">
        <v>64</v>
      </c>
      <c r="K641" t="s">
        <v>284</v>
      </c>
      <c r="N641" t="s">
        <v>285</v>
      </c>
      <c r="Q641" t="s">
        <v>283</v>
      </c>
      <c r="R641">
        <v>462</v>
      </c>
      <c r="S641">
        <v>153</v>
      </c>
    </row>
    <row r="642" spans="1:19" x14ac:dyDescent="0.25">
      <c r="A642" t="s">
        <v>20</v>
      </c>
      <c r="B642" t="s">
        <v>21</v>
      </c>
      <c r="C642" t="s">
        <v>22</v>
      </c>
      <c r="D642" t="s">
        <v>23</v>
      </c>
      <c r="E642" t="s">
        <v>11355</v>
      </c>
      <c r="F642" t="s">
        <v>11356</v>
      </c>
      <c r="G642" t="s">
        <v>11357</v>
      </c>
      <c r="H642">
        <v>81380</v>
      </c>
      <c r="I642">
        <v>82708</v>
      </c>
      <c r="J642" t="s">
        <v>25</v>
      </c>
      <c r="O642" t="s">
        <v>11589</v>
      </c>
      <c r="Q642" t="s">
        <v>11590</v>
      </c>
      <c r="R642">
        <v>1329</v>
      </c>
    </row>
    <row r="643" spans="1:19" x14ac:dyDescent="0.25">
      <c r="A643" t="s">
        <v>27</v>
      </c>
      <c r="B643" t="s">
        <v>28</v>
      </c>
      <c r="C643" t="s">
        <v>22</v>
      </c>
      <c r="D643" t="s">
        <v>23</v>
      </c>
      <c r="E643" t="s">
        <v>11355</v>
      </c>
      <c r="F643" t="s">
        <v>11356</v>
      </c>
      <c r="G643" t="s">
        <v>11357</v>
      </c>
      <c r="H643">
        <v>81380</v>
      </c>
      <c r="I643">
        <v>82708</v>
      </c>
      <c r="J643" t="s">
        <v>25</v>
      </c>
      <c r="K643" t="s">
        <v>11591</v>
      </c>
      <c r="N643" t="s">
        <v>11592</v>
      </c>
      <c r="O643" t="s">
        <v>11589</v>
      </c>
      <c r="Q643" t="s">
        <v>11590</v>
      </c>
      <c r="R643">
        <v>1329</v>
      </c>
      <c r="S643">
        <v>442</v>
      </c>
    </row>
    <row r="644" spans="1:19" x14ac:dyDescent="0.25">
      <c r="A644" t="s">
        <v>20</v>
      </c>
      <c r="B644" t="s">
        <v>21</v>
      </c>
      <c r="C644" t="s">
        <v>22</v>
      </c>
      <c r="D644" t="s">
        <v>23</v>
      </c>
      <c r="E644" t="s">
        <v>5</v>
      </c>
      <c r="F644">
        <v>1</v>
      </c>
      <c r="G644" t="s">
        <v>24</v>
      </c>
      <c r="H644">
        <v>81777</v>
      </c>
      <c r="I644">
        <v>82448</v>
      </c>
      <c r="J644" t="s">
        <v>64</v>
      </c>
      <c r="Q644" t="s">
        <v>286</v>
      </c>
      <c r="R644">
        <v>672</v>
      </c>
    </row>
    <row r="645" spans="1:19" x14ac:dyDescent="0.25">
      <c r="A645" t="s">
        <v>27</v>
      </c>
      <c r="B645" t="s">
        <v>28</v>
      </c>
      <c r="C645" t="s">
        <v>22</v>
      </c>
      <c r="D645" t="s">
        <v>23</v>
      </c>
      <c r="E645" t="s">
        <v>5</v>
      </c>
      <c r="F645">
        <v>1</v>
      </c>
      <c r="G645" t="s">
        <v>24</v>
      </c>
      <c r="H645">
        <v>81777</v>
      </c>
      <c r="I645">
        <v>82448</v>
      </c>
      <c r="J645" t="s">
        <v>64</v>
      </c>
      <c r="K645" t="s">
        <v>287</v>
      </c>
      <c r="N645" t="s">
        <v>133</v>
      </c>
      <c r="Q645" t="s">
        <v>286</v>
      </c>
      <c r="R645">
        <v>672</v>
      </c>
      <c r="S645">
        <v>223</v>
      </c>
    </row>
    <row r="646" spans="1:19" x14ac:dyDescent="0.25">
      <c r="A646" t="s">
        <v>20</v>
      </c>
      <c r="B646" t="s">
        <v>21</v>
      </c>
      <c r="C646" t="s">
        <v>22</v>
      </c>
      <c r="D646" t="s">
        <v>23</v>
      </c>
      <c r="E646" t="s">
        <v>5</v>
      </c>
      <c r="F646">
        <v>1</v>
      </c>
      <c r="G646" t="s">
        <v>24</v>
      </c>
      <c r="H646">
        <v>82445</v>
      </c>
      <c r="I646">
        <v>82741</v>
      </c>
      <c r="J646" t="s">
        <v>64</v>
      </c>
      <c r="Q646" t="s">
        <v>288</v>
      </c>
      <c r="R646">
        <v>297</v>
      </c>
    </row>
    <row r="647" spans="1:19" x14ac:dyDescent="0.25">
      <c r="A647" t="s">
        <v>27</v>
      </c>
      <c r="B647" t="s">
        <v>28</v>
      </c>
      <c r="C647" t="s">
        <v>22</v>
      </c>
      <c r="D647" t="s">
        <v>23</v>
      </c>
      <c r="E647" t="s">
        <v>5</v>
      </c>
      <c r="F647">
        <v>1</v>
      </c>
      <c r="G647" t="s">
        <v>24</v>
      </c>
      <c r="H647">
        <v>82445</v>
      </c>
      <c r="I647">
        <v>82741</v>
      </c>
      <c r="J647" t="s">
        <v>64</v>
      </c>
      <c r="K647" t="s">
        <v>289</v>
      </c>
      <c r="N647" t="s">
        <v>133</v>
      </c>
      <c r="Q647" t="s">
        <v>288</v>
      </c>
      <c r="R647">
        <v>297</v>
      </c>
      <c r="S647">
        <v>98</v>
      </c>
    </row>
    <row r="648" spans="1:19" x14ac:dyDescent="0.25">
      <c r="A648" t="s">
        <v>20</v>
      </c>
      <c r="B648" t="s">
        <v>21</v>
      </c>
      <c r="C648" t="s">
        <v>22</v>
      </c>
      <c r="D648" t="s">
        <v>23</v>
      </c>
      <c r="E648" t="s">
        <v>5</v>
      </c>
      <c r="F648">
        <v>2</v>
      </c>
      <c r="G648" t="s">
        <v>9902</v>
      </c>
      <c r="H648">
        <v>82620</v>
      </c>
      <c r="I648">
        <v>84347</v>
      </c>
      <c r="J648" t="s">
        <v>64</v>
      </c>
      <c r="Q648" t="s">
        <v>10105</v>
      </c>
      <c r="R648">
        <v>1728</v>
      </c>
    </row>
    <row r="649" spans="1:19" x14ac:dyDescent="0.25">
      <c r="A649" t="s">
        <v>27</v>
      </c>
      <c r="B649" t="s">
        <v>28</v>
      </c>
      <c r="C649" t="s">
        <v>22</v>
      </c>
      <c r="D649" t="s">
        <v>23</v>
      </c>
      <c r="E649" t="s">
        <v>5</v>
      </c>
      <c r="F649">
        <v>2</v>
      </c>
      <c r="G649" t="s">
        <v>9902</v>
      </c>
      <c r="H649">
        <v>82620</v>
      </c>
      <c r="I649">
        <v>84347</v>
      </c>
      <c r="J649" t="s">
        <v>64</v>
      </c>
      <c r="K649" t="s">
        <v>10106</v>
      </c>
      <c r="N649" t="s">
        <v>1456</v>
      </c>
      <c r="Q649" t="s">
        <v>10105</v>
      </c>
      <c r="R649">
        <v>1728</v>
      </c>
      <c r="S649">
        <v>575</v>
      </c>
    </row>
    <row r="650" spans="1:19" x14ac:dyDescent="0.25">
      <c r="A650" t="s">
        <v>20</v>
      </c>
      <c r="B650" t="s">
        <v>21</v>
      </c>
      <c r="C650" t="s">
        <v>22</v>
      </c>
      <c r="D650" t="s">
        <v>23</v>
      </c>
      <c r="E650" t="s">
        <v>11355</v>
      </c>
      <c r="F650" t="s">
        <v>11356</v>
      </c>
      <c r="G650" t="s">
        <v>11357</v>
      </c>
      <c r="H650">
        <v>82708</v>
      </c>
      <c r="I650">
        <v>83343</v>
      </c>
      <c r="J650" t="s">
        <v>25</v>
      </c>
      <c r="Q650" t="s">
        <v>11593</v>
      </c>
      <c r="R650">
        <v>636</v>
      </c>
    </row>
    <row r="651" spans="1:19" x14ac:dyDescent="0.25">
      <c r="A651" t="s">
        <v>27</v>
      </c>
      <c r="B651" t="s">
        <v>28</v>
      </c>
      <c r="C651" t="s">
        <v>22</v>
      </c>
      <c r="D651" t="s">
        <v>23</v>
      </c>
      <c r="E651" t="s">
        <v>11355</v>
      </c>
      <c r="F651" t="s">
        <v>11356</v>
      </c>
      <c r="G651" t="s">
        <v>11357</v>
      </c>
      <c r="H651">
        <v>82708</v>
      </c>
      <c r="I651">
        <v>83343</v>
      </c>
      <c r="J651" t="s">
        <v>25</v>
      </c>
      <c r="K651" t="s">
        <v>11594</v>
      </c>
      <c r="N651" t="s">
        <v>11588</v>
      </c>
      <c r="Q651" t="s">
        <v>11593</v>
      </c>
      <c r="R651">
        <v>636</v>
      </c>
      <c r="S651">
        <v>211</v>
      </c>
    </row>
    <row r="652" spans="1:19" x14ac:dyDescent="0.25">
      <c r="A652" t="s">
        <v>20</v>
      </c>
      <c r="B652" t="s">
        <v>21</v>
      </c>
      <c r="C652" t="s">
        <v>22</v>
      </c>
      <c r="D652" t="s">
        <v>23</v>
      </c>
      <c r="E652" t="s">
        <v>5</v>
      </c>
      <c r="F652">
        <v>1</v>
      </c>
      <c r="G652" t="s">
        <v>24</v>
      </c>
      <c r="H652">
        <v>82820</v>
      </c>
      <c r="I652">
        <v>83182</v>
      </c>
      <c r="J652" t="s">
        <v>25</v>
      </c>
      <c r="Q652" t="s">
        <v>290</v>
      </c>
      <c r="R652">
        <v>363</v>
      </c>
    </row>
    <row r="653" spans="1:19" x14ac:dyDescent="0.25">
      <c r="A653" t="s">
        <v>27</v>
      </c>
      <c r="B653" t="s">
        <v>28</v>
      </c>
      <c r="C653" t="s">
        <v>22</v>
      </c>
      <c r="D653" t="s">
        <v>23</v>
      </c>
      <c r="E653" t="s">
        <v>5</v>
      </c>
      <c r="F653">
        <v>1</v>
      </c>
      <c r="G653" t="s">
        <v>24</v>
      </c>
      <c r="H653">
        <v>82820</v>
      </c>
      <c r="I653">
        <v>83182</v>
      </c>
      <c r="J653" t="s">
        <v>25</v>
      </c>
      <c r="K653" t="s">
        <v>291</v>
      </c>
      <c r="N653" t="s">
        <v>292</v>
      </c>
      <c r="Q653" t="s">
        <v>290</v>
      </c>
      <c r="R653">
        <v>363</v>
      </c>
      <c r="S653">
        <v>120</v>
      </c>
    </row>
    <row r="654" spans="1:19" x14ac:dyDescent="0.25">
      <c r="A654" t="s">
        <v>20</v>
      </c>
      <c r="B654" t="s">
        <v>21</v>
      </c>
      <c r="C654" t="s">
        <v>22</v>
      </c>
      <c r="D654" t="s">
        <v>23</v>
      </c>
      <c r="E654" t="s">
        <v>5</v>
      </c>
      <c r="F654">
        <v>1</v>
      </c>
      <c r="G654" t="s">
        <v>24</v>
      </c>
      <c r="H654">
        <v>83224</v>
      </c>
      <c r="I654">
        <v>84021</v>
      </c>
      <c r="J654" t="s">
        <v>64</v>
      </c>
      <c r="O654" t="s">
        <v>293</v>
      </c>
      <c r="Q654" t="s">
        <v>294</v>
      </c>
      <c r="R654">
        <v>798</v>
      </c>
    </row>
    <row r="655" spans="1:19" x14ac:dyDescent="0.25">
      <c r="A655" t="s">
        <v>27</v>
      </c>
      <c r="B655" t="s">
        <v>28</v>
      </c>
      <c r="C655" t="s">
        <v>22</v>
      </c>
      <c r="D655" t="s">
        <v>23</v>
      </c>
      <c r="E655" t="s">
        <v>5</v>
      </c>
      <c r="F655">
        <v>1</v>
      </c>
      <c r="G655" t="s">
        <v>24</v>
      </c>
      <c r="H655">
        <v>83224</v>
      </c>
      <c r="I655">
        <v>84021</v>
      </c>
      <c r="J655" t="s">
        <v>64</v>
      </c>
      <c r="K655" t="s">
        <v>295</v>
      </c>
      <c r="N655" t="s">
        <v>296</v>
      </c>
      <c r="O655" t="s">
        <v>293</v>
      </c>
      <c r="Q655" t="s">
        <v>294</v>
      </c>
      <c r="R655">
        <v>798</v>
      </c>
      <c r="S655">
        <v>265</v>
      </c>
    </row>
    <row r="656" spans="1:19" x14ac:dyDescent="0.25">
      <c r="A656" t="s">
        <v>20</v>
      </c>
      <c r="B656" t="s">
        <v>21</v>
      </c>
      <c r="C656" t="s">
        <v>22</v>
      </c>
      <c r="D656" t="s">
        <v>23</v>
      </c>
      <c r="E656" t="s">
        <v>11355</v>
      </c>
      <c r="F656" t="s">
        <v>11356</v>
      </c>
      <c r="G656" t="s">
        <v>11357</v>
      </c>
      <c r="H656">
        <v>83340</v>
      </c>
      <c r="I656">
        <v>85859</v>
      </c>
      <c r="J656" t="s">
        <v>25</v>
      </c>
      <c r="O656" t="s">
        <v>8975</v>
      </c>
      <c r="Q656" t="s">
        <v>11595</v>
      </c>
      <c r="R656">
        <v>2520</v>
      </c>
    </row>
    <row r="657" spans="1:19" x14ac:dyDescent="0.25">
      <c r="A657" t="s">
        <v>27</v>
      </c>
      <c r="B657" t="s">
        <v>28</v>
      </c>
      <c r="C657" t="s">
        <v>22</v>
      </c>
      <c r="D657" t="s">
        <v>23</v>
      </c>
      <c r="E657" t="s">
        <v>11355</v>
      </c>
      <c r="F657" t="s">
        <v>11356</v>
      </c>
      <c r="G657" t="s">
        <v>11357</v>
      </c>
      <c r="H657">
        <v>83340</v>
      </c>
      <c r="I657">
        <v>85859</v>
      </c>
      <c r="J657" t="s">
        <v>25</v>
      </c>
      <c r="K657" t="s">
        <v>11596</v>
      </c>
      <c r="N657" t="s">
        <v>1376</v>
      </c>
      <c r="O657" t="s">
        <v>8975</v>
      </c>
      <c r="Q657" t="s">
        <v>11595</v>
      </c>
      <c r="R657">
        <v>2520</v>
      </c>
      <c r="S657">
        <v>839</v>
      </c>
    </row>
    <row r="658" spans="1:19" x14ac:dyDescent="0.25">
      <c r="A658" t="s">
        <v>20</v>
      </c>
      <c r="B658" t="s">
        <v>21</v>
      </c>
      <c r="C658" t="s">
        <v>22</v>
      </c>
      <c r="D658" t="s">
        <v>23</v>
      </c>
      <c r="E658" t="s">
        <v>5</v>
      </c>
      <c r="F658">
        <v>1</v>
      </c>
      <c r="G658" t="s">
        <v>24</v>
      </c>
      <c r="H658">
        <v>84008</v>
      </c>
      <c r="I658">
        <v>85354</v>
      </c>
      <c r="J658" t="s">
        <v>64</v>
      </c>
      <c r="O658" t="s">
        <v>297</v>
      </c>
      <c r="Q658" t="s">
        <v>298</v>
      </c>
      <c r="R658">
        <v>1347</v>
      </c>
    </row>
    <row r="659" spans="1:19" x14ac:dyDescent="0.25">
      <c r="A659" t="s">
        <v>27</v>
      </c>
      <c r="B659" t="s">
        <v>28</v>
      </c>
      <c r="C659" t="s">
        <v>22</v>
      </c>
      <c r="D659" t="s">
        <v>23</v>
      </c>
      <c r="E659" t="s">
        <v>5</v>
      </c>
      <c r="F659">
        <v>1</v>
      </c>
      <c r="G659" t="s">
        <v>24</v>
      </c>
      <c r="H659">
        <v>84008</v>
      </c>
      <c r="I659">
        <v>85354</v>
      </c>
      <c r="J659" t="s">
        <v>64</v>
      </c>
      <c r="K659" t="s">
        <v>299</v>
      </c>
      <c r="N659" t="s">
        <v>300</v>
      </c>
      <c r="O659" t="s">
        <v>297</v>
      </c>
      <c r="Q659" t="s">
        <v>298</v>
      </c>
      <c r="R659">
        <v>1347</v>
      </c>
      <c r="S659">
        <v>448</v>
      </c>
    </row>
    <row r="660" spans="1:19" x14ac:dyDescent="0.25">
      <c r="A660" t="s">
        <v>20</v>
      </c>
      <c r="B660" t="s">
        <v>21</v>
      </c>
      <c r="C660" t="s">
        <v>22</v>
      </c>
      <c r="D660" t="s">
        <v>23</v>
      </c>
      <c r="E660" t="s">
        <v>5</v>
      </c>
      <c r="F660">
        <v>2</v>
      </c>
      <c r="G660" t="s">
        <v>9902</v>
      </c>
      <c r="H660">
        <v>84344</v>
      </c>
      <c r="I660">
        <v>84919</v>
      </c>
      <c r="J660" t="s">
        <v>64</v>
      </c>
      <c r="Q660" t="s">
        <v>10107</v>
      </c>
      <c r="R660">
        <v>576</v>
      </c>
    </row>
    <row r="661" spans="1:19" x14ac:dyDescent="0.25">
      <c r="A661" t="s">
        <v>27</v>
      </c>
      <c r="B661" t="s">
        <v>28</v>
      </c>
      <c r="C661" t="s">
        <v>22</v>
      </c>
      <c r="D661" t="s">
        <v>23</v>
      </c>
      <c r="E661" t="s">
        <v>5</v>
      </c>
      <c r="F661">
        <v>2</v>
      </c>
      <c r="G661" t="s">
        <v>9902</v>
      </c>
      <c r="H661">
        <v>84344</v>
      </c>
      <c r="I661">
        <v>84919</v>
      </c>
      <c r="J661" t="s">
        <v>64</v>
      </c>
      <c r="K661" t="s">
        <v>10108</v>
      </c>
      <c r="N661" t="s">
        <v>10109</v>
      </c>
      <c r="Q661" t="s">
        <v>10107</v>
      </c>
      <c r="R661">
        <v>576</v>
      </c>
      <c r="S661">
        <v>191</v>
      </c>
    </row>
    <row r="662" spans="1:19" x14ac:dyDescent="0.25">
      <c r="A662" t="s">
        <v>20</v>
      </c>
      <c r="B662" t="s">
        <v>21</v>
      </c>
      <c r="C662" t="s">
        <v>22</v>
      </c>
      <c r="D662" t="s">
        <v>23</v>
      </c>
      <c r="E662" t="s">
        <v>5</v>
      </c>
      <c r="F662">
        <v>2</v>
      </c>
      <c r="G662" t="s">
        <v>9902</v>
      </c>
      <c r="H662">
        <v>84907</v>
      </c>
      <c r="I662">
        <v>86817</v>
      </c>
      <c r="J662" t="s">
        <v>64</v>
      </c>
      <c r="Q662" t="s">
        <v>10110</v>
      </c>
      <c r="R662">
        <v>1911</v>
      </c>
    </row>
    <row r="663" spans="1:19" x14ac:dyDescent="0.25">
      <c r="A663" t="s">
        <v>27</v>
      </c>
      <c r="B663" t="s">
        <v>28</v>
      </c>
      <c r="C663" t="s">
        <v>22</v>
      </c>
      <c r="D663" t="s">
        <v>23</v>
      </c>
      <c r="E663" t="s">
        <v>5</v>
      </c>
      <c r="F663">
        <v>2</v>
      </c>
      <c r="G663" t="s">
        <v>9902</v>
      </c>
      <c r="H663">
        <v>84907</v>
      </c>
      <c r="I663">
        <v>86817</v>
      </c>
      <c r="J663" t="s">
        <v>64</v>
      </c>
      <c r="K663" t="s">
        <v>10111</v>
      </c>
      <c r="N663" t="s">
        <v>72</v>
      </c>
      <c r="Q663" t="s">
        <v>10110</v>
      </c>
      <c r="R663">
        <v>1911</v>
      </c>
      <c r="S663">
        <v>636</v>
      </c>
    </row>
    <row r="664" spans="1:19" x14ac:dyDescent="0.25">
      <c r="A664" t="s">
        <v>20</v>
      </c>
      <c r="B664" t="s">
        <v>21</v>
      </c>
      <c r="C664" t="s">
        <v>22</v>
      </c>
      <c r="D664" t="s">
        <v>23</v>
      </c>
      <c r="E664" t="s">
        <v>5</v>
      </c>
      <c r="F664">
        <v>1</v>
      </c>
      <c r="G664" t="s">
        <v>24</v>
      </c>
      <c r="H664">
        <v>85443</v>
      </c>
      <c r="I664">
        <v>86348</v>
      </c>
      <c r="J664" t="s">
        <v>64</v>
      </c>
      <c r="O664" t="s">
        <v>301</v>
      </c>
      <c r="Q664" t="s">
        <v>302</v>
      </c>
      <c r="R664">
        <v>906</v>
      </c>
    </row>
    <row r="665" spans="1:19" x14ac:dyDescent="0.25">
      <c r="A665" t="s">
        <v>27</v>
      </c>
      <c r="B665" t="s">
        <v>28</v>
      </c>
      <c r="C665" t="s">
        <v>22</v>
      </c>
      <c r="D665" t="s">
        <v>23</v>
      </c>
      <c r="E665" t="s">
        <v>5</v>
      </c>
      <c r="F665">
        <v>1</v>
      </c>
      <c r="G665" t="s">
        <v>24</v>
      </c>
      <c r="H665">
        <v>85443</v>
      </c>
      <c r="I665">
        <v>86348</v>
      </c>
      <c r="J665" t="s">
        <v>64</v>
      </c>
      <c r="K665" t="s">
        <v>303</v>
      </c>
      <c r="N665" t="s">
        <v>304</v>
      </c>
      <c r="O665" t="s">
        <v>301</v>
      </c>
      <c r="Q665" t="s">
        <v>302</v>
      </c>
      <c r="R665">
        <v>906</v>
      </c>
      <c r="S665">
        <v>301</v>
      </c>
    </row>
    <row r="666" spans="1:19" x14ac:dyDescent="0.25">
      <c r="A666" t="s">
        <v>20</v>
      </c>
      <c r="B666" t="s">
        <v>21</v>
      </c>
      <c r="C666" t="s">
        <v>22</v>
      </c>
      <c r="D666" t="s">
        <v>23</v>
      </c>
      <c r="E666" t="s">
        <v>11355</v>
      </c>
      <c r="F666" t="s">
        <v>11356</v>
      </c>
      <c r="G666" t="s">
        <v>11357</v>
      </c>
      <c r="H666">
        <v>85865</v>
      </c>
      <c r="I666">
        <v>86191</v>
      </c>
      <c r="J666" t="s">
        <v>25</v>
      </c>
      <c r="Q666" t="s">
        <v>11597</v>
      </c>
      <c r="R666">
        <v>327</v>
      </c>
    </row>
    <row r="667" spans="1:19" x14ac:dyDescent="0.25">
      <c r="A667" t="s">
        <v>27</v>
      </c>
      <c r="B667" t="s">
        <v>28</v>
      </c>
      <c r="C667" t="s">
        <v>22</v>
      </c>
      <c r="D667" t="s">
        <v>23</v>
      </c>
      <c r="E667" t="s">
        <v>11355</v>
      </c>
      <c r="F667" t="s">
        <v>11356</v>
      </c>
      <c r="G667" t="s">
        <v>11357</v>
      </c>
      <c r="H667">
        <v>85865</v>
      </c>
      <c r="I667">
        <v>86191</v>
      </c>
      <c r="J667" t="s">
        <v>25</v>
      </c>
      <c r="K667" t="s">
        <v>11598</v>
      </c>
      <c r="N667" t="s">
        <v>133</v>
      </c>
      <c r="Q667" t="s">
        <v>11597</v>
      </c>
      <c r="R667">
        <v>327</v>
      </c>
      <c r="S667">
        <v>108</v>
      </c>
    </row>
    <row r="668" spans="1:19" x14ac:dyDescent="0.25">
      <c r="A668" t="s">
        <v>20</v>
      </c>
      <c r="B668" t="s">
        <v>21</v>
      </c>
      <c r="C668" t="s">
        <v>22</v>
      </c>
      <c r="D668" t="s">
        <v>23</v>
      </c>
      <c r="E668" t="s">
        <v>11355</v>
      </c>
      <c r="F668" t="s">
        <v>11356</v>
      </c>
      <c r="G668" t="s">
        <v>11357</v>
      </c>
      <c r="H668">
        <v>86188</v>
      </c>
      <c r="I668">
        <v>86430</v>
      </c>
      <c r="J668" t="s">
        <v>25</v>
      </c>
      <c r="Q668" t="s">
        <v>11599</v>
      </c>
      <c r="R668">
        <v>243</v>
      </c>
    </row>
    <row r="669" spans="1:19" x14ac:dyDescent="0.25">
      <c r="A669" t="s">
        <v>27</v>
      </c>
      <c r="B669" t="s">
        <v>28</v>
      </c>
      <c r="C669" t="s">
        <v>22</v>
      </c>
      <c r="D669" t="s">
        <v>23</v>
      </c>
      <c r="E669" t="s">
        <v>11355</v>
      </c>
      <c r="F669" t="s">
        <v>11356</v>
      </c>
      <c r="G669" t="s">
        <v>11357</v>
      </c>
      <c r="H669">
        <v>86188</v>
      </c>
      <c r="I669">
        <v>86430</v>
      </c>
      <c r="J669" t="s">
        <v>25</v>
      </c>
      <c r="K669" t="s">
        <v>11600</v>
      </c>
      <c r="N669" t="s">
        <v>133</v>
      </c>
      <c r="Q669" t="s">
        <v>11599</v>
      </c>
      <c r="R669">
        <v>243</v>
      </c>
      <c r="S669">
        <v>80</v>
      </c>
    </row>
    <row r="670" spans="1:19" x14ac:dyDescent="0.25">
      <c r="A670" t="s">
        <v>20</v>
      </c>
      <c r="B670" t="s">
        <v>21</v>
      </c>
      <c r="C670" t="s">
        <v>22</v>
      </c>
      <c r="D670" t="s">
        <v>23</v>
      </c>
      <c r="E670" t="s">
        <v>5</v>
      </c>
      <c r="F670">
        <v>1</v>
      </c>
      <c r="G670" t="s">
        <v>24</v>
      </c>
      <c r="H670">
        <v>86335</v>
      </c>
      <c r="I670">
        <v>87405</v>
      </c>
      <c r="J670" t="s">
        <v>64</v>
      </c>
      <c r="O670" t="s">
        <v>305</v>
      </c>
      <c r="Q670" t="s">
        <v>306</v>
      </c>
      <c r="R670">
        <v>1071</v>
      </c>
    </row>
    <row r="671" spans="1:19" x14ac:dyDescent="0.25">
      <c r="A671" t="s">
        <v>27</v>
      </c>
      <c r="B671" t="s">
        <v>28</v>
      </c>
      <c r="C671" t="s">
        <v>22</v>
      </c>
      <c r="D671" t="s">
        <v>23</v>
      </c>
      <c r="E671" t="s">
        <v>5</v>
      </c>
      <c r="F671">
        <v>1</v>
      </c>
      <c r="G671" t="s">
        <v>24</v>
      </c>
      <c r="H671">
        <v>86335</v>
      </c>
      <c r="I671">
        <v>87405</v>
      </c>
      <c r="J671" t="s">
        <v>64</v>
      </c>
      <c r="K671" t="s">
        <v>307</v>
      </c>
      <c r="N671" t="s">
        <v>308</v>
      </c>
      <c r="O671" t="s">
        <v>305</v>
      </c>
      <c r="Q671" t="s">
        <v>306</v>
      </c>
      <c r="R671">
        <v>1071</v>
      </c>
      <c r="S671">
        <v>356</v>
      </c>
    </row>
    <row r="672" spans="1:19" x14ac:dyDescent="0.25">
      <c r="A672" t="s">
        <v>20</v>
      </c>
      <c r="B672" t="s">
        <v>21</v>
      </c>
      <c r="C672" t="s">
        <v>22</v>
      </c>
      <c r="D672" t="s">
        <v>23</v>
      </c>
      <c r="E672" t="s">
        <v>11355</v>
      </c>
      <c r="F672" t="s">
        <v>11356</v>
      </c>
      <c r="G672" t="s">
        <v>11357</v>
      </c>
      <c r="H672">
        <v>86420</v>
      </c>
      <c r="I672">
        <v>87079</v>
      </c>
      <c r="J672" t="s">
        <v>25</v>
      </c>
      <c r="O672" t="s">
        <v>11601</v>
      </c>
      <c r="Q672" t="s">
        <v>11602</v>
      </c>
      <c r="R672">
        <v>660</v>
      </c>
    </row>
    <row r="673" spans="1:19" x14ac:dyDescent="0.25">
      <c r="A673" t="s">
        <v>27</v>
      </c>
      <c r="B673" t="s">
        <v>28</v>
      </c>
      <c r="C673" t="s">
        <v>22</v>
      </c>
      <c r="D673" t="s">
        <v>23</v>
      </c>
      <c r="E673" t="s">
        <v>11355</v>
      </c>
      <c r="F673" t="s">
        <v>11356</v>
      </c>
      <c r="G673" t="s">
        <v>11357</v>
      </c>
      <c r="H673">
        <v>86420</v>
      </c>
      <c r="I673">
        <v>87079</v>
      </c>
      <c r="J673" t="s">
        <v>25</v>
      </c>
      <c r="K673" t="s">
        <v>11603</v>
      </c>
      <c r="N673" t="s">
        <v>11604</v>
      </c>
      <c r="O673" t="s">
        <v>11601</v>
      </c>
      <c r="Q673" t="s">
        <v>11602</v>
      </c>
      <c r="R673">
        <v>660</v>
      </c>
      <c r="S673">
        <v>219</v>
      </c>
    </row>
    <row r="674" spans="1:19" x14ac:dyDescent="0.25">
      <c r="A674" t="s">
        <v>20</v>
      </c>
      <c r="B674" t="s">
        <v>21</v>
      </c>
      <c r="C674" t="s">
        <v>22</v>
      </c>
      <c r="D674" t="s">
        <v>23</v>
      </c>
      <c r="E674" t="s">
        <v>5</v>
      </c>
      <c r="F674">
        <v>2</v>
      </c>
      <c r="G674" t="s">
        <v>9902</v>
      </c>
      <c r="H674">
        <v>86990</v>
      </c>
      <c r="I674">
        <v>89002</v>
      </c>
      <c r="J674" t="s">
        <v>64</v>
      </c>
      <c r="Q674" t="s">
        <v>10112</v>
      </c>
      <c r="R674">
        <v>2013</v>
      </c>
    </row>
    <row r="675" spans="1:19" x14ac:dyDescent="0.25">
      <c r="A675" t="s">
        <v>27</v>
      </c>
      <c r="B675" t="s">
        <v>28</v>
      </c>
      <c r="C675" t="s">
        <v>22</v>
      </c>
      <c r="D675" t="s">
        <v>23</v>
      </c>
      <c r="E675" t="s">
        <v>5</v>
      </c>
      <c r="F675">
        <v>2</v>
      </c>
      <c r="G675" t="s">
        <v>9902</v>
      </c>
      <c r="H675">
        <v>86990</v>
      </c>
      <c r="I675">
        <v>89002</v>
      </c>
      <c r="J675" t="s">
        <v>64</v>
      </c>
      <c r="K675" t="s">
        <v>10113</v>
      </c>
      <c r="N675" t="s">
        <v>1456</v>
      </c>
      <c r="Q675" t="s">
        <v>10112</v>
      </c>
      <c r="R675">
        <v>2013</v>
      </c>
      <c r="S675">
        <v>670</v>
      </c>
    </row>
    <row r="676" spans="1:19" x14ac:dyDescent="0.25">
      <c r="A676" t="s">
        <v>20</v>
      </c>
      <c r="B676" t="s">
        <v>21</v>
      </c>
      <c r="C676" t="s">
        <v>22</v>
      </c>
      <c r="D676" t="s">
        <v>23</v>
      </c>
      <c r="E676" t="s">
        <v>11355</v>
      </c>
      <c r="F676" t="s">
        <v>11356</v>
      </c>
      <c r="G676" t="s">
        <v>11357</v>
      </c>
      <c r="H676">
        <v>87076</v>
      </c>
      <c r="I676">
        <v>88089</v>
      </c>
      <c r="J676" t="s">
        <v>25</v>
      </c>
      <c r="O676" t="s">
        <v>11605</v>
      </c>
      <c r="Q676" t="s">
        <v>11606</v>
      </c>
      <c r="R676">
        <v>1014</v>
      </c>
    </row>
    <row r="677" spans="1:19" x14ac:dyDescent="0.25">
      <c r="A677" t="s">
        <v>27</v>
      </c>
      <c r="B677" t="s">
        <v>28</v>
      </c>
      <c r="C677" t="s">
        <v>22</v>
      </c>
      <c r="D677" t="s">
        <v>23</v>
      </c>
      <c r="E677" t="s">
        <v>11355</v>
      </c>
      <c r="F677" t="s">
        <v>11356</v>
      </c>
      <c r="G677" t="s">
        <v>11357</v>
      </c>
      <c r="H677">
        <v>87076</v>
      </c>
      <c r="I677">
        <v>88089</v>
      </c>
      <c r="J677" t="s">
        <v>25</v>
      </c>
      <c r="K677" t="s">
        <v>11607</v>
      </c>
      <c r="N677" t="s">
        <v>11608</v>
      </c>
      <c r="O677" t="s">
        <v>11605</v>
      </c>
      <c r="Q677" t="s">
        <v>11606</v>
      </c>
      <c r="R677">
        <v>1014</v>
      </c>
      <c r="S677">
        <v>337</v>
      </c>
    </row>
    <row r="678" spans="1:19" x14ac:dyDescent="0.25">
      <c r="A678" t="s">
        <v>20</v>
      </c>
      <c r="B678" t="s">
        <v>21</v>
      </c>
      <c r="C678" t="s">
        <v>22</v>
      </c>
      <c r="D678" t="s">
        <v>23</v>
      </c>
      <c r="E678" t="s">
        <v>5</v>
      </c>
      <c r="F678">
        <v>1</v>
      </c>
      <c r="G678" t="s">
        <v>24</v>
      </c>
      <c r="H678">
        <v>87432</v>
      </c>
      <c r="I678">
        <v>87974</v>
      </c>
      <c r="J678" t="s">
        <v>25</v>
      </c>
      <c r="Q678" t="s">
        <v>309</v>
      </c>
      <c r="R678">
        <v>543</v>
      </c>
    </row>
    <row r="679" spans="1:19" x14ac:dyDescent="0.25">
      <c r="A679" t="s">
        <v>27</v>
      </c>
      <c r="B679" t="s">
        <v>28</v>
      </c>
      <c r="C679" t="s">
        <v>22</v>
      </c>
      <c r="D679" t="s">
        <v>23</v>
      </c>
      <c r="E679" t="s">
        <v>5</v>
      </c>
      <c r="F679">
        <v>1</v>
      </c>
      <c r="G679" t="s">
        <v>24</v>
      </c>
      <c r="H679">
        <v>87432</v>
      </c>
      <c r="I679">
        <v>87974</v>
      </c>
      <c r="J679" t="s">
        <v>25</v>
      </c>
      <c r="K679" t="s">
        <v>310</v>
      </c>
      <c r="N679" t="s">
        <v>30</v>
      </c>
      <c r="Q679" t="s">
        <v>309</v>
      </c>
      <c r="R679">
        <v>543</v>
      </c>
      <c r="S679">
        <v>180</v>
      </c>
    </row>
    <row r="680" spans="1:19" x14ac:dyDescent="0.25">
      <c r="A680" t="s">
        <v>20</v>
      </c>
      <c r="B680" t="s">
        <v>21</v>
      </c>
      <c r="C680" t="s">
        <v>22</v>
      </c>
      <c r="D680" t="s">
        <v>23</v>
      </c>
      <c r="E680" t="s">
        <v>5</v>
      </c>
      <c r="F680">
        <v>1</v>
      </c>
      <c r="G680" t="s">
        <v>24</v>
      </c>
      <c r="H680">
        <v>88004</v>
      </c>
      <c r="I680">
        <v>88318</v>
      </c>
      <c r="J680" t="s">
        <v>25</v>
      </c>
      <c r="Q680" t="s">
        <v>311</v>
      </c>
      <c r="R680">
        <v>315</v>
      </c>
    </row>
    <row r="681" spans="1:19" x14ac:dyDescent="0.25">
      <c r="A681" t="s">
        <v>27</v>
      </c>
      <c r="B681" t="s">
        <v>28</v>
      </c>
      <c r="C681" t="s">
        <v>22</v>
      </c>
      <c r="D681" t="s">
        <v>23</v>
      </c>
      <c r="E681" t="s">
        <v>5</v>
      </c>
      <c r="F681">
        <v>1</v>
      </c>
      <c r="G681" t="s">
        <v>24</v>
      </c>
      <c r="H681">
        <v>88004</v>
      </c>
      <c r="I681">
        <v>88318</v>
      </c>
      <c r="J681" t="s">
        <v>25</v>
      </c>
      <c r="K681" t="s">
        <v>312</v>
      </c>
      <c r="N681" t="s">
        <v>133</v>
      </c>
      <c r="Q681" t="s">
        <v>311</v>
      </c>
      <c r="R681">
        <v>315</v>
      </c>
      <c r="S681">
        <v>104</v>
      </c>
    </row>
    <row r="682" spans="1:19" x14ac:dyDescent="0.25">
      <c r="A682" t="s">
        <v>20</v>
      </c>
      <c r="B682" t="s">
        <v>21</v>
      </c>
      <c r="C682" t="s">
        <v>22</v>
      </c>
      <c r="D682" t="s">
        <v>23</v>
      </c>
      <c r="E682" t="s">
        <v>11355</v>
      </c>
      <c r="F682" t="s">
        <v>11356</v>
      </c>
      <c r="G682" t="s">
        <v>11357</v>
      </c>
      <c r="H682">
        <v>88188</v>
      </c>
      <c r="I682">
        <v>88430</v>
      </c>
      <c r="J682" t="s">
        <v>25</v>
      </c>
      <c r="Q682" t="s">
        <v>11609</v>
      </c>
      <c r="R682">
        <v>243</v>
      </c>
    </row>
    <row r="683" spans="1:19" x14ac:dyDescent="0.25">
      <c r="A683" t="s">
        <v>27</v>
      </c>
      <c r="B683" t="s">
        <v>28</v>
      </c>
      <c r="C683" t="s">
        <v>22</v>
      </c>
      <c r="D683" t="s">
        <v>23</v>
      </c>
      <c r="E683" t="s">
        <v>11355</v>
      </c>
      <c r="F683" t="s">
        <v>11356</v>
      </c>
      <c r="G683" t="s">
        <v>11357</v>
      </c>
      <c r="H683">
        <v>88188</v>
      </c>
      <c r="I683">
        <v>88430</v>
      </c>
      <c r="J683" t="s">
        <v>25</v>
      </c>
      <c r="K683" t="s">
        <v>11610</v>
      </c>
      <c r="N683" t="s">
        <v>133</v>
      </c>
      <c r="Q683" t="s">
        <v>11609</v>
      </c>
      <c r="R683">
        <v>243</v>
      </c>
      <c r="S683">
        <v>80</v>
      </c>
    </row>
    <row r="684" spans="1:19" x14ac:dyDescent="0.25">
      <c r="A684" t="s">
        <v>20</v>
      </c>
      <c r="B684" t="s">
        <v>21</v>
      </c>
      <c r="C684" t="s">
        <v>22</v>
      </c>
      <c r="D684" t="s">
        <v>23</v>
      </c>
      <c r="E684" t="s">
        <v>5</v>
      </c>
      <c r="F684">
        <v>1</v>
      </c>
      <c r="G684" t="s">
        <v>24</v>
      </c>
      <c r="H684">
        <v>88315</v>
      </c>
      <c r="I684">
        <v>88974</v>
      </c>
      <c r="J684" t="s">
        <v>25</v>
      </c>
      <c r="Q684" t="s">
        <v>313</v>
      </c>
      <c r="R684">
        <v>660</v>
      </c>
    </row>
    <row r="685" spans="1:19" x14ac:dyDescent="0.25">
      <c r="A685" t="s">
        <v>27</v>
      </c>
      <c r="B685" t="s">
        <v>28</v>
      </c>
      <c r="C685" t="s">
        <v>22</v>
      </c>
      <c r="D685" t="s">
        <v>23</v>
      </c>
      <c r="E685" t="s">
        <v>5</v>
      </c>
      <c r="F685">
        <v>1</v>
      </c>
      <c r="G685" t="s">
        <v>24</v>
      </c>
      <c r="H685">
        <v>88315</v>
      </c>
      <c r="I685">
        <v>88974</v>
      </c>
      <c r="J685" t="s">
        <v>25</v>
      </c>
      <c r="K685" t="s">
        <v>314</v>
      </c>
      <c r="N685" t="s">
        <v>315</v>
      </c>
      <c r="Q685" t="s">
        <v>313</v>
      </c>
      <c r="R685">
        <v>660</v>
      </c>
      <c r="S685">
        <v>219</v>
      </c>
    </row>
    <row r="686" spans="1:19" x14ac:dyDescent="0.25">
      <c r="A686" t="s">
        <v>20</v>
      </c>
      <c r="B686" t="s">
        <v>21</v>
      </c>
      <c r="C686" t="s">
        <v>22</v>
      </c>
      <c r="D686" t="s">
        <v>23</v>
      </c>
      <c r="E686" t="s">
        <v>11355</v>
      </c>
      <c r="F686" t="s">
        <v>11356</v>
      </c>
      <c r="G686" t="s">
        <v>11357</v>
      </c>
      <c r="H686">
        <v>88427</v>
      </c>
      <c r="I686">
        <v>90349</v>
      </c>
      <c r="J686" t="s">
        <v>25</v>
      </c>
      <c r="Q686" t="s">
        <v>11611</v>
      </c>
      <c r="R686">
        <v>1923</v>
      </c>
    </row>
    <row r="687" spans="1:19" x14ac:dyDescent="0.25">
      <c r="A687" t="s">
        <v>27</v>
      </c>
      <c r="B687" t="s">
        <v>28</v>
      </c>
      <c r="C687" t="s">
        <v>22</v>
      </c>
      <c r="D687" t="s">
        <v>23</v>
      </c>
      <c r="E687" t="s">
        <v>11355</v>
      </c>
      <c r="F687" t="s">
        <v>11356</v>
      </c>
      <c r="G687" t="s">
        <v>11357</v>
      </c>
      <c r="H687">
        <v>88427</v>
      </c>
      <c r="I687">
        <v>90349</v>
      </c>
      <c r="J687" t="s">
        <v>25</v>
      </c>
      <c r="K687" t="s">
        <v>11612</v>
      </c>
      <c r="N687" t="s">
        <v>11588</v>
      </c>
      <c r="Q687" t="s">
        <v>11611</v>
      </c>
      <c r="R687">
        <v>1923</v>
      </c>
      <c r="S687">
        <v>640</v>
      </c>
    </row>
    <row r="688" spans="1:19" x14ac:dyDescent="0.25">
      <c r="A688" t="s">
        <v>20</v>
      </c>
      <c r="B688" t="s">
        <v>21</v>
      </c>
      <c r="C688" t="s">
        <v>22</v>
      </c>
      <c r="D688" t="s">
        <v>23</v>
      </c>
      <c r="E688" t="s">
        <v>5</v>
      </c>
      <c r="F688">
        <v>2</v>
      </c>
      <c r="G688" t="s">
        <v>9902</v>
      </c>
      <c r="H688">
        <v>88999</v>
      </c>
      <c r="I688">
        <v>90489</v>
      </c>
      <c r="J688" t="s">
        <v>64</v>
      </c>
      <c r="O688" t="s">
        <v>10114</v>
      </c>
      <c r="Q688" t="s">
        <v>10115</v>
      </c>
      <c r="R688">
        <v>1491</v>
      </c>
    </row>
    <row r="689" spans="1:19" x14ac:dyDescent="0.25">
      <c r="A689" t="s">
        <v>27</v>
      </c>
      <c r="B689" t="s">
        <v>28</v>
      </c>
      <c r="C689" t="s">
        <v>22</v>
      </c>
      <c r="D689" t="s">
        <v>23</v>
      </c>
      <c r="E689" t="s">
        <v>5</v>
      </c>
      <c r="F689">
        <v>2</v>
      </c>
      <c r="G689" t="s">
        <v>9902</v>
      </c>
      <c r="H689">
        <v>88999</v>
      </c>
      <c r="I689">
        <v>90489</v>
      </c>
      <c r="J689" t="s">
        <v>64</v>
      </c>
      <c r="K689" t="s">
        <v>10116</v>
      </c>
      <c r="N689" t="s">
        <v>10117</v>
      </c>
      <c r="O689" t="s">
        <v>10114</v>
      </c>
      <c r="Q689" t="s">
        <v>10115</v>
      </c>
      <c r="R689">
        <v>1491</v>
      </c>
      <c r="S689">
        <v>496</v>
      </c>
    </row>
    <row r="690" spans="1:19" x14ac:dyDescent="0.25">
      <c r="A690" t="s">
        <v>20</v>
      </c>
      <c r="B690" t="s">
        <v>21</v>
      </c>
      <c r="C690" t="s">
        <v>22</v>
      </c>
      <c r="D690" t="s">
        <v>23</v>
      </c>
      <c r="E690" t="s">
        <v>5</v>
      </c>
      <c r="F690">
        <v>1</v>
      </c>
      <c r="G690" t="s">
        <v>24</v>
      </c>
      <c r="H690">
        <v>89030</v>
      </c>
      <c r="I690">
        <v>89764</v>
      </c>
      <c r="J690" t="s">
        <v>25</v>
      </c>
      <c r="Q690" t="s">
        <v>316</v>
      </c>
      <c r="R690">
        <v>735</v>
      </c>
    </row>
    <row r="691" spans="1:19" x14ac:dyDescent="0.25">
      <c r="A691" t="s">
        <v>27</v>
      </c>
      <c r="B691" t="s">
        <v>28</v>
      </c>
      <c r="C691" t="s">
        <v>22</v>
      </c>
      <c r="D691" t="s">
        <v>23</v>
      </c>
      <c r="E691" t="s">
        <v>5</v>
      </c>
      <c r="F691">
        <v>1</v>
      </c>
      <c r="G691" t="s">
        <v>24</v>
      </c>
      <c r="H691">
        <v>89030</v>
      </c>
      <c r="I691">
        <v>89764</v>
      </c>
      <c r="J691" t="s">
        <v>25</v>
      </c>
      <c r="K691" t="s">
        <v>317</v>
      </c>
      <c r="N691" t="s">
        <v>315</v>
      </c>
      <c r="Q691" t="s">
        <v>316</v>
      </c>
      <c r="R691">
        <v>735</v>
      </c>
      <c r="S691">
        <v>244</v>
      </c>
    </row>
    <row r="692" spans="1:19" x14ac:dyDescent="0.25">
      <c r="A692" t="s">
        <v>20</v>
      </c>
      <c r="B692" t="s">
        <v>21</v>
      </c>
      <c r="C692" t="s">
        <v>22</v>
      </c>
      <c r="D692" t="s">
        <v>23</v>
      </c>
      <c r="E692" t="s">
        <v>5</v>
      </c>
      <c r="F692">
        <v>1</v>
      </c>
      <c r="G692" t="s">
        <v>24</v>
      </c>
      <c r="H692">
        <v>89845</v>
      </c>
      <c r="I692">
        <v>93288</v>
      </c>
      <c r="J692" t="s">
        <v>25</v>
      </c>
      <c r="O692" t="s">
        <v>318</v>
      </c>
      <c r="Q692" t="s">
        <v>319</v>
      </c>
      <c r="R692">
        <v>3444</v>
      </c>
    </row>
    <row r="693" spans="1:19" x14ac:dyDescent="0.25">
      <c r="A693" t="s">
        <v>27</v>
      </c>
      <c r="B693" t="s">
        <v>28</v>
      </c>
      <c r="C693" t="s">
        <v>22</v>
      </c>
      <c r="D693" t="s">
        <v>23</v>
      </c>
      <c r="E693" t="s">
        <v>5</v>
      </c>
      <c r="F693">
        <v>1</v>
      </c>
      <c r="G693" t="s">
        <v>24</v>
      </c>
      <c r="H693">
        <v>89845</v>
      </c>
      <c r="I693">
        <v>93288</v>
      </c>
      <c r="J693" t="s">
        <v>25</v>
      </c>
      <c r="K693" t="s">
        <v>320</v>
      </c>
      <c r="N693" t="s">
        <v>321</v>
      </c>
      <c r="O693" t="s">
        <v>318</v>
      </c>
      <c r="Q693" t="s">
        <v>319</v>
      </c>
      <c r="R693">
        <v>3444</v>
      </c>
      <c r="S693">
        <v>1147</v>
      </c>
    </row>
    <row r="694" spans="1:19" x14ac:dyDescent="0.25">
      <c r="A694" t="s">
        <v>20</v>
      </c>
      <c r="B694" t="s">
        <v>21</v>
      </c>
      <c r="C694" t="s">
        <v>22</v>
      </c>
      <c r="D694" t="s">
        <v>23</v>
      </c>
      <c r="E694" t="s">
        <v>11355</v>
      </c>
      <c r="F694" t="s">
        <v>11356</v>
      </c>
      <c r="G694" t="s">
        <v>11357</v>
      </c>
      <c r="H694">
        <v>90346</v>
      </c>
      <c r="I694">
        <v>91443</v>
      </c>
      <c r="J694" t="s">
        <v>25</v>
      </c>
      <c r="O694" t="s">
        <v>11613</v>
      </c>
      <c r="Q694" t="s">
        <v>11614</v>
      </c>
      <c r="R694">
        <v>1098</v>
      </c>
    </row>
    <row r="695" spans="1:19" x14ac:dyDescent="0.25">
      <c r="A695" t="s">
        <v>27</v>
      </c>
      <c r="B695" t="s">
        <v>28</v>
      </c>
      <c r="C695" t="s">
        <v>22</v>
      </c>
      <c r="D695" t="s">
        <v>23</v>
      </c>
      <c r="E695" t="s">
        <v>11355</v>
      </c>
      <c r="F695" t="s">
        <v>11356</v>
      </c>
      <c r="G695" t="s">
        <v>11357</v>
      </c>
      <c r="H695">
        <v>90346</v>
      </c>
      <c r="I695">
        <v>91443</v>
      </c>
      <c r="J695" t="s">
        <v>25</v>
      </c>
      <c r="K695" t="s">
        <v>11615</v>
      </c>
      <c r="N695" t="s">
        <v>11616</v>
      </c>
      <c r="O695" t="s">
        <v>11613</v>
      </c>
      <c r="Q695" t="s">
        <v>11614</v>
      </c>
      <c r="R695">
        <v>1098</v>
      </c>
      <c r="S695">
        <v>365</v>
      </c>
    </row>
    <row r="696" spans="1:19" x14ac:dyDescent="0.25">
      <c r="A696" t="s">
        <v>20</v>
      </c>
      <c r="B696" t="s">
        <v>21</v>
      </c>
      <c r="C696" t="s">
        <v>22</v>
      </c>
      <c r="D696" t="s">
        <v>23</v>
      </c>
      <c r="E696" t="s">
        <v>5</v>
      </c>
      <c r="F696">
        <v>2</v>
      </c>
      <c r="G696" t="s">
        <v>9902</v>
      </c>
      <c r="H696">
        <v>90595</v>
      </c>
      <c r="I696">
        <v>90792</v>
      </c>
      <c r="J696" t="s">
        <v>64</v>
      </c>
      <c r="Q696" t="s">
        <v>10118</v>
      </c>
      <c r="R696">
        <v>198</v>
      </c>
    </row>
    <row r="697" spans="1:19" x14ac:dyDescent="0.25">
      <c r="A697" t="s">
        <v>27</v>
      </c>
      <c r="B697" t="s">
        <v>28</v>
      </c>
      <c r="C697" t="s">
        <v>22</v>
      </c>
      <c r="D697" t="s">
        <v>23</v>
      </c>
      <c r="E697" t="s">
        <v>5</v>
      </c>
      <c r="F697">
        <v>2</v>
      </c>
      <c r="G697" t="s">
        <v>9902</v>
      </c>
      <c r="H697">
        <v>90595</v>
      </c>
      <c r="I697">
        <v>90792</v>
      </c>
      <c r="J697" t="s">
        <v>64</v>
      </c>
      <c r="K697" t="s">
        <v>10119</v>
      </c>
      <c r="N697" t="s">
        <v>133</v>
      </c>
      <c r="Q697" t="s">
        <v>10118</v>
      </c>
      <c r="R697">
        <v>198</v>
      </c>
      <c r="S697">
        <v>65</v>
      </c>
    </row>
    <row r="698" spans="1:19" x14ac:dyDescent="0.25">
      <c r="A698" t="s">
        <v>20</v>
      </c>
      <c r="B698" t="s">
        <v>21</v>
      </c>
      <c r="C698" t="s">
        <v>22</v>
      </c>
      <c r="D698" t="s">
        <v>23</v>
      </c>
      <c r="E698" t="s">
        <v>5</v>
      </c>
      <c r="F698">
        <v>2</v>
      </c>
      <c r="G698" t="s">
        <v>9902</v>
      </c>
      <c r="H698">
        <v>90849</v>
      </c>
      <c r="I698">
        <v>91559</v>
      </c>
      <c r="J698" t="s">
        <v>64</v>
      </c>
      <c r="O698" t="s">
        <v>3172</v>
      </c>
      <c r="Q698" t="s">
        <v>10120</v>
      </c>
      <c r="R698">
        <v>711</v>
      </c>
    </row>
    <row r="699" spans="1:19" x14ac:dyDescent="0.25">
      <c r="A699" t="s">
        <v>27</v>
      </c>
      <c r="B699" t="s">
        <v>28</v>
      </c>
      <c r="C699" t="s">
        <v>22</v>
      </c>
      <c r="D699" t="s">
        <v>23</v>
      </c>
      <c r="E699" t="s">
        <v>5</v>
      </c>
      <c r="F699">
        <v>2</v>
      </c>
      <c r="G699" t="s">
        <v>9902</v>
      </c>
      <c r="H699">
        <v>90849</v>
      </c>
      <c r="I699">
        <v>91559</v>
      </c>
      <c r="J699" t="s">
        <v>64</v>
      </c>
      <c r="K699" t="s">
        <v>10121</v>
      </c>
      <c r="N699" t="s">
        <v>3175</v>
      </c>
      <c r="O699" t="s">
        <v>3172</v>
      </c>
      <c r="Q699" t="s">
        <v>10120</v>
      </c>
      <c r="R699">
        <v>711</v>
      </c>
      <c r="S699">
        <v>236</v>
      </c>
    </row>
    <row r="700" spans="1:19" x14ac:dyDescent="0.25">
      <c r="A700" t="s">
        <v>20</v>
      </c>
      <c r="B700" t="s">
        <v>21</v>
      </c>
      <c r="C700" t="s">
        <v>22</v>
      </c>
      <c r="D700" t="s">
        <v>23</v>
      </c>
      <c r="E700" t="s">
        <v>11355</v>
      </c>
      <c r="F700" t="s">
        <v>11356</v>
      </c>
      <c r="G700" t="s">
        <v>11357</v>
      </c>
      <c r="H700">
        <v>91499</v>
      </c>
      <c r="I700">
        <v>92299</v>
      </c>
      <c r="J700" t="s">
        <v>25</v>
      </c>
      <c r="Q700" t="s">
        <v>11617</v>
      </c>
      <c r="R700">
        <v>801</v>
      </c>
    </row>
    <row r="701" spans="1:19" x14ac:dyDescent="0.25">
      <c r="A701" t="s">
        <v>27</v>
      </c>
      <c r="B701" t="s">
        <v>28</v>
      </c>
      <c r="C701" t="s">
        <v>22</v>
      </c>
      <c r="D701" t="s">
        <v>23</v>
      </c>
      <c r="E701" t="s">
        <v>11355</v>
      </c>
      <c r="F701" t="s">
        <v>11356</v>
      </c>
      <c r="G701" t="s">
        <v>11357</v>
      </c>
      <c r="H701">
        <v>91499</v>
      </c>
      <c r="I701">
        <v>92299</v>
      </c>
      <c r="J701" t="s">
        <v>25</v>
      </c>
      <c r="K701" t="s">
        <v>11618</v>
      </c>
      <c r="N701" t="s">
        <v>133</v>
      </c>
      <c r="Q701" t="s">
        <v>11617</v>
      </c>
      <c r="R701">
        <v>801</v>
      </c>
      <c r="S701">
        <v>266</v>
      </c>
    </row>
    <row r="702" spans="1:19" x14ac:dyDescent="0.25">
      <c r="A702" t="s">
        <v>20</v>
      </c>
      <c r="B702" t="s">
        <v>21</v>
      </c>
      <c r="C702" t="s">
        <v>22</v>
      </c>
      <c r="D702" t="s">
        <v>23</v>
      </c>
      <c r="E702" t="s">
        <v>5</v>
      </c>
      <c r="F702">
        <v>2</v>
      </c>
      <c r="G702" t="s">
        <v>9902</v>
      </c>
      <c r="H702">
        <v>91562</v>
      </c>
      <c r="I702">
        <v>92143</v>
      </c>
      <c r="J702" t="s">
        <v>25</v>
      </c>
      <c r="Q702" t="s">
        <v>10122</v>
      </c>
      <c r="R702">
        <v>582</v>
      </c>
    </row>
    <row r="703" spans="1:19" x14ac:dyDescent="0.25">
      <c r="A703" t="s">
        <v>27</v>
      </c>
      <c r="B703" t="s">
        <v>28</v>
      </c>
      <c r="C703" t="s">
        <v>22</v>
      </c>
      <c r="D703" t="s">
        <v>23</v>
      </c>
      <c r="E703" t="s">
        <v>5</v>
      </c>
      <c r="F703">
        <v>2</v>
      </c>
      <c r="G703" t="s">
        <v>9902</v>
      </c>
      <c r="H703">
        <v>91562</v>
      </c>
      <c r="I703">
        <v>92143</v>
      </c>
      <c r="J703" t="s">
        <v>25</v>
      </c>
      <c r="K703" t="s">
        <v>10123</v>
      </c>
      <c r="N703" t="s">
        <v>5787</v>
      </c>
      <c r="Q703" t="s">
        <v>10122</v>
      </c>
      <c r="R703">
        <v>582</v>
      </c>
      <c r="S703">
        <v>193</v>
      </c>
    </row>
    <row r="704" spans="1:19" x14ac:dyDescent="0.25">
      <c r="A704" t="s">
        <v>20</v>
      </c>
      <c r="B704" t="s">
        <v>21</v>
      </c>
      <c r="C704" t="s">
        <v>22</v>
      </c>
      <c r="D704" t="s">
        <v>23</v>
      </c>
      <c r="E704" t="s">
        <v>5</v>
      </c>
      <c r="F704">
        <v>2</v>
      </c>
      <c r="G704" t="s">
        <v>9902</v>
      </c>
      <c r="H704">
        <v>92257</v>
      </c>
      <c r="I704">
        <v>92922</v>
      </c>
      <c r="J704" t="s">
        <v>25</v>
      </c>
      <c r="Q704" t="s">
        <v>10124</v>
      </c>
      <c r="R704">
        <v>666</v>
      </c>
    </row>
    <row r="705" spans="1:19" x14ac:dyDescent="0.25">
      <c r="A705" t="s">
        <v>27</v>
      </c>
      <c r="B705" t="s">
        <v>28</v>
      </c>
      <c r="C705" t="s">
        <v>22</v>
      </c>
      <c r="D705" t="s">
        <v>23</v>
      </c>
      <c r="E705" t="s">
        <v>5</v>
      </c>
      <c r="F705">
        <v>2</v>
      </c>
      <c r="G705" t="s">
        <v>9902</v>
      </c>
      <c r="H705">
        <v>92257</v>
      </c>
      <c r="I705">
        <v>92922</v>
      </c>
      <c r="J705" t="s">
        <v>25</v>
      </c>
      <c r="K705" t="s">
        <v>10125</v>
      </c>
      <c r="N705" t="s">
        <v>10126</v>
      </c>
      <c r="Q705" t="s">
        <v>10124</v>
      </c>
      <c r="R705">
        <v>666</v>
      </c>
      <c r="S705">
        <v>221</v>
      </c>
    </row>
    <row r="706" spans="1:19" x14ac:dyDescent="0.25">
      <c r="A706" t="s">
        <v>20</v>
      </c>
      <c r="B706" t="s">
        <v>21</v>
      </c>
      <c r="C706" t="s">
        <v>22</v>
      </c>
      <c r="D706" t="s">
        <v>23</v>
      </c>
      <c r="E706" t="s">
        <v>11355</v>
      </c>
      <c r="F706" t="s">
        <v>11356</v>
      </c>
      <c r="G706" t="s">
        <v>11357</v>
      </c>
      <c r="H706">
        <v>92271</v>
      </c>
      <c r="I706">
        <v>92867</v>
      </c>
      <c r="J706" t="s">
        <v>25</v>
      </c>
      <c r="Q706" t="s">
        <v>11619</v>
      </c>
      <c r="R706">
        <v>597</v>
      </c>
    </row>
    <row r="707" spans="1:19" x14ac:dyDescent="0.25">
      <c r="A707" t="s">
        <v>27</v>
      </c>
      <c r="B707" t="s">
        <v>28</v>
      </c>
      <c r="C707" t="s">
        <v>22</v>
      </c>
      <c r="D707" t="s">
        <v>23</v>
      </c>
      <c r="E707" t="s">
        <v>11355</v>
      </c>
      <c r="F707" t="s">
        <v>11356</v>
      </c>
      <c r="G707" t="s">
        <v>11357</v>
      </c>
      <c r="H707">
        <v>92271</v>
      </c>
      <c r="I707">
        <v>92867</v>
      </c>
      <c r="J707" t="s">
        <v>25</v>
      </c>
      <c r="K707" t="s">
        <v>11620</v>
      </c>
      <c r="N707" t="s">
        <v>11621</v>
      </c>
      <c r="Q707" t="s">
        <v>11619</v>
      </c>
      <c r="R707">
        <v>597</v>
      </c>
      <c r="S707">
        <v>198</v>
      </c>
    </row>
    <row r="708" spans="1:19" x14ac:dyDescent="0.25">
      <c r="A708" t="s">
        <v>20</v>
      </c>
      <c r="B708" t="s">
        <v>21</v>
      </c>
      <c r="C708" t="s">
        <v>22</v>
      </c>
      <c r="D708" t="s">
        <v>23</v>
      </c>
      <c r="E708" t="s">
        <v>11355</v>
      </c>
      <c r="F708" t="s">
        <v>11356</v>
      </c>
      <c r="G708" t="s">
        <v>11357</v>
      </c>
      <c r="H708">
        <v>92864</v>
      </c>
      <c r="I708">
        <v>93763</v>
      </c>
      <c r="J708" t="s">
        <v>25</v>
      </c>
      <c r="Q708" t="s">
        <v>11622</v>
      </c>
      <c r="R708">
        <v>900</v>
      </c>
    </row>
    <row r="709" spans="1:19" x14ac:dyDescent="0.25">
      <c r="A709" t="s">
        <v>27</v>
      </c>
      <c r="B709" t="s">
        <v>28</v>
      </c>
      <c r="C709" t="s">
        <v>22</v>
      </c>
      <c r="D709" t="s">
        <v>23</v>
      </c>
      <c r="E709" t="s">
        <v>11355</v>
      </c>
      <c r="F709" t="s">
        <v>11356</v>
      </c>
      <c r="G709" t="s">
        <v>11357</v>
      </c>
      <c r="H709">
        <v>92864</v>
      </c>
      <c r="I709">
        <v>93763</v>
      </c>
      <c r="J709" t="s">
        <v>25</v>
      </c>
      <c r="K709" t="s">
        <v>11623</v>
      </c>
      <c r="N709" t="s">
        <v>11624</v>
      </c>
      <c r="Q709" t="s">
        <v>11622</v>
      </c>
      <c r="R709">
        <v>900</v>
      </c>
      <c r="S709">
        <v>299</v>
      </c>
    </row>
    <row r="710" spans="1:19" x14ac:dyDescent="0.25">
      <c r="A710" t="s">
        <v>20</v>
      </c>
      <c r="B710" t="s">
        <v>21</v>
      </c>
      <c r="C710" t="s">
        <v>22</v>
      </c>
      <c r="D710" t="s">
        <v>23</v>
      </c>
      <c r="E710" t="s">
        <v>5</v>
      </c>
      <c r="F710">
        <v>2</v>
      </c>
      <c r="G710" t="s">
        <v>9902</v>
      </c>
      <c r="H710">
        <v>93028</v>
      </c>
      <c r="I710">
        <v>93753</v>
      </c>
      <c r="J710" t="s">
        <v>25</v>
      </c>
      <c r="Q710" t="s">
        <v>10127</v>
      </c>
      <c r="R710">
        <v>726</v>
      </c>
    </row>
    <row r="711" spans="1:19" x14ac:dyDescent="0.25">
      <c r="A711" t="s">
        <v>27</v>
      </c>
      <c r="B711" t="s">
        <v>28</v>
      </c>
      <c r="C711" t="s">
        <v>22</v>
      </c>
      <c r="D711" t="s">
        <v>23</v>
      </c>
      <c r="E711" t="s">
        <v>5</v>
      </c>
      <c r="F711">
        <v>2</v>
      </c>
      <c r="G711" t="s">
        <v>9902</v>
      </c>
      <c r="H711">
        <v>93028</v>
      </c>
      <c r="I711">
        <v>93753</v>
      </c>
      <c r="J711" t="s">
        <v>25</v>
      </c>
      <c r="K711" t="s">
        <v>10128</v>
      </c>
      <c r="N711" t="s">
        <v>194</v>
      </c>
      <c r="Q711" t="s">
        <v>10127</v>
      </c>
      <c r="R711">
        <v>726</v>
      </c>
      <c r="S711">
        <v>241</v>
      </c>
    </row>
    <row r="712" spans="1:19" x14ac:dyDescent="0.25">
      <c r="A712" t="s">
        <v>20</v>
      </c>
      <c r="B712" t="s">
        <v>21</v>
      </c>
      <c r="C712" t="s">
        <v>22</v>
      </c>
      <c r="D712" t="s">
        <v>23</v>
      </c>
      <c r="E712" t="s">
        <v>5</v>
      </c>
      <c r="F712">
        <v>1</v>
      </c>
      <c r="G712" t="s">
        <v>24</v>
      </c>
      <c r="H712">
        <v>93325</v>
      </c>
      <c r="I712">
        <v>94782</v>
      </c>
      <c r="J712" t="s">
        <v>64</v>
      </c>
      <c r="O712" t="s">
        <v>322</v>
      </c>
      <c r="Q712" t="s">
        <v>323</v>
      </c>
      <c r="R712">
        <v>1458</v>
      </c>
    </row>
    <row r="713" spans="1:19" x14ac:dyDescent="0.25">
      <c r="A713" t="s">
        <v>27</v>
      </c>
      <c r="B713" t="s">
        <v>28</v>
      </c>
      <c r="C713" t="s">
        <v>22</v>
      </c>
      <c r="D713" t="s">
        <v>23</v>
      </c>
      <c r="E713" t="s">
        <v>5</v>
      </c>
      <c r="F713">
        <v>1</v>
      </c>
      <c r="G713" t="s">
        <v>24</v>
      </c>
      <c r="H713">
        <v>93325</v>
      </c>
      <c r="I713">
        <v>94782</v>
      </c>
      <c r="J713" t="s">
        <v>64</v>
      </c>
      <c r="K713" t="s">
        <v>324</v>
      </c>
      <c r="N713" t="s">
        <v>325</v>
      </c>
      <c r="O713" t="s">
        <v>322</v>
      </c>
      <c r="Q713" t="s">
        <v>323</v>
      </c>
      <c r="R713">
        <v>1458</v>
      </c>
      <c r="S713">
        <v>485</v>
      </c>
    </row>
    <row r="714" spans="1:19" x14ac:dyDescent="0.25">
      <c r="A714" t="s">
        <v>20</v>
      </c>
      <c r="B714" t="s">
        <v>21</v>
      </c>
      <c r="C714" t="s">
        <v>22</v>
      </c>
      <c r="D714" t="s">
        <v>23</v>
      </c>
      <c r="E714" t="s">
        <v>11355</v>
      </c>
      <c r="F714" t="s">
        <v>11356</v>
      </c>
      <c r="G714" t="s">
        <v>11357</v>
      </c>
      <c r="H714">
        <v>93802</v>
      </c>
      <c r="I714">
        <v>94200</v>
      </c>
      <c r="J714" t="s">
        <v>64</v>
      </c>
      <c r="Q714" t="s">
        <v>11625</v>
      </c>
      <c r="R714">
        <v>399</v>
      </c>
    </row>
    <row r="715" spans="1:19" x14ac:dyDescent="0.25">
      <c r="A715" t="s">
        <v>27</v>
      </c>
      <c r="B715" t="s">
        <v>28</v>
      </c>
      <c r="C715" t="s">
        <v>22</v>
      </c>
      <c r="D715" t="s">
        <v>23</v>
      </c>
      <c r="E715" t="s">
        <v>11355</v>
      </c>
      <c r="F715" t="s">
        <v>11356</v>
      </c>
      <c r="G715" t="s">
        <v>11357</v>
      </c>
      <c r="H715">
        <v>93802</v>
      </c>
      <c r="I715">
        <v>94200</v>
      </c>
      <c r="J715" t="s">
        <v>64</v>
      </c>
      <c r="K715" t="s">
        <v>11626</v>
      </c>
      <c r="N715" t="s">
        <v>8350</v>
      </c>
      <c r="Q715" t="s">
        <v>11625</v>
      </c>
      <c r="R715">
        <v>399</v>
      </c>
      <c r="S715">
        <v>132</v>
      </c>
    </row>
    <row r="716" spans="1:19" x14ac:dyDescent="0.25">
      <c r="A716" t="s">
        <v>20</v>
      </c>
      <c r="B716" t="s">
        <v>21</v>
      </c>
      <c r="C716" t="s">
        <v>22</v>
      </c>
      <c r="D716" t="s">
        <v>23</v>
      </c>
      <c r="E716" t="s">
        <v>5</v>
      </c>
      <c r="F716">
        <v>2</v>
      </c>
      <c r="G716" t="s">
        <v>9902</v>
      </c>
      <c r="H716">
        <v>93965</v>
      </c>
      <c r="I716">
        <v>95347</v>
      </c>
      <c r="J716" t="s">
        <v>25</v>
      </c>
      <c r="Q716" t="s">
        <v>10129</v>
      </c>
      <c r="R716">
        <v>1383</v>
      </c>
    </row>
    <row r="717" spans="1:19" x14ac:dyDescent="0.25">
      <c r="A717" t="s">
        <v>27</v>
      </c>
      <c r="B717" t="s">
        <v>28</v>
      </c>
      <c r="C717" t="s">
        <v>22</v>
      </c>
      <c r="D717" t="s">
        <v>23</v>
      </c>
      <c r="E717" t="s">
        <v>5</v>
      </c>
      <c r="F717">
        <v>2</v>
      </c>
      <c r="G717" t="s">
        <v>9902</v>
      </c>
      <c r="H717">
        <v>93965</v>
      </c>
      <c r="I717">
        <v>95347</v>
      </c>
      <c r="J717" t="s">
        <v>25</v>
      </c>
      <c r="K717" t="s">
        <v>10130</v>
      </c>
      <c r="N717" t="s">
        <v>2779</v>
      </c>
      <c r="Q717" t="s">
        <v>10129</v>
      </c>
      <c r="R717">
        <v>1383</v>
      </c>
      <c r="S717">
        <v>460</v>
      </c>
    </row>
    <row r="718" spans="1:19" x14ac:dyDescent="0.25">
      <c r="A718" t="s">
        <v>20</v>
      </c>
      <c r="B718" t="s">
        <v>21</v>
      </c>
      <c r="C718" t="s">
        <v>22</v>
      </c>
      <c r="D718" t="s">
        <v>23</v>
      </c>
      <c r="E718" t="s">
        <v>11355</v>
      </c>
      <c r="F718" t="s">
        <v>11356</v>
      </c>
      <c r="G718" t="s">
        <v>11357</v>
      </c>
      <c r="H718">
        <v>94197</v>
      </c>
      <c r="I718">
        <v>94445</v>
      </c>
      <c r="J718" t="s">
        <v>64</v>
      </c>
      <c r="Q718" t="s">
        <v>11627</v>
      </c>
      <c r="R718">
        <v>249</v>
      </c>
    </row>
    <row r="719" spans="1:19" x14ac:dyDescent="0.25">
      <c r="A719" t="s">
        <v>27</v>
      </c>
      <c r="B719" t="s">
        <v>28</v>
      </c>
      <c r="C719" t="s">
        <v>22</v>
      </c>
      <c r="D719" t="s">
        <v>23</v>
      </c>
      <c r="E719" t="s">
        <v>11355</v>
      </c>
      <c r="F719" t="s">
        <v>11356</v>
      </c>
      <c r="G719" t="s">
        <v>11357</v>
      </c>
      <c r="H719">
        <v>94197</v>
      </c>
      <c r="I719">
        <v>94445</v>
      </c>
      <c r="J719" t="s">
        <v>64</v>
      </c>
      <c r="K719" t="s">
        <v>11628</v>
      </c>
      <c r="N719" t="s">
        <v>11629</v>
      </c>
      <c r="Q719" t="s">
        <v>11627</v>
      </c>
      <c r="R719">
        <v>249</v>
      </c>
      <c r="S719">
        <v>82</v>
      </c>
    </row>
    <row r="720" spans="1:19" x14ac:dyDescent="0.25">
      <c r="A720" t="s">
        <v>20</v>
      </c>
      <c r="B720" t="s">
        <v>21</v>
      </c>
      <c r="C720" t="s">
        <v>22</v>
      </c>
      <c r="D720" t="s">
        <v>23</v>
      </c>
      <c r="E720" t="s">
        <v>11355</v>
      </c>
      <c r="F720" t="s">
        <v>11356</v>
      </c>
      <c r="G720" t="s">
        <v>11357</v>
      </c>
      <c r="H720">
        <v>94668</v>
      </c>
      <c r="I720">
        <v>95267</v>
      </c>
      <c r="J720" t="s">
        <v>25</v>
      </c>
      <c r="Q720" t="s">
        <v>11630</v>
      </c>
      <c r="R720">
        <v>600</v>
      </c>
    </row>
    <row r="721" spans="1:19" x14ac:dyDescent="0.25">
      <c r="A721" t="s">
        <v>27</v>
      </c>
      <c r="B721" t="s">
        <v>28</v>
      </c>
      <c r="C721" t="s">
        <v>22</v>
      </c>
      <c r="D721" t="s">
        <v>23</v>
      </c>
      <c r="E721" t="s">
        <v>11355</v>
      </c>
      <c r="F721" t="s">
        <v>11356</v>
      </c>
      <c r="G721" t="s">
        <v>11357</v>
      </c>
      <c r="H721">
        <v>94668</v>
      </c>
      <c r="I721">
        <v>95267</v>
      </c>
      <c r="J721" t="s">
        <v>25</v>
      </c>
      <c r="K721" t="s">
        <v>11631</v>
      </c>
      <c r="N721" t="s">
        <v>133</v>
      </c>
      <c r="Q721" t="s">
        <v>11630</v>
      </c>
      <c r="R721">
        <v>600</v>
      </c>
      <c r="S721">
        <v>199</v>
      </c>
    </row>
    <row r="722" spans="1:19" x14ac:dyDescent="0.25">
      <c r="A722" t="s">
        <v>20</v>
      </c>
      <c r="B722" t="s">
        <v>21</v>
      </c>
      <c r="C722" t="s">
        <v>22</v>
      </c>
      <c r="D722" t="s">
        <v>23</v>
      </c>
      <c r="E722" t="s">
        <v>5</v>
      </c>
      <c r="F722">
        <v>1</v>
      </c>
      <c r="G722" t="s">
        <v>24</v>
      </c>
      <c r="H722">
        <v>94779</v>
      </c>
      <c r="I722">
        <v>95681</v>
      </c>
      <c r="J722" t="s">
        <v>64</v>
      </c>
      <c r="O722" t="s">
        <v>326</v>
      </c>
      <c r="Q722" t="s">
        <v>327</v>
      </c>
      <c r="R722">
        <v>903</v>
      </c>
    </row>
    <row r="723" spans="1:19" x14ac:dyDescent="0.25">
      <c r="A723" t="s">
        <v>27</v>
      </c>
      <c r="B723" t="s">
        <v>28</v>
      </c>
      <c r="C723" t="s">
        <v>22</v>
      </c>
      <c r="D723" t="s">
        <v>23</v>
      </c>
      <c r="E723" t="s">
        <v>5</v>
      </c>
      <c r="F723">
        <v>1</v>
      </c>
      <c r="G723" t="s">
        <v>24</v>
      </c>
      <c r="H723">
        <v>94779</v>
      </c>
      <c r="I723">
        <v>95681</v>
      </c>
      <c r="J723" t="s">
        <v>64</v>
      </c>
      <c r="K723" t="s">
        <v>328</v>
      </c>
      <c r="N723" t="s">
        <v>329</v>
      </c>
      <c r="O723" t="s">
        <v>326</v>
      </c>
      <c r="Q723" t="s">
        <v>327</v>
      </c>
      <c r="R723">
        <v>903</v>
      </c>
      <c r="S723">
        <v>300</v>
      </c>
    </row>
    <row r="724" spans="1:19" x14ac:dyDescent="0.25">
      <c r="A724" t="s">
        <v>20</v>
      </c>
      <c r="B724" t="s">
        <v>21</v>
      </c>
      <c r="C724" t="s">
        <v>22</v>
      </c>
      <c r="D724" t="s">
        <v>23</v>
      </c>
      <c r="E724" t="s">
        <v>5</v>
      </c>
      <c r="F724">
        <v>2</v>
      </c>
      <c r="G724" t="s">
        <v>9902</v>
      </c>
      <c r="H724">
        <v>95344</v>
      </c>
      <c r="I724">
        <v>96678</v>
      </c>
      <c r="J724" t="s">
        <v>25</v>
      </c>
      <c r="Q724" t="s">
        <v>10131</v>
      </c>
      <c r="R724">
        <v>1335</v>
      </c>
    </row>
    <row r="725" spans="1:19" x14ac:dyDescent="0.25">
      <c r="A725" t="s">
        <v>27</v>
      </c>
      <c r="B725" t="s">
        <v>28</v>
      </c>
      <c r="C725" t="s">
        <v>22</v>
      </c>
      <c r="D725" t="s">
        <v>23</v>
      </c>
      <c r="E725" t="s">
        <v>5</v>
      </c>
      <c r="F725">
        <v>2</v>
      </c>
      <c r="G725" t="s">
        <v>9902</v>
      </c>
      <c r="H725">
        <v>95344</v>
      </c>
      <c r="I725">
        <v>96678</v>
      </c>
      <c r="J725" t="s">
        <v>25</v>
      </c>
      <c r="K725" t="s">
        <v>10132</v>
      </c>
      <c r="N725" t="s">
        <v>270</v>
      </c>
      <c r="Q725" t="s">
        <v>10131</v>
      </c>
      <c r="R725">
        <v>1335</v>
      </c>
      <c r="S725">
        <v>444</v>
      </c>
    </row>
    <row r="726" spans="1:19" x14ac:dyDescent="0.25">
      <c r="A726" t="s">
        <v>20</v>
      </c>
      <c r="B726" t="s">
        <v>21</v>
      </c>
      <c r="C726" t="s">
        <v>22</v>
      </c>
      <c r="D726" t="s">
        <v>23</v>
      </c>
      <c r="E726" t="s">
        <v>11355</v>
      </c>
      <c r="F726" t="s">
        <v>11356</v>
      </c>
      <c r="G726" t="s">
        <v>11357</v>
      </c>
      <c r="H726">
        <v>95362</v>
      </c>
      <c r="I726">
        <v>96741</v>
      </c>
      <c r="J726" t="s">
        <v>25</v>
      </c>
      <c r="O726" t="s">
        <v>11632</v>
      </c>
      <c r="Q726" t="s">
        <v>11633</v>
      </c>
      <c r="R726">
        <v>1380</v>
      </c>
    </row>
    <row r="727" spans="1:19" x14ac:dyDescent="0.25">
      <c r="A727" t="s">
        <v>27</v>
      </c>
      <c r="B727" t="s">
        <v>28</v>
      </c>
      <c r="C727" t="s">
        <v>22</v>
      </c>
      <c r="D727" t="s">
        <v>23</v>
      </c>
      <c r="E727" t="s">
        <v>11355</v>
      </c>
      <c r="F727" t="s">
        <v>11356</v>
      </c>
      <c r="G727" t="s">
        <v>11357</v>
      </c>
      <c r="H727">
        <v>95362</v>
      </c>
      <c r="I727">
        <v>96741</v>
      </c>
      <c r="J727" t="s">
        <v>25</v>
      </c>
      <c r="K727" t="s">
        <v>11634</v>
      </c>
      <c r="N727" t="s">
        <v>11635</v>
      </c>
      <c r="O727" t="s">
        <v>11632</v>
      </c>
      <c r="Q727" t="s">
        <v>11633</v>
      </c>
      <c r="R727">
        <v>1380</v>
      </c>
      <c r="S727">
        <v>459</v>
      </c>
    </row>
    <row r="728" spans="1:19" x14ac:dyDescent="0.25">
      <c r="A728" t="s">
        <v>20</v>
      </c>
      <c r="B728" t="s">
        <v>21</v>
      </c>
      <c r="C728" t="s">
        <v>22</v>
      </c>
      <c r="D728" t="s">
        <v>23</v>
      </c>
      <c r="E728" t="s">
        <v>5</v>
      </c>
      <c r="F728">
        <v>1</v>
      </c>
      <c r="G728" t="s">
        <v>24</v>
      </c>
      <c r="H728">
        <v>95766</v>
      </c>
      <c r="I728">
        <v>96527</v>
      </c>
      <c r="J728" t="s">
        <v>25</v>
      </c>
      <c r="Q728" t="s">
        <v>330</v>
      </c>
      <c r="R728">
        <v>762</v>
      </c>
    </row>
    <row r="729" spans="1:19" x14ac:dyDescent="0.25">
      <c r="A729" t="s">
        <v>27</v>
      </c>
      <c r="B729" t="s">
        <v>28</v>
      </c>
      <c r="C729" t="s">
        <v>22</v>
      </c>
      <c r="D729" t="s">
        <v>23</v>
      </c>
      <c r="E729" t="s">
        <v>5</v>
      </c>
      <c r="F729">
        <v>1</v>
      </c>
      <c r="G729" t="s">
        <v>24</v>
      </c>
      <c r="H729">
        <v>95766</v>
      </c>
      <c r="I729">
        <v>96527</v>
      </c>
      <c r="J729" t="s">
        <v>25</v>
      </c>
      <c r="K729" t="s">
        <v>331</v>
      </c>
      <c r="N729" t="s">
        <v>30</v>
      </c>
      <c r="Q729" t="s">
        <v>330</v>
      </c>
      <c r="R729">
        <v>762</v>
      </c>
      <c r="S729">
        <v>253</v>
      </c>
    </row>
    <row r="730" spans="1:19" x14ac:dyDescent="0.25">
      <c r="A730" t="s">
        <v>20</v>
      </c>
      <c r="B730" t="s">
        <v>21</v>
      </c>
      <c r="C730" t="s">
        <v>22</v>
      </c>
      <c r="D730" t="s">
        <v>23</v>
      </c>
      <c r="E730" t="s">
        <v>5</v>
      </c>
      <c r="F730">
        <v>1</v>
      </c>
      <c r="G730" t="s">
        <v>24</v>
      </c>
      <c r="H730">
        <v>96689</v>
      </c>
      <c r="I730">
        <v>98062</v>
      </c>
      <c r="J730" t="s">
        <v>25</v>
      </c>
      <c r="Q730" t="s">
        <v>332</v>
      </c>
      <c r="R730">
        <v>1374</v>
      </c>
    </row>
    <row r="731" spans="1:19" x14ac:dyDescent="0.25">
      <c r="A731" t="s">
        <v>27</v>
      </c>
      <c r="B731" t="s">
        <v>28</v>
      </c>
      <c r="C731" t="s">
        <v>22</v>
      </c>
      <c r="D731" t="s">
        <v>23</v>
      </c>
      <c r="E731" t="s">
        <v>5</v>
      </c>
      <c r="F731">
        <v>1</v>
      </c>
      <c r="G731" t="s">
        <v>24</v>
      </c>
      <c r="H731">
        <v>96689</v>
      </c>
      <c r="I731">
        <v>98062</v>
      </c>
      <c r="J731" t="s">
        <v>25</v>
      </c>
      <c r="K731" t="s">
        <v>333</v>
      </c>
      <c r="N731" t="s">
        <v>334</v>
      </c>
      <c r="Q731" t="s">
        <v>332</v>
      </c>
      <c r="R731">
        <v>1374</v>
      </c>
      <c r="S731">
        <v>457</v>
      </c>
    </row>
    <row r="732" spans="1:19" x14ac:dyDescent="0.25">
      <c r="A732" t="s">
        <v>20</v>
      </c>
      <c r="B732" t="s">
        <v>21</v>
      </c>
      <c r="C732" t="s">
        <v>22</v>
      </c>
      <c r="D732" t="s">
        <v>23</v>
      </c>
      <c r="E732" t="s">
        <v>5</v>
      </c>
      <c r="F732">
        <v>2</v>
      </c>
      <c r="G732" t="s">
        <v>9902</v>
      </c>
      <c r="H732">
        <v>96718</v>
      </c>
      <c r="I732">
        <v>97116</v>
      </c>
      <c r="J732" t="s">
        <v>25</v>
      </c>
      <c r="Q732" t="s">
        <v>10133</v>
      </c>
      <c r="R732">
        <v>399</v>
      </c>
    </row>
    <row r="733" spans="1:19" x14ac:dyDescent="0.25">
      <c r="A733" t="s">
        <v>27</v>
      </c>
      <c r="B733" t="s">
        <v>28</v>
      </c>
      <c r="C733" t="s">
        <v>22</v>
      </c>
      <c r="D733" t="s">
        <v>23</v>
      </c>
      <c r="E733" t="s">
        <v>5</v>
      </c>
      <c r="F733">
        <v>2</v>
      </c>
      <c r="G733" t="s">
        <v>9902</v>
      </c>
      <c r="H733">
        <v>96718</v>
      </c>
      <c r="I733">
        <v>97116</v>
      </c>
      <c r="J733" t="s">
        <v>25</v>
      </c>
      <c r="K733" t="s">
        <v>10134</v>
      </c>
      <c r="N733" t="s">
        <v>742</v>
      </c>
      <c r="Q733" t="s">
        <v>10133</v>
      </c>
      <c r="R733">
        <v>399</v>
      </c>
      <c r="S733">
        <v>132</v>
      </c>
    </row>
    <row r="734" spans="1:19" x14ac:dyDescent="0.25">
      <c r="A734" t="s">
        <v>20</v>
      </c>
      <c r="B734" t="s">
        <v>21</v>
      </c>
      <c r="C734" t="s">
        <v>22</v>
      </c>
      <c r="D734" t="s">
        <v>23</v>
      </c>
      <c r="E734" t="s">
        <v>11355</v>
      </c>
      <c r="F734" t="s">
        <v>11356</v>
      </c>
      <c r="G734" t="s">
        <v>11357</v>
      </c>
      <c r="H734">
        <v>96746</v>
      </c>
      <c r="I734">
        <v>100474</v>
      </c>
      <c r="J734" t="s">
        <v>25</v>
      </c>
      <c r="O734" t="s">
        <v>8398</v>
      </c>
      <c r="Q734" t="s">
        <v>11636</v>
      </c>
      <c r="R734">
        <v>3729</v>
      </c>
    </row>
    <row r="735" spans="1:19" x14ac:dyDescent="0.25">
      <c r="A735" t="s">
        <v>27</v>
      </c>
      <c r="B735" t="s">
        <v>28</v>
      </c>
      <c r="C735" t="s">
        <v>22</v>
      </c>
      <c r="D735" t="s">
        <v>23</v>
      </c>
      <c r="E735" t="s">
        <v>11355</v>
      </c>
      <c r="F735" t="s">
        <v>11356</v>
      </c>
      <c r="G735" t="s">
        <v>11357</v>
      </c>
      <c r="H735">
        <v>96746</v>
      </c>
      <c r="I735">
        <v>100474</v>
      </c>
      <c r="J735" t="s">
        <v>25</v>
      </c>
      <c r="K735" t="s">
        <v>11637</v>
      </c>
      <c r="N735" t="s">
        <v>11638</v>
      </c>
      <c r="O735" t="s">
        <v>8398</v>
      </c>
      <c r="Q735" t="s">
        <v>11636</v>
      </c>
      <c r="R735">
        <v>3729</v>
      </c>
      <c r="S735">
        <v>1242</v>
      </c>
    </row>
    <row r="736" spans="1:19" x14ac:dyDescent="0.25">
      <c r="A736" t="s">
        <v>20</v>
      </c>
      <c r="B736" t="s">
        <v>21</v>
      </c>
      <c r="C736" t="s">
        <v>22</v>
      </c>
      <c r="D736" t="s">
        <v>23</v>
      </c>
      <c r="E736" t="s">
        <v>5</v>
      </c>
      <c r="F736">
        <v>2</v>
      </c>
      <c r="G736" t="s">
        <v>9902</v>
      </c>
      <c r="H736">
        <v>97113</v>
      </c>
      <c r="I736">
        <v>98348</v>
      </c>
      <c r="J736" t="s">
        <v>25</v>
      </c>
      <c r="O736" t="s">
        <v>1496</v>
      </c>
      <c r="Q736" t="s">
        <v>10135</v>
      </c>
      <c r="R736">
        <v>1236</v>
      </c>
    </row>
    <row r="737" spans="1:19" x14ac:dyDescent="0.25">
      <c r="A737" t="s">
        <v>27</v>
      </c>
      <c r="B737" t="s">
        <v>28</v>
      </c>
      <c r="C737" t="s">
        <v>22</v>
      </c>
      <c r="D737" t="s">
        <v>23</v>
      </c>
      <c r="E737" t="s">
        <v>5</v>
      </c>
      <c r="F737">
        <v>2</v>
      </c>
      <c r="G737" t="s">
        <v>9902</v>
      </c>
      <c r="H737">
        <v>97113</v>
      </c>
      <c r="I737">
        <v>98348</v>
      </c>
      <c r="J737" t="s">
        <v>25</v>
      </c>
      <c r="K737" t="s">
        <v>10136</v>
      </c>
      <c r="N737" t="s">
        <v>3922</v>
      </c>
      <c r="O737" t="s">
        <v>1496</v>
      </c>
      <c r="Q737" t="s">
        <v>10135</v>
      </c>
      <c r="R737">
        <v>1236</v>
      </c>
      <c r="S737">
        <v>411</v>
      </c>
    </row>
    <row r="738" spans="1:19" x14ac:dyDescent="0.25">
      <c r="A738" t="s">
        <v>20</v>
      </c>
      <c r="B738" t="s">
        <v>21</v>
      </c>
      <c r="C738" t="s">
        <v>22</v>
      </c>
      <c r="D738" t="s">
        <v>23</v>
      </c>
      <c r="E738" t="s">
        <v>5</v>
      </c>
      <c r="F738">
        <v>1</v>
      </c>
      <c r="G738" t="s">
        <v>24</v>
      </c>
      <c r="H738">
        <v>98147</v>
      </c>
      <c r="I738">
        <v>99442</v>
      </c>
      <c r="J738" t="s">
        <v>64</v>
      </c>
      <c r="Q738" t="s">
        <v>335</v>
      </c>
      <c r="R738">
        <v>1296</v>
      </c>
    </row>
    <row r="739" spans="1:19" x14ac:dyDescent="0.25">
      <c r="A739" t="s">
        <v>27</v>
      </c>
      <c r="B739" t="s">
        <v>28</v>
      </c>
      <c r="C739" t="s">
        <v>22</v>
      </c>
      <c r="D739" t="s">
        <v>23</v>
      </c>
      <c r="E739" t="s">
        <v>5</v>
      </c>
      <c r="F739">
        <v>1</v>
      </c>
      <c r="G739" t="s">
        <v>24</v>
      </c>
      <c r="H739">
        <v>98147</v>
      </c>
      <c r="I739">
        <v>99442</v>
      </c>
      <c r="J739" t="s">
        <v>64</v>
      </c>
      <c r="K739" t="s">
        <v>336</v>
      </c>
      <c r="N739" t="s">
        <v>337</v>
      </c>
      <c r="Q739" t="s">
        <v>335</v>
      </c>
      <c r="R739">
        <v>1296</v>
      </c>
      <c r="S739">
        <v>431</v>
      </c>
    </row>
    <row r="740" spans="1:19" x14ac:dyDescent="0.25">
      <c r="A740" t="s">
        <v>20</v>
      </c>
      <c r="B740" t="s">
        <v>21</v>
      </c>
      <c r="C740" t="s">
        <v>22</v>
      </c>
      <c r="D740" t="s">
        <v>23</v>
      </c>
      <c r="E740" t="s">
        <v>5</v>
      </c>
      <c r="F740">
        <v>2</v>
      </c>
      <c r="G740" t="s">
        <v>9902</v>
      </c>
      <c r="H740">
        <v>98369</v>
      </c>
      <c r="I740">
        <v>99853</v>
      </c>
      <c r="J740" t="s">
        <v>25</v>
      </c>
      <c r="O740" t="s">
        <v>10137</v>
      </c>
      <c r="Q740" t="s">
        <v>10138</v>
      </c>
      <c r="R740">
        <v>1485</v>
      </c>
    </row>
    <row r="741" spans="1:19" x14ac:dyDescent="0.25">
      <c r="A741" t="s">
        <v>27</v>
      </c>
      <c r="B741" t="s">
        <v>28</v>
      </c>
      <c r="C741" t="s">
        <v>22</v>
      </c>
      <c r="D741" t="s">
        <v>23</v>
      </c>
      <c r="E741" t="s">
        <v>5</v>
      </c>
      <c r="F741">
        <v>2</v>
      </c>
      <c r="G741" t="s">
        <v>9902</v>
      </c>
      <c r="H741">
        <v>98369</v>
      </c>
      <c r="I741">
        <v>99853</v>
      </c>
      <c r="J741" t="s">
        <v>25</v>
      </c>
      <c r="K741" t="s">
        <v>10139</v>
      </c>
      <c r="N741" t="s">
        <v>10140</v>
      </c>
      <c r="O741" t="s">
        <v>10137</v>
      </c>
      <c r="Q741" t="s">
        <v>10138</v>
      </c>
      <c r="R741">
        <v>1485</v>
      </c>
      <c r="S741">
        <v>494</v>
      </c>
    </row>
    <row r="742" spans="1:19" x14ac:dyDescent="0.25">
      <c r="A742" t="s">
        <v>20</v>
      </c>
      <c r="B742" t="s">
        <v>21</v>
      </c>
      <c r="C742" t="s">
        <v>22</v>
      </c>
      <c r="D742" t="s">
        <v>23</v>
      </c>
      <c r="E742" t="s">
        <v>5</v>
      </c>
      <c r="F742">
        <v>1</v>
      </c>
      <c r="G742" t="s">
        <v>24</v>
      </c>
      <c r="H742">
        <v>99653</v>
      </c>
      <c r="I742">
        <v>100279</v>
      </c>
      <c r="J742" t="s">
        <v>64</v>
      </c>
      <c r="Q742" t="s">
        <v>338</v>
      </c>
      <c r="R742">
        <v>627</v>
      </c>
    </row>
    <row r="743" spans="1:19" x14ac:dyDescent="0.25">
      <c r="A743" t="s">
        <v>27</v>
      </c>
      <c r="B743" t="s">
        <v>28</v>
      </c>
      <c r="C743" t="s">
        <v>22</v>
      </c>
      <c r="D743" t="s">
        <v>23</v>
      </c>
      <c r="E743" t="s">
        <v>5</v>
      </c>
      <c r="F743">
        <v>1</v>
      </c>
      <c r="G743" t="s">
        <v>24</v>
      </c>
      <c r="H743">
        <v>99653</v>
      </c>
      <c r="I743">
        <v>100279</v>
      </c>
      <c r="J743" t="s">
        <v>64</v>
      </c>
      <c r="K743" t="s">
        <v>339</v>
      </c>
      <c r="N743" t="s">
        <v>30</v>
      </c>
      <c r="Q743" t="s">
        <v>338</v>
      </c>
      <c r="R743">
        <v>627</v>
      </c>
      <c r="S743">
        <v>208</v>
      </c>
    </row>
    <row r="744" spans="1:19" x14ac:dyDescent="0.25">
      <c r="A744" t="s">
        <v>20</v>
      </c>
      <c r="B744" t="s">
        <v>21</v>
      </c>
      <c r="C744" t="s">
        <v>22</v>
      </c>
      <c r="D744" t="s">
        <v>23</v>
      </c>
      <c r="E744" t="s">
        <v>5</v>
      </c>
      <c r="F744">
        <v>2</v>
      </c>
      <c r="G744" t="s">
        <v>9902</v>
      </c>
      <c r="H744">
        <v>99895</v>
      </c>
      <c r="I744">
        <v>101964</v>
      </c>
      <c r="J744" t="s">
        <v>25</v>
      </c>
      <c r="Q744" t="s">
        <v>10141</v>
      </c>
      <c r="R744">
        <v>2070</v>
      </c>
    </row>
    <row r="745" spans="1:19" x14ac:dyDescent="0.25">
      <c r="A745" t="s">
        <v>27</v>
      </c>
      <c r="B745" t="s">
        <v>28</v>
      </c>
      <c r="C745" t="s">
        <v>22</v>
      </c>
      <c r="D745" t="s">
        <v>23</v>
      </c>
      <c r="E745" t="s">
        <v>5</v>
      </c>
      <c r="F745">
        <v>2</v>
      </c>
      <c r="G745" t="s">
        <v>9902</v>
      </c>
      <c r="H745">
        <v>99895</v>
      </c>
      <c r="I745">
        <v>101964</v>
      </c>
      <c r="J745" t="s">
        <v>25</v>
      </c>
      <c r="K745" t="s">
        <v>10142</v>
      </c>
      <c r="N745" t="s">
        <v>10143</v>
      </c>
      <c r="Q745" t="s">
        <v>10141</v>
      </c>
      <c r="R745">
        <v>2070</v>
      </c>
      <c r="S745">
        <v>689</v>
      </c>
    </row>
    <row r="746" spans="1:19" x14ac:dyDescent="0.25">
      <c r="A746" t="s">
        <v>20</v>
      </c>
      <c r="B746" t="s">
        <v>21</v>
      </c>
      <c r="C746" t="s">
        <v>22</v>
      </c>
      <c r="D746" t="s">
        <v>23</v>
      </c>
      <c r="E746" t="s">
        <v>5</v>
      </c>
      <c r="F746">
        <v>1</v>
      </c>
      <c r="G746" t="s">
        <v>24</v>
      </c>
      <c r="H746">
        <v>100321</v>
      </c>
      <c r="I746">
        <v>100896</v>
      </c>
      <c r="J746" t="s">
        <v>64</v>
      </c>
      <c r="Q746" t="s">
        <v>340</v>
      </c>
      <c r="R746">
        <v>576</v>
      </c>
    </row>
    <row r="747" spans="1:19" x14ac:dyDescent="0.25">
      <c r="A747" t="s">
        <v>27</v>
      </c>
      <c r="B747" t="s">
        <v>28</v>
      </c>
      <c r="C747" t="s">
        <v>22</v>
      </c>
      <c r="D747" t="s">
        <v>23</v>
      </c>
      <c r="E747" t="s">
        <v>5</v>
      </c>
      <c r="F747">
        <v>1</v>
      </c>
      <c r="G747" t="s">
        <v>24</v>
      </c>
      <c r="H747">
        <v>100321</v>
      </c>
      <c r="I747">
        <v>100896</v>
      </c>
      <c r="J747" t="s">
        <v>64</v>
      </c>
      <c r="K747" t="s">
        <v>341</v>
      </c>
      <c r="N747" t="s">
        <v>133</v>
      </c>
      <c r="Q747" t="s">
        <v>340</v>
      </c>
      <c r="R747">
        <v>576</v>
      </c>
      <c r="S747">
        <v>191</v>
      </c>
    </row>
    <row r="748" spans="1:19" x14ac:dyDescent="0.25">
      <c r="A748" t="s">
        <v>20</v>
      </c>
      <c r="B748" t="s">
        <v>21</v>
      </c>
      <c r="C748" t="s">
        <v>22</v>
      </c>
      <c r="D748" t="s">
        <v>23</v>
      </c>
      <c r="E748" t="s">
        <v>11355</v>
      </c>
      <c r="F748" t="s">
        <v>11356</v>
      </c>
      <c r="G748" t="s">
        <v>11357</v>
      </c>
      <c r="H748">
        <v>100471</v>
      </c>
      <c r="I748">
        <v>100938</v>
      </c>
      <c r="J748" t="s">
        <v>64</v>
      </c>
      <c r="Q748" t="s">
        <v>11639</v>
      </c>
      <c r="R748">
        <v>468</v>
      </c>
    </row>
    <row r="749" spans="1:19" x14ac:dyDescent="0.25">
      <c r="A749" t="s">
        <v>27</v>
      </c>
      <c r="B749" t="s">
        <v>28</v>
      </c>
      <c r="C749" t="s">
        <v>22</v>
      </c>
      <c r="D749" t="s">
        <v>23</v>
      </c>
      <c r="E749" t="s">
        <v>11355</v>
      </c>
      <c r="F749" t="s">
        <v>11356</v>
      </c>
      <c r="G749" t="s">
        <v>11357</v>
      </c>
      <c r="H749">
        <v>100471</v>
      </c>
      <c r="I749">
        <v>100938</v>
      </c>
      <c r="J749" t="s">
        <v>64</v>
      </c>
      <c r="K749" t="s">
        <v>11640</v>
      </c>
      <c r="N749" t="s">
        <v>133</v>
      </c>
      <c r="Q749" t="s">
        <v>11639</v>
      </c>
      <c r="R749">
        <v>468</v>
      </c>
      <c r="S749">
        <v>155</v>
      </c>
    </row>
    <row r="750" spans="1:19" x14ac:dyDescent="0.25">
      <c r="A750" t="s">
        <v>20</v>
      </c>
      <c r="B750" t="s">
        <v>21</v>
      </c>
      <c r="C750" t="s">
        <v>22</v>
      </c>
      <c r="D750" t="s">
        <v>23</v>
      </c>
      <c r="E750" t="s">
        <v>5</v>
      </c>
      <c r="F750">
        <v>1</v>
      </c>
      <c r="G750" t="s">
        <v>24</v>
      </c>
      <c r="H750">
        <v>101048</v>
      </c>
      <c r="I750">
        <v>101656</v>
      </c>
      <c r="J750" t="s">
        <v>25</v>
      </c>
      <c r="O750" t="s">
        <v>342</v>
      </c>
      <c r="Q750" t="s">
        <v>343</v>
      </c>
      <c r="R750">
        <v>609</v>
      </c>
    </row>
    <row r="751" spans="1:19" x14ac:dyDescent="0.25">
      <c r="A751" t="s">
        <v>27</v>
      </c>
      <c r="B751" t="s">
        <v>28</v>
      </c>
      <c r="C751" t="s">
        <v>22</v>
      </c>
      <c r="D751" t="s">
        <v>23</v>
      </c>
      <c r="E751" t="s">
        <v>5</v>
      </c>
      <c r="F751">
        <v>1</v>
      </c>
      <c r="G751" t="s">
        <v>24</v>
      </c>
      <c r="H751">
        <v>101048</v>
      </c>
      <c r="I751">
        <v>101656</v>
      </c>
      <c r="J751" t="s">
        <v>25</v>
      </c>
      <c r="K751" t="s">
        <v>344</v>
      </c>
      <c r="N751" t="s">
        <v>345</v>
      </c>
      <c r="O751" t="s">
        <v>342</v>
      </c>
      <c r="Q751" t="s">
        <v>343</v>
      </c>
      <c r="R751">
        <v>609</v>
      </c>
      <c r="S751">
        <v>202</v>
      </c>
    </row>
    <row r="752" spans="1:19" x14ac:dyDescent="0.25">
      <c r="A752" t="s">
        <v>20</v>
      </c>
      <c r="B752" t="s">
        <v>21</v>
      </c>
      <c r="C752" t="s">
        <v>22</v>
      </c>
      <c r="D752" t="s">
        <v>23</v>
      </c>
      <c r="E752" t="s">
        <v>11355</v>
      </c>
      <c r="F752" t="s">
        <v>11356</v>
      </c>
      <c r="G752" t="s">
        <v>11357</v>
      </c>
      <c r="H752">
        <v>101219</v>
      </c>
      <c r="I752">
        <v>101524</v>
      </c>
      <c r="J752" t="s">
        <v>25</v>
      </c>
      <c r="Q752" t="s">
        <v>11641</v>
      </c>
      <c r="R752">
        <v>306</v>
      </c>
    </row>
    <row r="753" spans="1:19" x14ac:dyDescent="0.25">
      <c r="A753" t="s">
        <v>27</v>
      </c>
      <c r="B753" t="s">
        <v>28</v>
      </c>
      <c r="C753" t="s">
        <v>22</v>
      </c>
      <c r="D753" t="s">
        <v>23</v>
      </c>
      <c r="E753" t="s">
        <v>11355</v>
      </c>
      <c r="F753" t="s">
        <v>11356</v>
      </c>
      <c r="G753" t="s">
        <v>11357</v>
      </c>
      <c r="H753">
        <v>101219</v>
      </c>
      <c r="I753">
        <v>101524</v>
      </c>
      <c r="J753" t="s">
        <v>25</v>
      </c>
      <c r="K753" t="s">
        <v>11642</v>
      </c>
      <c r="N753" t="s">
        <v>133</v>
      </c>
      <c r="Q753" t="s">
        <v>11641</v>
      </c>
      <c r="R753">
        <v>306</v>
      </c>
      <c r="S753">
        <v>101</v>
      </c>
    </row>
    <row r="754" spans="1:19" x14ac:dyDescent="0.25">
      <c r="A754" t="s">
        <v>20</v>
      </c>
      <c r="B754" t="s">
        <v>21</v>
      </c>
      <c r="C754" t="s">
        <v>22</v>
      </c>
      <c r="D754" t="s">
        <v>23</v>
      </c>
      <c r="E754" t="s">
        <v>11355</v>
      </c>
      <c r="F754" t="s">
        <v>11356</v>
      </c>
      <c r="G754" t="s">
        <v>11357</v>
      </c>
      <c r="H754">
        <v>101527</v>
      </c>
      <c r="I754">
        <v>102138</v>
      </c>
      <c r="J754" t="s">
        <v>25</v>
      </c>
      <c r="Q754" t="s">
        <v>11643</v>
      </c>
      <c r="R754">
        <v>612</v>
      </c>
    </row>
    <row r="755" spans="1:19" x14ac:dyDescent="0.25">
      <c r="A755" t="s">
        <v>27</v>
      </c>
      <c r="B755" t="s">
        <v>28</v>
      </c>
      <c r="C755" t="s">
        <v>22</v>
      </c>
      <c r="D755" t="s">
        <v>23</v>
      </c>
      <c r="E755" t="s">
        <v>11355</v>
      </c>
      <c r="F755" t="s">
        <v>11356</v>
      </c>
      <c r="G755" t="s">
        <v>11357</v>
      </c>
      <c r="H755">
        <v>101527</v>
      </c>
      <c r="I755">
        <v>102138</v>
      </c>
      <c r="J755" t="s">
        <v>25</v>
      </c>
      <c r="K755" t="s">
        <v>11644</v>
      </c>
      <c r="N755" t="s">
        <v>5867</v>
      </c>
      <c r="Q755" t="s">
        <v>11643</v>
      </c>
      <c r="R755">
        <v>612</v>
      </c>
      <c r="S755">
        <v>203</v>
      </c>
    </row>
    <row r="756" spans="1:19" x14ac:dyDescent="0.25">
      <c r="A756" t="s">
        <v>20</v>
      </c>
      <c r="B756" t="s">
        <v>21</v>
      </c>
      <c r="C756" t="s">
        <v>22</v>
      </c>
      <c r="D756" t="s">
        <v>23</v>
      </c>
      <c r="E756" t="s">
        <v>5</v>
      </c>
      <c r="F756">
        <v>1</v>
      </c>
      <c r="G756" t="s">
        <v>24</v>
      </c>
      <c r="H756">
        <v>101735</v>
      </c>
      <c r="I756">
        <v>102061</v>
      </c>
      <c r="J756" t="s">
        <v>25</v>
      </c>
      <c r="O756" t="s">
        <v>346</v>
      </c>
      <c r="Q756" t="s">
        <v>347</v>
      </c>
      <c r="R756">
        <v>327</v>
      </c>
    </row>
    <row r="757" spans="1:19" x14ac:dyDescent="0.25">
      <c r="A757" t="s">
        <v>27</v>
      </c>
      <c r="B757" t="s">
        <v>28</v>
      </c>
      <c r="C757" t="s">
        <v>22</v>
      </c>
      <c r="D757" t="s">
        <v>23</v>
      </c>
      <c r="E757" t="s">
        <v>5</v>
      </c>
      <c r="F757">
        <v>1</v>
      </c>
      <c r="G757" t="s">
        <v>24</v>
      </c>
      <c r="H757">
        <v>101735</v>
      </c>
      <c r="I757">
        <v>102061</v>
      </c>
      <c r="J757" t="s">
        <v>25</v>
      </c>
      <c r="K757" t="s">
        <v>348</v>
      </c>
      <c r="N757" t="s">
        <v>349</v>
      </c>
      <c r="O757" t="s">
        <v>346</v>
      </c>
      <c r="Q757" t="s">
        <v>347</v>
      </c>
      <c r="R757">
        <v>327</v>
      </c>
      <c r="S757">
        <v>108</v>
      </c>
    </row>
    <row r="758" spans="1:19" x14ac:dyDescent="0.25">
      <c r="A758" t="s">
        <v>20</v>
      </c>
      <c r="B758" t="s">
        <v>21</v>
      </c>
      <c r="C758" t="s">
        <v>22</v>
      </c>
      <c r="D758" t="s">
        <v>23</v>
      </c>
      <c r="E758" t="s">
        <v>5</v>
      </c>
      <c r="F758">
        <v>2</v>
      </c>
      <c r="G758" t="s">
        <v>9902</v>
      </c>
      <c r="H758">
        <v>101981</v>
      </c>
      <c r="I758">
        <v>102457</v>
      </c>
      <c r="J758" t="s">
        <v>25</v>
      </c>
      <c r="Q758" t="s">
        <v>10144</v>
      </c>
      <c r="R758">
        <v>477</v>
      </c>
    </row>
    <row r="759" spans="1:19" x14ac:dyDescent="0.25">
      <c r="A759" t="s">
        <v>27</v>
      </c>
      <c r="B759" t="s">
        <v>28</v>
      </c>
      <c r="C759" t="s">
        <v>22</v>
      </c>
      <c r="D759" t="s">
        <v>23</v>
      </c>
      <c r="E759" t="s">
        <v>5</v>
      </c>
      <c r="F759">
        <v>2</v>
      </c>
      <c r="G759" t="s">
        <v>9902</v>
      </c>
      <c r="H759">
        <v>101981</v>
      </c>
      <c r="I759">
        <v>102457</v>
      </c>
      <c r="J759" t="s">
        <v>25</v>
      </c>
      <c r="K759" t="s">
        <v>10145</v>
      </c>
      <c r="N759" t="s">
        <v>3263</v>
      </c>
      <c r="Q759" t="s">
        <v>10144</v>
      </c>
      <c r="R759">
        <v>477</v>
      </c>
      <c r="S759">
        <v>158</v>
      </c>
    </row>
    <row r="760" spans="1:19" x14ac:dyDescent="0.25">
      <c r="A760" t="s">
        <v>20</v>
      </c>
      <c r="B760" t="s">
        <v>21</v>
      </c>
      <c r="C760" t="s">
        <v>22</v>
      </c>
      <c r="D760" t="s">
        <v>23</v>
      </c>
      <c r="E760" t="s">
        <v>5</v>
      </c>
      <c r="F760">
        <v>1</v>
      </c>
      <c r="G760" t="s">
        <v>24</v>
      </c>
      <c r="H760">
        <v>102099</v>
      </c>
      <c r="I760">
        <v>103118</v>
      </c>
      <c r="J760" t="s">
        <v>25</v>
      </c>
      <c r="O760" t="s">
        <v>350</v>
      </c>
      <c r="Q760" t="s">
        <v>351</v>
      </c>
      <c r="R760">
        <v>1020</v>
      </c>
    </row>
    <row r="761" spans="1:19" x14ac:dyDescent="0.25">
      <c r="A761" t="s">
        <v>27</v>
      </c>
      <c r="B761" t="s">
        <v>28</v>
      </c>
      <c r="C761" t="s">
        <v>22</v>
      </c>
      <c r="D761" t="s">
        <v>23</v>
      </c>
      <c r="E761" t="s">
        <v>5</v>
      </c>
      <c r="F761">
        <v>1</v>
      </c>
      <c r="G761" t="s">
        <v>24</v>
      </c>
      <c r="H761">
        <v>102099</v>
      </c>
      <c r="I761">
        <v>103118</v>
      </c>
      <c r="J761" t="s">
        <v>25</v>
      </c>
      <c r="K761" t="s">
        <v>352</v>
      </c>
      <c r="N761" t="s">
        <v>353</v>
      </c>
      <c r="O761" t="s">
        <v>350</v>
      </c>
      <c r="Q761" t="s">
        <v>351</v>
      </c>
      <c r="R761">
        <v>1020</v>
      </c>
      <c r="S761">
        <v>339</v>
      </c>
    </row>
    <row r="762" spans="1:19" x14ac:dyDescent="0.25">
      <c r="A762" t="s">
        <v>20</v>
      </c>
      <c r="B762" t="s">
        <v>21</v>
      </c>
      <c r="C762" t="s">
        <v>22</v>
      </c>
      <c r="D762" t="s">
        <v>23</v>
      </c>
      <c r="E762" t="s">
        <v>11355</v>
      </c>
      <c r="F762" t="s">
        <v>11356</v>
      </c>
      <c r="G762" t="s">
        <v>11357</v>
      </c>
      <c r="H762">
        <v>102180</v>
      </c>
      <c r="I762">
        <v>102389</v>
      </c>
      <c r="J762" t="s">
        <v>64</v>
      </c>
      <c r="Q762" t="s">
        <v>11645</v>
      </c>
      <c r="R762">
        <v>210</v>
      </c>
    </row>
    <row r="763" spans="1:19" x14ac:dyDescent="0.25">
      <c r="A763" t="s">
        <v>27</v>
      </c>
      <c r="B763" t="s">
        <v>28</v>
      </c>
      <c r="C763" t="s">
        <v>22</v>
      </c>
      <c r="D763" t="s">
        <v>23</v>
      </c>
      <c r="E763" t="s">
        <v>11355</v>
      </c>
      <c r="F763" t="s">
        <v>11356</v>
      </c>
      <c r="G763" t="s">
        <v>11357</v>
      </c>
      <c r="H763">
        <v>102180</v>
      </c>
      <c r="I763">
        <v>102389</v>
      </c>
      <c r="J763" t="s">
        <v>64</v>
      </c>
      <c r="K763" t="s">
        <v>11646</v>
      </c>
      <c r="N763" t="s">
        <v>133</v>
      </c>
      <c r="Q763" t="s">
        <v>11645</v>
      </c>
      <c r="R763">
        <v>210</v>
      </c>
      <c r="S763">
        <v>69</v>
      </c>
    </row>
    <row r="764" spans="1:19" x14ac:dyDescent="0.25">
      <c r="A764" t="s">
        <v>20</v>
      </c>
      <c r="B764" t="s">
        <v>21</v>
      </c>
      <c r="C764" t="s">
        <v>22</v>
      </c>
      <c r="D764" t="s">
        <v>23</v>
      </c>
      <c r="E764" t="s">
        <v>11355</v>
      </c>
      <c r="F764" t="s">
        <v>11356</v>
      </c>
      <c r="G764" t="s">
        <v>11357</v>
      </c>
      <c r="H764">
        <v>102413</v>
      </c>
      <c r="I764">
        <v>102685</v>
      </c>
      <c r="J764" t="s">
        <v>64</v>
      </c>
      <c r="Q764" t="s">
        <v>11647</v>
      </c>
      <c r="R764">
        <v>273</v>
      </c>
    </row>
    <row r="765" spans="1:19" x14ac:dyDescent="0.25">
      <c r="A765" t="s">
        <v>27</v>
      </c>
      <c r="B765" t="s">
        <v>28</v>
      </c>
      <c r="C765" t="s">
        <v>22</v>
      </c>
      <c r="D765" t="s">
        <v>23</v>
      </c>
      <c r="E765" t="s">
        <v>11355</v>
      </c>
      <c r="F765" t="s">
        <v>11356</v>
      </c>
      <c r="G765" t="s">
        <v>11357</v>
      </c>
      <c r="H765">
        <v>102413</v>
      </c>
      <c r="I765">
        <v>102685</v>
      </c>
      <c r="J765" t="s">
        <v>64</v>
      </c>
      <c r="K765" t="s">
        <v>11648</v>
      </c>
      <c r="N765" t="s">
        <v>133</v>
      </c>
      <c r="Q765" t="s">
        <v>11647</v>
      </c>
      <c r="R765">
        <v>273</v>
      </c>
      <c r="S765">
        <v>90</v>
      </c>
    </row>
    <row r="766" spans="1:19" x14ac:dyDescent="0.25">
      <c r="A766" t="s">
        <v>20</v>
      </c>
      <c r="B766" t="s">
        <v>21</v>
      </c>
      <c r="C766" t="s">
        <v>22</v>
      </c>
      <c r="D766" t="s">
        <v>23</v>
      </c>
      <c r="E766" t="s">
        <v>5</v>
      </c>
      <c r="F766">
        <v>2</v>
      </c>
      <c r="G766" t="s">
        <v>9902</v>
      </c>
      <c r="H766">
        <v>102493</v>
      </c>
      <c r="I766">
        <v>103275</v>
      </c>
      <c r="J766" t="s">
        <v>64</v>
      </c>
      <c r="Q766" t="s">
        <v>10146</v>
      </c>
      <c r="R766">
        <v>783</v>
      </c>
    </row>
    <row r="767" spans="1:19" x14ac:dyDescent="0.25">
      <c r="A767" t="s">
        <v>27</v>
      </c>
      <c r="B767" t="s">
        <v>28</v>
      </c>
      <c r="C767" t="s">
        <v>22</v>
      </c>
      <c r="D767" t="s">
        <v>23</v>
      </c>
      <c r="E767" t="s">
        <v>5</v>
      </c>
      <c r="F767">
        <v>2</v>
      </c>
      <c r="G767" t="s">
        <v>9902</v>
      </c>
      <c r="H767">
        <v>102493</v>
      </c>
      <c r="I767">
        <v>103275</v>
      </c>
      <c r="J767" t="s">
        <v>64</v>
      </c>
      <c r="K767" t="s">
        <v>10147</v>
      </c>
      <c r="N767" t="s">
        <v>1172</v>
      </c>
      <c r="Q767" t="s">
        <v>10146</v>
      </c>
      <c r="R767">
        <v>783</v>
      </c>
      <c r="S767">
        <v>260</v>
      </c>
    </row>
    <row r="768" spans="1:19" x14ac:dyDescent="0.25">
      <c r="A768" t="s">
        <v>20</v>
      </c>
      <c r="B768" t="s">
        <v>21</v>
      </c>
      <c r="C768" t="s">
        <v>22</v>
      </c>
      <c r="D768" t="s">
        <v>23</v>
      </c>
      <c r="E768" t="s">
        <v>11355</v>
      </c>
      <c r="F768" t="s">
        <v>11356</v>
      </c>
      <c r="G768" t="s">
        <v>11357</v>
      </c>
      <c r="H768">
        <v>102729</v>
      </c>
      <c r="I768">
        <v>103079</v>
      </c>
      <c r="J768" t="s">
        <v>25</v>
      </c>
      <c r="Q768" t="s">
        <v>11649</v>
      </c>
      <c r="R768">
        <v>351</v>
      </c>
    </row>
    <row r="769" spans="1:19" x14ac:dyDescent="0.25">
      <c r="A769" t="s">
        <v>27</v>
      </c>
      <c r="B769" t="s">
        <v>28</v>
      </c>
      <c r="C769" t="s">
        <v>22</v>
      </c>
      <c r="D769" t="s">
        <v>23</v>
      </c>
      <c r="E769" t="s">
        <v>11355</v>
      </c>
      <c r="F769" t="s">
        <v>11356</v>
      </c>
      <c r="G769" t="s">
        <v>11357</v>
      </c>
      <c r="H769">
        <v>102729</v>
      </c>
      <c r="I769">
        <v>103079</v>
      </c>
      <c r="J769" t="s">
        <v>25</v>
      </c>
      <c r="K769" t="s">
        <v>11650</v>
      </c>
      <c r="N769" t="s">
        <v>11651</v>
      </c>
      <c r="Q769" t="s">
        <v>11649</v>
      </c>
      <c r="R769">
        <v>351</v>
      </c>
      <c r="S769">
        <v>116</v>
      </c>
    </row>
    <row r="770" spans="1:19" x14ac:dyDescent="0.25">
      <c r="A770" t="s">
        <v>20</v>
      </c>
      <c r="B770" t="s">
        <v>21</v>
      </c>
      <c r="C770" t="s">
        <v>22</v>
      </c>
      <c r="D770" t="s">
        <v>23</v>
      </c>
      <c r="E770" t="s">
        <v>11355</v>
      </c>
      <c r="F770" t="s">
        <v>11356</v>
      </c>
      <c r="G770" t="s">
        <v>11357</v>
      </c>
      <c r="H770">
        <v>103133</v>
      </c>
      <c r="I770">
        <v>103531</v>
      </c>
      <c r="J770" t="s">
        <v>64</v>
      </c>
      <c r="Q770" t="s">
        <v>11652</v>
      </c>
      <c r="R770">
        <v>399</v>
      </c>
    </row>
    <row r="771" spans="1:19" x14ac:dyDescent="0.25">
      <c r="A771" t="s">
        <v>27</v>
      </c>
      <c r="B771" t="s">
        <v>28</v>
      </c>
      <c r="C771" t="s">
        <v>22</v>
      </c>
      <c r="D771" t="s">
        <v>23</v>
      </c>
      <c r="E771" t="s">
        <v>11355</v>
      </c>
      <c r="F771" t="s">
        <v>11356</v>
      </c>
      <c r="G771" t="s">
        <v>11357</v>
      </c>
      <c r="H771">
        <v>103133</v>
      </c>
      <c r="I771">
        <v>103531</v>
      </c>
      <c r="J771" t="s">
        <v>64</v>
      </c>
      <c r="K771" t="s">
        <v>11653</v>
      </c>
      <c r="N771" t="s">
        <v>11654</v>
      </c>
      <c r="Q771" t="s">
        <v>11652</v>
      </c>
      <c r="R771">
        <v>399</v>
      </c>
      <c r="S771">
        <v>132</v>
      </c>
    </row>
    <row r="772" spans="1:19" x14ac:dyDescent="0.25">
      <c r="A772" t="s">
        <v>20</v>
      </c>
      <c r="B772" t="s">
        <v>21</v>
      </c>
      <c r="C772" t="s">
        <v>22</v>
      </c>
      <c r="D772" t="s">
        <v>23</v>
      </c>
      <c r="E772" t="s">
        <v>5</v>
      </c>
      <c r="F772">
        <v>2</v>
      </c>
      <c r="G772" t="s">
        <v>9902</v>
      </c>
      <c r="H772">
        <v>103272</v>
      </c>
      <c r="I772">
        <v>104459</v>
      </c>
      <c r="J772" t="s">
        <v>64</v>
      </c>
      <c r="Q772" t="s">
        <v>10148</v>
      </c>
      <c r="R772">
        <v>1188</v>
      </c>
    </row>
    <row r="773" spans="1:19" x14ac:dyDescent="0.25">
      <c r="A773" t="s">
        <v>27</v>
      </c>
      <c r="B773" t="s">
        <v>28</v>
      </c>
      <c r="C773" t="s">
        <v>22</v>
      </c>
      <c r="D773" t="s">
        <v>23</v>
      </c>
      <c r="E773" t="s">
        <v>5</v>
      </c>
      <c r="F773">
        <v>2</v>
      </c>
      <c r="G773" t="s">
        <v>9902</v>
      </c>
      <c r="H773">
        <v>103272</v>
      </c>
      <c r="I773">
        <v>104459</v>
      </c>
      <c r="J773" t="s">
        <v>64</v>
      </c>
      <c r="K773" t="s">
        <v>10149</v>
      </c>
      <c r="N773" t="s">
        <v>719</v>
      </c>
      <c r="Q773" t="s">
        <v>10148</v>
      </c>
      <c r="R773">
        <v>1188</v>
      </c>
      <c r="S773">
        <v>395</v>
      </c>
    </row>
    <row r="774" spans="1:19" x14ac:dyDescent="0.25">
      <c r="A774" t="s">
        <v>20</v>
      </c>
      <c r="B774" t="s">
        <v>21</v>
      </c>
      <c r="C774" t="s">
        <v>22</v>
      </c>
      <c r="D774" t="s">
        <v>23</v>
      </c>
      <c r="E774" t="s">
        <v>5</v>
      </c>
      <c r="F774">
        <v>1</v>
      </c>
      <c r="G774" t="s">
        <v>24</v>
      </c>
      <c r="H774">
        <v>103310</v>
      </c>
      <c r="I774">
        <v>103477</v>
      </c>
      <c r="J774" t="s">
        <v>64</v>
      </c>
      <c r="O774" t="s">
        <v>354</v>
      </c>
      <c r="Q774" t="s">
        <v>355</v>
      </c>
      <c r="R774">
        <v>168</v>
      </c>
    </row>
    <row r="775" spans="1:19" x14ac:dyDescent="0.25">
      <c r="A775" t="s">
        <v>27</v>
      </c>
      <c r="B775" t="s">
        <v>28</v>
      </c>
      <c r="C775" t="s">
        <v>22</v>
      </c>
      <c r="D775" t="s">
        <v>23</v>
      </c>
      <c r="E775" t="s">
        <v>5</v>
      </c>
      <c r="F775">
        <v>1</v>
      </c>
      <c r="G775" t="s">
        <v>24</v>
      </c>
      <c r="H775">
        <v>103310</v>
      </c>
      <c r="I775">
        <v>103477</v>
      </c>
      <c r="J775" t="s">
        <v>64</v>
      </c>
      <c r="K775" t="s">
        <v>356</v>
      </c>
      <c r="N775" t="s">
        <v>357</v>
      </c>
      <c r="O775" t="s">
        <v>354</v>
      </c>
      <c r="Q775" t="s">
        <v>355</v>
      </c>
      <c r="R775">
        <v>168</v>
      </c>
      <c r="S775">
        <v>55</v>
      </c>
    </row>
    <row r="776" spans="1:19" x14ac:dyDescent="0.25">
      <c r="A776" t="s">
        <v>20</v>
      </c>
      <c r="B776" t="s">
        <v>21</v>
      </c>
      <c r="C776" t="s">
        <v>22</v>
      </c>
      <c r="D776" t="s">
        <v>23</v>
      </c>
      <c r="E776" t="s">
        <v>11355</v>
      </c>
      <c r="F776" t="s">
        <v>11356</v>
      </c>
      <c r="G776" t="s">
        <v>11357</v>
      </c>
      <c r="H776">
        <v>103686</v>
      </c>
      <c r="I776">
        <v>105029</v>
      </c>
      <c r="J776" t="s">
        <v>64</v>
      </c>
      <c r="Q776" t="s">
        <v>11655</v>
      </c>
      <c r="R776">
        <v>1344</v>
      </c>
    </row>
    <row r="777" spans="1:19" x14ac:dyDescent="0.25">
      <c r="A777" t="s">
        <v>27</v>
      </c>
      <c r="B777" t="s">
        <v>28</v>
      </c>
      <c r="C777" t="s">
        <v>22</v>
      </c>
      <c r="D777" t="s">
        <v>23</v>
      </c>
      <c r="E777" t="s">
        <v>11355</v>
      </c>
      <c r="F777" t="s">
        <v>11356</v>
      </c>
      <c r="G777" t="s">
        <v>11357</v>
      </c>
      <c r="H777">
        <v>103686</v>
      </c>
      <c r="I777">
        <v>105029</v>
      </c>
      <c r="J777" t="s">
        <v>64</v>
      </c>
      <c r="K777" t="s">
        <v>11656</v>
      </c>
      <c r="N777" t="s">
        <v>11657</v>
      </c>
      <c r="Q777" t="s">
        <v>11655</v>
      </c>
      <c r="R777">
        <v>1344</v>
      </c>
      <c r="S777">
        <v>447</v>
      </c>
    </row>
    <row r="778" spans="1:19" x14ac:dyDescent="0.25">
      <c r="A778" t="s">
        <v>20</v>
      </c>
      <c r="B778" t="s">
        <v>21</v>
      </c>
      <c r="C778" t="s">
        <v>22</v>
      </c>
      <c r="D778" t="s">
        <v>23</v>
      </c>
      <c r="E778" t="s">
        <v>5</v>
      </c>
      <c r="F778">
        <v>1</v>
      </c>
      <c r="G778" t="s">
        <v>24</v>
      </c>
      <c r="H778">
        <v>103712</v>
      </c>
      <c r="I778">
        <v>104032</v>
      </c>
      <c r="J778" t="s">
        <v>25</v>
      </c>
      <c r="Q778" t="s">
        <v>358</v>
      </c>
      <c r="R778">
        <v>321</v>
      </c>
    </row>
    <row r="779" spans="1:19" x14ac:dyDescent="0.25">
      <c r="A779" t="s">
        <v>27</v>
      </c>
      <c r="B779" t="s">
        <v>28</v>
      </c>
      <c r="C779" t="s">
        <v>22</v>
      </c>
      <c r="D779" t="s">
        <v>23</v>
      </c>
      <c r="E779" t="s">
        <v>5</v>
      </c>
      <c r="F779">
        <v>1</v>
      </c>
      <c r="G779" t="s">
        <v>24</v>
      </c>
      <c r="H779">
        <v>103712</v>
      </c>
      <c r="I779">
        <v>104032</v>
      </c>
      <c r="J779" t="s">
        <v>25</v>
      </c>
      <c r="K779" t="s">
        <v>359</v>
      </c>
      <c r="N779" t="s">
        <v>133</v>
      </c>
      <c r="Q779" t="s">
        <v>358</v>
      </c>
      <c r="R779">
        <v>321</v>
      </c>
      <c r="S779">
        <v>106</v>
      </c>
    </row>
    <row r="780" spans="1:19" x14ac:dyDescent="0.25">
      <c r="A780" t="s">
        <v>20</v>
      </c>
      <c r="B780" t="s">
        <v>21</v>
      </c>
      <c r="C780" t="s">
        <v>22</v>
      </c>
      <c r="D780" t="s">
        <v>23</v>
      </c>
      <c r="E780" t="s">
        <v>5</v>
      </c>
      <c r="F780">
        <v>1</v>
      </c>
      <c r="G780" t="s">
        <v>24</v>
      </c>
      <c r="H780">
        <v>104049</v>
      </c>
      <c r="I780">
        <v>104615</v>
      </c>
      <c r="J780" t="s">
        <v>25</v>
      </c>
      <c r="Q780" t="s">
        <v>360</v>
      </c>
      <c r="R780">
        <v>567</v>
      </c>
    </row>
    <row r="781" spans="1:19" x14ac:dyDescent="0.25">
      <c r="A781" t="s">
        <v>27</v>
      </c>
      <c r="B781" t="s">
        <v>28</v>
      </c>
      <c r="C781" t="s">
        <v>22</v>
      </c>
      <c r="D781" t="s">
        <v>23</v>
      </c>
      <c r="E781" t="s">
        <v>5</v>
      </c>
      <c r="F781">
        <v>1</v>
      </c>
      <c r="G781" t="s">
        <v>24</v>
      </c>
      <c r="H781">
        <v>104049</v>
      </c>
      <c r="I781">
        <v>104615</v>
      </c>
      <c r="J781" t="s">
        <v>25</v>
      </c>
      <c r="K781" t="s">
        <v>361</v>
      </c>
      <c r="N781" t="s">
        <v>30</v>
      </c>
      <c r="Q781" t="s">
        <v>360</v>
      </c>
      <c r="R781">
        <v>567</v>
      </c>
      <c r="S781">
        <v>188</v>
      </c>
    </row>
    <row r="782" spans="1:19" x14ac:dyDescent="0.25">
      <c r="A782" t="s">
        <v>20</v>
      </c>
      <c r="B782" t="s">
        <v>21</v>
      </c>
      <c r="C782" t="s">
        <v>22</v>
      </c>
      <c r="D782" t="s">
        <v>23</v>
      </c>
      <c r="E782" t="s">
        <v>5</v>
      </c>
      <c r="F782">
        <v>2</v>
      </c>
      <c r="G782" t="s">
        <v>9902</v>
      </c>
      <c r="H782">
        <v>104609</v>
      </c>
      <c r="I782">
        <v>106534</v>
      </c>
      <c r="J782" t="s">
        <v>25</v>
      </c>
      <c r="O782" t="s">
        <v>10150</v>
      </c>
      <c r="Q782" t="s">
        <v>10151</v>
      </c>
      <c r="R782">
        <v>1926</v>
      </c>
    </row>
    <row r="783" spans="1:19" x14ac:dyDescent="0.25">
      <c r="A783" t="s">
        <v>27</v>
      </c>
      <c r="B783" t="s">
        <v>28</v>
      </c>
      <c r="C783" t="s">
        <v>22</v>
      </c>
      <c r="D783" t="s">
        <v>23</v>
      </c>
      <c r="E783" t="s">
        <v>5</v>
      </c>
      <c r="F783">
        <v>2</v>
      </c>
      <c r="G783" t="s">
        <v>9902</v>
      </c>
      <c r="H783">
        <v>104609</v>
      </c>
      <c r="I783">
        <v>106534</v>
      </c>
      <c r="J783" t="s">
        <v>25</v>
      </c>
      <c r="K783" t="s">
        <v>10152</v>
      </c>
      <c r="N783" t="s">
        <v>10153</v>
      </c>
      <c r="O783" t="s">
        <v>10150</v>
      </c>
      <c r="Q783" t="s">
        <v>10151</v>
      </c>
      <c r="R783">
        <v>1926</v>
      </c>
      <c r="S783">
        <v>641</v>
      </c>
    </row>
    <row r="784" spans="1:19" x14ac:dyDescent="0.25">
      <c r="A784" t="s">
        <v>20</v>
      </c>
      <c r="B784" t="s">
        <v>21</v>
      </c>
      <c r="C784" t="s">
        <v>22</v>
      </c>
      <c r="D784" t="s">
        <v>23</v>
      </c>
      <c r="E784" t="s">
        <v>5</v>
      </c>
      <c r="F784">
        <v>1</v>
      </c>
      <c r="G784" t="s">
        <v>24</v>
      </c>
      <c r="H784">
        <v>104735</v>
      </c>
      <c r="I784">
        <v>105226</v>
      </c>
      <c r="J784" t="s">
        <v>25</v>
      </c>
      <c r="O784" t="s">
        <v>362</v>
      </c>
      <c r="Q784" t="s">
        <v>363</v>
      </c>
      <c r="R784">
        <v>492</v>
      </c>
    </row>
    <row r="785" spans="1:19" x14ac:dyDescent="0.25">
      <c r="A785" t="s">
        <v>27</v>
      </c>
      <c r="B785" t="s">
        <v>28</v>
      </c>
      <c r="C785" t="s">
        <v>22</v>
      </c>
      <c r="D785" t="s">
        <v>23</v>
      </c>
      <c r="E785" t="s">
        <v>5</v>
      </c>
      <c r="F785">
        <v>1</v>
      </c>
      <c r="G785" t="s">
        <v>24</v>
      </c>
      <c r="H785">
        <v>104735</v>
      </c>
      <c r="I785">
        <v>105226</v>
      </c>
      <c r="J785" t="s">
        <v>25</v>
      </c>
      <c r="K785" t="s">
        <v>364</v>
      </c>
      <c r="N785" t="s">
        <v>365</v>
      </c>
      <c r="O785" t="s">
        <v>362</v>
      </c>
      <c r="Q785" t="s">
        <v>363</v>
      </c>
      <c r="R785">
        <v>492</v>
      </c>
      <c r="S785">
        <v>163</v>
      </c>
    </row>
    <row r="786" spans="1:19" x14ac:dyDescent="0.25">
      <c r="A786" t="s">
        <v>20</v>
      </c>
      <c r="B786" t="s">
        <v>21</v>
      </c>
      <c r="C786" t="s">
        <v>22</v>
      </c>
      <c r="D786" t="s">
        <v>23</v>
      </c>
      <c r="E786" t="s">
        <v>11355</v>
      </c>
      <c r="F786" t="s">
        <v>11356</v>
      </c>
      <c r="G786" t="s">
        <v>11357</v>
      </c>
      <c r="H786">
        <v>105130</v>
      </c>
      <c r="I786">
        <v>105966</v>
      </c>
      <c r="J786" t="s">
        <v>64</v>
      </c>
      <c r="Q786" t="s">
        <v>11658</v>
      </c>
      <c r="R786">
        <v>837</v>
      </c>
    </row>
    <row r="787" spans="1:19" x14ac:dyDescent="0.25">
      <c r="A787" t="s">
        <v>27</v>
      </c>
      <c r="B787" t="s">
        <v>28</v>
      </c>
      <c r="C787" t="s">
        <v>22</v>
      </c>
      <c r="D787" t="s">
        <v>23</v>
      </c>
      <c r="E787" t="s">
        <v>11355</v>
      </c>
      <c r="F787" t="s">
        <v>11356</v>
      </c>
      <c r="G787" t="s">
        <v>11357</v>
      </c>
      <c r="H787">
        <v>105130</v>
      </c>
      <c r="I787">
        <v>105966</v>
      </c>
      <c r="J787" t="s">
        <v>64</v>
      </c>
      <c r="K787" t="s">
        <v>11659</v>
      </c>
      <c r="N787" t="s">
        <v>7079</v>
      </c>
      <c r="Q787" t="s">
        <v>11658</v>
      </c>
      <c r="R787">
        <v>837</v>
      </c>
      <c r="S787">
        <v>278</v>
      </c>
    </row>
    <row r="788" spans="1:19" x14ac:dyDescent="0.25">
      <c r="A788" t="s">
        <v>20</v>
      </c>
      <c r="B788" t="s">
        <v>21</v>
      </c>
      <c r="C788" t="s">
        <v>22</v>
      </c>
      <c r="D788" t="s">
        <v>23</v>
      </c>
      <c r="E788" t="s">
        <v>5</v>
      </c>
      <c r="F788">
        <v>1</v>
      </c>
      <c r="G788" t="s">
        <v>24</v>
      </c>
      <c r="H788">
        <v>105354</v>
      </c>
      <c r="I788">
        <v>105824</v>
      </c>
      <c r="J788" t="s">
        <v>64</v>
      </c>
      <c r="Q788" t="s">
        <v>366</v>
      </c>
      <c r="R788">
        <v>471</v>
      </c>
    </row>
    <row r="789" spans="1:19" x14ac:dyDescent="0.25">
      <c r="A789" t="s">
        <v>27</v>
      </c>
      <c r="B789" t="s">
        <v>28</v>
      </c>
      <c r="C789" t="s">
        <v>22</v>
      </c>
      <c r="D789" t="s">
        <v>23</v>
      </c>
      <c r="E789" t="s">
        <v>5</v>
      </c>
      <c r="F789">
        <v>1</v>
      </c>
      <c r="G789" t="s">
        <v>24</v>
      </c>
      <c r="H789">
        <v>105354</v>
      </c>
      <c r="I789">
        <v>105824</v>
      </c>
      <c r="J789" t="s">
        <v>64</v>
      </c>
      <c r="K789" t="s">
        <v>367</v>
      </c>
      <c r="N789" t="s">
        <v>368</v>
      </c>
      <c r="Q789" t="s">
        <v>366</v>
      </c>
      <c r="R789">
        <v>471</v>
      </c>
      <c r="S789">
        <v>156</v>
      </c>
    </row>
    <row r="790" spans="1:19" x14ac:dyDescent="0.25">
      <c r="A790" t="s">
        <v>20</v>
      </c>
      <c r="B790" t="s">
        <v>21</v>
      </c>
      <c r="C790" t="s">
        <v>22</v>
      </c>
      <c r="D790" t="s">
        <v>23</v>
      </c>
      <c r="E790" t="s">
        <v>5</v>
      </c>
      <c r="F790">
        <v>1</v>
      </c>
      <c r="G790" t="s">
        <v>24</v>
      </c>
      <c r="H790">
        <v>105870</v>
      </c>
      <c r="I790">
        <v>107696</v>
      </c>
      <c r="J790" t="s">
        <v>64</v>
      </c>
      <c r="O790" t="s">
        <v>369</v>
      </c>
      <c r="Q790" t="s">
        <v>370</v>
      </c>
      <c r="R790">
        <v>1827</v>
      </c>
    </row>
    <row r="791" spans="1:19" x14ac:dyDescent="0.25">
      <c r="A791" t="s">
        <v>27</v>
      </c>
      <c r="B791" t="s">
        <v>28</v>
      </c>
      <c r="C791" t="s">
        <v>22</v>
      </c>
      <c r="D791" t="s">
        <v>23</v>
      </c>
      <c r="E791" t="s">
        <v>5</v>
      </c>
      <c r="F791">
        <v>1</v>
      </c>
      <c r="G791" t="s">
        <v>24</v>
      </c>
      <c r="H791">
        <v>105870</v>
      </c>
      <c r="I791">
        <v>107696</v>
      </c>
      <c r="J791" t="s">
        <v>64</v>
      </c>
      <c r="K791" t="s">
        <v>371</v>
      </c>
      <c r="N791" t="s">
        <v>372</v>
      </c>
      <c r="O791" t="s">
        <v>369</v>
      </c>
      <c r="Q791" t="s">
        <v>370</v>
      </c>
      <c r="R791">
        <v>1827</v>
      </c>
      <c r="S791">
        <v>608</v>
      </c>
    </row>
    <row r="792" spans="1:19" x14ac:dyDescent="0.25">
      <c r="A792" t="s">
        <v>20</v>
      </c>
      <c r="B792" t="s">
        <v>21</v>
      </c>
      <c r="C792" t="s">
        <v>22</v>
      </c>
      <c r="D792" t="s">
        <v>23</v>
      </c>
      <c r="E792" t="s">
        <v>11355</v>
      </c>
      <c r="F792" t="s">
        <v>11356</v>
      </c>
      <c r="G792" t="s">
        <v>11357</v>
      </c>
      <c r="H792">
        <v>106000</v>
      </c>
      <c r="I792">
        <v>106392</v>
      </c>
      <c r="J792" t="s">
        <v>64</v>
      </c>
      <c r="Q792" t="s">
        <v>11660</v>
      </c>
      <c r="R792">
        <v>393</v>
      </c>
    </row>
    <row r="793" spans="1:19" x14ac:dyDescent="0.25">
      <c r="A793" t="s">
        <v>27</v>
      </c>
      <c r="B793" t="s">
        <v>28</v>
      </c>
      <c r="C793" t="s">
        <v>22</v>
      </c>
      <c r="D793" t="s">
        <v>23</v>
      </c>
      <c r="E793" t="s">
        <v>11355</v>
      </c>
      <c r="F793" t="s">
        <v>11356</v>
      </c>
      <c r="G793" t="s">
        <v>11357</v>
      </c>
      <c r="H793">
        <v>106000</v>
      </c>
      <c r="I793">
        <v>106392</v>
      </c>
      <c r="J793" t="s">
        <v>64</v>
      </c>
      <c r="K793" t="s">
        <v>11661</v>
      </c>
      <c r="N793" t="s">
        <v>1021</v>
      </c>
      <c r="Q793" t="s">
        <v>11660</v>
      </c>
      <c r="R793">
        <v>393</v>
      </c>
      <c r="S793">
        <v>130</v>
      </c>
    </row>
    <row r="794" spans="1:19" x14ac:dyDescent="0.25">
      <c r="A794" t="s">
        <v>20</v>
      </c>
      <c r="B794" t="s">
        <v>21</v>
      </c>
      <c r="C794" t="s">
        <v>22</v>
      </c>
      <c r="D794" t="s">
        <v>23</v>
      </c>
      <c r="E794" t="s">
        <v>11355</v>
      </c>
      <c r="F794" t="s">
        <v>11356</v>
      </c>
      <c r="G794" t="s">
        <v>11357</v>
      </c>
      <c r="H794">
        <v>106357</v>
      </c>
      <c r="I794">
        <v>106584</v>
      </c>
      <c r="J794" t="s">
        <v>25</v>
      </c>
      <c r="Q794" t="s">
        <v>11662</v>
      </c>
      <c r="R794">
        <v>228</v>
      </c>
    </row>
    <row r="795" spans="1:19" x14ac:dyDescent="0.25">
      <c r="A795" t="s">
        <v>27</v>
      </c>
      <c r="B795" t="s">
        <v>28</v>
      </c>
      <c r="C795" t="s">
        <v>22</v>
      </c>
      <c r="D795" t="s">
        <v>23</v>
      </c>
      <c r="E795" t="s">
        <v>11355</v>
      </c>
      <c r="F795" t="s">
        <v>11356</v>
      </c>
      <c r="G795" t="s">
        <v>11357</v>
      </c>
      <c r="H795">
        <v>106357</v>
      </c>
      <c r="I795">
        <v>106584</v>
      </c>
      <c r="J795" t="s">
        <v>25</v>
      </c>
      <c r="K795" t="s">
        <v>11663</v>
      </c>
      <c r="N795" t="s">
        <v>133</v>
      </c>
      <c r="Q795" t="s">
        <v>11662</v>
      </c>
      <c r="R795">
        <v>228</v>
      </c>
      <c r="S795">
        <v>75</v>
      </c>
    </row>
    <row r="796" spans="1:19" x14ac:dyDescent="0.25">
      <c r="A796" t="s">
        <v>20</v>
      </c>
      <c r="B796" t="s">
        <v>21</v>
      </c>
      <c r="C796" t="s">
        <v>22</v>
      </c>
      <c r="D796" t="s">
        <v>23</v>
      </c>
      <c r="E796" t="s">
        <v>5</v>
      </c>
      <c r="F796">
        <v>2</v>
      </c>
      <c r="G796" t="s">
        <v>9902</v>
      </c>
      <c r="H796">
        <v>106544</v>
      </c>
      <c r="I796">
        <v>106873</v>
      </c>
      <c r="J796" t="s">
        <v>25</v>
      </c>
      <c r="Q796" t="s">
        <v>10154</v>
      </c>
      <c r="R796">
        <v>330</v>
      </c>
    </row>
    <row r="797" spans="1:19" x14ac:dyDescent="0.25">
      <c r="A797" t="s">
        <v>27</v>
      </c>
      <c r="B797" t="s">
        <v>28</v>
      </c>
      <c r="C797" t="s">
        <v>22</v>
      </c>
      <c r="D797" t="s">
        <v>23</v>
      </c>
      <c r="E797" t="s">
        <v>5</v>
      </c>
      <c r="F797">
        <v>2</v>
      </c>
      <c r="G797" t="s">
        <v>9902</v>
      </c>
      <c r="H797">
        <v>106544</v>
      </c>
      <c r="I797">
        <v>106873</v>
      </c>
      <c r="J797" t="s">
        <v>25</v>
      </c>
      <c r="K797" t="s">
        <v>10155</v>
      </c>
      <c r="N797" t="s">
        <v>133</v>
      </c>
      <c r="Q797" t="s">
        <v>10154</v>
      </c>
      <c r="R797">
        <v>330</v>
      </c>
      <c r="S797">
        <v>109</v>
      </c>
    </row>
    <row r="798" spans="1:19" x14ac:dyDescent="0.25">
      <c r="A798" t="s">
        <v>20</v>
      </c>
      <c r="B798" t="s">
        <v>21</v>
      </c>
      <c r="C798" t="s">
        <v>22</v>
      </c>
      <c r="D798" t="s">
        <v>23</v>
      </c>
      <c r="E798" t="s">
        <v>11355</v>
      </c>
      <c r="F798" t="s">
        <v>11356</v>
      </c>
      <c r="G798" t="s">
        <v>11357</v>
      </c>
      <c r="H798">
        <v>106644</v>
      </c>
      <c r="I798">
        <v>107753</v>
      </c>
      <c r="J798" t="s">
        <v>64</v>
      </c>
      <c r="Q798" t="s">
        <v>11664</v>
      </c>
      <c r="R798">
        <v>1110</v>
      </c>
    </row>
    <row r="799" spans="1:19" x14ac:dyDescent="0.25">
      <c r="A799" t="s">
        <v>27</v>
      </c>
      <c r="B799" t="s">
        <v>28</v>
      </c>
      <c r="C799" t="s">
        <v>22</v>
      </c>
      <c r="D799" t="s">
        <v>23</v>
      </c>
      <c r="E799" t="s">
        <v>11355</v>
      </c>
      <c r="F799" t="s">
        <v>11356</v>
      </c>
      <c r="G799" t="s">
        <v>11357</v>
      </c>
      <c r="H799">
        <v>106644</v>
      </c>
      <c r="I799">
        <v>107753</v>
      </c>
      <c r="J799" t="s">
        <v>64</v>
      </c>
      <c r="K799" t="s">
        <v>11665</v>
      </c>
      <c r="N799" t="s">
        <v>10918</v>
      </c>
      <c r="Q799" t="s">
        <v>11664</v>
      </c>
      <c r="R799">
        <v>1110</v>
      </c>
      <c r="S799">
        <v>369</v>
      </c>
    </row>
    <row r="800" spans="1:19" x14ac:dyDescent="0.25">
      <c r="A800" t="s">
        <v>20</v>
      </c>
      <c r="B800" t="s">
        <v>21</v>
      </c>
      <c r="C800" t="s">
        <v>22</v>
      </c>
      <c r="D800" t="s">
        <v>23</v>
      </c>
      <c r="E800" t="s">
        <v>5</v>
      </c>
      <c r="F800">
        <v>2</v>
      </c>
      <c r="G800" t="s">
        <v>9902</v>
      </c>
      <c r="H800">
        <v>106919</v>
      </c>
      <c r="I800">
        <v>107935</v>
      </c>
      <c r="J800" t="s">
        <v>64</v>
      </c>
      <c r="Q800" t="s">
        <v>10156</v>
      </c>
      <c r="R800">
        <v>1017</v>
      </c>
    </row>
    <row r="801" spans="1:19" x14ac:dyDescent="0.25">
      <c r="A801" t="s">
        <v>27</v>
      </c>
      <c r="B801" t="s">
        <v>28</v>
      </c>
      <c r="C801" t="s">
        <v>22</v>
      </c>
      <c r="D801" t="s">
        <v>23</v>
      </c>
      <c r="E801" t="s">
        <v>5</v>
      </c>
      <c r="F801">
        <v>2</v>
      </c>
      <c r="G801" t="s">
        <v>9902</v>
      </c>
      <c r="H801">
        <v>106919</v>
      </c>
      <c r="I801">
        <v>107935</v>
      </c>
      <c r="J801" t="s">
        <v>64</v>
      </c>
      <c r="K801" t="s">
        <v>10157</v>
      </c>
      <c r="N801" t="s">
        <v>10158</v>
      </c>
      <c r="Q801" t="s">
        <v>10156</v>
      </c>
      <c r="R801">
        <v>1017</v>
      </c>
      <c r="S801">
        <v>338</v>
      </c>
    </row>
    <row r="802" spans="1:19" x14ac:dyDescent="0.25">
      <c r="A802" t="s">
        <v>20</v>
      </c>
      <c r="B802" t="s">
        <v>21</v>
      </c>
      <c r="C802" t="s">
        <v>22</v>
      </c>
      <c r="D802" t="s">
        <v>23</v>
      </c>
      <c r="E802" t="s">
        <v>5</v>
      </c>
      <c r="F802">
        <v>1</v>
      </c>
      <c r="G802" t="s">
        <v>24</v>
      </c>
      <c r="H802">
        <v>107696</v>
      </c>
      <c r="I802">
        <v>108481</v>
      </c>
      <c r="J802" t="s">
        <v>64</v>
      </c>
      <c r="Q802" t="s">
        <v>373</v>
      </c>
      <c r="R802">
        <v>786</v>
      </c>
    </row>
    <row r="803" spans="1:19" x14ac:dyDescent="0.25">
      <c r="A803" t="s">
        <v>27</v>
      </c>
      <c r="B803" t="s">
        <v>28</v>
      </c>
      <c r="C803" t="s">
        <v>22</v>
      </c>
      <c r="D803" t="s">
        <v>23</v>
      </c>
      <c r="E803" t="s">
        <v>5</v>
      </c>
      <c r="F803">
        <v>1</v>
      </c>
      <c r="G803" t="s">
        <v>24</v>
      </c>
      <c r="H803">
        <v>107696</v>
      </c>
      <c r="I803">
        <v>108481</v>
      </c>
      <c r="J803" t="s">
        <v>64</v>
      </c>
      <c r="K803" t="s">
        <v>374</v>
      </c>
      <c r="N803" t="s">
        <v>375</v>
      </c>
      <c r="Q803" t="s">
        <v>373</v>
      </c>
      <c r="R803">
        <v>786</v>
      </c>
      <c r="S803">
        <v>261</v>
      </c>
    </row>
    <row r="804" spans="1:19" x14ac:dyDescent="0.25">
      <c r="A804" t="s">
        <v>20</v>
      </c>
      <c r="B804" t="s">
        <v>21</v>
      </c>
      <c r="C804" t="s">
        <v>22</v>
      </c>
      <c r="D804" t="s">
        <v>23</v>
      </c>
      <c r="E804" t="s">
        <v>11355</v>
      </c>
      <c r="F804" t="s">
        <v>11356</v>
      </c>
      <c r="G804" t="s">
        <v>11357</v>
      </c>
      <c r="H804">
        <v>107851</v>
      </c>
      <c r="I804">
        <v>108729</v>
      </c>
      <c r="J804" t="s">
        <v>25</v>
      </c>
      <c r="Q804" t="s">
        <v>11666</v>
      </c>
      <c r="R804">
        <v>879</v>
      </c>
    </row>
    <row r="805" spans="1:19" x14ac:dyDescent="0.25">
      <c r="A805" t="s">
        <v>27</v>
      </c>
      <c r="B805" t="s">
        <v>28</v>
      </c>
      <c r="C805" t="s">
        <v>22</v>
      </c>
      <c r="D805" t="s">
        <v>23</v>
      </c>
      <c r="E805" t="s">
        <v>11355</v>
      </c>
      <c r="F805" t="s">
        <v>11356</v>
      </c>
      <c r="G805" t="s">
        <v>11357</v>
      </c>
      <c r="H805">
        <v>107851</v>
      </c>
      <c r="I805">
        <v>108729</v>
      </c>
      <c r="J805" t="s">
        <v>25</v>
      </c>
      <c r="K805" t="s">
        <v>11667</v>
      </c>
      <c r="N805" t="s">
        <v>1699</v>
      </c>
      <c r="Q805" t="s">
        <v>11666</v>
      </c>
      <c r="R805">
        <v>879</v>
      </c>
      <c r="S805">
        <v>292</v>
      </c>
    </row>
    <row r="806" spans="1:19" x14ac:dyDescent="0.25">
      <c r="A806" t="s">
        <v>20</v>
      </c>
      <c r="B806" t="s">
        <v>21</v>
      </c>
      <c r="C806" t="s">
        <v>22</v>
      </c>
      <c r="D806" t="s">
        <v>23</v>
      </c>
      <c r="E806" t="s">
        <v>5</v>
      </c>
      <c r="F806">
        <v>2</v>
      </c>
      <c r="G806" t="s">
        <v>9902</v>
      </c>
      <c r="H806">
        <v>107993</v>
      </c>
      <c r="I806">
        <v>108910</v>
      </c>
      <c r="J806" t="s">
        <v>64</v>
      </c>
      <c r="Q806" t="s">
        <v>10159</v>
      </c>
      <c r="R806">
        <v>918</v>
      </c>
    </row>
    <row r="807" spans="1:19" x14ac:dyDescent="0.25">
      <c r="A807" t="s">
        <v>27</v>
      </c>
      <c r="B807" t="s">
        <v>28</v>
      </c>
      <c r="C807" t="s">
        <v>22</v>
      </c>
      <c r="D807" t="s">
        <v>23</v>
      </c>
      <c r="E807" t="s">
        <v>5</v>
      </c>
      <c r="F807">
        <v>2</v>
      </c>
      <c r="G807" t="s">
        <v>9902</v>
      </c>
      <c r="H807">
        <v>107993</v>
      </c>
      <c r="I807">
        <v>108910</v>
      </c>
      <c r="J807" t="s">
        <v>64</v>
      </c>
      <c r="K807" t="s">
        <v>10160</v>
      </c>
      <c r="N807" t="s">
        <v>133</v>
      </c>
      <c r="Q807" t="s">
        <v>10159</v>
      </c>
      <c r="R807">
        <v>918</v>
      </c>
      <c r="S807">
        <v>305</v>
      </c>
    </row>
    <row r="808" spans="1:19" x14ac:dyDescent="0.25">
      <c r="A808" t="s">
        <v>20</v>
      </c>
      <c r="B808" t="s">
        <v>21</v>
      </c>
      <c r="C808" t="s">
        <v>22</v>
      </c>
      <c r="D808" t="s">
        <v>23</v>
      </c>
      <c r="E808" t="s">
        <v>5</v>
      </c>
      <c r="F808">
        <v>1</v>
      </c>
      <c r="G808" t="s">
        <v>24</v>
      </c>
      <c r="H808">
        <v>108478</v>
      </c>
      <c r="I808">
        <v>108900</v>
      </c>
      <c r="J808" t="s">
        <v>64</v>
      </c>
      <c r="Q808" t="s">
        <v>376</v>
      </c>
      <c r="R808">
        <v>423</v>
      </c>
    </row>
    <row r="809" spans="1:19" x14ac:dyDescent="0.25">
      <c r="A809" t="s">
        <v>27</v>
      </c>
      <c r="B809" t="s">
        <v>28</v>
      </c>
      <c r="C809" t="s">
        <v>22</v>
      </c>
      <c r="D809" t="s">
        <v>23</v>
      </c>
      <c r="E809" t="s">
        <v>5</v>
      </c>
      <c r="F809">
        <v>1</v>
      </c>
      <c r="G809" t="s">
        <v>24</v>
      </c>
      <c r="H809">
        <v>108478</v>
      </c>
      <c r="I809">
        <v>108900</v>
      </c>
      <c r="J809" t="s">
        <v>64</v>
      </c>
      <c r="K809" t="s">
        <v>377</v>
      </c>
      <c r="N809" t="s">
        <v>378</v>
      </c>
      <c r="Q809" t="s">
        <v>376</v>
      </c>
      <c r="R809">
        <v>423</v>
      </c>
      <c r="S809">
        <v>140</v>
      </c>
    </row>
    <row r="810" spans="1:19" x14ac:dyDescent="0.25">
      <c r="A810" t="s">
        <v>20</v>
      </c>
      <c r="B810" t="s">
        <v>21</v>
      </c>
      <c r="C810" t="s">
        <v>22</v>
      </c>
      <c r="D810" t="s">
        <v>23</v>
      </c>
      <c r="E810" t="s">
        <v>11355</v>
      </c>
      <c r="F810" t="s">
        <v>11356</v>
      </c>
      <c r="G810" t="s">
        <v>11357</v>
      </c>
      <c r="H810">
        <v>108786</v>
      </c>
      <c r="I810">
        <v>109706</v>
      </c>
      <c r="J810" t="s">
        <v>64</v>
      </c>
      <c r="Q810" t="s">
        <v>11668</v>
      </c>
      <c r="R810">
        <v>921</v>
      </c>
    </row>
    <row r="811" spans="1:19" x14ac:dyDescent="0.25">
      <c r="A811" t="s">
        <v>27</v>
      </c>
      <c r="B811" t="s">
        <v>28</v>
      </c>
      <c r="C811" t="s">
        <v>22</v>
      </c>
      <c r="D811" t="s">
        <v>23</v>
      </c>
      <c r="E811" t="s">
        <v>11355</v>
      </c>
      <c r="F811" t="s">
        <v>11356</v>
      </c>
      <c r="G811" t="s">
        <v>11357</v>
      </c>
      <c r="H811">
        <v>108786</v>
      </c>
      <c r="I811">
        <v>109706</v>
      </c>
      <c r="J811" t="s">
        <v>64</v>
      </c>
      <c r="K811" t="s">
        <v>11669</v>
      </c>
      <c r="N811" t="s">
        <v>2766</v>
      </c>
      <c r="Q811" t="s">
        <v>11668</v>
      </c>
      <c r="R811">
        <v>921</v>
      </c>
      <c r="S811">
        <v>306</v>
      </c>
    </row>
    <row r="812" spans="1:19" x14ac:dyDescent="0.25">
      <c r="A812" t="s">
        <v>20</v>
      </c>
      <c r="B812" t="s">
        <v>21</v>
      </c>
      <c r="C812" t="s">
        <v>22</v>
      </c>
      <c r="D812" t="s">
        <v>23</v>
      </c>
      <c r="E812" t="s">
        <v>5</v>
      </c>
      <c r="F812">
        <v>1</v>
      </c>
      <c r="G812" t="s">
        <v>24</v>
      </c>
      <c r="H812">
        <v>108902</v>
      </c>
      <c r="I812">
        <v>109909</v>
      </c>
      <c r="J812" t="s">
        <v>64</v>
      </c>
      <c r="O812" t="s">
        <v>379</v>
      </c>
      <c r="Q812" t="s">
        <v>380</v>
      </c>
      <c r="R812">
        <v>1008</v>
      </c>
    </row>
    <row r="813" spans="1:19" x14ac:dyDescent="0.25">
      <c r="A813" t="s">
        <v>27</v>
      </c>
      <c r="B813" t="s">
        <v>28</v>
      </c>
      <c r="C813" t="s">
        <v>22</v>
      </c>
      <c r="D813" t="s">
        <v>23</v>
      </c>
      <c r="E813" t="s">
        <v>5</v>
      </c>
      <c r="F813">
        <v>1</v>
      </c>
      <c r="G813" t="s">
        <v>24</v>
      </c>
      <c r="H813">
        <v>108902</v>
      </c>
      <c r="I813">
        <v>109909</v>
      </c>
      <c r="J813" t="s">
        <v>64</v>
      </c>
      <c r="K813" t="s">
        <v>381</v>
      </c>
      <c r="N813" t="s">
        <v>382</v>
      </c>
      <c r="O813" t="s">
        <v>379</v>
      </c>
      <c r="Q813" t="s">
        <v>380</v>
      </c>
      <c r="R813">
        <v>1008</v>
      </c>
      <c r="S813">
        <v>335</v>
      </c>
    </row>
    <row r="814" spans="1:19" x14ac:dyDescent="0.25">
      <c r="A814" t="s">
        <v>20</v>
      </c>
      <c r="B814" t="s">
        <v>21</v>
      </c>
      <c r="C814" t="s">
        <v>22</v>
      </c>
      <c r="D814" t="s">
        <v>23</v>
      </c>
      <c r="E814" t="s">
        <v>5</v>
      </c>
      <c r="F814">
        <v>2</v>
      </c>
      <c r="G814" t="s">
        <v>9902</v>
      </c>
      <c r="H814">
        <v>109019</v>
      </c>
      <c r="I814">
        <v>110338</v>
      </c>
      <c r="J814" t="s">
        <v>25</v>
      </c>
      <c r="Q814" t="s">
        <v>10161</v>
      </c>
      <c r="R814">
        <v>1320</v>
      </c>
    </row>
    <row r="815" spans="1:19" x14ac:dyDescent="0.25">
      <c r="A815" t="s">
        <v>27</v>
      </c>
      <c r="B815" t="s">
        <v>28</v>
      </c>
      <c r="C815" t="s">
        <v>22</v>
      </c>
      <c r="D815" t="s">
        <v>23</v>
      </c>
      <c r="E815" t="s">
        <v>5</v>
      </c>
      <c r="F815">
        <v>2</v>
      </c>
      <c r="G815" t="s">
        <v>9902</v>
      </c>
      <c r="H815">
        <v>109019</v>
      </c>
      <c r="I815">
        <v>110338</v>
      </c>
      <c r="J815" t="s">
        <v>25</v>
      </c>
      <c r="K815" t="s">
        <v>10162</v>
      </c>
      <c r="N815" t="s">
        <v>270</v>
      </c>
      <c r="Q815" t="s">
        <v>10161</v>
      </c>
      <c r="R815">
        <v>1320</v>
      </c>
      <c r="S815">
        <v>439</v>
      </c>
    </row>
    <row r="816" spans="1:19" x14ac:dyDescent="0.25">
      <c r="A816" t="s">
        <v>20</v>
      </c>
      <c r="B816" t="s">
        <v>21</v>
      </c>
      <c r="C816" t="s">
        <v>22</v>
      </c>
      <c r="D816" t="s">
        <v>23</v>
      </c>
      <c r="E816" t="s">
        <v>11355</v>
      </c>
      <c r="F816" t="s">
        <v>11356</v>
      </c>
      <c r="G816" t="s">
        <v>11357</v>
      </c>
      <c r="H816">
        <v>109868</v>
      </c>
      <c r="I816">
        <v>110833</v>
      </c>
      <c r="J816" t="s">
        <v>64</v>
      </c>
      <c r="O816" t="s">
        <v>11670</v>
      </c>
      <c r="Q816" t="s">
        <v>11671</v>
      </c>
      <c r="R816">
        <v>966</v>
      </c>
    </row>
    <row r="817" spans="1:19" x14ac:dyDescent="0.25">
      <c r="A817" t="s">
        <v>27</v>
      </c>
      <c r="B817" t="s">
        <v>28</v>
      </c>
      <c r="C817" t="s">
        <v>22</v>
      </c>
      <c r="D817" t="s">
        <v>23</v>
      </c>
      <c r="E817" t="s">
        <v>11355</v>
      </c>
      <c r="F817" t="s">
        <v>11356</v>
      </c>
      <c r="G817" t="s">
        <v>11357</v>
      </c>
      <c r="H817">
        <v>109868</v>
      </c>
      <c r="I817">
        <v>110833</v>
      </c>
      <c r="J817" t="s">
        <v>64</v>
      </c>
      <c r="K817" t="s">
        <v>11672</v>
      </c>
      <c r="N817" t="s">
        <v>11673</v>
      </c>
      <c r="O817" t="s">
        <v>11670</v>
      </c>
      <c r="Q817" t="s">
        <v>11671</v>
      </c>
      <c r="R817">
        <v>966</v>
      </c>
      <c r="S817">
        <v>321</v>
      </c>
    </row>
    <row r="818" spans="1:19" x14ac:dyDescent="0.25">
      <c r="A818" t="s">
        <v>20</v>
      </c>
      <c r="B818" t="s">
        <v>21</v>
      </c>
      <c r="C818" t="s">
        <v>22</v>
      </c>
      <c r="D818" t="s">
        <v>23</v>
      </c>
      <c r="E818" t="s">
        <v>5</v>
      </c>
      <c r="F818">
        <v>1</v>
      </c>
      <c r="G818" t="s">
        <v>24</v>
      </c>
      <c r="H818">
        <v>110048</v>
      </c>
      <c r="I818">
        <v>110665</v>
      </c>
      <c r="J818" t="s">
        <v>64</v>
      </c>
      <c r="O818" t="s">
        <v>383</v>
      </c>
      <c r="Q818" t="s">
        <v>384</v>
      </c>
      <c r="R818">
        <v>618</v>
      </c>
    </row>
    <row r="819" spans="1:19" x14ac:dyDescent="0.25">
      <c r="A819" t="s">
        <v>27</v>
      </c>
      <c r="B819" t="s">
        <v>28</v>
      </c>
      <c r="C819" t="s">
        <v>22</v>
      </c>
      <c r="D819" t="s">
        <v>23</v>
      </c>
      <c r="E819" t="s">
        <v>5</v>
      </c>
      <c r="F819">
        <v>1</v>
      </c>
      <c r="G819" t="s">
        <v>24</v>
      </c>
      <c r="H819">
        <v>110048</v>
      </c>
      <c r="I819">
        <v>110665</v>
      </c>
      <c r="J819" t="s">
        <v>64</v>
      </c>
      <c r="K819" t="s">
        <v>385</v>
      </c>
      <c r="N819" t="s">
        <v>386</v>
      </c>
      <c r="O819" t="s">
        <v>383</v>
      </c>
      <c r="Q819" t="s">
        <v>384</v>
      </c>
      <c r="R819">
        <v>618</v>
      </c>
      <c r="S819">
        <v>205</v>
      </c>
    </row>
    <row r="820" spans="1:19" x14ac:dyDescent="0.25">
      <c r="A820" t="s">
        <v>20</v>
      </c>
      <c r="B820" t="s">
        <v>21</v>
      </c>
      <c r="C820" t="s">
        <v>22</v>
      </c>
      <c r="D820" t="s">
        <v>23</v>
      </c>
      <c r="E820" t="s">
        <v>5</v>
      </c>
      <c r="F820">
        <v>2</v>
      </c>
      <c r="G820" t="s">
        <v>9902</v>
      </c>
      <c r="H820">
        <v>110316</v>
      </c>
      <c r="I820">
        <v>110792</v>
      </c>
      <c r="J820" t="s">
        <v>64</v>
      </c>
      <c r="Q820" t="s">
        <v>10163</v>
      </c>
      <c r="R820">
        <v>477</v>
      </c>
    </row>
    <row r="821" spans="1:19" x14ac:dyDescent="0.25">
      <c r="A821" t="s">
        <v>27</v>
      </c>
      <c r="B821" t="s">
        <v>28</v>
      </c>
      <c r="C821" t="s">
        <v>22</v>
      </c>
      <c r="D821" t="s">
        <v>23</v>
      </c>
      <c r="E821" t="s">
        <v>5</v>
      </c>
      <c r="F821">
        <v>2</v>
      </c>
      <c r="G821" t="s">
        <v>9902</v>
      </c>
      <c r="H821">
        <v>110316</v>
      </c>
      <c r="I821">
        <v>110792</v>
      </c>
      <c r="J821" t="s">
        <v>64</v>
      </c>
      <c r="K821" t="s">
        <v>10164</v>
      </c>
      <c r="N821" t="s">
        <v>133</v>
      </c>
      <c r="Q821" t="s">
        <v>10163</v>
      </c>
      <c r="R821">
        <v>477</v>
      </c>
      <c r="S821">
        <v>158</v>
      </c>
    </row>
    <row r="822" spans="1:19" x14ac:dyDescent="0.25">
      <c r="A822" t="s">
        <v>20</v>
      </c>
      <c r="B822" t="s">
        <v>21</v>
      </c>
      <c r="C822" t="s">
        <v>22</v>
      </c>
      <c r="D822" t="s">
        <v>23</v>
      </c>
      <c r="E822" t="s">
        <v>5</v>
      </c>
      <c r="F822">
        <v>1</v>
      </c>
      <c r="G822" t="s">
        <v>24</v>
      </c>
      <c r="H822">
        <v>110710</v>
      </c>
      <c r="I822">
        <v>110997</v>
      </c>
      <c r="J822" t="s">
        <v>25</v>
      </c>
      <c r="Q822" t="s">
        <v>387</v>
      </c>
      <c r="R822">
        <v>288</v>
      </c>
    </row>
    <row r="823" spans="1:19" x14ac:dyDescent="0.25">
      <c r="A823" t="s">
        <v>27</v>
      </c>
      <c r="B823" t="s">
        <v>28</v>
      </c>
      <c r="C823" t="s">
        <v>22</v>
      </c>
      <c r="D823" t="s">
        <v>23</v>
      </c>
      <c r="E823" t="s">
        <v>5</v>
      </c>
      <c r="F823">
        <v>1</v>
      </c>
      <c r="G823" t="s">
        <v>24</v>
      </c>
      <c r="H823">
        <v>110710</v>
      </c>
      <c r="I823">
        <v>110997</v>
      </c>
      <c r="J823" t="s">
        <v>25</v>
      </c>
      <c r="K823" t="s">
        <v>388</v>
      </c>
      <c r="N823" t="s">
        <v>389</v>
      </c>
      <c r="Q823" t="s">
        <v>387</v>
      </c>
      <c r="R823">
        <v>288</v>
      </c>
      <c r="S823">
        <v>95</v>
      </c>
    </row>
    <row r="824" spans="1:19" x14ac:dyDescent="0.25">
      <c r="A824" t="s">
        <v>20</v>
      </c>
      <c r="B824" t="s">
        <v>21</v>
      </c>
      <c r="C824" t="s">
        <v>22</v>
      </c>
      <c r="D824" t="s">
        <v>23</v>
      </c>
      <c r="E824" t="s">
        <v>5</v>
      </c>
      <c r="F824">
        <v>2</v>
      </c>
      <c r="G824" t="s">
        <v>9902</v>
      </c>
      <c r="H824">
        <v>110897</v>
      </c>
      <c r="I824">
        <v>111889</v>
      </c>
      <c r="J824" t="s">
        <v>25</v>
      </c>
      <c r="Q824" t="s">
        <v>10165</v>
      </c>
      <c r="R824">
        <v>993</v>
      </c>
    </row>
    <row r="825" spans="1:19" x14ac:dyDescent="0.25">
      <c r="A825" t="s">
        <v>27</v>
      </c>
      <c r="B825" t="s">
        <v>28</v>
      </c>
      <c r="C825" t="s">
        <v>22</v>
      </c>
      <c r="D825" t="s">
        <v>23</v>
      </c>
      <c r="E825" t="s">
        <v>5</v>
      </c>
      <c r="F825">
        <v>2</v>
      </c>
      <c r="G825" t="s">
        <v>9902</v>
      </c>
      <c r="H825">
        <v>110897</v>
      </c>
      <c r="I825">
        <v>111889</v>
      </c>
      <c r="J825" t="s">
        <v>25</v>
      </c>
      <c r="K825" t="s">
        <v>10166</v>
      </c>
      <c r="N825" t="s">
        <v>133</v>
      </c>
      <c r="Q825" t="s">
        <v>10165</v>
      </c>
      <c r="R825">
        <v>993</v>
      </c>
      <c r="S825">
        <v>330</v>
      </c>
    </row>
    <row r="826" spans="1:19" x14ac:dyDescent="0.25">
      <c r="A826" t="s">
        <v>20</v>
      </c>
      <c r="B826" t="s">
        <v>21</v>
      </c>
      <c r="C826" t="s">
        <v>22</v>
      </c>
      <c r="D826" t="s">
        <v>23</v>
      </c>
      <c r="E826" t="s">
        <v>11355</v>
      </c>
      <c r="F826" t="s">
        <v>11356</v>
      </c>
      <c r="G826" t="s">
        <v>11357</v>
      </c>
      <c r="H826">
        <v>110947</v>
      </c>
      <c r="I826">
        <v>111987</v>
      </c>
      <c r="J826" t="s">
        <v>64</v>
      </c>
      <c r="O826" t="s">
        <v>11674</v>
      </c>
      <c r="Q826" t="s">
        <v>11675</v>
      </c>
      <c r="R826">
        <v>1041</v>
      </c>
    </row>
    <row r="827" spans="1:19" x14ac:dyDescent="0.25">
      <c r="A827" t="s">
        <v>27</v>
      </c>
      <c r="B827" t="s">
        <v>28</v>
      </c>
      <c r="C827" t="s">
        <v>22</v>
      </c>
      <c r="D827" t="s">
        <v>23</v>
      </c>
      <c r="E827" t="s">
        <v>11355</v>
      </c>
      <c r="F827" t="s">
        <v>11356</v>
      </c>
      <c r="G827" t="s">
        <v>11357</v>
      </c>
      <c r="H827">
        <v>110947</v>
      </c>
      <c r="I827">
        <v>111987</v>
      </c>
      <c r="J827" t="s">
        <v>64</v>
      </c>
      <c r="K827" t="s">
        <v>11676</v>
      </c>
      <c r="N827" t="s">
        <v>11677</v>
      </c>
      <c r="O827" t="s">
        <v>11674</v>
      </c>
      <c r="Q827" t="s">
        <v>11675</v>
      </c>
      <c r="R827">
        <v>1041</v>
      </c>
      <c r="S827">
        <v>346</v>
      </c>
    </row>
    <row r="828" spans="1:19" x14ac:dyDescent="0.25">
      <c r="A828" t="s">
        <v>20</v>
      </c>
      <c r="B828" t="s">
        <v>21</v>
      </c>
      <c r="C828" t="s">
        <v>22</v>
      </c>
      <c r="D828" t="s">
        <v>23</v>
      </c>
      <c r="E828" t="s">
        <v>5</v>
      </c>
      <c r="F828">
        <v>1</v>
      </c>
      <c r="G828" t="s">
        <v>24</v>
      </c>
      <c r="H828">
        <v>111046</v>
      </c>
      <c r="I828">
        <v>111753</v>
      </c>
      <c r="J828" t="s">
        <v>25</v>
      </c>
      <c r="O828" t="s">
        <v>390</v>
      </c>
      <c r="Q828" t="s">
        <v>391</v>
      </c>
      <c r="R828">
        <v>708</v>
      </c>
    </row>
    <row r="829" spans="1:19" x14ac:dyDescent="0.25">
      <c r="A829" t="s">
        <v>27</v>
      </c>
      <c r="B829" t="s">
        <v>28</v>
      </c>
      <c r="C829" t="s">
        <v>22</v>
      </c>
      <c r="D829" t="s">
        <v>23</v>
      </c>
      <c r="E829" t="s">
        <v>5</v>
      </c>
      <c r="F829">
        <v>1</v>
      </c>
      <c r="G829" t="s">
        <v>24</v>
      </c>
      <c r="H829">
        <v>111046</v>
      </c>
      <c r="I829">
        <v>111753</v>
      </c>
      <c r="J829" t="s">
        <v>25</v>
      </c>
      <c r="K829" t="s">
        <v>392</v>
      </c>
      <c r="N829" t="s">
        <v>393</v>
      </c>
      <c r="O829" t="s">
        <v>390</v>
      </c>
      <c r="Q829" t="s">
        <v>391</v>
      </c>
      <c r="R829">
        <v>708</v>
      </c>
      <c r="S829">
        <v>235</v>
      </c>
    </row>
    <row r="830" spans="1:19" x14ac:dyDescent="0.25">
      <c r="A830" t="s">
        <v>20</v>
      </c>
      <c r="B830" t="s">
        <v>21</v>
      </c>
      <c r="C830" t="s">
        <v>22</v>
      </c>
      <c r="D830" t="s">
        <v>23</v>
      </c>
      <c r="E830" t="s">
        <v>5</v>
      </c>
      <c r="F830">
        <v>1</v>
      </c>
      <c r="G830" t="s">
        <v>24</v>
      </c>
      <c r="H830">
        <v>111750</v>
      </c>
      <c r="I830">
        <v>112673</v>
      </c>
      <c r="J830" t="s">
        <v>25</v>
      </c>
      <c r="Q830" t="s">
        <v>394</v>
      </c>
      <c r="R830">
        <v>924</v>
      </c>
    </row>
    <row r="831" spans="1:19" x14ac:dyDescent="0.25">
      <c r="A831" t="s">
        <v>27</v>
      </c>
      <c r="B831" t="s">
        <v>28</v>
      </c>
      <c r="C831" t="s">
        <v>22</v>
      </c>
      <c r="D831" t="s">
        <v>23</v>
      </c>
      <c r="E831" t="s">
        <v>5</v>
      </c>
      <c r="F831">
        <v>1</v>
      </c>
      <c r="G831" t="s">
        <v>24</v>
      </c>
      <c r="H831">
        <v>111750</v>
      </c>
      <c r="I831">
        <v>112673</v>
      </c>
      <c r="J831" t="s">
        <v>25</v>
      </c>
      <c r="K831" t="s">
        <v>395</v>
      </c>
      <c r="N831" t="s">
        <v>396</v>
      </c>
      <c r="Q831" t="s">
        <v>394</v>
      </c>
      <c r="R831">
        <v>924</v>
      </c>
      <c r="S831">
        <v>307</v>
      </c>
    </row>
    <row r="832" spans="1:19" x14ac:dyDescent="0.25">
      <c r="A832" t="s">
        <v>20</v>
      </c>
      <c r="B832" t="s">
        <v>21</v>
      </c>
      <c r="C832" t="s">
        <v>22</v>
      </c>
      <c r="D832" t="s">
        <v>23</v>
      </c>
      <c r="E832" t="s">
        <v>5</v>
      </c>
      <c r="F832">
        <v>2</v>
      </c>
      <c r="G832" t="s">
        <v>9902</v>
      </c>
      <c r="H832">
        <v>112008</v>
      </c>
      <c r="I832">
        <v>114974</v>
      </c>
      <c r="J832" t="s">
        <v>25</v>
      </c>
      <c r="Q832" t="s">
        <v>10167</v>
      </c>
      <c r="R832">
        <v>2967</v>
      </c>
    </row>
    <row r="833" spans="1:19" x14ac:dyDescent="0.25">
      <c r="A833" t="s">
        <v>27</v>
      </c>
      <c r="B833" t="s">
        <v>28</v>
      </c>
      <c r="C833" t="s">
        <v>22</v>
      </c>
      <c r="D833" t="s">
        <v>23</v>
      </c>
      <c r="E833" t="s">
        <v>5</v>
      </c>
      <c r="F833">
        <v>2</v>
      </c>
      <c r="G833" t="s">
        <v>9902</v>
      </c>
      <c r="H833">
        <v>112008</v>
      </c>
      <c r="I833">
        <v>114974</v>
      </c>
      <c r="J833" t="s">
        <v>25</v>
      </c>
      <c r="K833" t="s">
        <v>10168</v>
      </c>
      <c r="N833" t="s">
        <v>72</v>
      </c>
      <c r="Q833" t="s">
        <v>10167</v>
      </c>
      <c r="R833">
        <v>2967</v>
      </c>
      <c r="S833">
        <v>988</v>
      </c>
    </row>
    <row r="834" spans="1:19" x14ac:dyDescent="0.25">
      <c r="A834" t="s">
        <v>20</v>
      </c>
      <c r="B834" t="s">
        <v>21</v>
      </c>
      <c r="C834" t="s">
        <v>22</v>
      </c>
      <c r="D834" t="s">
        <v>23</v>
      </c>
      <c r="E834" t="s">
        <v>11355</v>
      </c>
      <c r="F834" t="s">
        <v>11356</v>
      </c>
      <c r="G834" t="s">
        <v>11357</v>
      </c>
      <c r="H834">
        <v>112047</v>
      </c>
      <c r="I834">
        <v>112679</v>
      </c>
      <c r="J834" t="s">
        <v>64</v>
      </c>
      <c r="Q834" t="s">
        <v>11678</v>
      </c>
      <c r="R834">
        <v>633</v>
      </c>
    </row>
    <row r="835" spans="1:19" x14ac:dyDescent="0.25">
      <c r="A835" t="s">
        <v>27</v>
      </c>
      <c r="B835" t="s">
        <v>28</v>
      </c>
      <c r="C835" t="s">
        <v>22</v>
      </c>
      <c r="D835" t="s">
        <v>23</v>
      </c>
      <c r="E835" t="s">
        <v>11355</v>
      </c>
      <c r="F835" t="s">
        <v>11356</v>
      </c>
      <c r="G835" t="s">
        <v>11357</v>
      </c>
      <c r="H835">
        <v>112047</v>
      </c>
      <c r="I835">
        <v>112679</v>
      </c>
      <c r="J835" t="s">
        <v>64</v>
      </c>
      <c r="K835" t="s">
        <v>11679</v>
      </c>
      <c r="N835" t="s">
        <v>30</v>
      </c>
      <c r="Q835" t="s">
        <v>11678</v>
      </c>
      <c r="R835">
        <v>633</v>
      </c>
      <c r="S835">
        <v>210</v>
      </c>
    </row>
    <row r="836" spans="1:19" x14ac:dyDescent="0.25">
      <c r="A836" t="s">
        <v>20</v>
      </c>
      <c r="B836" t="s">
        <v>21</v>
      </c>
      <c r="C836" t="s">
        <v>22</v>
      </c>
      <c r="D836" t="s">
        <v>23</v>
      </c>
      <c r="E836" t="s">
        <v>11355</v>
      </c>
      <c r="F836" t="s">
        <v>11356</v>
      </c>
      <c r="G836" t="s">
        <v>11357</v>
      </c>
      <c r="H836">
        <v>112687</v>
      </c>
      <c r="I836">
        <v>113403</v>
      </c>
      <c r="J836" t="s">
        <v>64</v>
      </c>
      <c r="Q836" t="s">
        <v>11680</v>
      </c>
      <c r="R836">
        <v>717</v>
      </c>
    </row>
    <row r="837" spans="1:19" x14ac:dyDescent="0.25">
      <c r="A837" t="s">
        <v>27</v>
      </c>
      <c r="B837" t="s">
        <v>28</v>
      </c>
      <c r="C837" t="s">
        <v>22</v>
      </c>
      <c r="D837" t="s">
        <v>23</v>
      </c>
      <c r="E837" t="s">
        <v>11355</v>
      </c>
      <c r="F837" t="s">
        <v>11356</v>
      </c>
      <c r="G837" t="s">
        <v>11357</v>
      </c>
      <c r="H837">
        <v>112687</v>
      </c>
      <c r="I837">
        <v>113403</v>
      </c>
      <c r="J837" t="s">
        <v>64</v>
      </c>
      <c r="K837" t="s">
        <v>11681</v>
      </c>
      <c r="N837" t="s">
        <v>7079</v>
      </c>
      <c r="Q837" t="s">
        <v>11680</v>
      </c>
      <c r="R837">
        <v>717</v>
      </c>
      <c r="S837">
        <v>238</v>
      </c>
    </row>
    <row r="838" spans="1:19" x14ac:dyDescent="0.25">
      <c r="A838" t="s">
        <v>20</v>
      </c>
      <c r="B838" t="s">
        <v>21</v>
      </c>
      <c r="C838" t="s">
        <v>22</v>
      </c>
      <c r="D838" t="s">
        <v>23</v>
      </c>
      <c r="E838" t="s">
        <v>5</v>
      </c>
      <c r="F838">
        <v>1</v>
      </c>
      <c r="G838" t="s">
        <v>24</v>
      </c>
      <c r="H838">
        <v>112796</v>
      </c>
      <c r="I838">
        <v>113626</v>
      </c>
      <c r="J838" t="s">
        <v>64</v>
      </c>
      <c r="Q838" t="s">
        <v>397</v>
      </c>
      <c r="R838">
        <v>831</v>
      </c>
    </row>
    <row r="839" spans="1:19" x14ac:dyDescent="0.25">
      <c r="A839" t="s">
        <v>27</v>
      </c>
      <c r="B839" t="s">
        <v>28</v>
      </c>
      <c r="C839" t="s">
        <v>22</v>
      </c>
      <c r="D839" t="s">
        <v>23</v>
      </c>
      <c r="E839" t="s">
        <v>5</v>
      </c>
      <c r="F839">
        <v>1</v>
      </c>
      <c r="G839" t="s">
        <v>24</v>
      </c>
      <c r="H839">
        <v>112796</v>
      </c>
      <c r="I839">
        <v>113626</v>
      </c>
      <c r="J839" t="s">
        <v>64</v>
      </c>
      <c r="K839" t="s">
        <v>398</v>
      </c>
      <c r="N839" t="s">
        <v>133</v>
      </c>
      <c r="Q839" t="s">
        <v>397</v>
      </c>
      <c r="R839">
        <v>831</v>
      </c>
      <c r="S839">
        <v>276</v>
      </c>
    </row>
    <row r="840" spans="1:19" x14ac:dyDescent="0.25">
      <c r="A840" t="s">
        <v>20</v>
      </c>
      <c r="B840" t="s">
        <v>21</v>
      </c>
      <c r="C840" t="s">
        <v>22</v>
      </c>
      <c r="D840" t="s">
        <v>23</v>
      </c>
      <c r="E840" t="s">
        <v>11355</v>
      </c>
      <c r="F840" t="s">
        <v>11356</v>
      </c>
      <c r="G840" t="s">
        <v>11357</v>
      </c>
      <c r="H840">
        <v>113400</v>
      </c>
      <c r="I840">
        <v>114209</v>
      </c>
      <c r="J840" t="s">
        <v>64</v>
      </c>
      <c r="Q840" t="s">
        <v>11682</v>
      </c>
      <c r="R840">
        <v>810</v>
      </c>
    </row>
    <row r="841" spans="1:19" x14ac:dyDescent="0.25">
      <c r="A841" t="s">
        <v>27</v>
      </c>
      <c r="B841" t="s">
        <v>28</v>
      </c>
      <c r="C841" t="s">
        <v>22</v>
      </c>
      <c r="D841" t="s">
        <v>23</v>
      </c>
      <c r="E841" t="s">
        <v>11355</v>
      </c>
      <c r="F841" t="s">
        <v>11356</v>
      </c>
      <c r="G841" t="s">
        <v>11357</v>
      </c>
      <c r="H841">
        <v>113400</v>
      </c>
      <c r="I841">
        <v>114209</v>
      </c>
      <c r="J841" t="s">
        <v>64</v>
      </c>
      <c r="K841" t="s">
        <v>11683</v>
      </c>
      <c r="N841" t="s">
        <v>1049</v>
      </c>
      <c r="Q841" t="s">
        <v>11682</v>
      </c>
      <c r="R841">
        <v>810</v>
      </c>
      <c r="S841">
        <v>269</v>
      </c>
    </row>
    <row r="842" spans="1:19" x14ac:dyDescent="0.25">
      <c r="A842" t="s">
        <v>20</v>
      </c>
      <c r="B842" t="s">
        <v>21</v>
      </c>
      <c r="C842" t="s">
        <v>22</v>
      </c>
      <c r="D842" t="s">
        <v>23</v>
      </c>
      <c r="E842" t="s">
        <v>5</v>
      </c>
      <c r="F842">
        <v>1</v>
      </c>
      <c r="G842" t="s">
        <v>24</v>
      </c>
      <c r="H842">
        <v>113807</v>
      </c>
      <c r="I842">
        <v>114517</v>
      </c>
      <c r="J842" t="s">
        <v>25</v>
      </c>
      <c r="O842" t="s">
        <v>399</v>
      </c>
      <c r="Q842" t="s">
        <v>400</v>
      </c>
      <c r="R842">
        <v>711</v>
      </c>
    </row>
    <row r="843" spans="1:19" x14ac:dyDescent="0.25">
      <c r="A843" t="s">
        <v>27</v>
      </c>
      <c r="B843" t="s">
        <v>28</v>
      </c>
      <c r="C843" t="s">
        <v>22</v>
      </c>
      <c r="D843" t="s">
        <v>23</v>
      </c>
      <c r="E843" t="s">
        <v>5</v>
      </c>
      <c r="F843">
        <v>1</v>
      </c>
      <c r="G843" t="s">
        <v>24</v>
      </c>
      <c r="H843">
        <v>113807</v>
      </c>
      <c r="I843">
        <v>114517</v>
      </c>
      <c r="J843" t="s">
        <v>25</v>
      </c>
      <c r="K843" t="s">
        <v>401</v>
      </c>
      <c r="N843" t="s">
        <v>402</v>
      </c>
      <c r="O843" t="s">
        <v>399</v>
      </c>
      <c r="Q843" t="s">
        <v>400</v>
      </c>
      <c r="R843">
        <v>711</v>
      </c>
      <c r="S843">
        <v>236</v>
      </c>
    </row>
    <row r="844" spans="1:19" x14ac:dyDescent="0.25">
      <c r="A844" t="s">
        <v>20</v>
      </c>
      <c r="B844" t="s">
        <v>21</v>
      </c>
      <c r="C844" t="s">
        <v>22</v>
      </c>
      <c r="D844" t="s">
        <v>23</v>
      </c>
      <c r="E844" t="s">
        <v>11355</v>
      </c>
      <c r="F844" t="s">
        <v>11356</v>
      </c>
      <c r="G844" t="s">
        <v>11357</v>
      </c>
      <c r="H844">
        <v>114235</v>
      </c>
      <c r="I844">
        <v>115200</v>
      </c>
      <c r="J844" t="s">
        <v>64</v>
      </c>
      <c r="O844" t="s">
        <v>11684</v>
      </c>
      <c r="Q844" t="s">
        <v>11685</v>
      </c>
      <c r="R844">
        <v>966</v>
      </c>
    </row>
    <row r="845" spans="1:19" x14ac:dyDescent="0.25">
      <c r="A845" t="s">
        <v>27</v>
      </c>
      <c r="B845" t="s">
        <v>28</v>
      </c>
      <c r="C845" t="s">
        <v>22</v>
      </c>
      <c r="D845" t="s">
        <v>23</v>
      </c>
      <c r="E845" t="s">
        <v>11355</v>
      </c>
      <c r="F845" t="s">
        <v>11356</v>
      </c>
      <c r="G845" t="s">
        <v>11357</v>
      </c>
      <c r="H845">
        <v>114235</v>
      </c>
      <c r="I845">
        <v>115200</v>
      </c>
      <c r="J845" t="s">
        <v>64</v>
      </c>
      <c r="K845" t="s">
        <v>11686</v>
      </c>
      <c r="N845" t="s">
        <v>11687</v>
      </c>
      <c r="O845" t="s">
        <v>11684</v>
      </c>
      <c r="Q845" t="s">
        <v>11685</v>
      </c>
      <c r="R845">
        <v>966</v>
      </c>
      <c r="S845">
        <v>321</v>
      </c>
    </row>
    <row r="846" spans="1:19" x14ac:dyDescent="0.25">
      <c r="A846" t="s">
        <v>20</v>
      </c>
      <c r="B846" t="s">
        <v>21</v>
      </c>
      <c r="C846" t="s">
        <v>22</v>
      </c>
      <c r="D846" t="s">
        <v>23</v>
      </c>
      <c r="E846" t="s">
        <v>5</v>
      </c>
      <c r="F846">
        <v>1</v>
      </c>
      <c r="G846" t="s">
        <v>24</v>
      </c>
      <c r="H846">
        <v>114517</v>
      </c>
      <c r="I846">
        <v>115431</v>
      </c>
      <c r="J846" t="s">
        <v>25</v>
      </c>
      <c r="O846" t="s">
        <v>403</v>
      </c>
      <c r="Q846" t="s">
        <v>404</v>
      </c>
      <c r="R846">
        <v>915</v>
      </c>
    </row>
    <row r="847" spans="1:19" x14ac:dyDescent="0.25">
      <c r="A847" t="s">
        <v>27</v>
      </c>
      <c r="B847" t="s">
        <v>28</v>
      </c>
      <c r="C847" t="s">
        <v>22</v>
      </c>
      <c r="D847" t="s">
        <v>23</v>
      </c>
      <c r="E847" t="s">
        <v>5</v>
      </c>
      <c r="F847">
        <v>1</v>
      </c>
      <c r="G847" t="s">
        <v>24</v>
      </c>
      <c r="H847">
        <v>114517</v>
      </c>
      <c r="I847">
        <v>115431</v>
      </c>
      <c r="J847" t="s">
        <v>25</v>
      </c>
      <c r="K847" t="s">
        <v>405</v>
      </c>
      <c r="N847" t="s">
        <v>406</v>
      </c>
      <c r="O847" t="s">
        <v>403</v>
      </c>
      <c r="Q847" t="s">
        <v>404</v>
      </c>
      <c r="R847">
        <v>915</v>
      </c>
      <c r="S847">
        <v>304</v>
      </c>
    </row>
    <row r="848" spans="1:19" x14ac:dyDescent="0.25">
      <c r="A848" t="s">
        <v>20</v>
      </c>
      <c r="B848" t="s">
        <v>21</v>
      </c>
      <c r="C848" t="s">
        <v>22</v>
      </c>
      <c r="D848" t="s">
        <v>23</v>
      </c>
      <c r="E848" t="s">
        <v>5</v>
      </c>
      <c r="F848">
        <v>2</v>
      </c>
      <c r="G848" t="s">
        <v>9902</v>
      </c>
      <c r="H848">
        <v>115305</v>
      </c>
      <c r="I848">
        <v>116192</v>
      </c>
      <c r="J848" t="s">
        <v>25</v>
      </c>
      <c r="Q848" t="s">
        <v>10169</v>
      </c>
      <c r="R848">
        <v>888</v>
      </c>
    </row>
    <row r="849" spans="1:19" x14ac:dyDescent="0.25">
      <c r="A849" t="s">
        <v>27</v>
      </c>
      <c r="B849" t="s">
        <v>28</v>
      </c>
      <c r="C849" t="s">
        <v>22</v>
      </c>
      <c r="D849" t="s">
        <v>23</v>
      </c>
      <c r="E849" t="s">
        <v>5</v>
      </c>
      <c r="F849">
        <v>2</v>
      </c>
      <c r="G849" t="s">
        <v>9902</v>
      </c>
      <c r="H849">
        <v>115305</v>
      </c>
      <c r="I849">
        <v>116192</v>
      </c>
      <c r="J849" t="s">
        <v>25</v>
      </c>
      <c r="K849" t="s">
        <v>10170</v>
      </c>
      <c r="N849" t="s">
        <v>10171</v>
      </c>
      <c r="Q849" t="s">
        <v>10169</v>
      </c>
      <c r="R849">
        <v>888</v>
      </c>
      <c r="S849">
        <v>295</v>
      </c>
    </row>
    <row r="850" spans="1:19" x14ac:dyDescent="0.25">
      <c r="A850" t="s">
        <v>20</v>
      </c>
      <c r="B850" t="s">
        <v>21</v>
      </c>
      <c r="C850" t="s">
        <v>22</v>
      </c>
      <c r="D850" t="s">
        <v>23</v>
      </c>
      <c r="E850" t="s">
        <v>11355</v>
      </c>
      <c r="F850" t="s">
        <v>11356</v>
      </c>
      <c r="G850" t="s">
        <v>11357</v>
      </c>
      <c r="H850">
        <v>115332</v>
      </c>
      <c r="I850">
        <v>116243</v>
      </c>
      <c r="J850" t="s">
        <v>25</v>
      </c>
      <c r="O850" t="s">
        <v>11688</v>
      </c>
      <c r="Q850" t="s">
        <v>11689</v>
      </c>
      <c r="R850">
        <v>912</v>
      </c>
    </row>
    <row r="851" spans="1:19" x14ac:dyDescent="0.25">
      <c r="A851" t="s">
        <v>27</v>
      </c>
      <c r="B851" t="s">
        <v>28</v>
      </c>
      <c r="C851" t="s">
        <v>22</v>
      </c>
      <c r="D851" t="s">
        <v>23</v>
      </c>
      <c r="E851" t="s">
        <v>11355</v>
      </c>
      <c r="F851" t="s">
        <v>11356</v>
      </c>
      <c r="G851" t="s">
        <v>11357</v>
      </c>
      <c r="H851">
        <v>115332</v>
      </c>
      <c r="I851">
        <v>116243</v>
      </c>
      <c r="J851" t="s">
        <v>25</v>
      </c>
      <c r="K851" t="s">
        <v>11690</v>
      </c>
      <c r="N851" t="s">
        <v>11691</v>
      </c>
      <c r="O851" t="s">
        <v>11688</v>
      </c>
      <c r="Q851" t="s">
        <v>11689</v>
      </c>
      <c r="R851">
        <v>912</v>
      </c>
      <c r="S851">
        <v>303</v>
      </c>
    </row>
    <row r="852" spans="1:19" x14ac:dyDescent="0.25">
      <c r="A852" t="s">
        <v>20</v>
      </c>
      <c r="B852" t="s">
        <v>21</v>
      </c>
      <c r="C852" t="s">
        <v>22</v>
      </c>
      <c r="D852" t="s">
        <v>23</v>
      </c>
      <c r="E852" t="s">
        <v>5</v>
      </c>
      <c r="F852">
        <v>1</v>
      </c>
      <c r="G852" t="s">
        <v>24</v>
      </c>
      <c r="H852">
        <v>115428</v>
      </c>
      <c r="I852">
        <v>115958</v>
      </c>
      <c r="J852" t="s">
        <v>25</v>
      </c>
      <c r="Q852" t="s">
        <v>407</v>
      </c>
      <c r="R852">
        <v>531</v>
      </c>
    </row>
    <row r="853" spans="1:19" x14ac:dyDescent="0.25">
      <c r="A853" t="s">
        <v>27</v>
      </c>
      <c r="B853" t="s">
        <v>28</v>
      </c>
      <c r="C853" t="s">
        <v>22</v>
      </c>
      <c r="D853" t="s">
        <v>23</v>
      </c>
      <c r="E853" t="s">
        <v>5</v>
      </c>
      <c r="F853">
        <v>1</v>
      </c>
      <c r="G853" t="s">
        <v>24</v>
      </c>
      <c r="H853">
        <v>115428</v>
      </c>
      <c r="I853">
        <v>115958</v>
      </c>
      <c r="J853" t="s">
        <v>25</v>
      </c>
      <c r="K853" t="s">
        <v>408</v>
      </c>
      <c r="N853" t="s">
        <v>30</v>
      </c>
      <c r="Q853" t="s">
        <v>407</v>
      </c>
      <c r="R853">
        <v>531</v>
      </c>
      <c r="S853">
        <v>176</v>
      </c>
    </row>
    <row r="854" spans="1:19" x14ac:dyDescent="0.25">
      <c r="A854" t="s">
        <v>20</v>
      </c>
      <c r="B854" t="s">
        <v>21</v>
      </c>
      <c r="C854" t="s">
        <v>22</v>
      </c>
      <c r="D854" t="s">
        <v>23</v>
      </c>
      <c r="E854" t="s">
        <v>5</v>
      </c>
      <c r="F854">
        <v>1</v>
      </c>
      <c r="G854" t="s">
        <v>24</v>
      </c>
      <c r="H854">
        <v>115973</v>
      </c>
      <c r="I854">
        <v>116668</v>
      </c>
      <c r="J854" t="s">
        <v>25</v>
      </c>
      <c r="O854" t="s">
        <v>409</v>
      </c>
      <c r="Q854" t="s">
        <v>410</v>
      </c>
      <c r="R854">
        <v>696</v>
      </c>
    </row>
    <row r="855" spans="1:19" x14ac:dyDescent="0.25">
      <c r="A855" t="s">
        <v>27</v>
      </c>
      <c r="B855" t="s">
        <v>28</v>
      </c>
      <c r="C855" t="s">
        <v>22</v>
      </c>
      <c r="D855" t="s">
        <v>23</v>
      </c>
      <c r="E855" t="s">
        <v>5</v>
      </c>
      <c r="F855">
        <v>1</v>
      </c>
      <c r="G855" t="s">
        <v>24</v>
      </c>
      <c r="H855">
        <v>115973</v>
      </c>
      <c r="I855">
        <v>116668</v>
      </c>
      <c r="J855" t="s">
        <v>25</v>
      </c>
      <c r="K855" t="s">
        <v>411</v>
      </c>
      <c r="N855" t="s">
        <v>412</v>
      </c>
      <c r="O855" t="s">
        <v>409</v>
      </c>
      <c r="Q855" t="s">
        <v>410</v>
      </c>
      <c r="R855">
        <v>696</v>
      </c>
      <c r="S855">
        <v>231</v>
      </c>
    </row>
    <row r="856" spans="1:19" x14ac:dyDescent="0.25">
      <c r="A856" t="s">
        <v>20</v>
      </c>
      <c r="B856" t="s">
        <v>21</v>
      </c>
      <c r="C856" t="s">
        <v>22</v>
      </c>
      <c r="D856" t="s">
        <v>23</v>
      </c>
      <c r="E856" t="s">
        <v>11355</v>
      </c>
      <c r="F856" t="s">
        <v>11356</v>
      </c>
      <c r="G856" t="s">
        <v>11357</v>
      </c>
      <c r="H856">
        <v>116338</v>
      </c>
      <c r="I856">
        <v>118893</v>
      </c>
      <c r="J856" t="s">
        <v>64</v>
      </c>
      <c r="Q856" t="s">
        <v>11692</v>
      </c>
      <c r="R856">
        <v>2556</v>
      </c>
    </row>
    <row r="857" spans="1:19" x14ac:dyDescent="0.25">
      <c r="A857" t="s">
        <v>27</v>
      </c>
      <c r="B857" t="s">
        <v>28</v>
      </c>
      <c r="C857" t="s">
        <v>22</v>
      </c>
      <c r="D857" t="s">
        <v>23</v>
      </c>
      <c r="E857" t="s">
        <v>11355</v>
      </c>
      <c r="F857" t="s">
        <v>11356</v>
      </c>
      <c r="G857" t="s">
        <v>11357</v>
      </c>
      <c r="H857">
        <v>116338</v>
      </c>
      <c r="I857">
        <v>118893</v>
      </c>
      <c r="J857" t="s">
        <v>64</v>
      </c>
      <c r="K857" t="s">
        <v>11693</v>
      </c>
      <c r="N857" t="s">
        <v>72</v>
      </c>
      <c r="Q857" t="s">
        <v>11692</v>
      </c>
      <c r="R857">
        <v>2556</v>
      </c>
      <c r="S857">
        <v>851</v>
      </c>
    </row>
    <row r="858" spans="1:19" x14ac:dyDescent="0.25">
      <c r="A858" t="s">
        <v>20</v>
      </c>
      <c r="B858" t="s">
        <v>21</v>
      </c>
      <c r="C858" t="s">
        <v>22</v>
      </c>
      <c r="D858" t="s">
        <v>23</v>
      </c>
      <c r="E858" t="s">
        <v>5</v>
      </c>
      <c r="F858">
        <v>2</v>
      </c>
      <c r="G858" t="s">
        <v>9902</v>
      </c>
      <c r="H858">
        <v>116341</v>
      </c>
      <c r="I858">
        <v>118740</v>
      </c>
      <c r="J858" t="s">
        <v>25</v>
      </c>
      <c r="Q858" t="s">
        <v>10172</v>
      </c>
      <c r="R858">
        <v>2400</v>
      </c>
    </row>
    <row r="859" spans="1:19" x14ac:dyDescent="0.25">
      <c r="A859" t="s">
        <v>27</v>
      </c>
      <c r="B859" t="s">
        <v>28</v>
      </c>
      <c r="C859" t="s">
        <v>22</v>
      </c>
      <c r="D859" t="s">
        <v>23</v>
      </c>
      <c r="E859" t="s">
        <v>5</v>
      </c>
      <c r="F859">
        <v>2</v>
      </c>
      <c r="G859" t="s">
        <v>9902</v>
      </c>
      <c r="H859">
        <v>116341</v>
      </c>
      <c r="I859">
        <v>118740</v>
      </c>
      <c r="J859" t="s">
        <v>25</v>
      </c>
      <c r="K859" t="s">
        <v>10173</v>
      </c>
      <c r="N859" t="s">
        <v>133</v>
      </c>
      <c r="Q859" t="s">
        <v>10172</v>
      </c>
      <c r="R859">
        <v>2400</v>
      </c>
      <c r="S859">
        <v>799</v>
      </c>
    </row>
    <row r="860" spans="1:19" x14ac:dyDescent="0.25">
      <c r="A860" t="s">
        <v>20</v>
      </c>
      <c r="B860" t="s">
        <v>21</v>
      </c>
      <c r="C860" t="s">
        <v>22</v>
      </c>
      <c r="D860" t="s">
        <v>23</v>
      </c>
      <c r="E860" t="s">
        <v>5</v>
      </c>
      <c r="F860">
        <v>1</v>
      </c>
      <c r="G860" t="s">
        <v>24</v>
      </c>
      <c r="H860">
        <v>116769</v>
      </c>
      <c r="I860">
        <v>117674</v>
      </c>
      <c r="J860" t="s">
        <v>64</v>
      </c>
      <c r="Q860" t="s">
        <v>413</v>
      </c>
      <c r="R860">
        <v>906</v>
      </c>
    </row>
    <row r="861" spans="1:19" x14ac:dyDescent="0.25">
      <c r="A861" t="s">
        <v>27</v>
      </c>
      <c r="B861" t="s">
        <v>28</v>
      </c>
      <c r="C861" t="s">
        <v>22</v>
      </c>
      <c r="D861" t="s">
        <v>23</v>
      </c>
      <c r="E861" t="s">
        <v>5</v>
      </c>
      <c r="F861">
        <v>1</v>
      </c>
      <c r="G861" t="s">
        <v>24</v>
      </c>
      <c r="H861">
        <v>116769</v>
      </c>
      <c r="I861">
        <v>117674</v>
      </c>
      <c r="J861" t="s">
        <v>64</v>
      </c>
      <c r="K861" t="s">
        <v>414</v>
      </c>
      <c r="N861" t="s">
        <v>415</v>
      </c>
      <c r="Q861" t="s">
        <v>413</v>
      </c>
      <c r="R861">
        <v>906</v>
      </c>
      <c r="S861">
        <v>301</v>
      </c>
    </row>
    <row r="862" spans="1:19" x14ac:dyDescent="0.25">
      <c r="A862" t="s">
        <v>20</v>
      </c>
      <c r="B862" t="s">
        <v>21</v>
      </c>
      <c r="C862" t="s">
        <v>22</v>
      </c>
      <c r="D862" t="s">
        <v>23</v>
      </c>
      <c r="E862" t="s">
        <v>5</v>
      </c>
      <c r="F862">
        <v>1</v>
      </c>
      <c r="G862" t="s">
        <v>24</v>
      </c>
      <c r="H862">
        <v>117674</v>
      </c>
      <c r="I862">
        <v>118771</v>
      </c>
      <c r="J862" t="s">
        <v>64</v>
      </c>
      <c r="O862" t="s">
        <v>416</v>
      </c>
      <c r="Q862" t="s">
        <v>417</v>
      </c>
      <c r="R862">
        <v>1098</v>
      </c>
    </row>
    <row r="863" spans="1:19" x14ac:dyDescent="0.25">
      <c r="A863" t="s">
        <v>27</v>
      </c>
      <c r="B863" t="s">
        <v>28</v>
      </c>
      <c r="C863" t="s">
        <v>22</v>
      </c>
      <c r="D863" t="s">
        <v>23</v>
      </c>
      <c r="E863" t="s">
        <v>5</v>
      </c>
      <c r="F863">
        <v>1</v>
      </c>
      <c r="G863" t="s">
        <v>24</v>
      </c>
      <c r="H863">
        <v>117674</v>
      </c>
      <c r="I863">
        <v>118771</v>
      </c>
      <c r="J863" t="s">
        <v>64</v>
      </c>
      <c r="K863" t="s">
        <v>418</v>
      </c>
      <c r="N863" t="s">
        <v>419</v>
      </c>
      <c r="O863" t="s">
        <v>416</v>
      </c>
      <c r="Q863" t="s">
        <v>417</v>
      </c>
      <c r="R863">
        <v>1098</v>
      </c>
      <c r="S863">
        <v>365</v>
      </c>
    </row>
    <row r="864" spans="1:19" x14ac:dyDescent="0.25">
      <c r="A864" t="s">
        <v>20</v>
      </c>
      <c r="B864" t="s">
        <v>21</v>
      </c>
      <c r="C864" t="s">
        <v>22</v>
      </c>
      <c r="D864" t="s">
        <v>23</v>
      </c>
      <c r="E864" t="s">
        <v>5</v>
      </c>
      <c r="F864">
        <v>2</v>
      </c>
      <c r="G864" t="s">
        <v>9902</v>
      </c>
      <c r="H864">
        <v>118721</v>
      </c>
      <c r="I864">
        <v>118990</v>
      </c>
      <c r="J864" t="s">
        <v>64</v>
      </c>
      <c r="Q864" t="s">
        <v>10174</v>
      </c>
      <c r="R864">
        <v>270</v>
      </c>
    </row>
    <row r="865" spans="1:19" x14ac:dyDescent="0.25">
      <c r="A865" t="s">
        <v>27</v>
      </c>
      <c r="B865" t="s">
        <v>28</v>
      </c>
      <c r="C865" t="s">
        <v>22</v>
      </c>
      <c r="D865" t="s">
        <v>23</v>
      </c>
      <c r="E865" t="s">
        <v>5</v>
      </c>
      <c r="F865">
        <v>2</v>
      </c>
      <c r="G865" t="s">
        <v>9902</v>
      </c>
      <c r="H865">
        <v>118721</v>
      </c>
      <c r="I865">
        <v>118990</v>
      </c>
      <c r="J865" t="s">
        <v>64</v>
      </c>
      <c r="K865" t="s">
        <v>10175</v>
      </c>
      <c r="N865" t="s">
        <v>133</v>
      </c>
      <c r="Q865" t="s">
        <v>10174</v>
      </c>
      <c r="R865">
        <v>270</v>
      </c>
      <c r="S865">
        <v>89</v>
      </c>
    </row>
    <row r="866" spans="1:19" x14ac:dyDescent="0.25">
      <c r="A866" t="s">
        <v>20</v>
      </c>
      <c r="B866" t="s">
        <v>21</v>
      </c>
      <c r="C866" t="s">
        <v>22</v>
      </c>
      <c r="D866" t="s">
        <v>23</v>
      </c>
      <c r="E866" t="s">
        <v>5</v>
      </c>
      <c r="F866">
        <v>1</v>
      </c>
      <c r="G866" t="s">
        <v>24</v>
      </c>
      <c r="H866">
        <v>118875</v>
      </c>
      <c r="I866">
        <v>119834</v>
      </c>
      <c r="J866" t="s">
        <v>64</v>
      </c>
      <c r="Q866" t="s">
        <v>420</v>
      </c>
      <c r="R866">
        <v>960</v>
      </c>
    </row>
    <row r="867" spans="1:19" x14ac:dyDescent="0.25">
      <c r="A867" t="s">
        <v>27</v>
      </c>
      <c r="B867" t="s">
        <v>28</v>
      </c>
      <c r="C867" t="s">
        <v>22</v>
      </c>
      <c r="D867" t="s">
        <v>23</v>
      </c>
      <c r="E867" t="s">
        <v>5</v>
      </c>
      <c r="F867">
        <v>1</v>
      </c>
      <c r="G867" t="s">
        <v>24</v>
      </c>
      <c r="H867">
        <v>118875</v>
      </c>
      <c r="I867">
        <v>119834</v>
      </c>
      <c r="J867" t="s">
        <v>64</v>
      </c>
      <c r="K867" t="s">
        <v>421</v>
      </c>
      <c r="N867" t="s">
        <v>88</v>
      </c>
      <c r="Q867" t="s">
        <v>420</v>
      </c>
      <c r="R867">
        <v>960</v>
      </c>
      <c r="S867">
        <v>319</v>
      </c>
    </row>
    <row r="868" spans="1:19" x14ac:dyDescent="0.25">
      <c r="A868" t="s">
        <v>20</v>
      </c>
      <c r="B868" t="s">
        <v>21</v>
      </c>
      <c r="C868" t="s">
        <v>22</v>
      </c>
      <c r="D868" t="s">
        <v>23</v>
      </c>
      <c r="E868" t="s">
        <v>11355</v>
      </c>
      <c r="F868" t="s">
        <v>11356</v>
      </c>
      <c r="G868" t="s">
        <v>11357</v>
      </c>
      <c r="H868">
        <v>119085</v>
      </c>
      <c r="I868">
        <v>120014</v>
      </c>
      <c r="J868" t="s">
        <v>64</v>
      </c>
      <c r="O868" t="s">
        <v>11694</v>
      </c>
      <c r="Q868" t="s">
        <v>11695</v>
      </c>
      <c r="R868">
        <v>930</v>
      </c>
    </row>
    <row r="869" spans="1:19" x14ac:dyDescent="0.25">
      <c r="A869" t="s">
        <v>27</v>
      </c>
      <c r="B869" t="s">
        <v>28</v>
      </c>
      <c r="C869" t="s">
        <v>22</v>
      </c>
      <c r="D869" t="s">
        <v>23</v>
      </c>
      <c r="E869" t="s">
        <v>11355</v>
      </c>
      <c r="F869" t="s">
        <v>11356</v>
      </c>
      <c r="G869" t="s">
        <v>11357</v>
      </c>
      <c r="H869">
        <v>119085</v>
      </c>
      <c r="I869">
        <v>120014</v>
      </c>
      <c r="J869" t="s">
        <v>64</v>
      </c>
      <c r="K869" t="s">
        <v>11696</v>
      </c>
      <c r="N869" t="s">
        <v>11697</v>
      </c>
      <c r="O869" t="s">
        <v>11694</v>
      </c>
      <c r="Q869" t="s">
        <v>11695</v>
      </c>
      <c r="R869">
        <v>930</v>
      </c>
      <c r="S869">
        <v>309</v>
      </c>
    </row>
    <row r="870" spans="1:19" x14ac:dyDescent="0.25">
      <c r="A870" t="s">
        <v>20</v>
      </c>
      <c r="B870" t="s">
        <v>248</v>
      </c>
      <c r="C870" t="s">
        <v>22</v>
      </c>
      <c r="D870" t="s">
        <v>23</v>
      </c>
      <c r="E870" t="s">
        <v>5</v>
      </c>
      <c r="F870">
        <v>2</v>
      </c>
      <c r="G870" t="s">
        <v>9902</v>
      </c>
      <c r="H870">
        <v>119248</v>
      </c>
      <c r="I870">
        <v>120738</v>
      </c>
      <c r="J870" t="s">
        <v>25</v>
      </c>
      <c r="Q870" t="s">
        <v>10176</v>
      </c>
      <c r="R870">
        <v>1491</v>
      </c>
    </row>
    <row r="871" spans="1:19" x14ac:dyDescent="0.25">
      <c r="A871" t="s">
        <v>248</v>
      </c>
      <c r="C871" t="s">
        <v>22</v>
      </c>
      <c r="D871" t="s">
        <v>23</v>
      </c>
      <c r="E871" t="s">
        <v>5</v>
      </c>
      <c r="F871">
        <v>2</v>
      </c>
      <c r="G871" t="s">
        <v>9902</v>
      </c>
      <c r="H871">
        <v>119248</v>
      </c>
      <c r="I871">
        <v>120738</v>
      </c>
      <c r="J871" t="s">
        <v>25</v>
      </c>
      <c r="N871" t="s">
        <v>250</v>
      </c>
      <c r="Q871" t="s">
        <v>10176</v>
      </c>
      <c r="R871">
        <v>1491</v>
      </c>
    </row>
    <row r="872" spans="1:19" x14ac:dyDescent="0.25">
      <c r="A872" t="s">
        <v>20</v>
      </c>
      <c r="B872" t="s">
        <v>21</v>
      </c>
      <c r="C872" t="s">
        <v>22</v>
      </c>
      <c r="D872" t="s">
        <v>23</v>
      </c>
      <c r="E872" t="s">
        <v>5</v>
      </c>
      <c r="F872">
        <v>1</v>
      </c>
      <c r="G872" t="s">
        <v>24</v>
      </c>
      <c r="H872">
        <v>119892</v>
      </c>
      <c r="I872">
        <v>121043</v>
      </c>
      <c r="J872" t="s">
        <v>25</v>
      </c>
      <c r="O872" t="s">
        <v>422</v>
      </c>
      <c r="Q872" t="s">
        <v>423</v>
      </c>
      <c r="R872">
        <v>1152</v>
      </c>
    </row>
    <row r="873" spans="1:19" x14ac:dyDescent="0.25">
      <c r="A873" t="s">
        <v>27</v>
      </c>
      <c r="B873" t="s">
        <v>28</v>
      </c>
      <c r="C873" t="s">
        <v>22</v>
      </c>
      <c r="D873" t="s">
        <v>23</v>
      </c>
      <c r="E873" t="s">
        <v>5</v>
      </c>
      <c r="F873">
        <v>1</v>
      </c>
      <c r="G873" t="s">
        <v>24</v>
      </c>
      <c r="H873">
        <v>119892</v>
      </c>
      <c r="I873">
        <v>121043</v>
      </c>
      <c r="J873" t="s">
        <v>25</v>
      </c>
      <c r="K873" t="s">
        <v>424</v>
      </c>
      <c r="N873" t="s">
        <v>425</v>
      </c>
      <c r="O873" t="s">
        <v>422</v>
      </c>
      <c r="Q873" t="s">
        <v>423</v>
      </c>
      <c r="R873">
        <v>1152</v>
      </c>
      <c r="S873">
        <v>383</v>
      </c>
    </row>
    <row r="874" spans="1:19" x14ac:dyDescent="0.25">
      <c r="A874" t="s">
        <v>20</v>
      </c>
      <c r="B874" t="s">
        <v>21</v>
      </c>
      <c r="C874" t="s">
        <v>22</v>
      </c>
      <c r="D874" t="s">
        <v>23</v>
      </c>
      <c r="E874" t="s">
        <v>11355</v>
      </c>
      <c r="F874" t="s">
        <v>11356</v>
      </c>
      <c r="G874" t="s">
        <v>11357</v>
      </c>
      <c r="H874">
        <v>120043</v>
      </c>
      <c r="I874">
        <v>120447</v>
      </c>
      <c r="J874" t="s">
        <v>25</v>
      </c>
      <c r="Q874" t="s">
        <v>11698</v>
      </c>
      <c r="R874">
        <v>405</v>
      </c>
    </row>
    <row r="875" spans="1:19" x14ac:dyDescent="0.25">
      <c r="A875" t="s">
        <v>27</v>
      </c>
      <c r="B875" t="s">
        <v>28</v>
      </c>
      <c r="C875" t="s">
        <v>22</v>
      </c>
      <c r="D875" t="s">
        <v>23</v>
      </c>
      <c r="E875" t="s">
        <v>11355</v>
      </c>
      <c r="F875" t="s">
        <v>11356</v>
      </c>
      <c r="G875" t="s">
        <v>11357</v>
      </c>
      <c r="H875">
        <v>120043</v>
      </c>
      <c r="I875">
        <v>120447</v>
      </c>
      <c r="J875" t="s">
        <v>25</v>
      </c>
      <c r="K875" t="s">
        <v>11699</v>
      </c>
      <c r="N875" t="s">
        <v>133</v>
      </c>
      <c r="Q875" t="s">
        <v>11698</v>
      </c>
      <c r="R875">
        <v>405</v>
      </c>
      <c r="S875">
        <v>134</v>
      </c>
    </row>
    <row r="876" spans="1:19" x14ac:dyDescent="0.25">
      <c r="A876" t="s">
        <v>20</v>
      </c>
      <c r="B876" t="s">
        <v>21</v>
      </c>
      <c r="C876" t="s">
        <v>22</v>
      </c>
      <c r="D876" t="s">
        <v>23</v>
      </c>
      <c r="E876" t="s">
        <v>11355</v>
      </c>
      <c r="F876" t="s">
        <v>11356</v>
      </c>
      <c r="G876" t="s">
        <v>11357</v>
      </c>
      <c r="H876">
        <v>120511</v>
      </c>
      <c r="I876">
        <v>120723</v>
      </c>
      <c r="J876" t="s">
        <v>64</v>
      </c>
      <c r="Q876" t="s">
        <v>11700</v>
      </c>
      <c r="R876">
        <v>213</v>
      </c>
    </row>
    <row r="877" spans="1:19" x14ac:dyDescent="0.25">
      <c r="A877" t="s">
        <v>27</v>
      </c>
      <c r="B877" t="s">
        <v>28</v>
      </c>
      <c r="C877" t="s">
        <v>22</v>
      </c>
      <c r="D877" t="s">
        <v>23</v>
      </c>
      <c r="E877" t="s">
        <v>11355</v>
      </c>
      <c r="F877" t="s">
        <v>11356</v>
      </c>
      <c r="G877" t="s">
        <v>11357</v>
      </c>
      <c r="H877">
        <v>120511</v>
      </c>
      <c r="I877">
        <v>120723</v>
      </c>
      <c r="J877" t="s">
        <v>64</v>
      </c>
      <c r="K877" t="s">
        <v>11701</v>
      </c>
      <c r="N877" t="s">
        <v>11702</v>
      </c>
      <c r="Q877" t="s">
        <v>11700</v>
      </c>
      <c r="R877">
        <v>213</v>
      </c>
      <c r="S877">
        <v>70</v>
      </c>
    </row>
    <row r="878" spans="1:19" x14ac:dyDescent="0.25">
      <c r="A878" t="s">
        <v>20</v>
      </c>
      <c r="B878" t="s">
        <v>21</v>
      </c>
      <c r="C878" t="s">
        <v>22</v>
      </c>
      <c r="D878" t="s">
        <v>23</v>
      </c>
      <c r="E878" t="s">
        <v>11355</v>
      </c>
      <c r="F878" t="s">
        <v>11356</v>
      </c>
      <c r="G878" t="s">
        <v>11357</v>
      </c>
      <c r="H878">
        <v>120791</v>
      </c>
      <c r="I878">
        <v>121153</v>
      </c>
      <c r="J878" t="s">
        <v>64</v>
      </c>
      <c r="Q878" t="s">
        <v>11703</v>
      </c>
      <c r="R878">
        <v>363</v>
      </c>
    </row>
    <row r="879" spans="1:19" x14ac:dyDescent="0.25">
      <c r="A879" t="s">
        <v>27</v>
      </c>
      <c r="B879" t="s">
        <v>28</v>
      </c>
      <c r="C879" t="s">
        <v>22</v>
      </c>
      <c r="D879" t="s">
        <v>23</v>
      </c>
      <c r="E879" t="s">
        <v>11355</v>
      </c>
      <c r="F879" t="s">
        <v>11356</v>
      </c>
      <c r="G879" t="s">
        <v>11357</v>
      </c>
      <c r="H879">
        <v>120791</v>
      </c>
      <c r="I879">
        <v>121153</v>
      </c>
      <c r="J879" t="s">
        <v>64</v>
      </c>
      <c r="K879" t="s">
        <v>11704</v>
      </c>
      <c r="N879" t="s">
        <v>11705</v>
      </c>
      <c r="Q879" t="s">
        <v>11703</v>
      </c>
      <c r="R879">
        <v>363</v>
      </c>
      <c r="S879">
        <v>120</v>
      </c>
    </row>
    <row r="880" spans="1:19" x14ac:dyDescent="0.25">
      <c r="A880" t="s">
        <v>20</v>
      </c>
      <c r="B880" t="s">
        <v>251</v>
      </c>
      <c r="C880" t="s">
        <v>22</v>
      </c>
      <c r="D880" t="s">
        <v>23</v>
      </c>
      <c r="E880" t="s">
        <v>5</v>
      </c>
      <c r="F880">
        <v>2</v>
      </c>
      <c r="G880" t="s">
        <v>9902</v>
      </c>
      <c r="H880">
        <v>120913</v>
      </c>
      <c r="I880">
        <v>120991</v>
      </c>
      <c r="J880" t="s">
        <v>25</v>
      </c>
      <c r="Q880" t="s">
        <v>10177</v>
      </c>
      <c r="R880">
        <v>79</v>
      </c>
    </row>
    <row r="881" spans="1:19" x14ac:dyDescent="0.25">
      <c r="A881" t="s">
        <v>251</v>
      </c>
      <c r="C881" t="s">
        <v>22</v>
      </c>
      <c r="D881" t="s">
        <v>23</v>
      </c>
      <c r="E881" t="s">
        <v>5</v>
      </c>
      <c r="F881">
        <v>2</v>
      </c>
      <c r="G881" t="s">
        <v>9902</v>
      </c>
      <c r="H881">
        <v>120913</v>
      </c>
      <c r="I881">
        <v>120991</v>
      </c>
      <c r="J881" t="s">
        <v>25</v>
      </c>
      <c r="N881" t="s">
        <v>253</v>
      </c>
      <c r="Q881" t="s">
        <v>10177</v>
      </c>
      <c r="R881">
        <v>79</v>
      </c>
    </row>
    <row r="882" spans="1:19" x14ac:dyDescent="0.25">
      <c r="A882" t="s">
        <v>20</v>
      </c>
      <c r="B882" t="s">
        <v>251</v>
      </c>
      <c r="C882" t="s">
        <v>22</v>
      </c>
      <c r="D882" t="s">
        <v>23</v>
      </c>
      <c r="E882" t="s">
        <v>5</v>
      </c>
      <c r="F882">
        <v>2</v>
      </c>
      <c r="G882" t="s">
        <v>9902</v>
      </c>
      <c r="H882">
        <v>121004</v>
      </c>
      <c r="I882">
        <v>121079</v>
      </c>
      <c r="J882" t="s">
        <v>25</v>
      </c>
      <c r="Q882" t="s">
        <v>10178</v>
      </c>
      <c r="R882">
        <v>76</v>
      </c>
    </row>
    <row r="883" spans="1:19" x14ac:dyDescent="0.25">
      <c r="A883" t="s">
        <v>251</v>
      </c>
      <c r="C883" t="s">
        <v>22</v>
      </c>
      <c r="D883" t="s">
        <v>23</v>
      </c>
      <c r="E883" t="s">
        <v>5</v>
      </c>
      <c r="F883">
        <v>2</v>
      </c>
      <c r="G883" t="s">
        <v>9902</v>
      </c>
      <c r="H883">
        <v>121004</v>
      </c>
      <c r="I883">
        <v>121079</v>
      </c>
      <c r="J883" t="s">
        <v>25</v>
      </c>
      <c r="N883" t="s">
        <v>255</v>
      </c>
      <c r="Q883" t="s">
        <v>10178</v>
      </c>
      <c r="R883">
        <v>76</v>
      </c>
    </row>
    <row r="884" spans="1:19" x14ac:dyDescent="0.25">
      <c r="A884" t="s">
        <v>20</v>
      </c>
      <c r="B884" t="s">
        <v>21</v>
      </c>
      <c r="C884" t="s">
        <v>22</v>
      </c>
      <c r="D884" t="s">
        <v>23</v>
      </c>
      <c r="E884" t="s">
        <v>5</v>
      </c>
      <c r="F884">
        <v>1</v>
      </c>
      <c r="G884" t="s">
        <v>24</v>
      </c>
      <c r="H884">
        <v>121040</v>
      </c>
      <c r="I884">
        <v>121627</v>
      </c>
      <c r="J884" t="s">
        <v>25</v>
      </c>
      <c r="O884" t="s">
        <v>426</v>
      </c>
      <c r="Q884" t="s">
        <v>427</v>
      </c>
      <c r="R884">
        <v>588</v>
      </c>
    </row>
    <row r="885" spans="1:19" x14ac:dyDescent="0.25">
      <c r="A885" t="s">
        <v>27</v>
      </c>
      <c r="B885" t="s">
        <v>28</v>
      </c>
      <c r="C885" t="s">
        <v>22</v>
      </c>
      <c r="D885" t="s">
        <v>23</v>
      </c>
      <c r="E885" t="s">
        <v>5</v>
      </c>
      <c r="F885">
        <v>1</v>
      </c>
      <c r="G885" t="s">
        <v>24</v>
      </c>
      <c r="H885">
        <v>121040</v>
      </c>
      <c r="I885">
        <v>121627</v>
      </c>
      <c r="J885" t="s">
        <v>25</v>
      </c>
      <c r="K885" t="s">
        <v>428</v>
      </c>
      <c r="N885" t="s">
        <v>429</v>
      </c>
      <c r="O885" t="s">
        <v>426</v>
      </c>
      <c r="Q885" t="s">
        <v>427</v>
      </c>
      <c r="R885">
        <v>588</v>
      </c>
      <c r="S885">
        <v>195</v>
      </c>
    </row>
    <row r="886" spans="1:19" x14ac:dyDescent="0.25">
      <c r="A886" t="s">
        <v>20</v>
      </c>
      <c r="B886" t="s">
        <v>248</v>
      </c>
      <c r="C886" t="s">
        <v>22</v>
      </c>
      <c r="D886" t="s">
        <v>23</v>
      </c>
      <c r="E886" t="s">
        <v>5</v>
      </c>
      <c r="F886">
        <v>2</v>
      </c>
      <c r="G886" t="s">
        <v>9902</v>
      </c>
      <c r="H886">
        <v>121409</v>
      </c>
      <c r="I886">
        <v>124202</v>
      </c>
      <c r="J886" t="s">
        <v>25</v>
      </c>
      <c r="Q886" t="s">
        <v>10179</v>
      </c>
      <c r="R886">
        <v>2794</v>
      </c>
    </row>
    <row r="887" spans="1:19" x14ac:dyDescent="0.25">
      <c r="A887" t="s">
        <v>248</v>
      </c>
      <c r="C887" t="s">
        <v>22</v>
      </c>
      <c r="D887" t="s">
        <v>23</v>
      </c>
      <c r="E887" t="s">
        <v>5</v>
      </c>
      <c r="F887">
        <v>2</v>
      </c>
      <c r="G887" t="s">
        <v>9902</v>
      </c>
      <c r="H887">
        <v>121409</v>
      </c>
      <c r="I887">
        <v>124202</v>
      </c>
      <c r="J887" t="s">
        <v>25</v>
      </c>
      <c r="N887" t="s">
        <v>257</v>
      </c>
      <c r="Q887" t="s">
        <v>10179</v>
      </c>
      <c r="R887">
        <v>2794</v>
      </c>
    </row>
    <row r="888" spans="1:19" x14ac:dyDescent="0.25">
      <c r="A888" t="s">
        <v>20</v>
      </c>
      <c r="B888" t="s">
        <v>21</v>
      </c>
      <c r="C888" t="s">
        <v>22</v>
      </c>
      <c r="D888" t="s">
        <v>23</v>
      </c>
      <c r="E888" t="s">
        <v>11355</v>
      </c>
      <c r="F888" t="s">
        <v>11356</v>
      </c>
      <c r="G888" t="s">
        <v>11357</v>
      </c>
      <c r="H888">
        <v>121447</v>
      </c>
      <c r="I888">
        <v>122307</v>
      </c>
      <c r="J888" t="s">
        <v>25</v>
      </c>
      <c r="Q888" t="s">
        <v>11706</v>
      </c>
      <c r="R888">
        <v>861</v>
      </c>
    </row>
    <row r="889" spans="1:19" x14ac:dyDescent="0.25">
      <c r="A889" t="s">
        <v>27</v>
      </c>
      <c r="B889" t="s">
        <v>28</v>
      </c>
      <c r="C889" t="s">
        <v>22</v>
      </c>
      <c r="D889" t="s">
        <v>23</v>
      </c>
      <c r="E889" t="s">
        <v>11355</v>
      </c>
      <c r="F889" t="s">
        <v>11356</v>
      </c>
      <c r="G889" t="s">
        <v>11357</v>
      </c>
      <c r="H889">
        <v>121447</v>
      </c>
      <c r="I889">
        <v>122307</v>
      </c>
      <c r="J889" t="s">
        <v>25</v>
      </c>
      <c r="K889" t="s">
        <v>11707</v>
      </c>
      <c r="N889" t="s">
        <v>11708</v>
      </c>
      <c r="Q889" t="s">
        <v>11706</v>
      </c>
      <c r="R889">
        <v>861</v>
      </c>
      <c r="S889">
        <v>286</v>
      </c>
    </row>
    <row r="890" spans="1:19" x14ac:dyDescent="0.25">
      <c r="A890" t="s">
        <v>20</v>
      </c>
      <c r="B890" t="s">
        <v>21</v>
      </c>
      <c r="C890" t="s">
        <v>22</v>
      </c>
      <c r="D890" t="s">
        <v>23</v>
      </c>
      <c r="E890" t="s">
        <v>5</v>
      </c>
      <c r="F890">
        <v>1</v>
      </c>
      <c r="G890" t="s">
        <v>24</v>
      </c>
      <c r="H890">
        <v>121742</v>
      </c>
      <c r="I890">
        <v>125464</v>
      </c>
      <c r="J890" t="s">
        <v>64</v>
      </c>
      <c r="O890" t="s">
        <v>430</v>
      </c>
      <c r="Q890" t="s">
        <v>431</v>
      </c>
      <c r="R890">
        <v>3723</v>
      </c>
    </row>
    <row r="891" spans="1:19" x14ac:dyDescent="0.25">
      <c r="A891" t="s">
        <v>27</v>
      </c>
      <c r="B891" t="s">
        <v>28</v>
      </c>
      <c r="C891" t="s">
        <v>22</v>
      </c>
      <c r="D891" t="s">
        <v>23</v>
      </c>
      <c r="E891" t="s">
        <v>5</v>
      </c>
      <c r="F891">
        <v>1</v>
      </c>
      <c r="G891" t="s">
        <v>24</v>
      </c>
      <c r="H891">
        <v>121742</v>
      </c>
      <c r="I891">
        <v>125464</v>
      </c>
      <c r="J891" t="s">
        <v>64</v>
      </c>
      <c r="K891" t="s">
        <v>432</v>
      </c>
      <c r="N891" t="s">
        <v>433</v>
      </c>
      <c r="O891" t="s">
        <v>430</v>
      </c>
      <c r="Q891" t="s">
        <v>431</v>
      </c>
      <c r="R891">
        <v>3723</v>
      </c>
      <c r="S891">
        <v>1240</v>
      </c>
    </row>
    <row r="892" spans="1:19" x14ac:dyDescent="0.25">
      <c r="A892" t="s">
        <v>20</v>
      </c>
      <c r="B892" t="s">
        <v>21</v>
      </c>
      <c r="C892" t="s">
        <v>22</v>
      </c>
      <c r="D892" t="s">
        <v>23</v>
      </c>
      <c r="E892" t="s">
        <v>11355</v>
      </c>
      <c r="F892" t="s">
        <v>11356</v>
      </c>
      <c r="G892" t="s">
        <v>11357</v>
      </c>
      <c r="H892">
        <v>122321</v>
      </c>
      <c r="I892">
        <v>122479</v>
      </c>
      <c r="J892" t="s">
        <v>25</v>
      </c>
      <c r="Q892" t="s">
        <v>11709</v>
      </c>
      <c r="R892">
        <v>159</v>
      </c>
    </row>
    <row r="893" spans="1:19" x14ac:dyDescent="0.25">
      <c r="A893" t="s">
        <v>27</v>
      </c>
      <c r="B893" t="s">
        <v>28</v>
      </c>
      <c r="C893" t="s">
        <v>22</v>
      </c>
      <c r="D893" t="s">
        <v>23</v>
      </c>
      <c r="E893" t="s">
        <v>11355</v>
      </c>
      <c r="F893" t="s">
        <v>11356</v>
      </c>
      <c r="G893" t="s">
        <v>11357</v>
      </c>
      <c r="H893">
        <v>122321</v>
      </c>
      <c r="I893">
        <v>122479</v>
      </c>
      <c r="J893" t="s">
        <v>25</v>
      </c>
      <c r="K893" t="s">
        <v>11710</v>
      </c>
      <c r="N893" t="s">
        <v>211</v>
      </c>
      <c r="Q893" t="s">
        <v>11709</v>
      </c>
      <c r="R893">
        <v>159</v>
      </c>
      <c r="S893">
        <v>52</v>
      </c>
    </row>
    <row r="894" spans="1:19" x14ac:dyDescent="0.25">
      <c r="A894" t="s">
        <v>20</v>
      </c>
      <c r="B894" t="s">
        <v>21</v>
      </c>
      <c r="C894" t="s">
        <v>22</v>
      </c>
      <c r="D894" t="s">
        <v>23</v>
      </c>
      <c r="E894" t="s">
        <v>11355</v>
      </c>
      <c r="F894" t="s">
        <v>11356</v>
      </c>
      <c r="G894" t="s">
        <v>11357</v>
      </c>
      <c r="H894">
        <v>122659</v>
      </c>
      <c r="I894">
        <v>123564</v>
      </c>
      <c r="J894" t="s">
        <v>25</v>
      </c>
      <c r="Q894" t="s">
        <v>11711</v>
      </c>
      <c r="R894">
        <v>906</v>
      </c>
    </row>
    <row r="895" spans="1:19" x14ac:dyDescent="0.25">
      <c r="A895" t="s">
        <v>27</v>
      </c>
      <c r="B895" t="s">
        <v>28</v>
      </c>
      <c r="C895" t="s">
        <v>22</v>
      </c>
      <c r="D895" t="s">
        <v>23</v>
      </c>
      <c r="E895" t="s">
        <v>11355</v>
      </c>
      <c r="F895" t="s">
        <v>11356</v>
      </c>
      <c r="G895" t="s">
        <v>11357</v>
      </c>
      <c r="H895">
        <v>122659</v>
      </c>
      <c r="I895">
        <v>123564</v>
      </c>
      <c r="J895" t="s">
        <v>25</v>
      </c>
      <c r="K895" t="s">
        <v>11712</v>
      </c>
      <c r="N895" t="s">
        <v>1699</v>
      </c>
      <c r="Q895" t="s">
        <v>11711</v>
      </c>
      <c r="R895">
        <v>906</v>
      </c>
      <c r="S895">
        <v>301</v>
      </c>
    </row>
    <row r="896" spans="1:19" x14ac:dyDescent="0.25">
      <c r="A896" t="s">
        <v>20</v>
      </c>
      <c r="B896" t="s">
        <v>21</v>
      </c>
      <c r="C896" t="s">
        <v>22</v>
      </c>
      <c r="D896" t="s">
        <v>23</v>
      </c>
      <c r="E896" t="s">
        <v>11355</v>
      </c>
      <c r="F896" t="s">
        <v>11356</v>
      </c>
      <c r="G896" t="s">
        <v>11357</v>
      </c>
      <c r="H896">
        <v>123714</v>
      </c>
      <c r="I896">
        <v>124508</v>
      </c>
      <c r="J896" t="s">
        <v>25</v>
      </c>
      <c r="O896" t="s">
        <v>1627</v>
      </c>
      <c r="Q896" t="s">
        <v>11713</v>
      </c>
      <c r="R896">
        <v>795</v>
      </c>
    </row>
    <row r="897" spans="1:19" x14ac:dyDescent="0.25">
      <c r="A897" t="s">
        <v>27</v>
      </c>
      <c r="B897" t="s">
        <v>28</v>
      </c>
      <c r="C897" t="s">
        <v>22</v>
      </c>
      <c r="D897" t="s">
        <v>23</v>
      </c>
      <c r="E897" t="s">
        <v>11355</v>
      </c>
      <c r="F897" t="s">
        <v>11356</v>
      </c>
      <c r="G897" t="s">
        <v>11357</v>
      </c>
      <c r="H897">
        <v>123714</v>
      </c>
      <c r="I897">
        <v>124508</v>
      </c>
      <c r="J897" t="s">
        <v>25</v>
      </c>
      <c r="K897" t="s">
        <v>11714</v>
      </c>
      <c r="N897" t="s">
        <v>1630</v>
      </c>
      <c r="O897" t="s">
        <v>1627</v>
      </c>
      <c r="Q897" t="s">
        <v>11713</v>
      </c>
      <c r="R897">
        <v>795</v>
      </c>
      <c r="S897">
        <v>264</v>
      </c>
    </row>
    <row r="898" spans="1:19" x14ac:dyDescent="0.25">
      <c r="A898" t="s">
        <v>20</v>
      </c>
      <c r="B898" t="s">
        <v>248</v>
      </c>
      <c r="C898" t="s">
        <v>22</v>
      </c>
      <c r="D898" t="s">
        <v>23</v>
      </c>
      <c r="E898" t="s">
        <v>5</v>
      </c>
      <c r="F898">
        <v>2</v>
      </c>
      <c r="G898" t="s">
        <v>9902</v>
      </c>
      <c r="H898">
        <v>124345</v>
      </c>
      <c r="I898">
        <v>124462</v>
      </c>
      <c r="J898" t="s">
        <v>25</v>
      </c>
      <c r="Q898" t="s">
        <v>10180</v>
      </c>
      <c r="R898">
        <v>118</v>
      </c>
    </row>
    <row r="899" spans="1:19" x14ac:dyDescent="0.25">
      <c r="A899" t="s">
        <v>248</v>
      </c>
      <c r="C899" t="s">
        <v>22</v>
      </c>
      <c r="D899" t="s">
        <v>23</v>
      </c>
      <c r="E899" t="s">
        <v>5</v>
      </c>
      <c r="F899">
        <v>2</v>
      </c>
      <c r="G899" t="s">
        <v>9902</v>
      </c>
      <c r="H899">
        <v>124345</v>
      </c>
      <c r="I899">
        <v>124462</v>
      </c>
      <c r="J899" t="s">
        <v>25</v>
      </c>
      <c r="N899" t="s">
        <v>259</v>
      </c>
      <c r="Q899" t="s">
        <v>10180</v>
      </c>
      <c r="R899">
        <v>118</v>
      </c>
    </row>
    <row r="900" spans="1:19" x14ac:dyDescent="0.25">
      <c r="A900" t="s">
        <v>20</v>
      </c>
      <c r="B900" t="s">
        <v>21</v>
      </c>
      <c r="C900" t="s">
        <v>22</v>
      </c>
      <c r="D900" t="s">
        <v>23</v>
      </c>
      <c r="E900" t="s">
        <v>11355</v>
      </c>
      <c r="F900" t="s">
        <v>11356</v>
      </c>
      <c r="G900" t="s">
        <v>11357</v>
      </c>
      <c r="H900">
        <v>124527</v>
      </c>
      <c r="I900">
        <v>124973</v>
      </c>
      <c r="J900" t="s">
        <v>64</v>
      </c>
      <c r="Q900" t="s">
        <v>11715</v>
      </c>
      <c r="R900">
        <v>447</v>
      </c>
    </row>
    <row r="901" spans="1:19" x14ac:dyDescent="0.25">
      <c r="A901" t="s">
        <v>27</v>
      </c>
      <c r="B901" t="s">
        <v>28</v>
      </c>
      <c r="C901" t="s">
        <v>22</v>
      </c>
      <c r="D901" t="s">
        <v>23</v>
      </c>
      <c r="E901" t="s">
        <v>11355</v>
      </c>
      <c r="F901" t="s">
        <v>11356</v>
      </c>
      <c r="G901" t="s">
        <v>11357</v>
      </c>
      <c r="H901">
        <v>124527</v>
      </c>
      <c r="I901">
        <v>124973</v>
      </c>
      <c r="J901" t="s">
        <v>64</v>
      </c>
      <c r="K901" t="s">
        <v>11716</v>
      </c>
      <c r="N901" t="s">
        <v>133</v>
      </c>
      <c r="Q901" t="s">
        <v>11715</v>
      </c>
      <c r="R901">
        <v>447</v>
      </c>
      <c r="S901">
        <v>148</v>
      </c>
    </row>
    <row r="902" spans="1:19" x14ac:dyDescent="0.25">
      <c r="A902" t="s">
        <v>20</v>
      </c>
      <c r="B902" t="s">
        <v>21</v>
      </c>
      <c r="C902" t="s">
        <v>22</v>
      </c>
      <c r="D902" t="s">
        <v>23</v>
      </c>
      <c r="E902" t="s">
        <v>5</v>
      </c>
      <c r="F902">
        <v>2</v>
      </c>
      <c r="G902" t="s">
        <v>9902</v>
      </c>
      <c r="H902">
        <v>124600</v>
      </c>
      <c r="I902">
        <v>125337</v>
      </c>
      <c r="J902" t="s">
        <v>64</v>
      </c>
      <c r="Q902" t="s">
        <v>10181</v>
      </c>
      <c r="R902">
        <v>738</v>
      </c>
    </row>
    <row r="903" spans="1:19" x14ac:dyDescent="0.25">
      <c r="A903" t="s">
        <v>27</v>
      </c>
      <c r="B903" t="s">
        <v>28</v>
      </c>
      <c r="C903" t="s">
        <v>22</v>
      </c>
      <c r="D903" t="s">
        <v>23</v>
      </c>
      <c r="E903" t="s">
        <v>5</v>
      </c>
      <c r="F903">
        <v>2</v>
      </c>
      <c r="G903" t="s">
        <v>9902</v>
      </c>
      <c r="H903">
        <v>124600</v>
      </c>
      <c r="I903">
        <v>125337</v>
      </c>
      <c r="J903" t="s">
        <v>64</v>
      </c>
      <c r="K903" t="s">
        <v>10182</v>
      </c>
      <c r="N903" t="s">
        <v>133</v>
      </c>
      <c r="Q903" t="s">
        <v>10181</v>
      </c>
      <c r="R903">
        <v>738</v>
      </c>
      <c r="S903">
        <v>245</v>
      </c>
    </row>
    <row r="904" spans="1:19" x14ac:dyDescent="0.25">
      <c r="A904" t="s">
        <v>20</v>
      </c>
      <c r="B904" t="s">
        <v>21</v>
      </c>
      <c r="C904" t="s">
        <v>22</v>
      </c>
      <c r="D904" t="s">
        <v>23</v>
      </c>
      <c r="E904" t="s">
        <v>11355</v>
      </c>
      <c r="F904" t="s">
        <v>11356</v>
      </c>
      <c r="G904" t="s">
        <v>11357</v>
      </c>
      <c r="H904">
        <v>125026</v>
      </c>
      <c r="I904">
        <v>125196</v>
      </c>
      <c r="J904" t="s">
        <v>64</v>
      </c>
      <c r="Q904" t="s">
        <v>11717</v>
      </c>
      <c r="R904">
        <v>171</v>
      </c>
    </row>
    <row r="905" spans="1:19" x14ac:dyDescent="0.25">
      <c r="A905" t="s">
        <v>27</v>
      </c>
      <c r="B905" t="s">
        <v>28</v>
      </c>
      <c r="C905" t="s">
        <v>22</v>
      </c>
      <c r="D905" t="s">
        <v>23</v>
      </c>
      <c r="E905" t="s">
        <v>11355</v>
      </c>
      <c r="F905" t="s">
        <v>11356</v>
      </c>
      <c r="G905" t="s">
        <v>11357</v>
      </c>
      <c r="H905">
        <v>125026</v>
      </c>
      <c r="I905">
        <v>125196</v>
      </c>
      <c r="J905" t="s">
        <v>64</v>
      </c>
      <c r="K905" t="s">
        <v>11718</v>
      </c>
      <c r="N905" t="s">
        <v>133</v>
      </c>
      <c r="Q905" t="s">
        <v>11717</v>
      </c>
      <c r="R905">
        <v>171</v>
      </c>
      <c r="S905">
        <v>56</v>
      </c>
    </row>
    <row r="906" spans="1:19" x14ac:dyDescent="0.25">
      <c r="A906" t="s">
        <v>20</v>
      </c>
      <c r="B906" t="s">
        <v>21</v>
      </c>
      <c r="C906" t="s">
        <v>22</v>
      </c>
      <c r="D906" t="s">
        <v>23</v>
      </c>
      <c r="E906" t="s">
        <v>11355</v>
      </c>
      <c r="F906" t="s">
        <v>11356</v>
      </c>
      <c r="G906" t="s">
        <v>11357</v>
      </c>
      <c r="H906">
        <v>125316</v>
      </c>
      <c r="I906">
        <v>125747</v>
      </c>
      <c r="J906" t="s">
        <v>25</v>
      </c>
      <c r="Q906" t="s">
        <v>11719</v>
      </c>
      <c r="R906">
        <v>432</v>
      </c>
    </row>
    <row r="907" spans="1:19" x14ac:dyDescent="0.25">
      <c r="A907" t="s">
        <v>27</v>
      </c>
      <c r="B907" t="s">
        <v>28</v>
      </c>
      <c r="C907" t="s">
        <v>22</v>
      </c>
      <c r="D907" t="s">
        <v>23</v>
      </c>
      <c r="E907" t="s">
        <v>11355</v>
      </c>
      <c r="F907" t="s">
        <v>11356</v>
      </c>
      <c r="G907" t="s">
        <v>11357</v>
      </c>
      <c r="H907">
        <v>125316</v>
      </c>
      <c r="I907">
        <v>125747</v>
      </c>
      <c r="J907" t="s">
        <v>25</v>
      </c>
      <c r="K907" t="s">
        <v>11720</v>
      </c>
      <c r="N907" t="s">
        <v>133</v>
      </c>
      <c r="Q907" t="s">
        <v>11719</v>
      </c>
      <c r="R907">
        <v>432</v>
      </c>
      <c r="S907">
        <v>143</v>
      </c>
    </row>
    <row r="908" spans="1:19" x14ac:dyDescent="0.25">
      <c r="A908" t="s">
        <v>20</v>
      </c>
      <c r="B908" t="s">
        <v>21</v>
      </c>
      <c r="C908" t="s">
        <v>22</v>
      </c>
      <c r="D908" t="s">
        <v>23</v>
      </c>
      <c r="E908" t="s">
        <v>5</v>
      </c>
      <c r="F908">
        <v>2</v>
      </c>
      <c r="G908" t="s">
        <v>9902</v>
      </c>
      <c r="H908">
        <v>125340</v>
      </c>
      <c r="I908">
        <v>127478</v>
      </c>
      <c r="J908" t="s">
        <v>64</v>
      </c>
      <c r="Q908" t="s">
        <v>10183</v>
      </c>
      <c r="R908">
        <v>2139</v>
      </c>
    </row>
    <row r="909" spans="1:19" x14ac:dyDescent="0.25">
      <c r="A909" t="s">
        <v>27</v>
      </c>
      <c r="B909" t="s">
        <v>28</v>
      </c>
      <c r="C909" t="s">
        <v>22</v>
      </c>
      <c r="D909" t="s">
        <v>23</v>
      </c>
      <c r="E909" t="s">
        <v>5</v>
      </c>
      <c r="F909">
        <v>2</v>
      </c>
      <c r="G909" t="s">
        <v>9902</v>
      </c>
      <c r="H909">
        <v>125340</v>
      </c>
      <c r="I909">
        <v>127478</v>
      </c>
      <c r="J909" t="s">
        <v>64</v>
      </c>
      <c r="K909" t="s">
        <v>10184</v>
      </c>
      <c r="N909" t="s">
        <v>133</v>
      </c>
      <c r="Q909" t="s">
        <v>10183</v>
      </c>
      <c r="R909">
        <v>2139</v>
      </c>
      <c r="S909">
        <v>712</v>
      </c>
    </row>
    <row r="910" spans="1:19" x14ac:dyDescent="0.25">
      <c r="A910" t="s">
        <v>20</v>
      </c>
      <c r="B910" t="s">
        <v>21</v>
      </c>
      <c r="C910" t="s">
        <v>22</v>
      </c>
      <c r="D910" t="s">
        <v>23</v>
      </c>
      <c r="E910" t="s">
        <v>5</v>
      </c>
      <c r="F910">
        <v>1</v>
      </c>
      <c r="G910" t="s">
        <v>24</v>
      </c>
      <c r="H910">
        <v>125710</v>
      </c>
      <c r="I910">
        <v>126531</v>
      </c>
      <c r="J910" t="s">
        <v>64</v>
      </c>
      <c r="Q910" t="s">
        <v>434</v>
      </c>
      <c r="R910">
        <v>822</v>
      </c>
    </row>
    <row r="911" spans="1:19" x14ac:dyDescent="0.25">
      <c r="A911" t="s">
        <v>27</v>
      </c>
      <c r="B911" t="s">
        <v>28</v>
      </c>
      <c r="C911" t="s">
        <v>22</v>
      </c>
      <c r="D911" t="s">
        <v>23</v>
      </c>
      <c r="E911" t="s">
        <v>5</v>
      </c>
      <c r="F911">
        <v>1</v>
      </c>
      <c r="G911" t="s">
        <v>24</v>
      </c>
      <c r="H911">
        <v>125710</v>
      </c>
      <c r="I911">
        <v>126531</v>
      </c>
      <c r="J911" t="s">
        <v>64</v>
      </c>
      <c r="K911" t="s">
        <v>435</v>
      </c>
      <c r="N911" t="s">
        <v>436</v>
      </c>
      <c r="Q911" t="s">
        <v>434</v>
      </c>
      <c r="R911">
        <v>822</v>
      </c>
      <c r="S911">
        <v>273</v>
      </c>
    </row>
    <row r="912" spans="1:19" x14ac:dyDescent="0.25">
      <c r="A912" t="s">
        <v>20</v>
      </c>
      <c r="B912" t="s">
        <v>21</v>
      </c>
      <c r="C912" t="s">
        <v>22</v>
      </c>
      <c r="D912" t="s">
        <v>23</v>
      </c>
      <c r="E912" t="s">
        <v>11355</v>
      </c>
      <c r="F912" t="s">
        <v>11356</v>
      </c>
      <c r="G912" t="s">
        <v>11357</v>
      </c>
      <c r="H912">
        <v>125753</v>
      </c>
      <c r="I912">
        <v>127117</v>
      </c>
      <c r="J912" t="s">
        <v>25</v>
      </c>
      <c r="Q912" t="s">
        <v>11721</v>
      </c>
      <c r="R912">
        <v>1365</v>
      </c>
    </row>
    <row r="913" spans="1:19" x14ac:dyDescent="0.25">
      <c r="A913" t="s">
        <v>27</v>
      </c>
      <c r="B913" t="s">
        <v>28</v>
      </c>
      <c r="C913" t="s">
        <v>22</v>
      </c>
      <c r="D913" t="s">
        <v>23</v>
      </c>
      <c r="E913" t="s">
        <v>11355</v>
      </c>
      <c r="F913" t="s">
        <v>11356</v>
      </c>
      <c r="G913" t="s">
        <v>11357</v>
      </c>
      <c r="H913">
        <v>125753</v>
      </c>
      <c r="I913">
        <v>127117</v>
      </c>
      <c r="J913" t="s">
        <v>25</v>
      </c>
      <c r="K913" t="s">
        <v>11722</v>
      </c>
      <c r="N913" t="s">
        <v>211</v>
      </c>
      <c r="Q913" t="s">
        <v>11721</v>
      </c>
      <c r="R913">
        <v>1365</v>
      </c>
      <c r="S913">
        <v>454</v>
      </c>
    </row>
    <row r="914" spans="1:19" x14ac:dyDescent="0.25">
      <c r="A914" t="s">
        <v>20</v>
      </c>
      <c r="B914" t="s">
        <v>21</v>
      </c>
      <c r="C914" t="s">
        <v>22</v>
      </c>
      <c r="D914" t="s">
        <v>23</v>
      </c>
      <c r="E914" t="s">
        <v>5</v>
      </c>
      <c r="F914">
        <v>1</v>
      </c>
      <c r="G914" t="s">
        <v>24</v>
      </c>
      <c r="H914">
        <v>126764</v>
      </c>
      <c r="I914">
        <v>127951</v>
      </c>
      <c r="J914" t="s">
        <v>25</v>
      </c>
      <c r="Q914" t="s">
        <v>437</v>
      </c>
      <c r="R914">
        <v>1188</v>
      </c>
    </row>
    <row r="915" spans="1:19" x14ac:dyDescent="0.25">
      <c r="A915" t="s">
        <v>27</v>
      </c>
      <c r="B915" t="s">
        <v>28</v>
      </c>
      <c r="C915" t="s">
        <v>22</v>
      </c>
      <c r="D915" t="s">
        <v>23</v>
      </c>
      <c r="E915" t="s">
        <v>5</v>
      </c>
      <c r="F915">
        <v>1</v>
      </c>
      <c r="G915" t="s">
        <v>24</v>
      </c>
      <c r="H915">
        <v>126764</v>
      </c>
      <c r="I915">
        <v>127951</v>
      </c>
      <c r="J915" t="s">
        <v>25</v>
      </c>
      <c r="K915" t="s">
        <v>438</v>
      </c>
      <c r="N915" t="s">
        <v>439</v>
      </c>
      <c r="Q915" t="s">
        <v>437</v>
      </c>
      <c r="R915">
        <v>1188</v>
      </c>
      <c r="S915">
        <v>395</v>
      </c>
    </row>
    <row r="916" spans="1:19" x14ac:dyDescent="0.25">
      <c r="A916" t="s">
        <v>20</v>
      </c>
      <c r="B916" t="s">
        <v>21</v>
      </c>
      <c r="C916" t="s">
        <v>22</v>
      </c>
      <c r="D916" t="s">
        <v>23</v>
      </c>
      <c r="E916" t="s">
        <v>11355</v>
      </c>
      <c r="F916" t="s">
        <v>11356</v>
      </c>
      <c r="G916" t="s">
        <v>11357</v>
      </c>
      <c r="H916">
        <v>127152</v>
      </c>
      <c r="I916">
        <v>127796</v>
      </c>
      <c r="J916" t="s">
        <v>64</v>
      </c>
      <c r="Q916" t="s">
        <v>11723</v>
      </c>
      <c r="R916">
        <v>645</v>
      </c>
    </row>
    <row r="917" spans="1:19" x14ac:dyDescent="0.25">
      <c r="A917" t="s">
        <v>27</v>
      </c>
      <c r="B917" t="s">
        <v>28</v>
      </c>
      <c r="C917" t="s">
        <v>22</v>
      </c>
      <c r="D917" t="s">
        <v>23</v>
      </c>
      <c r="E917" t="s">
        <v>11355</v>
      </c>
      <c r="F917" t="s">
        <v>11356</v>
      </c>
      <c r="G917" t="s">
        <v>11357</v>
      </c>
      <c r="H917">
        <v>127152</v>
      </c>
      <c r="I917">
        <v>127796</v>
      </c>
      <c r="J917" t="s">
        <v>64</v>
      </c>
      <c r="K917" t="s">
        <v>11724</v>
      </c>
      <c r="N917" t="s">
        <v>1206</v>
      </c>
      <c r="Q917" t="s">
        <v>11723</v>
      </c>
      <c r="R917">
        <v>645</v>
      </c>
      <c r="S917">
        <v>214</v>
      </c>
    </row>
    <row r="918" spans="1:19" x14ac:dyDescent="0.25">
      <c r="A918" t="s">
        <v>20</v>
      </c>
      <c r="B918" t="s">
        <v>21</v>
      </c>
      <c r="C918" t="s">
        <v>22</v>
      </c>
      <c r="D918" t="s">
        <v>23</v>
      </c>
      <c r="E918" t="s">
        <v>5</v>
      </c>
      <c r="F918">
        <v>2</v>
      </c>
      <c r="G918" t="s">
        <v>9902</v>
      </c>
      <c r="H918">
        <v>127664</v>
      </c>
      <c r="I918">
        <v>128881</v>
      </c>
      <c r="J918" t="s">
        <v>64</v>
      </c>
      <c r="Q918" t="s">
        <v>10185</v>
      </c>
      <c r="R918">
        <v>1218</v>
      </c>
    </row>
    <row r="919" spans="1:19" x14ac:dyDescent="0.25">
      <c r="A919" t="s">
        <v>27</v>
      </c>
      <c r="B919" t="s">
        <v>28</v>
      </c>
      <c r="C919" t="s">
        <v>22</v>
      </c>
      <c r="D919" t="s">
        <v>23</v>
      </c>
      <c r="E919" t="s">
        <v>5</v>
      </c>
      <c r="F919">
        <v>2</v>
      </c>
      <c r="G919" t="s">
        <v>9902</v>
      </c>
      <c r="H919">
        <v>127664</v>
      </c>
      <c r="I919">
        <v>128881</v>
      </c>
      <c r="J919" t="s">
        <v>64</v>
      </c>
      <c r="K919" t="s">
        <v>10186</v>
      </c>
      <c r="N919" t="s">
        <v>450</v>
      </c>
      <c r="Q919" t="s">
        <v>10185</v>
      </c>
      <c r="R919">
        <v>1218</v>
      </c>
      <c r="S919">
        <v>405</v>
      </c>
    </row>
    <row r="920" spans="1:19" x14ac:dyDescent="0.25">
      <c r="A920" t="s">
        <v>20</v>
      </c>
      <c r="B920" t="s">
        <v>21</v>
      </c>
      <c r="C920" t="s">
        <v>22</v>
      </c>
      <c r="D920" t="s">
        <v>23</v>
      </c>
      <c r="E920" t="s">
        <v>5</v>
      </c>
      <c r="F920">
        <v>1</v>
      </c>
      <c r="G920" t="s">
        <v>24</v>
      </c>
      <c r="H920">
        <v>127944</v>
      </c>
      <c r="I920">
        <v>128819</v>
      </c>
      <c r="J920" t="s">
        <v>25</v>
      </c>
      <c r="Q920" t="s">
        <v>440</v>
      </c>
      <c r="R920">
        <v>876</v>
      </c>
    </row>
    <row r="921" spans="1:19" x14ac:dyDescent="0.25">
      <c r="A921" t="s">
        <v>27</v>
      </c>
      <c r="B921" t="s">
        <v>28</v>
      </c>
      <c r="C921" t="s">
        <v>22</v>
      </c>
      <c r="D921" t="s">
        <v>23</v>
      </c>
      <c r="E921" t="s">
        <v>5</v>
      </c>
      <c r="F921">
        <v>1</v>
      </c>
      <c r="G921" t="s">
        <v>24</v>
      </c>
      <c r="H921">
        <v>127944</v>
      </c>
      <c r="I921">
        <v>128819</v>
      </c>
      <c r="J921" t="s">
        <v>25</v>
      </c>
      <c r="K921" t="s">
        <v>441</v>
      </c>
      <c r="N921" t="s">
        <v>442</v>
      </c>
      <c r="Q921" t="s">
        <v>440</v>
      </c>
      <c r="R921">
        <v>876</v>
      </c>
      <c r="S921">
        <v>291</v>
      </c>
    </row>
    <row r="922" spans="1:19" x14ac:dyDescent="0.25">
      <c r="A922" t="s">
        <v>20</v>
      </c>
      <c r="B922" t="s">
        <v>21</v>
      </c>
      <c r="C922" t="s">
        <v>22</v>
      </c>
      <c r="D922" t="s">
        <v>23</v>
      </c>
      <c r="E922" t="s">
        <v>11355</v>
      </c>
      <c r="F922" t="s">
        <v>11356</v>
      </c>
      <c r="G922" t="s">
        <v>11357</v>
      </c>
      <c r="H922">
        <v>128049</v>
      </c>
      <c r="I922">
        <v>128687</v>
      </c>
      <c r="J922" t="s">
        <v>25</v>
      </c>
      <c r="Q922" t="s">
        <v>11725</v>
      </c>
      <c r="R922">
        <v>639</v>
      </c>
    </row>
    <row r="923" spans="1:19" x14ac:dyDescent="0.25">
      <c r="A923" t="s">
        <v>27</v>
      </c>
      <c r="B923" t="s">
        <v>28</v>
      </c>
      <c r="C923" t="s">
        <v>22</v>
      </c>
      <c r="D923" t="s">
        <v>23</v>
      </c>
      <c r="E923" t="s">
        <v>11355</v>
      </c>
      <c r="F923" t="s">
        <v>11356</v>
      </c>
      <c r="G923" t="s">
        <v>11357</v>
      </c>
      <c r="H923">
        <v>128049</v>
      </c>
      <c r="I923">
        <v>128687</v>
      </c>
      <c r="J923" t="s">
        <v>25</v>
      </c>
      <c r="K923" t="s">
        <v>11726</v>
      </c>
      <c r="N923" t="s">
        <v>1206</v>
      </c>
      <c r="Q923" t="s">
        <v>11725</v>
      </c>
      <c r="R923">
        <v>639</v>
      </c>
      <c r="S923">
        <v>212</v>
      </c>
    </row>
    <row r="924" spans="1:19" x14ac:dyDescent="0.25">
      <c r="A924" t="s">
        <v>20</v>
      </c>
      <c r="B924" t="s">
        <v>21</v>
      </c>
      <c r="C924" t="s">
        <v>22</v>
      </c>
      <c r="D924" t="s">
        <v>23</v>
      </c>
      <c r="E924" t="s">
        <v>11355</v>
      </c>
      <c r="F924" t="s">
        <v>11356</v>
      </c>
      <c r="G924" t="s">
        <v>11357</v>
      </c>
      <c r="H924">
        <v>128858</v>
      </c>
      <c r="I924">
        <v>129913</v>
      </c>
      <c r="J924" t="s">
        <v>64</v>
      </c>
      <c r="Q924" t="s">
        <v>11727</v>
      </c>
      <c r="R924">
        <v>1056</v>
      </c>
    </row>
    <row r="925" spans="1:19" x14ac:dyDescent="0.25">
      <c r="A925" t="s">
        <v>27</v>
      </c>
      <c r="B925" t="s">
        <v>28</v>
      </c>
      <c r="C925" t="s">
        <v>22</v>
      </c>
      <c r="D925" t="s">
        <v>23</v>
      </c>
      <c r="E925" t="s">
        <v>11355</v>
      </c>
      <c r="F925" t="s">
        <v>11356</v>
      </c>
      <c r="G925" t="s">
        <v>11357</v>
      </c>
      <c r="H925">
        <v>128858</v>
      </c>
      <c r="I925">
        <v>129913</v>
      </c>
      <c r="J925" t="s">
        <v>64</v>
      </c>
      <c r="K925" t="s">
        <v>11728</v>
      </c>
      <c r="N925" t="s">
        <v>1206</v>
      </c>
      <c r="Q925" t="s">
        <v>11727</v>
      </c>
      <c r="R925">
        <v>1056</v>
      </c>
      <c r="S925">
        <v>351</v>
      </c>
    </row>
    <row r="926" spans="1:19" x14ac:dyDescent="0.25">
      <c r="A926" t="s">
        <v>20</v>
      </c>
      <c r="B926" t="s">
        <v>21</v>
      </c>
      <c r="C926" t="s">
        <v>22</v>
      </c>
      <c r="D926" t="s">
        <v>23</v>
      </c>
      <c r="E926" t="s">
        <v>5</v>
      </c>
      <c r="F926">
        <v>1</v>
      </c>
      <c r="G926" t="s">
        <v>24</v>
      </c>
      <c r="H926">
        <v>128877</v>
      </c>
      <c r="I926">
        <v>131390</v>
      </c>
      <c r="J926" t="s">
        <v>64</v>
      </c>
      <c r="Q926" t="s">
        <v>443</v>
      </c>
      <c r="R926">
        <v>2514</v>
      </c>
    </row>
    <row r="927" spans="1:19" x14ac:dyDescent="0.25">
      <c r="A927" t="s">
        <v>27</v>
      </c>
      <c r="B927" t="s">
        <v>28</v>
      </c>
      <c r="C927" t="s">
        <v>22</v>
      </c>
      <c r="D927" t="s">
        <v>23</v>
      </c>
      <c r="E927" t="s">
        <v>5</v>
      </c>
      <c r="F927">
        <v>1</v>
      </c>
      <c r="G927" t="s">
        <v>24</v>
      </c>
      <c r="H927">
        <v>128877</v>
      </c>
      <c r="I927">
        <v>131390</v>
      </c>
      <c r="J927" t="s">
        <v>64</v>
      </c>
      <c r="K927" t="s">
        <v>444</v>
      </c>
      <c r="N927" t="s">
        <v>72</v>
      </c>
      <c r="Q927" t="s">
        <v>443</v>
      </c>
      <c r="R927">
        <v>2514</v>
      </c>
      <c r="S927">
        <v>837</v>
      </c>
    </row>
    <row r="928" spans="1:19" x14ac:dyDescent="0.25">
      <c r="A928" t="s">
        <v>20</v>
      </c>
      <c r="B928" t="s">
        <v>21</v>
      </c>
      <c r="C928" t="s">
        <v>22</v>
      </c>
      <c r="D928" t="s">
        <v>23</v>
      </c>
      <c r="E928" t="s">
        <v>5</v>
      </c>
      <c r="F928">
        <v>2</v>
      </c>
      <c r="G928" t="s">
        <v>9902</v>
      </c>
      <c r="H928">
        <v>129080</v>
      </c>
      <c r="I928">
        <v>130036</v>
      </c>
      <c r="J928" t="s">
        <v>25</v>
      </c>
      <c r="Q928" t="s">
        <v>10187</v>
      </c>
      <c r="R928">
        <v>957</v>
      </c>
    </row>
    <row r="929" spans="1:19" x14ac:dyDescent="0.25">
      <c r="A929" t="s">
        <v>27</v>
      </c>
      <c r="B929" t="s">
        <v>28</v>
      </c>
      <c r="C929" t="s">
        <v>22</v>
      </c>
      <c r="D929" t="s">
        <v>23</v>
      </c>
      <c r="E929" t="s">
        <v>5</v>
      </c>
      <c r="F929">
        <v>2</v>
      </c>
      <c r="G929" t="s">
        <v>9902</v>
      </c>
      <c r="H929">
        <v>129080</v>
      </c>
      <c r="I929">
        <v>130036</v>
      </c>
      <c r="J929" t="s">
        <v>25</v>
      </c>
      <c r="K929" t="s">
        <v>10188</v>
      </c>
      <c r="N929" t="s">
        <v>1699</v>
      </c>
      <c r="Q929" t="s">
        <v>10187</v>
      </c>
      <c r="R929">
        <v>957</v>
      </c>
      <c r="S929">
        <v>318</v>
      </c>
    </row>
    <row r="930" spans="1:19" x14ac:dyDescent="0.25">
      <c r="A930" t="s">
        <v>20</v>
      </c>
      <c r="B930" t="s">
        <v>21</v>
      </c>
      <c r="C930" t="s">
        <v>22</v>
      </c>
      <c r="D930" t="s">
        <v>23</v>
      </c>
      <c r="E930" t="s">
        <v>11355</v>
      </c>
      <c r="F930" t="s">
        <v>11356</v>
      </c>
      <c r="G930" t="s">
        <v>11357</v>
      </c>
      <c r="H930">
        <v>129910</v>
      </c>
      <c r="I930">
        <v>130545</v>
      </c>
      <c r="J930" t="s">
        <v>64</v>
      </c>
      <c r="Q930" t="s">
        <v>11729</v>
      </c>
      <c r="R930">
        <v>636</v>
      </c>
    </row>
    <row r="931" spans="1:19" x14ac:dyDescent="0.25">
      <c r="A931" t="s">
        <v>27</v>
      </c>
      <c r="B931" t="s">
        <v>28</v>
      </c>
      <c r="C931" t="s">
        <v>22</v>
      </c>
      <c r="D931" t="s">
        <v>23</v>
      </c>
      <c r="E931" t="s">
        <v>11355</v>
      </c>
      <c r="F931" t="s">
        <v>11356</v>
      </c>
      <c r="G931" t="s">
        <v>11357</v>
      </c>
      <c r="H931">
        <v>129910</v>
      </c>
      <c r="I931">
        <v>130545</v>
      </c>
      <c r="J931" t="s">
        <v>64</v>
      </c>
      <c r="K931" t="s">
        <v>11730</v>
      </c>
      <c r="N931" t="s">
        <v>1206</v>
      </c>
      <c r="Q931" t="s">
        <v>11729</v>
      </c>
      <c r="R931">
        <v>636</v>
      </c>
      <c r="S931">
        <v>211</v>
      </c>
    </row>
    <row r="932" spans="1:19" x14ac:dyDescent="0.25">
      <c r="A932" t="s">
        <v>20</v>
      </c>
      <c r="B932" t="s">
        <v>21</v>
      </c>
      <c r="C932" t="s">
        <v>22</v>
      </c>
      <c r="D932" t="s">
        <v>23</v>
      </c>
      <c r="E932" t="s">
        <v>5</v>
      </c>
      <c r="F932">
        <v>2</v>
      </c>
      <c r="G932" t="s">
        <v>9902</v>
      </c>
      <c r="H932">
        <v>130049</v>
      </c>
      <c r="I932">
        <v>131509</v>
      </c>
      <c r="J932" t="s">
        <v>64</v>
      </c>
      <c r="Q932" t="s">
        <v>10189</v>
      </c>
      <c r="R932">
        <v>1461</v>
      </c>
    </row>
    <row r="933" spans="1:19" x14ac:dyDescent="0.25">
      <c r="A933" t="s">
        <v>27</v>
      </c>
      <c r="B933" t="s">
        <v>28</v>
      </c>
      <c r="C933" t="s">
        <v>22</v>
      </c>
      <c r="D933" t="s">
        <v>23</v>
      </c>
      <c r="E933" t="s">
        <v>5</v>
      </c>
      <c r="F933">
        <v>2</v>
      </c>
      <c r="G933" t="s">
        <v>9902</v>
      </c>
      <c r="H933">
        <v>130049</v>
      </c>
      <c r="I933">
        <v>131509</v>
      </c>
      <c r="J933" t="s">
        <v>64</v>
      </c>
      <c r="K933" t="s">
        <v>10190</v>
      </c>
      <c r="N933" t="s">
        <v>270</v>
      </c>
      <c r="Q933" t="s">
        <v>10189</v>
      </c>
      <c r="R933">
        <v>1461</v>
      </c>
      <c r="S933">
        <v>486</v>
      </c>
    </row>
    <row r="934" spans="1:19" x14ac:dyDescent="0.25">
      <c r="A934" t="s">
        <v>20</v>
      </c>
      <c r="B934" t="s">
        <v>21</v>
      </c>
      <c r="C934" t="s">
        <v>22</v>
      </c>
      <c r="D934" t="s">
        <v>23</v>
      </c>
      <c r="E934" t="s">
        <v>11355</v>
      </c>
      <c r="F934" t="s">
        <v>11356</v>
      </c>
      <c r="G934" t="s">
        <v>11357</v>
      </c>
      <c r="H934">
        <v>131101</v>
      </c>
      <c r="I934">
        <v>131754</v>
      </c>
      <c r="J934" t="s">
        <v>64</v>
      </c>
      <c r="Q934" t="s">
        <v>11731</v>
      </c>
      <c r="R934">
        <v>654</v>
      </c>
    </row>
    <row r="935" spans="1:19" x14ac:dyDescent="0.25">
      <c r="A935" t="s">
        <v>27</v>
      </c>
      <c r="B935" t="s">
        <v>28</v>
      </c>
      <c r="C935" t="s">
        <v>22</v>
      </c>
      <c r="D935" t="s">
        <v>23</v>
      </c>
      <c r="E935" t="s">
        <v>11355</v>
      </c>
      <c r="F935" t="s">
        <v>11356</v>
      </c>
      <c r="G935" t="s">
        <v>11357</v>
      </c>
      <c r="H935">
        <v>131101</v>
      </c>
      <c r="I935">
        <v>131754</v>
      </c>
      <c r="J935" t="s">
        <v>64</v>
      </c>
      <c r="K935" t="s">
        <v>11732</v>
      </c>
      <c r="N935" t="s">
        <v>1206</v>
      </c>
      <c r="Q935" t="s">
        <v>11731</v>
      </c>
      <c r="R935">
        <v>654</v>
      </c>
      <c r="S935">
        <v>217</v>
      </c>
    </row>
    <row r="936" spans="1:19" x14ac:dyDescent="0.25">
      <c r="A936" t="s">
        <v>20</v>
      </c>
      <c r="B936" t="s">
        <v>21</v>
      </c>
      <c r="C936" t="s">
        <v>22</v>
      </c>
      <c r="D936" t="s">
        <v>23</v>
      </c>
      <c r="E936" t="s">
        <v>5</v>
      </c>
      <c r="F936">
        <v>1</v>
      </c>
      <c r="G936" t="s">
        <v>24</v>
      </c>
      <c r="H936">
        <v>131731</v>
      </c>
      <c r="I936">
        <v>132729</v>
      </c>
      <c r="J936" t="s">
        <v>25</v>
      </c>
      <c r="Q936" t="s">
        <v>445</v>
      </c>
      <c r="R936">
        <v>999</v>
      </c>
    </row>
    <row r="937" spans="1:19" x14ac:dyDescent="0.25">
      <c r="A937" t="s">
        <v>27</v>
      </c>
      <c r="B937" t="s">
        <v>28</v>
      </c>
      <c r="C937" t="s">
        <v>22</v>
      </c>
      <c r="D937" t="s">
        <v>23</v>
      </c>
      <c r="E937" t="s">
        <v>5</v>
      </c>
      <c r="F937">
        <v>1</v>
      </c>
      <c r="G937" t="s">
        <v>24</v>
      </c>
      <c r="H937">
        <v>131731</v>
      </c>
      <c r="I937">
        <v>132729</v>
      </c>
      <c r="J937" t="s">
        <v>25</v>
      </c>
      <c r="K937" t="s">
        <v>446</v>
      </c>
      <c r="N937" t="s">
        <v>447</v>
      </c>
      <c r="Q937" t="s">
        <v>445</v>
      </c>
      <c r="R937">
        <v>999</v>
      </c>
      <c r="S937">
        <v>332</v>
      </c>
    </row>
    <row r="938" spans="1:19" x14ac:dyDescent="0.25">
      <c r="A938" t="s">
        <v>20</v>
      </c>
      <c r="B938" t="s">
        <v>21</v>
      </c>
      <c r="C938" t="s">
        <v>22</v>
      </c>
      <c r="D938" t="s">
        <v>23</v>
      </c>
      <c r="E938" t="s">
        <v>5</v>
      </c>
      <c r="F938">
        <v>2</v>
      </c>
      <c r="G938" t="s">
        <v>9902</v>
      </c>
      <c r="H938">
        <v>131829</v>
      </c>
      <c r="I938">
        <v>134117</v>
      </c>
      <c r="J938" t="s">
        <v>25</v>
      </c>
      <c r="Q938" t="s">
        <v>10191</v>
      </c>
      <c r="R938">
        <v>2289</v>
      </c>
    </row>
    <row r="939" spans="1:19" x14ac:dyDescent="0.25">
      <c r="A939" t="s">
        <v>27</v>
      </c>
      <c r="B939" t="s">
        <v>28</v>
      </c>
      <c r="C939" t="s">
        <v>22</v>
      </c>
      <c r="D939" t="s">
        <v>23</v>
      </c>
      <c r="E939" t="s">
        <v>5</v>
      </c>
      <c r="F939">
        <v>2</v>
      </c>
      <c r="G939" t="s">
        <v>9902</v>
      </c>
      <c r="H939">
        <v>131829</v>
      </c>
      <c r="I939">
        <v>134117</v>
      </c>
      <c r="J939" t="s">
        <v>25</v>
      </c>
      <c r="K939" t="s">
        <v>10192</v>
      </c>
      <c r="N939" t="s">
        <v>72</v>
      </c>
      <c r="Q939" t="s">
        <v>10191</v>
      </c>
      <c r="R939">
        <v>2289</v>
      </c>
      <c r="S939">
        <v>762</v>
      </c>
    </row>
    <row r="940" spans="1:19" x14ac:dyDescent="0.25">
      <c r="A940" t="s">
        <v>20</v>
      </c>
      <c r="B940" t="s">
        <v>21</v>
      </c>
      <c r="C940" t="s">
        <v>22</v>
      </c>
      <c r="D940" t="s">
        <v>23</v>
      </c>
      <c r="E940" t="s">
        <v>11355</v>
      </c>
      <c r="F940" t="s">
        <v>11356</v>
      </c>
      <c r="G940" t="s">
        <v>11357</v>
      </c>
      <c r="H940">
        <v>131843</v>
      </c>
      <c r="I940">
        <v>133264</v>
      </c>
      <c r="J940" t="s">
        <v>25</v>
      </c>
      <c r="Q940" t="s">
        <v>11733</v>
      </c>
      <c r="R940">
        <v>1422</v>
      </c>
    </row>
    <row r="941" spans="1:19" x14ac:dyDescent="0.25">
      <c r="A941" t="s">
        <v>27</v>
      </c>
      <c r="B941" t="s">
        <v>28</v>
      </c>
      <c r="C941" t="s">
        <v>22</v>
      </c>
      <c r="D941" t="s">
        <v>23</v>
      </c>
      <c r="E941" t="s">
        <v>11355</v>
      </c>
      <c r="F941" t="s">
        <v>11356</v>
      </c>
      <c r="G941" t="s">
        <v>11357</v>
      </c>
      <c r="H941">
        <v>131843</v>
      </c>
      <c r="I941">
        <v>133264</v>
      </c>
      <c r="J941" t="s">
        <v>25</v>
      </c>
      <c r="K941" t="s">
        <v>11734</v>
      </c>
      <c r="N941" t="s">
        <v>2072</v>
      </c>
      <c r="Q941" t="s">
        <v>11733</v>
      </c>
      <c r="R941">
        <v>1422</v>
      </c>
      <c r="S941">
        <v>473</v>
      </c>
    </row>
    <row r="942" spans="1:19" x14ac:dyDescent="0.25">
      <c r="A942" t="s">
        <v>20</v>
      </c>
      <c r="B942" t="s">
        <v>21</v>
      </c>
      <c r="C942" t="s">
        <v>22</v>
      </c>
      <c r="D942" t="s">
        <v>23</v>
      </c>
      <c r="E942" t="s">
        <v>5</v>
      </c>
      <c r="F942">
        <v>1</v>
      </c>
      <c r="G942" t="s">
        <v>24</v>
      </c>
      <c r="H942">
        <v>132798</v>
      </c>
      <c r="I942">
        <v>134165</v>
      </c>
      <c r="J942" t="s">
        <v>64</v>
      </c>
      <c r="Q942" t="s">
        <v>448</v>
      </c>
      <c r="R942">
        <v>1368</v>
      </c>
    </row>
    <row r="943" spans="1:19" x14ac:dyDescent="0.25">
      <c r="A943" t="s">
        <v>27</v>
      </c>
      <c r="B943" t="s">
        <v>28</v>
      </c>
      <c r="C943" t="s">
        <v>22</v>
      </c>
      <c r="D943" t="s">
        <v>23</v>
      </c>
      <c r="E943" t="s">
        <v>5</v>
      </c>
      <c r="F943">
        <v>1</v>
      </c>
      <c r="G943" t="s">
        <v>24</v>
      </c>
      <c r="H943">
        <v>132798</v>
      </c>
      <c r="I943">
        <v>134165</v>
      </c>
      <c r="J943" t="s">
        <v>64</v>
      </c>
      <c r="K943" t="s">
        <v>449</v>
      </c>
      <c r="N943" t="s">
        <v>450</v>
      </c>
      <c r="Q943" t="s">
        <v>448</v>
      </c>
      <c r="R943">
        <v>1368</v>
      </c>
      <c r="S943">
        <v>455</v>
      </c>
    </row>
    <row r="944" spans="1:19" x14ac:dyDescent="0.25">
      <c r="A944" t="s">
        <v>20</v>
      </c>
      <c r="B944" t="s">
        <v>21</v>
      </c>
      <c r="C944" t="s">
        <v>22</v>
      </c>
      <c r="D944" t="s">
        <v>23</v>
      </c>
      <c r="E944" t="s">
        <v>11355</v>
      </c>
      <c r="F944" t="s">
        <v>11356</v>
      </c>
      <c r="G944" t="s">
        <v>11357</v>
      </c>
      <c r="H944">
        <v>133278</v>
      </c>
      <c r="I944">
        <v>134429</v>
      </c>
      <c r="J944" t="s">
        <v>25</v>
      </c>
      <c r="Q944" t="s">
        <v>11735</v>
      </c>
      <c r="R944">
        <v>1152</v>
      </c>
    </row>
    <row r="945" spans="1:19" x14ac:dyDescent="0.25">
      <c r="A945" t="s">
        <v>27</v>
      </c>
      <c r="B945" t="s">
        <v>28</v>
      </c>
      <c r="C945" t="s">
        <v>22</v>
      </c>
      <c r="D945" t="s">
        <v>23</v>
      </c>
      <c r="E945" t="s">
        <v>11355</v>
      </c>
      <c r="F945" t="s">
        <v>11356</v>
      </c>
      <c r="G945" t="s">
        <v>11357</v>
      </c>
      <c r="H945">
        <v>133278</v>
      </c>
      <c r="I945">
        <v>134429</v>
      </c>
      <c r="J945" t="s">
        <v>25</v>
      </c>
      <c r="K945" t="s">
        <v>11736</v>
      </c>
      <c r="N945" t="s">
        <v>902</v>
      </c>
      <c r="Q945" t="s">
        <v>11735</v>
      </c>
      <c r="R945">
        <v>1152</v>
      </c>
      <c r="S945">
        <v>383</v>
      </c>
    </row>
    <row r="946" spans="1:19" x14ac:dyDescent="0.25">
      <c r="A946" t="s">
        <v>20</v>
      </c>
      <c r="B946" t="s">
        <v>21</v>
      </c>
      <c r="C946" t="s">
        <v>22</v>
      </c>
      <c r="D946" t="s">
        <v>23</v>
      </c>
      <c r="E946" t="s">
        <v>5</v>
      </c>
      <c r="F946">
        <v>2</v>
      </c>
      <c r="G946" t="s">
        <v>9902</v>
      </c>
      <c r="H946">
        <v>134202</v>
      </c>
      <c r="I946">
        <v>135047</v>
      </c>
      <c r="J946" t="s">
        <v>25</v>
      </c>
      <c r="O946" t="s">
        <v>10193</v>
      </c>
      <c r="Q946" t="s">
        <v>10194</v>
      </c>
      <c r="R946">
        <v>846</v>
      </c>
    </row>
    <row r="947" spans="1:19" x14ac:dyDescent="0.25">
      <c r="A947" t="s">
        <v>27</v>
      </c>
      <c r="B947" t="s">
        <v>28</v>
      </c>
      <c r="C947" t="s">
        <v>22</v>
      </c>
      <c r="D947" t="s">
        <v>23</v>
      </c>
      <c r="E947" t="s">
        <v>5</v>
      </c>
      <c r="F947">
        <v>2</v>
      </c>
      <c r="G947" t="s">
        <v>9902</v>
      </c>
      <c r="H947">
        <v>134202</v>
      </c>
      <c r="I947">
        <v>135047</v>
      </c>
      <c r="J947" t="s">
        <v>25</v>
      </c>
      <c r="K947" t="s">
        <v>10195</v>
      </c>
      <c r="N947" t="s">
        <v>10196</v>
      </c>
      <c r="O947" t="s">
        <v>10193</v>
      </c>
      <c r="Q947" t="s">
        <v>10194</v>
      </c>
      <c r="R947">
        <v>846</v>
      </c>
      <c r="S947">
        <v>281</v>
      </c>
    </row>
    <row r="948" spans="1:19" x14ac:dyDescent="0.25">
      <c r="A948" t="s">
        <v>20</v>
      </c>
      <c r="B948" t="s">
        <v>21</v>
      </c>
      <c r="C948" t="s">
        <v>22</v>
      </c>
      <c r="D948" t="s">
        <v>23</v>
      </c>
      <c r="E948" t="s">
        <v>5</v>
      </c>
      <c r="F948">
        <v>1</v>
      </c>
      <c r="G948" t="s">
        <v>24</v>
      </c>
      <c r="H948">
        <v>134298</v>
      </c>
      <c r="I948">
        <v>136691</v>
      </c>
      <c r="J948" t="s">
        <v>64</v>
      </c>
      <c r="Q948" t="s">
        <v>451</v>
      </c>
      <c r="R948">
        <v>2394</v>
      </c>
    </row>
    <row r="949" spans="1:19" x14ac:dyDescent="0.25">
      <c r="A949" t="s">
        <v>27</v>
      </c>
      <c r="B949" t="s">
        <v>28</v>
      </c>
      <c r="C949" t="s">
        <v>22</v>
      </c>
      <c r="D949" t="s">
        <v>23</v>
      </c>
      <c r="E949" t="s">
        <v>5</v>
      </c>
      <c r="F949">
        <v>1</v>
      </c>
      <c r="G949" t="s">
        <v>24</v>
      </c>
      <c r="H949">
        <v>134298</v>
      </c>
      <c r="I949">
        <v>136691</v>
      </c>
      <c r="J949" t="s">
        <v>64</v>
      </c>
      <c r="K949" t="s">
        <v>452</v>
      </c>
      <c r="N949" t="s">
        <v>72</v>
      </c>
      <c r="Q949" t="s">
        <v>451</v>
      </c>
      <c r="R949">
        <v>2394</v>
      </c>
      <c r="S949">
        <v>797</v>
      </c>
    </row>
    <row r="950" spans="1:19" x14ac:dyDescent="0.25">
      <c r="A950" t="s">
        <v>20</v>
      </c>
      <c r="B950" t="s">
        <v>21</v>
      </c>
      <c r="C950" t="s">
        <v>22</v>
      </c>
      <c r="D950" t="s">
        <v>23</v>
      </c>
      <c r="E950" t="s">
        <v>11355</v>
      </c>
      <c r="F950" t="s">
        <v>11356</v>
      </c>
      <c r="G950" t="s">
        <v>11357</v>
      </c>
      <c r="H950">
        <v>134431</v>
      </c>
      <c r="I950">
        <v>135966</v>
      </c>
      <c r="J950" t="s">
        <v>25</v>
      </c>
      <c r="Q950" t="s">
        <v>11737</v>
      </c>
      <c r="R950">
        <v>1536</v>
      </c>
    </row>
    <row r="951" spans="1:19" x14ac:dyDescent="0.25">
      <c r="A951" t="s">
        <v>27</v>
      </c>
      <c r="B951" t="s">
        <v>28</v>
      </c>
      <c r="C951" t="s">
        <v>22</v>
      </c>
      <c r="D951" t="s">
        <v>23</v>
      </c>
      <c r="E951" t="s">
        <v>11355</v>
      </c>
      <c r="F951" t="s">
        <v>11356</v>
      </c>
      <c r="G951" t="s">
        <v>11357</v>
      </c>
      <c r="H951">
        <v>134431</v>
      </c>
      <c r="I951">
        <v>135966</v>
      </c>
      <c r="J951" t="s">
        <v>25</v>
      </c>
      <c r="K951" t="s">
        <v>11738</v>
      </c>
      <c r="N951" t="s">
        <v>11739</v>
      </c>
      <c r="Q951" t="s">
        <v>11737</v>
      </c>
      <c r="R951">
        <v>1536</v>
      </c>
      <c r="S951">
        <v>511</v>
      </c>
    </row>
    <row r="952" spans="1:19" x14ac:dyDescent="0.25">
      <c r="A952" t="s">
        <v>20</v>
      </c>
      <c r="B952" t="s">
        <v>21</v>
      </c>
      <c r="C952" t="s">
        <v>22</v>
      </c>
      <c r="D952" t="s">
        <v>23</v>
      </c>
      <c r="E952" t="s">
        <v>5</v>
      </c>
      <c r="F952">
        <v>2</v>
      </c>
      <c r="G952" t="s">
        <v>9902</v>
      </c>
      <c r="H952">
        <v>135127</v>
      </c>
      <c r="I952">
        <v>135984</v>
      </c>
      <c r="J952" t="s">
        <v>64</v>
      </c>
      <c r="O952" t="s">
        <v>3845</v>
      </c>
      <c r="Q952" t="s">
        <v>10197</v>
      </c>
      <c r="R952">
        <v>858</v>
      </c>
    </row>
    <row r="953" spans="1:19" x14ac:dyDescent="0.25">
      <c r="A953" t="s">
        <v>27</v>
      </c>
      <c r="B953" t="s">
        <v>28</v>
      </c>
      <c r="C953" t="s">
        <v>22</v>
      </c>
      <c r="D953" t="s">
        <v>23</v>
      </c>
      <c r="E953" t="s">
        <v>5</v>
      </c>
      <c r="F953">
        <v>2</v>
      </c>
      <c r="G953" t="s">
        <v>9902</v>
      </c>
      <c r="H953">
        <v>135127</v>
      </c>
      <c r="I953">
        <v>135984</v>
      </c>
      <c r="J953" t="s">
        <v>64</v>
      </c>
      <c r="K953" t="s">
        <v>10198</v>
      </c>
      <c r="N953" t="s">
        <v>3848</v>
      </c>
      <c r="O953" t="s">
        <v>3845</v>
      </c>
      <c r="Q953" t="s">
        <v>10197</v>
      </c>
      <c r="R953">
        <v>858</v>
      </c>
      <c r="S953">
        <v>285</v>
      </c>
    </row>
    <row r="954" spans="1:19" x14ac:dyDescent="0.25">
      <c r="A954" t="s">
        <v>20</v>
      </c>
      <c r="B954" t="s">
        <v>21</v>
      </c>
      <c r="C954" t="s">
        <v>22</v>
      </c>
      <c r="D954" t="s">
        <v>23</v>
      </c>
      <c r="E954" t="s">
        <v>11355</v>
      </c>
      <c r="F954" t="s">
        <v>11356</v>
      </c>
      <c r="G954" t="s">
        <v>11357</v>
      </c>
      <c r="H954">
        <v>136056</v>
      </c>
      <c r="I954">
        <v>136730</v>
      </c>
      <c r="J954" t="s">
        <v>25</v>
      </c>
      <c r="Q954" t="s">
        <v>11740</v>
      </c>
      <c r="R954">
        <v>675</v>
      </c>
    </row>
    <row r="955" spans="1:19" x14ac:dyDescent="0.25">
      <c r="A955" t="s">
        <v>27</v>
      </c>
      <c r="B955" t="s">
        <v>28</v>
      </c>
      <c r="C955" t="s">
        <v>22</v>
      </c>
      <c r="D955" t="s">
        <v>23</v>
      </c>
      <c r="E955" t="s">
        <v>11355</v>
      </c>
      <c r="F955" t="s">
        <v>11356</v>
      </c>
      <c r="G955" t="s">
        <v>11357</v>
      </c>
      <c r="H955">
        <v>136056</v>
      </c>
      <c r="I955">
        <v>136730</v>
      </c>
      <c r="J955" t="s">
        <v>25</v>
      </c>
      <c r="K955" t="s">
        <v>11741</v>
      </c>
      <c r="N955" t="s">
        <v>1206</v>
      </c>
      <c r="Q955" t="s">
        <v>11740</v>
      </c>
      <c r="R955">
        <v>675</v>
      </c>
      <c r="S955">
        <v>224</v>
      </c>
    </row>
    <row r="956" spans="1:19" x14ac:dyDescent="0.25">
      <c r="A956" t="s">
        <v>20</v>
      </c>
      <c r="B956" t="s">
        <v>21</v>
      </c>
      <c r="C956" t="s">
        <v>22</v>
      </c>
      <c r="D956" t="s">
        <v>23</v>
      </c>
      <c r="E956" t="s">
        <v>5</v>
      </c>
      <c r="F956">
        <v>2</v>
      </c>
      <c r="G956" t="s">
        <v>9902</v>
      </c>
      <c r="H956">
        <v>136310</v>
      </c>
      <c r="I956">
        <v>138739</v>
      </c>
      <c r="J956" t="s">
        <v>25</v>
      </c>
      <c r="Q956" t="s">
        <v>10199</v>
      </c>
      <c r="R956">
        <v>2430</v>
      </c>
    </row>
    <row r="957" spans="1:19" x14ac:dyDescent="0.25">
      <c r="A957" t="s">
        <v>27</v>
      </c>
      <c r="B957" t="s">
        <v>28</v>
      </c>
      <c r="C957" t="s">
        <v>22</v>
      </c>
      <c r="D957" t="s">
        <v>23</v>
      </c>
      <c r="E957" t="s">
        <v>5</v>
      </c>
      <c r="F957">
        <v>2</v>
      </c>
      <c r="G957" t="s">
        <v>9902</v>
      </c>
      <c r="H957">
        <v>136310</v>
      </c>
      <c r="I957">
        <v>138739</v>
      </c>
      <c r="J957" t="s">
        <v>25</v>
      </c>
      <c r="K957" t="s">
        <v>10200</v>
      </c>
      <c r="N957" t="s">
        <v>72</v>
      </c>
      <c r="Q957" t="s">
        <v>10199</v>
      </c>
      <c r="R957">
        <v>2430</v>
      </c>
      <c r="S957">
        <v>809</v>
      </c>
    </row>
    <row r="958" spans="1:19" x14ac:dyDescent="0.25">
      <c r="A958" t="s">
        <v>20</v>
      </c>
      <c r="B958" t="s">
        <v>21</v>
      </c>
      <c r="C958" t="s">
        <v>22</v>
      </c>
      <c r="D958" t="s">
        <v>23</v>
      </c>
      <c r="E958" t="s">
        <v>11355</v>
      </c>
      <c r="F958" t="s">
        <v>11356</v>
      </c>
      <c r="G958" t="s">
        <v>11357</v>
      </c>
      <c r="H958">
        <v>136796</v>
      </c>
      <c r="I958">
        <v>137725</v>
      </c>
      <c r="J958" t="s">
        <v>25</v>
      </c>
      <c r="Q958" t="s">
        <v>11742</v>
      </c>
      <c r="R958">
        <v>930</v>
      </c>
    </row>
    <row r="959" spans="1:19" x14ac:dyDescent="0.25">
      <c r="A959" t="s">
        <v>27</v>
      </c>
      <c r="B959" t="s">
        <v>28</v>
      </c>
      <c r="C959" t="s">
        <v>22</v>
      </c>
      <c r="D959" t="s">
        <v>23</v>
      </c>
      <c r="E959" t="s">
        <v>11355</v>
      </c>
      <c r="F959" t="s">
        <v>11356</v>
      </c>
      <c r="G959" t="s">
        <v>11357</v>
      </c>
      <c r="H959">
        <v>136796</v>
      </c>
      <c r="I959">
        <v>137725</v>
      </c>
      <c r="J959" t="s">
        <v>25</v>
      </c>
      <c r="K959" t="s">
        <v>11743</v>
      </c>
      <c r="N959" t="s">
        <v>1699</v>
      </c>
      <c r="Q959" t="s">
        <v>11742</v>
      </c>
      <c r="R959">
        <v>930</v>
      </c>
      <c r="S959">
        <v>309</v>
      </c>
    </row>
    <row r="960" spans="1:19" x14ac:dyDescent="0.25">
      <c r="A960" t="s">
        <v>20</v>
      </c>
      <c r="B960" t="s">
        <v>21</v>
      </c>
      <c r="C960" t="s">
        <v>22</v>
      </c>
      <c r="D960" t="s">
        <v>23</v>
      </c>
      <c r="E960" t="s">
        <v>5</v>
      </c>
      <c r="F960">
        <v>1</v>
      </c>
      <c r="G960" t="s">
        <v>24</v>
      </c>
      <c r="H960">
        <v>136875</v>
      </c>
      <c r="I960">
        <v>138620</v>
      </c>
      <c r="J960" t="s">
        <v>25</v>
      </c>
      <c r="Q960" t="s">
        <v>453</v>
      </c>
      <c r="R960">
        <v>1746</v>
      </c>
    </row>
    <row r="961" spans="1:19" x14ac:dyDescent="0.25">
      <c r="A961" t="s">
        <v>27</v>
      </c>
      <c r="B961" t="s">
        <v>28</v>
      </c>
      <c r="C961" t="s">
        <v>22</v>
      </c>
      <c r="D961" t="s">
        <v>23</v>
      </c>
      <c r="E961" t="s">
        <v>5</v>
      </c>
      <c r="F961">
        <v>1</v>
      </c>
      <c r="G961" t="s">
        <v>24</v>
      </c>
      <c r="H961">
        <v>136875</v>
      </c>
      <c r="I961">
        <v>138620</v>
      </c>
      <c r="J961" t="s">
        <v>25</v>
      </c>
      <c r="K961" t="s">
        <v>454</v>
      </c>
      <c r="N961" t="s">
        <v>455</v>
      </c>
      <c r="Q961" t="s">
        <v>453</v>
      </c>
      <c r="R961">
        <v>1746</v>
      </c>
      <c r="S961">
        <v>581</v>
      </c>
    </row>
    <row r="962" spans="1:19" x14ac:dyDescent="0.25">
      <c r="A962" t="s">
        <v>20</v>
      </c>
      <c r="B962" t="s">
        <v>21</v>
      </c>
      <c r="C962" t="s">
        <v>22</v>
      </c>
      <c r="D962" t="s">
        <v>23</v>
      </c>
      <c r="E962" t="s">
        <v>11355</v>
      </c>
      <c r="F962" t="s">
        <v>11356</v>
      </c>
      <c r="G962" t="s">
        <v>11357</v>
      </c>
      <c r="H962">
        <v>137722</v>
      </c>
      <c r="I962">
        <v>137973</v>
      </c>
      <c r="J962" t="s">
        <v>64</v>
      </c>
      <c r="Q962" t="s">
        <v>11744</v>
      </c>
      <c r="R962">
        <v>252</v>
      </c>
    </row>
    <row r="963" spans="1:19" x14ac:dyDescent="0.25">
      <c r="A963" t="s">
        <v>27</v>
      </c>
      <c r="B963" t="s">
        <v>28</v>
      </c>
      <c r="C963" t="s">
        <v>22</v>
      </c>
      <c r="D963" t="s">
        <v>23</v>
      </c>
      <c r="E963" t="s">
        <v>11355</v>
      </c>
      <c r="F963" t="s">
        <v>11356</v>
      </c>
      <c r="G963" t="s">
        <v>11357</v>
      </c>
      <c r="H963">
        <v>137722</v>
      </c>
      <c r="I963">
        <v>137973</v>
      </c>
      <c r="J963" t="s">
        <v>64</v>
      </c>
      <c r="K963" t="s">
        <v>11745</v>
      </c>
      <c r="N963" t="s">
        <v>30</v>
      </c>
      <c r="Q963" t="s">
        <v>11744</v>
      </c>
      <c r="R963">
        <v>252</v>
      </c>
      <c r="S963">
        <v>83</v>
      </c>
    </row>
    <row r="964" spans="1:19" x14ac:dyDescent="0.25">
      <c r="A964" t="s">
        <v>20</v>
      </c>
      <c r="B964" t="s">
        <v>21</v>
      </c>
      <c r="C964" t="s">
        <v>22</v>
      </c>
      <c r="D964" t="s">
        <v>23</v>
      </c>
      <c r="E964" t="s">
        <v>11355</v>
      </c>
      <c r="F964" t="s">
        <v>11356</v>
      </c>
      <c r="G964" t="s">
        <v>11357</v>
      </c>
      <c r="H964">
        <v>137976</v>
      </c>
      <c r="I964">
        <v>139202</v>
      </c>
      <c r="J964" t="s">
        <v>64</v>
      </c>
      <c r="O964" t="s">
        <v>8367</v>
      </c>
      <c r="Q964" t="s">
        <v>11746</v>
      </c>
      <c r="R964">
        <v>1227</v>
      </c>
    </row>
    <row r="965" spans="1:19" x14ac:dyDescent="0.25">
      <c r="A965" t="s">
        <v>27</v>
      </c>
      <c r="B965" t="s">
        <v>28</v>
      </c>
      <c r="C965" t="s">
        <v>22</v>
      </c>
      <c r="D965" t="s">
        <v>23</v>
      </c>
      <c r="E965" t="s">
        <v>11355</v>
      </c>
      <c r="F965" t="s">
        <v>11356</v>
      </c>
      <c r="G965" t="s">
        <v>11357</v>
      </c>
      <c r="H965">
        <v>137976</v>
      </c>
      <c r="I965">
        <v>139202</v>
      </c>
      <c r="J965" t="s">
        <v>64</v>
      </c>
      <c r="K965" t="s">
        <v>11747</v>
      </c>
      <c r="N965" t="s">
        <v>8370</v>
      </c>
      <c r="O965" t="s">
        <v>8367</v>
      </c>
      <c r="Q965" t="s">
        <v>11746</v>
      </c>
      <c r="R965">
        <v>1227</v>
      </c>
      <c r="S965">
        <v>408</v>
      </c>
    </row>
    <row r="966" spans="1:19" x14ac:dyDescent="0.25">
      <c r="A966" t="s">
        <v>20</v>
      </c>
      <c r="B966" t="s">
        <v>21</v>
      </c>
      <c r="C966" t="s">
        <v>22</v>
      </c>
      <c r="D966" t="s">
        <v>23</v>
      </c>
      <c r="E966" t="s">
        <v>5</v>
      </c>
      <c r="F966">
        <v>1</v>
      </c>
      <c r="G966" t="s">
        <v>24</v>
      </c>
      <c r="H966">
        <v>138617</v>
      </c>
      <c r="I966">
        <v>139498</v>
      </c>
      <c r="J966" t="s">
        <v>25</v>
      </c>
      <c r="Q966" t="s">
        <v>456</v>
      </c>
      <c r="R966">
        <v>882</v>
      </c>
    </row>
    <row r="967" spans="1:19" x14ac:dyDescent="0.25">
      <c r="A967" t="s">
        <v>27</v>
      </c>
      <c r="B967" t="s">
        <v>28</v>
      </c>
      <c r="C967" t="s">
        <v>22</v>
      </c>
      <c r="D967" t="s">
        <v>23</v>
      </c>
      <c r="E967" t="s">
        <v>5</v>
      </c>
      <c r="F967">
        <v>1</v>
      </c>
      <c r="G967" t="s">
        <v>24</v>
      </c>
      <c r="H967">
        <v>138617</v>
      </c>
      <c r="I967">
        <v>139498</v>
      </c>
      <c r="J967" t="s">
        <v>25</v>
      </c>
      <c r="K967" t="s">
        <v>457</v>
      </c>
      <c r="N967" t="s">
        <v>30</v>
      </c>
      <c r="Q967" t="s">
        <v>456</v>
      </c>
      <c r="R967">
        <v>882</v>
      </c>
      <c r="S967">
        <v>293</v>
      </c>
    </row>
    <row r="968" spans="1:19" x14ac:dyDescent="0.25">
      <c r="A968" t="s">
        <v>20</v>
      </c>
      <c r="B968" t="s">
        <v>21</v>
      </c>
      <c r="C968" t="s">
        <v>22</v>
      </c>
      <c r="D968" t="s">
        <v>23</v>
      </c>
      <c r="E968" t="s">
        <v>5</v>
      </c>
      <c r="F968">
        <v>2</v>
      </c>
      <c r="G968" t="s">
        <v>9902</v>
      </c>
      <c r="H968">
        <v>138837</v>
      </c>
      <c r="I968">
        <v>139325</v>
      </c>
      <c r="J968" t="s">
        <v>64</v>
      </c>
      <c r="Q968" t="s">
        <v>10201</v>
      </c>
      <c r="R968">
        <v>489</v>
      </c>
    </row>
    <row r="969" spans="1:19" x14ac:dyDescent="0.25">
      <c r="A969" t="s">
        <v>27</v>
      </c>
      <c r="B969" t="s">
        <v>28</v>
      </c>
      <c r="C969" t="s">
        <v>22</v>
      </c>
      <c r="D969" t="s">
        <v>23</v>
      </c>
      <c r="E969" t="s">
        <v>5</v>
      </c>
      <c r="F969">
        <v>2</v>
      </c>
      <c r="G969" t="s">
        <v>9902</v>
      </c>
      <c r="H969">
        <v>138837</v>
      </c>
      <c r="I969">
        <v>139325</v>
      </c>
      <c r="J969" t="s">
        <v>64</v>
      </c>
      <c r="K969" t="s">
        <v>10202</v>
      </c>
      <c r="N969" t="s">
        <v>10203</v>
      </c>
      <c r="Q969" t="s">
        <v>10201</v>
      </c>
      <c r="R969">
        <v>489</v>
      </c>
      <c r="S969">
        <v>162</v>
      </c>
    </row>
    <row r="970" spans="1:19" x14ac:dyDescent="0.25">
      <c r="A970" t="s">
        <v>20</v>
      </c>
      <c r="B970" t="s">
        <v>21</v>
      </c>
      <c r="C970" t="s">
        <v>22</v>
      </c>
      <c r="D970" t="s">
        <v>23</v>
      </c>
      <c r="E970" t="s">
        <v>11355</v>
      </c>
      <c r="F970" t="s">
        <v>11356</v>
      </c>
      <c r="G970" t="s">
        <v>11357</v>
      </c>
      <c r="H970">
        <v>139199</v>
      </c>
      <c r="I970">
        <v>140248</v>
      </c>
      <c r="J970" t="s">
        <v>64</v>
      </c>
      <c r="O970" t="s">
        <v>8371</v>
      </c>
      <c r="Q970" t="s">
        <v>11748</v>
      </c>
      <c r="R970">
        <v>1050</v>
      </c>
    </row>
    <row r="971" spans="1:19" x14ac:dyDescent="0.25">
      <c r="A971" t="s">
        <v>27</v>
      </c>
      <c r="B971" t="s">
        <v>28</v>
      </c>
      <c r="C971" t="s">
        <v>22</v>
      </c>
      <c r="D971" t="s">
        <v>23</v>
      </c>
      <c r="E971" t="s">
        <v>11355</v>
      </c>
      <c r="F971" t="s">
        <v>11356</v>
      </c>
      <c r="G971" t="s">
        <v>11357</v>
      </c>
      <c r="H971">
        <v>139199</v>
      </c>
      <c r="I971">
        <v>140248</v>
      </c>
      <c r="J971" t="s">
        <v>64</v>
      </c>
      <c r="K971" t="s">
        <v>11749</v>
      </c>
      <c r="N971" t="s">
        <v>8374</v>
      </c>
      <c r="O971" t="s">
        <v>8371</v>
      </c>
      <c r="Q971" t="s">
        <v>11748</v>
      </c>
      <c r="R971">
        <v>1050</v>
      </c>
      <c r="S971">
        <v>349</v>
      </c>
    </row>
    <row r="972" spans="1:19" x14ac:dyDescent="0.25">
      <c r="A972" t="s">
        <v>20</v>
      </c>
      <c r="B972" t="s">
        <v>21</v>
      </c>
      <c r="C972" t="s">
        <v>22</v>
      </c>
      <c r="D972" t="s">
        <v>23</v>
      </c>
      <c r="E972" t="s">
        <v>5</v>
      </c>
      <c r="F972">
        <v>1</v>
      </c>
      <c r="G972" t="s">
        <v>24</v>
      </c>
      <c r="H972">
        <v>139620</v>
      </c>
      <c r="I972">
        <v>139889</v>
      </c>
      <c r="J972" t="s">
        <v>64</v>
      </c>
      <c r="Q972" t="s">
        <v>458</v>
      </c>
      <c r="R972">
        <v>270</v>
      </c>
    </row>
    <row r="973" spans="1:19" x14ac:dyDescent="0.25">
      <c r="A973" t="s">
        <v>27</v>
      </c>
      <c r="B973" t="s">
        <v>28</v>
      </c>
      <c r="C973" t="s">
        <v>22</v>
      </c>
      <c r="D973" t="s">
        <v>23</v>
      </c>
      <c r="E973" t="s">
        <v>5</v>
      </c>
      <c r="F973">
        <v>1</v>
      </c>
      <c r="G973" t="s">
        <v>24</v>
      </c>
      <c r="H973">
        <v>139620</v>
      </c>
      <c r="I973">
        <v>139889</v>
      </c>
      <c r="J973" t="s">
        <v>64</v>
      </c>
      <c r="K973" t="s">
        <v>459</v>
      </c>
      <c r="N973" t="s">
        <v>133</v>
      </c>
      <c r="Q973" t="s">
        <v>458</v>
      </c>
      <c r="R973">
        <v>270</v>
      </c>
      <c r="S973">
        <v>89</v>
      </c>
    </row>
    <row r="974" spans="1:19" x14ac:dyDescent="0.25">
      <c r="A974" t="s">
        <v>20</v>
      </c>
      <c r="B974" t="s">
        <v>21</v>
      </c>
      <c r="C974" t="s">
        <v>22</v>
      </c>
      <c r="D974" t="s">
        <v>23</v>
      </c>
      <c r="E974" t="s">
        <v>5</v>
      </c>
      <c r="F974">
        <v>2</v>
      </c>
      <c r="G974" t="s">
        <v>9902</v>
      </c>
      <c r="H974">
        <v>139744</v>
      </c>
      <c r="I974">
        <v>140772</v>
      </c>
      <c r="J974" t="s">
        <v>64</v>
      </c>
      <c r="Q974" t="s">
        <v>10204</v>
      </c>
      <c r="R974">
        <v>1029</v>
      </c>
    </row>
    <row r="975" spans="1:19" x14ac:dyDescent="0.25">
      <c r="A975" t="s">
        <v>27</v>
      </c>
      <c r="B975" t="s">
        <v>28</v>
      </c>
      <c r="C975" t="s">
        <v>22</v>
      </c>
      <c r="D975" t="s">
        <v>23</v>
      </c>
      <c r="E975" t="s">
        <v>5</v>
      </c>
      <c r="F975">
        <v>2</v>
      </c>
      <c r="G975" t="s">
        <v>9902</v>
      </c>
      <c r="H975">
        <v>139744</v>
      </c>
      <c r="I975">
        <v>140772</v>
      </c>
      <c r="J975" t="s">
        <v>64</v>
      </c>
      <c r="K975" t="s">
        <v>10205</v>
      </c>
      <c r="N975" t="s">
        <v>1699</v>
      </c>
      <c r="Q975" t="s">
        <v>10204</v>
      </c>
      <c r="R975">
        <v>1029</v>
      </c>
      <c r="S975">
        <v>342</v>
      </c>
    </row>
    <row r="976" spans="1:19" x14ac:dyDescent="0.25">
      <c r="A976" t="s">
        <v>20</v>
      </c>
      <c r="B976" t="s">
        <v>21</v>
      </c>
      <c r="C976" t="s">
        <v>22</v>
      </c>
      <c r="D976" t="s">
        <v>23</v>
      </c>
      <c r="E976" t="s">
        <v>5</v>
      </c>
      <c r="F976">
        <v>1</v>
      </c>
      <c r="G976" t="s">
        <v>24</v>
      </c>
      <c r="H976">
        <v>139938</v>
      </c>
      <c r="I976">
        <v>140249</v>
      </c>
      <c r="J976" t="s">
        <v>64</v>
      </c>
      <c r="Q976" t="s">
        <v>460</v>
      </c>
      <c r="R976">
        <v>312</v>
      </c>
    </row>
    <row r="977" spans="1:19" x14ac:dyDescent="0.25">
      <c r="A977" t="s">
        <v>27</v>
      </c>
      <c r="B977" t="s">
        <v>28</v>
      </c>
      <c r="C977" t="s">
        <v>22</v>
      </c>
      <c r="D977" t="s">
        <v>23</v>
      </c>
      <c r="E977" t="s">
        <v>5</v>
      </c>
      <c r="F977">
        <v>1</v>
      </c>
      <c r="G977" t="s">
        <v>24</v>
      </c>
      <c r="H977">
        <v>139938</v>
      </c>
      <c r="I977">
        <v>140249</v>
      </c>
      <c r="J977" t="s">
        <v>64</v>
      </c>
      <c r="K977" t="s">
        <v>461</v>
      </c>
      <c r="N977" t="s">
        <v>133</v>
      </c>
      <c r="Q977" t="s">
        <v>460</v>
      </c>
      <c r="R977">
        <v>312</v>
      </c>
      <c r="S977">
        <v>103</v>
      </c>
    </row>
    <row r="978" spans="1:19" x14ac:dyDescent="0.25">
      <c r="A978" t="s">
        <v>20</v>
      </c>
      <c r="B978" t="s">
        <v>21</v>
      </c>
      <c r="C978" t="s">
        <v>22</v>
      </c>
      <c r="D978" t="s">
        <v>23</v>
      </c>
      <c r="E978" t="s">
        <v>11355</v>
      </c>
      <c r="F978" t="s">
        <v>11356</v>
      </c>
      <c r="G978" t="s">
        <v>11357</v>
      </c>
      <c r="H978">
        <v>140245</v>
      </c>
      <c r="I978">
        <v>140928</v>
      </c>
      <c r="J978" t="s">
        <v>64</v>
      </c>
      <c r="O978" t="s">
        <v>5647</v>
      </c>
      <c r="Q978" t="s">
        <v>11750</v>
      </c>
      <c r="R978">
        <v>684</v>
      </c>
    </row>
    <row r="979" spans="1:19" x14ac:dyDescent="0.25">
      <c r="A979" t="s">
        <v>27</v>
      </c>
      <c r="B979" t="s">
        <v>28</v>
      </c>
      <c r="C979" t="s">
        <v>22</v>
      </c>
      <c r="D979" t="s">
        <v>23</v>
      </c>
      <c r="E979" t="s">
        <v>11355</v>
      </c>
      <c r="F979" t="s">
        <v>11356</v>
      </c>
      <c r="G979" t="s">
        <v>11357</v>
      </c>
      <c r="H979">
        <v>140245</v>
      </c>
      <c r="I979">
        <v>140928</v>
      </c>
      <c r="J979" t="s">
        <v>64</v>
      </c>
      <c r="K979" t="s">
        <v>11751</v>
      </c>
      <c r="N979" t="s">
        <v>8377</v>
      </c>
      <c r="O979" t="s">
        <v>5647</v>
      </c>
      <c r="Q979" t="s">
        <v>11750</v>
      </c>
      <c r="R979">
        <v>684</v>
      </c>
      <c r="S979">
        <v>227</v>
      </c>
    </row>
    <row r="980" spans="1:19" x14ac:dyDescent="0.25">
      <c r="A980" t="s">
        <v>20</v>
      </c>
      <c r="B980" t="s">
        <v>21</v>
      </c>
      <c r="C980" t="s">
        <v>22</v>
      </c>
      <c r="D980" t="s">
        <v>23</v>
      </c>
      <c r="E980" t="s">
        <v>5</v>
      </c>
      <c r="F980">
        <v>1</v>
      </c>
      <c r="G980" t="s">
        <v>24</v>
      </c>
      <c r="H980">
        <v>140322</v>
      </c>
      <c r="I980">
        <v>140537</v>
      </c>
      <c r="J980" t="s">
        <v>64</v>
      </c>
      <c r="Q980" t="s">
        <v>462</v>
      </c>
      <c r="R980">
        <v>216</v>
      </c>
    </row>
    <row r="981" spans="1:19" x14ac:dyDescent="0.25">
      <c r="A981" t="s">
        <v>27</v>
      </c>
      <c r="B981" t="s">
        <v>28</v>
      </c>
      <c r="C981" t="s">
        <v>22</v>
      </c>
      <c r="D981" t="s">
        <v>23</v>
      </c>
      <c r="E981" t="s">
        <v>5</v>
      </c>
      <c r="F981">
        <v>1</v>
      </c>
      <c r="G981" t="s">
        <v>24</v>
      </c>
      <c r="H981">
        <v>140322</v>
      </c>
      <c r="I981">
        <v>140537</v>
      </c>
      <c r="J981" t="s">
        <v>64</v>
      </c>
      <c r="K981" t="s">
        <v>463</v>
      </c>
      <c r="N981" t="s">
        <v>133</v>
      </c>
      <c r="Q981" t="s">
        <v>462</v>
      </c>
      <c r="R981">
        <v>216</v>
      </c>
      <c r="S981">
        <v>71</v>
      </c>
    </row>
    <row r="982" spans="1:19" x14ac:dyDescent="0.25">
      <c r="A982" t="s">
        <v>20</v>
      </c>
      <c r="B982" t="s">
        <v>21</v>
      </c>
      <c r="C982" t="s">
        <v>22</v>
      </c>
      <c r="D982" t="s">
        <v>23</v>
      </c>
      <c r="E982" t="s">
        <v>5</v>
      </c>
      <c r="F982">
        <v>1</v>
      </c>
      <c r="G982" t="s">
        <v>24</v>
      </c>
      <c r="H982">
        <v>140604</v>
      </c>
      <c r="I982">
        <v>142982</v>
      </c>
      <c r="J982" t="s">
        <v>25</v>
      </c>
      <c r="Q982" t="s">
        <v>464</v>
      </c>
      <c r="R982">
        <v>2379</v>
      </c>
    </row>
    <row r="983" spans="1:19" x14ac:dyDescent="0.25">
      <c r="A983" t="s">
        <v>27</v>
      </c>
      <c r="B983" t="s">
        <v>28</v>
      </c>
      <c r="C983" t="s">
        <v>22</v>
      </c>
      <c r="D983" t="s">
        <v>23</v>
      </c>
      <c r="E983" t="s">
        <v>5</v>
      </c>
      <c r="F983">
        <v>1</v>
      </c>
      <c r="G983" t="s">
        <v>24</v>
      </c>
      <c r="H983">
        <v>140604</v>
      </c>
      <c r="I983">
        <v>142982</v>
      </c>
      <c r="J983" t="s">
        <v>25</v>
      </c>
      <c r="K983" t="s">
        <v>465</v>
      </c>
      <c r="N983" t="s">
        <v>72</v>
      </c>
      <c r="Q983" t="s">
        <v>464</v>
      </c>
      <c r="R983">
        <v>2379</v>
      </c>
      <c r="S983">
        <v>792</v>
      </c>
    </row>
    <row r="984" spans="1:19" x14ac:dyDescent="0.25">
      <c r="A984" t="s">
        <v>20</v>
      </c>
      <c r="B984" t="s">
        <v>21</v>
      </c>
      <c r="C984" t="s">
        <v>22</v>
      </c>
      <c r="D984" t="s">
        <v>23</v>
      </c>
      <c r="E984" t="s">
        <v>11355</v>
      </c>
      <c r="F984" t="s">
        <v>11356</v>
      </c>
      <c r="G984" t="s">
        <v>11357</v>
      </c>
      <c r="H984">
        <v>140928</v>
      </c>
      <c r="I984">
        <v>142286</v>
      </c>
      <c r="J984" t="s">
        <v>64</v>
      </c>
      <c r="O984" t="s">
        <v>5651</v>
      </c>
      <c r="Q984" t="s">
        <v>11752</v>
      </c>
      <c r="R984">
        <v>1359</v>
      </c>
    </row>
    <row r="985" spans="1:19" x14ac:dyDescent="0.25">
      <c r="A985" t="s">
        <v>27</v>
      </c>
      <c r="B985" t="s">
        <v>28</v>
      </c>
      <c r="C985" t="s">
        <v>22</v>
      </c>
      <c r="D985" t="s">
        <v>23</v>
      </c>
      <c r="E985" t="s">
        <v>11355</v>
      </c>
      <c r="F985" t="s">
        <v>11356</v>
      </c>
      <c r="G985" t="s">
        <v>11357</v>
      </c>
      <c r="H985">
        <v>140928</v>
      </c>
      <c r="I985">
        <v>142286</v>
      </c>
      <c r="J985" t="s">
        <v>64</v>
      </c>
      <c r="K985" t="s">
        <v>11753</v>
      </c>
      <c r="N985" t="s">
        <v>8380</v>
      </c>
      <c r="O985" t="s">
        <v>5651</v>
      </c>
      <c r="Q985" t="s">
        <v>11752</v>
      </c>
      <c r="R985">
        <v>1359</v>
      </c>
      <c r="S985">
        <v>452</v>
      </c>
    </row>
    <row r="986" spans="1:19" x14ac:dyDescent="0.25">
      <c r="A986" t="s">
        <v>20</v>
      </c>
      <c r="B986" t="s">
        <v>21</v>
      </c>
      <c r="C986" t="s">
        <v>22</v>
      </c>
      <c r="D986" t="s">
        <v>23</v>
      </c>
      <c r="E986" t="s">
        <v>5</v>
      </c>
      <c r="F986">
        <v>2</v>
      </c>
      <c r="G986" t="s">
        <v>9902</v>
      </c>
      <c r="H986">
        <v>141047</v>
      </c>
      <c r="I986">
        <v>142021</v>
      </c>
      <c r="J986" t="s">
        <v>64</v>
      </c>
      <c r="O986" t="s">
        <v>8249</v>
      </c>
      <c r="Q986" t="s">
        <v>10206</v>
      </c>
      <c r="R986">
        <v>975</v>
      </c>
    </row>
    <row r="987" spans="1:19" x14ac:dyDescent="0.25">
      <c r="A987" t="s">
        <v>27</v>
      </c>
      <c r="B987" t="s">
        <v>28</v>
      </c>
      <c r="C987" t="s">
        <v>22</v>
      </c>
      <c r="D987" t="s">
        <v>23</v>
      </c>
      <c r="E987" t="s">
        <v>5</v>
      </c>
      <c r="F987">
        <v>2</v>
      </c>
      <c r="G987" t="s">
        <v>9902</v>
      </c>
      <c r="H987">
        <v>141047</v>
      </c>
      <c r="I987">
        <v>142021</v>
      </c>
      <c r="J987" t="s">
        <v>64</v>
      </c>
      <c r="K987" t="s">
        <v>10207</v>
      </c>
      <c r="N987" t="s">
        <v>10208</v>
      </c>
      <c r="O987" t="s">
        <v>8249</v>
      </c>
      <c r="Q987" t="s">
        <v>10206</v>
      </c>
      <c r="R987">
        <v>975</v>
      </c>
      <c r="S987">
        <v>324</v>
      </c>
    </row>
    <row r="988" spans="1:19" x14ac:dyDescent="0.25">
      <c r="A988" t="s">
        <v>20</v>
      </c>
      <c r="B988" t="s">
        <v>21</v>
      </c>
      <c r="C988" t="s">
        <v>22</v>
      </c>
      <c r="D988" t="s">
        <v>23</v>
      </c>
      <c r="E988" t="s">
        <v>5</v>
      </c>
      <c r="F988">
        <v>2</v>
      </c>
      <c r="G988" t="s">
        <v>9902</v>
      </c>
      <c r="H988">
        <v>142087</v>
      </c>
      <c r="I988">
        <v>143466</v>
      </c>
      <c r="J988" t="s">
        <v>64</v>
      </c>
      <c r="Q988" t="s">
        <v>10209</v>
      </c>
      <c r="R988">
        <v>1380</v>
      </c>
    </row>
    <row r="989" spans="1:19" x14ac:dyDescent="0.25">
      <c r="A989" t="s">
        <v>27</v>
      </c>
      <c r="B989" t="s">
        <v>28</v>
      </c>
      <c r="C989" t="s">
        <v>22</v>
      </c>
      <c r="D989" t="s">
        <v>23</v>
      </c>
      <c r="E989" t="s">
        <v>5</v>
      </c>
      <c r="F989">
        <v>2</v>
      </c>
      <c r="G989" t="s">
        <v>9902</v>
      </c>
      <c r="H989">
        <v>142087</v>
      </c>
      <c r="I989">
        <v>143466</v>
      </c>
      <c r="J989" t="s">
        <v>64</v>
      </c>
      <c r="K989" t="s">
        <v>10210</v>
      </c>
      <c r="N989" t="s">
        <v>10211</v>
      </c>
      <c r="Q989" t="s">
        <v>10209</v>
      </c>
      <c r="R989">
        <v>1380</v>
      </c>
      <c r="S989">
        <v>459</v>
      </c>
    </row>
    <row r="990" spans="1:19" x14ac:dyDescent="0.25">
      <c r="A990" t="s">
        <v>20</v>
      </c>
      <c r="B990" t="s">
        <v>21</v>
      </c>
      <c r="C990" t="s">
        <v>22</v>
      </c>
      <c r="D990" t="s">
        <v>23</v>
      </c>
      <c r="E990" t="s">
        <v>11355</v>
      </c>
      <c r="F990" t="s">
        <v>11356</v>
      </c>
      <c r="G990" t="s">
        <v>11357</v>
      </c>
      <c r="H990">
        <v>142289</v>
      </c>
      <c r="I990">
        <v>142624</v>
      </c>
      <c r="J990" t="s">
        <v>64</v>
      </c>
      <c r="O990" t="s">
        <v>5655</v>
      </c>
      <c r="Q990" t="s">
        <v>11754</v>
      </c>
      <c r="R990">
        <v>336</v>
      </c>
    </row>
    <row r="991" spans="1:19" x14ac:dyDescent="0.25">
      <c r="A991" t="s">
        <v>27</v>
      </c>
      <c r="B991" t="s">
        <v>28</v>
      </c>
      <c r="C991" t="s">
        <v>22</v>
      </c>
      <c r="D991" t="s">
        <v>23</v>
      </c>
      <c r="E991" t="s">
        <v>11355</v>
      </c>
      <c r="F991" t="s">
        <v>11356</v>
      </c>
      <c r="G991" t="s">
        <v>11357</v>
      </c>
      <c r="H991">
        <v>142289</v>
      </c>
      <c r="I991">
        <v>142624</v>
      </c>
      <c r="J991" t="s">
        <v>64</v>
      </c>
      <c r="K991" t="s">
        <v>11755</v>
      </c>
      <c r="N991" t="s">
        <v>11756</v>
      </c>
      <c r="O991" t="s">
        <v>5655</v>
      </c>
      <c r="Q991" t="s">
        <v>11754</v>
      </c>
      <c r="R991">
        <v>336</v>
      </c>
      <c r="S991">
        <v>111</v>
      </c>
    </row>
    <row r="992" spans="1:19" x14ac:dyDescent="0.25">
      <c r="A992" t="s">
        <v>20</v>
      </c>
      <c r="B992" t="s">
        <v>21</v>
      </c>
      <c r="C992" t="s">
        <v>22</v>
      </c>
      <c r="D992" t="s">
        <v>23</v>
      </c>
      <c r="E992" t="s">
        <v>11355</v>
      </c>
      <c r="F992" t="s">
        <v>11356</v>
      </c>
      <c r="G992" t="s">
        <v>11357</v>
      </c>
      <c r="H992">
        <v>142635</v>
      </c>
      <c r="I992">
        <v>143399</v>
      </c>
      <c r="J992" t="s">
        <v>64</v>
      </c>
      <c r="O992" t="s">
        <v>5659</v>
      </c>
      <c r="Q992" t="s">
        <v>11757</v>
      </c>
      <c r="R992">
        <v>765</v>
      </c>
    </row>
    <row r="993" spans="1:19" x14ac:dyDescent="0.25">
      <c r="A993" t="s">
        <v>27</v>
      </c>
      <c r="B993" t="s">
        <v>28</v>
      </c>
      <c r="C993" t="s">
        <v>22</v>
      </c>
      <c r="D993" t="s">
        <v>23</v>
      </c>
      <c r="E993" t="s">
        <v>11355</v>
      </c>
      <c r="F993" t="s">
        <v>11356</v>
      </c>
      <c r="G993" t="s">
        <v>11357</v>
      </c>
      <c r="H993">
        <v>142635</v>
      </c>
      <c r="I993">
        <v>143399</v>
      </c>
      <c r="J993" t="s">
        <v>64</v>
      </c>
      <c r="K993" t="s">
        <v>11758</v>
      </c>
      <c r="N993" t="s">
        <v>5662</v>
      </c>
      <c r="O993" t="s">
        <v>5659</v>
      </c>
      <c r="Q993" t="s">
        <v>11757</v>
      </c>
      <c r="R993">
        <v>765</v>
      </c>
      <c r="S993">
        <v>254</v>
      </c>
    </row>
    <row r="994" spans="1:19" x14ac:dyDescent="0.25">
      <c r="A994" t="s">
        <v>20</v>
      </c>
      <c r="B994" t="s">
        <v>21</v>
      </c>
      <c r="C994" t="s">
        <v>22</v>
      </c>
      <c r="D994" t="s">
        <v>23</v>
      </c>
      <c r="E994" t="s">
        <v>5</v>
      </c>
      <c r="F994">
        <v>1</v>
      </c>
      <c r="G994" t="s">
        <v>24</v>
      </c>
      <c r="H994">
        <v>143010</v>
      </c>
      <c r="I994">
        <v>143786</v>
      </c>
      <c r="J994" t="s">
        <v>25</v>
      </c>
      <c r="Q994" t="s">
        <v>466</v>
      </c>
      <c r="R994">
        <v>777</v>
      </c>
    </row>
    <row r="995" spans="1:19" x14ac:dyDescent="0.25">
      <c r="A995" t="s">
        <v>27</v>
      </c>
      <c r="B995" t="s">
        <v>28</v>
      </c>
      <c r="C995" t="s">
        <v>22</v>
      </c>
      <c r="D995" t="s">
        <v>23</v>
      </c>
      <c r="E995" t="s">
        <v>5</v>
      </c>
      <c r="F995">
        <v>1</v>
      </c>
      <c r="G995" t="s">
        <v>24</v>
      </c>
      <c r="H995">
        <v>143010</v>
      </c>
      <c r="I995">
        <v>143786</v>
      </c>
      <c r="J995" t="s">
        <v>25</v>
      </c>
      <c r="K995" t="s">
        <v>467</v>
      </c>
      <c r="N995" t="s">
        <v>436</v>
      </c>
      <c r="Q995" t="s">
        <v>466</v>
      </c>
      <c r="R995">
        <v>777</v>
      </c>
      <c r="S995">
        <v>258</v>
      </c>
    </row>
    <row r="996" spans="1:19" x14ac:dyDescent="0.25">
      <c r="A996" t="s">
        <v>20</v>
      </c>
      <c r="B996" t="s">
        <v>21</v>
      </c>
      <c r="C996" t="s">
        <v>22</v>
      </c>
      <c r="D996" t="s">
        <v>23</v>
      </c>
      <c r="E996" t="s">
        <v>11355</v>
      </c>
      <c r="F996" t="s">
        <v>11356</v>
      </c>
      <c r="G996" t="s">
        <v>11357</v>
      </c>
      <c r="H996">
        <v>143396</v>
      </c>
      <c r="I996">
        <v>145834</v>
      </c>
      <c r="J996" t="s">
        <v>64</v>
      </c>
      <c r="O996" t="s">
        <v>8383</v>
      </c>
      <c r="Q996" t="s">
        <v>11759</v>
      </c>
      <c r="R996">
        <v>2439</v>
      </c>
    </row>
    <row r="997" spans="1:19" x14ac:dyDescent="0.25">
      <c r="A997" t="s">
        <v>27</v>
      </c>
      <c r="B997" t="s">
        <v>28</v>
      </c>
      <c r="C997" t="s">
        <v>22</v>
      </c>
      <c r="D997" t="s">
        <v>23</v>
      </c>
      <c r="E997" t="s">
        <v>11355</v>
      </c>
      <c r="F997" t="s">
        <v>11356</v>
      </c>
      <c r="G997" t="s">
        <v>11357</v>
      </c>
      <c r="H997">
        <v>143396</v>
      </c>
      <c r="I997">
        <v>145834</v>
      </c>
      <c r="J997" t="s">
        <v>64</v>
      </c>
      <c r="K997" t="s">
        <v>11760</v>
      </c>
      <c r="N997" t="s">
        <v>8386</v>
      </c>
      <c r="O997" t="s">
        <v>8383</v>
      </c>
      <c r="Q997" t="s">
        <v>11759</v>
      </c>
      <c r="R997">
        <v>2439</v>
      </c>
      <c r="S997">
        <v>812</v>
      </c>
    </row>
    <row r="998" spans="1:19" x14ac:dyDescent="0.25">
      <c r="A998" t="s">
        <v>20</v>
      </c>
      <c r="B998" t="s">
        <v>21</v>
      </c>
      <c r="C998" t="s">
        <v>22</v>
      </c>
      <c r="D998" t="s">
        <v>23</v>
      </c>
      <c r="E998" t="s">
        <v>5</v>
      </c>
      <c r="F998">
        <v>2</v>
      </c>
      <c r="G998" t="s">
        <v>9902</v>
      </c>
      <c r="H998">
        <v>143776</v>
      </c>
      <c r="I998">
        <v>145152</v>
      </c>
      <c r="J998" t="s">
        <v>64</v>
      </c>
      <c r="Q998" t="s">
        <v>10212</v>
      </c>
      <c r="R998">
        <v>1377</v>
      </c>
    </row>
    <row r="999" spans="1:19" x14ac:dyDescent="0.25">
      <c r="A999" t="s">
        <v>27</v>
      </c>
      <c r="B999" t="s">
        <v>28</v>
      </c>
      <c r="C999" t="s">
        <v>22</v>
      </c>
      <c r="D999" t="s">
        <v>23</v>
      </c>
      <c r="E999" t="s">
        <v>5</v>
      </c>
      <c r="F999">
        <v>2</v>
      </c>
      <c r="G999" t="s">
        <v>9902</v>
      </c>
      <c r="H999">
        <v>143776</v>
      </c>
      <c r="I999">
        <v>145152</v>
      </c>
      <c r="J999" t="s">
        <v>64</v>
      </c>
      <c r="K999" t="s">
        <v>10213</v>
      </c>
      <c r="N999" t="s">
        <v>133</v>
      </c>
      <c r="Q999" t="s">
        <v>10212</v>
      </c>
      <c r="R999">
        <v>1377</v>
      </c>
      <c r="S999">
        <v>458</v>
      </c>
    </row>
    <row r="1000" spans="1:19" x14ac:dyDescent="0.25">
      <c r="A1000" t="s">
        <v>20</v>
      </c>
      <c r="B1000" t="s">
        <v>21</v>
      </c>
      <c r="C1000" t="s">
        <v>22</v>
      </c>
      <c r="D1000" t="s">
        <v>23</v>
      </c>
      <c r="E1000" t="s">
        <v>5</v>
      </c>
      <c r="F1000">
        <v>1</v>
      </c>
      <c r="G1000" t="s">
        <v>24</v>
      </c>
      <c r="H1000">
        <v>143843</v>
      </c>
      <c r="I1000">
        <v>145018</v>
      </c>
      <c r="J1000" t="s">
        <v>25</v>
      </c>
      <c r="O1000" t="s">
        <v>468</v>
      </c>
      <c r="Q1000" t="s">
        <v>469</v>
      </c>
      <c r="R1000">
        <v>1176</v>
      </c>
    </row>
    <row r="1001" spans="1:19" x14ac:dyDescent="0.25">
      <c r="A1001" t="s">
        <v>27</v>
      </c>
      <c r="B1001" t="s">
        <v>28</v>
      </c>
      <c r="C1001" t="s">
        <v>22</v>
      </c>
      <c r="D1001" t="s">
        <v>23</v>
      </c>
      <c r="E1001" t="s">
        <v>5</v>
      </c>
      <c r="F1001">
        <v>1</v>
      </c>
      <c r="G1001" t="s">
        <v>24</v>
      </c>
      <c r="H1001">
        <v>143843</v>
      </c>
      <c r="I1001">
        <v>145018</v>
      </c>
      <c r="J1001" t="s">
        <v>25</v>
      </c>
      <c r="K1001" t="s">
        <v>470</v>
      </c>
      <c r="N1001" t="s">
        <v>471</v>
      </c>
      <c r="O1001" t="s">
        <v>468</v>
      </c>
      <c r="Q1001" t="s">
        <v>469</v>
      </c>
      <c r="R1001">
        <v>1176</v>
      </c>
      <c r="S1001">
        <v>391</v>
      </c>
    </row>
    <row r="1002" spans="1:19" x14ac:dyDescent="0.25">
      <c r="A1002" t="s">
        <v>20</v>
      </c>
      <c r="B1002" t="s">
        <v>21</v>
      </c>
      <c r="C1002" t="s">
        <v>22</v>
      </c>
      <c r="D1002" t="s">
        <v>23</v>
      </c>
      <c r="E1002" t="s">
        <v>5</v>
      </c>
      <c r="F1002">
        <v>1</v>
      </c>
      <c r="G1002" t="s">
        <v>24</v>
      </c>
      <c r="H1002">
        <v>145070</v>
      </c>
      <c r="I1002">
        <v>145546</v>
      </c>
      <c r="J1002" t="s">
        <v>25</v>
      </c>
      <c r="Q1002" t="s">
        <v>472</v>
      </c>
      <c r="R1002">
        <v>477</v>
      </c>
    </row>
    <row r="1003" spans="1:19" x14ac:dyDescent="0.25">
      <c r="A1003" t="s">
        <v>27</v>
      </c>
      <c r="B1003" t="s">
        <v>28</v>
      </c>
      <c r="C1003" t="s">
        <v>22</v>
      </c>
      <c r="D1003" t="s">
        <v>23</v>
      </c>
      <c r="E1003" t="s">
        <v>5</v>
      </c>
      <c r="F1003">
        <v>1</v>
      </c>
      <c r="G1003" t="s">
        <v>24</v>
      </c>
      <c r="H1003">
        <v>145070</v>
      </c>
      <c r="I1003">
        <v>145546</v>
      </c>
      <c r="J1003" t="s">
        <v>25</v>
      </c>
      <c r="K1003" t="s">
        <v>473</v>
      </c>
      <c r="N1003" t="s">
        <v>474</v>
      </c>
      <c r="Q1003" t="s">
        <v>472</v>
      </c>
      <c r="R1003">
        <v>477</v>
      </c>
      <c r="S1003">
        <v>158</v>
      </c>
    </row>
    <row r="1004" spans="1:19" x14ac:dyDescent="0.25">
      <c r="A1004" t="s">
        <v>20</v>
      </c>
      <c r="B1004" t="s">
        <v>21</v>
      </c>
      <c r="C1004" t="s">
        <v>22</v>
      </c>
      <c r="D1004" t="s">
        <v>23</v>
      </c>
      <c r="E1004" t="s">
        <v>5</v>
      </c>
      <c r="F1004">
        <v>2</v>
      </c>
      <c r="G1004" t="s">
        <v>9902</v>
      </c>
      <c r="H1004">
        <v>145240</v>
      </c>
      <c r="I1004">
        <v>146811</v>
      </c>
      <c r="J1004" t="s">
        <v>25</v>
      </c>
      <c r="Q1004" t="s">
        <v>10214</v>
      </c>
      <c r="R1004">
        <v>1572</v>
      </c>
    </row>
    <row r="1005" spans="1:19" x14ac:dyDescent="0.25">
      <c r="A1005" t="s">
        <v>27</v>
      </c>
      <c r="B1005" t="s">
        <v>28</v>
      </c>
      <c r="C1005" t="s">
        <v>22</v>
      </c>
      <c r="D1005" t="s">
        <v>23</v>
      </c>
      <c r="E1005" t="s">
        <v>5</v>
      </c>
      <c r="F1005">
        <v>2</v>
      </c>
      <c r="G1005" t="s">
        <v>9902</v>
      </c>
      <c r="H1005">
        <v>145240</v>
      </c>
      <c r="I1005">
        <v>146811</v>
      </c>
      <c r="J1005" t="s">
        <v>25</v>
      </c>
      <c r="K1005" t="s">
        <v>10215</v>
      </c>
      <c r="N1005" t="s">
        <v>133</v>
      </c>
      <c r="Q1005" t="s">
        <v>10214</v>
      </c>
      <c r="R1005">
        <v>1572</v>
      </c>
      <c r="S1005">
        <v>523</v>
      </c>
    </row>
    <row r="1006" spans="1:19" x14ac:dyDescent="0.25">
      <c r="A1006" t="s">
        <v>20</v>
      </c>
      <c r="B1006" t="s">
        <v>21</v>
      </c>
      <c r="C1006" t="s">
        <v>22</v>
      </c>
      <c r="D1006" t="s">
        <v>23</v>
      </c>
      <c r="E1006" t="s">
        <v>11355</v>
      </c>
      <c r="F1006" t="s">
        <v>11356</v>
      </c>
      <c r="G1006" t="s">
        <v>11357</v>
      </c>
      <c r="H1006">
        <v>145845</v>
      </c>
      <c r="I1006">
        <v>146126</v>
      </c>
      <c r="J1006" t="s">
        <v>64</v>
      </c>
      <c r="O1006" t="s">
        <v>5665</v>
      </c>
      <c r="Q1006" t="s">
        <v>11761</v>
      </c>
      <c r="R1006">
        <v>282</v>
      </c>
    </row>
    <row r="1007" spans="1:19" x14ac:dyDescent="0.25">
      <c r="A1007" t="s">
        <v>27</v>
      </c>
      <c r="B1007" t="s">
        <v>28</v>
      </c>
      <c r="C1007" t="s">
        <v>22</v>
      </c>
      <c r="D1007" t="s">
        <v>23</v>
      </c>
      <c r="E1007" t="s">
        <v>11355</v>
      </c>
      <c r="F1007" t="s">
        <v>11356</v>
      </c>
      <c r="G1007" t="s">
        <v>11357</v>
      </c>
      <c r="H1007">
        <v>145845</v>
      </c>
      <c r="I1007">
        <v>146126</v>
      </c>
      <c r="J1007" t="s">
        <v>64</v>
      </c>
      <c r="K1007" t="s">
        <v>11762</v>
      </c>
      <c r="N1007" t="s">
        <v>8389</v>
      </c>
      <c r="O1007" t="s">
        <v>5665</v>
      </c>
      <c r="Q1007" t="s">
        <v>11761</v>
      </c>
      <c r="R1007">
        <v>282</v>
      </c>
      <c r="S1007">
        <v>93</v>
      </c>
    </row>
    <row r="1008" spans="1:19" x14ac:dyDescent="0.25">
      <c r="A1008" t="s">
        <v>20</v>
      </c>
      <c r="B1008" t="s">
        <v>21</v>
      </c>
      <c r="C1008" t="s">
        <v>22</v>
      </c>
      <c r="D1008" t="s">
        <v>23</v>
      </c>
      <c r="E1008" t="s">
        <v>5</v>
      </c>
      <c r="F1008">
        <v>1</v>
      </c>
      <c r="G1008" t="s">
        <v>24</v>
      </c>
      <c r="H1008">
        <v>145988</v>
      </c>
      <c r="I1008">
        <v>146218</v>
      </c>
      <c r="J1008" t="s">
        <v>64</v>
      </c>
      <c r="Q1008" t="s">
        <v>475</v>
      </c>
      <c r="R1008">
        <v>231</v>
      </c>
    </row>
    <row r="1009" spans="1:19" x14ac:dyDescent="0.25">
      <c r="A1009" t="s">
        <v>27</v>
      </c>
      <c r="B1009" t="s">
        <v>28</v>
      </c>
      <c r="C1009" t="s">
        <v>22</v>
      </c>
      <c r="D1009" t="s">
        <v>23</v>
      </c>
      <c r="E1009" t="s">
        <v>5</v>
      </c>
      <c r="F1009">
        <v>1</v>
      </c>
      <c r="G1009" t="s">
        <v>24</v>
      </c>
      <c r="H1009">
        <v>145988</v>
      </c>
      <c r="I1009">
        <v>146218</v>
      </c>
      <c r="J1009" t="s">
        <v>64</v>
      </c>
      <c r="K1009" t="s">
        <v>476</v>
      </c>
      <c r="N1009" t="s">
        <v>133</v>
      </c>
      <c r="Q1009" t="s">
        <v>475</v>
      </c>
      <c r="R1009">
        <v>231</v>
      </c>
      <c r="S1009">
        <v>76</v>
      </c>
    </row>
    <row r="1010" spans="1:19" x14ac:dyDescent="0.25">
      <c r="A1010" t="s">
        <v>20</v>
      </c>
      <c r="B1010" t="s">
        <v>21</v>
      </c>
      <c r="C1010" t="s">
        <v>22</v>
      </c>
      <c r="D1010" t="s">
        <v>23</v>
      </c>
      <c r="E1010" t="s">
        <v>11355</v>
      </c>
      <c r="F1010" t="s">
        <v>11356</v>
      </c>
      <c r="G1010" t="s">
        <v>11357</v>
      </c>
      <c r="H1010">
        <v>146126</v>
      </c>
      <c r="I1010">
        <v>146458</v>
      </c>
      <c r="J1010" t="s">
        <v>64</v>
      </c>
      <c r="O1010" t="s">
        <v>8390</v>
      </c>
      <c r="Q1010" t="s">
        <v>11763</v>
      </c>
      <c r="R1010">
        <v>333</v>
      </c>
    </row>
    <row r="1011" spans="1:19" x14ac:dyDescent="0.25">
      <c r="A1011" t="s">
        <v>27</v>
      </c>
      <c r="B1011" t="s">
        <v>28</v>
      </c>
      <c r="C1011" t="s">
        <v>22</v>
      </c>
      <c r="D1011" t="s">
        <v>23</v>
      </c>
      <c r="E1011" t="s">
        <v>11355</v>
      </c>
      <c r="F1011" t="s">
        <v>11356</v>
      </c>
      <c r="G1011" t="s">
        <v>11357</v>
      </c>
      <c r="H1011">
        <v>146126</v>
      </c>
      <c r="I1011">
        <v>146458</v>
      </c>
      <c r="J1011" t="s">
        <v>64</v>
      </c>
      <c r="K1011" t="s">
        <v>11764</v>
      </c>
      <c r="N1011" t="s">
        <v>8393</v>
      </c>
      <c r="O1011" t="s">
        <v>8390</v>
      </c>
      <c r="Q1011" t="s">
        <v>11763</v>
      </c>
      <c r="R1011">
        <v>333</v>
      </c>
      <c r="S1011">
        <v>110</v>
      </c>
    </row>
    <row r="1012" spans="1:19" x14ac:dyDescent="0.25">
      <c r="A1012" t="s">
        <v>20</v>
      </c>
      <c r="B1012" t="s">
        <v>21</v>
      </c>
      <c r="C1012" t="s">
        <v>22</v>
      </c>
      <c r="D1012" t="s">
        <v>23</v>
      </c>
      <c r="E1012" t="s">
        <v>5</v>
      </c>
      <c r="F1012">
        <v>1</v>
      </c>
      <c r="G1012" t="s">
        <v>24</v>
      </c>
      <c r="H1012">
        <v>146261</v>
      </c>
      <c r="I1012">
        <v>147052</v>
      </c>
      <c r="J1012" t="s">
        <v>25</v>
      </c>
      <c r="O1012" t="s">
        <v>477</v>
      </c>
      <c r="Q1012" t="s">
        <v>478</v>
      </c>
      <c r="R1012">
        <v>792</v>
      </c>
    </row>
    <row r="1013" spans="1:19" x14ac:dyDescent="0.25">
      <c r="A1013" t="s">
        <v>27</v>
      </c>
      <c r="B1013" t="s">
        <v>28</v>
      </c>
      <c r="C1013" t="s">
        <v>22</v>
      </c>
      <c r="D1013" t="s">
        <v>23</v>
      </c>
      <c r="E1013" t="s">
        <v>5</v>
      </c>
      <c r="F1013">
        <v>1</v>
      </c>
      <c r="G1013" t="s">
        <v>24</v>
      </c>
      <c r="H1013">
        <v>146261</v>
      </c>
      <c r="I1013">
        <v>147052</v>
      </c>
      <c r="J1013" t="s">
        <v>25</v>
      </c>
      <c r="K1013" t="s">
        <v>479</v>
      </c>
      <c r="N1013" t="s">
        <v>480</v>
      </c>
      <c r="O1013" t="s">
        <v>477</v>
      </c>
      <c r="Q1013" t="s">
        <v>478</v>
      </c>
      <c r="R1013">
        <v>792</v>
      </c>
      <c r="S1013">
        <v>263</v>
      </c>
    </row>
    <row r="1014" spans="1:19" x14ac:dyDescent="0.25">
      <c r="A1014" t="s">
        <v>20</v>
      </c>
      <c r="B1014" t="s">
        <v>21</v>
      </c>
      <c r="C1014" t="s">
        <v>22</v>
      </c>
      <c r="D1014" t="s">
        <v>23</v>
      </c>
      <c r="E1014" t="s">
        <v>11355</v>
      </c>
      <c r="F1014" t="s">
        <v>11356</v>
      </c>
      <c r="G1014" t="s">
        <v>11357</v>
      </c>
      <c r="H1014">
        <v>146455</v>
      </c>
      <c r="I1014">
        <v>147438</v>
      </c>
      <c r="J1014" t="s">
        <v>64</v>
      </c>
      <c r="O1014" t="s">
        <v>5671</v>
      </c>
      <c r="Q1014" t="s">
        <v>11765</v>
      </c>
      <c r="R1014">
        <v>984</v>
      </c>
    </row>
    <row r="1015" spans="1:19" x14ac:dyDescent="0.25">
      <c r="A1015" t="s">
        <v>27</v>
      </c>
      <c r="B1015" t="s">
        <v>28</v>
      </c>
      <c r="C1015" t="s">
        <v>22</v>
      </c>
      <c r="D1015" t="s">
        <v>23</v>
      </c>
      <c r="E1015" t="s">
        <v>11355</v>
      </c>
      <c r="F1015" t="s">
        <v>11356</v>
      </c>
      <c r="G1015" t="s">
        <v>11357</v>
      </c>
      <c r="H1015">
        <v>146455</v>
      </c>
      <c r="I1015">
        <v>147438</v>
      </c>
      <c r="J1015" t="s">
        <v>64</v>
      </c>
      <c r="K1015" t="s">
        <v>11766</v>
      </c>
      <c r="N1015" t="s">
        <v>5674</v>
      </c>
      <c r="O1015" t="s">
        <v>5671</v>
      </c>
      <c r="Q1015" t="s">
        <v>11765</v>
      </c>
      <c r="R1015">
        <v>984</v>
      </c>
      <c r="S1015">
        <v>327</v>
      </c>
    </row>
    <row r="1016" spans="1:19" x14ac:dyDescent="0.25">
      <c r="A1016" t="s">
        <v>20</v>
      </c>
      <c r="B1016" t="s">
        <v>21</v>
      </c>
      <c r="C1016" t="s">
        <v>22</v>
      </c>
      <c r="D1016" t="s">
        <v>23</v>
      </c>
      <c r="E1016" t="s">
        <v>5</v>
      </c>
      <c r="F1016">
        <v>2</v>
      </c>
      <c r="G1016" t="s">
        <v>9902</v>
      </c>
      <c r="H1016">
        <v>146823</v>
      </c>
      <c r="I1016">
        <v>147533</v>
      </c>
      <c r="J1016" t="s">
        <v>25</v>
      </c>
      <c r="Q1016" t="s">
        <v>10216</v>
      </c>
      <c r="R1016">
        <v>711</v>
      </c>
    </row>
    <row r="1017" spans="1:19" x14ac:dyDescent="0.25">
      <c r="A1017" t="s">
        <v>27</v>
      </c>
      <c r="B1017" t="s">
        <v>28</v>
      </c>
      <c r="C1017" t="s">
        <v>22</v>
      </c>
      <c r="D1017" t="s">
        <v>23</v>
      </c>
      <c r="E1017" t="s">
        <v>5</v>
      </c>
      <c r="F1017">
        <v>2</v>
      </c>
      <c r="G1017" t="s">
        <v>9902</v>
      </c>
      <c r="H1017">
        <v>146823</v>
      </c>
      <c r="I1017">
        <v>147533</v>
      </c>
      <c r="J1017" t="s">
        <v>25</v>
      </c>
      <c r="K1017" t="s">
        <v>10217</v>
      </c>
      <c r="N1017" t="s">
        <v>4773</v>
      </c>
      <c r="Q1017" t="s">
        <v>10216</v>
      </c>
      <c r="R1017">
        <v>711</v>
      </c>
      <c r="S1017">
        <v>236</v>
      </c>
    </row>
    <row r="1018" spans="1:19" x14ac:dyDescent="0.25">
      <c r="A1018" t="s">
        <v>20</v>
      </c>
      <c r="B1018" t="s">
        <v>21</v>
      </c>
      <c r="C1018" t="s">
        <v>22</v>
      </c>
      <c r="D1018" t="s">
        <v>23</v>
      </c>
      <c r="E1018" t="s">
        <v>5</v>
      </c>
      <c r="F1018">
        <v>1</v>
      </c>
      <c r="G1018" t="s">
        <v>24</v>
      </c>
      <c r="H1018">
        <v>147125</v>
      </c>
      <c r="I1018">
        <v>149242</v>
      </c>
      <c r="J1018" t="s">
        <v>25</v>
      </c>
      <c r="O1018" t="s">
        <v>481</v>
      </c>
      <c r="Q1018" t="s">
        <v>482</v>
      </c>
      <c r="R1018">
        <v>2118</v>
      </c>
    </row>
    <row r="1019" spans="1:19" x14ac:dyDescent="0.25">
      <c r="A1019" t="s">
        <v>27</v>
      </c>
      <c r="B1019" t="s">
        <v>28</v>
      </c>
      <c r="C1019" t="s">
        <v>22</v>
      </c>
      <c r="D1019" t="s">
        <v>23</v>
      </c>
      <c r="E1019" t="s">
        <v>5</v>
      </c>
      <c r="F1019">
        <v>1</v>
      </c>
      <c r="G1019" t="s">
        <v>24</v>
      </c>
      <c r="H1019">
        <v>147125</v>
      </c>
      <c r="I1019">
        <v>149242</v>
      </c>
      <c r="J1019" t="s">
        <v>25</v>
      </c>
      <c r="K1019" t="s">
        <v>483</v>
      </c>
      <c r="N1019" t="s">
        <v>484</v>
      </c>
      <c r="O1019" t="s">
        <v>481</v>
      </c>
      <c r="Q1019" t="s">
        <v>482</v>
      </c>
      <c r="R1019">
        <v>2118</v>
      </c>
      <c r="S1019">
        <v>705</v>
      </c>
    </row>
    <row r="1020" spans="1:19" x14ac:dyDescent="0.25">
      <c r="A1020" t="s">
        <v>20</v>
      </c>
      <c r="B1020" t="s">
        <v>21</v>
      </c>
      <c r="C1020" t="s">
        <v>22</v>
      </c>
      <c r="D1020" t="s">
        <v>23</v>
      </c>
      <c r="E1020" t="s">
        <v>5</v>
      </c>
      <c r="F1020">
        <v>2</v>
      </c>
      <c r="G1020" t="s">
        <v>9902</v>
      </c>
      <c r="H1020">
        <v>147506</v>
      </c>
      <c r="I1020">
        <v>149104</v>
      </c>
      <c r="J1020" t="s">
        <v>25</v>
      </c>
      <c r="Q1020" t="s">
        <v>10218</v>
      </c>
      <c r="R1020">
        <v>1599</v>
      </c>
    </row>
    <row r="1021" spans="1:19" x14ac:dyDescent="0.25">
      <c r="A1021" t="s">
        <v>27</v>
      </c>
      <c r="B1021" t="s">
        <v>28</v>
      </c>
      <c r="C1021" t="s">
        <v>22</v>
      </c>
      <c r="D1021" t="s">
        <v>23</v>
      </c>
      <c r="E1021" t="s">
        <v>5</v>
      </c>
      <c r="F1021">
        <v>2</v>
      </c>
      <c r="G1021" t="s">
        <v>9902</v>
      </c>
      <c r="H1021">
        <v>147506</v>
      </c>
      <c r="I1021">
        <v>149104</v>
      </c>
      <c r="J1021" t="s">
        <v>25</v>
      </c>
      <c r="K1021" t="s">
        <v>10219</v>
      </c>
      <c r="N1021" t="s">
        <v>1456</v>
      </c>
      <c r="Q1021" t="s">
        <v>10218</v>
      </c>
      <c r="R1021">
        <v>1599</v>
      </c>
      <c r="S1021">
        <v>532</v>
      </c>
    </row>
    <row r="1022" spans="1:19" x14ac:dyDescent="0.25">
      <c r="A1022" t="s">
        <v>20</v>
      </c>
      <c r="B1022" t="s">
        <v>21</v>
      </c>
      <c r="C1022" t="s">
        <v>22</v>
      </c>
      <c r="D1022" t="s">
        <v>23</v>
      </c>
      <c r="E1022" t="s">
        <v>11355</v>
      </c>
      <c r="F1022" t="s">
        <v>11356</v>
      </c>
      <c r="G1022" t="s">
        <v>11357</v>
      </c>
      <c r="H1022">
        <v>147698</v>
      </c>
      <c r="I1022">
        <v>148132</v>
      </c>
      <c r="J1022" t="s">
        <v>64</v>
      </c>
      <c r="Q1022" t="s">
        <v>11767</v>
      </c>
      <c r="R1022">
        <v>435</v>
      </c>
    </row>
    <row r="1023" spans="1:19" x14ac:dyDescent="0.25">
      <c r="A1023" t="s">
        <v>27</v>
      </c>
      <c r="B1023" t="s">
        <v>28</v>
      </c>
      <c r="C1023" t="s">
        <v>22</v>
      </c>
      <c r="D1023" t="s">
        <v>23</v>
      </c>
      <c r="E1023" t="s">
        <v>11355</v>
      </c>
      <c r="F1023" t="s">
        <v>11356</v>
      </c>
      <c r="G1023" t="s">
        <v>11357</v>
      </c>
      <c r="H1023">
        <v>147698</v>
      </c>
      <c r="I1023">
        <v>148132</v>
      </c>
      <c r="J1023" t="s">
        <v>64</v>
      </c>
      <c r="K1023" t="s">
        <v>11768</v>
      </c>
      <c r="N1023" t="s">
        <v>11769</v>
      </c>
      <c r="Q1023" t="s">
        <v>11767</v>
      </c>
      <c r="R1023">
        <v>435</v>
      </c>
      <c r="S1023">
        <v>144</v>
      </c>
    </row>
    <row r="1024" spans="1:19" x14ac:dyDescent="0.25">
      <c r="A1024" t="s">
        <v>20</v>
      </c>
      <c r="B1024" t="s">
        <v>21</v>
      </c>
      <c r="C1024" t="s">
        <v>22</v>
      </c>
      <c r="D1024" t="s">
        <v>23</v>
      </c>
      <c r="E1024" t="s">
        <v>11355</v>
      </c>
      <c r="F1024" t="s">
        <v>11356</v>
      </c>
      <c r="G1024" t="s">
        <v>11357</v>
      </c>
      <c r="H1024">
        <v>148142</v>
      </c>
      <c r="I1024">
        <v>150145</v>
      </c>
      <c r="J1024" t="s">
        <v>64</v>
      </c>
      <c r="O1024" t="s">
        <v>8398</v>
      </c>
      <c r="Q1024" t="s">
        <v>11770</v>
      </c>
      <c r="R1024">
        <v>2004</v>
      </c>
    </row>
    <row r="1025" spans="1:19" x14ac:dyDescent="0.25">
      <c r="A1025" t="s">
        <v>27</v>
      </c>
      <c r="B1025" t="s">
        <v>28</v>
      </c>
      <c r="C1025" t="s">
        <v>22</v>
      </c>
      <c r="D1025" t="s">
        <v>23</v>
      </c>
      <c r="E1025" t="s">
        <v>11355</v>
      </c>
      <c r="F1025" t="s">
        <v>11356</v>
      </c>
      <c r="G1025" t="s">
        <v>11357</v>
      </c>
      <c r="H1025">
        <v>148142</v>
      </c>
      <c r="I1025">
        <v>150145</v>
      </c>
      <c r="J1025" t="s">
        <v>64</v>
      </c>
      <c r="K1025" t="s">
        <v>11771</v>
      </c>
      <c r="N1025" t="s">
        <v>8401</v>
      </c>
      <c r="O1025" t="s">
        <v>8398</v>
      </c>
      <c r="Q1025" t="s">
        <v>11770</v>
      </c>
      <c r="R1025">
        <v>2004</v>
      </c>
      <c r="S1025">
        <v>667</v>
      </c>
    </row>
    <row r="1026" spans="1:19" x14ac:dyDescent="0.25">
      <c r="A1026" t="s">
        <v>20</v>
      </c>
      <c r="B1026" t="s">
        <v>21</v>
      </c>
      <c r="C1026" t="s">
        <v>22</v>
      </c>
      <c r="D1026" t="s">
        <v>23</v>
      </c>
      <c r="E1026" t="s">
        <v>5</v>
      </c>
      <c r="F1026">
        <v>2</v>
      </c>
      <c r="G1026" t="s">
        <v>9902</v>
      </c>
      <c r="H1026">
        <v>149107</v>
      </c>
      <c r="I1026">
        <v>150030</v>
      </c>
      <c r="J1026" t="s">
        <v>64</v>
      </c>
      <c r="Q1026" t="s">
        <v>10220</v>
      </c>
      <c r="R1026">
        <v>924</v>
      </c>
    </row>
    <row r="1027" spans="1:19" x14ac:dyDescent="0.25">
      <c r="A1027" t="s">
        <v>27</v>
      </c>
      <c r="B1027" t="s">
        <v>28</v>
      </c>
      <c r="C1027" t="s">
        <v>22</v>
      </c>
      <c r="D1027" t="s">
        <v>23</v>
      </c>
      <c r="E1027" t="s">
        <v>5</v>
      </c>
      <c r="F1027">
        <v>2</v>
      </c>
      <c r="G1027" t="s">
        <v>9902</v>
      </c>
      <c r="H1027">
        <v>149107</v>
      </c>
      <c r="I1027">
        <v>150030</v>
      </c>
      <c r="J1027" t="s">
        <v>64</v>
      </c>
      <c r="K1027" t="s">
        <v>10221</v>
      </c>
      <c r="N1027" t="s">
        <v>247</v>
      </c>
      <c r="Q1027" t="s">
        <v>10220</v>
      </c>
      <c r="R1027">
        <v>924</v>
      </c>
      <c r="S1027">
        <v>307</v>
      </c>
    </row>
    <row r="1028" spans="1:19" x14ac:dyDescent="0.25">
      <c r="A1028" t="s">
        <v>20</v>
      </c>
      <c r="B1028" t="s">
        <v>21</v>
      </c>
      <c r="C1028" t="s">
        <v>22</v>
      </c>
      <c r="D1028" t="s">
        <v>23</v>
      </c>
      <c r="E1028" t="s">
        <v>5</v>
      </c>
      <c r="F1028">
        <v>1</v>
      </c>
      <c r="G1028" t="s">
        <v>24</v>
      </c>
      <c r="H1028">
        <v>149239</v>
      </c>
      <c r="I1028">
        <v>151038</v>
      </c>
      <c r="J1028" t="s">
        <v>25</v>
      </c>
      <c r="O1028" t="s">
        <v>485</v>
      </c>
      <c r="Q1028" t="s">
        <v>486</v>
      </c>
      <c r="R1028">
        <v>1800</v>
      </c>
    </row>
    <row r="1029" spans="1:19" x14ac:dyDescent="0.25">
      <c r="A1029" t="s">
        <v>27</v>
      </c>
      <c r="B1029" t="s">
        <v>28</v>
      </c>
      <c r="C1029" t="s">
        <v>22</v>
      </c>
      <c r="D1029" t="s">
        <v>23</v>
      </c>
      <c r="E1029" t="s">
        <v>5</v>
      </c>
      <c r="F1029">
        <v>1</v>
      </c>
      <c r="G1029" t="s">
        <v>24</v>
      </c>
      <c r="H1029">
        <v>149239</v>
      </c>
      <c r="I1029">
        <v>151038</v>
      </c>
      <c r="J1029" t="s">
        <v>25</v>
      </c>
      <c r="K1029" t="s">
        <v>487</v>
      </c>
      <c r="N1029" t="s">
        <v>488</v>
      </c>
      <c r="O1029" t="s">
        <v>485</v>
      </c>
      <c r="Q1029" t="s">
        <v>486</v>
      </c>
      <c r="R1029">
        <v>1800</v>
      </c>
      <c r="S1029">
        <v>599</v>
      </c>
    </row>
    <row r="1030" spans="1:19" x14ac:dyDescent="0.25">
      <c r="A1030" t="s">
        <v>20</v>
      </c>
      <c r="B1030" t="s">
        <v>21</v>
      </c>
      <c r="C1030" t="s">
        <v>22</v>
      </c>
      <c r="D1030" t="s">
        <v>23</v>
      </c>
      <c r="E1030" t="s">
        <v>5</v>
      </c>
      <c r="F1030">
        <v>2</v>
      </c>
      <c r="G1030" t="s">
        <v>9902</v>
      </c>
      <c r="H1030">
        <v>150075</v>
      </c>
      <c r="I1030">
        <v>150776</v>
      </c>
      <c r="J1030" t="s">
        <v>25</v>
      </c>
      <c r="Q1030" t="s">
        <v>10222</v>
      </c>
      <c r="R1030">
        <v>702</v>
      </c>
    </row>
    <row r="1031" spans="1:19" x14ac:dyDescent="0.25">
      <c r="A1031" t="s">
        <v>27</v>
      </c>
      <c r="B1031" t="s">
        <v>28</v>
      </c>
      <c r="C1031" t="s">
        <v>22</v>
      </c>
      <c r="D1031" t="s">
        <v>23</v>
      </c>
      <c r="E1031" t="s">
        <v>5</v>
      </c>
      <c r="F1031">
        <v>2</v>
      </c>
      <c r="G1031" t="s">
        <v>9902</v>
      </c>
      <c r="H1031">
        <v>150075</v>
      </c>
      <c r="I1031">
        <v>150776</v>
      </c>
      <c r="J1031" t="s">
        <v>25</v>
      </c>
      <c r="K1031" t="s">
        <v>10223</v>
      </c>
      <c r="N1031" t="s">
        <v>1206</v>
      </c>
      <c r="Q1031" t="s">
        <v>10222</v>
      </c>
      <c r="R1031">
        <v>702</v>
      </c>
      <c r="S1031">
        <v>233</v>
      </c>
    </row>
    <row r="1032" spans="1:19" x14ac:dyDescent="0.25">
      <c r="A1032" t="s">
        <v>20</v>
      </c>
      <c r="B1032" t="s">
        <v>21</v>
      </c>
      <c r="C1032" t="s">
        <v>22</v>
      </c>
      <c r="D1032" t="s">
        <v>23</v>
      </c>
      <c r="E1032" t="s">
        <v>11355</v>
      </c>
      <c r="F1032" t="s">
        <v>11356</v>
      </c>
      <c r="G1032" t="s">
        <v>11357</v>
      </c>
      <c r="H1032">
        <v>150171</v>
      </c>
      <c r="I1032">
        <v>151910</v>
      </c>
      <c r="J1032" t="s">
        <v>64</v>
      </c>
      <c r="O1032" t="s">
        <v>8407</v>
      </c>
      <c r="Q1032" t="s">
        <v>11772</v>
      </c>
      <c r="R1032">
        <v>1740</v>
      </c>
    </row>
    <row r="1033" spans="1:19" x14ac:dyDescent="0.25">
      <c r="A1033" t="s">
        <v>27</v>
      </c>
      <c r="B1033" t="s">
        <v>28</v>
      </c>
      <c r="C1033" t="s">
        <v>22</v>
      </c>
      <c r="D1033" t="s">
        <v>23</v>
      </c>
      <c r="E1033" t="s">
        <v>11355</v>
      </c>
      <c r="F1033" t="s">
        <v>11356</v>
      </c>
      <c r="G1033" t="s">
        <v>11357</v>
      </c>
      <c r="H1033">
        <v>150171</v>
      </c>
      <c r="I1033">
        <v>151910</v>
      </c>
      <c r="J1033" t="s">
        <v>64</v>
      </c>
      <c r="K1033" t="s">
        <v>11773</v>
      </c>
      <c r="N1033" t="s">
        <v>8410</v>
      </c>
      <c r="O1033" t="s">
        <v>8407</v>
      </c>
      <c r="Q1033" t="s">
        <v>11772</v>
      </c>
      <c r="R1033">
        <v>1740</v>
      </c>
      <c r="S1033">
        <v>579</v>
      </c>
    </row>
    <row r="1034" spans="1:19" x14ac:dyDescent="0.25">
      <c r="A1034" t="s">
        <v>20</v>
      </c>
      <c r="B1034" t="s">
        <v>21</v>
      </c>
      <c r="C1034" t="s">
        <v>22</v>
      </c>
      <c r="D1034" t="s">
        <v>23</v>
      </c>
      <c r="E1034" t="s">
        <v>5</v>
      </c>
      <c r="F1034">
        <v>2</v>
      </c>
      <c r="G1034" t="s">
        <v>9902</v>
      </c>
      <c r="H1034">
        <v>151027</v>
      </c>
      <c r="I1034">
        <v>152022</v>
      </c>
      <c r="J1034" t="s">
        <v>25</v>
      </c>
      <c r="Q1034" t="s">
        <v>10224</v>
      </c>
      <c r="R1034">
        <v>996</v>
      </c>
    </row>
    <row r="1035" spans="1:19" x14ac:dyDescent="0.25">
      <c r="A1035" t="s">
        <v>27</v>
      </c>
      <c r="B1035" t="s">
        <v>28</v>
      </c>
      <c r="C1035" t="s">
        <v>22</v>
      </c>
      <c r="D1035" t="s">
        <v>23</v>
      </c>
      <c r="E1035" t="s">
        <v>5</v>
      </c>
      <c r="F1035">
        <v>2</v>
      </c>
      <c r="G1035" t="s">
        <v>9902</v>
      </c>
      <c r="H1035">
        <v>151027</v>
      </c>
      <c r="I1035">
        <v>152022</v>
      </c>
      <c r="J1035" t="s">
        <v>25</v>
      </c>
      <c r="K1035" t="s">
        <v>10225</v>
      </c>
      <c r="N1035" t="s">
        <v>7228</v>
      </c>
      <c r="Q1035" t="s">
        <v>10224</v>
      </c>
      <c r="R1035">
        <v>996</v>
      </c>
      <c r="S1035">
        <v>331</v>
      </c>
    </row>
    <row r="1036" spans="1:19" x14ac:dyDescent="0.25">
      <c r="A1036" t="s">
        <v>20</v>
      </c>
      <c r="B1036" t="s">
        <v>21</v>
      </c>
      <c r="C1036" t="s">
        <v>22</v>
      </c>
      <c r="D1036" t="s">
        <v>23</v>
      </c>
      <c r="E1036" t="s">
        <v>5</v>
      </c>
      <c r="F1036">
        <v>1</v>
      </c>
      <c r="G1036" t="s">
        <v>24</v>
      </c>
      <c r="H1036">
        <v>151051</v>
      </c>
      <c r="I1036">
        <v>152052</v>
      </c>
      <c r="J1036" t="s">
        <v>25</v>
      </c>
      <c r="Q1036" t="s">
        <v>489</v>
      </c>
      <c r="R1036">
        <v>1002</v>
      </c>
    </row>
    <row r="1037" spans="1:19" x14ac:dyDescent="0.25">
      <c r="A1037" t="s">
        <v>27</v>
      </c>
      <c r="B1037" t="s">
        <v>28</v>
      </c>
      <c r="C1037" t="s">
        <v>22</v>
      </c>
      <c r="D1037" t="s">
        <v>23</v>
      </c>
      <c r="E1037" t="s">
        <v>5</v>
      </c>
      <c r="F1037">
        <v>1</v>
      </c>
      <c r="G1037" t="s">
        <v>24</v>
      </c>
      <c r="H1037">
        <v>151051</v>
      </c>
      <c r="I1037">
        <v>152052</v>
      </c>
      <c r="J1037" t="s">
        <v>25</v>
      </c>
      <c r="K1037" t="s">
        <v>490</v>
      </c>
      <c r="N1037" t="s">
        <v>491</v>
      </c>
      <c r="Q1037" t="s">
        <v>489</v>
      </c>
      <c r="R1037">
        <v>1002</v>
      </c>
      <c r="S1037">
        <v>333</v>
      </c>
    </row>
    <row r="1038" spans="1:19" x14ac:dyDescent="0.25">
      <c r="A1038" t="s">
        <v>20</v>
      </c>
      <c r="B1038" t="s">
        <v>21</v>
      </c>
      <c r="C1038" t="s">
        <v>22</v>
      </c>
      <c r="D1038" t="s">
        <v>23</v>
      </c>
      <c r="E1038" t="s">
        <v>5</v>
      </c>
      <c r="F1038">
        <v>2</v>
      </c>
      <c r="G1038" t="s">
        <v>9902</v>
      </c>
      <c r="H1038">
        <v>152054</v>
      </c>
      <c r="I1038">
        <v>152662</v>
      </c>
      <c r="J1038" t="s">
        <v>25</v>
      </c>
      <c r="Q1038" t="s">
        <v>10226</v>
      </c>
      <c r="R1038">
        <v>609</v>
      </c>
    </row>
    <row r="1039" spans="1:19" x14ac:dyDescent="0.25">
      <c r="A1039" t="s">
        <v>27</v>
      </c>
      <c r="B1039" t="s">
        <v>28</v>
      </c>
      <c r="C1039" t="s">
        <v>22</v>
      </c>
      <c r="D1039" t="s">
        <v>23</v>
      </c>
      <c r="E1039" t="s">
        <v>5</v>
      </c>
      <c r="F1039">
        <v>2</v>
      </c>
      <c r="G1039" t="s">
        <v>9902</v>
      </c>
      <c r="H1039">
        <v>152054</v>
      </c>
      <c r="I1039">
        <v>152662</v>
      </c>
      <c r="J1039" t="s">
        <v>25</v>
      </c>
      <c r="K1039" t="s">
        <v>10227</v>
      </c>
      <c r="N1039" t="s">
        <v>133</v>
      </c>
      <c r="Q1039" t="s">
        <v>10226</v>
      </c>
      <c r="R1039">
        <v>609</v>
      </c>
      <c r="S1039">
        <v>202</v>
      </c>
    </row>
    <row r="1040" spans="1:19" x14ac:dyDescent="0.25">
      <c r="A1040" t="s">
        <v>20</v>
      </c>
      <c r="B1040" t="s">
        <v>21</v>
      </c>
      <c r="C1040" t="s">
        <v>22</v>
      </c>
      <c r="D1040" t="s">
        <v>23</v>
      </c>
      <c r="E1040" t="s">
        <v>5</v>
      </c>
      <c r="F1040">
        <v>1</v>
      </c>
      <c r="G1040" t="s">
        <v>24</v>
      </c>
      <c r="H1040">
        <v>152069</v>
      </c>
      <c r="I1040">
        <v>153634</v>
      </c>
      <c r="J1040" t="s">
        <v>25</v>
      </c>
      <c r="Q1040" t="s">
        <v>492</v>
      </c>
      <c r="R1040">
        <v>1566</v>
      </c>
    </row>
    <row r="1041" spans="1:19" x14ac:dyDescent="0.25">
      <c r="A1041" t="s">
        <v>27</v>
      </c>
      <c r="B1041" t="s">
        <v>28</v>
      </c>
      <c r="C1041" t="s">
        <v>22</v>
      </c>
      <c r="D1041" t="s">
        <v>23</v>
      </c>
      <c r="E1041" t="s">
        <v>5</v>
      </c>
      <c r="F1041">
        <v>1</v>
      </c>
      <c r="G1041" t="s">
        <v>24</v>
      </c>
      <c r="H1041">
        <v>152069</v>
      </c>
      <c r="I1041">
        <v>153634</v>
      </c>
      <c r="J1041" t="s">
        <v>25</v>
      </c>
      <c r="K1041" t="s">
        <v>493</v>
      </c>
      <c r="N1041" t="s">
        <v>494</v>
      </c>
      <c r="Q1041" t="s">
        <v>492</v>
      </c>
      <c r="R1041">
        <v>1566</v>
      </c>
      <c r="S1041">
        <v>521</v>
      </c>
    </row>
    <row r="1042" spans="1:19" x14ac:dyDescent="0.25">
      <c r="A1042" t="s">
        <v>20</v>
      </c>
      <c r="B1042" t="s">
        <v>21</v>
      </c>
      <c r="C1042" t="s">
        <v>22</v>
      </c>
      <c r="D1042" t="s">
        <v>23</v>
      </c>
      <c r="E1042" t="s">
        <v>11355</v>
      </c>
      <c r="F1042" t="s">
        <v>11356</v>
      </c>
      <c r="G1042" t="s">
        <v>11357</v>
      </c>
      <c r="H1042">
        <v>152155</v>
      </c>
      <c r="I1042">
        <v>152919</v>
      </c>
      <c r="J1042" t="s">
        <v>64</v>
      </c>
      <c r="Q1042" t="s">
        <v>11774</v>
      </c>
      <c r="R1042">
        <v>765</v>
      </c>
    </row>
    <row r="1043" spans="1:19" x14ac:dyDescent="0.25">
      <c r="A1043" t="s">
        <v>27</v>
      </c>
      <c r="B1043" t="s">
        <v>28</v>
      </c>
      <c r="C1043" t="s">
        <v>22</v>
      </c>
      <c r="D1043" t="s">
        <v>23</v>
      </c>
      <c r="E1043" t="s">
        <v>11355</v>
      </c>
      <c r="F1043" t="s">
        <v>11356</v>
      </c>
      <c r="G1043" t="s">
        <v>11357</v>
      </c>
      <c r="H1043">
        <v>152155</v>
      </c>
      <c r="I1043">
        <v>152919</v>
      </c>
      <c r="J1043" t="s">
        <v>64</v>
      </c>
      <c r="K1043" t="s">
        <v>11775</v>
      </c>
      <c r="N1043" t="s">
        <v>11776</v>
      </c>
      <c r="Q1043" t="s">
        <v>11774</v>
      </c>
      <c r="R1043">
        <v>765</v>
      </c>
      <c r="S1043">
        <v>254</v>
      </c>
    </row>
    <row r="1044" spans="1:19" x14ac:dyDescent="0.25">
      <c r="A1044" t="s">
        <v>20</v>
      </c>
      <c r="B1044" t="s">
        <v>21</v>
      </c>
      <c r="C1044" t="s">
        <v>22</v>
      </c>
      <c r="D1044" t="s">
        <v>23</v>
      </c>
      <c r="E1044" t="s">
        <v>5</v>
      </c>
      <c r="F1044">
        <v>2</v>
      </c>
      <c r="G1044" t="s">
        <v>9902</v>
      </c>
      <c r="H1044">
        <v>152706</v>
      </c>
      <c r="I1044">
        <v>153650</v>
      </c>
      <c r="J1044" t="s">
        <v>64</v>
      </c>
      <c r="Q1044" t="s">
        <v>10228</v>
      </c>
      <c r="R1044">
        <v>945</v>
      </c>
    </row>
    <row r="1045" spans="1:19" x14ac:dyDescent="0.25">
      <c r="A1045" t="s">
        <v>27</v>
      </c>
      <c r="B1045" t="s">
        <v>28</v>
      </c>
      <c r="C1045" t="s">
        <v>22</v>
      </c>
      <c r="D1045" t="s">
        <v>23</v>
      </c>
      <c r="E1045" t="s">
        <v>5</v>
      </c>
      <c r="F1045">
        <v>2</v>
      </c>
      <c r="G1045" t="s">
        <v>9902</v>
      </c>
      <c r="H1045">
        <v>152706</v>
      </c>
      <c r="I1045">
        <v>153650</v>
      </c>
      <c r="J1045" t="s">
        <v>64</v>
      </c>
      <c r="K1045" t="s">
        <v>10229</v>
      </c>
      <c r="N1045" t="s">
        <v>10230</v>
      </c>
      <c r="Q1045" t="s">
        <v>10228</v>
      </c>
      <c r="R1045">
        <v>945</v>
      </c>
      <c r="S1045">
        <v>314</v>
      </c>
    </row>
    <row r="1046" spans="1:19" x14ac:dyDescent="0.25">
      <c r="A1046" t="s">
        <v>20</v>
      </c>
      <c r="B1046" t="s">
        <v>21</v>
      </c>
      <c r="C1046" t="s">
        <v>22</v>
      </c>
      <c r="D1046" t="s">
        <v>23</v>
      </c>
      <c r="E1046" t="s">
        <v>11355</v>
      </c>
      <c r="F1046" t="s">
        <v>11356</v>
      </c>
      <c r="G1046" t="s">
        <v>11357</v>
      </c>
      <c r="H1046">
        <v>152923</v>
      </c>
      <c r="I1046">
        <v>153270</v>
      </c>
      <c r="J1046" t="s">
        <v>64</v>
      </c>
      <c r="Q1046" t="s">
        <v>11777</v>
      </c>
      <c r="R1046">
        <v>348</v>
      </c>
    </row>
    <row r="1047" spans="1:19" x14ac:dyDescent="0.25">
      <c r="A1047" t="s">
        <v>27</v>
      </c>
      <c r="B1047" t="s">
        <v>28</v>
      </c>
      <c r="C1047" t="s">
        <v>22</v>
      </c>
      <c r="D1047" t="s">
        <v>23</v>
      </c>
      <c r="E1047" t="s">
        <v>11355</v>
      </c>
      <c r="F1047" t="s">
        <v>11356</v>
      </c>
      <c r="G1047" t="s">
        <v>11357</v>
      </c>
      <c r="H1047">
        <v>152923</v>
      </c>
      <c r="I1047">
        <v>153270</v>
      </c>
      <c r="J1047" t="s">
        <v>64</v>
      </c>
      <c r="K1047" t="s">
        <v>11778</v>
      </c>
      <c r="N1047" t="s">
        <v>30</v>
      </c>
      <c r="Q1047" t="s">
        <v>11777</v>
      </c>
      <c r="R1047">
        <v>348</v>
      </c>
      <c r="S1047">
        <v>115</v>
      </c>
    </row>
    <row r="1048" spans="1:19" x14ac:dyDescent="0.25">
      <c r="A1048" t="s">
        <v>20</v>
      </c>
      <c r="B1048" t="s">
        <v>21</v>
      </c>
      <c r="C1048" t="s">
        <v>22</v>
      </c>
      <c r="D1048" t="s">
        <v>23</v>
      </c>
      <c r="E1048" t="s">
        <v>11355</v>
      </c>
      <c r="F1048" t="s">
        <v>11356</v>
      </c>
      <c r="G1048" t="s">
        <v>11357</v>
      </c>
      <c r="H1048">
        <v>153317</v>
      </c>
      <c r="I1048">
        <v>153862</v>
      </c>
      <c r="J1048" t="s">
        <v>64</v>
      </c>
      <c r="O1048" t="s">
        <v>5687</v>
      </c>
      <c r="Q1048" t="s">
        <v>11779</v>
      </c>
      <c r="R1048">
        <v>546</v>
      </c>
    </row>
    <row r="1049" spans="1:19" x14ac:dyDescent="0.25">
      <c r="A1049" t="s">
        <v>27</v>
      </c>
      <c r="B1049" t="s">
        <v>28</v>
      </c>
      <c r="C1049" t="s">
        <v>22</v>
      </c>
      <c r="D1049" t="s">
        <v>23</v>
      </c>
      <c r="E1049" t="s">
        <v>11355</v>
      </c>
      <c r="F1049" t="s">
        <v>11356</v>
      </c>
      <c r="G1049" t="s">
        <v>11357</v>
      </c>
      <c r="H1049">
        <v>153317</v>
      </c>
      <c r="I1049">
        <v>153862</v>
      </c>
      <c r="J1049" t="s">
        <v>64</v>
      </c>
      <c r="K1049" t="s">
        <v>11780</v>
      </c>
      <c r="N1049" t="s">
        <v>8421</v>
      </c>
      <c r="O1049" t="s">
        <v>5687</v>
      </c>
      <c r="Q1049" t="s">
        <v>11779</v>
      </c>
      <c r="R1049">
        <v>546</v>
      </c>
      <c r="S1049">
        <v>181</v>
      </c>
    </row>
    <row r="1050" spans="1:19" x14ac:dyDescent="0.25">
      <c r="A1050" t="s">
        <v>20</v>
      </c>
      <c r="B1050" t="s">
        <v>21</v>
      </c>
      <c r="C1050" t="s">
        <v>22</v>
      </c>
      <c r="D1050" t="s">
        <v>23</v>
      </c>
      <c r="E1050" t="s">
        <v>5</v>
      </c>
      <c r="F1050">
        <v>2</v>
      </c>
      <c r="G1050" t="s">
        <v>9902</v>
      </c>
      <c r="H1050">
        <v>153805</v>
      </c>
      <c r="I1050">
        <v>156228</v>
      </c>
      <c r="J1050" t="s">
        <v>64</v>
      </c>
      <c r="Q1050" t="s">
        <v>10231</v>
      </c>
      <c r="R1050">
        <v>2424</v>
      </c>
    </row>
    <row r="1051" spans="1:19" x14ac:dyDescent="0.25">
      <c r="A1051" t="s">
        <v>27</v>
      </c>
      <c r="B1051" t="s">
        <v>28</v>
      </c>
      <c r="C1051" t="s">
        <v>22</v>
      </c>
      <c r="D1051" t="s">
        <v>23</v>
      </c>
      <c r="E1051" t="s">
        <v>5</v>
      </c>
      <c r="F1051">
        <v>2</v>
      </c>
      <c r="G1051" t="s">
        <v>9902</v>
      </c>
      <c r="H1051">
        <v>153805</v>
      </c>
      <c r="I1051">
        <v>156228</v>
      </c>
      <c r="J1051" t="s">
        <v>64</v>
      </c>
      <c r="K1051" t="s">
        <v>10232</v>
      </c>
      <c r="N1051" t="s">
        <v>72</v>
      </c>
      <c r="Q1051" t="s">
        <v>10231</v>
      </c>
      <c r="R1051">
        <v>2424</v>
      </c>
      <c r="S1051">
        <v>807</v>
      </c>
    </row>
    <row r="1052" spans="1:19" x14ac:dyDescent="0.25">
      <c r="A1052" t="s">
        <v>20</v>
      </c>
      <c r="B1052" t="s">
        <v>21</v>
      </c>
      <c r="C1052" t="s">
        <v>22</v>
      </c>
      <c r="D1052" t="s">
        <v>23</v>
      </c>
      <c r="E1052" t="s">
        <v>5</v>
      </c>
      <c r="F1052">
        <v>1</v>
      </c>
      <c r="G1052" t="s">
        <v>24</v>
      </c>
      <c r="H1052">
        <v>153842</v>
      </c>
      <c r="I1052">
        <v>154756</v>
      </c>
      <c r="J1052" t="s">
        <v>25</v>
      </c>
      <c r="O1052" t="s">
        <v>495</v>
      </c>
      <c r="Q1052" t="s">
        <v>496</v>
      </c>
      <c r="R1052">
        <v>915</v>
      </c>
    </row>
    <row r="1053" spans="1:19" x14ac:dyDescent="0.25">
      <c r="A1053" t="s">
        <v>27</v>
      </c>
      <c r="B1053" t="s">
        <v>28</v>
      </c>
      <c r="C1053" t="s">
        <v>22</v>
      </c>
      <c r="D1053" t="s">
        <v>23</v>
      </c>
      <c r="E1053" t="s">
        <v>5</v>
      </c>
      <c r="F1053">
        <v>1</v>
      </c>
      <c r="G1053" t="s">
        <v>24</v>
      </c>
      <c r="H1053">
        <v>153842</v>
      </c>
      <c r="I1053">
        <v>154756</v>
      </c>
      <c r="J1053" t="s">
        <v>25</v>
      </c>
      <c r="K1053" t="s">
        <v>497</v>
      </c>
      <c r="N1053" t="s">
        <v>498</v>
      </c>
      <c r="O1053" t="s">
        <v>495</v>
      </c>
      <c r="Q1053" t="s">
        <v>496</v>
      </c>
      <c r="R1053">
        <v>915</v>
      </c>
      <c r="S1053">
        <v>304</v>
      </c>
    </row>
    <row r="1054" spans="1:19" x14ac:dyDescent="0.25">
      <c r="A1054" t="s">
        <v>20</v>
      </c>
      <c r="B1054" t="s">
        <v>21</v>
      </c>
      <c r="C1054" t="s">
        <v>22</v>
      </c>
      <c r="D1054" t="s">
        <v>23</v>
      </c>
      <c r="E1054" t="s">
        <v>11355</v>
      </c>
      <c r="F1054" t="s">
        <v>11356</v>
      </c>
      <c r="G1054" t="s">
        <v>11357</v>
      </c>
      <c r="H1054">
        <v>153859</v>
      </c>
      <c r="I1054">
        <v>154377</v>
      </c>
      <c r="J1054" t="s">
        <v>64</v>
      </c>
      <c r="Q1054" t="s">
        <v>11781</v>
      </c>
      <c r="R1054">
        <v>519</v>
      </c>
    </row>
    <row r="1055" spans="1:19" x14ac:dyDescent="0.25">
      <c r="A1055" t="s">
        <v>27</v>
      </c>
      <c r="B1055" t="s">
        <v>28</v>
      </c>
      <c r="C1055" t="s">
        <v>22</v>
      </c>
      <c r="D1055" t="s">
        <v>23</v>
      </c>
      <c r="E1055" t="s">
        <v>11355</v>
      </c>
      <c r="F1055" t="s">
        <v>11356</v>
      </c>
      <c r="G1055" t="s">
        <v>11357</v>
      </c>
      <c r="H1055">
        <v>153859</v>
      </c>
      <c r="I1055">
        <v>154377</v>
      </c>
      <c r="J1055" t="s">
        <v>64</v>
      </c>
      <c r="K1055" t="s">
        <v>11782</v>
      </c>
      <c r="N1055" t="s">
        <v>133</v>
      </c>
      <c r="Q1055" t="s">
        <v>11781</v>
      </c>
      <c r="R1055">
        <v>519</v>
      </c>
      <c r="S1055">
        <v>172</v>
      </c>
    </row>
    <row r="1056" spans="1:19" x14ac:dyDescent="0.25">
      <c r="A1056" t="s">
        <v>20</v>
      </c>
      <c r="B1056" t="s">
        <v>21</v>
      </c>
      <c r="C1056" t="s">
        <v>22</v>
      </c>
      <c r="D1056" t="s">
        <v>23</v>
      </c>
      <c r="E1056" t="s">
        <v>11355</v>
      </c>
      <c r="F1056" t="s">
        <v>11356</v>
      </c>
      <c r="G1056" t="s">
        <v>11357</v>
      </c>
      <c r="H1056">
        <v>154374</v>
      </c>
      <c r="I1056">
        <v>154628</v>
      </c>
      <c r="J1056" t="s">
        <v>64</v>
      </c>
      <c r="Q1056" t="s">
        <v>11783</v>
      </c>
      <c r="R1056">
        <v>255</v>
      </c>
    </row>
    <row r="1057" spans="1:19" x14ac:dyDescent="0.25">
      <c r="A1057" t="s">
        <v>27</v>
      </c>
      <c r="B1057" t="s">
        <v>28</v>
      </c>
      <c r="C1057" t="s">
        <v>22</v>
      </c>
      <c r="D1057" t="s">
        <v>23</v>
      </c>
      <c r="E1057" t="s">
        <v>11355</v>
      </c>
      <c r="F1057" t="s">
        <v>11356</v>
      </c>
      <c r="G1057" t="s">
        <v>11357</v>
      </c>
      <c r="H1057">
        <v>154374</v>
      </c>
      <c r="I1057">
        <v>154628</v>
      </c>
      <c r="J1057" t="s">
        <v>64</v>
      </c>
      <c r="K1057" t="s">
        <v>11784</v>
      </c>
      <c r="N1057" t="s">
        <v>133</v>
      </c>
      <c r="Q1057" t="s">
        <v>11783</v>
      </c>
      <c r="R1057">
        <v>255</v>
      </c>
      <c r="S1057">
        <v>84</v>
      </c>
    </row>
    <row r="1058" spans="1:19" x14ac:dyDescent="0.25">
      <c r="A1058" t="s">
        <v>20</v>
      </c>
      <c r="B1058" t="s">
        <v>21</v>
      </c>
      <c r="C1058" t="s">
        <v>22</v>
      </c>
      <c r="D1058" t="s">
        <v>23</v>
      </c>
      <c r="E1058" t="s">
        <v>11355</v>
      </c>
      <c r="F1058" t="s">
        <v>11356</v>
      </c>
      <c r="G1058" t="s">
        <v>11357</v>
      </c>
      <c r="H1058">
        <v>154625</v>
      </c>
      <c r="I1058">
        <v>155263</v>
      </c>
      <c r="J1058" t="s">
        <v>64</v>
      </c>
      <c r="Q1058" t="s">
        <v>11785</v>
      </c>
      <c r="R1058">
        <v>639</v>
      </c>
    </row>
    <row r="1059" spans="1:19" x14ac:dyDescent="0.25">
      <c r="A1059" t="s">
        <v>27</v>
      </c>
      <c r="B1059" t="s">
        <v>28</v>
      </c>
      <c r="C1059" t="s">
        <v>22</v>
      </c>
      <c r="D1059" t="s">
        <v>23</v>
      </c>
      <c r="E1059" t="s">
        <v>11355</v>
      </c>
      <c r="F1059" t="s">
        <v>11356</v>
      </c>
      <c r="G1059" t="s">
        <v>11357</v>
      </c>
      <c r="H1059">
        <v>154625</v>
      </c>
      <c r="I1059">
        <v>155263</v>
      </c>
      <c r="J1059" t="s">
        <v>64</v>
      </c>
      <c r="K1059" t="s">
        <v>11786</v>
      </c>
      <c r="N1059" t="s">
        <v>1303</v>
      </c>
      <c r="Q1059" t="s">
        <v>11785</v>
      </c>
      <c r="R1059">
        <v>639</v>
      </c>
      <c r="S1059">
        <v>212</v>
      </c>
    </row>
    <row r="1060" spans="1:19" x14ac:dyDescent="0.25">
      <c r="A1060" t="s">
        <v>20</v>
      </c>
      <c r="B1060" t="s">
        <v>21</v>
      </c>
      <c r="C1060" t="s">
        <v>22</v>
      </c>
      <c r="D1060" t="s">
        <v>23</v>
      </c>
      <c r="E1060" t="s">
        <v>5</v>
      </c>
      <c r="F1060">
        <v>1</v>
      </c>
      <c r="G1060" t="s">
        <v>24</v>
      </c>
      <c r="H1060">
        <v>154790</v>
      </c>
      <c r="I1060">
        <v>155506</v>
      </c>
      <c r="J1060" t="s">
        <v>25</v>
      </c>
      <c r="Q1060" t="s">
        <v>499</v>
      </c>
      <c r="R1060">
        <v>717</v>
      </c>
    </row>
    <row r="1061" spans="1:19" x14ac:dyDescent="0.25">
      <c r="A1061" t="s">
        <v>27</v>
      </c>
      <c r="B1061" t="s">
        <v>28</v>
      </c>
      <c r="C1061" t="s">
        <v>22</v>
      </c>
      <c r="D1061" t="s">
        <v>23</v>
      </c>
      <c r="E1061" t="s">
        <v>5</v>
      </c>
      <c r="F1061">
        <v>1</v>
      </c>
      <c r="G1061" t="s">
        <v>24</v>
      </c>
      <c r="H1061">
        <v>154790</v>
      </c>
      <c r="I1061">
        <v>155506</v>
      </c>
      <c r="J1061" t="s">
        <v>25</v>
      </c>
      <c r="K1061" t="s">
        <v>500</v>
      </c>
      <c r="N1061" t="s">
        <v>133</v>
      </c>
      <c r="Q1061" t="s">
        <v>499</v>
      </c>
      <c r="R1061">
        <v>717</v>
      </c>
      <c r="S1061">
        <v>238</v>
      </c>
    </row>
    <row r="1062" spans="1:19" x14ac:dyDescent="0.25">
      <c r="A1062" t="s">
        <v>20</v>
      </c>
      <c r="B1062" t="s">
        <v>21</v>
      </c>
      <c r="C1062" t="s">
        <v>22</v>
      </c>
      <c r="D1062" t="s">
        <v>23</v>
      </c>
      <c r="E1062" t="s">
        <v>11355</v>
      </c>
      <c r="F1062" t="s">
        <v>11356</v>
      </c>
      <c r="G1062" t="s">
        <v>11357</v>
      </c>
      <c r="H1062">
        <v>155472</v>
      </c>
      <c r="I1062">
        <v>156359</v>
      </c>
      <c r="J1062" t="s">
        <v>64</v>
      </c>
      <c r="O1062" t="s">
        <v>5697</v>
      </c>
      <c r="Q1062" t="s">
        <v>11787</v>
      </c>
      <c r="R1062">
        <v>888</v>
      </c>
    </row>
    <row r="1063" spans="1:19" x14ac:dyDescent="0.25">
      <c r="A1063" t="s">
        <v>27</v>
      </c>
      <c r="B1063" t="s">
        <v>28</v>
      </c>
      <c r="C1063" t="s">
        <v>22</v>
      </c>
      <c r="D1063" t="s">
        <v>23</v>
      </c>
      <c r="E1063" t="s">
        <v>11355</v>
      </c>
      <c r="F1063" t="s">
        <v>11356</v>
      </c>
      <c r="G1063" t="s">
        <v>11357</v>
      </c>
      <c r="H1063">
        <v>155472</v>
      </c>
      <c r="I1063">
        <v>156359</v>
      </c>
      <c r="J1063" t="s">
        <v>64</v>
      </c>
      <c r="K1063" t="s">
        <v>11788</v>
      </c>
      <c r="N1063" t="s">
        <v>11789</v>
      </c>
      <c r="O1063" t="s">
        <v>5697</v>
      </c>
      <c r="Q1063" t="s">
        <v>11787</v>
      </c>
      <c r="R1063">
        <v>888</v>
      </c>
      <c r="S1063">
        <v>295</v>
      </c>
    </row>
    <row r="1064" spans="1:19" x14ac:dyDescent="0.25">
      <c r="A1064" t="s">
        <v>20</v>
      </c>
      <c r="B1064" t="s">
        <v>21</v>
      </c>
      <c r="C1064" t="s">
        <v>22</v>
      </c>
      <c r="D1064" t="s">
        <v>23</v>
      </c>
      <c r="E1064" t="s">
        <v>5</v>
      </c>
      <c r="F1064">
        <v>1</v>
      </c>
      <c r="G1064" t="s">
        <v>24</v>
      </c>
      <c r="H1064">
        <v>155644</v>
      </c>
      <c r="I1064">
        <v>157224</v>
      </c>
      <c r="J1064" t="s">
        <v>64</v>
      </c>
      <c r="Q1064" t="s">
        <v>501</v>
      </c>
      <c r="R1064">
        <v>1581</v>
      </c>
    </row>
    <row r="1065" spans="1:19" x14ac:dyDescent="0.25">
      <c r="A1065" t="s">
        <v>27</v>
      </c>
      <c r="B1065" t="s">
        <v>28</v>
      </c>
      <c r="C1065" t="s">
        <v>22</v>
      </c>
      <c r="D1065" t="s">
        <v>23</v>
      </c>
      <c r="E1065" t="s">
        <v>5</v>
      </c>
      <c r="F1065">
        <v>1</v>
      </c>
      <c r="G1065" t="s">
        <v>24</v>
      </c>
      <c r="H1065">
        <v>155644</v>
      </c>
      <c r="I1065">
        <v>157224</v>
      </c>
      <c r="J1065" t="s">
        <v>64</v>
      </c>
      <c r="K1065" t="s">
        <v>502</v>
      </c>
      <c r="N1065" t="s">
        <v>133</v>
      </c>
      <c r="Q1065" t="s">
        <v>501</v>
      </c>
      <c r="R1065">
        <v>1581</v>
      </c>
      <c r="S1065">
        <v>526</v>
      </c>
    </row>
    <row r="1066" spans="1:19" x14ac:dyDescent="0.25">
      <c r="A1066" t="s">
        <v>20</v>
      </c>
      <c r="B1066" t="s">
        <v>21</v>
      </c>
      <c r="C1066" t="s">
        <v>22</v>
      </c>
      <c r="D1066" t="s">
        <v>23</v>
      </c>
      <c r="E1066" t="s">
        <v>11355</v>
      </c>
      <c r="F1066" t="s">
        <v>11356</v>
      </c>
      <c r="G1066" t="s">
        <v>11357</v>
      </c>
      <c r="H1066">
        <v>156371</v>
      </c>
      <c r="I1066">
        <v>156646</v>
      </c>
      <c r="J1066" t="s">
        <v>64</v>
      </c>
      <c r="Q1066" t="s">
        <v>11790</v>
      </c>
      <c r="R1066">
        <v>276</v>
      </c>
    </row>
    <row r="1067" spans="1:19" x14ac:dyDescent="0.25">
      <c r="A1067" t="s">
        <v>27</v>
      </c>
      <c r="B1067" t="s">
        <v>28</v>
      </c>
      <c r="C1067" t="s">
        <v>22</v>
      </c>
      <c r="D1067" t="s">
        <v>23</v>
      </c>
      <c r="E1067" t="s">
        <v>11355</v>
      </c>
      <c r="F1067" t="s">
        <v>11356</v>
      </c>
      <c r="G1067" t="s">
        <v>11357</v>
      </c>
      <c r="H1067">
        <v>156371</v>
      </c>
      <c r="I1067">
        <v>156646</v>
      </c>
      <c r="J1067" t="s">
        <v>64</v>
      </c>
      <c r="K1067" t="s">
        <v>11791</v>
      </c>
      <c r="N1067" t="s">
        <v>11792</v>
      </c>
      <c r="Q1067" t="s">
        <v>11790</v>
      </c>
      <c r="R1067">
        <v>276</v>
      </c>
      <c r="S1067">
        <v>91</v>
      </c>
    </row>
    <row r="1068" spans="1:19" x14ac:dyDescent="0.25">
      <c r="A1068" t="s">
        <v>20</v>
      </c>
      <c r="B1068" t="s">
        <v>21</v>
      </c>
      <c r="C1068" t="s">
        <v>22</v>
      </c>
      <c r="D1068" t="s">
        <v>23</v>
      </c>
      <c r="E1068" t="s">
        <v>5</v>
      </c>
      <c r="F1068">
        <v>2</v>
      </c>
      <c r="G1068" t="s">
        <v>9902</v>
      </c>
      <c r="H1068">
        <v>156404</v>
      </c>
      <c r="I1068">
        <v>156949</v>
      </c>
      <c r="J1068" t="s">
        <v>64</v>
      </c>
      <c r="Q1068" t="s">
        <v>10233</v>
      </c>
      <c r="R1068">
        <v>546</v>
      </c>
    </row>
    <row r="1069" spans="1:19" x14ac:dyDescent="0.25">
      <c r="A1069" t="s">
        <v>27</v>
      </c>
      <c r="B1069" t="s">
        <v>28</v>
      </c>
      <c r="C1069" t="s">
        <v>22</v>
      </c>
      <c r="D1069" t="s">
        <v>23</v>
      </c>
      <c r="E1069" t="s">
        <v>5</v>
      </c>
      <c r="F1069">
        <v>2</v>
      </c>
      <c r="G1069" t="s">
        <v>9902</v>
      </c>
      <c r="H1069">
        <v>156404</v>
      </c>
      <c r="I1069">
        <v>156949</v>
      </c>
      <c r="J1069" t="s">
        <v>64</v>
      </c>
      <c r="K1069" t="s">
        <v>10234</v>
      </c>
      <c r="N1069" t="s">
        <v>133</v>
      </c>
      <c r="Q1069" t="s">
        <v>10233</v>
      </c>
      <c r="R1069">
        <v>546</v>
      </c>
      <c r="S1069">
        <v>181</v>
      </c>
    </row>
    <row r="1070" spans="1:19" x14ac:dyDescent="0.25">
      <c r="A1070" t="s">
        <v>20</v>
      </c>
      <c r="B1070" t="s">
        <v>21</v>
      </c>
      <c r="C1070" t="s">
        <v>22</v>
      </c>
      <c r="D1070" t="s">
        <v>23</v>
      </c>
      <c r="E1070" t="s">
        <v>11355</v>
      </c>
      <c r="F1070" t="s">
        <v>11356</v>
      </c>
      <c r="G1070" t="s">
        <v>11357</v>
      </c>
      <c r="H1070">
        <v>156774</v>
      </c>
      <c r="I1070">
        <v>157280</v>
      </c>
      <c r="J1070" t="s">
        <v>64</v>
      </c>
      <c r="Q1070" t="s">
        <v>11793</v>
      </c>
      <c r="R1070">
        <v>507</v>
      </c>
    </row>
    <row r="1071" spans="1:19" x14ac:dyDescent="0.25">
      <c r="A1071" t="s">
        <v>27</v>
      </c>
      <c r="B1071" t="s">
        <v>28</v>
      </c>
      <c r="C1071" t="s">
        <v>22</v>
      </c>
      <c r="D1071" t="s">
        <v>23</v>
      </c>
      <c r="E1071" t="s">
        <v>11355</v>
      </c>
      <c r="F1071" t="s">
        <v>11356</v>
      </c>
      <c r="G1071" t="s">
        <v>11357</v>
      </c>
      <c r="H1071">
        <v>156774</v>
      </c>
      <c r="I1071">
        <v>157280</v>
      </c>
      <c r="J1071" t="s">
        <v>64</v>
      </c>
      <c r="K1071" t="s">
        <v>11794</v>
      </c>
      <c r="N1071" t="s">
        <v>30</v>
      </c>
      <c r="Q1071" t="s">
        <v>11793</v>
      </c>
      <c r="R1071">
        <v>507</v>
      </c>
      <c r="S1071">
        <v>168</v>
      </c>
    </row>
    <row r="1072" spans="1:19" x14ac:dyDescent="0.25">
      <c r="A1072" t="s">
        <v>20</v>
      </c>
      <c r="B1072" t="s">
        <v>21</v>
      </c>
      <c r="C1072" t="s">
        <v>22</v>
      </c>
      <c r="D1072" t="s">
        <v>23</v>
      </c>
      <c r="E1072" t="s">
        <v>5</v>
      </c>
      <c r="F1072">
        <v>2</v>
      </c>
      <c r="G1072" t="s">
        <v>9902</v>
      </c>
      <c r="H1072">
        <v>157026</v>
      </c>
      <c r="I1072">
        <v>158108</v>
      </c>
      <c r="J1072" t="s">
        <v>25</v>
      </c>
      <c r="Q1072" t="s">
        <v>10235</v>
      </c>
      <c r="R1072">
        <v>1083</v>
      </c>
    </row>
    <row r="1073" spans="1:19" x14ac:dyDescent="0.25">
      <c r="A1073" t="s">
        <v>27</v>
      </c>
      <c r="B1073" t="s">
        <v>28</v>
      </c>
      <c r="C1073" t="s">
        <v>22</v>
      </c>
      <c r="D1073" t="s">
        <v>23</v>
      </c>
      <c r="E1073" t="s">
        <v>5</v>
      </c>
      <c r="F1073">
        <v>2</v>
      </c>
      <c r="G1073" t="s">
        <v>9902</v>
      </c>
      <c r="H1073">
        <v>157026</v>
      </c>
      <c r="I1073">
        <v>158108</v>
      </c>
      <c r="J1073" t="s">
        <v>25</v>
      </c>
      <c r="K1073" t="s">
        <v>10236</v>
      </c>
      <c r="N1073" t="s">
        <v>447</v>
      </c>
      <c r="Q1073" t="s">
        <v>10235</v>
      </c>
      <c r="R1073">
        <v>1083</v>
      </c>
      <c r="S1073">
        <v>360</v>
      </c>
    </row>
    <row r="1074" spans="1:19" x14ac:dyDescent="0.25">
      <c r="A1074" t="s">
        <v>20</v>
      </c>
      <c r="B1074" t="s">
        <v>21</v>
      </c>
      <c r="C1074" t="s">
        <v>22</v>
      </c>
      <c r="D1074" t="s">
        <v>23</v>
      </c>
      <c r="E1074" t="s">
        <v>11355</v>
      </c>
      <c r="F1074" t="s">
        <v>11356</v>
      </c>
      <c r="G1074" t="s">
        <v>11357</v>
      </c>
      <c r="H1074">
        <v>157660</v>
      </c>
      <c r="I1074">
        <v>157941</v>
      </c>
      <c r="J1074" t="s">
        <v>64</v>
      </c>
      <c r="Q1074" t="s">
        <v>11795</v>
      </c>
      <c r="R1074">
        <v>282</v>
      </c>
    </row>
    <row r="1075" spans="1:19" x14ac:dyDescent="0.25">
      <c r="A1075" t="s">
        <v>27</v>
      </c>
      <c r="B1075" t="s">
        <v>28</v>
      </c>
      <c r="C1075" t="s">
        <v>22</v>
      </c>
      <c r="D1075" t="s">
        <v>23</v>
      </c>
      <c r="E1075" t="s">
        <v>11355</v>
      </c>
      <c r="F1075" t="s">
        <v>11356</v>
      </c>
      <c r="G1075" t="s">
        <v>11357</v>
      </c>
      <c r="H1075">
        <v>157660</v>
      </c>
      <c r="I1075">
        <v>157941</v>
      </c>
      <c r="J1075" t="s">
        <v>64</v>
      </c>
      <c r="K1075" t="s">
        <v>11796</v>
      </c>
      <c r="N1075" t="s">
        <v>30</v>
      </c>
      <c r="Q1075" t="s">
        <v>11795</v>
      </c>
      <c r="R1075">
        <v>282</v>
      </c>
      <c r="S1075">
        <v>93</v>
      </c>
    </row>
    <row r="1076" spans="1:19" x14ac:dyDescent="0.25">
      <c r="A1076" t="s">
        <v>20</v>
      </c>
      <c r="B1076" t="s">
        <v>251</v>
      </c>
      <c r="C1076" t="s">
        <v>22</v>
      </c>
      <c r="D1076" t="s">
        <v>23</v>
      </c>
      <c r="E1076" t="s">
        <v>5</v>
      </c>
      <c r="F1076">
        <v>1</v>
      </c>
      <c r="G1076" t="s">
        <v>24</v>
      </c>
      <c r="H1076">
        <v>157695</v>
      </c>
      <c r="I1076">
        <v>157771</v>
      </c>
      <c r="J1076" t="s">
        <v>64</v>
      </c>
      <c r="Q1076" t="s">
        <v>503</v>
      </c>
      <c r="R1076">
        <v>77</v>
      </c>
    </row>
    <row r="1077" spans="1:19" x14ac:dyDescent="0.25">
      <c r="A1077" t="s">
        <v>251</v>
      </c>
      <c r="C1077" t="s">
        <v>22</v>
      </c>
      <c r="D1077" t="s">
        <v>23</v>
      </c>
      <c r="E1077" t="s">
        <v>5</v>
      </c>
      <c r="F1077">
        <v>1</v>
      </c>
      <c r="G1077" t="s">
        <v>24</v>
      </c>
      <c r="H1077">
        <v>157695</v>
      </c>
      <c r="I1077">
        <v>157771</v>
      </c>
      <c r="J1077" t="s">
        <v>64</v>
      </c>
      <c r="N1077" t="s">
        <v>504</v>
      </c>
      <c r="Q1077" t="s">
        <v>503</v>
      </c>
      <c r="R1077">
        <v>77</v>
      </c>
    </row>
    <row r="1078" spans="1:19" x14ac:dyDescent="0.25">
      <c r="A1078" t="s">
        <v>20</v>
      </c>
      <c r="B1078" t="s">
        <v>21</v>
      </c>
      <c r="C1078" t="s">
        <v>22</v>
      </c>
      <c r="D1078" t="s">
        <v>23</v>
      </c>
      <c r="E1078" t="s">
        <v>5</v>
      </c>
      <c r="F1078">
        <v>1</v>
      </c>
      <c r="G1078" t="s">
        <v>24</v>
      </c>
      <c r="H1078">
        <v>157849</v>
      </c>
      <c r="I1078">
        <v>158019</v>
      </c>
      <c r="J1078" t="s">
        <v>25</v>
      </c>
      <c r="Q1078" t="s">
        <v>505</v>
      </c>
      <c r="R1078">
        <v>171</v>
      </c>
    </row>
    <row r="1079" spans="1:19" x14ac:dyDescent="0.25">
      <c r="A1079" t="s">
        <v>27</v>
      </c>
      <c r="B1079" t="s">
        <v>28</v>
      </c>
      <c r="C1079" t="s">
        <v>22</v>
      </c>
      <c r="D1079" t="s">
        <v>23</v>
      </c>
      <c r="E1079" t="s">
        <v>5</v>
      </c>
      <c r="F1079">
        <v>1</v>
      </c>
      <c r="G1079" t="s">
        <v>24</v>
      </c>
      <c r="H1079">
        <v>157849</v>
      </c>
      <c r="I1079">
        <v>158019</v>
      </c>
      <c r="J1079" t="s">
        <v>25</v>
      </c>
      <c r="K1079" t="s">
        <v>506</v>
      </c>
      <c r="N1079" t="s">
        <v>133</v>
      </c>
      <c r="Q1079" t="s">
        <v>505</v>
      </c>
      <c r="R1079">
        <v>171</v>
      </c>
      <c r="S1079">
        <v>56</v>
      </c>
    </row>
    <row r="1080" spans="1:19" x14ac:dyDescent="0.25">
      <c r="A1080" t="s">
        <v>20</v>
      </c>
      <c r="B1080" t="s">
        <v>21</v>
      </c>
      <c r="C1080" t="s">
        <v>22</v>
      </c>
      <c r="D1080" t="s">
        <v>23</v>
      </c>
      <c r="E1080" t="s">
        <v>5</v>
      </c>
      <c r="F1080">
        <v>1</v>
      </c>
      <c r="G1080" t="s">
        <v>24</v>
      </c>
      <c r="H1080">
        <v>158030</v>
      </c>
      <c r="I1080">
        <v>159811</v>
      </c>
      <c r="J1080" t="s">
        <v>64</v>
      </c>
      <c r="O1080" t="s">
        <v>507</v>
      </c>
      <c r="Q1080" t="s">
        <v>508</v>
      </c>
      <c r="R1080">
        <v>1782</v>
      </c>
    </row>
    <row r="1081" spans="1:19" x14ac:dyDescent="0.25">
      <c r="A1081" t="s">
        <v>27</v>
      </c>
      <c r="B1081" t="s">
        <v>28</v>
      </c>
      <c r="C1081" t="s">
        <v>22</v>
      </c>
      <c r="D1081" t="s">
        <v>23</v>
      </c>
      <c r="E1081" t="s">
        <v>5</v>
      </c>
      <c r="F1081">
        <v>1</v>
      </c>
      <c r="G1081" t="s">
        <v>24</v>
      </c>
      <c r="H1081">
        <v>158030</v>
      </c>
      <c r="I1081">
        <v>159811</v>
      </c>
      <c r="J1081" t="s">
        <v>64</v>
      </c>
      <c r="K1081" t="s">
        <v>509</v>
      </c>
      <c r="N1081" t="s">
        <v>510</v>
      </c>
      <c r="O1081" t="s">
        <v>507</v>
      </c>
      <c r="Q1081" t="s">
        <v>508</v>
      </c>
      <c r="R1081">
        <v>1782</v>
      </c>
      <c r="S1081">
        <v>593</v>
      </c>
    </row>
    <row r="1082" spans="1:19" x14ac:dyDescent="0.25">
      <c r="A1082" t="s">
        <v>20</v>
      </c>
      <c r="B1082" t="s">
        <v>21</v>
      </c>
      <c r="C1082" t="s">
        <v>22</v>
      </c>
      <c r="D1082" t="s">
        <v>23</v>
      </c>
      <c r="E1082" t="s">
        <v>11355</v>
      </c>
      <c r="F1082" t="s">
        <v>11356</v>
      </c>
      <c r="G1082" t="s">
        <v>11357</v>
      </c>
      <c r="H1082">
        <v>158045</v>
      </c>
      <c r="I1082">
        <v>158287</v>
      </c>
      <c r="J1082" t="s">
        <v>64</v>
      </c>
      <c r="Q1082" t="s">
        <v>11797</v>
      </c>
      <c r="R1082">
        <v>243</v>
      </c>
    </row>
    <row r="1083" spans="1:19" x14ac:dyDescent="0.25">
      <c r="A1083" t="s">
        <v>27</v>
      </c>
      <c r="B1083" t="s">
        <v>28</v>
      </c>
      <c r="C1083" t="s">
        <v>22</v>
      </c>
      <c r="D1083" t="s">
        <v>23</v>
      </c>
      <c r="E1083" t="s">
        <v>11355</v>
      </c>
      <c r="F1083" t="s">
        <v>11356</v>
      </c>
      <c r="G1083" t="s">
        <v>11357</v>
      </c>
      <c r="H1083">
        <v>158045</v>
      </c>
      <c r="I1083">
        <v>158287</v>
      </c>
      <c r="J1083" t="s">
        <v>64</v>
      </c>
      <c r="K1083" t="s">
        <v>11798</v>
      </c>
      <c r="N1083" t="s">
        <v>1325</v>
      </c>
      <c r="Q1083" t="s">
        <v>11797</v>
      </c>
      <c r="R1083">
        <v>243</v>
      </c>
      <c r="S1083">
        <v>80</v>
      </c>
    </row>
    <row r="1084" spans="1:19" x14ac:dyDescent="0.25">
      <c r="A1084" t="s">
        <v>20</v>
      </c>
      <c r="B1084" t="s">
        <v>21</v>
      </c>
      <c r="C1084" t="s">
        <v>22</v>
      </c>
      <c r="D1084" t="s">
        <v>23</v>
      </c>
      <c r="E1084" t="s">
        <v>5</v>
      </c>
      <c r="F1084">
        <v>2</v>
      </c>
      <c r="G1084" t="s">
        <v>9902</v>
      </c>
      <c r="H1084">
        <v>158145</v>
      </c>
      <c r="I1084">
        <v>158960</v>
      </c>
      <c r="J1084" t="s">
        <v>25</v>
      </c>
      <c r="Q1084" t="s">
        <v>10237</v>
      </c>
      <c r="R1084">
        <v>816</v>
      </c>
    </row>
    <row r="1085" spans="1:19" x14ac:dyDescent="0.25">
      <c r="A1085" t="s">
        <v>27</v>
      </c>
      <c r="B1085" t="s">
        <v>28</v>
      </c>
      <c r="C1085" t="s">
        <v>22</v>
      </c>
      <c r="D1085" t="s">
        <v>23</v>
      </c>
      <c r="E1085" t="s">
        <v>5</v>
      </c>
      <c r="F1085">
        <v>2</v>
      </c>
      <c r="G1085" t="s">
        <v>9902</v>
      </c>
      <c r="H1085">
        <v>158145</v>
      </c>
      <c r="I1085">
        <v>158960</v>
      </c>
      <c r="J1085" t="s">
        <v>25</v>
      </c>
      <c r="K1085" t="s">
        <v>10238</v>
      </c>
      <c r="N1085" t="s">
        <v>968</v>
      </c>
      <c r="Q1085" t="s">
        <v>10237</v>
      </c>
      <c r="R1085">
        <v>816</v>
      </c>
      <c r="S1085">
        <v>271</v>
      </c>
    </row>
    <row r="1086" spans="1:19" x14ac:dyDescent="0.25">
      <c r="A1086" t="s">
        <v>20</v>
      </c>
      <c r="B1086" t="s">
        <v>21</v>
      </c>
      <c r="C1086" t="s">
        <v>22</v>
      </c>
      <c r="D1086" t="s">
        <v>23</v>
      </c>
      <c r="E1086" t="s">
        <v>11355</v>
      </c>
      <c r="F1086" t="s">
        <v>11356</v>
      </c>
      <c r="G1086" t="s">
        <v>11357</v>
      </c>
      <c r="H1086">
        <v>158474</v>
      </c>
      <c r="I1086">
        <v>158800</v>
      </c>
      <c r="J1086" t="s">
        <v>64</v>
      </c>
      <c r="Q1086" t="s">
        <v>11799</v>
      </c>
      <c r="R1086">
        <v>327</v>
      </c>
    </row>
    <row r="1087" spans="1:19" x14ac:dyDescent="0.25">
      <c r="A1087" t="s">
        <v>27</v>
      </c>
      <c r="B1087" t="s">
        <v>28</v>
      </c>
      <c r="C1087" t="s">
        <v>22</v>
      </c>
      <c r="D1087" t="s">
        <v>23</v>
      </c>
      <c r="E1087" t="s">
        <v>11355</v>
      </c>
      <c r="F1087" t="s">
        <v>11356</v>
      </c>
      <c r="G1087" t="s">
        <v>11357</v>
      </c>
      <c r="H1087">
        <v>158474</v>
      </c>
      <c r="I1087">
        <v>158800</v>
      </c>
      <c r="J1087" t="s">
        <v>64</v>
      </c>
      <c r="K1087" t="s">
        <v>11800</v>
      </c>
      <c r="N1087" t="s">
        <v>30</v>
      </c>
      <c r="Q1087" t="s">
        <v>11799</v>
      </c>
      <c r="R1087">
        <v>327</v>
      </c>
      <c r="S1087">
        <v>108</v>
      </c>
    </row>
    <row r="1088" spans="1:19" x14ac:dyDescent="0.25">
      <c r="A1088" t="s">
        <v>20</v>
      </c>
      <c r="B1088" t="s">
        <v>21</v>
      </c>
      <c r="C1088" t="s">
        <v>22</v>
      </c>
      <c r="D1088" t="s">
        <v>23</v>
      </c>
      <c r="E1088" t="s">
        <v>11355</v>
      </c>
      <c r="F1088" t="s">
        <v>11356</v>
      </c>
      <c r="G1088" t="s">
        <v>11357</v>
      </c>
      <c r="H1088">
        <v>158848</v>
      </c>
      <c r="I1088">
        <v>159000</v>
      </c>
      <c r="J1088" t="s">
        <v>25</v>
      </c>
      <c r="Q1088" t="s">
        <v>11801</v>
      </c>
      <c r="R1088">
        <v>153</v>
      </c>
    </row>
    <row r="1089" spans="1:19" x14ac:dyDescent="0.25">
      <c r="A1089" t="s">
        <v>27</v>
      </c>
      <c r="B1089" t="s">
        <v>28</v>
      </c>
      <c r="C1089" t="s">
        <v>22</v>
      </c>
      <c r="D1089" t="s">
        <v>23</v>
      </c>
      <c r="E1089" t="s">
        <v>11355</v>
      </c>
      <c r="F1089" t="s">
        <v>11356</v>
      </c>
      <c r="G1089" t="s">
        <v>11357</v>
      </c>
      <c r="H1089">
        <v>158848</v>
      </c>
      <c r="I1089">
        <v>159000</v>
      </c>
      <c r="J1089" t="s">
        <v>25</v>
      </c>
      <c r="K1089" t="s">
        <v>11802</v>
      </c>
      <c r="N1089" t="s">
        <v>133</v>
      </c>
      <c r="Q1089" t="s">
        <v>11801</v>
      </c>
      <c r="R1089">
        <v>153</v>
      </c>
      <c r="S1089">
        <v>50</v>
      </c>
    </row>
    <row r="1090" spans="1:19" x14ac:dyDescent="0.25">
      <c r="A1090" t="s">
        <v>20</v>
      </c>
      <c r="B1090" t="s">
        <v>21</v>
      </c>
      <c r="C1090" t="s">
        <v>22</v>
      </c>
      <c r="D1090" t="s">
        <v>23</v>
      </c>
      <c r="E1090" t="s">
        <v>5</v>
      </c>
      <c r="F1090">
        <v>2</v>
      </c>
      <c r="G1090" t="s">
        <v>9902</v>
      </c>
      <c r="H1090">
        <v>158957</v>
      </c>
      <c r="I1090">
        <v>159760</v>
      </c>
      <c r="J1090" t="s">
        <v>25</v>
      </c>
      <c r="Q1090" t="s">
        <v>10239</v>
      </c>
      <c r="R1090">
        <v>804</v>
      </c>
    </row>
    <row r="1091" spans="1:19" x14ac:dyDescent="0.25">
      <c r="A1091" t="s">
        <v>27</v>
      </c>
      <c r="B1091" t="s">
        <v>28</v>
      </c>
      <c r="C1091" t="s">
        <v>22</v>
      </c>
      <c r="D1091" t="s">
        <v>23</v>
      </c>
      <c r="E1091" t="s">
        <v>5</v>
      </c>
      <c r="F1091">
        <v>2</v>
      </c>
      <c r="G1091" t="s">
        <v>9902</v>
      </c>
      <c r="H1091">
        <v>158957</v>
      </c>
      <c r="I1091">
        <v>159760</v>
      </c>
      <c r="J1091" t="s">
        <v>25</v>
      </c>
      <c r="K1091" t="s">
        <v>10240</v>
      </c>
      <c r="N1091" t="s">
        <v>655</v>
      </c>
      <c r="Q1091" t="s">
        <v>10239</v>
      </c>
      <c r="R1091">
        <v>804</v>
      </c>
      <c r="S1091">
        <v>267</v>
      </c>
    </row>
    <row r="1092" spans="1:19" x14ac:dyDescent="0.25">
      <c r="A1092" t="s">
        <v>20</v>
      </c>
      <c r="B1092" t="s">
        <v>21</v>
      </c>
      <c r="C1092" t="s">
        <v>22</v>
      </c>
      <c r="D1092" t="s">
        <v>23</v>
      </c>
      <c r="E1092" t="s">
        <v>11355</v>
      </c>
      <c r="F1092" t="s">
        <v>11356</v>
      </c>
      <c r="G1092" t="s">
        <v>11357</v>
      </c>
      <c r="H1092">
        <v>159361</v>
      </c>
      <c r="I1092">
        <v>159804</v>
      </c>
      <c r="J1092" t="s">
        <v>64</v>
      </c>
      <c r="Q1092" t="s">
        <v>11803</v>
      </c>
      <c r="R1092">
        <v>444</v>
      </c>
    </row>
    <row r="1093" spans="1:19" x14ac:dyDescent="0.25">
      <c r="A1093" t="s">
        <v>27</v>
      </c>
      <c r="B1093" t="s">
        <v>28</v>
      </c>
      <c r="C1093" t="s">
        <v>22</v>
      </c>
      <c r="D1093" t="s">
        <v>23</v>
      </c>
      <c r="E1093" t="s">
        <v>11355</v>
      </c>
      <c r="F1093" t="s">
        <v>11356</v>
      </c>
      <c r="G1093" t="s">
        <v>11357</v>
      </c>
      <c r="H1093">
        <v>159361</v>
      </c>
      <c r="I1093">
        <v>159804</v>
      </c>
      <c r="J1093" t="s">
        <v>64</v>
      </c>
      <c r="K1093" t="s">
        <v>11804</v>
      </c>
      <c r="N1093" t="s">
        <v>133</v>
      </c>
      <c r="Q1093" t="s">
        <v>11803</v>
      </c>
      <c r="R1093">
        <v>444</v>
      </c>
      <c r="S1093">
        <v>147</v>
      </c>
    </row>
    <row r="1094" spans="1:19" x14ac:dyDescent="0.25">
      <c r="A1094" t="s">
        <v>20</v>
      </c>
      <c r="B1094" t="s">
        <v>21</v>
      </c>
      <c r="C1094" t="s">
        <v>22</v>
      </c>
      <c r="D1094" t="s">
        <v>23</v>
      </c>
      <c r="E1094" t="s">
        <v>5</v>
      </c>
      <c r="F1094">
        <v>2</v>
      </c>
      <c r="G1094" t="s">
        <v>9902</v>
      </c>
      <c r="H1094">
        <v>159753</v>
      </c>
      <c r="I1094">
        <v>160226</v>
      </c>
      <c r="J1094" t="s">
        <v>25</v>
      </c>
      <c r="O1094" t="s">
        <v>10241</v>
      </c>
      <c r="Q1094" t="s">
        <v>10242</v>
      </c>
      <c r="R1094">
        <v>474</v>
      </c>
    </row>
    <row r="1095" spans="1:19" x14ac:dyDescent="0.25">
      <c r="A1095" t="s">
        <v>27</v>
      </c>
      <c r="B1095" t="s">
        <v>28</v>
      </c>
      <c r="C1095" t="s">
        <v>22</v>
      </c>
      <c r="D1095" t="s">
        <v>23</v>
      </c>
      <c r="E1095" t="s">
        <v>5</v>
      </c>
      <c r="F1095">
        <v>2</v>
      </c>
      <c r="G1095" t="s">
        <v>9902</v>
      </c>
      <c r="H1095">
        <v>159753</v>
      </c>
      <c r="I1095">
        <v>160226</v>
      </c>
      <c r="J1095" t="s">
        <v>25</v>
      </c>
      <c r="K1095" t="s">
        <v>10243</v>
      </c>
      <c r="N1095" t="s">
        <v>8406</v>
      </c>
      <c r="O1095" t="s">
        <v>10241</v>
      </c>
      <c r="Q1095" t="s">
        <v>10242</v>
      </c>
      <c r="R1095">
        <v>474</v>
      </c>
      <c r="S1095">
        <v>157</v>
      </c>
    </row>
    <row r="1096" spans="1:19" x14ac:dyDescent="0.25">
      <c r="A1096" t="s">
        <v>20</v>
      </c>
      <c r="B1096" t="s">
        <v>21</v>
      </c>
      <c r="C1096" t="s">
        <v>22</v>
      </c>
      <c r="D1096" t="s">
        <v>23</v>
      </c>
      <c r="E1096" t="s">
        <v>11355</v>
      </c>
      <c r="F1096" t="s">
        <v>11356</v>
      </c>
      <c r="G1096" t="s">
        <v>11357</v>
      </c>
      <c r="H1096">
        <v>159803</v>
      </c>
      <c r="I1096">
        <v>159973</v>
      </c>
      <c r="J1096" t="s">
        <v>25</v>
      </c>
      <c r="Q1096" t="s">
        <v>11805</v>
      </c>
      <c r="R1096">
        <v>171</v>
      </c>
    </row>
    <row r="1097" spans="1:19" x14ac:dyDescent="0.25">
      <c r="A1097" t="s">
        <v>27</v>
      </c>
      <c r="B1097" t="s">
        <v>28</v>
      </c>
      <c r="C1097" t="s">
        <v>22</v>
      </c>
      <c r="D1097" t="s">
        <v>23</v>
      </c>
      <c r="E1097" t="s">
        <v>11355</v>
      </c>
      <c r="F1097" t="s">
        <v>11356</v>
      </c>
      <c r="G1097" t="s">
        <v>11357</v>
      </c>
      <c r="H1097">
        <v>159803</v>
      </c>
      <c r="I1097">
        <v>159973</v>
      </c>
      <c r="J1097" t="s">
        <v>25</v>
      </c>
      <c r="K1097" t="s">
        <v>11806</v>
      </c>
      <c r="N1097" t="s">
        <v>133</v>
      </c>
      <c r="Q1097" t="s">
        <v>11805</v>
      </c>
      <c r="R1097">
        <v>171</v>
      </c>
      <c r="S1097">
        <v>56</v>
      </c>
    </row>
    <row r="1098" spans="1:19" x14ac:dyDescent="0.25">
      <c r="A1098" t="s">
        <v>20</v>
      </c>
      <c r="B1098" t="s">
        <v>21</v>
      </c>
      <c r="C1098" t="s">
        <v>22</v>
      </c>
      <c r="D1098" t="s">
        <v>23</v>
      </c>
      <c r="E1098" t="s">
        <v>5</v>
      </c>
      <c r="F1098">
        <v>1</v>
      </c>
      <c r="G1098" t="s">
        <v>24</v>
      </c>
      <c r="H1098">
        <v>159905</v>
      </c>
      <c r="I1098">
        <v>161977</v>
      </c>
      <c r="J1098" t="s">
        <v>25</v>
      </c>
      <c r="O1098" t="s">
        <v>511</v>
      </c>
      <c r="Q1098" t="s">
        <v>512</v>
      </c>
      <c r="R1098">
        <v>2073</v>
      </c>
    </row>
    <row r="1099" spans="1:19" x14ac:dyDescent="0.25">
      <c r="A1099" t="s">
        <v>27</v>
      </c>
      <c r="B1099" t="s">
        <v>28</v>
      </c>
      <c r="C1099" t="s">
        <v>22</v>
      </c>
      <c r="D1099" t="s">
        <v>23</v>
      </c>
      <c r="E1099" t="s">
        <v>5</v>
      </c>
      <c r="F1099">
        <v>1</v>
      </c>
      <c r="G1099" t="s">
        <v>24</v>
      </c>
      <c r="H1099">
        <v>159905</v>
      </c>
      <c r="I1099">
        <v>161977</v>
      </c>
      <c r="J1099" t="s">
        <v>25</v>
      </c>
      <c r="K1099" t="s">
        <v>513</v>
      </c>
      <c r="N1099" t="s">
        <v>514</v>
      </c>
      <c r="O1099" t="s">
        <v>511</v>
      </c>
      <c r="Q1099" t="s">
        <v>512</v>
      </c>
      <c r="R1099">
        <v>2073</v>
      </c>
      <c r="S1099">
        <v>690</v>
      </c>
    </row>
    <row r="1100" spans="1:19" x14ac:dyDescent="0.25">
      <c r="A1100" t="s">
        <v>20</v>
      </c>
      <c r="B1100" t="s">
        <v>21</v>
      </c>
      <c r="C1100" t="s">
        <v>22</v>
      </c>
      <c r="D1100" t="s">
        <v>23</v>
      </c>
      <c r="E1100" t="s">
        <v>11355</v>
      </c>
      <c r="F1100" t="s">
        <v>11356</v>
      </c>
      <c r="G1100" t="s">
        <v>11357</v>
      </c>
      <c r="H1100">
        <v>159946</v>
      </c>
      <c r="I1100">
        <v>160227</v>
      </c>
      <c r="J1100" t="s">
        <v>64</v>
      </c>
      <c r="Q1100" t="s">
        <v>11807</v>
      </c>
      <c r="R1100">
        <v>282</v>
      </c>
    </row>
    <row r="1101" spans="1:19" x14ac:dyDescent="0.25">
      <c r="A1101" t="s">
        <v>27</v>
      </c>
      <c r="B1101" t="s">
        <v>28</v>
      </c>
      <c r="C1101" t="s">
        <v>22</v>
      </c>
      <c r="D1101" t="s">
        <v>23</v>
      </c>
      <c r="E1101" t="s">
        <v>11355</v>
      </c>
      <c r="F1101" t="s">
        <v>11356</v>
      </c>
      <c r="G1101" t="s">
        <v>11357</v>
      </c>
      <c r="H1101">
        <v>159946</v>
      </c>
      <c r="I1101">
        <v>160227</v>
      </c>
      <c r="J1101" t="s">
        <v>64</v>
      </c>
      <c r="K1101" t="s">
        <v>11808</v>
      </c>
      <c r="N1101" t="s">
        <v>133</v>
      </c>
      <c r="Q1101" t="s">
        <v>11807</v>
      </c>
      <c r="R1101">
        <v>282</v>
      </c>
      <c r="S1101">
        <v>93</v>
      </c>
    </row>
    <row r="1102" spans="1:19" x14ac:dyDescent="0.25">
      <c r="A1102" t="s">
        <v>20</v>
      </c>
      <c r="B1102" t="s">
        <v>21</v>
      </c>
      <c r="C1102" t="s">
        <v>22</v>
      </c>
      <c r="D1102" t="s">
        <v>23</v>
      </c>
      <c r="E1102" t="s">
        <v>5</v>
      </c>
      <c r="F1102">
        <v>2</v>
      </c>
      <c r="G1102" t="s">
        <v>9902</v>
      </c>
      <c r="H1102">
        <v>160223</v>
      </c>
      <c r="I1102">
        <v>161047</v>
      </c>
      <c r="J1102" t="s">
        <v>25</v>
      </c>
      <c r="Q1102" t="s">
        <v>10244</v>
      </c>
      <c r="R1102">
        <v>825</v>
      </c>
    </row>
    <row r="1103" spans="1:19" x14ac:dyDescent="0.25">
      <c r="A1103" t="s">
        <v>27</v>
      </c>
      <c r="B1103" t="s">
        <v>28</v>
      </c>
      <c r="C1103" t="s">
        <v>22</v>
      </c>
      <c r="D1103" t="s">
        <v>23</v>
      </c>
      <c r="E1103" t="s">
        <v>5</v>
      </c>
      <c r="F1103">
        <v>2</v>
      </c>
      <c r="G1103" t="s">
        <v>9902</v>
      </c>
      <c r="H1103">
        <v>160223</v>
      </c>
      <c r="I1103">
        <v>161047</v>
      </c>
      <c r="J1103" t="s">
        <v>25</v>
      </c>
      <c r="K1103" t="s">
        <v>10245</v>
      </c>
      <c r="N1103" t="s">
        <v>30</v>
      </c>
      <c r="Q1103" t="s">
        <v>10244</v>
      </c>
      <c r="R1103">
        <v>825</v>
      </c>
      <c r="S1103">
        <v>274</v>
      </c>
    </row>
    <row r="1104" spans="1:19" x14ac:dyDescent="0.25">
      <c r="A1104" t="s">
        <v>20</v>
      </c>
      <c r="B1104" t="s">
        <v>21</v>
      </c>
      <c r="C1104" t="s">
        <v>22</v>
      </c>
      <c r="D1104" t="s">
        <v>23</v>
      </c>
      <c r="E1104" t="s">
        <v>11355</v>
      </c>
      <c r="F1104" t="s">
        <v>11356</v>
      </c>
      <c r="G1104" t="s">
        <v>11357</v>
      </c>
      <c r="H1104">
        <v>160427</v>
      </c>
      <c r="I1104">
        <v>160636</v>
      </c>
      <c r="J1104" t="s">
        <v>25</v>
      </c>
      <c r="Q1104" t="s">
        <v>11809</v>
      </c>
      <c r="R1104">
        <v>210</v>
      </c>
    </row>
    <row r="1105" spans="1:19" x14ac:dyDescent="0.25">
      <c r="A1105" t="s">
        <v>27</v>
      </c>
      <c r="B1105" t="s">
        <v>28</v>
      </c>
      <c r="C1105" t="s">
        <v>22</v>
      </c>
      <c r="D1105" t="s">
        <v>23</v>
      </c>
      <c r="E1105" t="s">
        <v>11355</v>
      </c>
      <c r="F1105" t="s">
        <v>11356</v>
      </c>
      <c r="G1105" t="s">
        <v>11357</v>
      </c>
      <c r="H1105">
        <v>160427</v>
      </c>
      <c r="I1105">
        <v>160636</v>
      </c>
      <c r="J1105" t="s">
        <v>25</v>
      </c>
      <c r="K1105" t="s">
        <v>11810</v>
      </c>
      <c r="N1105" t="s">
        <v>133</v>
      </c>
      <c r="Q1105" t="s">
        <v>11809</v>
      </c>
      <c r="R1105">
        <v>210</v>
      </c>
      <c r="S1105">
        <v>69</v>
      </c>
    </row>
    <row r="1106" spans="1:19" x14ac:dyDescent="0.25">
      <c r="A1106" t="s">
        <v>20</v>
      </c>
      <c r="B1106" t="s">
        <v>21</v>
      </c>
      <c r="C1106" t="s">
        <v>22</v>
      </c>
      <c r="D1106" t="s">
        <v>23</v>
      </c>
      <c r="E1106" t="s">
        <v>11355</v>
      </c>
      <c r="F1106" t="s">
        <v>11356</v>
      </c>
      <c r="G1106" t="s">
        <v>11357</v>
      </c>
      <c r="H1106">
        <v>160710</v>
      </c>
      <c r="I1106">
        <v>161633</v>
      </c>
      <c r="J1106" t="s">
        <v>64</v>
      </c>
      <c r="Q1106" t="s">
        <v>11811</v>
      </c>
      <c r="R1106">
        <v>924</v>
      </c>
    </row>
    <row r="1107" spans="1:19" x14ac:dyDescent="0.25">
      <c r="A1107" t="s">
        <v>27</v>
      </c>
      <c r="B1107" t="s">
        <v>28</v>
      </c>
      <c r="C1107" t="s">
        <v>22</v>
      </c>
      <c r="D1107" t="s">
        <v>23</v>
      </c>
      <c r="E1107" t="s">
        <v>11355</v>
      </c>
      <c r="F1107" t="s">
        <v>11356</v>
      </c>
      <c r="G1107" t="s">
        <v>11357</v>
      </c>
      <c r="H1107">
        <v>160710</v>
      </c>
      <c r="I1107">
        <v>161633</v>
      </c>
      <c r="J1107" t="s">
        <v>64</v>
      </c>
      <c r="K1107" t="s">
        <v>11812</v>
      </c>
      <c r="N1107" t="s">
        <v>133</v>
      </c>
      <c r="Q1107" t="s">
        <v>11811</v>
      </c>
      <c r="R1107">
        <v>924</v>
      </c>
      <c r="S1107">
        <v>307</v>
      </c>
    </row>
    <row r="1108" spans="1:19" x14ac:dyDescent="0.25">
      <c r="A1108" t="s">
        <v>20</v>
      </c>
      <c r="B1108" t="s">
        <v>21</v>
      </c>
      <c r="C1108" t="s">
        <v>22</v>
      </c>
      <c r="D1108" t="s">
        <v>23</v>
      </c>
      <c r="E1108" t="s">
        <v>5</v>
      </c>
      <c r="F1108">
        <v>2</v>
      </c>
      <c r="G1108" t="s">
        <v>9902</v>
      </c>
      <c r="H1108">
        <v>161156</v>
      </c>
      <c r="I1108">
        <v>161791</v>
      </c>
      <c r="J1108" t="s">
        <v>25</v>
      </c>
      <c r="Q1108" t="s">
        <v>10246</v>
      </c>
      <c r="R1108">
        <v>636</v>
      </c>
    </row>
    <row r="1109" spans="1:19" x14ac:dyDescent="0.25">
      <c r="A1109" t="s">
        <v>27</v>
      </c>
      <c r="B1109" t="s">
        <v>28</v>
      </c>
      <c r="C1109" t="s">
        <v>22</v>
      </c>
      <c r="D1109" t="s">
        <v>23</v>
      </c>
      <c r="E1109" t="s">
        <v>5</v>
      </c>
      <c r="F1109">
        <v>2</v>
      </c>
      <c r="G1109" t="s">
        <v>9902</v>
      </c>
      <c r="H1109">
        <v>161156</v>
      </c>
      <c r="I1109">
        <v>161791</v>
      </c>
      <c r="J1109" t="s">
        <v>25</v>
      </c>
      <c r="K1109" t="s">
        <v>10247</v>
      </c>
      <c r="N1109" t="s">
        <v>30</v>
      </c>
      <c r="Q1109" t="s">
        <v>10246</v>
      </c>
      <c r="R1109">
        <v>636</v>
      </c>
      <c r="S1109">
        <v>211</v>
      </c>
    </row>
    <row r="1110" spans="1:19" x14ac:dyDescent="0.25">
      <c r="A1110" t="s">
        <v>20</v>
      </c>
      <c r="B1110" t="s">
        <v>21</v>
      </c>
      <c r="C1110" t="s">
        <v>22</v>
      </c>
      <c r="D1110" t="s">
        <v>23</v>
      </c>
      <c r="E1110" t="s">
        <v>5</v>
      </c>
      <c r="F1110">
        <v>2</v>
      </c>
      <c r="G1110" t="s">
        <v>9902</v>
      </c>
      <c r="H1110">
        <v>161788</v>
      </c>
      <c r="I1110">
        <v>165384</v>
      </c>
      <c r="J1110" t="s">
        <v>25</v>
      </c>
      <c r="Q1110" t="s">
        <v>10248</v>
      </c>
      <c r="R1110">
        <v>3597</v>
      </c>
    </row>
    <row r="1111" spans="1:19" x14ac:dyDescent="0.25">
      <c r="A1111" t="s">
        <v>27</v>
      </c>
      <c r="B1111" t="s">
        <v>28</v>
      </c>
      <c r="C1111" t="s">
        <v>22</v>
      </c>
      <c r="D1111" t="s">
        <v>23</v>
      </c>
      <c r="E1111" t="s">
        <v>5</v>
      </c>
      <c r="F1111">
        <v>2</v>
      </c>
      <c r="G1111" t="s">
        <v>9902</v>
      </c>
      <c r="H1111">
        <v>161788</v>
      </c>
      <c r="I1111">
        <v>165384</v>
      </c>
      <c r="J1111" t="s">
        <v>25</v>
      </c>
      <c r="K1111" t="s">
        <v>10249</v>
      </c>
      <c r="N1111" t="s">
        <v>10250</v>
      </c>
      <c r="Q1111" t="s">
        <v>10248</v>
      </c>
      <c r="R1111">
        <v>3597</v>
      </c>
      <c r="S1111">
        <v>1198</v>
      </c>
    </row>
    <row r="1112" spans="1:19" x14ac:dyDescent="0.25">
      <c r="A1112" t="s">
        <v>20</v>
      </c>
      <c r="B1112" t="s">
        <v>21</v>
      </c>
      <c r="C1112" t="s">
        <v>22</v>
      </c>
      <c r="D1112" t="s">
        <v>23</v>
      </c>
      <c r="E1112" t="s">
        <v>11355</v>
      </c>
      <c r="F1112" t="s">
        <v>11356</v>
      </c>
      <c r="G1112" t="s">
        <v>11357</v>
      </c>
      <c r="H1112">
        <v>161927</v>
      </c>
      <c r="I1112">
        <v>162961</v>
      </c>
      <c r="J1112" t="s">
        <v>64</v>
      </c>
      <c r="Q1112" t="s">
        <v>11813</v>
      </c>
      <c r="R1112">
        <v>1035</v>
      </c>
    </row>
    <row r="1113" spans="1:19" x14ac:dyDescent="0.25">
      <c r="A1113" t="s">
        <v>27</v>
      </c>
      <c r="B1113" t="s">
        <v>28</v>
      </c>
      <c r="C1113" t="s">
        <v>22</v>
      </c>
      <c r="D1113" t="s">
        <v>23</v>
      </c>
      <c r="E1113" t="s">
        <v>11355</v>
      </c>
      <c r="F1113" t="s">
        <v>11356</v>
      </c>
      <c r="G1113" t="s">
        <v>11357</v>
      </c>
      <c r="H1113">
        <v>161927</v>
      </c>
      <c r="I1113">
        <v>162961</v>
      </c>
      <c r="J1113" t="s">
        <v>64</v>
      </c>
      <c r="K1113" t="s">
        <v>11814</v>
      </c>
      <c r="N1113" t="s">
        <v>133</v>
      </c>
      <c r="Q1113" t="s">
        <v>11813</v>
      </c>
      <c r="R1113">
        <v>1035</v>
      </c>
      <c r="S1113">
        <v>344</v>
      </c>
    </row>
    <row r="1114" spans="1:19" x14ac:dyDescent="0.25">
      <c r="A1114" t="s">
        <v>20</v>
      </c>
      <c r="B1114" t="s">
        <v>21</v>
      </c>
      <c r="C1114" t="s">
        <v>22</v>
      </c>
      <c r="D1114" t="s">
        <v>23</v>
      </c>
      <c r="E1114" t="s">
        <v>5</v>
      </c>
      <c r="F1114">
        <v>1</v>
      </c>
      <c r="G1114" t="s">
        <v>24</v>
      </c>
      <c r="H1114">
        <v>162047</v>
      </c>
      <c r="I1114">
        <v>162445</v>
      </c>
      <c r="J1114" t="s">
        <v>25</v>
      </c>
      <c r="Q1114" t="s">
        <v>515</v>
      </c>
      <c r="R1114">
        <v>399</v>
      </c>
    </row>
    <row r="1115" spans="1:19" x14ac:dyDescent="0.25">
      <c r="A1115" t="s">
        <v>27</v>
      </c>
      <c r="B1115" t="s">
        <v>28</v>
      </c>
      <c r="C1115" t="s">
        <v>22</v>
      </c>
      <c r="D1115" t="s">
        <v>23</v>
      </c>
      <c r="E1115" t="s">
        <v>5</v>
      </c>
      <c r="F1115">
        <v>1</v>
      </c>
      <c r="G1115" t="s">
        <v>24</v>
      </c>
      <c r="H1115">
        <v>162047</v>
      </c>
      <c r="I1115">
        <v>162445</v>
      </c>
      <c r="J1115" t="s">
        <v>25</v>
      </c>
      <c r="K1115" t="s">
        <v>516</v>
      </c>
      <c r="N1115" t="s">
        <v>517</v>
      </c>
      <c r="Q1115" t="s">
        <v>515</v>
      </c>
      <c r="R1115">
        <v>399</v>
      </c>
      <c r="S1115">
        <v>132</v>
      </c>
    </row>
    <row r="1116" spans="1:19" x14ac:dyDescent="0.25">
      <c r="A1116" t="s">
        <v>20</v>
      </c>
      <c r="B1116" t="s">
        <v>21</v>
      </c>
      <c r="C1116" t="s">
        <v>22</v>
      </c>
      <c r="D1116" t="s">
        <v>23</v>
      </c>
      <c r="E1116" t="s">
        <v>5</v>
      </c>
      <c r="F1116">
        <v>1</v>
      </c>
      <c r="G1116" t="s">
        <v>24</v>
      </c>
      <c r="H1116">
        <v>162534</v>
      </c>
      <c r="I1116">
        <v>163514</v>
      </c>
      <c r="J1116" t="s">
        <v>64</v>
      </c>
      <c r="O1116" t="s">
        <v>143</v>
      </c>
      <c r="Q1116" t="s">
        <v>518</v>
      </c>
      <c r="R1116">
        <v>981</v>
      </c>
    </row>
    <row r="1117" spans="1:19" x14ac:dyDescent="0.25">
      <c r="A1117" t="s">
        <v>27</v>
      </c>
      <c r="B1117" t="s">
        <v>28</v>
      </c>
      <c r="C1117" t="s">
        <v>22</v>
      </c>
      <c r="D1117" t="s">
        <v>23</v>
      </c>
      <c r="E1117" t="s">
        <v>5</v>
      </c>
      <c r="F1117">
        <v>1</v>
      </c>
      <c r="G1117" t="s">
        <v>24</v>
      </c>
      <c r="H1117">
        <v>162534</v>
      </c>
      <c r="I1117">
        <v>163514</v>
      </c>
      <c r="J1117" t="s">
        <v>64</v>
      </c>
      <c r="K1117" t="s">
        <v>519</v>
      </c>
      <c r="N1117" t="s">
        <v>146</v>
      </c>
      <c r="O1117" t="s">
        <v>143</v>
      </c>
      <c r="Q1117" t="s">
        <v>518</v>
      </c>
      <c r="R1117">
        <v>981</v>
      </c>
      <c r="S1117">
        <v>326</v>
      </c>
    </row>
    <row r="1118" spans="1:19" x14ac:dyDescent="0.25">
      <c r="A1118" t="s">
        <v>20</v>
      </c>
      <c r="B1118" t="s">
        <v>21</v>
      </c>
      <c r="C1118" t="s">
        <v>22</v>
      </c>
      <c r="D1118" t="s">
        <v>23</v>
      </c>
      <c r="E1118" t="s">
        <v>11355</v>
      </c>
      <c r="F1118" t="s">
        <v>11356</v>
      </c>
      <c r="G1118" t="s">
        <v>11357</v>
      </c>
      <c r="H1118">
        <v>162961</v>
      </c>
      <c r="I1118">
        <v>167298</v>
      </c>
      <c r="J1118" t="s">
        <v>64</v>
      </c>
      <c r="Q1118" t="s">
        <v>11815</v>
      </c>
      <c r="R1118">
        <v>4338</v>
      </c>
    </row>
    <row r="1119" spans="1:19" x14ac:dyDescent="0.25">
      <c r="A1119" t="s">
        <v>27</v>
      </c>
      <c r="B1119" t="s">
        <v>28</v>
      </c>
      <c r="C1119" t="s">
        <v>22</v>
      </c>
      <c r="D1119" t="s">
        <v>23</v>
      </c>
      <c r="E1119" t="s">
        <v>11355</v>
      </c>
      <c r="F1119" t="s">
        <v>11356</v>
      </c>
      <c r="G1119" t="s">
        <v>11357</v>
      </c>
      <c r="H1119">
        <v>162961</v>
      </c>
      <c r="I1119">
        <v>167298</v>
      </c>
      <c r="J1119" t="s">
        <v>64</v>
      </c>
      <c r="K1119" t="s">
        <v>11816</v>
      </c>
      <c r="N1119" t="s">
        <v>5727</v>
      </c>
      <c r="Q1119" t="s">
        <v>11815</v>
      </c>
      <c r="R1119">
        <v>4338</v>
      </c>
      <c r="S1119">
        <v>1445</v>
      </c>
    </row>
    <row r="1120" spans="1:19" x14ac:dyDescent="0.25">
      <c r="A1120" t="s">
        <v>20</v>
      </c>
      <c r="B1120" t="s">
        <v>21</v>
      </c>
      <c r="C1120" t="s">
        <v>22</v>
      </c>
      <c r="D1120" t="s">
        <v>23</v>
      </c>
      <c r="E1120" t="s">
        <v>5</v>
      </c>
      <c r="F1120">
        <v>1</v>
      </c>
      <c r="G1120" t="s">
        <v>24</v>
      </c>
      <c r="H1120">
        <v>163894</v>
      </c>
      <c r="I1120">
        <v>165753</v>
      </c>
      <c r="J1120" t="s">
        <v>64</v>
      </c>
      <c r="Q1120" t="s">
        <v>520</v>
      </c>
      <c r="R1120">
        <v>1860</v>
      </c>
    </row>
    <row r="1121" spans="1:19" x14ac:dyDescent="0.25">
      <c r="A1121" t="s">
        <v>27</v>
      </c>
      <c r="B1121" t="s">
        <v>28</v>
      </c>
      <c r="C1121" t="s">
        <v>22</v>
      </c>
      <c r="D1121" t="s">
        <v>23</v>
      </c>
      <c r="E1121" t="s">
        <v>5</v>
      </c>
      <c r="F1121">
        <v>1</v>
      </c>
      <c r="G1121" t="s">
        <v>24</v>
      </c>
      <c r="H1121">
        <v>163894</v>
      </c>
      <c r="I1121">
        <v>165753</v>
      </c>
      <c r="J1121" t="s">
        <v>64</v>
      </c>
      <c r="K1121" t="s">
        <v>521</v>
      </c>
      <c r="N1121" t="s">
        <v>522</v>
      </c>
      <c r="Q1121" t="s">
        <v>520</v>
      </c>
      <c r="R1121">
        <v>1860</v>
      </c>
      <c r="S1121">
        <v>619</v>
      </c>
    </row>
    <row r="1122" spans="1:19" x14ac:dyDescent="0.25">
      <c r="A1122" t="s">
        <v>20</v>
      </c>
      <c r="B1122" t="s">
        <v>21</v>
      </c>
      <c r="C1122" t="s">
        <v>22</v>
      </c>
      <c r="D1122" t="s">
        <v>23</v>
      </c>
      <c r="E1122" t="s">
        <v>5</v>
      </c>
      <c r="F1122">
        <v>2</v>
      </c>
      <c r="G1122" t="s">
        <v>9902</v>
      </c>
      <c r="H1122">
        <v>165381</v>
      </c>
      <c r="I1122">
        <v>167150</v>
      </c>
      <c r="J1122" t="s">
        <v>25</v>
      </c>
      <c r="Q1122" t="s">
        <v>10251</v>
      </c>
      <c r="R1122">
        <v>1770</v>
      </c>
    </row>
    <row r="1123" spans="1:19" x14ac:dyDescent="0.25">
      <c r="A1123" t="s">
        <v>27</v>
      </c>
      <c r="B1123" t="s">
        <v>28</v>
      </c>
      <c r="C1123" t="s">
        <v>22</v>
      </c>
      <c r="D1123" t="s">
        <v>23</v>
      </c>
      <c r="E1123" t="s">
        <v>5</v>
      </c>
      <c r="F1123">
        <v>2</v>
      </c>
      <c r="G1123" t="s">
        <v>9902</v>
      </c>
      <c r="H1123">
        <v>165381</v>
      </c>
      <c r="I1123">
        <v>167150</v>
      </c>
      <c r="J1123" t="s">
        <v>25</v>
      </c>
      <c r="K1123" t="s">
        <v>10252</v>
      </c>
      <c r="N1123" t="s">
        <v>5368</v>
      </c>
      <c r="Q1123" t="s">
        <v>10251</v>
      </c>
      <c r="R1123">
        <v>1770</v>
      </c>
      <c r="S1123">
        <v>589</v>
      </c>
    </row>
    <row r="1124" spans="1:19" x14ac:dyDescent="0.25">
      <c r="A1124" t="s">
        <v>20</v>
      </c>
      <c r="B1124" t="s">
        <v>21</v>
      </c>
      <c r="C1124" t="s">
        <v>22</v>
      </c>
      <c r="D1124" t="s">
        <v>23</v>
      </c>
      <c r="E1124" t="s">
        <v>5</v>
      </c>
      <c r="F1124">
        <v>1</v>
      </c>
      <c r="G1124" t="s">
        <v>24</v>
      </c>
      <c r="H1124">
        <v>165909</v>
      </c>
      <c r="I1124">
        <v>166748</v>
      </c>
      <c r="J1124" t="s">
        <v>64</v>
      </c>
      <c r="O1124" t="s">
        <v>523</v>
      </c>
      <c r="Q1124" t="s">
        <v>524</v>
      </c>
      <c r="R1124">
        <v>840</v>
      </c>
    </row>
    <row r="1125" spans="1:19" x14ac:dyDescent="0.25">
      <c r="A1125" t="s">
        <v>27</v>
      </c>
      <c r="B1125" t="s">
        <v>28</v>
      </c>
      <c r="C1125" t="s">
        <v>22</v>
      </c>
      <c r="D1125" t="s">
        <v>23</v>
      </c>
      <c r="E1125" t="s">
        <v>5</v>
      </c>
      <c r="F1125">
        <v>1</v>
      </c>
      <c r="G1125" t="s">
        <v>24</v>
      </c>
      <c r="H1125">
        <v>165909</v>
      </c>
      <c r="I1125">
        <v>166748</v>
      </c>
      <c r="J1125" t="s">
        <v>64</v>
      </c>
      <c r="K1125" t="s">
        <v>525</v>
      </c>
      <c r="N1125" t="s">
        <v>526</v>
      </c>
      <c r="O1125" t="s">
        <v>523</v>
      </c>
      <c r="Q1125" t="s">
        <v>524</v>
      </c>
      <c r="R1125">
        <v>840</v>
      </c>
      <c r="S1125">
        <v>279</v>
      </c>
    </row>
    <row r="1126" spans="1:19" x14ac:dyDescent="0.25">
      <c r="A1126" t="s">
        <v>20</v>
      </c>
      <c r="B1126" t="s">
        <v>21</v>
      </c>
      <c r="C1126" t="s">
        <v>22</v>
      </c>
      <c r="D1126" t="s">
        <v>23</v>
      </c>
      <c r="E1126" t="s">
        <v>5</v>
      </c>
      <c r="F1126">
        <v>1</v>
      </c>
      <c r="G1126" t="s">
        <v>24</v>
      </c>
      <c r="H1126">
        <v>166745</v>
      </c>
      <c r="I1126">
        <v>167416</v>
      </c>
      <c r="J1126" t="s">
        <v>64</v>
      </c>
      <c r="Q1126" t="s">
        <v>527</v>
      </c>
      <c r="R1126">
        <v>672</v>
      </c>
    </row>
    <row r="1127" spans="1:19" x14ac:dyDescent="0.25">
      <c r="A1127" t="s">
        <v>27</v>
      </c>
      <c r="B1127" t="s">
        <v>28</v>
      </c>
      <c r="C1127" t="s">
        <v>22</v>
      </c>
      <c r="D1127" t="s">
        <v>23</v>
      </c>
      <c r="E1127" t="s">
        <v>5</v>
      </c>
      <c r="F1127">
        <v>1</v>
      </c>
      <c r="G1127" t="s">
        <v>24</v>
      </c>
      <c r="H1127">
        <v>166745</v>
      </c>
      <c r="I1127">
        <v>167416</v>
      </c>
      <c r="J1127" t="s">
        <v>64</v>
      </c>
      <c r="K1127" t="s">
        <v>528</v>
      </c>
      <c r="N1127" t="s">
        <v>529</v>
      </c>
      <c r="Q1127" t="s">
        <v>527</v>
      </c>
      <c r="R1127">
        <v>672</v>
      </c>
      <c r="S1127">
        <v>223</v>
      </c>
    </row>
    <row r="1128" spans="1:19" x14ac:dyDescent="0.25">
      <c r="A1128" t="s">
        <v>20</v>
      </c>
      <c r="B1128" t="s">
        <v>21</v>
      </c>
      <c r="C1128" t="s">
        <v>22</v>
      </c>
      <c r="D1128" t="s">
        <v>23</v>
      </c>
      <c r="E1128" t="s">
        <v>5</v>
      </c>
      <c r="F1128">
        <v>2</v>
      </c>
      <c r="G1128" t="s">
        <v>9902</v>
      </c>
      <c r="H1128">
        <v>167153</v>
      </c>
      <c r="I1128">
        <v>168079</v>
      </c>
      <c r="J1128" t="s">
        <v>25</v>
      </c>
      <c r="Q1128" t="s">
        <v>10253</v>
      </c>
      <c r="R1128">
        <v>927</v>
      </c>
    </row>
    <row r="1129" spans="1:19" x14ac:dyDescent="0.25">
      <c r="A1129" t="s">
        <v>27</v>
      </c>
      <c r="B1129" t="s">
        <v>28</v>
      </c>
      <c r="C1129" t="s">
        <v>22</v>
      </c>
      <c r="D1129" t="s">
        <v>23</v>
      </c>
      <c r="E1129" t="s">
        <v>5</v>
      </c>
      <c r="F1129">
        <v>2</v>
      </c>
      <c r="G1129" t="s">
        <v>9902</v>
      </c>
      <c r="H1129">
        <v>167153</v>
      </c>
      <c r="I1129">
        <v>168079</v>
      </c>
      <c r="J1129" t="s">
        <v>25</v>
      </c>
      <c r="K1129" t="s">
        <v>10254</v>
      </c>
      <c r="N1129" t="s">
        <v>30</v>
      </c>
      <c r="Q1129" t="s">
        <v>10253</v>
      </c>
      <c r="R1129">
        <v>927</v>
      </c>
      <c r="S1129">
        <v>308</v>
      </c>
    </row>
    <row r="1130" spans="1:19" x14ac:dyDescent="0.25">
      <c r="A1130" t="s">
        <v>20</v>
      </c>
      <c r="B1130" t="s">
        <v>21</v>
      </c>
      <c r="C1130" t="s">
        <v>22</v>
      </c>
      <c r="D1130" t="s">
        <v>23</v>
      </c>
      <c r="E1130" t="s">
        <v>11355</v>
      </c>
      <c r="F1130" t="s">
        <v>11356</v>
      </c>
      <c r="G1130" t="s">
        <v>11357</v>
      </c>
      <c r="H1130">
        <v>167458</v>
      </c>
      <c r="I1130">
        <v>168459</v>
      </c>
      <c r="J1130" t="s">
        <v>64</v>
      </c>
      <c r="Q1130" t="s">
        <v>11817</v>
      </c>
      <c r="R1130">
        <v>1002</v>
      </c>
    </row>
    <row r="1131" spans="1:19" x14ac:dyDescent="0.25">
      <c r="A1131" t="s">
        <v>27</v>
      </c>
      <c r="B1131" t="s">
        <v>28</v>
      </c>
      <c r="C1131" t="s">
        <v>22</v>
      </c>
      <c r="D1131" t="s">
        <v>23</v>
      </c>
      <c r="E1131" t="s">
        <v>11355</v>
      </c>
      <c r="F1131" t="s">
        <v>11356</v>
      </c>
      <c r="G1131" t="s">
        <v>11357</v>
      </c>
      <c r="H1131">
        <v>167458</v>
      </c>
      <c r="I1131">
        <v>168459</v>
      </c>
      <c r="J1131" t="s">
        <v>64</v>
      </c>
      <c r="K1131" t="s">
        <v>11818</v>
      </c>
      <c r="N1131" t="s">
        <v>133</v>
      </c>
      <c r="Q1131" t="s">
        <v>11817</v>
      </c>
      <c r="R1131">
        <v>1002</v>
      </c>
      <c r="S1131">
        <v>333</v>
      </c>
    </row>
    <row r="1132" spans="1:19" x14ac:dyDescent="0.25">
      <c r="A1132" t="s">
        <v>20</v>
      </c>
      <c r="B1132" t="s">
        <v>21</v>
      </c>
      <c r="C1132" t="s">
        <v>22</v>
      </c>
      <c r="D1132" t="s">
        <v>23</v>
      </c>
      <c r="E1132" t="s">
        <v>5</v>
      </c>
      <c r="F1132">
        <v>1</v>
      </c>
      <c r="G1132" t="s">
        <v>24</v>
      </c>
      <c r="H1132">
        <v>167646</v>
      </c>
      <c r="I1132">
        <v>168227</v>
      </c>
      <c r="J1132" t="s">
        <v>64</v>
      </c>
      <c r="Q1132" t="s">
        <v>530</v>
      </c>
      <c r="R1132">
        <v>582</v>
      </c>
    </row>
    <row r="1133" spans="1:19" x14ac:dyDescent="0.25">
      <c r="A1133" t="s">
        <v>27</v>
      </c>
      <c r="B1133" t="s">
        <v>28</v>
      </c>
      <c r="C1133" t="s">
        <v>22</v>
      </c>
      <c r="D1133" t="s">
        <v>23</v>
      </c>
      <c r="E1133" t="s">
        <v>5</v>
      </c>
      <c r="F1133">
        <v>1</v>
      </c>
      <c r="G1133" t="s">
        <v>24</v>
      </c>
      <c r="H1133">
        <v>167646</v>
      </c>
      <c r="I1133">
        <v>168227</v>
      </c>
      <c r="J1133" t="s">
        <v>64</v>
      </c>
      <c r="K1133" t="s">
        <v>531</v>
      </c>
      <c r="N1133" t="s">
        <v>532</v>
      </c>
      <c r="Q1133" t="s">
        <v>530</v>
      </c>
      <c r="R1133">
        <v>582</v>
      </c>
      <c r="S1133">
        <v>193</v>
      </c>
    </row>
    <row r="1134" spans="1:19" x14ac:dyDescent="0.25">
      <c r="A1134" t="s">
        <v>20</v>
      </c>
      <c r="B1134" t="s">
        <v>21</v>
      </c>
      <c r="C1134" t="s">
        <v>22</v>
      </c>
      <c r="D1134" t="s">
        <v>23</v>
      </c>
      <c r="E1134" t="s">
        <v>5</v>
      </c>
      <c r="F1134">
        <v>2</v>
      </c>
      <c r="G1134" t="s">
        <v>9902</v>
      </c>
      <c r="H1134">
        <v>168141</v>
      </c>
      <c r="I1134">
        <v>168473</v>
      </c>
      <c r="J1134" t="s">
        <v>64</v>
      </c>
      <c r="Q1134" t="s">
        <v>10255</v>
      </c>
      <c r="R1134">
        <v>333</v>
      </c>
    </row>
    <row r="1135" spans="1:19" x14ac:dyDescent="0.25">
      <c r="A1135" t="s">
        <v>27</v>
      </c>
      <c r="B1135" t="s">
        <v>28</v>
      </c>
      <c r="C1135" t="s">
        <v>22</v>
      </c>
      <c r="D1135" t="s">
        <v>23</v>
      </c>
      <c r="E1135" t="s">
        <v>5</v>
      </c>
      <c r="F1135">
        <v>2</v>
      </c>
      <c r="G1135" t="s">
        <v>9902</v>
      </c>
      <c r="H1135">
        <v>168141</v>
      </c>
      <c r="I1135">
        <v>168473</v>
      </c>
      <c r="J1135" t="s">
        <v>64</v>
      </c>
      <c r="K1135" t="s">
        <v>10256</v>
      </c>
      <c r="N1135" t="s">
        <v>133</v>
      </c>
      <c r="Q1135" t="s">
        <v>10255</v>
      </c>
      <c r="R1135">
        <v>333</v>
      </c>
      <c r="S1135">
        <v>110</v>
      </c>
    </row>
    <row r="1136" spans="1:19" x14ac:dyDescent="0.25">
      <c r="A1136" t="s">
        <v>20</v>
      </c>
      <c r="B1136" t="s">
        <v>21</v>
      </c>
      <c r="C1136" t="s">
        <v>22</v>
      </c>
      <c r="D1136" t="s">
        <v>23</v>
      </c>
      <c r="E1136" t="s">
        <v>5</v>
      </c>
      <c r="F1136">
        <v>1</v>
      </c>
      <c r="G1136" t="s">
        <v>24</v>
      </c>
      <c r="H1136">
        <v>168237</v>
      </c>
      <c r="I1136">
        <v>169718</v>
      </c>
      <c r="J1136" t="s">
        <v>64</v>
      </c>
      <c r="O1136" t="s">
        <v>533</v>
      </c>
      <c r="Q1136" t="s">
        <v>534</v>
      </c>
      <c r="R1136">
        <v>1482</v>
      </c>
    </row>
    <row r="1137" spans="1:19" x14ac:dyDescent="0.25">
      <c r="A1137" t="s">
        <v>27</v>
      </c>
      <c r="B1137" t="s">
        <v>28</v>
      </c>
      <c r="C1137" t="s">
        <v>22</v>
      </c>
      <c r="D1137" t="s">
        <v>23</v>
      </c>
      <c r="E1137" t="s">
        <v>5</v>
      </c>
      <c r="F1137">
        <v>1</v>
      </c>
      <c r="G1137" t="s">
        <v>24</v>
      </c>
      <c r="H1137">
        <v>168237</v>
      </c>
      <c r="I1137">
        <v>169718</v>
      </c>
      <c r="J1137" t="s">
        <v>64</v>
      </c>
      <c r="K1137" t="s">
        <v>535</v>
      </c>
      <c r="N1137" t="s">
        <v>536</v>
      </c>
      <c r="O1137" t="s">
        <v>533</v>
      </c>
      <c r="Q1137" t="s">
        <v>534</v>
      </c>
      <c r="R1137">
        <v>1482</v>
      </c>
      <c r="S1137">
        <v>493</v>
      </c>
    </row>
    <row r="1138" spans="1:19" x14ac:dyDescent="0.25">
      <c r="A1138" t="s">
        <v>20</v>
      </c>
      <c r="B1138" t="s">
        <v>21</v>
      </c>
      <c r="C1138" t="s">
        <v>22</v>
      </c>
      <c r="D1138" t="s">
        <v>23</v>
      </c>
      <c r="E1138" t="s">
        <v>5</v>
      </c>
      <c r="F1138">
        <v>2</v>
      </c>
      <c r="G1138" t="s">
        <v>9902</v>
      </c>
      <c r="H1138">
        <v>168593</v>
      </c>
      <c r="I1138">
        <v>168946</v>
      </c>
      <c r="J1138" t="s">
        <v>64</v>
      </c>
      <c r="Q1138" t="s">
        <v>10257</v>
      </c>
      <c r="R1138">
        <v>354</v>
      </c>
    </row>
    <row r="1139" spans="1:19" x14ac:dyDescent="0.25">
      <c r="A1139" t="s">
        <v>27</v>
      </c>
      <c r="B1139" t="s">
        <v>28</v>
      </c>
      <c r="C1139" t="s">
        <v>22</v>
      </c>
      <c r="D1139" t="s">
        <v>23</v>
      </c>
      <c r="E1139" t="s">
        <v>5</v>
      </c>
      <c r="F1139">
        <v>2</v>
      </c>
      <c r="G1139" t="s">
        <v>9902</v>
      </c>
      <c r="H1139">
        <v>168593</v>
      </c>
      <c r="I1139">
        <v>168946</v>
      </c>
      <c r="J1139" t="s">
        <v>64</v>
      </c>
      <c r="K1139" t="s">
        <v>10258</v>
      </c>
      <c r="N1139" t="s">
        <v>133</v>
      </c>
      <c r="Q1139" t="s">
        <v>10257</v>
      </c>
      <c r="R1139">
        <v>354</v>
      </c>
      <c r="S1139">
        <v>117</v>
      </c>
    </row>
    <row r="1140" spans="1:19" x14ac:dyDescent="0.25">
      <c r="A1140" t="s">
        <v>20</v>
      </c>
      <c r="B1140" t="s">
        <v>21</v>
      </c>
      <c r="C1140" t="s">
        <v>22</v>
      </c>
      <c r="D1140" t="s">
        <v>23</v>
      </c>
      <c r="E1140" t="s">
        <v>11355</v>
      </c>
      <c r="F1140" t="s">
        <v>11356</v>
      </c>
      <c r="G1140" t="s">
        <v>11357</v>
      </c>
      <c r="H1140">
        <v>168688</v>
      </c>
      <c r="I1140">
        <v>169047</v>
      </c>
      <c r="J1140" t="s">
        <v>25</v>
      </c>
      <c r="Q1140" t="s">
        <v>11819</v>
      </c>
      <c r="R1140">
        <v>360</v>
      </c>
    </row>
    <row r="1141" spans="1:19" x14ac:dyDescent="0.25">
      <c r="A1141" t="s">
        <v>27</v>
      </c>
      <c r="B1141" t="s">
        <v>28</v>
      </c>
      <c r="C1141" t="s">
        <v>22</v>
      </c>
      <c r="D1141" t="s">
        <v>23</v>
      </c>
      <c r="E1141" t="s">
        <v>11355</v>
      </c>
      <c r="F1141" t="s">
        <v>11356</v>
      </c>
      <c r="G1141" t="s">
        <v>11357</v>
      </c>
      <c r="H1141">
        <v>168688</v>
      </c>
      <c r="I1141">
        <v>169047</v>
      </c>
      <c r="J1141" t="s">
        <v>25</v>
      </c>
      <c r="K1141" t="s">
        <v>11820</v>
      </c>
      <c r="N1141" t="s">
        <v>133</v>
      </c>
      <c r="Q1141" t="s">
        <v>11819</v>
      </c>
      <c r="R1141">
        <v>360</v>
      </c>
      <c r="S1141">
        <v>119</v>
      </c>
    </row>
    <row r="1142" spans="1:19" x14ac:dyDescent="0.25">
      <c r="A1142" t="s">
        <v>20</v>
      </c>
      <c r="B1142" t="s">
        <v>21</v>
      </c>
      <c r="C1142" t="s">
        <v>22</v>
      </c>
      <c r="D1142" t="s">
        <v>23</v>
      </c>
      <c r="E1142" t="s">
        <v>5</v>
      </c>
      <c r="F1142">
        <v>2</v>
      </c>
      <c r="G1142" t="s">
        <v>9902</v>
      </c>
      <c r="H1142">
        <v>168988</v>
      </c>
      <c r="I1142">
        <v>170556</v>
      </c>
      <c r="J1142" t="s">
        <v>64</v>
      </c>
      <c r="Q1142" t="s">
        <v>10259</v>
      </c>
      <c r="R1142">
        <v>1569</v>
      </c>
    </row>
    <row r="1143" spans="1:19" x14ac:dyDescent="0.25">
      <c r="A1143" t="s">
        <v>27</v>
      </c>
      <c r="B1143" t="s">
        <v>28</v>
      </c>
      <c r="C1143" t="s">
        <v>22</v>
      </c>
      <c r="D1143" t="s">
        <v>23</v>
      </c>
      <c r="E1143" t="s">
        <v>5</v>
      </c>
      <c r="F1143">
        <v>2</v>
      </c>
      <c r="G1143" t="s">
        <v>9902</v>
      </c>
      <c r="H1143">
        <v>168988</v>
      </c>
      <c r="I1143">
        <v>170556</v>
      </c>
      <c r="J1143" t="s">
        <v>64</v>
      </c>
      <c r="K1143" t="s">
        <v>10260</v>
      </c>
      <c r="N1143" t="s">
        <v>9665</v>
      </c>
      <c r="Q1143" t="s">
        <v>10259</v>
      </c>
      <c r="R1143">
        <v>1569</v>
      </c>
      <c r="S1143">
        <v>522</v>
      </c>
    </row>
    <row r="1144" spans="1:19" x14ac:dyDescent="0.25">
      <c r="A1144" t="s">
        <v>20</v>
      </c>
      <c r="B1144" t="s">
        <v>21</v>
      </c>
      <c r="C1144" t="s">
        <v>22</v>
      </c>
      <c r="D1144" t="s">
        <v>23</v>
      </c>
      <c r="E1144" t="s">
        <v>11355</v>
      </c>
      <c r="F1144" t="s">
        <v>11356</v>
      </c>
      <c r="G1144" t="s">
        <v>11357</v>
      </c>
      <c r="H1144">
        <v>169054</v>
      </c>
      <c r="I1144">
        <v>169698</v>
      </c>
      <c r="J1144" t="s">
        <v>64</v>
      </c>
      <c r="Q1144" t="s">
        <v>11821</v>
      </c>
      <c r="R1144">
        <v>645</v>
      </c>
    </row>
    <row r="1145" spans="1:19" x14ac:dyDescent="0.25">
      <c r="A1145" t="s">
        <v>27</v>
      </c>
      <c r="B1145" t="s">
        <v>28</v>
      </c>
      <c r="C1145" t="s">
        <v>22</v>
      </c>
      <c r="D1145" t="s">
        <v>23</v>
      </c>
      <c r="E1145" t="s">
        <v>11355</v>
      </c>
      <c r="F1145" t="s">
        <v>11356</v>
      </c>
      <c r="G1145" t="s">
        <v>11357</v>
      </c>
      <c r="H1145">
        <v>169054</v>
      </c>
      <c r="I1145">
        <v>169698</v>
      </c>
      <c r="J1145" t="s">
        <v>64</v>
      </c>
      <c r="K1145" t="s">
        <v>11822</v>
      </c>
      <c r="N1145" t="s">
        <v>133</v>
      </c>
      <c r="Q1145" t="s">
        <v>11821</v>
      </c>
      <c r="R1145">
        <v>645</v>
      </c>
      <c r="S1145">
        <v>214</v>
      </c>
    </row>
    <row r="1146" spans="1:19" x14ac:dyDescent="0.25">
      <c r="A1146" t="s">
        <v>20</v>
      </c>
      <c r="B1146" t="s">
        <v>21</v>
      </c>
      <c r="C1146" t="s">
        <v>22</v>
      </c>
      <c r="D1146" t="s">
        <v>23</v>
      </c>
      <c r="E1146" t="s">
        <v>11355</v>
      </c>
      <c r="F1146" t="s">
        <v>11356</v>
      </c>
      <c r="G1146" t="s">
        <v>11357</v>
      </c>
      <c r="H1146">
        <v>169691</v>
      </c>
      <c r="I1146">
        <v>170107</v>
      </c>
      <c r="J1146" t="s">
        <v>64</v>
      </c>
      <c r="Q1146" t="s">
        <v>11823</v>
      </c>
      <c r="R1146">
        <v>417</v>
      </c>
    </row>
    <row r="1147" spans="1:19" x14ac:dyDescent="0.25">
      <c r="A1147" t="s">
        <v>27</v>
      </c>
      <c r="B1147" t="s">
        <v>28</v>
      </c>
      <c r="C1147" t="s">
        <v>22</v>
      </c>
      <c r="D1147" t="s">
        <v>23</v>
      </c>
      <c r="E1147" t="s">
        <v>11355</v>
      </c>
      <c r="F1147" t="s">
        <v>11356</v>
      </c>
      <c r="G1147" t="s">
        <v>11357</v>
      </c>
      <c r="H1147">
        <v>169691</v>
      </c>
      <c r="I1147">
        <v>170107</v>
      </c>
      <c r="J1147" t="s">
        <v>64</v>
      </c>
      <c r="K1147" t="s">
        <v>11824</v>
      </c>
      <c r="N1147" t="s">
        <v>133</v>
      </c>
      <c r="Q1147" t="s">
        <v>11823</v>
      </c>
      <c r="R1147">
        <v>417</v>
      </c>
      <c r="S1147">
        <v>138</v>
      </c>
    </row>
    <row r="1148" spans="1:19" x14ac:dyDescent="0.25">
      <c r="A1148" t="s">
        <v>20</v>
      </c>
      <c r="B1148" t="s">
        <v>21</v>
      </c>
      <c r="C1148" t="s">
        <v>22</v>
      </c>
      <c r="D1148" t="s">
        <v>23</v>
      </c>
      <c r="E1148" t="s">
        <v>5</v>
      </c>
      <c r="F1148">
        <v>1</v>
      </c>
      <c r="G1148" t="s">
        <v>24</v>
      </c>
      <c r="H1148">
        <v>169732</v>
      </c>
      <c r="I1148">
        <v>170892</v>
      </c>
      <c r="J1148" t="s">
        <v>64</v>
      </c>
      <c r="O1148" t="s">
        <v>537</v>
      </c>
      <c r="Q1148" t="s">
        <v>538</v>
      </c>
      <c r="R1148">
        <v>1161</v>
      </c>
    </row>
    <row r="1149" spans="1:19" x14ac:dyDescent="0.25">
      <c r="A1149" t="s">
        <v>27</v>
      </c>
      <c r="B1149" t="s">
        <v>28</v>
      </c>
      <c r="C1149" t="s">
        <v>22</v>
      </c>
      <c r="D1149" t="s">
        <v>23</v>
      </c>
      <c r="E1149" t="s">
        <v>5</v>
      </c>
      <c r="F1149">
        <v>1</v>
      </c>
      <c r="G1149" t="s">
        <v>24</v>
      </c>
      <c r="H1149">
        <v>169732</v>
      </c>
      <c r="I1149">
        <v>170892</v>
      </c>
      <c r="J1149" t="s">
        <v>64</v>
      </c>
      <c r="K1149" t="s">
        <v>539</v>
      </c>
      <c r="N1149" t="s">
        <v>540</v>
      </c>
      <c r="O1149" t="s">
        <v>537</v>
      </c>
      <c r="Q1149" t="s">
        <v>538</v>
      </c>
      <c r="R1149">
        <v>1161</v>
      </c>
      <c r="S1149">
        <v>386</v>
      </c>
    </row>
    <row r="1150" spans="1:19" x14ac:dyDescent="0.25">
      <c r="A1150" t="s">
        <v>20</v>
      </c>
      <c r="B1150" t="s">
        <v>21</v>
      </c>
      <c r="C1150" t="s">
        <v>22</v>
      </c>
      <c r="D1150" t="s">
        <v>23</v>
      </c>
      <c r="E1150" t="s">
        <v>11355</v>
      </c>
      <c r="F1150" t="s">
        <v>11356</v>
      </c>
      <c r="G1150" t="s">
        <v>11357</v>
      </c>
      <c r="H1150">
        <v>170179</v>
      </c>
      <c r="I1150">
        <v>170451</v>
      </c>
      <c r="J1150" t="s">
        <v>64</v>
      </c>
      <c r="Q1150" t="s">
        <v>11825</v>
      </c>
      <c r="R1150">
        <v>273</v>
      </c>
    </row>
    <row r="1151" spans="1:19" x14ac:dyDescent="0.25">
      <c r="A1151" t="s">
        <v>27</v>
      </c>
      <c r="B1151" t="s">
        <v>28</v>
      </c>
      <c r="C1151" t="s">
        <v>22</v>
      </c>
      <c r="D1151" t="s">
        <v>23</v>
      </c>
      <c r="E1151" t="s">
        <v>11355</v>
      </c>
      <c r="F1151" t="s">
        <v>11356</v>
      </c>
      <c r="G1151" t="s">
        <v>11357</v>
      </c>
      <c r="H1151">
        <v>170179</v>
      </c>
      <c r="I1151">
        <v>170451</v>
      </c>
      <c r="J1151" t="s">
        <v>64</v>
      </c>
      <c r="K1151" t="s">
        <v>11826</v>
      </c>
      <c r="N1151" t="s">
        <v>133</v>
      </c>
      <c r="Q1151" t="s">
        <v>11825</v>
      </c>
      <c r="R1151">
        <v>273</v>
      </c>
      <c r="S1151">
        <v>90</v>
      </c>
    </row>
    <row r="1152" spans="1:19" x14ac:dyDescent="0.25">
      <c r="A1152" t="s">
        <v>20</v>
      </c>
      <c r="B1152" t="s">
        <v>21</v>
      </c>
      <c r="C1152" t="s">
        <v>22</v>
      </c>
      <c r="D1152" t="s">
        <v>23</v>
      </c>
      <c r="E1152" t="s">
        <v>11355</v>
      </c>
      <c r="F1152" t="s">
        <v>11356</v>
      </c>
      <c r="G1152" t="s">
        <v>11357</v>
      </c>
      <c r="H1152">
        <v>170448</v>
      </c>
      <c r="I1152">
        <v>170861</v>
      </c>
      <c r="J1152" t="s">
        <v>64</v>
      </c>
      <c r="Q1152" t="s">
        <v>11827</v>
      </c>
      <c r="R1152">
        <v>414</v>
      </c>
    </row>
    <row r="1153" spans="1:19" x14ac:dyDescent="0.25">
      <c r="A1153" t="s">
        <v>27</v>
      </c>
      <c r="B1153" t="s">
        <v>28</v>
      </c>
      <c r="C1153" t="s">
        <v>22</v>
      </c>
      <c r="D1153" t="s">
        <v>23</v>
      </c>
      <c r="E1153" t="s">
        <v>11355</v>
      </c>
      <c r="F1153" t="s">
        <v>11356</v>
      </c>
      <c r="G1153" t="s">
        <v>11357</v>
      </c>
      <c r="H1153">
        <v>170448</v>
      </c>
      <c r="I1153">
        <v>170861</v>
      </c>
      <c r="J1153" t="s">
        <v>64</v>
      </c>
      <c r="K1153" t="s">
        <v>11828</v>
      </c>
      <c r="N1153" t="s">
        <v>133</v>
      </c>
      <c r="Q1153" t="s">
        <v>11827</v>
      </c>
      <c r="R1153">
        <v>414</v>
      </c>
      <c r="S1153">
        <v>137</v>
      </c>
    </row>
    <row r="1154" spans="1:19" x14ac:dyDescent="0.25">
      <c r="A1154" t="s">
        <v>20</v>
      </c>
      <c r="B1154" t="s">
        <v>21</v>
      </c>
      <c r="C1154" t="s">
        <v>22</v>
      </c>
      <c r="D1154" t="s">
        <v>23</v>
      </c>
      <c r="E1154" t="s">
        <v>5</v>
      </c>
      <c r="F1154">
        <v>2</v>
      </c>
      <c r="G1154" t="s">
        <v>9902</v>
      </c>
      <c r="H1154">
        <v>170553</v>
      </c>
      <c r="I1154">
        <v>171566</v>
      </c>
      <c r="J1154" t="s">
        <v>64</v>
      </c>
      <c r="Q1154" t="s">
        <v>10261</v>
      </c>
      <c r="R1154">
        <v>1014</v>
      </c>
    </row>
    <row r="1155" spans="1:19" x14ac:dyDescent="0.25">
      <c r="A1155" t="s">
        <v>27</v>
      </c>
      <c r="B1155" t="s">
        <v>28</v>
      </c>
      <c r="C1155" t="s">
        <v>22</v>
      </c>
      <c r="D1155" t="s">
        <v>23</v>
      </c>
      <c r="E1155" t="s">
        <v>5</v>
      </c>
      <c r="F1155">
        <v>2</v>
      </c>
      <c r="G1155" t="s">
        <v>9902</v>
      </c>
      <c r="H1155">
        <v>170553</v>
      </c>
      <c r="I1155">
        <v>171566</v>
      </c>
      <c r="J1155" t="s">
        <v>64</v>
      </c>
      <c r="K1155" t="s">
        <v>10262</v>
      </c>
      <c r="N1155" t="s">
        <v>7228</v>
      </c>
      <c r="Q1155" t="s">
        <v>10261</v>
      </c>
      <c r="R1155">
        <v>1014</v>
      </c>
      <c r="S1155">
        <v>337</v>
      </c>
    </row>
    <row r="1156" spans="1:19" x14ac:dyDescent="0.25">
      <c r="A1156" t="s">
        <v>20</v>
      </c>
      <c r="B1156" t="s">
        <v>21</v>
      </c>
      <c r="C1156" t="s">
        <v>22</v>
      </c>
      <c r="D1156" t="s">
        <v>23</v>
      </c>
      <c r="E1156" t="s">
        <v>5</v>
      </c>
      <c r="F1156">
        <v>1</v>
      </c>
      <c r="G1156" t="s">
        <v>24</v>
      </c>
      <c r="H1156">
        <v>170929</v>
      </c>
      <c r="I1156">
        <v>171081</v>
      </c>
      <c r="J1156" t="s">
        <v>25</v>
      </c>
      <c r="Q1156" t="s">
        <v>541</v>
      </c>
      <c r="R1156">
        <v>153</v>
      </c>
    </row>
    <row r="1157" spans="1:19" x14ac:dyDescent="0.25">
      <c r="A1157" t="s">
        <v>27</v>
      </c>
      <c r="B1157" t="s">
        <v>28</v>
      </c>
      <c r="C1157" t="s">
        <v>22</v>
      </c>
      <c r="D1157" t="s">
        <v>23</v>
      </c>
      <c r="E1157" t="s">
        <v>5</v>
      </c>
      <c r="F1157">
        <v>1</v>
      </c>
      <c r="G1157" t="s">
        <v>24</v>
      </c>
      <c r="H1157">
        <v>170929</v>
      </c>
      <c r="I1157">
        <v>171081</v>
      </c>
      <c r="J1157" t="s">
        <v>25</v>
      </c>
      <c r="K1157" t="s">
        <v>542</v>
      </c>
      <c r="N1157" t="s">
        <v>133</v>
      </c>
      <c r="Q1157" t="s">
        <v>541</v>
      </c>
      <c r="R1157">
        <v>153</v>
      </c>
      <c r="S1157">
        <v>50</v>
      </c>
    </row>
    <row r="1158" spans="1:19" x14ac:dyDescent="0.25">
      <c r="A1158" t="s">
        <v>20</v>
      </c>
      <c r="B1158" t="s">
        <v>21</v>
      </c>
      <c r="C1158" t="s">
        <v>22</v>
      </c>
      <c r="D1158" t="s">
        <v>23</v>
      </c>
      <c r="E1158" t="s">
        <v>11355</v>
      </c>
      <c r="F1158" t="s">
        <v>11356</v>
      </c>
      <c r="G1158" t="s">
        <v>11357</v>
      </c>
      <c r="H1158">
        <v>170931</v>
      </c>
      <c r="I1158">
        <v>171152</v>
      </c>
      <c r="J1158" t="s">
        <v>64</v>
      </c>
      <c r="Q1158" t="s">
        <v>11829</v>
      </c>
      <c r="R1158">
        <v>222</v>
      </c>
    </row>
    <row r="1159" spans="1:19" x14ac:dyDescent="0.25">
      <c r="A1159" t="s">
        <v>27</v>
      </c>
      <c r="B1159" t="s">
        <v>28</v>
      </c>
      <c r="C1159" t="s">
        <v>22</v>
      </c>
      <c r="D1159" t="s">
        <v>23</v>
      </c>
      <c r="E1159" t="s">
        <v>11355</v>
      </c>
      <c r="F1159" t="s">
        <v>11356</v>
      </c>
      <c r="G1159" t="s">
        <v>11357</v>
      </c>
      <c r="H1159">
        <v>170931</v>
      </c>
      <c r="I1159">
        <v>171152</v>
      </c>
      <c r="J1159" t="s">
        <v>64</v>
      </c>
      <c r="K1159" t="s">
        <v>11830</v>
      </c>
      <c r="N1159" t="s">
        <v>133</v>
      </c>
      <c r="Q1159" t="s">
        <v>11829</v>
      </c>
      <c r="R1159">
        <v>222</v>
      </c>
      <c r="S1159">
        <v>73</v>
      </c>
    </row>
    <row r="1160" spans="1:19" x14ac:dyDescent="0.25">
      <c r="A1160" t="s">
        <v>20</v>
      </c>
      <c r="B1160" t="s">
        <v>21</v>
      </c>
      <c r="C1160" t="s">
        <v>22</v>
      </c>
      <c r="D1160" t="s">
        <v>23</v>
      </c>
      <c r="E1160" t="s">
        <v>5</v>
      </c>
      <c r="F1160">
        <v>1</v>
      </c>
      <c r="G1160" t="s">
        <v>24</v>
      </c>
      <c r="H1160">
        <v>171115</v>
      </c>
      <c r="I1160">
        <v>171387</v>
      </c>
      <c r="J1160" t="s">
        <v>25</v>
      </c>
      <c r="Q1160" t="s">
        <v>543</v>
      </c>
      <c r="R1160">
        <v>273</v>
      </c>
    </row>
    <row r="1161" spans="1:19" x14ac:dyDescent="0.25">
      <c r="A1161" t="s">
        <v>27</v>
      </c>
      <c r="B1161" t="s">
        <v>28</v>
      </c>
      <c r="C1161" t="s">
        <v>22</v>
      </c>
      <c r="D1161" t="s">
        <v>23</v>
      </c>
      <c r="E1161" t="s">
        <v>5</v>
      </c>
      <c r="F1161">
        <v>1</v>
      </c>
      <c r="G1161" t="s">
        <v>24</v>
      </c>
      <c r="H1161">
        <v>171115</v>
      </c>
      <c r="I1161">
        <v>171387</v>
      </c>
      <c r="J1161" t="s">
        <v>25</v>
      </c>
      <c r="K1161" t="s">
        <v>544</v>
      </c>
      <c r="N1161" t="s">
        <v>30</v>
      </c>
      <c r="Q1161" t="s">
        <v>543</v>
      </c>
      <c r="R1161">
        <v>273</v>
      </c>
      <c r="S1161">
        <v>90</v>
      </c>
    </row>
    <row r="1162" spans="1:19" x14ac:dyDescent="0.25">
      <c r="A1162" t="s">
        <v>20</v>
      </c>
      <c r="B1162" t="s">
        <v>21</v>
      </c>
      <c r="C1162" t="s">
        <v>22</v>
      </c>
      <c r="D1162" t="s">
        <v>23</v>
      </c>
      <c r="E1162" t="s">
        <v>11355</v>
      </c>
      <c r="F1162" t="s">
        <v>11356</v>
      </c>
      <c r="G1162" t="s">
        <v>11357</v>
      </c>
      <c r="H1162">
        <v>171209</v>
      </c>
      <c r="I1162">
        <v>173341</v>
      </c>
      <c r="J1162" t="s">
        <v>64</v>
      </c>
      <c r="Q1162" t="s">
        <v>11831</v>
      </c>
      <c r="R1162">
        <v>2133</v>
      </c>
    </row>
    <row r="1163" spans="1:19" x14ac:dyDescent="0.25">
      <c r="A1163" t="s">
        <v>27</v>
      </c>
      <c r="B1163" t="s">
        <v>28</v>
      </c>
      <c r="C1163" t="s">
        <v>22</v>
      </c>
      <c r="D1163" t="s">
        <v>23</v>
      </c>
      <c r="E1163" t="s">
        <v>11355</v>
      </c>
      <c r="F1163" t="s">
        <v>11356</v>
      </c>
      <c r="G1163" t="s">
        <v>11357</v>
      </c>
      <c r="H1163">
        <v>171209</v>
      </c>
      <c r="I1163">
        <v>173341</v>
      </c>
      <c r="J1163" t="s">
        <v>64</v>
      </c>
      <c r="K1163" t="s">
        <v>11832</v>
      </c>
      <c r="N1163" t="s">
        <v>114</v>
      </c>
      <c r="Q1163" t="s">
        <v>11831</v>
      </c>
      <c r="R1163">
        <v>2133</v>
      </c>
      <c r="S1163">
        <v>710</v>
      </c>
    </row>
    <row r="1164" spans="1:19" x14ac:dyDescent="0.25">
      <c r="A1164" t="s">
        <v>20</v>
      </c>
      <c r="B1164" t="s">
        <v>21</v>
      </c>
      <c r="C1164" t="s">
        <v>22</v>
      </c>
      <c r="D1164" t="s">
        <v>23</v>
      </c>
      <c r="E1164" t="s">
        <v>5</v>
      </c>
      <c r="F1164">
        <v>1</v>
      </c>
      <c r="G1164" t="s">
        <v>24</v>
      </c>
      <c r="H1164">
        <v>171384</v>
      </c>
      <c r="I1164">
        <v>172370</v>
      </c>
      <c r="J1164" t="s">
        <v>25</v>
      </c>
      <c r="Q1164" t="s">
        <v>545</v>
      </c>
      <c r="R1164">
        <v>987</v>
      </c>
    </row>
    <row r="1165" spans="1:19" x14ac:dyDescent="0.25">
      <c r="A1165" t="s">
        <v>27</v>
      </c>
      <c r="B1165" t="s">
        <v>28</v>
      </c>
      <c r="C1165" t="s">
        <v>22</v>
      </c>
      <c r="D1165" t="s">
        <v>23</v>
      </c>
      <c r="E1165" t="s">
        <v>5</v>
      </c>
      <c r="F1165">
        <v>1</v>
      </c>
      <c r="G1165" t="s">
        <v>24</v>
      </c>
      <c r="H1165">
        <v>171384</v>
      </c>
      <c r="I1165">
        <v>172370</v>
      </c>
      <c r="J1165" t="s">
        <v>25</v>
      </c>
      <c r="K1165" t="s">
        <v>546</v>
      </c>
      <c r="N1165" t="s">
        <v>547</v>
      </c>
      <c r="Q1165" t="s">
        <v>545</v>
      </c>
      <c r="R1165">
        <v>987</v>
      </c>
      <c r="S1165">
        <v>328</v>
      </c>
    </row>
    <row r="1166" spans="1:19" x14ac:dyDescent="0.25">
      <c r="A1166" t="s">
        <v>20</v>
      </c>
      <c r="B1166" t="s">
        <v>21</v>
      </c>
      <c r="C1166" t="s">
        <v>22</v>
      </c>
      <c r="D1166" t="s">
        <v>23</v>
      </c>
      <c r="E1166" t="s">
        <v>5</v>
      </c>
      <c r="F1166">
        <v>2</v>
      </c>
      <c r="G1166" t="s">
        <v>9902</v>
      </c>
      <c r="H1166">
        <v>171657</v>
      </c>
      <c r="I1166">
        <v>172595</v>
      </c>
      <c r="J1166" t="s">
        <v>64</v>
      </c>
      <c r="Q1166" t="s">
        <v>10263</v>
      </c>
      <c r="R1166">
        <v>939</v>
      </c>
    </row>
    <row r="1167" spans="1:19" x14ac:dyDescent="0.25">
      <c r="A1167" t="s">
        <v>27</v>
      </c>
      <c r="B1167" t="s">
        <v>28</v>
      </c>
      <c r="C1167" t="s">
        <v>22</v>
      </c>
      <c r="D1167" t="s">
        <v>23</v>
      </c>
      <c r="E1167" t="s">
        <v>5</v>
      </c>
      <c r="F1167">
        <v>2</v>
      </c>
      <c r="G1167" t="s">
        <v>9902</v>
      </c>
      <c r="H1167">
        <v>171657</v>
      </c>
      <c r="I1167">
        <v>172595</v>
      </c>
      <c r="J1167" t="s">
        <v>64</v>
      </c>
      <c r="K1167" t="s">
        <v>10264</v>
      </c>
      <c r="N1167" t="s">
        <v>1699</v>
      </c>
      <c r="Q1167" t="s">
        <v>10263</v>
      </c>
      <c r="R1167">
        <v>939</v>
      </c>
      <c r="S1167">
        <v>312</v>
      </c>
    </row>
    <row r="1168" spans="1:19" x14ac:dyDescent="0.25">
      <c r="A1168" t="s">
        <v>20</v>
      </c>
      <c r="B1168" t="s">
        <v>21</v>
      </c>
      <c r="C1168" t="s">
        <v>22</v>
      </c>
      <c r="D1168" t="s">
        <v>23</v>
      </c>
      <c r="E1168" t="s">
        <v>5</v>
      </c>
      <c r="F1168">
        <v>1</v>
      </c>
      <c r="G1168" t="s">
        <v>24</v>
      </c>
      <c r="H1168">
        <v>172565</v>
      </c>
      <c r="I1168">
        <v>173749</v>
      </c>
      <c r="J1168" t="s">
        <v>64</v>
      </c>
      <c r="Q1168" t="s">
        <v>548</v>
      </c>
      <c r="R1168">
        <v>1185</v>
      </c>
    </row>
    <row r="1169" spans="1:19" x14ac:dyDescent="0.25">
      <c r="A1169" t="s">
        <v>27</v>
      </c>
      <c r="B1169" t="s">
        <v>28</v>
      </c>
      <c r="C1169" t="s">
        <v>22</v>
      </c>
      <c r="D1169" t="s">
        <v>23</v>
      </c>
      <c r="E1169" t="s">
        <v>5</v>
      </c>
      <c r="F1169">
        <v>1</v>
      </c>
      <c r="G1169" t="s">
        <v>24</v>
      </c>
      <c r="H1169">
        <v>172565</v>
      </c>
      <c r="I1169">
        <v>173749</v>
      </c>
      <c r="J1169" t="s">
        <v>64</v>
      </c>
      <c r="K1169" t="s">
        <v>549</v>
      </c>
      <c r="N1169" t="s">
        <v>550</v>
      </c>
      <c r="Q1169" t="s">
        <v>548</v>
      </c>
      <c r="R1169">
        <v>1185</v>
      </c>
      <c r="S1169">
        <v>394</v>
      </c>
    </row>
    <row r="1170" spans="1:19" x14ac:dyDescent="0.25">
      <c r="A1170" t="s">
        <v>20</v>
      </c>
      <c r="B1170" t="s">
        <v>21</v>
      </c>
      <c r="C1170" t="s">
        <v>22</v>
      </c>
      <c r="D1170" t="s">
        <v>23</v>
      </c>
      <c r="E1170" t="s">
        <v>5</v>
      </c>
      <c r="F1170">
        <v>2</v>
      </c>
      <c r="G1170" t="s">
        <v>9902</v>
      </c>
      <c r="H1170">
        <v>172721</v>
      </c>
      <c r="I1170">
        <v>173716</v>
      </c>
      <c r="J1170" t="s">
        <v>25</v>
      </c>
      <c r="Q1170" t="s">
        <v>10265</v>
      </c>
      <c r="R1170">
        <v>996</v>
      </c>
    </row>
    <row r="1171" spans="1:19" x14ac:dyDescent="0.25">
      <c r="A1171" t="s">
        <v>27</v>
      </c>
      <c r="B1171" t="s">
        <v>28</v>
      </c>
      <c r="C1171" t="s">
        <v>22</v>
      </c>
      <c r="D1171" t="s">
        <v>23</v>
      </c>
      <c r="E1171" t="s">
        <v>5</v>
      </c>
      <c r="F1171">
        <v>2</v>
      </c>
      <c r="G1171" t="s">
        <v>9902</v>
      </c>
      <c r="H1171">
        <v>172721</v>
      </c>
      <c r="I1171">
        <v>173716</v>
      </c>
      <c r="J1171" t="s">
        <v>25</v>
      </c>
      <c r="K1171" t="s">
        <v>10266</v>
      </c>
      <c r="N1171" t="s">
        <v>2624</v>
      </c>
      <c r="Q1171" t="s">
        <v>10265</v>
      </c>
      <c r="R1171">
        <v>996</v>
      </c>
      <c r="S1171">
        <v>331</v>
      </c>
    </row>
    <row r="1172" spans="1:19" x14ac:dyDescent="0.25">
      <c r="A1172" t="s">
        <v>20</v>
      </c>
      <c r="B1172" t="s">
        <v>21</v>
      </c>
      <c r="C1172" t="s">
        <v>22</v>
      </c>
      <c r="D1172" t="s">
        <v>23</v>
      </c>
      <c r="E1172" t="s">
        <v>11355</v>
      </c>
      <c r="F1172" t="s">
        <v>11356</v>
      </c>
      <c r="G1172" t="s">
        <v>11357</v>
      </c>
      <c r="H1172">
        <v>173445</v>
      </c>
      <c r="I1172">
        <v>173639</v>
      </c>
      <c r="J1172" t="s">
        <v>25</v>
      </c>
      <c r="Q1172" t="s">
        <v>11833</v>
      </c>
      <c r="R1172">
        <v>195</v>
      </c>
    </row>
    <row r="1173" spans="1:19" x14ac:dyDescent="0.25">
      <c r="A1173" t="s">
        <v>27</v>
      </c>
      <c r="B1173" t="s">
        <v>28</v>
      </c>
      <c r="C1173" t="s">
        <v>22</v>
      </c>
      <c r="D1173" t="s">
        <v>23</v>
      </c>
      <c r="E1173" t="s">
        <v>11355</v>
      </c>
      <c r="F1173" t="s">
        <v>11356</v>
      </c>
      <c r="G1173" t="s">
        <v>11357</v>
      </c>
      <c r="H1173">
        <v>173445</v>
      </c>
      <c r="I1173">
        <v>173639</v>
      </c>
      <c r="J1173" t="s">
        <v>25</v>
      </c>
      <c r="K1173" t="s">
        <v>11834</v>
      </c>
      <c r="N1173" t="s">
        <v>133</v>
      </c>
      <c r="Q1173" t="s">
        <v>11833</v>
      </c>
      <c r="R1173">
        <v>195</v>
      </c>
      <c r="S1173">
        <v>64</v>
      </c>
    </row>
    <row r="1174" spans="1:19" x14ac:dyDescent="0.25">
      <c r="A1174" t="s">
        <v>20</v>
      </c>
      <c r="B1174" t="s">
        <v>21</v>
      </c>
      <c r="C1174" t="s">
        <v>22</v>
      </c>
      <c r="D1174" t="s">
        <v>23</v>
      </c>
      <c r="E1174" t="s">
        <v>11355</v>
      </c>
      <c r="F1174" t="s">
        <v>11356</v>
      </c>
      <c r="G1174" t="s">
        <v>11357</v>
      </c>
      <c r="H1174">
        <v>173636</v>
      </c>
      <c r="I1174">
        <v>173926</v>
      </c>
      <c r="J1174" t="s">
        <v>25</v>
      </c>
      <c r="Q1174" t="s">
        <v>11835</v>
      </c>
      <c r="R1174">
        <v>291</v>
      </c>
    </row>
    <row r="1175" spans="1:19" x14ac:dyDescent="0.25">
      <c r="A1175" t="s">
        <v>27</v>
      </c>
      <c r="B1175" t="s">
        <v>28</v>
      </c>
      <c r="C1175" t="s">
        <v>22</v>
      </c>
      <c r="D1175" t="s">
        <v>23</v>
      </c>
      <c r="E1175" t="s">
        <v>11355</v>
      </c>
      <c r="F1175" t="s">
        <v>11356</v>
      </c>
      <c r="G1175" t="s">
        <v>11357</v>
      </c>
      <c r="H1175">
        <v>173636</v>
      </c>
      <c r="I1175">
        <v>173926</v>
      </c>
      <c r="J1175" t="s">
        <v>25</v>
      </c>
      <c r="K1175" t="s">
        <v>11836</v>
      </c>
      <c r="N1175" t="s">
        <v>133</v>
      </c>
      <c r="Q1175" t="s">
        <v>11835</v>
      </c>
      <c r="R1175">
        <v>291</v>
      </c>
      <c r="S1175">
        <v>96</v>
      </c>
    </row>
    <row r="1176" spans="1:19" x14ac:dyDescent="0.25">
      <c r="A1176" t="s">
        <v>20</v>
      </c>
      <c r="B1176" t="s">
        <v>21</v>
      </c>
      <c r="C1176" t="s">
        <v>22</v>
      </c>
      <c r="D1176" t="s">
        <v>23</v>
      </c>
      <c r="E1176" t="s">
        <v>5</v>
      </c>
      <c r="F1176">
        <v>2</v>
      </c>
      <c r="G1176" t="s">
        <v>9902</v>
      </c>
      <c r="H1176">
        <v>173713</v>
      </c>
      <c r="I1176">
        <v>174600</v>
      </c>
      <c r="J1176" t="s">
        <v>25</v>
      </c>
      <c r="Q1176" t="s">
        <v>10267</v>
      </c>
      <c r="R1176">
        <v>888</v>
      </c>
    </row>
    <row r="1177" spans="1:19" x14ac:dyDescent="0.25">
      <c r="A1177" t="s">
        <v>27</v>
      </c>
      <c r="B1177" t="s">
        <v>28</v>
      </c>
      <c r="C1177" t="s">
        <v>22</v>
      </c>
      <c r="D1177" t="s">
        <v>23</v>
      </c>
      <c r="E1177" t="s">
        <v>5</v>
      </c>
      <c r="F1177">
        <v>2</v>
      </c>
      <c r="G1177" t="s">
        <v>9902</v>
      </c>
      <c r="H1177">
        <v>173713</v>
      </c>
      <c r="I1177">
        <v>174600</v>
      </c>
      <c r="J1177" t="s">
        <v>25</v>
      </c>
      <c r="K1177" t="s">
        <v>10268</v>
      </c>
      <c r="N1177" t="s">
        <v>133</v>
      </c>
      <c r="Q1177" t="s">
        <v>10267</v>
      </c>
      <c r="R1177">
        <v>888</v>
      </c>
      <c r="S1177">
        <v>295</v>
      </c>
    </row>
    <row r="1178" spans="1:19" x14ac:dyDescent="0.25">
      <c r="A1178" t="s">
        <v>20</v>
      </c>
      <c r="B1178" t="s">
        <v>21</v>
      </c>
      <c r="C1178" t="s">
        <v>22</v>
      </c>
      <c r="D1178" t="s">
        <v>23</v>
      </c>
      <c r="E1178" t="s">
        <v>5</v>
      </c>
      <c r="F1178">
        <v>1</v>
      </c>
      <c r="G1178" t="s">
        <v>24</v>
      </c>
      <c r="H1178">
        <v>173749</v>
      </c>
      <c r="I1178">
        <v>174177</v>
      </c>
      <c r="J1178" t="s">
        <v>64</v>
      </c>
      <c r="Q1178" t="s">
        <v>551</v>
      </c>
      <c r="R1178">
        <v>429</v>
      </c>
    </row>
    <row r="1179" spans="1:19" x14ac:dyDescent="0.25">
      <c r="A1179" t="s">
        <v>27</v>
      </c>
      <c r="B1179" t="s">
        <v>28</v>
      </c>
      <c r="C1179" t="s">
        <v>22</v>
      </c>
      <c r="D1179" t="s">
        <v>23</v>
      </c>
      <c r="E1179" t="s">
        <v>5</v>
      </c>
      <c r="F1179">
        <v>1</v>
      </c>
      <c r="G1179" t="s">
        <v>24</v>
      </c>
      <c r="H1179">
        <v>173749</v>
      </c>
      <c r="I1179">
        <v>174177</v>
      </c>
      <c r="J1179" t="s">
        <v>64</v>
      </c>
      <c r="K1179" t="s">
        <v>552</v>
      </c>
      <c r="N1179" t="s">
        <v>30</v>
      </c>
      <c r="Q1179" t="s">
        <v>551</v>
      </c>
      <c r="R1179">
        <v>429</v>
      </c>
      <c r="S1179">
        <v>142</v>
      </c>
    </row>
    <row r="1180" spans="1:19" x14ac:dyDescent="0.25">
      <c r="A1180" t="s">
        <v>20</v>
      </c>
      <c r="B1180" t="s">
        <v>21</v>
      </c>
      <c r="C1180" t="s">
        <v>22</v>
      </c>
      <c r="D1180" t="s">
        <v>23</v>
      </c>
      <c r="E1180" t="s">
        <v>11355</v>
      </c>
      <c r="F1180" t="s">
        <v>11356</v>
      </c>
      <c r="G1180" t="s">
        <v>11357</v>
      </c>
      <c r="H1180">
        <v>173998</v>
      </c>
      <c r="I1180">
        <v>174762</v>
      </c>
      <c r="J1180" t="s">
        <v>64</v>
      </c>
      <c r="Q1180" t="s">
        <v>11837</v>
      </c>
      <c r="R1180">
        <v>765</v>
      </c>
    </row>
    <row r="1181" spans="1:19" x14ac:dyDescent="0.25">
      <c r="A1181" t="s">
        <v>27</v>
      </c>
      <c r="B1181" t="s">
        <v>28</v>
      </c>
      <c r="C1181" t="s">
        <v>22</v>
      </c>
      <c r="D1181" t="s">
        <v>23</v>
      </c>
      <c r="E1181" t="s">
        <v>11355</v>
      </c>
      <c r="F1181" t="s">
        <v>11356</v>
      </c>
      <c r="G1181" t="s">
        <v>11357</v>
      </c>
      <c r="H1181">
        <v>173998</v>
      </c>
      <c r="I1181">
        <v>174762</v>
      </c>
      <c r="J1181" t="s">
        <v>64</v>
      </c>
      <c r="K1181" t="s">
        <v>11838</v>
      </c>
      <c r="N1181" t="s">
        <v>133</v>
      </c>
      <c r="Q1181" t="s">
        <v>11837</v>
      </c>
      <c r="R1181">
        <v>765</v>
      </c>
      <c r="S1181">
        <v>254</v>
      </c>
    </row>
    <row r="1182" spans="1:19" x14ac:dyDescent="0.25">
      <c r="A1182" t="s">
        <v>20</v>
      </c>
      <c r="B1182" t="s">
        <v>21</v>
      </c>
      <c r="C1182" t="s">
        <v>22</v>
      </c>
      <c r="D1182" t="s">
        <v>23</v>
      </c>
      <c r="E1182" t="s">
        <v>5</v>
      </c>
      <c r="F1182">
        <v>1</v>
      </c>
      <c r="G1182" t="s">
        <v>24</v>
      </c>
      <c r="H1182">
        <v>174546</v>
      </c>
      <c r="I1182">
        <v>176318</v>
      </c>
      <c r="J1182" t="s">
        <v>64</v>
      </c>
      <c r="O1182" t="s">
        <v>553</v>
      </c>
      <c r="Q1182" t="s">
        <v>554</v>
      </c>
      <c r="R1182">
        <v>1773</v>
      </c>
    </row>
    <row r="1183" spans="1:19" x14ac:dyDescent="0.25">
      <c r="A1183" t="s">
        <v>27</v>
      </c>
      <c r="B1183" t="s">
        <v>28</v>
      </c>
      <c r="C1183" t="s">
        <v>22</v>
      </c>
      <c r="D1183" t="s">
        <v>23</v>
      </c>
      <c r="E1183" t="s">
        <v>5</v>
      </c>
      <c r="F1183">
        <v>1</v>
      </c>
      <c r="G1183" t="s">
        <v>24</v>
      </c>
      <c r="H1183">
        <v>174546</v>
      </c>
      <c r="I1183">
        <v>176318</v>
      </c>
      <c r="J1183" t="s">
        <v>64</v>
      </c>
      <c r="K1183" t="s">
        <v>555</v>
      </c>
      <c r="N1183" t="s">
        <v>556</v>
      </c>
      <c r="O1183" t="s">
        <v>553</v>
      </c>
      <c r="Q1183" t="s">
        <v>554</v>
      </c>
      <c r="R1183">
        <v>1773</v>
      </c>
      <c r="S1183">
        <v>590</v>
      </c>
    </row>
    <row r="1184" spans="1:19" x14ac:dyDescent="0.25">
      <c r="A1184" t="s">
        <v>20</v>
      </c>
      <c r="B1184" t="s">
        <v>21</v>
      </c>
      <c r="C1184" t="s">
        <v>22</v>
      </c>
      <c r="D1184" t="s">
        <v>23</v>
      </c>
      <c r="E1184" t="s">
        <v>5</v>
      </c>
      <c r="F1184">
        <v>2</v>
      </c>
      <c r="G1184" t="s">
        <v>9902</v>
      </c>
      <c r="H1184">
        <v>174622</v>
      </c>
      <c r="I1184">
        <v>175296</v>
      </c>
      <c r="J1184" t="s">
        <v>64</v>
      </c>
      <c r="Q1184" t="s">
        <v>10269</v>
      </c>
      <c r="R1184">
        <v>675</v>
      </c>
    </row>
    <row r="1185" spans="1:19" x14ac:dyDescent="0.25">
      <c r="A1185" t="s">
        <v>27</v>
      </c>
      <c r="B1185" t="s">
        <v>28</v>
      </c>
      <c r="C1185" t="s">
        <v>22</v>
      </c>
      <c r="D1185" t="s">
        <v>23</v>
      </c>
      <c r="E1185" t="s">
        <v>5</v>
      </c>
      <c r="F1185">
        <v>2</v>
      </c>
      <c r="G1185" t="s">
        <v>9902</v>
      </c>
      <c r="H1185">
        <v>174622</v>
      </c>
      <c r="I1185">
        <v>175296</v>
      </c>
      <c r="J1185" t="s">
        <v>64</v>
      </c>
      <c r="K1185" t="s">
        <v>10270</v>
      </c>
      <c r="N1185" t="s">
        <v>2286</v>
      </c>
      <c r="Q1185" t="s">
        <v>10269</v>
      </c>
      <c r="R1185">
        <v>675</v>
      </c>
      <c r="S1185">
        <v>224</v>
      </c>
    </row>
    <row r="1186" spans="1:19" x14ac:dyDescent="0.25">
      <c r="A1186" t="s">
        <v>20</v>
      </c>
      <c r="B1186" t="s">
        <v>21</v>
      </c>
      <c r="C1186" t="s">
        <v>22</v>
      </c>
      <c r="D1186" t="s">
        <v>23</v>
      </c>
      <c r="E1186" t="s">
        <v>11355</v>
      </c>
      <c r="F1186" t="s">
        <v>11356</v>
      </c>
      <c r="G1186" t="s">
        <v>11357</v>
      </c>
      <c r="H1186">
        <v>174759</v>
      </c>
      <c r="I1186">
        <v>175130</v>
      </c>
      <c r="J1186" t="s">
        <v>64</v>
      </c>
      <c r="Q1186" t="s">
        <v>11839</v>
      </c>
      <c r="R1186">
        <v>372</v>
      </c>
    </row>
    <row r="1187" spans="1:19" x14ac:dyDescent="0.25">
      <c r="A1187" t="s">
        <v>27</v>
      </c>
      <c r="B1187" t="s">
        <v>28</v>
      </c>
      <c r="C1187" t="s">
        <v>22</v>
      </c>
      <c r="D1187" t="s">
        <v>23</v>
      </c>
      <c r="E1187" t="s">
        <v>11355</v>
      </c>
      <c r="F1187" t="s">
        <v>11356</v>
      </c>
      <c r="G1187" t="s">
        <v>11357</v>
      </c>
      <c r="H1187">
        <v>174759</v>
      </c>
      <c r="I1187">
        <v>175130</v>
      </c>
      <c r="J1187" t="s">
        <v>64</v>
      </c>
      <c r="K1187" t="s">
        <v>11840</v>
      </c>
      <c r="N1187" t="s">
        <v>4636</v>
      </c>
      <c r="Q1187" t="s">
        <v>11839</v>
      </c>
      <c r="R1187">
        <v>372</v>
      </c>
      <c r="S1187">
        <v>123</v>
      </c>
    </row>
    <row r="1188" spans="1:19" x14ac:dyDescent="0.25">
      <c r="A1188" t="s">
        <v>20</v>
      </c>
      <c r="B1188" t="s">
        <v>21</v>
      </c>
      <c r="C1188" t="s">
        <v>22</v>
      </c>
      <c r="D1188" t="s">
        <v>23</v>
      </c>
      <c r="E1188" t="s">
        <v>11355</v>
      </c>
      <c r="F1188" t="s">
        <v>11356</v>
      </c>
      <c r="G1188" t="s">
        <v>11357</v>
      </c>
      <c r="H1188">
        <v>175127</v>
      </c>
      <c r="I1188">
        <v>175405</v>
      </c>
      <c r="J1188" t="s">
        <v>64</v>
      </c>
      <c r="O1188" t="s">
        <v>1247</v>
      </c>
      <c r="Q1188" t="s">
        <v>11841</v>
      </c>
      <c r="R1188">
        <v>279</v>
      </c>
    </row>
    <row r="1189" spans="1:19" x14ac:dyDescent="0.25">
      <c r="A1189" t="s">
        <v>27</v>
      </c>
      <c r="B1189" t="s">
        <v>28</v>
      </c>
      <c r="C1189" t="s">
        <v>22</v>
      </c>
      <c r="D1189" t="s">
        <v>23</v>
      </c>
      <c r="E1189" t="s">
        <v>11355</v>
      </c>
      <c r="F1189" t="s">
        <v>11356</v>
      </c>
      <c r="G1189" t="s">
        <v>11357</v>
      </c>
      <c r="H1189">
        <v>175127</v>
      </c>
      <c r="I1189">
        <v>175405</v>
      </c>
      <c r="J1189" t="s">
        <v>64</v>
      </c>
      <c r="K1189" t="s">
        <v>11842</v>
      </c>
      <c r="N1189" t="s">
        <v>1259</v>
      </c>
      <c r="O1189" t="s">
        <v>1247</v>
      </c>
      <c r="Q1189" t="s">
        <v>11841</v>
      </c>
      <c r="R1189">
        <v>279</v>
      </c>
      <c r="S1189">
        <v>92</v>
      </c>
    </row>
    <row r="1190" spans="1:19" x14ac:dyDescent="0.25">
      <c r="A1190" t="s">
        <v>20</v>
      </c>
      <c r="B1190" t="s">
        <v>21</v>
      </c>
      <c r="C1190" t="s">
        <v>22</v>
      </c>
      <c r="D1190" t="s">
        <v>23</v>
      </c>
      <c r="E1190" t="s">
        <v>5</v>
      </c>
      <c r="F1190">
        <v>2</v>
      </c>
      <c r="G1190" t="s">
        <v>9902</v>
      </c>
      <c r="H1190">
        <v>175316</v>
      </c>
      <c r="I1190">
        <v>176653</v>
      </c>
      <c r="J1190" t="s">
        <v>64</v>
      </c>
      <c r="Q1190" t="s">
        <v>10271</v>
      </c>
      <c r="R1190">
        <v>1338</v>
      </c>
    </row>
    <row r="1191" spans="1:19" x14ac:dyDescent="0.25">
      <c r="A1191" t="s">
        <v>27</v>
      </c>
      <c r="B1191" t="s">
        <v>28</v>
      </c>
      <c r="C1191" t="s">
        <v>22</v>
      </c>
      <c r="D1191" t="s">
        <v>23</v>
      </c>
      <c r="E1191" t="s">
        <v>5</v>
      </c>
      <c r="F1191">
        <v>2</v>
      </c>
      <c r="G1191" t="s">
        <v>9902</v>
      </c>
      <c r="H1191">
        <v>175316</v>
      </c>
      <c r="I1191">
        <v>176653</v>
      </c>
      <c r="J1191" t="s">
        <v>64</v>
      </c>
      <c r="K1191" t="s">
        <v>10272</v>
      </c>
      <c r="N1191" t="s">
        <v>450</v>
      </c>
      <c r="Q1191" t="s">
        <v>10271</v>
      </c>
      <c r="R1191">
        <v>1338</v>
      </c>
      <c r="S1191">
        <v>445</v>
      </c>
    </row>
    <row r="1192" spans="1:19" x14ac:dyDescent="0.25">
      <c r="A1192" t="s">
        <v>20</v>
      </c>
      <c r="B1192" t="s">
        <v>21</v>
      </c>
      <c r="C1192" t="s">
        <v>22</v>
      </c>
      <c r="D1192" t="s">
        <v>23</v>
      </c>
      <c r="E1192" t="s">
        <v>11355</v>
      </c>
      <c r="F1192" t="s">
        <v>11356</v>
      </c>
      <c r="G1192" t="s">
        <v>11357</v>
      </c>
      <c r="H1192">
        <v>175402</v>
      </c>
      <c r="I1192">
        <v>176304</v>
      </c>
      <c r="J1192" t="s">
        <v>64</v>
      </c>
      <c r="O1192" t="s">
        <v>1247</v>
      </c>
      <c r="Q1192" t="s">
        <v>11843</v>
      </c>
      <c r="R1192">
        <v>903</v>
      </c>
    </row>
    <row r="1193" spans="1:19" x14ac:dyDescent="0.25">
      <c r="A1193" t="s">
        <v>27</v>
      </c>
      <c r="B1193" t="s">
        <v>28</v>
      </c>
      <c r="C1193" t="s">
        <v>22</v>
      </c>
      <c r="D1193" t="s">
        <v>23</v>
      </c>
      <c r="E1193" t="s">
        <v>11355</v>
      </c>
      <c r="F1193" t="s">
        <v>11356</v>
      </c>
      <c r="G1193" t="s">
        <v>11357</v>
      </c>
      <c r="H1193">
        <v>175402</v>
      </c>
      <c r="I1193">
        <v>176304</v>
      </c>
      <c r="J1193" t="s">
        <v>64</v>
      </c>
      <c r="K1193" t="s">
        <v>11844</v>
      </c>
      <c r="N1193" t="s">
        <v>1259</v>
      </c>
      <c r="O1193" t="s">
        <v>1247</v>
      </c>
      <c r="Q1193" t="s">
        <v>11843</v>
      </c>
      <c r="R1193">
        <v>903</v>
      </c>
      <c r="S1193">
        <v>300</v>
      </c>
    </row>
    <row r="1194" spans="1:19" x14ac:dyDescent="0.25">
      <c r="A1194" t="s">
        <v>20</v>
      </c>
      <c r="B1194" t="s">
        <v>21</v>
      </c>
      <c r="C1194" t="s">
        <v>22</v>
      </c>
      <c r="D1194" t="s">
        <v>23</v>
      </c>
      <c r="E1194" t="s">
        <v>11355</v>
      </c>
      <c r="F1194" t="s">
        <v>11356</v>
      </c>
      <c r="G1194" t="s">
        <v>11357</v>
      </c>
      <c r="H1194">
        <v>176349</v>
      </c>
      <c r="I1194">
        <v>178574</v>
      </c>
      <c r="J1194" t="s">
        <v>64</v>
      </c>
      <c r="Q1194" t="s">
        <v>11845</v>
      </c>
      <c r="R1194">
        <v>2226</v>
      </c>
    </row>
    <row r="1195" spans="1:19" x14ac:dyDescent="0.25">
      <c r="A1195" t="s">
        <v>27</v>
      </c>
      <c r="B1195" t="s">
        <v>28</v>
      </c>
      <c r="C1195" t="s">
        <v>22</v>
      </c>
      <c r="D1195" t="s">
        <v>23</v>
      </c>
      <c r="E1195" t="s">
        <v>11355</v>
      </c>
      <c r="F1195" t="s">
        <v>11356</v>
      </c>
      <c r="G1195" t="s">
        <v>11357</v>
      </c>
      <c r="H1195">
        <v>176349</v>
      </c>
      <c r="I1195">
        <v>178574</v>
      </c>
      <c r="J1195" t="s">
        <v>64</v>
      </c>
      <c r="K1195" t="s">
        <v>11846</v>
      </c>
      <c r="N1195" t="s">
        <v>133</v>
      </c>
      <c r="Q1195" t="s">
        <v>11845</v>
      </c>
      <c r="R1195">
        <v>2226</v>
      </c>
      <c r="S1195">
        <v>741</v>
      </c>
    </row>
    <row r="1196" spans="1:19" x14ac:dyDescent="0.25">
      <c r="A1196" t="s">
        <v>20</v>
      </c>
      <c r="B1196" t="s">
        <v>21</v>
      </c>
      <c r="C1196" t="s">
        <v>22</v>
      </c>
      <c r="D1196" t="s">
        <v>23</v>
      </c>
      <c r="E1196" t="s">
        <v>5</v>
      </c>
      <c r="F1196">
        <v>1</v>
      </c>
      <c r="G1196" t="s">
        <v>24</v>
      </c>
      <c r="H1196">
        <v>176481</v>
      </c>
      <c r="I1196">
        <v>176795</v>
      </c>
      <c r="J1196" t="s">
        <v>64</v>
      </c>
      <c r="Q1196" t="s">
        <v>557</v>
      </c>
      <c r="R1196">
        <v>315</v>
      </c>
    </row>
    <row r="1197" spans="1:19" x14ac:dyDescent="0.25">
      <c r="A1197" t="s">
        <v>27</v>
      </c>
      <c r="B1197" t="s">
        <v>28</v>
      </c>
      <c r="C1197" t="s">
        <v>22</v>
      </c>
      <c r="D1197" t="s">
        <v>23</v>
      </c>
      <c r="E1197" t="s">
        <v>5</v>
      </c>
      <c r="F1197">
        <v>1</v>
      </c>
      <c r="G1197" t="s">
        <v>24</v>
      </c>
      <c r="H1197">
        <v>176481</v>
      </c>
      <c r="I1197">
        <v>176795</v>
      </c>
      <c r="J1197" t="s">
        <v>64</v>
      </c>
      <c r="K1197" t="s">
        <v>558</v>
      </c>
      <c r="N1197" t="s">
        <v>133</v>
      </c>
      <c r="Q1197" t="s">
        <v>557</v>
      </c>
      <c r="R1197">
        <v>315</v>
      </c>
      <c r="S1197">
        <v>104</v>
      </c>
    </row>
    <row r="1198" spans="1:19" x14ac:dyDescent="0.25">
      <c r="A1198" t="s">
        <v>20</v>
      </c>
      <c r="B1198" t="s">
        <v>21</v>
      </c>
      <c r="C1198" t="s">
        <v>22</v>
      </c>
      <c r="D1198" t="s">
        <v>23</v>
      </c>
      <c r="E1198" t="s">
        <v>5</v>
      </c>
      <c r="F1198">
        <v>2</v>
      </c>
      <c r="G1198" t="s">
        <v>9902</v>
      </c>
      <c r="H1198">
        <v>176819</v>
      </c>
      <c r="I1198">
        <v>178228</v>
      </c>
      <c r="J1198" t="s">
        <v>64</v>
      </c>
      <c r="Q1198" t="s">
        <v>10273</v>
      </c>
      <c r="R1198">
        <v>1410</v>
      </c>
    </row>
    <row r="1199" spans="1:19" x14ac:dyDescent="0.25">
      <c r="A1199" t="s">
        <v>27</v>
      </c>
      <c r="B1199" t="s">
        <v>28</v>
      </c>
      <c r="C1199" t="s">
        <v>22</v>
      </c>
      <c r="D1199" t="s">
        <v>23</v>
      </c>
      <c r="E1199" t="s">
        <v>5</v>
      </c>
      <c r="F1199">
        <v>2</v>
      </c>
      <c r="G1199" t="s">
        <v>9902</v>
      </c>
      <c r="H1199">
        <v>176819</v>
      </c>
      <c r="I1199">
        <v>178228</v>
      </c>
      <c r="J1199" t="s">
        <v>64</v>
      </c>
      <c r="K1199" t="s">
        <v>10274</v>
      </c>
      <c r="N1199" t="s">
        <v>2072</v>
      </c>
      <c r="Q1199" t="s">
        <v>10273</v>
      </c>
      <c r="R1199">
        <v>1410</v>
      </c>
      <c r="S1199">
        <v>469</v>
      </c>
    </row>
    <row r="1200" spans="1:19" x14ac:dyDescent="0.25">
      <c r="A1200" t="s">
        <v>20</v>
      </c>
      <c r="B1200" t="s">
        <v>21</v>
      </c>
      <c r="C1200" t="s">
        <v>22</v>
      </c>
      <c r="D1200" t="s">
        <v>23</v>
      </c>
      <c r="E1200" t="s">
        <v>5</v>
      </c>
      <c r="F1200">
        <v>1</v>
      </c>
      <c r="G1200" t="s">
        <v>24</v>
      </c>
      <c r="H1200">
        <v>176834</v>
      </c>
      <c r="I1200">
        <v>177958</v>
      </c>
      <c r="J1200" t="s">
        <v>25</v>
      </c>
      <c r="Q1200" t="s">
        <v>559</v>
      </c>
      <c r="R1200">
        <v>1125</v>
      </c>
    </row>
    <row r="1201" spans="1:19" x14ac:dyDescent="0.25">
      <c r="A1201" t="s">
        <v>27</v>
      </c>
      <c r="B1201" t="s">
        <v>28</v>
      </c>
      <c r="C1201" t="s">
        <v>22</v>
      </c>
      <c r="D1201" t="s">
        <v>23</v>
      </c>
      <c r="E1201" t="s">
        <v>5</v>
      </c>
      <c r="F1201">
        <v>1</v>
      </c>
      <c r="G1201" t="s">
        <v>24</v>
      </c>
      <c r="H1201">
        <v>176834</v>
      </c>
      <c r="I1201">
        <v>177958</v>
      </c>
      <c r="J1201" t="s">
        <v>25</v>
      </c>
      <c r="K1201" t="s">
        <v>560</v>
      </c>
      <c r="N1201" t="s">
        <v>561</v>
      </c>
      <c r="Q1201" t="s">
        <v>559</v>
      </c>
      <c r="R1201">
        <v>1125</v>
      </c>
      <c r="S1201">
        <v>374</v>
      </c>
    </row>
    <row r="1202" spans="1:19" x14ac:dyDescent="0.25">
      <c r="A1202" t="s">
        <v>20</v>
      </c>
      <c r="B1202" t="s">
        <v>21</v>
      </c>
      <c r="C1202" t="s">
        <v>22</v>
      </c>
      <c r="D1202" t="s">
        <v>23</v>
      </c>
      <c r="E1202" t="s">
        <v>5</v>
      </c>
      <c r="F1202">
        <v>1</v>
      </c>
      <c r="G1202" t="s">
        <v>24</v>
      </c>
      <c r="H1202">
        <v>178151</v>
      </c>
      <c r="I1202">
        <v>178945</v>
      </c>
      <c r="J1202" t="s">
        <v>64</v>
      </c>
      <c r="O1202" t="s">
        <v>562</v>
      </c>
      <c r="Q1202" t="s">
        <v>563</v>
      </c>
      <c r="R1202">
        <v>795</v>
      </c>
    </row>
    <row r="1203" spans="1:19" x14ac:dyDescent="0.25">
      <c r="A1203" t="s">
        <v>27</v>
      </c>
      <c r="B1203" t="s">
        <v>28</v>
      </c>
      <c r="C1203" t="s">
        <v>22</v>
      </c>
      <c r="D1203" t="s">
        <v>23</v>
      </c>
      <c r="E1203" t="s">
        <v>5</v>
      </c>
      <c r="F1203">
        <v>1</v>
      </c>
      <c r="G1203" t="s">
        <v>24</v>
      </c>
      <c r="H1203">
        <v>178151</v>
      </c>
      <c r="I1203">
        <v>178945</v>
      </c>
      <c r="J1203" t="s">
        <v>64</v>
      </c>
      <c r="K1203" t="s">
        <v>564</v>
      </c>
      <c r="N1203" t="s">
        <v>565</v>
      </c>
      <c r="O1203" t="s">
        <v>562</v>
      </c>
      <c r="Q1203" t="s">
        <v>563</v>
      </c>
      <c r="R1203">
        <v>795</v>
      </c>
      <c r="S1203">
        <v>264</v>
      </c>
    </row>
    <row r="1204" spans="1:19" x14ac:dyDescent="0.25">
      <c r="A1204" t="s">
        <v>20</v>
      </c>
      <c r="B1204" t="s">
        <v>21</v>
      </c>
      <c r="C1204" t="s">
        <v>22</v>
      </c>
      <c r="D1204" t="s">
        <v>23</v>
      </c>
      <c r="E1204" t="s">
        <v>5</v>
      </c>
      <c r="F1204">
        <v>2</v>
      </c>
      <c r="G1204" t="s">
        <v>9902</v>
      </c>
      <c r="H1204">
        <v>178237</v>
      </c>
      <c r="I1204">
        <v>181422</v>
      </c>
      <c r="J1204" t="s">
        <v>64</v>
      </c>
      <c r="Q1204" t="s">
        <v>10275</v>
      </c>
      <c r="R1204">
        <v>3186</v>
      </c>
    </row>
    <row r="1205" spans="1:19" x14ac:dyDescent="0.25">
      <c r="A1205" t="s">
        <v>27</v>
      </c>
      <c r="B1205" t="s">
        <v>28</v>
      </c>
      <c r="C1205" t="s">
        <v>22</v>
      </c>
      <c r="D1205" t="s">
        <v>23</v>
      </c>
      <c r="E1205" t="s">
        <v>5</v>
      </c>
      <c r="F1205">
        <v>2</v>
      </c>
      <c r="G1205" t="s">
        <v>9902</v>
      </c>
      <c r="H1205">
        <v>178237</v>
      </c>
      <c r="I1205">
        <v>181422</v>
      </c>
      <c r="J1205" t="s">
        <v>64</v>
      </c>
      <c r="K1205" t="s">
        <v>10276</v>
      </c>
      <c r="N1205" t="s">
        <v>10277</v>
      </c>
      <c r="Q1205" t="s">
        <v>10275</v>
      </c>
      <c r="R1205">
        <v>3186</v>
      </c>
      <c r="S1205">
        <v>1061</v>
      </c>
    </row>
    <row r="1206" spans="1:19" x14ac:dyDescent="0.25">
      <c r="A1206" t="s">
        <v>20</v>
      </c>
      <c r="B1206" t="s">
        <v>21</v>
      </c>
      <c r="C1206" t="s">
        <v>22</v>
      </c>
      <c r="D1206" t="s">
        <v>23</v>
      </c>
      <c r="E1206" t="s">
        <v>11355</v>
      </c>
      <c r="F1206" t="s">
        <v>11356</v>
      </c>
      <c r="G1206" t="s">
        <v>11357</v>
      </c>
      <c r="H1206">
        <v>178571</v>
      </c>
      <c r="I1206">
        <v>180358</v>
      </c>
      <c r="J1206" t="s">
        <v>64</v>
      </c>
      <c r="Q1206" t="s">
        <v>11847</v>
      </c>
      <c r="R1206">
        <v>1788</v>
      </c>
    </row>
    <row r="1207" spans="1:19" x14ac:dyDescent="0.25">
      <c r="A1207" t="s">
        <v>27</v>
      </c>
      <c r="B1207" t="s">
        <v>28</v>
      </c>
      <c r="C1207" t="s">
        <v>22</v>
      </c>
      <c r="D1207" t="s">
        <v>23</v>
      </c>
      <c r="E1207" t="s">
        <v>11355</v>
      </c>
      <c r="F1207" t="s">
        <v>11356</v>
      </c>
      <c r="G1207" t="s">
        <v>11357</v>
      </c>
      <c r="H1207">
        <v>178571</v>
      </c>
      <c r="I1207">
        <v>180358</v>
      </c>
      <c r="J1207" t="s">
        <v>64</v>
      </c>
      <c r="K1207" t="s">
        <v>11848</v>
      </c>
      <c r="N1207" t="s">
        <v>133</v>
      </c>
      <c r="Q1207" t="s">
        <v>11847</v>
      </c>
      <c r="R1207">
        <v>1788</v>
      </c>
      <c r="S1207">
        <v>595</v>
      </c>
    </row>
    <row r="1208" spans="1:19" x14ac:dyDescent="0.25">
      <c r="A1208" t="s">
        <v>20</v>
      </c>
      <c r="B1208" t="s">
        <v>21</v>
      </c>
      <c r="C1208" t="s">
        <v>22</v>
      </c>
      <c r="D1208" t="s">
        <v>23</v>
      </c>
      <c r="E1208" t="s">
        <v>5</v>
      </c>
      <c r="F1208">
        <v>1</v>
      </c>
      <c r="G1208" t="s">
        <v>24</v>
      </c>
      <c r="H1208">
        <v>179033</v>
      </c>
      <c r="I1208">
        <v>180811</v>
      </c>
      <c r="J1208" t="s">
        <v>64</v>
      </c>
      <c r="Q1208" t="s">
        <v>566</v>
      </c>
      <c r="R1208">
        <v>1779</v>
      </c>
    </row>
    <row r="1209" spans="1:19" x14ac:dyDescent="0.25">
      <c r="A1209" t="s">
        <v>27</v>
      </c>
      <c r="B1209" t="s">
        <v>28</v>
      </c>
      <c r="C1209" t="s">
        <v>22</v>
      </c>
      <c r="D1209" t="s">
        <v>23</v>
      </c>
      <c r="E1209" t="s">
        <v>5</v>
      </c>
      <c r="F1209">
        <v>1</v>
      </c>
      <c r="G1209" t="s">
        <v>24</v>
      </c>
      <c r="H1209">
        <v>179033</v>
      </c>
      <c r="I1209">
        <v>180811</v>
      </c>
      <c r="J1209" t="s">
        <v>64</v>
      </c>
      <c r="K1209" t="s">
        <v>567</v>
      </c>
      <c r="N1209" t="s">
        <v>568</v>
      </c>
      <c r="Q1209" t="s">
        <v>566</v>
      </c>
      <c r="R1209">
        <v>1779</v>
      </c>
      <c r="S1209">
        <v>592</v>
      </c>
    </row>
    <row r="1210" spans="1:19" x14ac:dyDescent="0.25">
      <c r="A1210" t="s">
        <v>20</v>
      </c>
      <c r="B1210" t="s">
        <v>21</v>
      </c>
      <c r="C1210" t="s">
        <v>22</v>
      </c>
      <c r="D1210" t="s">
        <v>23</v>
      </c>
      <c r="E1210" t="s">
        <v>11355</v>
      </c>
      <c r="F1210" t="s">
        <v>11356</v>
      </c>
      <c r="G1210" t="s">
        <v>11357</v>
      </c>
      <c r="H1210">
        <v>180355</v>
      </c>
      <c r="I1210">
        <v>181746</v>
      </c>
      <c r="J1210" t="s">
        <v>64</v>
      </c>
      <c r="Q1210" t="s">
        <v>11849</v>
      </c>
      <c r="R1210">
        <v>1392</v>
      </c>
    </row>
    <row r="1211" spans="1:19" x14ac:dyDescent="0.25">
      <c r="A1211" t="s">
        <v>27</v>
      </c>
      <c r="B1211" t="s">
        <v>28</v>
      </c>
      <c r="C1211" t="s">
        <v>22</v>
      </c>
      <c r="D1211" t="s">
        <v>23</v>
      </c>
      <c r="E1211" t="s">
        <v>11355</v>
      </c>
      <c r="F1211" t="s">
        <v>11356</v>
      </c>
      <c r="G1211" t="s">
        <v>11357</v>
      </c>
      <c r="H1211">
        <v>180355</v>
      </c>
      <c r="I1211">
        <v>181746</v>
      </c>
      <c r="J1211" t="s">
        <v>64</v>
      </c>
      <c r="K1211" t="s">
        <v>11850</v>
      </c>
      <c r="N1211" t="s">
        <v>1053</v>
      </c>
      <c r="Q1211" t="s">
        <v>11849</v>
      </c>
      <c r="R1211">
        <v>1392</v>
      </c>
      <c r="S1211">
        <v>463</v>
      </c>
    </row>
    <row r="1212" spans="1:19" x14ac:dyDescent="0.25">
      <c r="A1212" t="s">
        <v>20</v>
      </c>
      <c r="B1212" t="s">
        <v>21</v>
      </c>
      <c r="C1212" t="s">
        <v>22</v>
      </c>
      <c r="D1212" t="s">
        <v>23</v>
      </c>
      <c r="E1212" t="s">
        <v>5</v>
      </c>
      <c r="F1212">
        <v>1</v>
      </c>
      <c r="G1212" t="s">
        <v>24</v>
      </c>
      <c r="H1212">
        <v>180806</v>
      </c>
      <c r="I1212">
        <v>180940</v>
      </c>
      <c r="J1212" t="s">
        <v>25</v>
      </c>
      <c r="Q1212" t="s">
        <v>569</v>
      </c>
      <c r="R1212">
        <v>135</v>
      </c>
    </row>
    <row r="1213" spans="1:19" x14ac:dyDescent="0.25">
      <c r="A1213" t="s">
        <v>27</v>
      </c>
      <c r="B1213" t="s">
        <v>28</v>
      </c>
      <c r="C1213" t="s">
        <v>22</v>
      </c>
      <c r="D1213" t="s">
        <v>23</v>
      </c>
      <c r="E1213" t="s">
        <v>5</v>
      </c>
      <c r="F1213">
        <v>1</v>
      </c>
      <c r="G1213" t="s">
        <v>24</v>
      </c>
      <c r="H1213">
        <v>180806</v>
      </c>
      <c r="I1213">
        <v>180940</v>
      </c>
      <c r="J1213" t="s">
        <v>25</v>
      </c>
      <c r="K1213" t="s">
        <v>570</v>
      </c>
      <c r="N1213" t="s">
        <v>133</v>
      </c>
      <c r="Q1213" t="s">
        <v>569</v>
      </c>
      <c r="R1213">
        <v>135</v>
      </c>
      <c r="S1213">
        <v>44</v>
      </c>
    </row>
    <row r="1214" spans="1:19" x14ac:dyDescent="0.25">
      <c r="A1214" t="s">
        <v>20</v>
      </c>
      <c r="B1214" t="s">
        <v>21</v>
      </c>
      <c r="C1214" t="s">
        <v>22</v>
      </c>
      <c r="D1214" t="s">
        <v>23</v>
      </c>
      <c r="E1214" t="s">
        <v>5</v>
      </c>
      <c r="F1214">
        <v>1</v>
      </c>
      <c r="G1214" t="s">
        <v>24</v>
      </c>
      <c r="H1214">
        <v>181193</v>
      </c>
      <c r="I1214">
        <v>182269</v>
      </c>
      <c r="J1214" t="s">
        <v>64</v>
      </c>
      <c r="O1214" t="s">
        <v>571</v>
      </c>
      <c r="Q1214" t="s">
        <v>572</v>
      </c>
      <c r="R1214">
        <v>1077</v>
      </c>
    </row>
    <row r="1215" spans="1:19" x14ac:dyDescent="0.25">
      <c r="A1215" t="s">
        <v>27</v>
      </c>
      <c r="B1215" t="s">
        <v>28</v>
      </c>
      <c r="C1215" t="s">
        <v>22</v>
      </c>
      <c r="D1215" t="s">
        <v>23</v>
      </c>
      <c r="E1215" t="s">
        <v>5</v>
      </c>
      <c r="F1215">
        <v>1</v>
      </c>
      <c r="G1215" t="s">
        <v>24</v>
      </c>
      <c r="H1215">
        <v>181193</v>
      </c>
      <c r="I1215">
        <v>182269</v>
      </c>
      <c r="J1215" t="s">
        <v>64</v>
      </c>
      <c r="K1215" t="s">
        <v>573</v>
      </c>
      <c r="N1215" t="s">
        <v>574</v>
      </c>
      <c r="O1215" t="s">
        <v>571</v>
      </c>
      <c r="Q1215" t="s">
        <v>572</v>
      </c>
      <c r="R1215">
        <v>1077</v>
      </c>
      <c r="S1215">
        <v>358</v>
      </c>
    </row>
    <row r="1216" spans="1:19" x14ac:dyDescent="0.25">
      <c r="A1216" t="s">
        <v>20</v>
      </c>
      <c r="B1216" t="s">
        <v>21</v>
      </c>
      <c r="C1216" t="s">
        <v>22</v>
      </c>
      <c r="D1216" t="s">
        <v>23</v>
      </c>
      <c r="E1216" t="s">
        <v>5</v>
      </c>
      <c r="F1216">
        <v>2</v>
      </c>
      <c r="G1216" t="s">
        <v>9902</v>
      </c>
      <c r="H1216">
        <v>181576</v>
      </c>
      <c r="I1216">
        <v>182826</v>
      </c>
      <c r="J1216" t="s">
        <v>64</v>
      </c>
      <c r="Q1216" t="s">
        <v>10278</v>
      </c>
      <c r="R1216">
        <v>1251</v>
      </c>
    </row>
    <row r="1217" spans="1:19" x14ac:dyDescent="0.25">
      <c r="A1217" t="s">
        <v>27</v>
      </c>
      <c r="B1217" t="s">
        <v>28</v>
      </c>
      <c r="C1217" t="s">
        <v>22</v>
      </c>
      <c r="D1217" t="s">
        <v>23</v>
      </c>
      <c r="E1217" t="s">
        <v>5</v>
      </c>
      <c r="F1217">
        <v>2</v>
      </c>
      <c r="G1217" t="s">
        <v>9902</v>
      </c>
      <c r="H1217">
        <v>181576</v>
      </c>
      <c r="I1217">
        <v>182826</v>
      </c>
      <c r="J1217" t="s">
        <v>64</v>
      </c>
      <c r="K1217" t="s">
        <v>10279</v>
      </c>
      <c r="N1217" t="s">
        <v>902</v>
      </c>
      <c r="Q1217" t="s">
        <v>10278</v>
      </c>
      <c r="R1217">
        <v>1251</v>
      </c>
      <c r="S1217">
        <v>416</v>
      </c>
    </row>
    <row r="1218" spans="1:19" x14ac:dyDescent="0.25">
      <c r="A1218" t="s">
        <v>20</v>
      </c>
      <c r="B1218" t="s">
        <v>21</v>
      </c>
      <c r="C1218" t="s">
        <v>22</v>
      </c>
      <c r="D1218" t="s">
        <v>23</v>
      </c>
      <c r="E1218" t="s">
        <v>11355</v>
      </c>
      <c r="F1218" t="s">
        <v>11356</v>
      </c>
      <c r="G1218" t="s">
        <v>11357</v>
      </c>
      <c r="H1218">
        <v>181900</v>
      </c>
      <c r="I1218">
        <v>182646</v>
      </c>
      <c r="J1218" t="s">
        <v>64</v>
      </c>
      <c r="O1218" t="s">
        <v>1247</v>
      </c>
      <c r="Q1218" t="s">
        <v>11851</v>
      </c>
      <c r="R1218">
        <v>747</v>
      </c>
    </row>
    <row r="1219" spans="1:19" x14ac:dyDescent="0.25">
      <c r="A1219" t="s">
        <v>27</v>
      </c>
      <c r="B1219" t="s">
        <v>28</v>
      </c>
      <c r="C1219" t="s">
        <v>22</v>
      </c>
      <c r="D1219" t="s">
        <v>23</v>
      </c>
      <c r="E1219" t="s">
        <v>11355</v>
      </c>
      <c r="F1219" t="s">
        <v>11356</v>
      </c>
      <c r="G1219" t="s">
        <v>11357</v>
      </c>
      <c r="H1219">
        <v>181900</v>
      </c>
      <c r="I1219">
        <v>182646</v>
      </c>
      <c r="J1219" t="s">
        <v>64</v>
      </c>
      <c r="K1219" t="s">
        <v>11852</v>
      </c>
      <c r="N1219" t="s">
        <v>1259</v>
      </c>
      <c r="O1219" t="s">
        <v>1247</v>
      </c>
      <c r="Q1219" t="s">
        <v>11851</v>
      </c>
      <c r="R1219">
        <v>747</v>
      </c>
      <c r="S1219">
        <v>248</v>
      </c>
    </row>
    <row r="1220" spans="1:19" x14ac:dyDescent="0.25">
      <c r="A1220" t="s">
        <v>20</v>
      </c>
      <c r="B1220" t="s">
        <v>21</v>
      </c>
      <c r="C1220" t="s">
        <v>22</v>
      </c>
      <c r="D1220" t="s">
        <v>23</v>
      </c>
      <c r="E1220" t="s">
        <v>5</v>
      </c>
      <c r="F1220">
        <v>1</v>
      </c>
      <c r="G1220" t="s">
        <v>24</v>
      </c>
      <c r="H1220">
        <v>182359</v>
      </c>
      <c r="I1220">
        <v>183153</v>
      </c>
      <c r="J1220" t="s">
        <v>64</v>
      </c>
      <c r="O1220" t="s">
        <v>575</v>
      </c>
      <c r="Q1220" t="s">
        <v>576</v>
      </c>
      <c r="R1220">
        <v>795</v>
      </c>
    </row>
    <row r="1221" spans="1:19" x14ac:dyDescent="0.25">
      <c r="A1221" t="s">
        <v>27</v>
      </c>
      <c r="B1221" t="s">
        <v>28</v>
      </c>
      <c r="C1221" t="s">
        <v>22</v>
      </c>
      <c r="D1221" t="s">
        <v>23</v>
      </c>
      <c r="E1221" t="s">
        <v>5</v>
      </c>
      <c r="F1221">
        <v>1</v>
      </c>
      <c r="G1221" t="s">
        <v>24</v>
      </c>
      <c r="H1221">
        <v>182359</v>
      </c>
      <c r="I1221">
        <v>183153</v>
      </c>
      <c r="J1221" t="s">
        <v>64</v>
      </c>
      <c r="K1221" t="s">
        <v>577</v>
      </c>
      <c r="N1221" t="s">
        <v>578</v>
      </c>
      <c r="O1221" t="s">
        <v>575</v>
      </c>
      <c r="Q1221" t="s">
        <v>576</v>
      </c>
      <c r="R1221">
        <v>795</v>
      </c>
      <c r="S1221">
        <v>264</v>
      </c>
    </row>
    <row r="1222" spans="1:19" x14ac:dyDescent="0.25">
      <c r="A1222" t="s">
        <v>20</v>
      </c>
      <c r="B1222" t="s">
        <v>21</v>
      </c>
      <c r="C1222" t="s">
        <v>22</v>
      </c>
      <c r="D1222" t="s">
        <v>23</v>
      </c>
      <c r="E1222" t="s">
        <v>11355</v>
      </c>
      <c r="F1222" t="s">
        <v>11356</v>
      </c>
      <c r="G1222" t="s">
        <v>11357</v>
      </c>
      <c r="H1222">
        <v>182739</v>
      </c>
      <c r="I1222">
        <v>184751</v>
      </c>
      <c r="J1222" t="s">
        <v>64</v>
      </c>
      <c r="Q1222" t="s">
        <v>11853</v>
      </c>
      <c r="R1222">
        <v>2013</v>
      </c>
    </row>
    <row r="1223" spans="1:19" x14ac:dyDescent="0.25">
      <c r="A1223" t="s">
        <v>27</v>
      </c>
      <c r="B1223" t="s">
        <v>28</v>
      </c>
      <c r="C1223" t="s">
        <v>22</v>
      </c>
      <c r="D1223" t="s">
        <v>23</v>
      </c>
      <c r="E1223" t="s">
        <v>11355</v>
      </c>
      <c r="F1223" t="s">
        <v>11356</v>
      </c>
      <c r="G1223" t="s">
        <v>11357</v>
      </c>
      <c r="H1223">
        <v>182739</v>
      </c>
      <c r="I1223">
        <v>184751</v>
      </c>
      <c r="J1223" t="s">
        <v>64</v>
      </c>
      <c r="K1223" t="s">
        <v>11854</v>
      </c>
      <c r="N1223" t="s">
        <v>114</v>
      </c>
      <c r="Q1223" t="s">
        <v>11853</v>
      </c>
      <c r="R1223">
        <v>2013</v>
      </c>
      <c r="S1223">
        <v>670</v>
      </c>
    </row>
    <row r="1224" spans="1:19" x14ac:dyDescent="0.25">
      <c r="A1224" t="s">
        <v>20</v>
      </c>
      <c r="B1224" t="s">
        <v>21</v>
      </c>
      <c r="C1224" t="s">
        <v>22</v>
      </c>
      <c r="D1224" t="s">
        <v>23</v>
      </c>
      <c r="E1224" t="s">
        <v>5</v>
      </c>
      <c r="F1224">
        <v>2</v>
      </c>
      <c r="G1224" t="s">
        <v>9902</v>
      </c>
      <c r="H1224">
        <v>182830</v>
      </c>
      <c r="I1224">
        <v>183213</v>
      </c>
      <c r="J1224" t="s">
        <v>64</v>
      </c>
      <c r="Q1224" t="s">
        <v>10280</v>
      </c>
      <c r="R1224">
        <v>384</v>
      </c>
    </row>
    <row r="1225" spans="1:19" x14ac:dyDescent="0.25">
      <c r="A1225" t="s">
        <v>27</v>
      </c>
      <c r="B1225" t="s">
        <v>28</v>
      </c>
      <c r="C1225" t="s">
        <v>22</v>
      </c>
      <c r="D1225" t="s">
        <v>23</v>
      </c>
      <c r="E1225" t="s">
        <v>5</v>
      </c>
      <c r="F1225">
        <v>2</v>
      </c>
      <c r="G1225" t="s">
        <v>9902</v>
      </c>
      <c r="H1225">
        <v>182830</v>
      </c>
      <c r="I1225">
        <v>183213</v>
      </c>
      <c r="J1225" t="s">
        <v>64</v>
      </c>
      <c r="K1225" t="s">
        <v>10281</v>
      </c>
      <c r="N1225" t="s">
        <v>133</v>
      </c>
      <c r="Q1225" t="s">
        <v>10280</v>
      </c>
      <c r="R1225">
        <v>384</v>
      </c>
      <c r="S1225">
        <v>127</v>
      </c>
    </row>
    <row r="1226" spans="1:19" x14ac:dyDescent="0.25">
      <c r="A1226" t="s">
        <v>20</v>
      </c>
      <c r="B1226" t="s">
        <v>21</v>
      </c>
      <c r="C1226" t="s">
        <v>22</v>
      </c>
      <c r="D1226" t="s">
        <v>23</v>
      </c>
      <c r="E1226" t="s">
        <v>5</v>
      </c>
      <c r="F1226">
        <v>1</v>
      </c>
      <c r="G1226" t="s">
        <v>24</v>
      </c>
      <c r="H1226">
        <v>183162</v>
      </c>
      <c r="I1226">
        <v>184133</v>
      </c>
      <c r="J1226" t="s">
        <v>64</v>
      </c>
      <c r="Q1226" t="s">
        <v>579</v>
      </c>
      <c r="R1226">
        <v>972</v>
      </c>
    </row>
    <row r="1227" spans="1:19" x14ac:dyDescent="0.25">
      <c r="A1227" t="s">
        <v>27</v>
      </c>
      <c r="B1227" t="s">
        <v>28</v>
      </c>
      <c r="C1227" t="s">
        <v>22</v>
      </c>
      <c r="D1227" t="s">
        <v>23</v>
      </c>
      <c r="E1227" t="s">
        <v>5</v>
      </c>
      <c r="F1227">
        <v>1</v>
      </c>
      <c r="G1227" t="s">
        <v>24</v>
      </c>
      <c r="H1227">
        <v>183162</v>
      </c>
      <c r="I1227">
        <v>184133</v>
      </c>
      <c r="J1227" t="s">
        <v>64</v>
      </c>
      <c r="K1227" t="s">
        <v>580</v>
      </c>
      <c r="N1227" t="s">
        <v>581</v>
      </c>
      <c r="Q1227" t="s">
        <v>579</v>
      </c>
      <c r="R1227">
        <v>972</v>
      </c>
      <c r="S1227">
        <v>323</v>
      </c>
    </row>
    <row r="1228" spans="1:19" x14ac:dyDescent="0.25">
      <c r="A1228" t="s">
        <v>20</v>
      </c>
      <c r="B1228" t="s">
        <v>21</v>
      </c>
      <c r="C1228" t="s">
        <v>22</v>
      </c>
      <c r="D1228" t="s">
        <v>23</v>
      </c>
      <c r="E1228" t="s">
        <v>5</v>
      </c>
      <c r="F1228">
        <v>2</v>
      </c>
      <c r="G1228" t="s">
        <v>9902</v>
      </c>
      <c r="H1228">
        <v>183559</v>
      </c>
      <c r="I1228">
        <v>184167</v>
      </c>
      <c r="J1228" t="s">
        <v>64</v>
      </c>
      <c r="Q1228" t="s">
        <v>10282</v>
      </c>
      <c r="R1228">
        <v>609</v>
      </c>
    </row>
    <row r="1229" spans="1:19" x14ac:dyDescent="0.25">
      <c r="A1229" t="s">
        <v>27</v>
      </c>
      <c r="B1229" t="s">
        <v>28</v>
      </c>
      <c r="C1229" t="s">
        <v>22</v>
      </c>
      <c r="D1229" t="s">
        <v>23</v>
      </c>
      <c r="E1229" t="s">
        <v>5</v>
      </c>
      <c r="F1229">
        <v>2</v>
      </c>
      <c r="G1229" t="s">
        <v>9902</v>
      </c>
      <c r="H1229">
        <v>183559</v>
      </c>
      <c r="I1229">
        <v>184167</v>
      </c>
      <c r="J1229" t="s">
        <v>64</v>
      </c>
      <c r="K1229" t="s">
        <v>10283</v>
      </c>
      <c r="N1229" t="s">
        <v>1206</v>
      </c>
      <c r="Q1229" t="s">
        <v>10282</v>
      </c>
      <c r="R1229">
        <v>609</v>
      </c>
      <c r="S1229">
        <v>202</v>
      </c>
    </row>
    <row r="1230" spans="1:19" x14ac:dyDescent="0.25">
      <c r="A1230" t="s">
        <v>20</v>
      </c>
      <c r="B1230" t="s">
        <v>21</v>
      </c>
      <c r="C1230" t="s">
        <v>22</v>
      </c>
      <c r="D1230" t="s">
        <v>23</v>
      </c>
      <c r="E1230" t="s">
        <v>5</v>
      </c>
      <c r="F1230">
        <v>1</v>
      </c>
      <c r="G1230" t="s">
        <v>24</v>
      </c>
      <c r="H1230">
        <v>184148</v>
      </c>
      <c r="I1230">
        <v>185092</v>
      </c>
      <c r="J1230" t="s">
        <v>64</v>
      </c>
      <c r="O1230" t="s">
        <v>383</v>
      </c>
      <c r="Q1230" t="s">
        <v>582</v>
      </c>
      <c r="R1230">
        <v>945</v>
      </c>
    </row>
    <row r="1231" spans="1:19" x14ac:dyDescent="0.25">
      <c r="A1231" t="s">
        <v>27</v>
      </c>
      <c r="B1231" t="s">
        <v>28</v>
      </c>
      <c r="C1231" t="s">
        <v>22</v>
      </c>
      <c r="D1231" t="s">
        <v>23</v>
      </c>
      <c r="E1231" t="s">
        <v>5</v>
      </c>
      <c r="F1231">
        <v>1</v>
      </c>
      <c r="G1231" t="s">
        <v>24</v>
      </c>
      <c r="H1231">
        <v>184148</v>
      </c>
      <c r="I1231">
        <v>185092</v>
      </c>
      <c r="J1231" t="s">
        <v>64</v>
      </c>
      <c r="K1231" t="s">
        <v>583</v>
      </c>
      <c r="N1231" t="s">
        <v>386</v>
      </c>
      <c r="O1231" t="s">
        <v>383</v>
      </c>
      <c r="Q1231" t="s">
        <v>582</v>
      </c>
      <c r="R1231">
        <v>945</v>
      </c>
      <c r="S1231">
        <v>314</v>
      </c>
    </row>
    <row r="1232" spans="1:19" x14ac:dyDescent="0.25">
      <c r="A1232" t="s">
        <v>20</v>
      </c>
      <c r="B1232" t="s">
        <v>21</v>
      </c>
      <c r="C1232" t="s">
        <v>22</v>
      </c>
      <c r="D1232" t="s">
        <v>23</v>
      </c>
      <c r="E1232" t="s">
        <v>5</v>
      </c>
      <c r="F1232">
        <v>2</v>
      </c>
      <c r="G1232" t="s">
        <v>9902</v>
      </c>
      <c r="H1232">
        <v>184264</v>
      </c>
      <c r="I1232">
        <v>185151</v>
      </c>
      <c r="J1232" t="s">
        <v>25</v>
      </c>
      <c r="Q1232" t="s">
        <v>10284</v>
      </c>
      <c r="R1232">
        <v>888</v>
      </c>
    </row>
    <row r="1233" spans="1:19" x14ac:dyDescent="0.25">
      <c r="A1233" t="s">
        <v>27</v>
      </c>
      <c r="B1233" t="s">
        <v>28</v>
      </c>
      <c r="C1233" t="s">
        <v>22</v>
      </c>
      <c r="D1233" t="s">
        <v>23</v>
      </c>
      <c r="E1233" t="s">
        <v>5</v>
      </c>
      <c r="F1233">
        <v>2</v>
      </c>
      <c r="G1233" t="s">
        <v>9902</v>
      </c>
      <c r="H1233">
        <v>184264</v>
      </c>
      <c r="I1233">
        <v>185151</v>
      </c>
      <c r="J1233" t="s">
        <v>25</v>
      </c>
      <c r="K1233" t="s">
        <v>10285</v>
      </c>
      <c r="N1233" t="s">
        <v>1699</v>
      </c>
      <c r="Q1233" t="s">
        <v>10284</v>
      </c>
      <c r="R1233">
        <v>888</v>
      </c>
      <c r="S1233">
        <v>295</v>
      </c>
    </row>
    <row r="1234" spans="1:19" x14ac:dyDescent="0.25">
      <c r="A1234" t="s">
        <v>20</v>
      </c>
      <c r="B1234" t="s">
        <v>21</v>
      </c>
      <c r="C1234" t="s">
        <v>22</v>
      </c>
      <c r="D1234" t="s">
        <v>23</v>
      </c>
      <c r="E1234" t="s">
        <v>11355</v>
      </c>
      <c r="F1234" t="s">
        <v>11356</v>
      </c>
      <c r="G1234" t="s">
        <v>11357</v>
      </c>
      <c r="H1234">
        <v>184863</v>
      </c>
      <c r="I1234">
        <v>189062</v>
      </c>
      <c r="J1234" t="s">
        <v>64</v>
      </c>
      <c r="Q1234" t="s">
        <v>11855</v>
      </c>
      <c r="R1234">
        <v>4200</v>
      </c>
    </row>
    <row r="1235" spans="1:19" x14ac:dyDescent="0.25">
      <c r="A1235" t="s">
        <v>27</v>
      </c>
      <c r="B1235" t="s">
        <v>28</v>
      </c>
      <c r="C1235" t="s">
        <v>22</v>
      </c>
      <c r="D1235" t="s">
        <v>23</v>
      </c>
      <c r="E1235" t="s">
        <v>11355</v>
      </c>
      <c r="F1235" t="s">
        <v>11356</v>
      </c>
      <c r="G1235" t="s">
        <v>11357</v>
      </c>
      <c r="H1235">
        <v>184863</v>
      </c>
      <c r="I1235">
        <v>189062</v>
      </c>
      <c r="J1235" t="s">
        <v>64</v>
      </c>
      <c r="K1235" t="s">
        <v>11856</v>
      </c>
      <c r="N1235" t="s">
        <v>5727</v>
      </c>
      <c r="Q1235" t="s">
        <v>11855</v>
      </c>
      <c r="R1235">
        <v>4200</v>
      </c>
      <c r="S1235">
        <v>1399</v>
      </c>
    </row>
    <row r="1236" spans="1:19" x14ac:dyDescent="0.25">
      <c r="A1236" t="s">
        <v>20</v>
      </c>
      <c r="B1236" t="s">
        <v>21</v>
      </c>
      <c r="C1236" t="s">
        <v>22</v>
      </c>
      <c r="D1236" t="s">
        <v>23</v>
      </c>
      <c r="E1236" t="s">
        <v>5</v>
      </c>
      <c r="F1236">
        <v>1</v>
      </c>
      <c r="G1236" t="s">
        <v>24</v>
      </c>
      <c r="H1236">
        <v>185207</v>
      </c>
      <c r="I1236">
        <v>185782</v>
      </c>
      <c r="J1236" t="s">
        <v>25</v>
      </c>
      <c r="O1236" t="s">
        <v>584</v>
      </c>
      <c r="Q1236" t="s">
        <v>585</v>
      </c>
      <c r="R1236">
        <v>576</v>
      </c>
    </row>
    <row r="1237" spans="1:19" x14ac:dyDescent="0.25">
      <c r="A1237" t="s">
        <v>27</v>
      </c>
      <c r="B1237" t="s">
        <v>28</v>
      </c>
      <c r="C1237" t="s">
        <v>22</v>
      </c>
      <c r="D1237" t="s">
        <v>23</v>
      </c>
      <c r="E1237" t="s">
        <v>5</v>
      </c>
      <c r="F1237">
        <v>1</v>
      </c>
      <c r="G1237" t="s">
        <v>24</v>
      </c>
      <c r="H1237">
        <v>185207</v>
      </c>
      <c r="I1237">
        <v>185782</v>
      </c>
      <c r="J1237" t="s">
        <v>25</v>
      </c>
      <c r="K1237" t="s">
        <v>586</v>
      </c>
      <c r="N1237" t="s">
        <v>587</v>
      </c>
      <c r="O1237" t="s">
        <v>584</v>
      </c>
      <c r="Q1237" t="s">
        <v>585</v>
      </c>
      <c r="R1237">
        <v>576</v>
      </c>
      <c r="S1237">
        <v>191</v>
      </c>
    </row>
    <row r="1238" spans="1:19" x14ac:dyDescent="0.25">
      <c r="A1238" t="s">
        <v>20</v>
      </c>
      <c r="B1238" t="s">
        <v>21</v>
      </c>
      <c r="C1238" t="s">
        <v>22</v>
      </c>
      <c r="D1238" t="s">
        <v>23</v>
      </c>
      <c r="E1238" t="s">
        <v>5</v>
      </c>
      <c r="F1238">
        <v>2</v>
      </c>
      <c r="G1238" t="s">
        <v>9902</v>
      </c>
      <c r="H1238">
        <v>185305</v>
      </c>
      <c r="I1238">
        <v>185748</v>
      </c>
      <c r="J1238" t="s">
        <v>64</v>
      </c>
      <c r="Q1238" t="s">
        <v>10286</v>
      </c>
      <c r="R1238">
        <v>444</v>
      </c>
    </row>
    <row r="1239" spans="1:19" x14ac:dyDescent="0.25">
      <c r="A1239" t="s">
        <v>27</v>
      </c>
      <c r="B1239" t="s">
        <v>28</v>
      </c>
      <c r="C1239" t="s">
        <v>22</v>
      </c>
      <c r="D1239" t="s">
        <v>23</v>
      </c>
      <c r="E1239" t="s">
        <v>5</v>
      </c>
      <c r="F1239">
        <v>2</v>
      </c>
      <c r="G1239" t="s">
        <v>9902</v>
      </c>
      <c r="H1239">
        <v>185305</v>
      </c>
      <c r="I1239">
        <v>185748</v>
      </c>
      <c r="J1239" t="s">
        <v>64</v>
      </c>
      <c r="K1239" t="s">
        <v>10287</v>
      </c>
      <c r="N1239" t="s">
        <v>474</v>
      </c>
      <c r="Q1239" t="s">
        <v>10286</v>
      </c>
      <c r="R1239">
        <v>444</v>
      </c>
      <c r="S1239">
        <v>147</v>
      </c>
    </row>
    <row r="1240" spans="1:19" x14ac:dyDescent="0.25">
      <c r="A1240" t="s">
        <v>20</v>
      </c>
      <c r="B1240" t="s">
        <v>21</v>
      </c>
      <c r="C1240" t="s">
        <v>22</v>
      </c>
      <c r="D1240" t="s">
        <v>23</v>
      </c>
      <c r="E1240" t="s">
        <v>5</v>
      </c>
      <c r="F1240">
        <v>2</v>
      </c>
      <c r="G1240" t="s">
        <v>9902</v>
      </c>
      <c r="H1240">
        <v>185859</v>
      </c>
      <c r="I1240">
        <v>187148</v>
      </c>
      <c r="J1240" t="s">
        <v>25</v>
      </c>
      <c r="O1240" t="s">
        <v>10288</v>
      </c>
      <c r="Q1240" t="s">
        <v>10289</v>
      </c>
      <c r="R1240">
        <v>1290</v>
      </c>
    </row>
    <row r="1241" spans="1:19" x14ac:dyDescent="0.25">
      <c r="A1241" t="s">
        <v>27</v>
      </c>
      <c r="B1241" t="s">
        <v>28</v>
      </c>
      <c r="C1241" t="s">
        <v>22</v>
      </c>
      <c r="D1241" t="s">
        <v>23</v>
      </c>
      <c r="E1241" t="s">
        <v>5</v>
      </c>
      <c r="F1241">
        <v>2</v>
      </c>
      <c r="G1241" t="s">
        <v>9902</v>
      </c>
      <c r="H1241">
        <v>185859</v>
      </c>
      <c r="I1241">
        <v>187148</v>
      </c>
      <c r="J1241" t="s">
        <v>25</v>
      </c>
      <c r="K1241" t="s">
        <v>10290</v>
      </c>
      <c r="N1241" t="s">
        <v>10291</v>
      </c>
      <c r="O1241" t="s">
        <v>10288</v>
      </c>
      <c r="Q1241" t="s">
        <v>10289</v>
      </c>
      <c r="R1241">
        <v>1290</v>
      </c>
      <c r="S1241">
        <v>429</v>
      </c>
    </row>
    <row r="1242" spans="1:19" x14ac:dyDescent="0.25">
      <c r="A1242" t="s">
        <v>20</v>
      </c>
      <c r="B1242" t="s">
        <v>21</v>
      </c>
      <c r="C1242" t="s">
        <v>22</v>
      </c>
      <c r="D1242" t="s">
        <v>23</v>
      </c>
      <c r="E1242" t="s">
        <v>5</v>
      </c>
      <c r="F1242">
        <v>1</v>
      </c>
      <c r="G1242" t="s">
        <v>24</v>
      </c>
      <c r="H1242">
        <v>185958</v>
      </c>
      <c r="I1242">
        <v>187289</v>
      </c>
      <c r="J1242" t="s">
        <v>25</v>
      </c>
      <c r="Q1242" t="s">
        <v>588</v>
      </c>
      <c r="R1242">
        <v>1332</v>
      </c>
    </row>
    <row r="1243" spans="1:19" x14ac:dyDescent="0.25">
      <c r="A1243" t="s">
        <v>27</v>
      </c>
      <c r="B1243" t="s">
        <v>28</v>
      </c>
      <c r="C1243" t="s">
        <v>22</v>
      </c>
      <c r="D1243" t="s">
        <v>23</v>
      </c>
      <c r="E1243" t="s">
        <v>5</v>
      </c>
      <c r="F1243">
        <v>1</v>
      </c>
      <c r="G1243" t="s">
        <v>24</v>
      </c>
      <c r="H1243">
        <v>185958</v>
      </c>
      <c r="I1243">
        <v>187289</v>
      </c>
      <c r="J1243" t="s">
        <v>25</v>
      </c>
      <c r="K1243" t="s">
        <v>589</v>
      </c>
      <c r="N1243" t="s">
        <v>590</v>
      </c>
      <c r="Q1243" t="s">
        <v>588</v>
      </c>
      <c r="R1243">
        <v>1332</v>
      </c>
      <c r="S1243">
        <v>443</v>
      </c>
    </row>
    <row r="1244" spans="1:19" x14ac:dyDescent="0.25">
      <c r="A1244" t="s">
        <v>20</v>
      </c>
      <c r="B1244" t="s">
        <v>21</v>
      </c>
      <c r="C1244" t="s">
        <v>22</v>
      </c>
      <c r="D1244" t="s">
        <v>23</v>
      </c>
      <c r="E1244" t="s">
        <v>5</v>
      </c>
      <c r="F1244">
        <v>2</v>
      </c>
      <c r="G1244" t="s">
        <v>9902</v>
      </c>
      <c r="H1244">
        <v>187145</v>
      </c>
      <c r="I1244">
        <v>188446</v>
      </c>
      <c r="J1244" t="s">
        <v>25</v>
      </c>
      <c r="O1244" t="s">
        <v>10292</v>
      </c>
      <c r="Q1244" t="s">
        <v>10293</v>
      </c>
      <c r="R1244">
        <v>1302</v>
      </c>
    </row>
    <row r="1245" spans="1:19" x14ac:dyDescent="0.25">
      <c r="A1245" t="s">
        <v>27</v>
      </c>
      <c r="B1245" t="s">
        <v>28</v>
      </c>
      <c r="C1245" t="s">
        <v>22</v>
      </c>
      <c r="D1245" t="s">
        <v>23</v>
      </c>
      <c r="E1245" t="s">
        <v>5</v>
      </c>
      <c r="F1245">
        <v>2</v>
      </c>
      <c r="G1245" t="s">
        <v>9902</v>
      </c>
      <c r="H1245">
        <v>187145</v>
      </c>
      <c r="I1245">
        <v>188446</v>
      </c>
      <c r="J1245" t="s">
        <v>25</v>
      </c>
      <c r="K1245" t="s">
        <v>10294</v>
      </c>
      <c r="N1245" t="s">
        <v>10295</v>
      </c>
      <c r="O1245" t="s">
        <v>10292</v>
      </c>
      <c r="Q1245" t="s">
        <v>10293</v>
      </c>
      <c r="R1245">
        <v>1302</v>
      </c>
      <c r="S1245">
        <v>433</v>
      </c>
    </row>
    <row r="1246" spans="1:19" x14ac:dyDescent="0.25">
      <c r="A1246" t="s">
        <v>20</v>
      </c>
      <c r="B1246" t="s">
        <v>21</v>
      </c>
      <c r="C1246" t="s">
        <v>22</v>
      </c>
      <c r="D1246" t="s">
        <v>23</v>
      </c>
      <c r="E1246" t="s">
        <v>5</v>
      </c>
      <c r="F1246">
        <v>1</v>
      </c>
      <c r="G1246" t="s">
        <v>24</v>
      </c>
      <c r="H1246">
        <v>187506</v>
      </c>
      <c r="I1246">
        <v>188072</v>
      </c>
      <c r="J1246" t="s">
        <v>64</v>
      </c>
      <c r="Q1246" t="s">
        <v>591</v>
      </c>
      <c r="R1246">
        <v>567</v>
      </c>
    </row>
    <row r="1247" spans="1:19" x14ac:dyDescent="0.25">
      <c r="A1247" t="s">
        <v>27</v>
      </c>
      <c r="B1247" t="s">
        <v>28</v>
      </c>
      <c r="C1247" t="s">
        <v>22</v>
      </c>
      <c r="D1247" t="s">
        <v>23</v>
      </c>
      <c r="E1247" t="s">
        <v>5</v>
      </c>
      <c r="F1247">
        <v>1</v>
      </c>
      <c r="G1247" t="s">
        <v>24</v>
      </c>
      <c r="H1247">
        <v>187506</v>
      </c>
      <c r="I1247">
        <v>188072</v>
      </c>
      <c r="J1247" t="s">
        <v>64</v>
      </c>
      <c r="K1247" t="s">
        <v>592</v>
      </c>
      <c r="N1247" t="s">
        <v>550</v>
      </c>
      <c r="Q1247" t="s">
        <v>591</v>
      </c>
      <c r="R1247">
        <v>567</v>
      </c>
      <c r="S1247">
        <v>188</v>
      </c>
    </row>
    <row r="1248" spans="1:19" x14ac:dyDescent="0.25">
      <c r="A1248" t="s">
        <v>20</v>
      </c>
      <c r="B1248" t="s">
        <v>21</v>
      </c>
      <c r="C1248" t="s">
        <v>22</v>
      </c>
      <c r="D1248" t="s">
        <v>23</v>
      </c>
      <c r="E1248" t="s">
        <v>5</v>
      </c>
      <c r="F1248">
        <v>1</v>
      </c>
      <c r="G1248" t="s">
        <v>24</v>
      </c>
      <c r="H1248">
        <v>188390</v>
      </c>
      <c r="I1248">
        <v>188572</v>
      </c>
      <c r="J1248" t="s">
        <v>64</v>
      </c>
      <c r="Q1248" t="s">
        <v>593</v>
      </c>
      <c r="R1248">
        <v>183</v>
      </c>
    </row>
    <row r="1249" spans="1:19" x14ac:dyDescent="0.25">
      <c r="A1249" t="s">
        <v>27</v>
      </c>
      <c r="B1249" t="s">
        <v>28</v>
      </c>
      <c r="C1249" t="s">
        <v>22</v>
      </c>
      <c r="D1249" t="s">
        <v>23</v>
      </c>
      <c r="E1249" t="s">
        <v>5</v>
      </c>
      <c r="F1249">
        <v>1</v>
      </c>
      <c r="G1249" t="s">
        <v>24</v>
      </c>
      <c r="H1249">
        <v>188390</v>
      </c>
      <c r="I1249">
        <v>188572</v>
      </c>
      <c r="J1249" t="s">
        <v>64</v>
      </c>
      <c r="K1249" t="s">
        <v>594</v>
      </c>
      <c r="N1249" t="s">
        <v>133</v>
      </c>
      <c r="Q1249" t="s">
        <v>593</v>
      </c>
      <c r="R1249">
        <v>183</v>
      </c>
      <c r="S1249">
        <v>60</v>
      </c>
    </row>
    <row r="1250" spans="1:19" x14ac:dyDescent="0.25">
      <c r="A1250" t="s">
        <v>20</v>
      </c>
      <c r="B1250" t="s">
        <v>21</v>
      </c>
      <c r="C1250" t="s">
        <v>22</v>
      </c>
      <c r="D1250" t="s">
        <v>23</v>
      </c>
      <c r="E1250" t="s">
        <v>5</v>
      </c>
      <c r="F1250">
        <v>2</v>
      </c>
      <c r="G1250" t="s">
        <v>9902</v>
      </c>
      <c r="H1250">
        <v>188416</v>
      </c>
      <c r="I1250">
        <v>189084</v>
      </c>
      <c r="J1250" t="s">
        <v>25</v>
      </c>
      <c r="O1250" t="s">
        <v>10296</v>
      </c>
      <c r="Q1250" t="s">
        <v>10297</v>
      </c>
      <c r="R1250">
        <v>669</v>
      </c>
    </row>
    <row r="1251" spans="1:19" x14ac:dyDescent="0.25">
      <c r="A1251" t="s">
        <v>27</v>
      </c>
      <c r="B1251" t="s">
        <v>28</v>
      </c>
      <c r="C1251" t="s">
        <v>22</v>
      </c>
      <c r="D1251" t="s">
        <v>23</v>
      </c>
      <c r="E1251" t="s">
        <v>5</v>
      </c>
      <c r="F1251">
        <v>2</v>
      </c>
      <c r="G1251" t="s">
        <v>9902</v>
      </c>
      <c r="H1251">
        <v>188416</v>
      </c>
      <c r="I1251">
        <v>189084</v>
      </c>
      <c r="J1251" t="s">
        <v>25</v>
      </c>
      <c r="K1251" t="s">
        <v>10298</v>
      </c>
      <c r="N1251" t="s">
        <v>10299</v>
      </c>
      <c r="O1251" t="s">
        <v>10296</v>
      </c>
      <c r="Q1251" t="s">
        <v>10297</v>
      </c>
      <c r="R1251">
        <v>669</v>
      </c>
      <c r="S1251">
        <v>222</v>
      </c>
    </row>
    <row r="1252" spans="1:19" x14ac:dyDescent="0.25">
      <c r="A1252" t="s">
        <v>20</v>
      </c>
      <c r="B1252" t="s">
        <v>21</v>
      </c>
      <c r="C1252" t="s">
        <v>22</v>
      </c>
      <c r="D1252" t="s">
        <v>23</v>
      </c>
      <c r="E1252" t="s">
        <v>5</v>
      </c>
      <c r="F1252">
        <v>1</v>
      </c>
      <c r="G1252" t="s">
        <v>24</v>
      </c>
      <c r="H1252">
        <v>188578</v>
      </c>
      <c r="I1252">
        <v>189867</v>
      </c>
      <c r="J1252" t="s">
        <v>64</v>
      </c>
      <c r="O1252" t="s">
        <v>595</v>
      </c>
      <c r="Q1252" t="s">
        <v>596</v>
      </c>
      <c r="R1252">
        <v>1290</v>
      </c>
    </row>
    <row r="1253" spans="1:19" x14ac:dyDescent="0.25">
      <c r="A1253" t="s">
        <v>27</v>
      </c>
      <c r="B1253" t="s">
        <v>28</v>
      </c>
      <c r="C1253" t="s">
        <v>22</v>
      </c>
      <c r="D1253" t="s">
        <v>23</v>
      </c>
      <c r="E1253" t="s">
        <v>5</v>
      </c>
      <c r="F1253">
        <v>1</v>
      </c>
      <c r="G1253" t="s">
        <v>24</v>
      </c>
      <c r="H1253">
        <v>188578</v>
      </c>
      <c r="I1253">
        <v>189867</v>
      </c>
      <c r="J1253" t="s">
        <v>64</v>
      </c>
      <c r="K1253" t="s">
        <v>597</v>
      </c>
      <c r="N1253" t="s">
        <v>598</v>
      </c>
      <c r="O1253" t="s">
        <v>595</v>
      </c>
      <c r="Q1253" t="s">
        <v>596</v>
      </c>
      <c r="R1253">
        <v>1290</v>
      </c>
      <c r="S1253">
        <v>429</v>
      </c>
    </row>
    <row r="1254" spans="1:19" x14ac:dyDescent="0.25">
      <c r="A1254" t="s">
        <v>20</v>
      </c>
      <c r="B1254" t="s">
        <v>21</v>
      </c>
      <c r="C1254" t="s">
        <v>22</v>
      </c>
      <c r="D1254" t="s">
        <v>23</v>
      </c>
      <c r="E1254" t="s">
        <v>11355</v>
      </c>
      <c r="F1254" t="s">
        <v>11356</v>
      </c>
      <c r="G1254" t="s">
        <v>11357</v>
      </c>
      <c r="H1254">
        <v>189129</v>
      </c>
      <c r="I1254">
        <v>189995</v>
      </c>
      <c r="J1254" t="s">
        <v>64</v>
      </c>
      <c r="Q1254" t="s">
        <v>11857</v>
      </c>
      <c r="R1254">
        <v>867</v>
      </c>
    </row>
    <row r="1255" spans="1:19" x14ac:dyDescent="0.25">
      <c r="A1255" t="s">
        <v>27</v>
      </c>
      <c r="B1255" t="s">
        <v>28</v>
      </c>
      <c r="C1255" t="s">
        <v>22</v>
      </c>
      <c r="D1255" t="s">
        <v>23</v>
      </c>
      <c r="E1255" t="s">
        <v>11355</v>
      </c>
      <c r="F1255" t="s">
        <v>11356</v>
      </c>
      <c r="G1255" t="s">
        <v>11357</v>
      </c>
      <c r="H1255">
        <v>189129</v>
      </c>
      <c r="I1255">
        <v>189995</v>
      </c>
      <c r="J1255" t="s">
        <v>64</v>
      </c>
      <c r="K1255" t="s">
        <v>11858</v>
      </c>
      <c r="N1255" t="s">
        <v>30</v>
      </c>
      <c r="Q1255" t="s">
        <v>11857</v>
      </c>
      <c r="R1255">
        <v>867</v>
      </c>
      <c r="S1255">
        <v>288</v>
      </c>
    </row>
    <row r="1256" spans="1:19" x14ac:dyDescent="0.25">
      <c r="A1256" t="s">
        <v>20</v>
      </c>
      <c r="B1256" t="s">
        <v>21</v>
      </c>
      <c r="C1256" t="s">
        <v>22</v>
      </c>
      <c r="D1256" t="s">
        <v>23</v>
      </c>
      <c r="E1256" t="s">
        <v>5</v>
      </c>
      <c r="F1256">
        <v>2</v>
      </c>
      <c r="G1256" t="s">
        <v>9902</v>
      </c>
      <c r="H1256">
        <v>189168</v>
      </c>
      <c r="I1256">
        <v>189635</v>
      </c>
      <c r="J1256" t="s">
        <v>25</v>
      </c>
      <c r="Q1256" t="s">
        <v>10300</v>
      </c>
      <c r="R1256">
        <v>468</v>
      </c>
    </row>
    <row r="1257" spans="1:19" x14ac:dyDescent="0.25">
      <c r="A1257" t="s">
        <v>27</v>
      </c>
      <c r="B1257" t="s">
        <v>28</v>
      </c>
      <c r="C1257" t="s">
        <v>22</v>
      </c>
      <c r="D1257" t="s">
        <v>23</v>
      </c>
      <c r="E1257" t="s">
        <v>5</v>
      </c>
      <c r="F1257">
        <v>2</v>
      </c>
      <c r="G1257" t="s">
        <v>9902</v>
      </c>
      <c r="H1257">
        <v>189168</v>
      </c>
      <c r="I1257">
        <v>189635</v>
      </c>
      <c r="J1257" t="s">
        <v>25</v>
      </c>
      <c r="K1257" t="s">
        <v>10301</v>
      </c>
      <c r="N1257" t="s">
        <v>10302</v>
      </c>
      <c r="Q1257" t="s">
        <v>10300</v>
      </c>
      <c r="R1257">
        <v>468</v>
      </c>
      <c r="S1257">
        <v>155</v>
      </c>
    </row>
    <row r="1258" spans="1:19" x14ac:dyDescent="0.25">
      <c r="A1258" t="s">
        <v>20</v>
      </c>
      <c r="B1258" t="s">
        <v>21</v>
      </c>
      <c r="C1258" t="s">
        <v>22</v>
      </c>
      <c r="D1258" t="s">
        <v>23</v>
      </c>
      <c r="E1258" t="s">
        <v>5</v>
      </c>
      <c r="F1258">
        <v>2</v>
      </c>
      <c r="G1258" t="s">
        <v>9902</v>
      </c>
      <c r="H1258">
        <v>189632</v>
      </c>
      <c r="I1258">
        <v>191212</v>
      </c>
      <c r="J1258" t="s">
        <v>25</v>
      </c>
      <c r="Q1258" t="s">
        <v>10303</v>
      </c>
      <c r="R1258">
        <v>1581</v>
      </c>
    </row>
    <row r="1259" spans="1:19" x14ac:dyDescent="0.25">
      <c r="A1259" t="s">
        <v>27</v>
      </c>
      <c r="B1259" t="s">
        <v>28</v>
      </c>
      <c r="C1259" t="s">
        <v>22</v>
      </c>
      <c r="D1259" t="s">
        <v>23</v>
      </c>
      <c r="E1259" t="s">
        <v>5</v>
      </c>
      <c r="F1259">
        <v>2</v>
      </c>
      <c r="G1259" t="s">
        <v>9902</v>
      </c>
      <c r="H1259">
        <v>189632</v>
      </c>
      <c r="I1259">
        <v>191212</v>
      </c>
      <c r="J1259" t="s">
        <v>25</v>
      </c>
      <c r="K1259" t="s">
        <v>10304</v>
      </c>
      <c r="N1259" t="s">
        <v>10305</v>
      </c>
      <c r="Q1259" t="s">
        <v>10303</v>
      </c>
      <c r="R1259">
        <v>1581</v>
      </c>
      <c r="S1259">
        <v>526</v>
      </c>
    </row>
    <row r="1260" spans="1:19" x14ac:dyDescent="0.25">
      <c r="A1260" t="s">
        <v>20</v>
      </c>
      <c r="B1260" t="s">
        <v>21</v>
      </c>
      <c r="C1260" t="s">
        <v>22</v>
      </c>
      <c r="D1260" t="s">
        <v>23</v>
      </c>
      <c r="E1260" t="s">
        <v>5</v>
      </c>
      <c r="F1260">
        <v>1</v>
      </c>
      <c r="G1260" t="s">
        <v>24</v>
      </c>
      <c r="H1260">
        <v>190052</v>
      </c>
      <c r="I1260">
        <v>190483</v>
      </c>
      <c r="J1260" t="s">
        <v>25</v>
      </c>
      <c r="Q1260" t="s">
        <v>599</v>
      </c>
      <c r="R1260">
        <v>432</v>
      </c>
    </row>
    <row r="1261" spans="1:19" x14ac:dyDescent="0.25">
      <c r="A1261" t="s">
        <v>27</v>
      </c>
      <c r="B1261" t="s">
        <v>28</v>
      </c>
      <c r="C1261" t="s">
        <v>22</v>
      </c>
      <c r="D1261" t="s">
        <v>23</v>
      </c>
      <c r="E1261" t="s">
        <v>5</v>
      </c>
      <c r="F1261">
        <v>1</v>
      </c>
      <c r="G1261" t="s">
        <v>24</v>
      </c>
      <c r="H1261">
        <v>190052</v>
      </c>
      <c r="I1261">
        <v>190483</v>
      </c>
      <c r="J1261" t="s">
        <v>25</v>
      </c>
      <c r="K1261" t="s">
        <v>600</v>
      </c>
      <c r="N1261" t="s">
        <v>133</v>
      </c>
      <c r="Q1261" t="s">
        <v>599</v>
      </c>
      <c r="R1261">
        <v>432</v>
      </c>
      <c r="S1261">
        <v>143</v>
      </c>
    </row>
    <row r="1262" spans="1:19" x14ac:dyDescent="0.25">
      <c r="A1262" t="s">
        <v>20</v>
      </c>
      <c r="B1262" t="s">
        <v>21</v>
      </c>
      <c r="C1262" t="s">
        <v>22</v>
      </c>
      <c r="D1262" t="s">
        <v>23</v>
      </c>
      <c r="E1262" t="s">
        <v>11355</v>
      </c>
      <c r="F1262" t="s">
        <v>11356</v>
      </c>
      <c r="G1262" t="s">
        <v>11357</v>
      </c>
      <c r="H1262">
        <v>190057</v>
      </c>
      <c r="I1262">
        <v>190383</v>
      </c>
      <c r="J1262" t="s">
        <v>64</v>
      </c>
      <c r="Q1262" t="s">
        <v>11859</v>
      </c>
      <c r="R1262">
        <v>327</v>
      </c>
    </row>
    <row r="1263" spans="1:19" x14ac:dyDescent="0.25">
      <c r="A1263" t="s">
        <v>27</v>
      </c>
      <c r="B1263" t="s">
        <v>28</v>
      </c>
      <c r="C1263" t="s">
        <v>22</v>
      </c>
      <c r="D1263" t="s">
        <v>23</v>
      </c>
      <c r="E1263" t="s">
        <v>11355</v>
      </c>
      <c r="F1263" t="s">
        <v>11356</v>
      </c>
      <c r="G1263" t="s">
        <v>11357</v>
      </c>
      <c r="H1263">
        <v>190057</v>
      </c>
      <c r="I1263">
        <v>190383</v>
      </c>
      <c r="J1263" t="s">
        <v>64</v>
      </c>
      <c r="K1263" t="s">
        <v>11860</v>
      </c>
      <c r="N1263" t="s">
        <v>948</v>
      </c>
      <c r="Q1263" t="s">
        <v>11859</v>
      </c>
      <c r="R1263">
        <v>327</v>
      </c>
      <c r="S1263">
        <v>108</v>
      </c>
    </row>
    <row r="1264" spans="1:19" x14ac:dyDescent="0.25">
      <c r="A1264" t="s">
        <v>20</v>
      </c>
      <c r="B1264" t="s">
        <v>21</v>
      </c>
      <c r="C1264" t="s">
        <v>22</v>
      </c>
      <c r="D1264" t="s">
        <v>23</v>
      </c>
      <c r="E1264" t="s">
        <v>11355</v>
      </c>
      <c r="F1264" t="s">
        <v>11356</v>
      </c>
      <c r="G1264" t="s">
        <v>11357</v>
      </c>
      <c r="H1264">
        <v>190463</v>
      </c>
      <c r="I1264">
        <v>190663</v>
      </c>
      <c r="J1264" t="s">
        <v>25</v>
      </c>
      <c r="Q1264" t="s">
        <v>11861</v>
      </c>
      <c r="R1264">
        <v>201</v>
      </c>
    </row>
    <row r="1265" spans="1:19" x14ac:dyDescent="0.25">
      <c r="A1265" t="s">
        <v>27</v>
      </c>
      <c r="B1265" t="s">
        <v>28</v>
      </c>
      <c r="C1265" t="s">
        <v>22</v>
      </c>
      <c r="D1265" t="s">
        <v>23</v>
      </c>
      <c r="E1265" t="s">
        <v>11355</v>
      </c>
      <c r="F1265" t="s">
        <v>11356</v>
      </c>
      <c r="G1265" t="s">
        <v>11357</v>
      </c>
      <c r="H1265">
        <v>190463</v>
      </c>
      <c r="I1265">
        <v>190663</v>
      </c>
      <c r="J1265" t="s">
        <v>25</v>
      </c>
      <c r="K1265" t="s">
        <v>11862</v>
      </c>
      <c r="N1265" t="s">
        <v>133</v>
      </c>
      <c r="Q1265" t="s">
        <v>11861</v>
      </c>
      <c r="R1265">
        <v>201</v>
      </c>
      <c r="S1265">
        <v>66</v>
      </c>
    </row>
    <row r="1266" spans="1:19" x14ac:dyDescent="0.25">
      <c r="A1266" t="s">
        <v>20</v>
      </c>
      <c r="B1266" t="s">
        <v>21</v>
      </c>
      <c r="C1266" t="s">
        <v>22</v>
      </c>
      <c r="D1266" t="s">
        <v>23</v>
      </c>
      <c r="E1266" t="s">
        <v>5</v>
      </c>
      <c r="F1266">
        <v>1</v>
      </c>
      <c r="G1266" t="s">
        <v>24</v>
      </c>
      <c r="H1266">
        <v>190491</v>
      </c>
      <c r="I1266">
        <v>191621</v>
      </c>
      <c r="J1266" t="s">
        <v>64</v>
      </c>
      <c r="O1266" t="s">
        <v>601</v>
      </c>
      <c r="Q1266" t="s">
        <v>602</v>
      </c>
      <c r="R1266">
        <v>1131</v>
      </c>
    </row>
    <row r="1267" spans="1:19" x14ac:dyDescent="0.25">
      <c r="A1267" t="s">
        <v>27</v>
      </c>
      <c r="B1267" t="s">
        <v>28</v>
      </c>
      <c r="C1267" t="s">
        <v>22</v>
      </c>
      <c r="D1267" t="s">
        <v>23</v>
      </c>
      <c r="E1267" t="s">
        <v>5</v>
      </c>
      <c r="F1267">
        <v>1</v>
      </c>
      <c r="G1267" t="s">
        <v>24</v>
      </c>
      <c r="H1267">
        <v>190491</v>
      </c>
      <c r="I1267">
        <v>191621</v>
      </c>
      <c r="J1267" t="s">
        <v>64</v>
      </c>
      <c r="K1267" t="s">
        <v>603</v>
      </c>
      <c r="N1267" t="s">
        <v>604</v>
      </c>
      <c r="O1267" t="s">
        <v>601</v>
      </c>
      <c r="Q1267" t="s">
        <v>602</v>
      </c>
      <c r="R1267">
        <v>1131</v>
      </c>
      <c r="S1267">
        <v>376</v>
      </c>
    </row>
    <row r="1268" spans="1:19" x14ac:dyDescent="0.25">
      <c r="A1268" t="s">
        <v>20</v>
      </c>
      <c r="B1268" t="s">
        <v>21</v>
      </c>
      <c r="C1268" t="s">
        <v>22</v>
      </c>
      <c r="D1268" t="s">
        <v>23</v>
      </c>
      <c r="E1268" t="s">
        <v>5</v>
      </c>
      <c r="F1268">
        <v>2</v>
      </c>
      <c r="G1268" t="s">
        <v>9902</v>
      </c>
      <c r="H1268">
        <v>191209</v>
      </c>
      <c r="I1268">
        <v>194055</v>
      </c>
      <c r="J1268" t="s">
        <v>25</v>
      </c>
      <c r="Q1268" t="s">
        <v>10306</v>
      </c>
      <c r="R1268">
        <v>2847</v>
      </c>
    </row>
    <row r="1269" spans="1:19" x14ac:dyDescent="0.25">
      <c r="A1269" t="s">
        <v>27</v>
      </c>
      <c r="B1269" t="s">
        <v>28</v>
      </c>
      <c r="C1269" t="s">
        <v>22</v>
      </c>
      <c r="D1269" t="s">
        <v>23</v>
      </c>
      <c r="E1269" t="s">
        <v>5</v>
      </c>
      <c r="F1269">
        <v>2</v>
      </c>
      <c r="G1269" t="s">
        <v>9902</v>
      </c>
      <c r="H1269">
        <v>191209</v>
      </c>
      <c r="I1269">
        <v>194055</v>
      </c>
      <c r="J1269" t="s">
        <v>25</v>
      </c>
      <c r="K1269" t="s">
        <v>10307</v>
      </c>
      <c r="N1269" t="s">
        <v>10308</v>
      </c>
      <c r="Q1269" t="s">
        <v>10306</v>
      </c>
      <c r="R1269">
        <v>2847</v>
      </c>
      <c r="S1269">
        <v>948</v>
      </c>
    </row>
    <row r="1270" spans="1:19" x14ac:dyDescent="0.25">
      <c r="A1270" t="s">
        <v>20</v>
      </c>
      <c r="B1270" t="s">
        <v>21</v>
      </c>
      <c r="C1270" t="s">
        <v>22</v>
      </c>
      <c r="D1270" t="s">
        <v>23</v>
      </c>
      <c r="E1270" t="s">
        <v>5</v>
      </c>
      <c r="F1270">
        <v>1</v>
      </c>
      <c r="G1270" t="s">
        <v>24</v>
      </c>
      <c r="H1270">
        <v>191683</v>
      </c>
      <c r="I1270">
        <v>193263</v>
      </c>
      <c r="J1270" t="s">
        <v>64</v>
      </c>
      <c r="O1270" t="s">
        <v>605</v>
      </c>
      <c r="Q1270" t="s">
        <v>606</v>
      </c>
      <c r="R1270">
        <v>1581</v>
      </c>
    </row>
    <row r="1271" spans="1:19" x14ac:dyDescent="0.25">
      <c r="A1271" t="s">
        <v>27</v>
      </c>
      <c r="B1271" t="s">
        <v>28</v>
      </c>
      <c r="C1271" t="s">
        <v>22</v>
      </c>
      <c r="D1271" t="s">
        <v>23</v>
      </c>
      <c r="E1271" t="s">
        <v>5</v>
      </c>
      <c r="F1271">
        <v>1</v>
      </c>
      <c r="G1271" t="s">
        <v>24</v>
      </c>
      <c r="H1271">
        <v>191683</v>
      </c>
      <c r="I1271">
        <v>193263</v>
      </c>
      <c r="J1271" t="s">
        <v>64</v>
      </c>
      <c r="K1271" t="s">
        <v>607</v>
      </c>
      <c r="N1271" t="s">
        <v>608</v>
      </c>
      <c r="O1271" t="s">
        <v>605</v>
      </c>
      <c r="Q1271" t="s">
        <v>606</v>
      </c>
      <c r="R1271">
        <v>1581</v>
      </c>
      <c r="S1271">
        <v>526</v>
      </c>
    </row>
    <row r="1272" spans="1:19" x14ac:dyDescent="0.25">
      <c r="A1272" t="s">
        <v>20</v>
      </c>
      <c r="B1272" t="s">
        <v>21</v>
      </c>
      <c r="C1272" t="s">
        <v>22</v>
      </c>
      <c r="D1272" t="s">
        <v>23</v>
      </c>
      <c r="E1272" t="s">
        <v>5</v>
      </c>
      <c r="F1272">
        <v>1</v>
      </c>
      <c r="G1272" t="s">
        <v>24</v>
      </c>
      <c r="H1272">
        <v>193375</v>
      </c>
      <c r="I1272">
        <v>194538</v>
      </c>
      <c r="J1272" t="s">
        <v>64</v>
      </c>
      <c r="O1272" t="s">
        <v>609</v>
      </c>
      <c r="Q1272" t="s">
        <v>610</v>
      </c>
      <c r="R1272">
        <v>1164</v>
      </c>
    </row>
    <row r="1273" spans="1:19" x14ac:dyDescent="0.25">
      <c r="A1273" t="s">
        <v>27</v>
      </c>
      <c r="B1273" t="s">
        <v>28</v>
      </c>
      <c r="C1273" t="s">
        <v>22</v>
      </c>
      <c r="D1273" t="s">
        <v>23</v>
      </c>
      <c r="E1273" t="s">
        <v>5</v>
      </c>
      <c r="F1273">
        <v>1</v>
      </c>
      <c r="G1273" t="s">
        <v>24</v>
      </c>
      <c r="H1273">
        <v>193375</v>
      </c>
      <c r="I1273">
        <v>194538</v>
      </c>
      <c r="J1273" t="s">
        <v>64</v>
      </c>
      <c r="K1273" t="s">
        <v>611</v>
      </c>
      <c r="N1273" t="s">
        <v>612</v>
      </c>
      <c r="O1273" t="s">
        <v>609</v>
      </c>
      <c r="Q1273" t="s">
        <v>610</v>
      </c>
      <c r="R1273">
        <v>1164</v>
      </c>
      <c r="S1273">
        <v>387</v>
      </c>
    </row>
    <row r="1274" spans="1:19" x14ac:dyDescent="0.25">
      <c r="A1274" t="s">
        <v>20</v>
      </c>
      <c r="B1274" t="s">
        <v>21</v>
      </c>
      <c r="C1274" t="s">
        <v>22</v>
      </c>
      <c r="D1274" t="s">
        <v>23</v>
      </c>
      <c r="E1274" t="s">
        <v>5</v>
      </c>
      <c r="F1274">
        <v>2</v>
      </c>
      <c r="G1274" t="s">
        <v>9902</v>
      </c>
      <c r="H1274">
        <v>194066</v>
      </c>
      <c r="I1274">
        <v>194302</v>
      </c>
      <c r="J1274" t="s">
        <v>25</v>
      </c>
      <c r="Q1274" t="s">
        <v>10309</v>
      </c>
      <c r="R1274">
        <v>237</v>
      </c>
    </row>
    <row r="1275" spans="1:19" x14ac:dyDescent="0.25">
      <c r="A1275" t="s">
        <v>27</v>
      </c>
      <c r="B1275" t="s">
        <v>28</v>
      </c>
      <c r="C1275" t="s">
        <v>22</v>
      </c>
      <c r="D1275" t="s">
        <v>23</v>
      </c>
      <c r="E1275" t="s">
        <v>5</v>
      </c>
      <c r="F1275">
        <v>2</v>
      </c>
      <c r="G1275" t="s">
        <v>9902</v>
      </c>
      <c r="H1275">
        <v>194066</v>
      </c>
      <c r="I1275">
        <v>194302</v>
      </c>
      <c r="J1275" t="s">
        <v>25</v>
      </c>
      <c r="K1275" t="s">
        <v>10310</v>
      </c>
      <c r="N1275" t="s">
        <v>10311</v>
      </c>
      <c r="Q1275" t="s">
        <v>10309</v>
      </c>
      <c r="R1275">
        <v>237</v>
      </c>
      <c r="S1275">
        <v>78</v>
      </c>
    </row>
    <row r="1276" spans="1:19" x14ac:dyDescent="0.25">
      <c r="A1276" t="s">
        <v>20</v>
      </c>
      <c r="B1276" t="s">
        <v>21</v>
      </c>
      <c r="C1276" t="s">
        <v>22</v>
      </c>
      <c r="D1276" t="s">
        <v>23</v>
      </c>
      <c r="E1276" t="s">
        <v>5</v>
      </c>
      <c r="F1276">
        <v>2</v>
      </c>
      <c r="G1276" t="s">
        <v>9902</v>
      </c>
      <c r="H1276">
        <v>194299</v>
      </c>
      <c r="I1276">
        <v>195117</v>
      </c>
      <c r="J1276" t="s">
        <v>25</v>
      </c>
      <c r="O1276" t="s">
        <v>10312</v>
      </c>
      <c r="Q1276" t="s">
        <v>10313</v>
      </c>
      <c r="R1276">
        <v>819</v>
      </c>
    </row>
    <row r="1277" spans="1:19" x14ac:dyDescent="0.25">
      <c r="A1277" t="s">
        <v>27</v>
      </c>
      <c r="B1277" t="s">
        <v>28</v>
      </c>
      <c r="C1277" t="s">
        <v>22</v>
      </c>
      <c r="D1277" t="s">
        <v>23</v>
      </c>
      <c r="E1277" t="s">
        <v>5</v>
      </c>
      <c r="F1277">
        <v>2</v>
      </c>
      <c r="G1277" t="s">
        <v>9902</v>
      </c>
      <c r="H1277">
        <v>194299</v>
      </c>
      <c r="I1277">
        <v>195117</v>
      </c>
      <c r="J1277" t="s">
        <v>25</v>
      </c>
      <c r="K1277" t="s">
        <v>10314</v>
      </c>
      <c r="N1277" t="s">
        <v>10315</v>
      </c>
      <c r="O1277" t="s">
        <v>10312</v>
      </c>
      <c r="Q1277" t="s">
        <v>10313</v>
      </c>
      <c r="R1277">
        <v>819</v>
      </c>
      <c r="S1277">
        <v>272</v>
      </c>
    </row>
    <row r="1278" spans="1:19" x14ac:dyDescent="0.25">
      <c r="A1278" t="s">
        <v>20</v>
      </c>
      <c r="B1278" t="s">
        <v>21</v>
      </c>
      <c r="C1278" t="s">
        <v>22</v>
      </c>
      <c r="D1278" t="s">
        <v>23</v>
      </c>
      <c r="E1278" t="s">
        <v>5</v>
      </c>
      <c r="F1278">
        <v>1</v>
      </c>
      <c r="G1278" t="s">
        <v>24</v>
      </c>
      <c r="H1278">
        <v>194700</v>
      </c>
      <c r="I1278">
        <v>195389</v>
      </c>
      <c r="J1278" t="s">
        <v>25</v>
      </c>
      <c r="Q1278" t="s">
        <v>613</v>
      </c>
      <c r="R1278">
        <v>690</v>
      </c>
    </row>
    <row r="1279" spans="1:19" x14ac:dyDescent="0.25">
      <c r="A1279" t="s">
        <v>27</v>
      </c>
      <c r="B1279" t="s">
        <v>28</v>
      </c>
      <c r="C1279" t="s">
        <v>22</v>
      </c>
      <c r="D1279" t="s">
        <v>23</v>
      </c>
      <c r="E1279" t="s">
        <v>5</v>
      </c>
      <c r="F1279">
        <v>1</v>
      </c>
      <c r="G1279" t="s">
        <v>24</v>
      </c>
      <c r="H1279">
        <v>194700</v>
      </c>
      <c r="I1279">
        <v>195389</v>
      </c>
      <c r="J1279" t="s">
        <v>25</v>
      </c>
      <c r="K1279" t="s">
        <v>614</v>
      </c>
      <c r="N1279" t="s">
        <v>615</v>
      </c>
      <c r="Q1279" t="s">
        <v>613</v>
      </c>
      <c r="R1279">
        <v>690</v>
      </c>
      <c r="S1279">
        <v>229</v>
      </c>
    </row>
    <row r="1280" spans="1:19" x14ac:dyDescent="0.25">
      <c r="A1280" t="s">
        <v>20</v>
      </c>
      <c r="B1280" t="s">
        <v>21</v>
      </c>
      <c r="C1280" t="s">
        <v>22</v>
      </c>
      <c r="D1280" t="s">
        <v>23</v>
      </c>
      <c r="E1280" t="s">
        <v>5</v>
      </c>
      <c r="F1280">
        <v>2</v>
      </c>
      <c r="G1280" t="s">
        <v>9902</v>
      </c>
      <c r="H1280">
        <v>195188</v>
      </c>
      <c r="I1280">
        <v>196582</v>
      </c>
      <c r="J1280" t="s">
        <v>64</v>
      </c>
      <c r="O1280" t="s">
        <v>7276</v>
      </c>
      <c r="Q1280" t="s">
        <v>10316</v>
      </c>
      <c r="R1280">
        <v>1395</v>
      </c>
    </row>
    <row r="1281" spans="1:19" x14ac:dyDescent="0.25">
      <c r="A1281" t="s">
        <v>27</v>
      </c>
      <c r="B1281" t="s">
        <v>28</v>
      </c>
      <c r="C1281" t="s">
        <v>22</v>
      </c>
      <c r="D1281" t="s">
        <v>23</v>
      </c>
      <c r="E1281" t="s">
        <v>5</v>
      </c>
      <c r="F1281">
        <v>2</v>
      </c>
      <c r="G1281" t="s">
        <v>9902</v>
      </c>
      <c r="H1281">
        <v>195188</v>
      </c>
      <c r="I1281">
        <v>196582</v>
      </c>
      <c r="J1281" t="s">
        <v>64</v>
      </c>
      <c r="K1281" t="s">
        <v>10317</v>
      </c>
      <c r="N1281" t="s">
        <v>10318</v>
      </c>
      <c r="O1281" t="s">
        <v>7276</v>
      </c>
      <c r="Q1281" t="s">
        <v>10316</v>
      </c>
      <c r="R1281">
        <v>1395</v>
      </c>
      <c r="S1281">
        <v>464</v>
      </c>
    </row>
    <row r="1282" spans="1:19" x14ac:dyDescent="0.25">
      <c r="A1282" t="s">
        <v>20</v>
      </c>
      <c r="B1282" t="s">
        <v>21</v>
      </c>
      <c r="C1282" t="s">
        <v>22</v>
      </c>
      <c r="D1282" t="s">
        <v>23</v>
      </c>
      <c r="E1282" t="s">
        <v>5</v>
      </c>
      <c r="F1282">
        <v>1</v>
      </c>
      <c r="G1282" t="s">
        <v>24</v>
      </c>
      <c r="H1282">
        <v>195466</v>
      </c>
      <c r="I1282">
        <v>196344</v>
      </c>
      <c r="J1282" t="s">
        <v>25</v>
      </c>
      <c r="Q1282" t="s">
        <v>616</v>
      </c>
      <c r="R1282">
        <v>879</v>
      </c>
    </row>
    <row r="1283" spans="1:19" x14ac:dyDescent="0.25">
      <c r="A1283" t="s">
        <v>27</v>
      </c>
      <c r="B1283" t="s">
        <v>28</v>
      </c>
      <c r="C1283" t="s">
        <v>22</v>
      </c>
      <c r="D1283" t="s">
        <v>23</v>
      </c>
      <c r="E1283" t="s">
        <v>5</v>
      </c>
      <c r="F1283">
        <v>1</v>
      </c>
      <c r="G1283" t="s">
        <v>24</v>
      </c>
      <c r="H1283">
        <v>195466</v>
      </c>
      <c r="I1283">
        <v>196344</v>
      </c>
      <c r="J1283" t="s">
        <v>25</v>
      </c>
      <c r="K1283" t="s">
        <v>617</v>
      </c>
      <c r="N1283" t="s">
        <v>532</v>
      </c>
      <c r="Q1283" t="s">
        <v>616</v>
      </c>
      <c r="R1283">
        <v>879</v>
      </c>
      <c r="S1283">
        <v>292</v>
      </c>
    </row>
    <row r="1284" spans="1:19" x14ac:dyDescent="0.25">
      <c r="A1284" t="s">
        <v>20</v>
      </c>
      <c r="B1284" t="s">
        <v>21</v>
      </c>
      <c r="C1284" t="s">
        <v>22</v>
      </c>
      <c r="D1284" t="s">
        <v>23</v>
      </c>
      <c r="E1284" t="s">
        <v>5</v>
      </c>
      <c r="F1284">
        <v>1</v>
      </c>
      <c r="G1284" t="s">
        <v>24</v>
      </c>
      <c r="H1284">
        <v>196406</v>
      </c>
      <c r="I1284">
        <v>196831</v>
      </c>
      <c r="J1284" t="s">
        <v>25</v>
      </c>
      <c r="Q1284" t="s">
        <v>618</v>
      </c>
      <c r="R1284">
        <v>426</v>
      </c>
    </row>
    <row r="1285" spans="1:19" x14ac:dyDescent="0.25">
      <c r="A1285" t="s">
        <v>27</v>
      </c>
      <c r="B1285" t="s">
        <v>28</v>
      </c>
      <c r="C1285" t="s">
        <v>22</v>
      </c>
      <c r="D1285" t="s">
        <v>23</v>
      </c>
      <c r="E1285" t="s">
        <v>5</v>
      </c>
      <c r="F1285">
        <v>1</v>
      </c>
      <c r="G1285" t="s">
        <v>24</v>
      </c>
      <c r="H1285">
        <v>196406</v>
      </c>
      <c r="I1285">
        <v>196831</v>
      </c>
      <c r="J1285" t="s">
        <v>25</v>
      </c>
      <c r="K1285" t="s">
        <v>619</v>
      </c>
      <c r="N1285" t="s">
        <v>133</v>
      </c>
      <c r="Q1285" t="s">
        <v>618</v>
      </c>
      <c r="R1285">
        <v>426</v>
      </c>
      <c r="S1285">
        <v>141</v>
      </c>
    </row>
    <row r="1286" spans="1:19" x14ac:dyDescent="0.25">
      <c r="A1286" t="s">
        <v>20</v>
      </c>
      <c r="B1286" t="s">
        <v>21</v>
      </c>
      <c r="C1286" t="s">
        <v>22</v>
      </c>
      <c r="D1286" t="s">
        <v>23</v>
      </c>
      <c r="E1286" t="s">
        <v>5</v>
      </c>
      <c r="F1286">
        <v>2</v>
      </c>
      <c r="G1286" t="s">
        <v>9902</v>
      </c>
      <c r="H1286">
        <v>196584</v>
      </c>
      <c r="I1286">
        <v>196874</v>
      </c>
      <c r="J1286" t="s">
        <v>64</v>
      </c>
      <c r="O1286" t="s">
        <v>7280</v>
      </c>
      <c r="Q1286" t="s">
        <v>10319</v>
      </c>
      <c r="R1286">
        <v>291</v>
      </c>
    </row>
    <row r="1287" spans="1:19" x14ac:dyDescent="0.25">
      <c r="A1287" t="s">
        <v>27</v>
      </c>
      <c r="B1287" t="s">
        <v>28</v>
      </c>
      <c r="C1287" t="s">
        <v>22</v>
      </c>
      <c r="D1287" t="s">
        <v>23</v>
      </c>
      <c r="E1287" t="s">
        <v>5</v>
      </c>
      <c r="F1287">
        <v>2</v>
      </c>
      <c r="G1287" t="s">
        <v>9902</v>
      </c>
      <c r="H1287">
        <v>196584</v>
      </c>
      <c r="I1287">
        <v>196874</v>
      </c>
      <c r="J1287" t="s">
        <v>64</v>
      </c>
      <c r="K1287" t="s">
        <v>10320</v>
      </c>
      <c r="N1287" t="s">
        <v>10321</v>
      </c>
      <c r="O1287" t="s">
        <v>7280</v>
      </c>
      <c r="Q1287" t="s">
        <v>10319</v>
      </c>
      <c r="R1287">
        <v>291</v>
      </c>
      <c r="S1287">
        <v>96</v>
      </c>
    </row>
    <row r="1288" spans="1:19" x14ac:dyDescent="0.25">
      <c r="A1288" t="s">
        <v>20</v>
      </c>
      <c r="B1288" t="s">
        <v>21</v>
      </c>
      <c r="C1288" t="s">
        <v>22</v>
      </c>
      <c r="D1288" t="s">
        <v>23</v>
      </c>
      <c r="E1288" t="s">
        <v>5</v>
      </c>
      <c r="F1288">
        <v>1</v>
      </c>
      <c r="G1288" t="s">
        <v>24</v>
      </c>
      <c r="H1288">
        <v>196834</v>
      </c>
      <c r="I1288">
        <v>197787</v>
      </c>
      <c r="J1288" t="s">
        <v>25</v>
      </c>
      <c r="O1288" t="s">
        <v>620</v>
      </c>
      <c r="Q1288" t="s">
        <v>621</v>
      </c>
      <c r="R1288">
        <v>954</v>
      </c>
    </row>
    <row r="1289" spans="1:19" x14ac:dyDescent="0.25">
      <c r="A1289" t="s">
        <v>27</v>
      </c>
      <c r="B1289" t="s">
        <v>28</v>
      </c>
      <c r="C1289" t="s">
        <v>22</v>
      </c>
      <c r="D1289" t="s">
        <v>23</v>
      </c>
      <c r="E1289" t="s">
        <v>5</v>
      </c>
      <c r="F1289">
        <v>1</v>
      </c>
      <c r="G1289" t="s">
        <v>24</v>
      </c>
      <c r="H1289">
        <v>196834</v>
      </c>
      <c r="I1289">
        <v>197787</v>
      </c>
      <c r="J1289" t="s">
        <v>25</v>
      </c>
      <c r="K1289" t="s">
        <v>622</v>
      </c>
      <c r="N1289" t="s">
        <v>623</v>
      </c>
      <c r="O1289" t="s">
        <v>620</v>
      </c>
      <c r="Q1289" t="s">
        <v>621</v>
      </c>
      <c r="R1289">
        <v>954</v>
      </c>
      <c r="S1289">
        <v>317</v>
      </c>
    </row>
    <row r="1290" spans="1:19" x14ac:dyDescent="0.25">
      <c r="A1290" t="s">
        <v>20</v>
      </c>
      <c r="B1290" t="s">
        <v>21</v>
      </c>
      <c r="C1290" t="s">
        <v>22</v>
      </c>
      <c r="D1290" t="s">
        <v>23</v>
      </c>
      <c r="E1290" t="s">
        <v>5</v>
      </c>
      <c r="F1290">
        <v>2</v>
      </c>
      <c r="G1290" t="s">
        <v>9902</v>
      </c>
      <c r="H1290">
        <v>196871</v>
      </c>
      <c r="I1290">
        <v>198010</v>
      </c>
      <c r="J1290" t="s">
        <v>64</v>
      </c>
      <c r="Q1290" t="s">
        <v>10322</v>
      </c>
      <c r="R1290">
        <v>1140</v>
      </c>
    </row>
    <row r="1291" spans="1:19" x14ac:dyDescent="0.25">
      <c r="A1291" t="s">
        <v>27</v>
      </c>
      <c r="B1291" t="s">
        <v>28</v>
      </c>
      <c r="C1291" t="s">
        <v>22</v>
      </c>
      <c r="D1291" t="s">
        <v>23</v>
      </c>
      <c r="E1291" t="s">
        <v>5</v>
      </c>
      <c r="F1291">
        <v>2</v>
      </c>
      <c r="G1291" t="s">
        <v>9902</v>
      </c>
      <c r="H1291">
        <v>196871</v>
      </c>
      <c r="I1291">
        <v>198010</v>
      </c>
      <c r="J1291" t="s">
        <v>64</v>
      </c>
      <c r="K1291" t="s">
        <v>10323</v>
      </c>
      <c r="N1291" t="s">
        <v>8896</v>
      </c>
      <c r="Q1291" t="s">
        <v>10322</v>
      </c>
      <c r="R1291">
        <v>1140</v>
      </c>
      <c r="S1291">
        <v>379</v>
      </c>
    </row>
    <row r="1292" spans="1:19" x14ac:dyDescent="0.25">
      <c r="A1292" t="s">
        <v>20</v>
      </c>
      <c r="B1292" t="s">
        <v>21</v>
      </c>
      <c r="C1292" t="s">
        <v>22</v>
      </c>
      <c r="D1292" t="s">
        <v>23</v>
      </c>
      <c r="E1292" t="s">
        <v>5</v>
      </c>
      <c r="F1292">
        <v>1</v>
      </c>
      <c r="G1292" t="s">
        <v>24</v>
      </c>
      <c r="H1292">
        <v>197891</v>
      </c>
      <c r="I1292">
        <v>199315</v>
      </c>
      <c r="J1292" t="s">
        <v>64</v>
      </c>
      <c r="O1292" t="s">
        <v>624</v>
      </c>
      <c r="Q1292" t="s">
        <v>625</v>
      </c>
      <c r="R1292">
        <v>1425</v>
      </c>
    </row>
    <row r="1293" spans="1:19" x14ac:dyDescent="0.25">
      <c r="A1293" t="s">
        <v>27</v>
      </c>
      <c r="B1293" t="s">
        <v>28</v>
      </c>
      <c r="C1293" t="s">
        <v>22</v>
      </c>
      <c r="D1293" t="s">
        <v>23</v>
      </c>
      <c r="E1293" t="s">
        <v>5</v>
      </c>
      <c r="F1293">
        <v>1</v>
      </c>
      <c r="G1293" t="s">
        <v>24</v>
      </c>
      <c r="H1293">
        <v>197891</v>
      </c>
      <c r="I1293">
        <v>199315</v>
      </c>
      <c r="J1293" t="s">
        <v>64</v>
      </c>
      <c r="K1293" t="s">
        <v>626</v>
      </c>
      <c r="N1293" t="s">
        <v>627</v>
      </c>
      <c r="O1293" t="s">
        <v>624</v>
      </c>
      <c r="Q1293" t="s">
        <v>625</v>
      </c>
      <c r="R1293">
        <v>1425</v>
      </c>
      <c r="S1293">
        <v>474</v>
      </c>
    </row>
    <row r="1294" spans="1:19" x14ac:dyDescent="0.25">
      <c r="A1294" t="s">
        <v>20</v>
      </c>
      <c r="B1294" t="s">
        <v>21</v>
      </c>
      <c r="C1294" t="s">
        <v>22</v>
      </c>
      <c r="D1294" t="s">
        <v>23</v>
      </c>
      <c r="E1294" t="s">
        <v>5</v>
      </c>
      <c r="F1294">
        <v>2</v>
      </c>
      <c r="G1294" t="s">
        <v>9902</v>
      </c>
      <c r="H1294">
        <v>198234</v>
      </c>
      <c r="I1294">
        <v>198929</v>
      </c>
      <c r="J1294" t="s">
        <v>25</v>
      </c>
      <c r="Q1294" t="s">
        <v>10324</v>
      </c>
      <c r="R1294">
        <v>696</v>
      </c>
    </row>
    <row r="1295" spans="1:19" x14ac:dyDescent="0.25">
      <c r="A1295" t="s">
        <v>27</v>
      </c>
      <c r="B1295" t="s">
        <v>28</v>
      </c>
      <c r="C1295" t="s">
        <v>22</v>
      </c>
      <c r="D1295" t="s">
        <v>23</v>
      </c>
      <c r="E1295" t="s">
        <v>5</v>
      </c>
      <c r="F1295">
        <v>2</v>
      </c>
      <c r="G1295" t="s">
        <v>9902</v>
      </c>
      <c r="H1295">
        <v>198234</v>
      </c>
      <c r="I1295">
        <v>198929</v>
      </c>
      <c r="J1295" t="s">
        <v>25</v>
      </c>
      <c r="K1295" t="s">
        <v>10325</v>
      </c>
      <c r="N1295" t="s">
        <v>194</v>
      </c>
      <c r="Q1295" t="s">
        <v>10324</v>
      </c>
      <c r="R1295">
        <v>696</v>
      </c>
      <c r="S1295">
        <v>231</v>
      </c>
    </row>
    <row r="1296" spans="1:19" x14ac:dyDescent="0.25">
      <c r="A1296" t="s">
        <v>20</v>
      </c>
      <c r="B1296" t="s">
        <v>21</v>
      </c>
      <c r="C1296" t="s">
        <v>22</v>
      </c>
      <c r="D1296" t="s">
        <v>23</v>
      </c>
      <c r="E1296" t="s">
        <v>5</v>
      </c>
      <c r="F1296">
        <v>2</v>
      </c>
      <c r="G1296" t="s">
        <v>9902</v>
      </c>
      <c r="H1296">
        <v>199018</v>
      </c>
      <c r="I1296">
        <v>199602</v>
      </c>
      <c r="J1296" t="s">
        <v>25</v>
      </c>
      <c r="Q1296" t="s">
        <v>10326</v>
      </c>
      <c r="R1296">
        <v>585</v>
      </c>
    </row>
    <row r="1297" spans="1:19" x14ac:dyDescent="0.25">
      <c r="A1297" t="s">
        <v>27</v>
      </c>
      <c r="B1297" t="s">
        <v>28</v>
      </c>
      <c r="C1297" t="s">
        <v>22</v>
      </c>
      <c r="D1297" t="s">
        <v>23</v>
      </c>
      <c r="E1297" t="s">
        <v>5</v>
      </c>
      <c r="F1297">
        <v>2</v>
      </c>
      <c r="G1297" t="s">
        <v>9902</v>
      </c>
      <c r="H1297">
        <v>199018</v>
      </c>
      <c r="I1297">
        <v>199602</v>
      </c>
      <c r="J1297" t="s">
        <v>25</v>
      </c>
      <c r="K1297" t="s">
        <v>10327</v>
      </c>
      <c r="N1297" t="s">
        <v>1206</v>
      </c>
      <c r="Q1297" t="s">
        <v>10326</v>
      </c>
      <c r="R1297">
        <v>585</v>
      </c>
      <c r="S1297">
        <v>194</v>
      </c>
    </row>
    <row r="1298" spans="1:19" x14ac:dyDescent="0.25">
      <c r="A1298" t="s">
        <v>20</v>
      </c>
      <c r="B1298" t="s">
        <v>21</v>
      </c>
      <c r="C1298" t="s">
        <v>22</v>
      </c>
      <c r="D1298" t="s">
        <v>23</v>
      </c>
      <c r="E1298" t="s">
        <v>5</v>
      </c>
      <c r="F1298">
        <v>1</v>
      </c>
      <c r="G1298" t="s">
        <v>24</v>
      </c>
      <c r="H1298">
        <v>199329</v>
      </c>
      <c r="I1298">
        <v>199667</v>
      </c>
      <c r="J1298" t="s">
        <v>64</v>
      </c>
      <c r="O1298" t="s">
        <v>628</v>
      </c>
      <c r="Q1298" t="s">
        <v>629</v>
      </c>
      <c r="R1298">
        <v>339</v>
      </c>
    </row>
    <row r="1299" spans="1:19" x14ac:dyDescent="0.25">
      <c r="A1299" t="s">
        <v>27</v>
      </c>
      <c r="B1299" t="s">
        <v>28</v>
      </c>
      <c r="C1299" t="s">
        <v>22</v>
      </c>
      <c r="D1299" t="s">
        <v>23</v>
      </c>
      <c r="E1299" t="s">
        <v>5</v>
      </c>
      <c r="F1299">
        <v>1</v>
      </c>
      <c r="G1299" t="s">
        <v>24</v>
      </c>
      <c r="H1299">
        <v>199329</v>
      </c>
      <c r="I1299">
        <v>199667</v>
      </c>
      <c r="J1299" t="s">
        <v>64</v>
      </c>
      <c r="K1299" t="s">
        <v>630</v>
      </c>
      <c r="N1299" t="s">
        <v>631</v>
      </c>
      <c r="O1299" t="s">
        <v>628</v>
      </c>
      <c r="Q1299" t="s">
        <v>629</v>
      </c>
      <c r="R1299">
        <v>339</v>
      </c>
      <c r="S1299">
        <v>112</v>
      </c>
    </row>
    <row r="1300" spans="1:19" x14ac:dyDescent="0.25">
      <c r="A1300" t="s">
        <v>20</v>
      </c>
      <c r="B1300" t="s">
        <v>21</v>
      </c>
      <c r="C1300" t="s">
        <v>22</v>
      </c>
      <c r="D1300" t="s">
        <v>23</v>
      </c>
      <c r="E1300" t="s">
        <v>5</v>
      </c>
      <c r="F1300">
        <v>2</v>
      </c>
      <c r="G1300" t="s">
        <v>9902</v>
      </c>
      <c r="H1300">
        <v>199669</v>
      </c>
      <c r="I1300">
        <v>200379</v>
      </c>
      <c r="J1300" t="s">
        <v>64</v>
      </c>
      <c r="Q1300" t="s">
        <v>10328</v>
      </c>
      <c r="R1300">
        <v>711</v>
      </c>
    </row>
    <row r="1301" spans="1:19" x14ac:dyDescent="0.25">
      <c r="A1301" t="s">
        <v>27</v>
      </c>
      <c r="B1301" t="s">
        <v>28</v>
      </c>
      <c r="C1301" t="s">
        <v>22</v>
      </c>
      <c r="D1301" t="s">
        <v>23</v>
      </c>
      <c r="E1301" t="s">
        <v>5</v>
      </c>
      <c r="F1301">
        <v>2</v>
      </c>
      <c r="G1301" t="s">
        <v>9902</v>
      </c>
      <c r="H1301">
        <v>199669</v>
      </c>
      <c r="I1301">
        <v>200379</v>
      </c>
      <c r="J1301" t="s">
        <v>64</v>
      </c>
      <c r="K1301" t="s">
        <v>10329</v>
      </c>
      <c r="N1301" t="s">
        <v>1325</v>
      </c>
      <c r="Q1301" t="s">
        <v>10328</v>
      </c>
      <c r="R1301">
        <v>711</v>
      </c>
      <c r="S1301">
        <v>236</v>
      </c>
    </row>
    <row r="1302" spans="1:19" x14ac:dyDescent="0.25">
      <c r="A1302" t="s">
        <v>20</v>
      </c>
      <c r="B1302" t="s">
        <v>21</v>
      </c>
      <c r="C1302" t="s">
        <v>22</v>
      </c>
      <c r="D1302" t="s">
        <v>23</v>
      </c>
      <c r="E1302" t="s">
        <v>5</v>
      </c>
      <c r="F1302">
        <v>1</v>
      </c>
      <c r="G1302" t="s">
        <v>24</v>
      </c>
      <c r="H1302">
        <v>200003</v>
      </c>
      <c r="I1302">
        <v>200581</v>
      </c>
      <c r="J1302" t="s">
        <v>64</v>
      </c>
      <c r="Q1302" t="s">
        <v>632</v>
      </c>
      <c r="R1302">
        <v>579</v>
      </c>
    </row>
    <row r="1303" spans="1:19" x14ac:dyDescent="0.25">
      <c r="A1303" t="s">
        <v>27</v>
      </c>
      <c r="B1303" t="s">
        <v>28</v>
      </c>
      <c r="C1303" t="s">
        <v>22</v>
      </c>
      <c r="D1303" t="s">
        <v>23</v>
      </c>
      <c r="E1303" t="s">
        <v>5</v>
      </c>
      <c r="F1303">
        <v>1</v>
      </c>
      <c r="G1303" t="s">
        <v>24</v>
      </c>
      <c r="H1303">
        <v>200003</v>
      </c>
      <c r="I1303">
        <v>200581</v>
      </c>
      <c r="J1303" t="s">
        <v>64</v>
      </c>
      <c r="K1303" t="s">
        <v>633</v>
      </c>
      <c r="N1303" t="s">
        <v>30</v>
      </c>
      <c r="Q1303" t="s">
        <v>632</v>
      </c>
      <c r="R1303">
        <v>579</v>
      </c>
      <c r="S1303">
        <v>192</v>
      </c>
    </row>
    <row r="1304" spans="1:19" x14ac:dyDescent="0.25">
      <c r="A1304" t="s">
        <v>20</v>
      </c>
      <c r="B1304" t="s">
        <v>21</v>
      </c>
      <c r="C1304" t="s">
        <v>22</v>
      </c>
      <c r="D1304" t="s">
        <v>23</v>
      </c>
      <c r="E1304" t="s">
        <v>5</v>
      </c>
      <c r="F1304">
        <v>2</v>
      </c>
      <c r="G1304" t="s">
        <v>9902</v>
      </c>
      <c r="H1304">
        <v>200522</v>
      </c>
      <c r="I1304">
        <v>202255</v>
      </c>
      <c r="J1304" t="s">
        <v>25</v>
      </c>
      <c r="Q1304" t="s">
        <v>10330</v>
      </c>
      <c r="R1304">
        <v>1734</v>
      </c>
    </row>
    <row r="1305" spans="1:19" x14ac:dyDescent="0.25">
      <c r="A1305" t="s">
        <v>27</v>
      </c>
      <c r="B1305" t="s">
        <v>28</v>
      </c>
      <c r="C1305" t="s">
        <v>22</v>
      </c>
      <c r="D1305" t="s">
        <v>23</v>
      </c>
      <c r="E1305" t="s">
        <v>5</v>
      </c>
      <c r="F1305">
        <v>2</v>
      </c>
      <c r="G1305" t="s">
        <v>9902</v>
      </c>
      <c r="H1305">
        <v>200522</v>
      </c>
      <c r="I1305">
        <v>202255</v>
      </c>
      <c r="J1305" t="s">
        <v>25</v>
      </c>
      <c r="K1305" t="s">
        <v>10331</v>
      </c>
      <c r="N1305" t="s">
        <v>439</v>
      </c>
      <c r="Q1305" t="s">
        <v>10330</v>
      </c>
      <c r="R1305">
        <v>1734</v>
      </c>
      <c r="S1305">
        <v>577</v>
      </c>
    </row>
    <row r="1306" spans="1:19" x14ac:dyDescent="0.25">
      <c r="A1306" t="s">
        <v>20</v>
      </c>
      <c r="B1306" t="s">
        <v>21</v>
      </c>
      <c r="C1306" t="s">
        <v>22</v>
      </c>
      <c r="D1306" t="s">
        <v>23</v>
      </c>
      <c r="E1306" t="s">
        <v>5</v>
      </c>
      <c r="F1306">
        <v>1</v>
      </c>
      <c r="G1306" t="s">
        <v>24</v>
      </c>
      <c r="H1306">
        <v>200634</v>
      </c>
      <c r="I1306">
        <v>202076</v>
      </c>
      <c r="J1306" t="s">
        <v>64</v>
      </c>
      <c r="O1306" t="s">
        <v>634</v>
      </c>
      <c r="Q1306" t="s">
        <v>635</v>
      </c>
      <c r="R1306">
        <v>1443</v>
      </c>
    </row>
    <row r="1307" spans="1:19" x14ac:dyDescent="0.25">
      <c r="A1307" t="s">
        <v>27</v>
      </c>
      <c r="B1307" t="s">
        <v>28</v>
      </c>
      <c r="C1307" t="s">
        <v>22</v>
      </c>
      <c r="D1307" t="s">
        <v>23</v>
      </c>
      <c r="E1307" t="s">
        <v>5</v>
      </c>
      <c r="F1307">
        <v>1</v>
      </c>
      <c r="G1307" t="s">
        <v>24</v>
      </c>
      <c r="H1307">
        <v>200634</v>
      </c>
      <c r="I1307">
        <v>202076</v>
      </c>
      <c r="J1307" t="s">
        <v>64</v>
      </c>
      <c r="K1307" t="s">
        <v>636</v>
      </c>
      <c r="N1307" t="s">
        <v>637</v>
      </c>
      <c r="O1307" t="s">
        <v>634</v>
      </c>
      <c r="Q1307" t="s">
        <v>635</v>
      </c>
      <c r="R1307">
        <v>1443</v>
      </c>
      <c r="S1307">
        <v>480</v>
      </c>
    </row>
    <row r="1308" spans="1:19" x14ac:dyDescent="0.25">
      <c r="A1308" t="s">
        <v>20</v>
      </c>
      <c r="B1308" t="s">
        <v>21</v>
      </c>
      <c r="C1308" t="s">
        <v>22</v>
      </c>
      <c r="D1308" t="s">
        <v>23</v>
      </c>
      <c r="E1308" t="s">
        <v>5</v>
      </c>
      <c r="F1308">
        <v>1</v>
      </c>
      <c r="G1308" t="s">
        <v>24</v>
      </c>
      <c r="H1308">
        <v>202230</v>
      </c>
      <c r="I1308">
        <v>202457</v>
      </c>
      <c r="J1308" t="s">
        <v>64</v>
      </c>
      <c r="Q1308" t="s">
        <v>638</v>
      </c>
      <c r="R1308">
        <v>228</v>
      </c>
    </row>
    <row r="1309" spans="1:19" x14ac:dyDescent="0.25">
      <c r="A1309" t="s">
        <v>27</v>
      </c>
      <c r="B1309" t="s">
        <v>28</v>
      </c>
      <c r="C1309" t="s">
        <v>22</v>
      </c>
      <c r="D1309" t="s">
        <v>23</v>
      </c>
      <c r="E1309" t="s">
        <v>5</v>
      </c>
      <c r="F1309">
        <v>1</v>
      </c>
      <c r="G1309" t="s">
        <v>24</v>
      </c>
      <c r="H1309">
        <v>202230</v>
      </c>
      <c r="I1309">
        <v>202457</v>
      </c>
      <c r="J1309" t="s">
        <v>64</v>
      </c>
      <c r="K1309" t="s">
        <v>639</v>
      </c>
      <c r="N1309" t="s">
        <v>30</v>
      </c>
      <c r="Q1309" t="s">
        <v>638</v>
      </c>
      <c r="R1309">
        <v>228</v>
      </c>
      <c r="S1309">
        <v>75</v>
      </c>
    </row>
    <row r="1310" spans="1:19" x14ac:dyDescent="0.25">
      <c r="A1310" t="s">
        <v>20</v>
      </c>
      <c r="B1310" t="s">
        <v>21</v>
      </c>
      <c r="C1310" t="s">
        <v>22</v>
      </c>
      <c r="D1310" t="s">
        <v>23</v>
      </c>
      <c r="E1310" t="s">
        <v>5</v>
      </c>
      <c r="F1310">
        <v>2</v>
      </c>
      <c r="G1310" t="s">
        <v>9902</v>
      </c>
      <c r="H1310">
        <v>202266</v>
      </c>
      <c r="I1310">
        <v>204353</v>
      </c>
      <c r="J1310" t="s">
        <v>25</v>
      </c>
      <c r="Q1310" t="s">
        <v>10332</v>
      </c>
      <c r="R1310">
        <v>2088</v>
      </c>
    </row>
    <row r="1311" spans="1:19" x14ac:dyDescent="0.25">
      <c r="A1311" t="s">
        <v>27</v>
      </c>
      <c r="B1311" t="s">
        <v>28</v>
      </c>
      <c r="C1311" t="s">
        <v>22</v>
      </c>
      <c r="D1311" t="s">
        <v>23</v>
      </c>
      <c r="E1311" t="s">
        <v>5</v>
      </c>
      <c r="F1311">
        <v>2</v>
      </c>
      <c r="G1311" t="s">
        <v>9902</v>
      </c>
      <c r="H1311">
        <v>202266</v>
      </c>
      <c r="I1311">
        <v>204353</v>
      </c>
      <c r="J1311" t="s">
        <v>25</v>
      </c>
      <c r="K1311" t="s">
        <v>10333</v>
      </c>
      <c r="N1311" t="s">
        <v>498</v>
      </c>
      <c r="Q1311" t="s">
        <v>10332</v>
      </c>
      <c r="R1311">
        <v>2088</v>
      </c>
      <c r="S1311">
        <v>695</v>
      </c>
    </row>
    <row r="1312" spans="1:19" x14ac:dyDescent="0.25">
      <c r="A1312" t="s">
        <v>20</v>
      </c>
      <c r="B1312" t="s">
        <v>21</v>
      </c>
      <c r="C1312" t="s">
        <v>22</v>
      </c>
      <c r="D1312" t="s">
        <v>23</v>
      </c>
      <c r="E1312" t="s">
        <v>5</v>
      </c>
      <c r="F1312">
        <v>1</v>
      </c>
      <c r="G1312" t="s">
        <v>24</v>
      </c>
      <c r="H1312">
        <v>202514</v>
      </c>
      <c r="I1312">
        <v>202687</v>
      </c>
      <c r="J1312" t="s">
        <v>64</v>
      </c>
      <c r="Q1312" t="s">
        <v>640</v>
      </c>
      <c r="R1312">
        <v>174</v>
      </c>
    </row>
    <row r="1313" spans="1:19" x14ac:dyDescent="0.25">
      <c r="A1313" t="s">
        <v>27</v>
      </c>
      <c r="B1313" t="s">
        <v>28</v>
      </c>
      <c r="C1313" t="s">
        <v>22</v>
      </c>
      <c r="D1313" t="s">
        <v>23</v>
      </c>
      <c r="E1313" t="s">
        <v>5</v>
      </c>
      <c r="F1313">
        <v>1</v>
      </c>
      <c r="G1313" t="s">
        <v>24</v>
      </c>
      <c r="H1313">
        <v>202514</v>
      </c>
      <c r="I1313">
        <v>202687</v>
      </c>
      <c r="J1313" t="s">
        <v>64</v>
      </c>
      <c r="K1313" t="s">
        <v>641</v>
      </c>
      <c r="N1313" t="s">
        <v>133</v>
      </c>
      <c r="Q1313" t="s">
        <v>640</v>
      </c>
      <c r="R1313">
        <v>174</v>
      </c>
      <c r="S1313">
        <v>57</v>
      </c>
    </row>
    <row r="1314" spans="1:19" x14ac:dyDescent="0.25">
      <c r="A1314" t="s">
        <v>20</v>
      </c>
      <c r="B1314" t="s">
        <v>251</v>
      </c>
      <c r="C1314" t="s">
        <v>22</v>
      </c>
      <c r="D1314" t="s">
        <v>23</v>
      </c>
      <c r="E1314" t="s">
        <v>5</v>
      </c>
      <c r="F1314">
        <v>1</v>
      </c>
      <c r="G1314" t="s">
        <v>24</v>
      </c>
      <c r="H1314">
        <v>202776</v>
      </c>
      <c r="I1314">
        <v>202851</v>
      </c>
      <c r="J1314" t="s">
        <v>64</v>
      </c>
      <c r="Q1314" t="s">
        <v>642</v>
      </c>
      <c r="R1314">
        <v>76</v>
      </c>
    </row>
    <row r="1315" spans="1:19" x14ac:dyDescent="0.25">
      <c r="A1315" t="s">
        <v>251</v>
      </c>
      <c r="C1315" t="s">
        <v>22</v>
      </c>
      <c r="D1315" t="s">
        <v>23</v>
      </c>
      <c r="E1315" t="s">
        <v>5</v>
      </c>
      <c r="F1315">
        <v>1</v>
      </c>
      <c r="G1315" t="s">
        <v>24</v>
      </c>
      <c r="H1315">
        <v>202776</v>
      </c>
      <c r="I1315">
        <v>202851</v>
      </c>
      <c r="J1315" t="s">
        <v>64</v>
      </c>
      <c r="N1315" t="s">
        <v>643</v>
      </c>
      <c r="Q1315" t="s">
        <v>642</v>
      </c>
      <c r="R1315">
        <v>76</v>
      </c>
    </row>
    <row r="1316" spans="1:19" x14ac:dyDescent="0.25">
      <c r="A1316" t="s">
        <v>20</v>
      </c>
      <c r="B1316" t="s">
        <v>21</v>
      </c>
      <c r="C1316" t="s">
        <v>22</v>
      </c>
      <c r="D1316" t="s">
        <v>23</v>
      </c>
      <c r="E1316" t="s">
        <v>5</v>
      </c>
      <c r="F1316">
        <v>1</v>
      </c>
      <c r="G1316" t="s">
        <v>24</v>
      </c>
      <c r="H1316">
        <v>202938</v>
      </c>
      <c r="I1316">
        <v>203942</v>
      </c>
      <c r="J1316" t="s">
        <v>64</v>
      </c>
      <c r="Q1316" t="s">
        <v>644</v>
      </c>
      <c r="R1316">
        <v>1005</v>
      </c>
    </row>
    <row r="1317" spans="1:19" x14ac:dyDescent="0.25">
      <c r="A1317" t="s">
        <v>27</v>
      </c>
      <c r="B1317" t="s">
        <v>28</v>
      </c>
      <c r="C1317" t="s">
        <v>22</v>
      </c>
      <c r="D1317" t="s">
        <v>23</v>
      </c>
      <c r="E1317" t="s">
        <v>5</v>
      </c>
      <c r="F1317">
        <v>1</v>
      </c>
      <c r="G1317" t="s">
        <v>24</v>
      </c>
      <c r="H1317">
        <v>202938</v>
      </c>
      <c r="I1317">
        <v>203942</v>
      </c>
      <c r="J1317" t="s">
        <v>64</v>
      </c>
      <c r="K1317" t="s">
        <v>645</v>
      </c>
      <c r="N1317" t="s">
        <v>474</v>
      </c>
      <c r="Q1317" t="s">
        <v>644</v>
      </c>
      <c r="R1317">
        <v>1005</v>
      </c>
      <c r="S1317">
        <v>334</v>
      </c>
    </row>
    <row r="1318" spans="1:19" x14ac:dyDescent="0.25">
      <c r="A1318" t="s">
        <v>20</v>
      </c>
      <c r="B1318" t="s">
        <v>21</v>
      </c>
      <c r="C1318" t="s">
        <v>22</v>
      </c>
      <c r="D1318" t="s">
        <v>23</v>
      </c>
      <c r="E1318" t="s">
        <v>5</v>
      </c>
      <c r="F1318">
        <v>1</v>
      </c>
      <c r="G1318" t="s">
        <v>24</v>
      </c>
      <c r="H1318">
        <v>204184</v>
      </c>
      <c r="I1318">
        <v>205035</v>
      </c>
      <c r="J1318" t="s">
        <v>64</v>
      </c>
      <c r="O1318" t="s">
        <v>646</v>
      </c>
      <c r="Q1318" t="s">
        <v>647</v>
      </c>
      <c r="R1318">
        <v>852</v>
      </c>
    </row>
    <row r="1319" spans="1:19" x14ac:dyDescent="0.25">
      <c r="A1319" t="s">
        <v>27</v>
      </c>
      <c r="B1319" t="s">
        <v>28</v>
      </c>
      <c r="C1319" t="s">
        <v>22</v>
      </c>
      <c r="D1319" t="s">
        <v>23</v>
      </c>
      <c r="E1319" t="s">
        <v>5</v>
      </c>
      <c r="F1319">
        <v>1</v>
      </c>
      <c r="G1319" t="s">
        <v>24</v>
      </c>
      <c r="H1319">
        <v>204184</v>
      </c>
      <c r="I1319">
        <v>205035</v>
      </c>
      <c r="J1319" t="s">
        <v>64</v>
      </c>
      <c r="K1319" t="s">
        <v>648</v>
      </c>
      <c r="N1319" t="s">
        <v>649</v>
      </c>
      <c r="O1319" t="s">
        <v>646</v>
      </c>
      <c r="Q1319" t="s">
        <v>647</v>
      </c>
      <c r="R1319">
        <v>852</v>
      </c>
      <c r="S1319">
        <v>283</v>
      </c>
    </row>
    <row r="1320" spans="1:19" x14ac:dyDescent="0.25">
      <c r="A1320" t="s">
        <v>20</v>
      </c>
      <c r="B1320" t="s">
        <v>21</v>
      </c>
      <c r="C1320" t="s">
        <v>22</v>
      </c>
      <c r="D1320" t="s">
        <v>23</v>
      </c>
      <c r="E1320" t="s">
        <v>5</v>
      </c>
      <c r="F1320">
        <v>2</v>
      </c>
      <c r="G1320" t="s">
        <v>9902</v>
      </c>
      <c r="H1320">
        <v>204332</v>
      </c>
      <c r="I1320">
        <v>204670</v>
      </c>
      <c r="J1320" t="s">
        <v>64</v>
      </c>
      <c r="Q1320" t="s">
        <v>10334</v>
      </c>
      <c r="R1320">
        <v>339</v>
      </c>
    </row>
    <row r="1321" spans="1:19" x14ac:dyDescent="0.25">
      <c r="A1321" t="s">
        <v>27</v>
      </c>
      <c r="B1321" t="s">
        <v>28</v>
      </c>
      <c r="C1321" t="s">
        <v>22</v>
      </c>
      <c r="D1321" t="s">
        <v>23</v>
      </c>
      <c r="E1321" t="s">
        <v>5</v>
      </c>
      <c r="F1321">
        <v>2</v>
      </c>
      <c r="G1321" t="s">
        <v>9902</v>
      </c>
      <c r="H1321">
        <v>204332</v>
      </c>
      <c r="I1321">
        <v>204670</v>
      </c>
      <c r="J1321" t="s">
        <v>64</v>
      </c>
      <c r="K1321" t="s">
        <v>10335</v>
      </c>
      <c r="N1321" t="s">
        <v>133</v>
      </c>
      <c r="Q1321" t="s">
        <v>10334</v>
      </c>
      <c r="R1321">
        <v>339</v>
      </c>
      <c r="S1321">
        <v>112</v>
      </c>
    </row>
    <row r="1322" spans="1:19" x14ac:dyDescent="0.25">
      <c r="A1322" t="s">
        <v>20</v>
      </c>
      <c r="B1322" t="s">
        <v>21</v>
      </c>
      <c r="C1322" t="s">
        <v>22</v>
      </c>
      <c r="D1322" t="s">
        <v>23</v>
      </c>
      <c r="E1322" t="s">
        <v>5</v>
      </c>
      <c r="F1322">
        <v>2</v>
      </c>
      <c r="G1322" t="s">
        <v>9902</v>
      </c>
      <c r="H1322">
        <v>204707</v>
      </c>
      <c r="I1322">
        <v>204973</v>
      </c>
      <c r="J1322" t="s">
        <v>25</v>
      </c>
      <c r="Q1322" t="s">
        <v>10336</v>
      </c>
      <c r="R1322">
        <v>267</v>
      </c>
    </row>
    <row r="1323" spans="1:19" x14ac:dyDescent="0.25">
      <c r="A1323" t="s">
        <v>27</v>
      </c>
      <c r="B1323" t="s">
        <v>28</v>
      </c>
      <c r="C1323" t="s">
        <v>22</v>
      </c>
      <c r="D1323" t="s">
        <v>23</v>
      </c>
      <c r="E1323" t="s">
        <v>5</v>
      </c>
      <c r="F1323">
        <v>2</v>
      </c>
      <c r="G1323" t="s">
        <v>9902</v>
      </c>
      <c r="H1323">
        <v>204707</v>
      </c>
      <c r="I1323">
        <v>204973</v>
      </c>
      <c r="J1323" t="s">
        <v>25</v>
      </c>
      <c r="K1323" t="s">
        <v>10337</v>
      </c>
      <c r="N1323" t="s">
        <v>30</v>
      </c>
      <c r="Q1323" t="s">
        <v>10336</v>
      </c>
      <c r="R1323">
        <v>267</v>
      </c>
      <c r="S1323">
        <v>88</v>
      </c>
    </row>
    <row r="1324" spans="1:19" x14ac:dyDescent="0.25">
      <c r="A1324" t="s">
        <v>20</v>
      </c>
      <c r="B1324" t="s">
        <v>21</v>
      </c>
      <c r="C1324" t="s">
        <v>22</v>
      </c>
      <c r="D1324" t="s">
        <v>23</v>
      </c>
      <c r="E1324" t="s">
        <v>5</v>
      </c>
      <c r="F1324">
        <v>2</v>
      </c>
      <c r="G1324" t="s">
        <v>9902</v>
      </c>
      <c r="H1324">
        <v>205001</v>
      </c>
      <c r="I1324">
        <v>205186</v>
      </c>
      <c r="J1324" t="s">
        <v>25</v>
      </c>
      <c r="Q1324" t="s">
        <v>10338</v>
      </c>
      <c r="R1324">
        <v>186</v>
      </c>
    </row>
    <row r="1325" spans="1:19" x14ac:dyDescent="0.25">
      <c r="A1325" t="s">
        <v>27</v>
      </c>
      <c r="B1325" t="s">
        <v>28</v>
      </c>
      <c r="C1325" t="s">
        <v>22</v>
      </c>
      <c r="D1325" t="s">
        <v>23</v>
      </c>
      <c r="E1325" t="s">
        <v>5</v>
      </c>
      <c r="F1325">
        <v>2</v>
      </c>
      <c r="G1325" t="s">
        <v>9902</v>
      </c>
      <c r="H1325">
        <v>205001</v>
      </c>
      <c r="I1325">
        <v>205186</v>
      </c>
      <c r="J1325" t="s">
        <v>25</v>
      </c>
      <c r="K1325" t="s">
        <v>10339</v>
      </c>
      <c r="N1325" t="s">
        <v>133</v>
      </c>
      <c r="Q1325" t="s">
        <v>10338</v>
      </c>
      <c r="R1325">
        <v>186</v>
      </c>
      <c r="S1325">
        <v>61</v>
      </c>
    </row>
    <row r="1326" spans="1:19" x14ac:dyDescent="0.25">
      <c r="A1326" t="s">
        <v>20</v>
      </c>
      <c r="B1326" t="s">
        <v>21</v>
      </c>
      <c r="C1326" t="s">
        <v>22</v>
      </c>
      <c r="D1326" t="s">
        <v>23</v>
      </c>
      <c r="E1326" t="s">
        <v>5</v>
      </c>
      <c r="F1326">
        <v>2</v>
      </c>
      <c r="G1326" t="s">
        <v>9902</v>
      </c>
      <c r="H1326">
        <v>205186</v>
      </c>
      <c r="I1326">
        <v>205392</v>
      </c>
      <c r="J1326" t="s">
        <v>25</v>
      </c>
      <c r="Q1326" t="s">
        <v>10340</v>
      </c>
      <c r="R1326">
        <v>207</v>
      </c>
    </row>
    <row r="1327" spans="1:19" x14ac:dyDescent="0.25">
      <c r="A1327" t="s">
        <v>27</v>
      </c>
      <c r="B1327" t="s">
        <v>28</v>
      </c>
      <c r="C1327" t="s">
        <v>22</v>
      </c>
      <c r="D1327" t="s">
        <v>23</v>
      </c>
      <c r="E1327" t="s">
        <v>5</v>
      </c>
      <c r="F1327">
        <v>2</v>
      </c>
      <c r="G1327" t="s">
        <v>9902</v>
      </c>
      <c r="H1327">
        <v>205186</v>
      </c>
      <c r="I1327">
        <v>205392</v>
      </c>
      <c r="J1327" t="s">
        <v>25</v>
      </c>
      <c r="K1327" t="s">
        <v>10341</v>
      </c>
      <c r="N1327" t="s">
        <v>133</v>
      </c>
      <c r="Q1327" t="s">
        <v>10340</v>
      </c>
      <c r="R1327">
        <v>207</v>
      </c>
      <c r="S1327">
        <v>68</v>
      </c>
    </row>
    <row r="1328" spans="1:19" x14ac:dyDescent="0.25">
      <c r="A1328" t="s">
        <v>20</v>
      </c>
      <c r="B1328" t="s">
        <v>21</v>
      </c>
      <c r="C1328" t="s">
        <v>22</v>
      </c>
      <c r="D1328" t="s">
        <v>23</v>
      </c>
      <c r="E1328" t="s">
        <v>5</v>
      </c>
      <c r="F1328">
        <v>1</v>
      </c>
      <c r="G1328" t="s">
        <v>24</v>
      </c>
      <c r="H1328">
        <v>205253</v>
      </c>
      <c r="I1328">
        <v>206767</v>
      </c>
      <c r="J1328" t="s">
        <v>64</v>
      </c>
      <c r="O1328" t="s">
        <v>46</v>
      </c>
      <c r="Q1328" t="s">
        <v>650</v>
      </c>
      <c r="R1328">
        <v>1515</v>
      </c>
    </row>
    <row r="1329" spans="1:19" x14ac:dyDescent="0.25">
      <c r="A1329" t="s">
        <v>27</v>
      </c>
      <c r="B1329" t="s">
        <v>28</v>
      </c>
      <c r="C1329" t="s">
        <v>22</v>
      </c>
      <c r="D1329" t="s">
        <v>23</v>
      </c>
      <c r="E1329" t="s">
        <v>5</v>
      </c>
      <c r="F1329">
        <v>1</v>
      </c>
      <c r="G1329" t="s">
        <v>24</v>
      </c>
      <c r="H1329">
        <v>205253</v>
      </c>
      <c r="I1329">
        <v>206767</v>
      </c>
      <c r="J1329" t="s">
        <v>64</v>
      </c>
      <c r="K1329" t="s">
        <v>651</v>
      </c>
      <c r="N1329" t="s">
        <v>652</v>
      </c>
      <c r="O1329" t="s">
        <v>46</v>
      </c>
      <c r="Q1329" t="s">
        <v>650</v>
      </c>
      <c r="R1329">
        <v>1515</v>
      </c>
      <c r="S1329">
        <v>504</v>
      </c>
    </row>
    <row r="1330" spans="1:19" x14ac:dyDescent="0.25">
      <c r="A1330" t="s">
        <v>20</v>
      </c>
      <c r="B1330" t="s">
        <v>21</v>
      </c>
      <c r="C1330" t="s">
        <v>22</v>
      </c>
      <c r="D1330" t="s">
        <v>23</v>
      </c>
      <c r="E1330" t="s">
        <v>5</v>
      </c>
      <c r="F1330">
        <v>2</v>
      </c>
      <c r="G1330" t="s">
        <v>9902</v>
      </c>
      <c r="H1330">
        <v>205411</v>
      </c>
      <c r="I1330">
        <v>207291</v>
      </c>
      <c r="J1330" t="s">
        <v>64</v>
      </c>
      <c r="O1330" t="s">
        <v>9560</v>
      </c>
      <c r="Q1330" t="s">
        <v>10342</v>
      </c>
      <c r="R1330">
        <v>1881</v>
      </c>
    </row>
    <row r="1331" spans="1:19" x14ac:dyDescent="0.25">
      <c r="A1331" t="s">
        <v>27</v>
      </c>
      <c r="B1331" t="s">
        <v>28</v>
      </c>
      <c r="C1331" t="s">
        <v>22</v>
      </c>
      <c r="D1331" t="s">
        <v>23</v>
      </c>
      <c r="E1331" t="s">
        <v>5</v>
      </c>
      <c r="F1331">
        <v>2</v>
      </c>
      <c r="G1331" t="s">
        <v>9902</v>
      </c>
      <c r="H1331">
        <v>205411</v>
      </c>
      <c r="I1331">
        <v>207291</v>
      </c>
      <c r="J1331" t="s">
        <v>64</v>
      </c>
      <c r="K1331" t="s">
        <v>10343</v>
      </c>
      <c r="N1331" t="s">
        <v>9563</v>
      </c>
      <c r="O1331" t="s">
        <v>9560</v>
      </c>
      <c r="Q1331" t="s">
        <v>10342</v>
      </c>
      <c r="R1331">
        <v>1881</v>
      </c>
      <c r="S1331">
        <v>626</v>
      </c>
    </row>
    <row r="1332" spans="1:19" x14ac:dyDescent="0.25">
      <c r="A1332" t="s">
        <v>20</v>
      </c>
      <c r="B1332" t="s">
        <v>21</v>
      </c>
      <c r="C1332" t="s">
        <v>22</v>
      </c>
      <c r="D1332" t="s">
        <v>23</v>
      </c>
      <c r="E1332" t="s">
        <v>5</v>
      </c>
      <c r="F1332">
        <v>1</v>
      </c>
      <c r="G1332" t="s">
        <v>24</v>
      </c>
      <c r="H1332">
        <v>206816</v>
      </c>
      <c r="I1332">
        <v>207604</v>
      </c>
      <c r="J1332" t="s">
        <v>64</v>
      </c>
      <c r="Q1332" t="s">
        <v>653</v>
      </c>
      <c r="R1332">
        <v>789</v>
      </c>
    </row>
    <row r="1333" spans="1:19" x14ac:dyDescent="0.25">
      <c r="A1333" t="s">
        <v>27</v>
      </c>
      <c r="B1333" t="s">
        <v>28</v>
      </c>
      <c r="C1333" t="s">
        <v>22</v>
      </c>
      <c r="D1333" t="s">
        <v>23</v>
      </c>
      <c r="E1333" t="s">
        <v>5</v>
      </c>
      <c r="F1333">
        <v>1</v>
      </c>
      <c r="G1333" t="s">
        <v>24</v>
      </c>
      <c r="H1333">
        <v>206816</v>
      </c>
      <c r="I1333">
        <v>207604</v>
      </c>
      <c r="J1333" t="s">
        <v>64</v>
      </c>
      <c r="K1333" t="s">
        <v>654</v>
      </c>
      <c r="N1333" t="s">
        <v>655</v>
      </c>
      <c r="Q1333" t="s">
        <v>653</v>
      </c>
      <c r="R1333">
        <v>789</v>
      </c>
      <c r="S1333">
        <v>262</v>
      </c>
    </row>
    <row r="1334" spans="1:19" x14ac:dyDescent="0.25">
      <c r="A1334" t="s">
        <v>20</v>
      </c>
      <c r="B1334" t="s">
        <v>21</v>
      </c>
      <c r="C1334" t="s">
        <v>22</v>
      </c>
      <c r="D1334" t="s">
        <v>23</v>
      </c>
      <c r="E1334" t="s">
        <v>5</v>
      </c>
      <c r="F1334">
        <v>2</v>
      </c>
      <c r="G1334" t="s">
        <v>9902</v>
      </c>
      <c r="H1334">
        <v>207366</v>
      </c>
      <c r="I1334">
        <v>210485</v>
      </c>
      <c r="J1334" t="s">
        <v>64</v>
      </c>
      <c r="Q1334" t="s">
        <v>10344</v>
      </c>
      <c r="R1334">
        <v>3120</v>
      </c>
    </row>
    <row r="1335" spans="1:19" x14ac:dyDescent="0.25">
      <c r="A1335" t="s">
        <v>27</v>
      </c>
      <c r="B1335" t="s">
        <v>28</v>
      </c>
      <c r="C1335" t="s">
        <v>22</v>
      </c>
      <c r="D1335" t="s">
        <v>23</v>
      </c>
      <c r="E1335" t="s">
        <v>5</v>
      </c>
      <c r="F1335">
        <v>2</v>
      </c>
      <c r="G1335" t="s">
        <v>9902</v>
      </c>
      <c r="H1335">
        <v>207366</v>
      </c>
      <c r="I1335">
        <v>210485</v>
      </c>
      <c r="J1335" t="s">
        <v>64</v>
      </c>
      <c r="K1335" t="s">
        <v>10345</v>
      </c>
      <c r="N1335" t="s">
        <v>72</v>
      </c>
      <c r="Q1335" t="s">
        <v>10344</v>
      </c>
      <c r="R1335">
        <v>3120</v>
      </c>
      <c r="S1335">
        <v>1039</v>
      </c>
    </row>
    <row r="1336" spans="1:19" x14ac:dyDescent="0.25">
      <c r="A1336" t="s">
        <v>20</v>
      </c>
      <c r="B1336" t="s">
        <v>21</v>
      </c>
      <c r="C1336" t="s">
        <v>22</v>
      </c>
      <c r="D1336" t="s">
        <v>23</v>
      </c>
      <c r="E1336" t="s">
        <v>5</v>
      </c>
      <c r="F1336">
        <v>1</v>
      </c>
      <c r="G1336" t="s">
        <v>24</v>
      </c>
      <c r="H1336">
        <v>207644</v>
      </c>
      <c r="I1336">
        <v>207907</v>
      </c>
      <c r="J1336" t="s">
        <v>25</v>
      </c>
      <c r="Q1336" t="s">
        <v>656</v>
      </c>
      <c r="R1336">
        <v>264</v>
      </c>
    </row>
    <row r="1337" spans="1:19" x14ac:dyDescent="0.25">
      <c r="A1337" t="s">
        <v>27</v>
      </c>
      <c r="B1337" t="s">
        <v>28</v>
      </c>
      <c r="C1337" t="s">
        <v>22</v>
      </c>
      <c r="D1337" t="s">
        <v>23</v>
      </c>
      <c r="E1337" t="s">
        <v>5</v>
      </c>
      <c r="F1337">
        <v>1</v>
      </c>
      <c r="G1337" t="s">
        <v>24</v>
      </c>
      <c r="H1337">
        <v>207644</v>
      </c>
      <c r="I1337">
        <v>207907</v>
      </c>
      <c r="J1337" t="s">
        <v>25</v>
      </c>
      <c r="K1337" t="s">
        <v>657</v>
      </c>
      <c r="N1337" t="s">
        <v>133</v>
      </c>
      <c r="Q1337" t="s">
        <v>656</v>
      </c>
      <c r="R1337">
        <v>264</v>
      </c>
      <c r="S1337">
        <v>87</v>
      </c>
    </row>
    <row r="1338" spans="1:19" x14ac:dyDescent="0.25">
      <c r="A1338" t="s">
        <v>20</v>
      </c>
      <c r="B1338" t="s">
        <v>21</v>
      </c>
      <c r="C1338" t="s">
        <v>22</v>
      </c>
      <c r="D1338" t="s">
        <v>23</v>
      </c>
      <c r="E1338" t="s">
        <v>5</v>
      </c>
      <c r="F1338">
        <v>1</v>
      </c>
      <c r="G1338" t="s">
        <v>24</v>
      </c>
      <c r="H1338">
        <v>207959</v>
      </c>
      <c r="I1338">
        <v>210058</v>
      </c>
      <c r="J1338" t="s">
        <v>64</v>
      </c>
      <c r="Q1338" t="s">
        <v>658</v>
      </c>
      <c r="R1338">
        <v>2100</v>
      </c>
    </row>
    <row r="1339" spans="1:19" x14ac:dyDescent="0.25">
      <c r="A1339" t="s">
        <v>27</v>
      </c>
      <c r="B1339" t="s">
        <v>28</v>
      </c>
      <c r="C1339" t="s">
        <v>22</v>
      </c>
      <c r="D1339" t="s">
        <v>23</v>
      </c>
      <c r="E1339" t="s">
        <v>5</v>
      </c>
      <c r="F1339">
        <v>1</v>
      </c>
      <c r="G1339" t="s">
        <v>24</v>
      </c>
      <c r="H1339">
        <v>207959</v>
      </c>
      <c r="I1339">
        <v>210058</v>
      </c>
      <c r="J1339" t="s">
        <v>64</v>
      </c>
      <c r="K1339" t="s">
        <v>659</v>
      </c>
      <c r="N1339" t="s">
        <v>660</v>
      </c>
      <c r="Q1339" t="s">
        <v>658</v>
      </c>
      <c r="R1339">
        <v>2100</v>
      </c>
      <c r="S1339">
        <v>699</v>
      </c>
    </row>
    <row r="1340" spans="1:19" x14ac:dyDescent="0.25">
      <c r="A1340" t="s">
        <v>20</v>
      </c>
      <c r="B1340" t="s">
        <v>21</v>
      </c>
      <c r="C1340" t="s">
        <v>22</v>
      </c>
      <c r="D1340" t="s">
        <v>23</v>
      </c>
      <c r="E1340" t="s">
        <v>5</v>
      </c>
      <c r="F1340">
        <v>1</v>
      </c>
      <c r="G1340" t="s">
        <v>24</v>
      </c>
      <c r="H1340">
        <v>210147</v>
      </c>
      <c r="I1340">
        <v>210668</v>
      </c>
      <c r="J1340" t="s">
        <v>64</v>
      </c>
      <c r="Q1340" t="s">
        <v>661</v>
      </c>
      <c r="R1340">
        <v>522</v>
      </c>
    </row>
    <row r="1341" spans="1:19" x14ac:dyDescent="0.25">
      <c r="A1341" t="s">
        <v>27</v>
      </c>
      <c r="B1341" t="s">
        <v>28</v>
      </c>
      <c r="C1341" t="s">
        <v>22</v>
      </c>
      <c r="D1341" t="s">
        <v>23</v>
      </c>
      <c r="E1341" t="s">
        <v>5</v>
      </c>
      <c r="F1341">
        <v>1</v>
      </c>
      <c r="G1341" t="s">
        <v>24</v>
      </c>
      <c r="H1341">
        <v>210147</v>
      </c>
      <c r="I1341">
        <v>210668</v>
      </c>
      <c r="J1341" t="s">
        <v>64</v>
      </c>
      <c r="K1341" t="s">
        <v>662</v>
      </c>
      <c r="N1341" t="s">
        <v>133</v>
      </c>
      <c r="Q1341" t="s">
        <v>661</v>
      </c>
      <c r="R1341">
        <v>522</v>
      </c>
      <c r="S1341">
        <v>173</v>
      </c>
    </row>
    <row r="1342" spans="1:19" x14ac:dyDescent="0.25">
      <c r="A1342" t="s">
        <v>20</v>
      </c>
      <c r="B1342" t="s">
        <v>21</v>
      </c>
      <c r="C1342" t="s">
        <v>22</v>
      </c>
      <c r="D1342" t="s">
        <v>23</v>
      </c>
      <c r="E1342" t="s">
        <v>5</v>
      </c>
      <c r="F1342">
        <v>1</v>
      </c>
      <c r="G1342" t="s">
        <v>24</v>
      </c>
      <c r="H1342">
        <v>210665</v>
      </c>
      <c r="I1342">
        <v>212083</v>
      </c>
      <c r="J1342" t="s">
        <v>64</v>
      </c>
      <c r="Q1342" t="s">
        <v>663</v>
      </c>
      <c r="R1342">
        <v>1419</v>
      </c>
    </row>
    <row r="1343" spans="1:19" x14ac:dyDescent="0.25">
      <c r="A1343" t="s">
        <v>27</v>
      </c>
      <c r="B1343" t="s">
        <v>28</v>
      </c>
      <c r="C1343" t="s">
        <v>22</v>
      </c>
      <c r="D1343" t="s">
        <v>23</v>
      </c>
      <c r="E1343" t="s">
        <v>5</v>
      </c>
      <c r="F1343">
        <v>1</v>
      </c>
      <c r="G1343" t="s">
        <v>24</v>
      </c>
      <c r="H1343">
        <v>210665</v>
      </c>
      <c r="I1343">
        <v>212083</v>
      </c>
      <c r="J1343" t="s">
        <v>64</v>
      </c>
      <c r="K1343" t="s">
        <v>664</v>
      </c>
      <c r="N1343" t="s">
        <v>665</v>
      </c>
      <c r="Q1343" t="s">
        <v>663</v>
      </c>
      <c r="R1343">
        <v>1419</v>
      </c>
      <c r="S1343">
        <v>472</v>
      </c>
    </row>
    <row r="1344" spans="1:19" x14ac:dyDescent="0.25">
      <c r="A1344" t="s">
        <v>20</v>
      </c>
      <c r="B1344" t="s">
        <v>21</v>
      </c>
      <c r="C1344" t="s">
        <v>22</v>
      </c>
      <c r="D1344" t="s">
        <v>23</v>
      </c>
      <c r="E1344" t="s">
        <v>5</v>
      </c>
      <c r="F1344">
        <v>2</v>
      </c>
      <c r="G1344" t="s">
        <v>9902</v>
      </c>
      <c r="H1344">
        <v>210944</v>
      </c>
      <c r="I1344">
        <v>212818</v>
      </c>
      <c r="J1344" t="s">
        <v>25</v>
      </c>
      <c r="O1344" t="s">
        <v>9560</v>
      </c>
      <c r="Q1344" t="s">
        <v>10346</v>
      </c>
      <c r="R1344">
        <v>1875</v>
      </c>
    </row>
    <row r="1345" spans="1:19" x14ac:dyDescent="0.25">
      <c r="A1345" t="s">
        <v>27</v>
      </c>
      <c r="B1345" t="s">
        <v>28</v>
      </c>
      <c r="C1345" t="s">
        <v>22</v>
      </c>
      <c r="D1345" t="s">
        <v>23</v>
      </c>
      <c r="E1345" t="s">
        <v>5</v>
      </c>
      <c r="F1345">
        <v>2</v>
      </c>
      <c r="G1345" t="s">
        <v>9902</v>
      </c>
      <c r="H1345">
        <v>210944</v>
      </c>
      <c r="I1345">
        <v>212818</v>
      </c>
      <c r="J1345" t="s">
        <v>25</v>
      </c>
      <c r="K1345" t="s">
        <v>10347</v>
      </c>
      <c r="N1345" t="s">
        <v>9563</v>
      </c>
      <c r="O1345" t="s">
        <v>9560</v>
      </c>
      <c r="Q1345" t="s">
        <v>10346</v>
      </c>
      <c r="R1345">
        <v>1875</v>
      </c>
      <c r="S1345">
        <v>624</v>
      </c>
    </row>
    <row r="1346" spans="1:19" x14ac:dyDescent="0.25">
      <c r="A1346" t="s">
        <v>20</v>
      </c>
      <c r="B1346" t="s">
        <v>21</v>
      </c>
      <c r="C1346" t="s">
        <v>22</v>
      </c>
      <c r="D1346" t="s">
        <v>23</v>
      </c>
      <c r="E1346" t="s">
        <v>5</v>
      </c>
      <c r="F1346">
        <v>1</v>
      </c>
      <c r="G1346" t="s">
        <v>24</v>
      </c>
      <c r="H1346">
        <v>212085</v>
      </c>
      <c r="I1346">
        <v>213440</v>
      </c>
      <c r="J1346" t="s">
        <v>64</v>
      </c>
      <c r="O1346" t="s">
        <v>666</v>
      </c>
      <c r="Q1346" t="s">
        <v>667</v>
      </c>
      <c r="R1346">
        <v>1356</v>
      </c>
    </row>
    <row r="1347" spans="1:19" x14ac:dyDescent="0.25">
      <c r="A1347" t="s">
        <v>27</v>
      </c>
      <c r="B1347" t="s">
        <v>28</v>
      </c>
      <c r="C1347" t="s">
        <v>22</v>
      </c>
      <c r="D1347" t="s">
        <v>23</v>
      </c>
      <c r="E1347" t="s">
        <v>5</v>
      </c>
      <c r="F1347">
        <v>1</v>
      </c>
      <c r="G1347" t="s">
        <v>24</v>
      </c>
      <c r="H1347">
        <v>212085</v>
      </c>
      <c r="I1347">
        <v>213440</v>
      </c>
      <c r="J1347" t="s">
        <v>64</v>
      </c>
      <c r="K1347" t="s">
        <v>668</v>
      </c>
      <c r="N1347" t="s">
        <v>669</v>
      </c>
      <c r="O1347" t="s">
        <v>666</v>
      </c>
      <c r="Q1347" t="s">
        <v>667</v>
      </c>
      <c r="R1347">
        <v>1356</v>
      </c>
      <c r="S1347">
        <v>451</v>
      </c>
    </row>
    <row r="1348" spans="1:19" x14ac:dyDescent="0.25">
      <c r="A1348" t="s">
        <v>20</v>
      </c>
      <c r="B1348" t="s">
        <v>21</v>
      </c>
      <c r="C1348" t="s">
        <v>22</v>
      </c>
      <c r="D1348" t="s">
        <v>23</v>
      </c>
      <c r="E1348" t="s">
        <v>5</v>
      </c>
      <c r="F1348">
        <v>2</v>
      </c>
      <c r="G1348" t="s">
        <v>9902</v>
      </c>
      <c r="H1348">
        <v>212831</v>
      </c>
      <c r="I1348">
        <v>215809</v>
      </c>
      <c r="J1348" t="s">
        <v>25</v>
      </c>
      <c r="Q1348" t="s">
        <v>10348</v>
      </c>
      <c r="R1348">
        <v>2979</v>
      </c>
    </row>
    <row r="1349" spans="1:19" x14ac:dyDescent="0.25">
      <c r="A1349" t="s">
        <v>27</v>
      </c>
      <c r="B1349" t="s">
        <v>28</v>
      </c>
      <c r="C1349" t="s">
        <v>22</v>
      </c>
      <c r="D1349" t="s">
        <v>23</v>
      </c>
      <c r="E1349" t="s">
        <v>5</v>
      </c>
      <c r="F1349">
        <v>2</v>
      </c>
      <c r="G1349" t="s">
        <v>9902</v>
      </c>
      <c r="H1349">
        <v>212831</v>
      </c>
      <c r="I1349">
        <v>215809</v>
      </c>
      <c r="J1349" t="s">
        <v>25</v>
      </c>
      <c r="K1349" t="s">
        <v>10349</v>
      </c>
      <c r="N1349" t="s">
        <v>2779</v>
      </c>
      <c r="Q1349" t="s">
        <v>10348</v>
      </c>
      <c r="R1349">
        <v>2979</v>
      </c>
      <c r="S1349">
        <v>992</v>
      </c>
    </row>
    <row r="1350" spans="1:19" x14ac:dyDescent="0.25">
      <c r="A1350" t="s">
        <v>20</v>
      </c>
      <c r="B1350" t="s">
        <v>21</v>
      </c>
      <c r="C1350" t="s">
        <v>22</v>
      </c>
      <c r="D1350" t="s">
        <v>23</v>
      </c>
      <c r="E1350" t="s">
        <v>5</v>
      </c>
      <c r="F1350">
        <v>1</v>
      </c>
      <c r="G1350" t="s">
        <v>24</v>
      </c>
      <c r="H1350">
        <v>213623</v>
      </c>
      <c r="I1350">
        <v>214237</v>
      </c>
      <c r="J1350" t="s">
        <v>25</v>
      </c>
      <c r="O1350" t="s">
        <v>390</v>
      </c>
      <c r="Q1350" t="s">
        <v>670</v>
      </c>
      <c r="R1350">
        <v>615</v>
      </c>
    </row>
    <row r="1351" spans="1:19" x14ac:dyDescent="0.25">
      <c r="A1351" t="s">
        <v>27</v>
      </c>
      <c r="B1351" t="s">
        <v>28</v>
      </c>
      <c r="C1351" t="s">
        <v>22</v>
      </c>
      <c r="D1351" t="s">
        <v>23</v>
      </c>
      <c r="E1351" t="s">
        <v>5</v>
      </c>
      <c r="F1351">
        <v>1</v>
      </c>
      <c r="G1351" t="s">
        <v>24</v>
      </c>
      <c r="H1351">
        <v>213623</v>
      </c>
      <c r="I1351">
        <v>214237</v>
      </c>
      <c r="J1351" t="s">
        <v>25</v>
      </c>
      <c r="K1351" t="s">
        <v>671</v>
      </c>
      <c r="N1351" t="s">
        <v>393</v>
      </c>
      <c r="O1351" t="s">
        <v>390</v>
      </c>
      <c r="Q1351" t="s">
        <v>670</v>
      </c>
      <c r="R1351">
        <v>615</v>
      </c>
      <c r="S1351">
        <v>204</v>
      </c>
    </row>
    <row r="1352" spans="1:19" x14ac:dyDescent="0.25">
      <c r="A1352" t="s">
        <v>20</v>
      </c>
      <c r="B1352" t="s">
        <v>21</v>
      </c>
      <c r="C1352" t="s">
        <v>22</v>
      </c>
      <c r="D1352" t="s">
        <v>23</v>
      </c>
      <c r="E1352" t="s">
        <v>5</v>
      </c>
      <c r="F1352">
        <v>1</v>
      </c>
      <c r="G1352" t="s">
        <v>24</v>
      </c>
      <c r="H1352">
        <v>214238</v>
      </c>
      <c r="I1352">
        <v>215128</v>
      </c>
      <c r="J1352" t="s">
        <v>25</v>
      </c>
      <c r="Q1352" t="s">
        <v>672</v>
      </c>
      <c r="R1352">
        <v>891</v>
      </c>
    </row>
    <row r="1353" spans="1:19" x14ac:dyDescent="0.25">
      <c r="A1353" t="s">
        <v>27</v>
      </c>
      <c r="B1353" t="s">
        <v>28</v>
      </c>
      <c r="C1353" t="s">
        <v>22</v>
      </c>
      <c r="D1353" t="s">
        <v>23</v>
      </c>
      <c r="E1353" t="s">
        <v>5</v>
      </c>
      <c r="F1353">
        <v>1</v>
      </c>
      <c r="G1353" t="s">
        <v>24</v>
      </c>
      <c r="H1353">
        <v>214238</v>
      </c>
      <c r="I1353">
        <v>215128</v>
      </c>
      <c r="J1353" t="s">
        <v>25</v>
      </c>
      <c r="K1353" t="s">
        <v>673</v>
      </c>
      <c r="N1353" t="s">
        <v>199</v>
      </c>
      <c r="Q1353" t="s">
        <v>672</v>
      </c>
      <c r="R1353">
        <v>891</v>
      </c>
      <c r="S1353">
        <v>296</v>
      </c>
    </row>
    <row r="1354" spans="1:19" x14ac:dyDescent="0.25">
      <c r="A1354" t="s">
        <v>20</v>
      </c>
      <c r="B1354" t="s">
        <v>21</v>
      </c>
      <c r="C1354" t="s">
        <v>22</v>
      </c>
      <c r="D1354" t="s">
        <v>23</v>
      </c>
      <c r="E1354" t="s">
        <v>5</v>
      </c>
      <c r="F1354">
        <v>1</v>
      </c>
      <c r="G1354" t="s">
        <v>24</v>
      </c>
      <c r="H1354">
        <v>215158</v>
      </c>
      <c r="I1354">
        <v>217272</v>
      </c>
      <c r="J1354" t="s">
        <v>25</v>
      </c>
      <c r="Q1354" t="s">
        <v>674</v>
      </c>
      <c r="R1354">
        <v>2115</v>
      </c>
    </row>
    <row r="1355" spans="1:19" x14ac:dyDescent="0.25">
      <c r="A1355" t="s">
        <v>27</v>
      </c>
      <c r="B1355" t="s">
        <v>28</v>
      </c>
      <c r="C1355" t="s">
        <v>22</v>
      </c>
      <c r="D1355" t="s">
        <v>23</v>
      </c>
      <c r="E1355" t="s">
        <v>5</v>
      </c>
      <c r="F1355">
        <v>1</v>
      </c>
      <c r="G1355" t="s">
        <v>24</v>
      </c>
      <c r="H1355">
        <v>215158</v>
      </c>
      <c r="I1355">
        <v>217272</v>
      </c>
      <c r="J1355" t="s">
        <v>25</v>
      </c>
      <c r="K1355" t="s">
        <v>675</v>
      </c>
      <c r="N1355" t="s">
        <v>676</v>
      </c>
      <c r="Q1355" t="s">
        <v>674</v>
      </c>
      <c r="R1355">
        <v>2115</v>
      </c>
      <c r="S1355">
        <v>704</v>
      </c>
    </row>
    <row r="1356" spans="1:19" x14ac:dyDescent="0.25">
      <c r="A1356" t="s">
        <v>20</v>
      </c>
      <c r="B1356" t="s">
        <v>21</v>
      </c>
      <c r="C1356" t="s">
        <v>22</v>
      </c>
      <c r="D1356" t="s">
        <v>23</v>
      </c>
      <c r="E1356" t="s">
        <v>5</v>
      </c>
      <c r="F1356">
        <v>2</v>
      </c>
      <c r="G1356" t="s">
        <v>9902</v>
      </c>
      <c r="H1356">
        <v>216010</v>
      </c>
      <c r="I1356">
        <v>216513</v>
      </c>
      <c r="J1356" t="s">
        <v>25</v>
      </c>
      <c r="O1356" t="s">
        <v>8124</v>
      </c>
      <c r="Q1356" t="s">
        <v>10350</v>
      </c>
      <c r="R1356">
        <v>504</v>
      </c>
    </row>
    <row r="1357" spans="1:19" x14ac:dyDescent="0.25">
      <c r="A1357" t="s">
        <v>27</v>
      </c>
      <c r="B1357" t="s">
        <v>28</v>
      </c>
      <c r="C1357" t="s">
        <v>22</v>
      </c>
      <c r="D1357" t="s">
        <v>23</v>
      </c>
      <c r="E1357" t="s">
        <v>5</v>
      </c>
      <c r="F1357">
        <v>2</v>
      </c>
      <c r="G1357" t="s">
        <v>9902</v>
      </c>
      <c r="H1357">
        <v>216010</v>
      </c>
      <c r="I1357">
        <v>216513</v>
      </c>
      <c r="J1357" t="s">
        <v>25</v>
      </c>
      <c r="K1357" t="s">
        <v>10351</v>
      </c>
      <c r="N1357" t="s">
        <v>10352</v>
      </c>
      <c r="O1357" t="s">
        <v>8124</v>
      </c>
      <c r="Q1357" t="s">
        <v>10350</v>
      </c>
      <c r="R1357">
        <v>504</v>
      </c>
      <c r="S1357">
        <v>167</v>
      </c>
    </row>
    <row r="1358" spans="1:19" x14ac:dyDescent="0.25">
      <c r="A1358" t="s">
        <v>20</v>
      </c>
      <c r="B1358" t="s">
        <v>21</v>
      </c>
      <c r="C1358" t="s">
        <v>22</v>
      </c>
      <c r="D1358" t="s">
        <v>23</v>
      </c>
      <c r="E1358" t="s">
        <v>5</v>
      </c>
      <c r="F1358">
        <v>2</v>
      </c>
      <c r="G1358" t="s">
        <v>9902</v>
      </c>
      <c r="H1358">
        <v>216544</v>
      </c>
      <c r="I1358">
        <v>218130</v>
      </c>
      <c r="J1358" t="s">
        <v>25</v>
      </c>
      <c r="Q1358" t="s">
        <v>10353</v>
      </c>
      <c r="R1358">
        <v>1587</v>
      </c>
    </row>
    <row r="1359" spans="1:19" x14ac:dyDescent="0.25">
      <c r="A1359" t="s">
        <v>27</v>
      </c>
      <c r="B1359" t="s">
        <v>28</v>
      </c>
      <c r="C1359" t="s">
        <v>22</v>
      </c>
      <c r="D1359" t="s">
        <v>23</v>
      </c>
      <c r="E1359" t="s">
        <v>5</v>
      </c>
      <c r="F1359">
        <v>2</v>
      </c>
      <c r="G1359" t="s">
        <v>9902</v>
      </c>
      <c r="H1359">
        <v>216544</v>
      </c>
      <c r="I1359">
        <v>218130</v>
      </c>
      <c r="J1359" t="s">
        <v>25</v>
      </c>
      <c r="K1359" t="s">
        <v>10354</v>
      </c>
      <c r="N1359" t="s">
        <v>10355</v>
      </c>
      <c r="Q1359" t="s">
        <v>10353</v>
      </c>
      <c r="R1359">
        <v>1587</v>
      </c>
      <c r="S1359">
        <v>528</v>
      </c>
    </row>
    <row r="1360" spans="1:19" x14ac:dyDescent="0.25">
      <c r="A1360" t="s">
        <v>20</v>
      </c>
      <c r="B1360" t="s">
        <v>21</v>
      </c>
      <c r="C1360" t="s">
        <v>22</v>
      </c>
      <c r="D1360" t="s">
        <v>23</v>
      </c>
      <c r="E1360" t="s">
        <v>5</v>
      </c>
      <c r="F1360">
        <v>1</v>
      </c>
      <c r="G1360" t="s">
        <v>24</v>
      </c>
      <c r="H1360">
        <v>217367</v>
      </c>
      <c r="I1360">
        <v>217792</v>
      </c>
      <c r="J1360" t="s">
        <v>25</v>
      </c>
      <c r="Q1360" t="s">
        <v>677</v>
      </c>
      <c r="R1360">
        <v>426</v>
      </c>
    </row>
    <row r="1361" spans="1:19" x14ac:dyDescent="0.25">
      <c r="A1361" t="s">
        <v>27</v>
      </c>
      <c r="B1361" t="s">
        <v>28</v>
      </c>
      <c r="C1361" t="s">
        <v>22</v>
      </c>
      <c r="D1361" t="s">
        <v>23</v>
      </c>
      <c r="E1361" t="s">
        <v>5</v>
      </c>
      <c r="F1361">
        <v>1</v>
      </c>
      <c r="G1361" t="s">
        <v>24</v>
      </c>
      <c r="H1361">
        <v>217367</v>
      </c>
      <c r="I1361">
        <v>217792</v>
      </c>
      <c r="J1361" t="s">
        <v>25</v>
      </c>
      <c r="K1361" t="s">
        <v>678</v>
      </c>
      <c r="N1361" t="s">
        <v>679</v>
      </c>
      <c r="Q1361" t="s">
        <v>677</v>
      </c>
      <c r="R1361">
        <v>426</v>
      </c>
      <c r="S1361">
        <v>141</v>
      </c>
    </row>
    <row r="1362" spans="1:19" x14ac:dyDescent="0.25">
      <c r="A1362" t="s">
        <v>20</v>
      </c>
      <c r="B1362" t="s">
        <v>21</v>
      </c>
      <c r="C1362" t="s">
        <v>22</v>
      </c>
      <c r="D1362" t="s">
        <v>23</v>
      </c>
      <c r="E1362" t="s">
        <v>5</v>
      </c>
      <c r="F1362">
        <v>1</v>
      </c>
      <c r="G1362" t="s">
        <v>24</v>
      </c>
      <c r="H1362">
        <v>217802</v>
      </c>
      <c r="I1362">
        <v>218947</v>
      </c>
      <c r="J1362" t="s">
        <v>25</v>
      </c>
      <c r="Q1362" t="s">
        <v>680</v>
      </c>
      <c r="R1362">
        <v>1146</v>
      </c>
    </row>
    <row r="1363" spans="1:19" x14ac:dyDescent="0.25">
      <c r="A1363" t="s">
        <v>27</v>
      </c>
      <c r="B1363" t="s">
        <v>28</v>
      </c>
      <c r="C1363" t="s">
        <v>22</v>
      </c>
      <c r="D1363" t="s">
        <v>23</v>
      </c>
      <c r="E1363" t="s">
        <v>5</v>
      </c>
      <c r="F1363">
        <v>1</v>
      </c>
      <c r="G1363" t="s">
        <v>24</v>
      </c>
      <c r="H1363">
        <v>217802</v>
      </c>
      <c r="I1363">
        <v>218947</v>
      </c>
      <c r="J1363" t="s">
        <v>25</v>
      </c>
      <c r="K1363" t="s">
        <v>681</v>
      </c>
      <c r="N1363" t="s">
        <v>682</v>
      </c>
      <c r="Q1363" t="s">
        <v>680</v>
      </c>
      <c r="R1363">
        <v>1146</v>
      </c>
      <c r="S1363">
        <v>381</v>
      </c>
    </row>
    <row r="1364" spans="1:19" x14ac:dyDescent="0.25">
      <c r="A1364" t="s">
        <v>20</v>
      </c>
      <c r="B1364" t="s">
        <v>21</v>
      </c>
      <c r="C1364" t="s">
        <v>22</v>
      </c>
      <c r="D1364" t="s">
        <v>23</v>
      </c>
      <c r="E1364" t="s">
        <v>5</v>
      </c>
      <c r="F1364">
        <v>2</v>
      </c>
      <c r="G1364" t="s">
        <v>9902</v>
      </c>
      <c r="H1364">
        <v>218127</v>
      </c>
      <c r="I1364">
        <v>218534</v>
      </c>
      <c r="J1364" t="s">
        <v>25</v>
      </c>
      <c r="Q1364" t="s">
        <v>10356</v>
      </c>
      <c r="R1364">
        <v>408</v>
      </c>
    </row>
    <row r="1365" spans="1:19" x14ac:dyDescent="0.25">
      <c r="A1365" t="s">
        <v>27</v>
      </c>
      <c r="B1365" t="s">
        <v>28</v>
      </c>
      <c r="C1365" t="s">
        <v>22</v>
      </c>
      <c r="D1365" t="s">
        <v>23</v>
      </c>
      <c r="E1365" t="s">
        <v>5</v>
      </c>
      <c r="F1365">
        <v>2</v>
      </c>
      <c r="G1365" t="s">
        <v>9902</v>
      </c>
      <c r="H1365">
        <v>218127</v>
      </c>
      <c r="I1365">
        <v>218534</v>
      </c>
      <c r="J1365" t="s">
        <v>25</v>
      </c>
      <c r="K1365" t="s">
        <v>10357</v>
      </c>
      <c r="N1365" t="s">
        <v>10358</v>
      </c>
      <c r="Q1365" t="s">
        <v>10356</v>
      </c>
      <c r="R1365">
        <v>408</v>
      </c>
      <c r="S1365">
        <v>135</v>
      </c>
    </row>
    <row r="1366" spans="1:19" x14ac:dyDescent="0.25">
      <c r="A1366" t="s">
        <v>20</v>
      </c>
      <c r="B1366" t="s">
        <v>21</v>
      </c>
      <c r="C1366" t="s">
        <v>22</v>
      </c>
      <c r="D1366" t="s">
        <v>23</v>
      </c>
      <c r="E1366" t="s">
        <v>5</v>
      </c>
      <c r="F1366">
        <v>2</v>
      </c>
      <c r="G1366" t="s">
        <v>9902</v>
      </c>
      <c r="H1366">
        <v>218688</v>
      </c>
      <c r="I1366">
        <v>220139</v>
      </c>
      <c r="J1366" t="s">
        <v>25</v>
      </c>
      <c r="Q1366" t="s">
        <v>10359</v>
      </c>
      <c r="R1366">
        <v>1452</v>
      </c>
    </row>
    <row r="1367" spans="1:19" x14ac:dyDescent="0.25">
      <c r="A1367" t="s">
        <v>27</v>
      </c>
      <c r="B1367" t="s">
        <v>28</v>
      </c>
      <c r="C1367" t="s">
        <v>22</v>
      </c>
      <c r="D1367" t="s">
        <v>23</v>
      </c>
      <c r="E1367" t="s">
        <v>5</v>
      </c>
      <c r="F1367">
        <v>2</v>
      </c>
      <c r="G1367" t="s">
        <v>9902</v>
      </c>
      <c r="H1367">
        <v>218688</v>
      </c>
      <c r="I1367">
        <v>220139</v>
      </c>
      <c r="J1367" t="s">
        <v>25</v>
      </c>
      <c r="K1367" t="s">
        <v>10360</v>
      </c>
      <c r="N1367" t="s">
        <v>10361</v>
      </c>
      <c r="Q1367" t="s">
        <v>10359</v>
      </c>
      <c r="R1367">
        <v>1452</v>
      </c>
      <c r="S1367">
        <v>483</v>
      </c>
    </row>
    <row r="1368" spans="1:19" x14ac:dyDescent="0.25">
      <c r="A1368" t="s">
        <v>20</v>
      </c>
      <c r="B1368" t="s">
        <v>21</v>
      </c>
      <c r="C1368" t="s">
        <v>22</v>
      </c>
      <c r="D1368" t="s">
        <v>23</v>
      </c>
      <c r="E1368" t="s">
        <v>5</v>
      </c>
      <c r="F1368">
        <v>1</v>
      </c>
      <c r="G1368" t="s">
        <v>24</v>
      </c>
      <c r="H1368">
        <v>218950</v>
      </c>
      <c r="I1368">
        <v>219741</v>
      </c>
      <c r="J1368" t="s">
        <v>25</v>
      </c>
      <c r="Q1368" t="s">
        <v>683</v>
      </c>
      <c r="R1368">
        <v>792</v>
      </c>
    </row>
    <row r="1369" spans="1:19" x14ac:dyDescent="0.25">
      <c r="A1369" t="s">
        <v>27</v>
      </c>
      <c r="B1369" t="s">
        <v>28</v>
      </c>
      <c r="C1369" t="s">
        <v>22</v>
      </c>
      <c r="D1369" t="s">
        <v>23</v>
      </c>
      <c r="E1369" t="s">
        <v>5</v>
      </c>
      <c r="F1369">
        <v>1</v>
      </c>
      <c r="G1369" t="s">
        <v>24</v>
      </c>
      <c r="H1369">
        <v>218950</v>
      </c>
      <c r="I1369">
        <v>219741</v>
      </c>
      <c r="J1369" t="s">
        <v>25</v>
      </c>
      <c r="K1369" t="s">
        <v>684</v>
      </c>
      <c r="N1369" t="s">
        <v>685</v>
      </c>
      <c r="Q1369" t="s">
        <v>683</v>
      </c>
      <c r="R1369">
        <v>792</v>
      </c>
      <c r="S1369">
        <v>263</v>
      </c>
    </row>
    <row r="1370" spans="1:19" x14ac:dyDescent="0.25">
      <c r="A1370" t="s">
        <v>20</v>
      </c>
      <c r="B1370" t="s">
        <v>21</v>
      </c>
      <c r="C1370" t="s">
        <v>22</v>
      </c>
      <c r="D1370" t="s">
        <v>23</v>
      </c>
      <c r="E1370" t="s">
        <v>5</v>
      </c>
      <c r="F1370">
        <v>1</v>
      </c>
      <c r="G1370" t="s">
        <v>24</v>
      </c>
      <c r="H1370">
        <v>219762</v>
      </c>
      <c r="I1370">
        <v>221726</v>
      </c>
      <c r="J1370" t="s">
        <v>25</v>
      </c>
      <c r="Q1370" t="s">
        <v>686</v>
      </c>
      <c r="R1370">
        <v>1965</v>
      </c>
    </row>
    <row r="1371" spans="1:19" x14ac:dyDescent="0.25">
      <c r="A1371" t="s">
        <v>27</v>
      </c>
      <c r="B1371" t="s">
        <v>28</v>
      </c>
      <c r="C1371" t="s">
        <v>22</v>
      </c>
      <c r="D1371" t="s">
        <v>23</v>
      </c>
      <c r="E1371" t="s">
        <v>5</v>
      </c>
      <c r="F1371">
        <v>1</v>
      </c>
      <c r="G1371" t="s">
        <v>24</v>
      </c>
      <c r="H1371">
        <v>219762</v>
      </c>
      <c r="I1371">
        <v>221726</v>
      </c>
      <c r="J1371" t="s">
        <v>25</v>
      </c>
      <c r="K1371" t="s">
        <v>687</v>
      </c>
      <c r="N1371" t="s">
        <v>498</v>
      </c>
      <c r="Q1371" t="s">
        <v>686</v>
      </c>
      <c r="R1371">
        <v>1965</v>
      </c>
      <c r="S1371">
        <v>654</v>
      </c>
    </row>
    <row r="1372" spans="1:19" x14ac:dyDescent="0.25">
      <c r="A1372" t="s">
        <v>20</v>
      </c>
      <c r="B1372" t="s">
        <v>21</v>
      </c>
      <c r="C1372" t="s">
        <v>22</v>
      </c>
      <c r="D1372" t="s">
        <v>23</v>
      </c>
      <c r="E1372" t="s">
        <v>5</v>
      </c>
      <c r="F1372">
        <v>2</v>
      </c>
      <c r="G1372" t="s">
        <v>9902</v>
      </c>
      <c r="H1372">
        <v>220161</v>
      </c>
      <c r="I1372">
        <v>220571</v>
      </c>
      <c r="J1372" t="s">
        <v>25</v>
      </c>
      <c r="Q1372" t="s">
        <v>10362</v>
      </c>
      <c r="R1372">
        <v>411</v>
      </c>
    </row>
    <row r="1373" spans="1:19" x14ac:dyDescent="0.25">
      <c r="A1373" t="s">
        <v>27</v>
      </c>
      <c r="B1373" t="s">
        <v>28</v>
      </c>
      <c r="C1373" t="s">
        <v>22</v>
      </c>
      <c r="D1373" t="s">
        <v>23</v>
      </c>
      <c r="E1373" t="s">
        <v>5</v>
      </c>
      <c r="F1373">
        <v>2</v>
      </c>
      <c r="G1373" t="s">
        <v>9902</v>
      </c>
      <c r="H1373">
        <v>220161</v>
      </c>
      <c r="I1373">
        <v>220571</v>
      </c>
      <c r="J1373" t="s">
        <v>25</v>
      </c>
      <c r="K1373" t="s">
        <v>10363</v>
      </c>
      <c r="N1373" t="s">
        <v>1954</v>
      </c>
      <c r="Q1373" t="s">
        <v>10362</v>
      </c>
      <c r="R1373">
        <v>411</v>
      </c>
      <c r="S1373">
        <v>136</v>
      </c>
    </row>
    <row r="1374" spans="1:19" x14ac:dyDescent="0.25">
      <c r="A1374" t="s">
        <v>20</v>
      </c>
      <c r="B1374" t="s">
        <v>21</v>
      </c>
      <c r="C1374" t="s">
        <v>22</v>
      </c>
      <c r="D1374" t="s">
        <v>23</v>
      </c>
      <c r="E1374" t="s">
        <v>5</v>
      </c>
      <c r="F1374">
        <v>2</v>
      </c>
      <c r="G1374" t="s">
        <v>9902</v>
      </c>
      <c r="H1374">
        <v>220573</v>
      </c>
      <c r="I1374">
        <v>221868</v>
      </c>
      <c r="J1374" t="s">
        <v>25</v>
      </c>
      <c r="Q1374" t="s">
        <v>10364</v>
      </c>
      <c r="R1374">
        <v>1296</v>
      </c>
    </row>
    <row r="1375" spans="1:19" x14ac:dyDescent="0.25">
      <c r="A1375" t="s">
        <v>27</v>
      </c>
      <c r="B1375" t="s">
        <v>28</v>
      </c>
      <c r="C1375" t="s">
        <v>22</v>
      </c>
      <c r="D1375" t="s">
        <v>23</v>
      </c>
      <c r="E1375" t="s">
        <v>5</v>
      </c>
      <c r="F1375">
        <v>2</v>
      </c>
      <c r="G1375" t="s">
        <v>9902</v>
      </c>
      <c r="H1375">
        <v>220573</v>
      </c>
      <c r="I1375">
        <v>221868</v>
      </c>
      <c r="J1375" t="s">
        <v>25</v>
      </c>
      <c r="K1375" t="s">
        <v>10365</v>
      </c>
      <c r="N1375" t="s">
        <v>133</v>
      </c>
      <c r="Q1375" t="s">
        <v>10364</v>
      </c>
      <c r="R1375">
        <v>1296</v>
      </c>
      <c r="S1375">
        <v>431</v>
      </c>
    </row>
    <row r="1376" spans="1:19" x14ac:dyDescent="0.25">
      <c r="A1376" t="s">
        <v>20</v>
      </c>
      <c r="B1376" t="s">
        <v>21</v>
      </c>
      <c r="C1376" t="s">
        <v>22</v>
      </c>
      <c r="D1376" t="s">
        <v>23</v>
      </c>
      <c r="E1376" t="s">
        <v>5</v>
      </c>
      <c r="F1376">
        <v>1</v>
      </c>
      <c r="G1376" t="s">
        <v>24</v>
      </c>
      <c r="H1376">
        <v>221835</v>
      </c>
      <c r="I1376">
        <v>222623</v>
      </c>
      <c r="J1376" t="s">
        <v>64</v>
      </c>
      <c r="Q1376" t="s">
        <v>688</v>
      </c>
      <c r="R1376">
        <v>789</v>
      </c>
    </row>
    <row r="1377" spans="1:19" x14ac:dyDescent="0.25">
      <c r="A1377" t="s">
        <v>27</v>
      </c>
      <c r="B1377" t="s">
        <v>28</v>
      </c>
      <c r="C1377" t="s">
        <v>22</v>
      </c>
      <c r="D1377" t="s">
        <v>23</v>
      </c>
      <c r="E1377" t="s">
        <v>5</v>
      </c>
      <c r="F1377">
        <v>1</v>
      </c>
      <c r="G1377" t="s">
        <v>24</v>
      </c>
      <c r="H1377">
        <v>221835</v>
      </c>
      <c r="I1377">
        <v>222623</v>
      </c>
      <c r="J1377" t="s">
        <v>64</v>
      </c>
      <c r="K1377" t="s">
        <v>689</v>
      </c>
      <c r="N1377" t="s">
        <v>30</v>
      </c>
      <c r="Q1377" t="s">
        <v>688</v>
      </c>
      <c r="R1377">
        <v>789</v>
      </c>
      <c r="S1377">
        <v>262</v>
      </c>
    </row>
    <row r="1378" spans="1:19" x14ac:dyDescent="0.25">
      <c r="A1378" t="s">
        <v>20</v>
      </c>
      <c r="B1378" t="s">
        <v>21</v>
      </c>
      <c r="C1378" t="s">
        <v>22</v>
      </c>
      <c r="D1378" t="s">
        <v>23</v>
      </c>
      <c r="E1378" t="s">
        <v>5</v>
      </c>
      <c r="F1378">
        <v>2</v>
      </c>
      <c r="G1378" t="s">
        <v>9902</v>
      </c>
      <c r="H1378">
        <v>221870</v>
      </c>
      <c r="I1378">
        <v>222913</v>
      </c>
      <c r="J1378" t="s">
        <v>64</v>
      </c>
      <c r="Q1378" t="s">
        <v>10366</v>
      </c>
      <c r="R1378">
        <v>1044</v>
      </c>
    </row>
    <row r="1379" spans="1:19" x14ac:dyDescent="0.25">
      <c r="A1379" t="s">
        <v>27</v>
      </c>
      <c r="B1379" t="s">
        <v>28</v>
      </c>
      <c r="C1379" t="s">
        <v>22</v>
      </c>
      <c r="D1379" t="s">
        <v>23</v>
      </c>
      <c r="E1379" t="s">
        <v>5</v>
      </c>
      <c r="F1379">
        <v>2</v>
      </c>
      <c r="G1379" t="s">
        <v>9902</v>
      </c>
      <c r="H1379">
        <v>221870</v>
      </c>
      <c r="I1379">
        <v>222913</v>
      </c>
      <c r="J1379" t="s">
        <v>64</v>
      </c>
      <c r="K1379" t="s">
        <v>10367</v>
      </c>
      <c r="N1379" t="s">
        <v>10368</v>
      </c>
      <c r="Q1379" t="s">
        <v>10366</v>
      </c>
      <c r="R1379">
        <v>1044</v>
      </c>
      <c r="S1379">
        <v>347</v>
      </c>
    </row>
    <row r="1380" spans="1:19" x14ac:dyDescent="0.25">
      <c r="A1380" t="s">
        <v>20</v>
      </c>
      <c r="B1380" t="s">
        <v>21</v>
      </c>
      <c r="C1380" t="s">
        <v>22</v>
      </c>
      <c r="D1380" t="s">
        <v>23</v>
      </c>
      <c r="E1380" t="s">
        <v>5</v>
      </c>
      <c r="F1380">
        <v>1</v>
      </c>
      <c r="G1380" t="s">
        <v>24</v>
      </c>
      <c r="H1380">
        <v>222775</v>
      </c>
      <c r="I1380">
        <v>223212</v>
      </c>
      <c r="J1380" t="s">
        <v>64</v>
      </c>
      <c r="Q1380" t="s">
        <v>690</v>
      </c>
      <c r="R1380">
        <v>438</v>
      </c>
    </row>
    <row r="1381" spans="1:19" x14ac:dyDescent="0.25">
      <c r="A1381" t="s">
        <v>27</v>
      </c>
      <c r="B1381" t="s">
        <v>28</v>
      </c>
      <c r="C1381" t="s">
        <v>22</v>
      </c>
      <c r="D1381" t="s">
        <v>23</v>
      </c>
      <c r="E1381" t="s">
        <v>5</v>
      </c>
      <c r="F1381">
        <v>1</v>
      </c>
      <c r="G1381" t="s">
        <v>24</v>
      </c>
      <c r="H1381">
        <v>222775</v>
      </c>
      <c r="I1381">
        <v>223212</v>
      </c>
      <c r="J1381" t="s">
        <v>64</v>
      </c>
      <c r="K1381" t="s">
        <v>691</v>
      </c>
      <c r="N1381" t="s">
        <v>133</v>
      </c>
      <c r="Q1381" t="s">
        <v>690</v>
      </c>
      <c r="R1381">
        <v>438</v>
      </c>
      <c r="S1381">
        <v>145</v>
      </c>
    </row>
    <row r="1382" spans="1:19" x14ac:dyDescent="0.25">
      <c r="A1382" t="s">
        <v>20</v>
      </c>
      <c r="B1382" t="s">
        <v>21</v>
      </c>
      <c r="C1382" t="s">
        <v>22</v>
      </c>
      <c r="D1382" t="s">
        <v>23</v>
      </c>
      <c r="E1382" t="s">
        <v>5</v>
      </c>
      <c r="F1382">
        <v>2</v>
      </c>
      <c r="G1382" t="s">
        <v>9902</v>
      </c>
      <c r="H1382">
        <v>222933</v>
      </c>
      <c r="I1382">
        <v>224012</v>
      </c>
      <c r="J1382" t="s">
        <v>64</v>
      </c>
      <c r="Q1382" t="s">
        <v>10369</v>
      </c>
      <c r="R1382">
        <v>1080</v>
      </c>
    </row>
    <row r="1383" spans="1:19" x14ac:dyDescent="0.25">
      <c r="A1383" t="s">
        <v>27</v>
      </c>
      <c r="B1383" t="s">
        <v>28</v>
      </c>
      <c r="C1383" t="s">
        <v>22</v>
      </c>
      <c r="D1383" t="s">
        <v>23</v>
      </c>
      <c r="E1383" t="s">
        <v>5</v>
      </c>
      <c r="F1383">
        <v>2</v>
      </c>
      <c r="G1383" t="s">
        <v>9902</v>
      </c>
      <c r="H1383">
        <v>222933</v>
      </c>
      <c r="I1383">
        <v>224012</v>
      </c>
      <c r="J1383" t="s">
        <v>64</v>
      </c>
      <c r="K1383" t="s">
        <v>10370</v>
      </c>
      <c r="N1383" t="s">
        <v>1915</v>
      </c>
      <c r="Q1383" t="s">
        <v>10369</v>
      </c>
      <c r="R1383">
        <v>1080</v>
      </c>
      <c r="S1383">
        <v>359</v>
      </c>
    </row>
    <row r="1384" spans="1:19" x14ac:dyDescent="0.25">
      <c r="A1384" t="s">
        <v>20</v>
      </c>
      <c r="B1384" t="s">
        <v>21</v>
      </c>
      <c r="C1384" t="s">
        <v>22</v>
      </c>
      <c r="D1384" t="s">
        <v>23</v>
      </c>
      <c r="E1384" t="s">
        <v>5</v>
      </c>
      <c r="F1384">
        <v>1</v>
      </c>
      <c r="G1384" t="s">
        <v>24</v>
      </c>
      <c r="H1384">
        <v>223334</v>
      </c>
      <c r="I1384">
        <v>226138</v>
      </c>
      <c r="J1384" t="s">
        <v>25</v>
      </c>
      <c r="Q1384" t="s">
        <v>692</v>
      </c>
      <c r="R1384">
        <v>2805</v>
      </c>
    </row>
    <row r="1385" spans="1:19" x14ac:dyDescent="0.25">
      <c r="A1385" t="s">
        <v>27</v>
      </c>
      <c r="B1385" t="s">
        <v>28</v>
      </c>
      <c r="C1385" t="s">
        <v>22</v>
      </c>
      <c r="D1385" t="s">
        <v>23</v>
      </c>
      <c r="E1385" t="s">
        <v>5</v>
      </c>
      <c r="F1385">
        <v>1</v>
      </c>
      <c r="G1385" t="s">
        <v>24</v>
      </c>
      <c r="H1385">
        <v>223334</v>
      </c>
      <c r="I1385">
        <v>226138</v>
      </c>
      <c r="J1385" t="s">
        <v>25</v>
      </c>
      <c r="K1385" t="s">
        <v>693</v>
      </c>
      <c r="N1385" t="s">
        <v>72</v>
      </c>
      <c r="Q1385" t="s">
        <v>692</v>
      </c>
      <c r="R1385">
        <v>2805</v>
      </c>
      <c r="S1385">
        <v>934</v>
      </c>
    </row>
    <row r="1386" spans="1:19" x14ac:dyDescent="0.25">
      <c r="A1386" t="s">
        <v>20</v>
      </c>
      <c r="B1386" t="s">
        <v>21</v>
      </c>
      <c r="C1386" t="s">
        <v>22</v>
      </c>
      <c r="D1386" t="s">
        <v>23</v>
      </c>
      <c r="E1386" t="s">
        <v>5</v>
      </c>
      <c r="F1386">
        <v>2</v>
      </c>
      <c r="G1386" t="s">
        <v>9902</v>
      </c>
      <c r="H1386">
        <v>224009</v>
      </c>
      <c r="I1386">
        <v>225232</v>
      </c>
      <c r="J1386" t="s">
        <v>64</v>
      </c>
      <c r="O1386" t="s">
        <v>10371</v>
      </c>
      <c r="Q1386" t="s">
        <v>10372</v>
      </c>
      <c r="R1386">
        <v>1224</v>
      </c>
    </row>
    <row r="1387" spans="1:19" x14ac:dyDescent="0.25">
      <c r="A1387" t="s">
        <v>27</v>
      </c>
      <c r="B1387" t="s">
        <v>28</v>
      </c>
      <c r="C1387" t="s">
        <v>22</v>
      </c>
      <c r="D1387" t="s">
        <v>23</v>
      </c>
      <c r="E1387" t="s">
        <v>5</v>
      </c>
      <c r="F1387">
        <v>2</v>
      </c>
      <c r="G1387" t="s">
        <v>9902</v>
      </c>
      <c r="H1387">
        <v>224009</v>
      </c>
      <c r="I1387">
        <v>225232</v>
      </c>
      <c r="J1387" t="s">
        <v>64</v>
      </c>
      <c r="K1387" t="s">
        <v>10373</v>
      </c>
      <c r="N1387" t="s">
        <v>10374</v>
      </c>
      <c r="O1387" t="s">
        <v>10371</v>
      </c>
      <c r="Q1387" t="s">
        <v>10372</v>
      </c>
      <c r="R1387">
        <v>1224</v>
      </c>
      <c r="S1387">
        <v>407</v>
      </c>
    </row>
    <row r="1388" spans="1:19" x14ac:dyDescent="0.25">
      <c r="A1388" t="s">
        <v>20</v>
      </c>
      <c r="B1388" t="s">
        <v>21</v>
      </c>
      <c r="C1388" t="s">
        <v>22</v>
      </c>
      <c r="D1388" t="s">
        <v>23</v>
      </c>
      <c r="E1388" t="s">
        <v>5</v>
      </c>
      <c r="F1388">
        <v>2</v>
      </c>
      <c r="G1388" t="s">
        <v>9902</v>
      </c>
      <c r="H1388">
        <v>225258</v>
      </c>
      <c r="I1388">
        <v>226382</v>
      </c>
      <c r="J1388" t="s">
        <v>64</v>
      </c>
      <c r="O1388" t="s">
        <v>10375</v>
      </c>
      <c r="Q1388" t="s">
        <v>10376</v>
      </c>
      <c r="R1388">
        <v>1125</v>
      </c>
    </row>
    <row r="1389" spans="1:19" x14ac:dyDescent="0.25">
      <c r="A1389" t="s">
        <v>27</v>
      </c>
      <c r="B1389" t="s">
        <v>28</v>
      </c>
      <c r="C1389" t="s">
        <v>22</v>
      </c>
      <c r="D1389" t="s">
        <v>23</v>
      </c>
      <c r="E1389" t="s">
        <v>5</v>
      </c>
      <c r="F1389">
        <v>2</v>
      </c>
      <c r="G1389" t="s">
        <v>9902</v>
      </c>
      <c r="H1389">
        <v>225258</v>
      </c>
      <c r="I1389">
        <v>226382</v>
      </c>
      <c r="J1389" t="s">
        <v>64</v>
      </c>
      <c r="K1389" t="s">
        <v>10377</v>
      </c>
      <c r="N1389" t="s">
        <v>10378</v>
      </c>
      <c r="O1389" t="s">
        <v>10375</v>
      </c>
      <c r="Q1389" t="s">
        <v>10376</v>
      </c>
      <c r="R1389">
        <v>1125</v>
      </c>
      <c r="S1389">
        <v>374</v>
      </c>
    </row>
    <row r="1390" spans="1:19" x14ac:dyDescent="0.25">
      <c r="A1390" t="s">
        <v>20</v>
      </c>
      <c r="B1390" t="s">
        <v>21</v>
      </c>
      <c r="C1390" t="s">
        <v>22</v>
      </c>
      <c r="D1390" t="s">
        <v>23</v>
      </c>
      <c r="E1390" t="s">
        <v>5</v>
      </c>
      <c r="F1390">
        <v>1</v>
      </c>
      <c r="G1390" t="s">
        <v>24</v>
      </c>
      <c r="H1390">
        <v>226162</v>
      </c>
      <c r="I1390">
        <v>226983</v>
      </c>
      <c r="J1390" t="s">
        <v>25</v>
      </c>
      <c r="Q1390" t="s">
        <v>694</v>
      </c>
      <c r="R1390">
        <v>822</v>
      </c>
    </row>
    <row r="1391" spans="1:19" x14ac:dyDescent="0.25">
      <c r="A1391" t="s">
        <v>27</v>
      </c>
      <c r="B1391" t="s">
        <v>28</v>
      </c>
      <c r="C1391" t="s">
        <v>22</v>
      </c>
      <c r="D1391" t="s">
        <v>23</v>
      </c>
      <c r="E1391" t="s">
        <v>5</v>
      </c>
      <c r="F1391">
        <v>1</v>
      </c>
      <c r="G1391" t="s">
        <v>24</v>
      </c>
      <c r="H1391">
        <v>226162</v>
      </c>
      <c r="I1391">
        <v>226983</v>
      </c>
      <c r="J1391" t="s">
        <v>25</v>
      </c>
      <c r="K1391" t="s">
        <v>695</v>
      </c>
      <c r="N1391" t="s">
        <v>30</v>
      </c>
      <c r="Q1391" t="s">
        <v>694</v>
      </c>
      <c r="R1391">
        <v>822</v>
      </c>
      <c r="S1391">
        <v>273</v>
      </c>
    </row>
    <row r="1392" spans="1:19" x14ac:dyDescent="0.25">
      <c r="A1392" t="s">
        <v>20</v>
      </c>
      <c r="B1392" t="s">
        <v>21</v>
      </c>
      <c r="C1392" t="s">
        <v>22</v>
      </c>
      <c r="D1392" t="s">
        <v>23</v>
      </c>
      <c r="E1392" t="s">
        <v>5</v>
      </c>
      <c r="F1392">
        <v>2</v>
      </c>
      <c r="G1392" t="s">
        <v>9902</v>
      </c>
      <c r="H1392">
        <v>226379</v>
      </c>
      <c r="I1392">
        <v>227509</v>
      </c>
      <c r="J1392" t="s">
        <v>64</v>
      </c>
      <c r="Q1392" t="s">
        <v>10379</v>
      </c>
      <c r="R1392">
        <v>1131</v>
      </c>
    </row>
    <row r="1393" spans="1:19" x14ac:dyDescent="0.25">
      <c r="A1393" t="s">
        <v>27</v>
      </c>
      <c r="B1393" t="s">
        <v>28</v>
      </c>
      <c r="C1393" t="s">
        <v>22</v>
      </c>
      <c r="D1393" t="s">
        <v>23</v>
      </c>
      <c r="E1393" t="s">
        <v>5</v>
      </c>
      <c r="F1393">
        <v>2</v>
      </c>
      <c r="G1393" t="s">
        <v>9902</v>
      </c>
      <c r="H1393">
        <v>226379</v>
      </c>
      <c r="I1393">
        <v>227509</v>
      </c>
      <c r="J1393" t="s">
        <v>64</v>
      </c>
      <c r="K1393" t="s">
        <v>10380</v>
      </c>
      <c r="N1393" t="s">
        <v>2112</v>
      </c>
      <c r="Q1393" t="s">
        <v>10379</v>
      </c>
      <c r="R1393">
        <v>1131</v>
      </c>
      <c r="S1393">
        <v>376</v>
      </c>
    </row>
    <row r="1394" spans="1:19" x14ac:dyDescent="0.25">
      <c r="A1394" t="s">
        <v>20</v>
      </c>
      <c r="B1394" t="s">
        <v>21</v>
      </c>
      <c r="C1394" t="s">
        <v>22</v>
      </c>
      <c r="D1394" t="s">
        <v>23</v>
      </c>
      <c r="E1394" t="s">
        <v>5</v>
      </c>
      <c r="F1394">
        <v>1</v>
      </c>
      <c r="G1394" t="s">
        <v>24</v>
      </c>
      <c r="H1394">
        <v>227050</v>
      </c>
      <c r="I1394">
        <v>227688</v>
      </c>
      <c r="J1394" t="s">
        <v>25</v>
      </c>
      <c r="Q1394" t="s">
        <v>696</v>
      </c>
      <c r="R1394">
        <v>639</v>
      </c>
    </row>
    <row r="1395" spans="1:19" x14ac:dyDescent="0.25">
      <c r="A1395" t="s">
        <v>27</v>
      </c>
      <c r="B1395" t="s">
        <v>28</v>
      </c>
      <c r="C1395" t="s">
        <v>22</v>
      </c>
      <c r="D1395" t="s">
        <v>23</v>
      </c>
      <c r="E1395" t="s">
        <v>5</v>
      </c>
      <c r="F1395">
        <v>1</v>
      </c>
      <c r="G1395" t="s">
        <v>24</v>
      </c>
      <c r="H1395">
        <v>227050</v>
      </c>
      <c r="I1395">
        <v>227688</v>
      </c>
      <c r="J1395" t="s">
        <v>25</v>
      </c>
      <c r="K1395" t="s">
        <v>697</v>
      </c>
      <c r="N1395" t="s">
        <v>698</v>
      </c>
      <c r="Q1395" t="s">
        <v>696</v>
      </c>
      <c r="R1395">
        <v>639</v>
      </c>
      <c r="S1395">
        <v>212</v>
      </c>
    </row>
    <row r="1396" spans="1:19" x14ac:dyDescent="0.25">
      <c r="A1396" t="s">
        <v>20</v>
      </c>
      <c r="B1396" t="s">
        <v>21</v>
      </c>
      <c r="C1396" t="s">
        <v>22</v>
      </c>
      <c r="D1396" t="s">
        <v>23</v>
      </c>
      <c r="E1396" t="s">
        <v>5</v>
      </c>
      <c r="F1396">
        <v>2</v>
      </c>
      <c r="G1396" t="s">
        <v>9902</v>
      </c>
      <c r="H1396">
        <v>227679</v>
      </c>
      <c r="I1396">
        <v>228617</v>
      </c>
      <c r="J1396" t="s">
        <v>25</v>
      </c>
      <c r="Q1396" t="s">
        <v>10381</v>
      </c>
      <c r="R1396">
        <v>939</v>
      </c>
    </row>
    <row r="1397" spans="1:19" x14ac:dyDescent="0.25">
      <c r="A1397" t="s">
        <v>27</v>
      </c>
      <c r="B1397" t="s">
        <v>28</v>
      </c>
      <c r="C1397" t="s">
        <v>22</v>
      </c>
      <c r="D1397" t="s">
        <v>23</v>
      </c>
      <c r="E1397" t="s">
        <v>5</v>
      </c>
      <c r="F1397">
        <v>2</v>
      </c>
      <c r="G1397" t="s">
        <v>9902</v>
      </c>
      <c r="H1397">
        <v>227679</v>
      </c>
      <c r="I1397">
        <v>228617</v>
      </c>
      <c r="J1397" t="s">
        <v>25</v>
      </c>
      <c r="K1397" t="s">
        <v>10382</v>
      </c>
      <c r="N1397" t="s">
        <v>2112</v>
      </c>
      <c r="Q1397" t="s">
        <v>10381</v>
      </c>
      <c r="R1397">
        <v>939</v>
      </c>
      <c r="S1397">
        <v>312</v>
      </c>
    </row>
    <row r="1398" spans="1:19" x14ac:dyDescent="0.25">
      <c r="A1398" t="s">
        <v>20</v>
      </c>
      <c r="B1398" t="s">
        <v>21</v>
      </c>
      <c r="C1398" t="s">
        <v>22</v>
      </c>
      <c r="D1398" t="s">
        <v>23</v>
      </c>
      <c r="E1398" t="s">
        <v>5</v>
      </c>
      <c r="F1398">
        <v>1</v>
      </c>
      <c r="G1398" t="s">
        <v>24</v>
      </c>
      <c r="H1398">
        <v>227980</v>
      </c>
      <c r="I1398">
        <v>230805</v>
      </c>
      <c r="J1398" t="s">
        <v>25</v>
      </c>
      <c r="Q1398" t="s">
        <v>699</v>
      </c>
      <c r="R1398">
        <v>2826</v>
      </c>
    </row>
    <row r="1399" spans="1:19" x14ac:dyDescent="0.25">
      <c r="A1399" t="s">
        <v>27</v>
      </c>
      <c r="B1399" t="s">
        <v>28</v>
      </c>
      <c r="C1399" t="s">
        <v>22</v>
      </c>
      <c r="D1399" t="s">
        <v>23</v>
      </c>
      <c r="E1399" t="s">
        <v>5</v>
      </c>
      <c r="F1399">
        <v>1</v>
      </c>
      <c r="G1399" t="s">
        <v>24</v>
      </c>
      <c r="H1399">
        <v>227980</v>
      </c>
      <c r="I1399">
        <v>230805</v>
      </c>
      <c r="J1399" t="s">
        <v>25</v>
      </c>
      <c r="K1399" t="s">
        <v>700</v>
      </c>
      <c r="N1399" t="s">
        <v>72</v>
      </c>
      <c r="Q1399" t="s">
        <v>699</v>
      </c>
      <c r="R1399">
        <v>2826</v>
      </c>
      <c r="S1399">
        <v>941</v>
      </c>
    </row>
    <row r="1400" spans="1:19" x14ac:dyDescent="0.25">
      <c r="A1400" t="s">
        <v>20</v>
      </c>
      <c r="B1400" t="s">
        <v>21</v>
      </c>
      <c r="C1400" t="s">
        <v>22</v>
      </c>
      <c r="D1400" t="s">
        <v>23</v>
      </c>
      <c r="E1400" t="s">
        <v>5</v>
      </c>
      <c r="F1400">
        <v>2</v>
      </c>
      <c r="G1400" t="s">
        <v>9902</v>
      </c>
      <c r="H1400">
        <v>228652</v>
      </c>
      <c r="I1400">
        <v>229668</v>
      </c>
      <c r="J1400" t="s">
        <v>64</v>
      </c>
      <c r="Q1400" t="s">
        <v>10383</v>
      </c>
      <c r="R1400">
        <v>1017</v>
      </c>
    </row>
    <row r="1401" spans="1:19" x14ac:dyDescent="0.25">
      <c r="A1401" t="s">
        <v>27</v>
      </c>
      <c r="B1401" t="s">
        <v>28</v>
      </c>
      <c r="C1401" t="s">
        <v>22</v>
      </c>
      <c r="D1401" t="s">
        <v>23</v>
      </c>
      <c r="E1401" t="s">
        <v>5</v>
      </c>
      <c r="F1401">
        <v>2</v>
      </c>
      <c r="G1401" t="s">
        <v>9902</v>
      </c>
      <c r="H1401">
        <v>228652</v>
      </c>
      <c r="I1401">
        <v>229668</v>
      </c>
      <c r="J1401" t="s">
        <v>64</v>
      </c>
      <c r="K1401" t="s">
        <v>10384</v>
      </c>
      <c r="N1401" t="s">
        <v>10385</v>
      </c>
      <c r="Q1401" t="s">
        <v>10383</v>
      </c>
      <c r="R1401">
        <v>1017</v>
      </c>
      <c r="S1401">
        <v>338</v>
      </c>
    </row>
    <row r="1402" spans="1:19" x14ac:dyDescent="0.25">
      <c r="A1402" t="s">
        <v>20</v>
      </c>
      <c r="B1402" t="s">
        <v>21</v>
      </c>
      <c r="C1402" t="s">
        <v>22</v>
      </c>
      <c r="D1402" t="s">
        <v>23</v>
      </c>
      <c r="E1402" t="s">
        <v>5</v>
      </c>
      <c r="F1402">
        <v>2</v>
      </c>
      <c r="G1402" t="s">
        <v>9902</v>
      </c>
      <c r="H1402">
        <v>229665</v>
      </c>
      <c r="I1402">
        <v>230681</v>
      </c>
      <c r="J1402" t="s">
        <v>64</v>
      </c>
      <c r="Q1402" t="s">
        <v>10386</v>
      </c>
      <c r="R1402">
        <v>1017</v>
      </c>
    </row>
    <row r="1403" spans="1:19" x14ac:dyDescent="0.25">
      <c r="A1403" t="s">
        <v>27</v>
      </c>
      <c r="B1403" t="s">
        <v>28</v>
      </c>
      <c r="C1403" t="s">
        <v>22</v>
      </c>
      <c r="D1403" t="s">
        <v>23</v>
      </c>
      <c r="E1403" t="s">
        <v>5</v>
      </c>
      <c r="F1403">
        <v>2</v>
      </c>
      <c r="G1403" t="s">
        <v>9902</v>
      </c>
      <c r="H1403">
        <v>229665</v>
      </c>
      <c r="I1403">
        <v>230681</v>
      </c>
      <c r="J1403" t="s">
        <v>64</v>
      </c>
      <c r="K1403" t="s">
        <v>10387</v>
      </c>
      <c r="N1403" t="s">
        <v>2112</v>
      </c>
      <c r="Q1403" t="s">
        <v>10386</v>
      </c>
      <c r="R1403">
        <v>1017</v>
      </c>
      <c r="S1403">
        <v>338</v>
      </c>
    </row>
    <row r="1404" spans="1:19" x14ac:dyDescent="0.25">
      <c r="A1404" t="s">
        <v>20</v>
      </c>
      <c r="B1404" t="s">
        <v>21</v>
      </c>
      <c r="C1404" t="s">
        <v>22</v>
      </c>
      <c r="D1404" t="s">
        <v>23</v>
      </c>
      <c r="E1404" t="s">
        <v>5</v>
      </c>
      <c r="F1404">
        <v>2</v>
      </c>
      <c r="G1404" t="s">
        <v>9902</v>
      </c>
      <c r="H1404">
        <v>230710</v>
      </c>
      <c r="I1404">
        <v>232596</v>
      </c>
      <c r="J1404" t="s">
        <v>64</v>
      </c>
      <c r="O1404" t="s">
        <v>10388</v>
      </c>
      <c r="Q1404" t="s">
        <v>10389</v>
      </c>
      <c r="R1404">
        <v>1887</v>
      </c>
    </row>
    <row r="1405" spans="1:19" x14ac:dyDescent="0.25">
      <c r="A1405" t="s">
        <v>27</v>
      </c>
      <c r="B1405" t="s">
        <v>28</v>
      </c>
      <c r="C1405" t="s">
        <v>22</v>
      </c>
      <c r="D1405" t="s">
        <v>23</v>
      </c>
      <c r="E1405" t="s">
        <v>5</v>
      </c>
      <c r="F1405">
        <v>2</v>
      </c>
      <c r="G1405" t="s">
        <v>9902</v>
      </c>
      <c r="H1405">
        <v>230710</v>
      </c>
      <c r="I1405">
        <v>232596</v>
      </c>
      <c r="J1405" t="s">
        <v>64</v>
      </c>
      <c r="K1405" t="s">
        <v>10390</v>
      </c>
      <c r="N1405" t="s">
        <v>10391</v>
      </c>
      <c r="O1405" t="s">
        <v>10388</v>
      </c>
      <c r="Q1405" t="s">
        <v>10389</v>
      </c>
      <c r="R1405">
        <v>1887</v>
      </c>
      <c r="S1405">
        <v>628</v>
      </c>
    </row>
    <row r="1406" spans="1:19" x14ac:dyDescent="0.25">
      <c r="A1406" t="s">
        <v>20</v>
      </c>
      <c r="B1406" t="s">
        <v>21</v>
      </c>
      <c r="C1406" t="s">
        <v>22</v>
      </c>
      <c r="D1406" t="s">
        <v>23</v>
      </c>
      <c r="E1406" t="s">
        <v>5</v>
      </c>
      <c r="F1406">
        <v>1</v>
      </c>
      <c r="G1406" t="s">
        <v>24</v>
      </c>
      <c r="H1406">
        <v>230815</v>
      </c>
      <c r="I1406">
        <v>231306</v>
      </c>
      <c r="J1406" t="s">
        <v>64</v>
      </c>
      <c r="Q1406" t="s">
        <v>701</v>
      </c>
      <c r="R1406">
        <v>492</v>
      </c>
    </row>
    <row r="1407" spans="1:19" x14ac:dyDescent="0.25">
      <c r="A1407" t="s">
        <v>27</v>
      </c>
      <c r="B1407" t="s">
        <v>28</v>
      </c>
      <c r="C1407" t="s">
        <v>22</v>
      </c>
      <c r="D1407" t="s">
        <v>23</v>
      </c>
      <c r="E1407" t="s">
        <v>5</v>
      </c>
      <c r="F1407">
        <v>1</v>
      </c>
      <c r="G1407" t="s">
        <v>24</v>
      </c>
      <c r="H1407">
        <v>230815</v>
      </c>
      <c r="I1407">
        <v>231306</v>
      </c>
      <c r="J1407" t="s">
        <v>64</v>
      </c>
      <c r="K1407" t="s">
        <v>702</v>
      </c>
      <c r="N1407" t="s">
        <v>133</v>
      </c>
      <c r="Q1407" t="s">
        <v>701</v>
      </c>
      <c r="R1407">
        <v>492</v>
      </c>
      <c r="S1407">
        <v>163</v>
      </c>
    </row>
    <row r="1408" spans="1:19" x14ac:dyDescent="0.25">
      <c r="A1408" t="s">
        <v>20</v>
      </c>
      <c r="B1408" t="s">
        <v>21</v>
      </c>
      <c r="C1408" t="s">
        <v>22</v>
      </c>
      <c r="D1408" t="s">
        <v>23</v>
      </c>
      <c r="E1408" t="s">
        <v>5</v>
      </c>
      <c r="F1408">
        <v>1</v>
      </c>
      <c r="G1408" t="s">
        <v>24</v>
      </c>
      <c r="H1408">
        <v>231413</v>
      </c>
      <c r="I1408">
        <v>232366</v>
      </c>
      <c r="J1408" t="s">
        <v>64</v>
      </c>
      <c r="Q1408" t="s">
        <v>703</v>
      </c>
      <c r="R1408">
        <v>954</v>
      </c>
    </row>
    <row r="1409" spans="1:19" x14ac:dyDescent="0.25">
      <c r="A1409" t="s">
        <v>27</v>
      </c>
      <c r="B1409" t="s">
        <v>28</v>
      </c>
      <c r="C1409" t="s">
        <v>22</v>
      </c>
      <c r="D1409" t="s">
        <v>23</v>
      </c>
      <c r="E1409" t="s">
        <v>5</v>
      </c>
      <c r="F1409">
        <v>1</v>
      </c>
      <c r="G1409" t="s">
        <v>24</v>
      </c>
      <c r="H1409">
        <v>231413</v>
      </c>
      <c r="I1409">
        <v>232366</v>
      </c>
      <c r="J1409" t="s">
        <v>64</v>
      </c>
      <c r="K1409" t="s">
        <v>704</v>
      </c>
      <c r="N1409" t="s">
        <v>30</v>
      </c>
      <c r="Q1409" t="s">
        <v>703</v>
      </c>
      <c r="R1409">
        <v>954</v>
      </c>
      <c r="S1409">
        <v>317</v>
      </c>
    </row>
    <row r="1410" spans="1:19" x14ac:dyDescent="0.25">
      <c r="A1410" t="s">
        <v>20</v>
      </c>
      <c r="B1410" t="s">
        <v>21</v>
      </c>
      <c r="C1410" t="s">
        <v>22</v>
      </c>
      <c r="D1410" t="s">
        <v>23</v>
      </c>
      <c r="E1410" t="s">
        <v>5</v>
      </c>
      <c r="F1410">
        <v>1</v>
      </c>
      <c r="G1410" t="s">
        <v>24</v>
      </c>
      <c r="H1410">
        <v>232383</v>
      </c>
      <c r="I1410">
        <v>232925</v>
      </c>
      <c r="J1410" t="s">
        <v>64</v>
      </c>
      <c r="Q1410" t="s">
        <v>705</v>
      </c>
      <c r="R1410">
        <v>543</v>
      </c>
    </row>
    <row r="1411" spans="1:19" x14ac:dyDescent="0.25">
      <c r="A1411" t="s">
        <v>27</v>
      </c>
      <c r="B1411" t="s">
        <v>28</v>
      </c>
      <c r="C1411" t="s">
        <v>22</v>
      </c>
      <c r="D1411" t="s">
        <v>23</v>
      </c>
      <c r="E1411" t="s">
        <v>5</v>
      </c>
      <c r="F1411">
        <v>1</v>
      </c>
      <c r="G1411" t="s">
        <v>24</v>
      </c>
      <c r="H1411">
        <v>232383</v>
      </c>
      <c r="I1411">
        <v>232925</v>
      </c>
      <c r="J1411" t="s">
        <v>64</v>
      </c>
      <c r="K1411" t="s">
        <v>706</v>
      </c>
      <c r="N1411" t="s">
        <v>133</v>
      </c>
      <c r="Q1411" t="s">
        <v>705</v>
      </c>
      <c r="R1411">
        <v>543</v>
      </c>
      <c r="S1411">
        <v>180</v>
      </c>
    </row>
    <row r="1412" spans="1:19" x14ac:dyDescent="0.25">
      <c r="A1412" t="s">
        <v>20</v>
      </c>
      <c r="B1412" t="s">
        <v>21</v>
      </c>
      <c r="C1412" t="s">
        <v>22</v>
      </c>
      <c r="D1412" t="s">
        <v>23</v>
      </c>
      <c r="E1412" t="s">
        <v>5</v>
      </c>
      <c r="F1412">
        <v>2</v>
      </c>
      <c r="G1412" t="s">
        <v>9902</v>
      </c>
      <c r="H1412">
        <v>232619</v>
      </c>
      <c r="I1412">
        <v>233293</v>
      </c>
      <c r="J1412" t="s">
        <v>64</v>
      </c>
      <c r="Q1412" t="s">
        <v>10392</v>
      </c>
      <c r="R1412">
        <v>675</v>
      </c>
    </row>
    <row r="1413" spans="1:19" x14ac:dyDescent="0.25">
      <c r="A1413" t="s">
        <v>27</v>
      </c>
      <c r="B1413" t="s">
        <v>28</v>
      </c>
      <c r="C1413" t="s">
        <v>22</v>
      </c>
      <c r="D1413" t="s">
        <v>23</v>
      </c>
      <c r="E1413" t="s">
        <v>5</v>
      </c>
      <c r="F1413">
        <v>2</v>
      </c>
      <c r="G1413" t="s">
        <v>9902</v>
      </c>
      <c r="H1413">
        <v>232619</v>
      </c>
      <c r="I1413">
        <v>233293</v>
      </c>
      <c r="J1413" t="s">
        <v>64</v>
      </c>
      <c r="K1413" t="s">
        <v>10393</v>
      </c>
      <c r="N1413" t="s">
        <v>133</v>
      </c>
      <c r="Q1413" t="s">
        <v>10392</v>
      </c>
      <c r="R1413">
        <v>675</v>
      </c>
      <c r="S1413">
        <v>224</v>
      </c>
    </row>
    <row r="1414" spans="1:19" x14ac:dyDescent="0.25">
      <c r="A1414" t="s">
        <v>20</v>
      </c>
      <c r="B1414" t="s">
        <v>21</v>
      </c>
      <c r="C1414" t="s">
        <v>22</v>
      </c>
      <c r="D1414" t="s">
        <v>23</v>
      </c>
      <c r="E1414" t="s">
        <v>5</v>
      </c>
      <c r="F1414">
        <v>1</v>
      </c>
      <c r="G1414" t="s">
        <v>24</v>
      </c>
      <c r="H1414">
        <v>232922</v>
      </c>
      <c r="I1414">
        <v>233905</v>
      </c>
      <c r="J1414" t="s">
        <v>64</v>
      </c>
      <c r="Q1414" t="s">
        <v>707</v>
      </c>
      <c r="R1414">
        <v>984</v>
      </c>
    </row>
    <row r="1415" spans="1:19" x14ac:dyDescent="0.25">
      <c r="A1415" t="s">
        <v>27</v>
      </c>
      <c r="B1415" t="s">
        <v>28</v>
      </c>
      <c r="C1415" t="s">
        <v>22</v>
      </c>
      <c r="D1415" t="s">
        <v>23</v>
      </c>
      <c r="E1415" t="s">
        <v>5</v>
      </c>
      <c r="F1415">
        <v>1</v>
      </c>
      <c r="G1415" t="s">
        <v>24</v>
      </c>
      <c r="H1415">
        <v>232922</v>
      </c>
      <c r="I1415">
        <v>233905</v>
      </c>
      <c r="J1415" t="s">
        <v>64</v>
      </c>
      <c r="K1415" t="s">
        <v>708</v>
      </c>
      <c r="N1415" t="s">
        <v>709</v>
      </c>
      <c r="Q1415" t="s">
        <v>707</v>
      </c>
      <c r="R1415">
        <v>984</v>
      </c>
      <c r="S1415">
        <v>327</v>
      </c>
    </row>
    <row r="1416" spans="1:19" x14ac:dyDescent="0.25">
      <c r="A1416" t="s">
        <v>20</v>
      </c>
      <c r="B1416" t="s">
        <v>21</v>
      </c>
      <c r="C1416" t="s">
        <v>22</v>
      </c>
      <c r="D1416" t="s">
        <v>23</v>
      </c>
      <c r="E1416" t="s">
        <v>5</v>
      </c>
      <c r="F1416">
        <v>2</v>
      </c>
      <c r="G1416" t="s">
        <v>9902</v>
      </c>
      <c r="H1416">
        <v>233284</v>
      </c>
      <c r="I1416">
        <v>234654</v>
      </c>
      <c r="J1416" t="s">
        <v>64</v>
      </c>
      <c r="O1416" t="s">
        <v>10394</v>
      </c>
      <c r="Q1416" t="s">
        <v>10395</v>
      </c>
      <c r="R1416">
        <v>1371</v>
      </c>
    </row>
    <row r="1417" spans="1:19" x14ac:dyDescent="0.25">
      <c r="A1417" t="s">
        <v>27</v>
      </c>
      <c r="B1417" t="s">
        <v>28</v>
      </c>
      <c r="C1417" t="s">
        <v>22</v>
      </c>
      <c r="D1417" t="s">
        <v>23</v>
      </c>
      <c r="E1417" t="s">
        <v>5</v>
      </c>
      <c r="F1417">
        <v>2</v>
      </c>
      <c r="G1417" t="s">
        <v>9902</v>
      </c>
      <c r="H1417">
        <v>233284</v>
      </c>
      <c r="I1417">
        <v>234654</v>
      </c>
      <c r="J1417" t="s">
        <v>64</v>
      </c>
      <c r="K1417" t="s">
        <v>10396</v>
      </c>
      <c r="N1417" t="s">
        <v>5460</v>
      </c>
      <c r="O1417" t="s">
        <v>10394</v>
      </c>
      <c r="Q1417" t="s">
        <v>10395</v>
      </c>
      <c r="R1417">
        <v>1371</v>
      </c>
      <c r="S1417">
        <v>456</v>
      </c>
    </row>
    <row r="1418" spans="1:19" x14ac:dyDescent="0.25">
      <c r="A1418" t="s">
        <v>20</v>
      </c>
      <c r="B1418" t="s">
        <v>21</v>
      </c>
      <c r="C1418" t="s">
        <v>22</v>
      </c>
      <c r="D1418" t="s">
        <v>23</v>
      </c>
      <c r="E1418" t="s">
        <v>5</v>
      </c>
      <c r="F1418">
        <v>1</v>
      </c>
      <c r="G1418" t="s">
        <v>24</v>
      </c>
      <c r="H1418">
        <v>233902</v>
      </c>
      <c r="I1418">
        <v>234303</v>
      </c>
      <c r="J1418" t="s">
        <v>64</v>
      </c>
      <c r="Q1418" t="s">
        <v>710</v>
      </c>
      <c r="R1418">
        <v>402</v>
      </c>
    </row>
    <row r="1419" spans="1:19" x14ac:dyDescent="0.25">
      <c r="A1419" t="s">
        <v>27</v>
      </c>
      <c r="B1419" t="s">
        <v>28</v>
      </c>
      <c r="C1419" t="s">
        <v>22</v>
      </c>
      <c r="D1419" t="s">
        <v>23</v>
      </c>
      <c r="E1419" t="s">
        <v>5</v>
      </c>
      <c r="F1419">
        <v>1</v>
      </c>
      <c r="G1419" t="s">
        <v>24</v>
      </c>
      <c r="H1419">
        <v>233902</v>
      </c>
      <c r="I1419">
        <v>234303</v>
      </c>
      <c r="J1419" t="s">
        <v>64</v>
      </c>
      <c r="K1419" t="s">
        <v>711</v>
      </c>
      <c r="N1419" t="s">
        <v>285</v>
      </c>
      <c r="Q1419" t="s">
        <v>710</v>
      </c>
      <c r="R1419">
        <v>402</v>
      </c>
      <c r="S1419">
        <v>133</v>
      </c>
    </row>
    <row r="1420" spans="1:19" x14ac:dyDescent="0.25">
      <c r="A1420" t="s">
        <v>20</v>
      </c>
      <c r="B1420" t="s">
        <v>21</v>
      </c>
      <c r="C1420" t="s">
        <v>22</v>
      </c>
      <c r="D1420" t="s">
        <v>23</v>
      </c>
      <c r="E1420" t="s">
        <v>5</v>
      </c>
      <c r="F1420">
        <v>1</v>
      </c>
      <c r="G1420" t="s">
        <v>24</v>
      </c>
      <c r="H1420">
        <v>234304</v>
      </c>
      <c r="I1420">
        <v>235254</v>
      </c>
      <c r="J1420" t="s">
        <v>64</v>
      </c>
      <c r="Q1420" t="s">
        <v>712</v>
      </c>
      <c r="R1420">
        <v>951</v>
      </c>
    </row>
    <row r="1421" spans="1:19" x14ac:dyDescent="0.25">
      <c r="A1421" t="s">
        <v>27</v>
      </c>
      <c r="B1421" t="s">
        <v>28</v>
      </c>
      <c r="C1421" t="s">
        <v>22</v>
      </c>
      <c r="D1421" t="s">
        <v>23</v>
      </c>
      <c r="E1421" t="s">
        <v>5</v>
      </c>
      <c r="F1421">
        <v>1</v>
      </c>
      <c r="G1421" t="s">
        <v>24</v>
      </c>
      <c r="H1421">
        <v>234304</v>
      </c>
      <c r="I1421">
        <v>235254</v>
      </c>
      <c r="J1421" t="s">
        <v>64</v>
      </c>
      <c r="K1421" t="s">
        <v>713</v>
      </c>
      <c r="N1421" t="s">
        <v>714</v>
      </c>
      <c r="Q1421" t="s">
        <v>712</v>
      </c>
      <c r="R1421">
        <v>951</v>
      </c>
      <c r="S1421">
        <v>316</v>
      </c>
    </row>
    <row r="1422" spans="1:19" x14ac:dyDescent="0.25">
      <c r="A1422" t="s">
        <v>20</v>
      </c>
      <c r="B1422" t="s">
        <v>21</v>
      </c>
      <c r="C1422" t="s">
        <v>22</v>
      </c>
      <c r="D1422" t="s">
        <v>23</v>
      </c>
      <c r="E1422" t="s">
        <v>5</v>
      </c>
      <c r="F1422">
        <v>2</v>
      </c>
      <c r="G1422" t="s">
        <v>9902</v>
      </c>
      <c r="H1422">
        <v>234685</v>
      </c>
      <c r="I1422">
        <v>235947</v>
      </c>
      <c r="J1422" t="s">
        <v>64</v>
      </c>
      <c r="O1422" t="s">
        <v>5453</v>
      </c>
      <c r="Q1422" t="s">
        <v>10397</v>
      </c>
      <c r="R1422">
        <v>1263</v>
      </c>
    </row>
    <row r="1423" spans="1:19" x14ac:dyDescent="0.25">
      <c r="A1423" t="s">
        <v>27</v>
      </c>
      <c r="B1423" t="s">
        <v>28</v>
      </c>
      <c r="C1423" t="s">
        <v>22</v>
      </c>
      <c r="D1423" t="s">
        <v>23</v>
      </c>
      <c r="E1423" t="s">
        <v>5</v>
      </c>
      <c r="F1423">
        <v>2</v>
      </c>
      <c r="G1423" t="s">
        <v>9902</v>
      </c>
      <c r="H1423">
        <v>234685</v>
      </c>
      <c r="I1423">
        <v>235947</v>
      </c>
      <c r="J1423" t="s">
        <v>64</v>
      </c>
      <c r="K1423" t="s">
        <v>10398</v>
      </c>
      <c r="N1423" t="s">
        <v>10399</v>
      </c>
      <c r="O1423" t="s">
        <v>5453</v>
      </c>
      <c r="Q1423" t="s">
        <v>10397</v>
      </c>
      <c r="R1423">
        <v>1263</v>
      </c>
      <c r="S1423">
        <v>420</v>
      </c>
    </row>
    <row r="1424" spans="1:19" x14ac:dyDescent="0.25">
      <c r="A1424" t="s">
        <v>20</v>
      </c>
      <c r="B1424" t="s">
        <v>21</v>
      </c>
      <c r="C1424" t="s">
        <v>22</v>
      </c>
      <c r="D1424" t="s">
        <v>23</v>
      </c>
      <c r="E1424" t="s">
        <v>5</v>
      </c>
      <c r="F1424">
        <v>1</v>
      </c>
      <c r="G1424" t="s">
        <v>24</v>
      </c>
      <c r="H1424">
        <v>235313</v>
      </c>
      <c r="I1424">
        <v>236638</v>
      </c>
      <c r="J1424" t="s">
        <v>64</v>
      </c>
      <c r="Q1424" t="s">
        <v>715</v>
      </c>
      <c r="R1424">
        <v>1326</v>
      </c>
    </row>
    <row r="1425" spans="1:19" x14ac:dyDescent="0.25">
      <c r="A1425" t="s">
        <v>27</v>
      </c>
      <c r="B1425" t="s">
        <v>28</v>
      </c>
      <c r="C1425" t="s">
        <v>22</v>
      </c>
      <c r="D1425" t="s">
        <v>23</v>
      </c>
      <c r="E1425" t="s">
        <v>5</v>
      </c>
      <c r="F1425">
        <v>1</v>
      </c>
      <c r="G1425" t="s">
        <v>24</v>
      </c>
      <c r="H1425">
        <v>235313</v>
      </c>
      <c r="I1425">
        <v>236638</v>
      </c>
      <c r="J1425" t="s">
        <v>64</v>
      </c>
      <c r="K1425" t="s">
        <v>716</v>
      </c>
      <c r="N1425" t="s">
        <v>270</v>
      </c>
      <c r="Q1425" t="s">
        <v>715</v>
      </c>
      <c r="R1425">
        <v>1326</v>
      </c>
      <c r="S1425">
        <v>441</v>
      </c>
    </row>
    <row r="1426" spans="1:19" x14ac:dyDescent="0.25">
      <c r="A1426" t="s">
        <v>20</v>
      </c>
      <c r="B1426" t="s">
        <v>21</v>
      </c>
      <c r="C1426" t="s">
        <v>22</v>
      </c>
      <c r="D1426" t="s">
        <v>23</v>
      </c>
      <c r="E1426" t="s">
        <v>5</v>
      </c>
      <c r="F1426">
        <v>2</v>
      </c>
      <c r="G1426" t="s">
        <v>9902</v>
      </c>
      <c r="H1426">
        <v>235970</v>
      </c>
      <c r="I1426">
        <v>236767</v>
      </c>
      <c r="J1426" t="s">
        <v>64</v>
      </c>
      <c r="O1426" t="s">
        <v>5449</v>
      </c>
      <c r="Q1426" t="s">
        <v>10400</v>
      </c>
      <c r="R1426">
        <v>798</v>
      </c>
    </row>
    <row r="1427" spans="1:19" x14ac:dyDescent="0.25">
      <c r="A1427" t="s">
        <v>27</v>
      </c>
      <c r="B1427" t="s">
        <v>28</v>
      </c>
      <c r="C1427" t="s">
        <v>22</v>
      </c>
      <c r="D1427" t="s">
        <v>23</v>
      </c>
      <c r="E1427" t="s">
        <v>5</v>
      </c>
      <c r="F1427">
        <v>2</v>
      </c>
      <c r="G1427" t="s">
        <v>9902</v>
      </c>
      <c r="H1427">
        <v>235970</v>
      </c>
      <c r="I1427">
        <v>236767</v>
      </c>
      <c r="J1427" t="s">
        <v>64</v>
      </c>
      <c r="K1427" t="s">
        <v>10401</v>
      </c>
      <c r="N1427" t="s">
        <v>10402</v>
      </c>
      <c r="O1427" t="s">
        <v>5449</v>
      </c>
      <c r="Q1427" t="s">
        <v>10400</v>
      </c>
      <c r="R1427">
        <v>798</v>
      </c>
      <c r="S1427">
        <v>265</v>
      </c>
    </row>
    <row r="1428" spans="1:19" x14ac:dyDescent="0.25">
      <c r="A1428" t="s">
        <v>20</v>
      </c>
      <c r="B1428" t="s">
        <v>21</v>
      </c>
      <c r="C1428" t="s">
        <v>22</v>
      </c>
      <c r="D1428" t="s">
        <v>23</v>
      </c>
      <c r="E1428" t="s">
        <v>5</v>
      </c>
      <c r="F1428">
        <v>1</v>
      </c>
      <c r="G1428" t="s">
        <v>24</v>
      </c>
      <c r="H1428">
        <v>236718</v>
      </c>
      <c r="I1428">
        <v>237893</v>
      </c>
      <c r="J1428" t="s">
        <v>64</v>
      </c>
      <c r="Q1428" t="s">
        <v>717</v>
      </c>
      <c r="R1428">
        <v>1176</v>
      </c>
    </row>
    <row r="1429" spans="1:19" x14ac:dyDescent="0.25">
      <c r="A1429" t="s">
        <v>27</v>
      </c>
      <c r="B1429" t="s">
        <v>28</v>
      </c>
      <c r="C1429" t="s">
        <v>22</v>
      </c>
      <c r="D1429" t="s">
        <v>23</v>
      </c>
      <c r="E1429" t="s">
        <v>5</v>
      </c>
      <c r="F1429">
        <v>1</v>
      </c>
      <c r="G1429" t="s">
        <v>24</v>
      </c>
      <c r="H1429">
        <v>236718</v>
      </c>
      <c r="I1429">
        <v>237893</v>
      </c>
      <c r="J1429" t="s">
        <v>64</v>
      </c>
      <c r="K1429" t="s">
        <v>718</v>
      </c>
      <c r="N1429" t="s">
        <v>719</v>
      </c>
      <c r="Q1429" t="s">
        <v>717</v>
      </c>
      <c r="R1429">
        <v>1176</v>
      </c>
      <c r="S1429">
        <v>391</v>
      </c>
    </row>
    <row r="1430" spans="1:19" x14ac:dyDescent="0.25">
      <c r="A1430" t="s">
        <v>20</v>
      </c>
      <c r="B1430" t="s">
        <v>21</v>
      </c>
      <c r="C1430" t="s">
        <v>22</v>
      </c>
      <c r="D1430" t="s">
        <v>23</v>
      </c>
      <c r="E1430" t="s">
        <v>5</v>
      </c>
      <c r="F1430">
        <v>2</v>
      </c>
      <c r="G1430" t="s">
        <v>9902</v>
      </c>
      <c r="H1430">
        <v>236778</v>
      </c>
      <c r="I1430">
        <v>237977</v>
      </c>
      <c r="J1430" t="s">
        <v>64</v>
      </c>
      <c r="O1430" t="s">
        <v>10403</v>
      </c>
      <c r="Q1430" t="s">
        <v>10404</v>
      </c>
      <c r="R1430">
        <v>1200</v>
      </c>
    </row>
    <row r="1431" spans="1:19" x14ac:dyDescent="0.25">
      <c r="A1431" t="s">
        <v>27</v>
      </c>
      <c r="B1431" t="s">
        <v>28</v>
      </c>
      <c r="C1431" t="s">
        <v>22</v>
      </c>
      <c r="D1431" t="s">
        <v>23</v>
      </c>
      <c r="E1431" t="s">
        <v>5</v>
      </c>
      <c r="F1431">
        <v>2</v>
      </c>
      <c r="G1431" t="s">
        <v>9902</v>
      </c>
      <c r="H1431">
        <v>236778</v>
      </c>
      <c r="I1431">
        <v>237977</v>
      </c>
      <c r="J1431" t="s">
        <v>64</v>
      </c>
      <c r="K1431" t="s">
        <v>10405</v>
      </c>
      <c r="N1431" t="s">
        <v>10406</v>
      </c>
      <c r="O1431" t="s">
        <v>10403</v>
      </c>
      <c r="Q1431" t="s">
        <v>10404</v>
      </c>
      <c r="R1431">
        <v>1200</v>
      </c>
      <c r="S1431">
        <v>399</v>
      </c>
    </row>
    <row r="1432" spans="1:19" x14ac:dyDescent="0.25">
      <c r="A1432" t="s">
        <v>20</v>
      </c>
      <c r="B1432" t="s">
        <v>21</v>
      </c>
      <c r="C1432" t="s">
        <v>22</v>
      </c>
      <c r="D1432" t="s">
        <v>23</v>
      </c>
      <c r="E1432" t="s">
        <v>5</v>
      </c>
      <c r="F1432">
        <v>1</v>
      </c>
      <c r="G1432" t="s">
        <v>24</v>
      </c>
      <c r="H1432">
        <v>237912</v>
      </c>
      <c r="I1432">
        <v>238598</v>
      </c>
      <c r="J1432" t="s">
        <v>64</v>
      </c>
      <c r="O1432" t="s">
        <v>390</v>
      </c>
      <c r="Q1432" t="s">
        <v>720</v>
      </c>
      <c r="R1432">
        <v>687</v>
      </c>
    </row>
    <row r="1433" spans="1:19" x14ac:dyDescent="0.25">
      <c r="A1433" t="s">
        <v>27</v>
      </c>
      <c r="B1433" t="s">
        <v>28</v>
      </c>
      <c r="C1433" t="s">
        <v>22</v>
      </c>
      <c r="D1433" t="s">
        <v>23</v>
      </c>
      <c r="E1433" t="s">
        <v>5</v>
      </c>
      <c r="F1433">
        <v>1</v>
      </c>
      <c r="G1433" t="s">
        <v>24</v>
      </c>
      <c r="H1433">
        <v>237912</v>
      </c>
      <c r="I1433">
        <v>238598</v>
      </c>
      <c r="J1433" t="s">
        <v>64</v>
      </c>
      <c r="K1433" t="s">
        <v>721</v>
      </c>
      <c r="N1433" t="s">
        <v>393</v>
      </c>
      <c r="O1433" t="s">
        <v>390</v>
      </c>
      <c r="Q1433" t="s">
        <v>720</v>
      </c>
      <c r="R1433">
        <v>687</v>
      </c>
      <c r="S1433">
        <v>228</v>
      </c>
    </row>
    <row r="1434" spans="1:19" x14ac:dyDescent="0.25">
      <c r="A1434" t="s">
        <v>20</v>
      </c>
      <c r="B1434" t="s">
        <v>21</v>
      </c>
      <c r="C1434" t="s">
        <v>22</v>
      </c>
      <c r="D1434" t="s">
        <v>23</v>
      </c>
      <c r="E1434" t="s">
        <v>5</v>
      </c>
      <c r="F1434">
        <v>2</v>
      </c>
      <c r="G1434" t="s">
        <v>9902</v>
      </c>
      <c r="H1434">
        <v>237974</v>
      </c>
      <c r="I1434">
        <v>239002</v>
      </c>
      <c r="J1434" t="s">
        <v>64</v>
      </c>
      <c r="Q1434" t="s">
        <v>10407</v>
      </c>
      <c r="R1434">
        <v>1029</v>
      </c>
    </row>
    <row r="1435" spans="1:19" x14ac:dyDescent="0.25">
      <c r="A1435" t="s">
        <v>27</v>
      </c>
      <c r="B1435" t="s">
        <v>28</v>
      </c>
      <c r="C1435" t="s">
        <v>22</v>
      </c>
      <c r="D1435" t="s">
        <v>23</v>
      </c>
      <c r="E1435" t="s">
        <v>5</v>
      </c>
      <c r="F1435">
        <v>2</v>
      </c>
      <c r="G1435" t="s">
        <v>9902</v>
      </c>
      <c r="H1435">
        <v>237974</v>
      </c>
      <c r="I1435">
        <v>239002</v>
      </c>
      <c r="J1435" t="s">
        <v>64</v>
      </c>
      <c r="K1435" t="s">
        <v>10408</v>
      </c>
      <c r="N1435" t="s">
        <v>10409</v>
      </c>
      <c r="Q1435" t="s">
        <v>10407</v>
      </c>
      <c r="R1435">
        <v>1029</v>
      </c>
      <c r="S1435">
        <v>342</v>
      </c>
    </row>
    <row r="1436" spans="1:19" x14ac:dyDescent="0.25">
      <c r="A1436" t="s">
        <v>20</v>
      </c>
      <c r="B1436" t="s">
        <v>21</v>
      </c>
      <c r="C1436" t="s">
        <v>22</v>
      </c>
      <c r="D1436" t="s">
        <v>23</v>
      </c>
      <c r="E1436" t="s">
        <v>5</v>
      </c>
      <c r="F1436">
        <v>1</v>
      </c>
      <c r="G1436" t="s">
        <v>24</v>
      </c>
      <c r="H1436">
        <v>238801</v>
      </c>
      <c r="I1436">
        <v>239460</v>
      </c>
      <c r="J1436" t="s">
        <v>25</v>
      </c>
      <c r="Q1436" t="s">
        <v>722</v>
      </c>
      <c r="R1436">
        <v>660</v>
      </c>
    </row>
    <row r="1437" spans="1:19" x14ac:dyDescent="0.25">
      <c r="A1437" t="s">
        <v>27</v>
      </c>
      <c r="B1437" t="s">
        <v>28</v>
      </c>
      <c r="C1437" t="s">
        <v>22</v>
      </c>
      <c r="D1437" t="s">
        <v>23</v>
      </c>
      <c r="E1437" t="s">
        <v>5</v>
      </c>
      <c r="F1437">
        <v>1</v>
      </c>
      <c r="G1437" t="s">
        <v>24</v>
      </c>
      <c r="H1437">
        <v>238801</v>
      </c>
      <c r="I1437">
        <v>239460</v>
      </c>
      <c r="J1437" t="s">
        <v>25</v>
      </c>
      <c r="K1437" t="s">
        <v>723</v>
      </c>
      <c r="N1437" t="s">
        <v>194</v>
      </c>
      <c r="Q1437" t="s">
        <v>722</v>
      </c>
      <c r="R1437">
        <v>660</v>
      </c>
      <c r="S1437">
        <v>219</v>
      </c>
    </row>
    <row r="1438" spans="1:19" x14ac:dyDescent="0.25">
      <c r="A1438" t="s">
        <v>20</v>
      </c>
      <c r="B1438" t="s">
        <v>21</v>
      </c>
      <c r="C1438" t="s">
        <v>22</v>
      </c>
      <c r="D1438" t="s">
        <v>23</v>
      </c>
      <c r="E1438" t="s">
        <v>5</v>
      </c>
      <c r="F1438">
        <v>2</v>
      </c>
      <c r="G1438" t="s">
        <v>9902</v>
      </c>
      <c r="H1438">
        <v>239071</v>
      </c>
      <c r="I1438">
        <v>239643</v>
      </c>
      <c r="J1438" t="s">
        <v>25</v>
      </c>
      <c r="Q1438" t="s">
        <v>10410</v>
      </c>
      <c r="R1438">
        <v>573</v>
      </c>
    </row>
    <row r="1439" spans="1:19" x14ac:dyDescent="0.25">
      <c r="A1439" t="s">
        <v>27</v>
      </c>
      <c r="B1439" t="s">
        <v>28</v>
      </c>
      <c r="C1439" t="s">
        <v>22</v>
      </c>
      <c r="D1439" t="s">
        <v>23</v>
      </c>
      <c r="E1439" t="s">
        <v>5</v>
      </c>
      <c r="F1439">
        <v>2</v>
      </c>
      <c r="G1439" t="s">
        <v>9902</v>
      </c>
      <c r="H1439">
        <v>239071</v>
      </c>
      <c r="I1439">
        <v>239643</v>
      </c>
      <c r="J1439" t="s">
        <v>25</v>
      </c>
      <c r="K1439" t="s">
        <v>10411</v>
      </c>
      <c r="N1439" t="s">
        <v>133</v>
      </c>
      <c r="Q1439" t="s">
        <v>10410</v>
      </c>
      <c r="R1439">
        <v>573</v>
      </c>
      <c r="S1439">
        <v>190</v>
      </c>
    </row>
    <row r="1440" spans="1:19" x14ac:dyDescent="0.25">
      <c r="A1440" t="s">
        <v>20</v>
      </c>
      <c r="B1440" t="s">
        <v>21</v>
      </c>
      <c r="C1440" t="s">
        <v>22</v>
      </c>
      <c r="D1440" t="s">
        <v>23</v>
      </c>
      <c r="E1440" t="s">
        <v>5</v>
      </c>
      <c r="F1440">
        <v>1</v>
      </c>
      <c r="G1440" t="s">
        <v>24</v>
      </c>
      <c r="H1440">
        <v>239623</v>
      </c>
      <c r="I1440">
        <v>240216</v>
      </c>
      <c r="J1440" t="s">
        <v>25</v>
      </c>
      <c r="Q1440" t="s">
        <v>724</v>
      </c>
      <c r="R1440">
        <v>594</v>
      </c>
    </row>
    <row r="1441" spans="1:19" x14ac:dyDescent="0.25">
      <c r="A1441" t="s">
        <v>27</v>
      </c>
      <c r="B1441" t="s">
        <v>28</v>
      </c>
      <c r="C1441" t="s">
        <v>22</v>
      </c>
      <c r="D1441" t="s">
        <v>23</v>
      </c>
      <c r="E1441" t="s">
        <v>5</v>
      </c>
      <c r="F1441">
        <v>1</v>
      </c>
      <c r="G1441" t="s">
        <v>24</v>
      </c>
      <c r="H1441">
        <v>239623</v>
      </c>
      <c r="I1441">
        <v>240216</v>
      </c>
      <c r="J1441" t="s">
        <v>25</v>
      </c>
      <c r="K1441" t="s">
        <v>725</v>
      </c>
      <c r="N1441" t="s">
        <v>30</v>
      </c>
      <c r="Q1441" t="s">
        <v>724</v>
      </c>
      <c r="R1441">
        <v>594</v>
      </c>
      <c r="S1441">
        <v>197</v>
      </c>
    </row>
    <row r="1442" spans="1:19" x14ac:dyDescent="0.25">
      <c r="A1442" t="s">
        <v>20</v>
      </c>
      <c r="B1442" t="s">
        <v>21</v>
      </c>
      <c r="C1442" t="s">
        <v>22</v>
      </c>
      <c r="D1442" t="s">
        <v>23</v>
      </c>
      <c r="E1442" t="s">
        <v>5</v>
      </c>
      <c r="F1442">
        <v>2</v>
      </c>
      <c r="G1442" t="s">
        <v>9902</v>
      </c>
      <c r="H1442">
        <v>239649</v>
      </c>
      <c r="I1442">
        <v>240644</v>
      </c>
      <c r="J1442" t="s">
        <v>64</v>
      </c>
      <c r="Q1442" t="s">
        <v>10412</v>
      </c>
      <c r="R1442">
        <v>996</v>
      </c>
    </row>
    <row r="1443" spans="1:19" x14ac:dyDescent="0.25">
      <c r="A1443" t="s">
        <v>27</v>
      </c>
      <c r="B1443" t="s">
        <v>28</v>
      </c>
      <c r="C1443" t="s">
        <v>22</v>
      </c>
      <c r="D1443" t="s">
        <v>23</v>
      </c>
      <c r="E1443" t="s">
        <v>5</v>
      </c>
      <c r="F1443">
        <v>2</v>
      </c>
      <c r="G1443" t="s">
        <v>9902</v>
      </c>
      <c r="H1443">
        <v>239649</v>
      </c>
      <c r="I1443">
        <v>240644</v>
      </c>
      <c r="J1443" t="s">
        <v>64</v>
      </c>
      <c r="K1443" t="s">
        <v>10413</v>
      </c>
      <c r="N1443" t="s">
        <v>10414</v>
      </c>
      <c r="Q1443" t="s">
        <v>10412</v>
      </c>
      <c r="R1443">
        <v>996</v>
      </c>
      <c r="S1443">
        <v>331</v>
      </c>
    </row>
    <row r="1444" spans="1:19" x14ac:dyDescent="0.25">
      <c r="A1444" t="s">
        <v>20</v>
      </c>
      <c r="B1444" t="s">
        <v>21</v>
      </c>
      <c r="C1444" t="s">
        <v>22</v>
      </c>
      <c r="D1444" t="s">
        <v>23</v>
      </c>
      <c r="E1444" t="s">
        <v>5</v>
      </c>
      <c r="F1444">
        <v>1</v>
      </c>
      <c r="G1444" t="s">
        <v>24</v>
      </c>
      <c r="H1444">
        <v>240236</v>
      </c>
      <c r="I1444">
        <v>241528</v>
      </c>
      <c r="J1444" t="s">
        <v>25</v>
      </c>
      <c r="O1444" t="s">
        <v>726</v>
      </c>
      <c r="Q1444" t="s">
        <v>727</v>
      </c>
      <c r="R1444">
        <v>1293</v>
      </c>
    </row>
    <row r="1445" spans="1:19" x14ac:dyDescent="0.25">
      <c r="A1445" t="s">
        <v>27</v>
      </c>
      <c r="B1445" t="s">
        <v>28</v>
      </c>
      <c r="C1445" t="s">
        <v>22</v>
      </c>
      <c r="D1445" t="s">
        <v>23</v>
      </c>
      <c r="E1445" t="s">
        <v>5</v>
      </c>
      <c r="F1445">
        <v>1</v>
      </c>
      <c r="G1445" t="s">
        <v>24</v>
      </c>
      <c r="H1445">
        <v>240236</v>
      </c>
      <c r="I1445">
        <v>241528</v>
      </c>
      <c r="J1445" t="s">
        <v>25</v>
      </c>
      <c r="K1445" t="s">
        <v>728</v>
      </c>
      <c r="N1445" t="s">
        <v>729</v>
      </c>
      <c r="O1445" t="s">
        <v>726</v>
      </c>
      <c r="Q1445" t="s">
        <v>727</v>
      </c>
      <c r="R1445">
        <v>1293</v>
      </c>
      <c r="S1445">
        <v>430</v>
      </c>
    </row>
    <row r="1446" spans="1:19" x14ac:dyDescent="0.25">
      <c r="A1446" t="s">
        <v>20</v>
      </c>
      <c r="B1446" t="s">
        <v>21</v>
      </c>
      <c r="C1446" t="s">
        <v>22</v>
      </c>
      <c r="D1446" t="s">
        <v>23</v>
      </c>
      <c r="E1446" t="s">
        <v>5</v>
      </c>
      <c r="F1446">
        <v>2</v>
      </c>
      <c r="G1446" t="s">
        <v>9902</v>
      </c>
      <c r="H1446">
        <v>240641</v>
      </c>
      <c r="I1446">
        <v>241369</v>
      </c>
      <c r="J1446" t="s">
        <v>64</v>
      </c>
      <c r="Q1446" t="s">
        <v>10415</v>
      </c>
      <c r="R1446">
        <v>729</v>
      </c>
    </row>
    <row r="1447" spans="1:19" x14ac:dyDescent="0.25">
      <c r="A1447" t="s">
        <v>27</v>
      </c>
      <c r="B1447" t="s">
        <v>28</v>
      </c>
      <c r="C1447" t="s">
        <v>22</v>
      </c>
      <c r="D1447" t="s">
        <v>23</v>
      </c>
      <c r="E1447" t="s">
        <v>5</v>
      </c>
      <c r="F1447">
        <v>2</v>
      </c>
      <c r="G1447" t="s">
        <v>9902</v>
      </c>
      <c r="H1447">
        <v>240641</v>
      </c>
      <c r="I1447">
        <v>241369</v>
      </c>
      <c r="J1447" t="s">
        <v>64</v>
      </c>
      <c r="K1447" t="s">
        <v>10416</v>
      </c>
      <c r="N1447" t="s">
        <v>3205</v>
      </c>
      <c r="Q1447" t="s">
        <v>10415</v>
      </c>
      <c r="R1447">
        <v>729</v>
      </c>
      <c r="S1447">
        <v>242</v>
      </c>
    </row>
    <row r="1448" spans="1:19" x14ac:dyDescent="0.25">
      <c r="A1448" t="s">
        <v>20</v>
      </c>
      <c r="B1448" t="s">
        <v>21</v>
      </c>
      <c r="C1448" t="s">
        <v>22</v>
      </c>
      <c r="D1448" t="s">
        <v>23</v>
      </c>
      <c r="E1448" t="s">
        <v>5</v>
      </c>
      <c r="F1448">
        <v>2</v>
      </c>
      <c r="G1448" t="s">
        <v>9902</v>
      </c>
      <c r="H1448">
        <v>241366</v>
      </c>
      <c r="I1448">
        <v>243090</v>
      </c>
      <c r="J1448" t="s">
        <v>64</v>
      </c>
      <c r="Q1448" t="s">
        <v>10417</v>
      </c>
      <c r="R1448">
        <v>1725</v>
      </c>
    </row>
    <row r="1449" spans="1:19" x14ac:dyDescent="0.25">
      <c r="A1449" t="s">
        <v>27</v>
      </c>
      <c r="B1449" t="s">
        <v>28</v>
      </c>
      <c r="C1449" t="s">
        <v>22</v>
      </c>
      <c r="D1449" t="s">
        <v>23</v>
      </c>
      <c r="E1449" t="s">
        <v>5</v>
      </c>
      <c r="F1449">
        <v>2</v>
      </c>
      <c r="G1449" t="s">
        <v>9902</v>
      </c>
      <c r="H1449">
        <v>241366</v>
      </c>
      <c r="I1449">
        <v>243090</v>
      </c>
      <c r="J1449" t="s">
        <v>64</v>
      </c>
      <c r="K1449" t="s">
        <v>10418</v>
      </c>
      <c r="N1449" t="s">
        <v>133</v>
      </c>
      <c r="Q1449" t="s">
        <v>10417</v>
      </c>
      <c r="R1449">
        <v>1725</v>
      </c>
      <c r="S1449">
        <v>574</v>
      </c>
    </row>
    <row r="1450" spans="1:19" x14ac:dyDescent="0.25">
      <c r="A1450" t="s">
        <v>20</v>
      </c>
      <c r="B1450" t="s">
        <v>21</v>
      </c>
      <c r="C1450" t="s">
        <v>22</v>
      </c>
      <c r="D1450" t="s">
        <v>23</v>
      </c>
      <c r="E1450" t="s">
        <v>5</v>
      </c>
      <c r="F1450">
        <v>1</v>
      </c>
      <c r="G1450" t="s">
        <v>24</v>
      </c>
      <c r="H1450">
        <v>241579</v>
      </c>
      <c r="I1450">
        <v>242232</v>
      </c>
      <c r="J1450" t="s">
        <v>25</v>
      </c>
      <c r="O1450" t="s">
        <v>390</v>
      </c>
      <c r="Q1450" t="s">
        <v>730</v>
      </c>
      <c r="R1450">
        <v>654</v>
      </c>
    </row>
    <row r="1451" spans="1:19" x14ac:dyDescent="0.25">
      <c r="A1451" t="s">
        <v>27</v>
      </c>
      <c r="B1451" t="s">
        <v>28</v>
      </c>
      <c r="C1451" t="s">
        <v>22</v>
      </c>
      <c r="D1451" t="s">
        <v>23</v>
      </c>
      <c r="E1451" t="s">
        <v>5</v>
      </c>
      <c r="F1451">
        <v>1</v>
      </c>
      <c r="G1451" t="s">
        <v>24</v>
      </c>
      <c r="H1451">
        <v>241579</v>
      </c>
      <c r="I1451">
        <v>242232</v>
      </c>
      <c r="J1451" t="s">
        <v>25</v>
      </c>
      <c r="K1451" t="s">
        <v>731</v>
      </c>
      <c r="N1451" t="s">
        <v>393</v>
      </c>
      <c r="O1451" t="s">
        <v>390</v>
      </c>
      <c r="Q1451" t="s">
        <v>730</v>
      </c>
      <c r="R1451">
        <v>654</v>
      </c>
      <c r="S1451">
        <v>217</v>
      </c>
    </row>
    <row r="1452" spans="1:19" x14ac:dyDescent="0.25">
      <c r="A1452" t="s">
        <v>20</v>
      </c>
      <c r="B1452" t="s">
        <v>21</v>
      </c>
      <c r="C1452" t="s">
        <v>22</v>
      </c>
      <c r="D1452" t="s">
        <v>23</v>
      </c>
      <c r="E1452" t="s">
        <v>5</v>
      </c>
      <c r="F1452">
        <v>1</v>
      </c>
      <c r="G1452" t="s">
        <v>24</v>
      </c>
      <c r="H1452">
        <v>242245</v>
      </c>
      <c r="I1452">
        <v>243123</v>
      </c>
      <c r="J1452" t="s">
        <v>64</v>
      </c>
      <c r="Q1452" t="s">
        <v>732</v>
      </c>
      <c r="R1452">
        <v>879</v>
      </c>
    </row>
    <row r="1453" spans="1:19" x14ac:dyDescent="0.25">
      <c r="A1453" t="s">
        <v>27</v>
      </c>
      <c r="B1453" t="s">
        <v>28</v>
      </c>
      <c r="C1453" t="s">
        <v>22</v>
      </c>
      <c r="D1453" t="s">
        <v>23</v>
      </c>
      <c r="E1453" t="s">
        <v>5</v>
      </c>
      <c r="F1453">
        <v>1</v>
      </c>
      <c r="G1453" t="s">
        <v>24</v>
      </c>
      <c r="H1453">
        <v>242245</v>
      </c>
      <c r="I1453">
        <v>243123</v>
      </c>
      <c r="J1453" t="s">
        <v>64</v>
      </c>
      <c r="K1453" t="s">
        <v>733</v>
      </c>
      <c r="N1453" t="s">
        <v>199</v>
      </c>
      <c r="Q1453" t="s">
        <v>732</v>
      </c>
      <c r="R1453">
        <v>879</v>
      </c>
      <c r="S1453">
        <v>292</v>
      </c>
    </row>
    <row r="1454" spans="1:19" x14ac:dyDescent="0.25">
      <c r="A1454" t="s">
        <v>20</v>
      </c>
      <c r="B1454" t="s">
        <v>21</v>
      </c>
      <c r="C1454" t="s">
        <v>22</v>
      </c>
      <c r="D1454" t="s">
        <v>23</v>
      </c>
      <c r="E1454" t="s">
        <v>5</v>
      </c>
      <c r="F1454">
        <v>1</v>
      </c>
      <c r="G1454" t="s">
        <v>24</v>
      </c>
      <c r="H1454">
        <v>243232</v>
      </c>
      <c r="I1454">
        <v>243903</v>
      </c>
      <c r="J1454" t="s">
        <v>25</v>
      </c>
      <c r="Q1454" t="s">
        <v>734</v>
      </c>
      <c r="R1454">
        <v>672</v>
      </c>
    </row>
    <row r="1455" spans="1:19" x14ac:dyDescent="0.25">
      <c r="A1455" t="s">
        <v>27</v>
      </c>
      <c r="B1455" t="s">
        <v>28</v>
      </c>
      <c r="C1455" t="s">
        <v>22</v>
      </c>
      <c r="D1455" t="s">
        <v>23</v>
      </c>
      <c r="E1455" t="s">
        <v>5</v>
      </c>
      <c r="F1455">
        <v>1</v>
      </c>
      <c r="G1455" t="s">
        <v>24</v>
      </c>
      <c r="H1455">
        <v>243232</v>
      </c>
      <c r="I1455">
        <v>243903</v>
      </c>
      <c r="J1455" t="s">
        <v>25</v>
      </c>
      <c r="K1455" t="s">
        <v>735</v>
      </c>
      <c r="N1455" t="s">
        <v>698</v>
      </c>
      <c r="Q1455" t="s">
        <v>734</v>
      </c>
      <c r="R1455">
        <v>672</v>
      </c>
      <c r="S1455">
        <v>223</v>
      </c>
    </row>
    <row r="1456" spans="1:19" x14ac:dyDescent="0.25">
      <c r="A1456" t="s">
        <v>20</v>
      </c>
      <c r="B1456" t="s">
        <v>21</v>
      </c>
      <c r="C1456" t="s">
        <v>22</v>
      </c>
      <c r="D1456" t="s">
        <v>23</v>
      </c>
      <c r="E1456" t="s">
        <v>5</v>
      </c>
      <c r="F1456">
        <v>2</v>
      </c>
      <c r="G1456" t="s">
        <v>9902</v>
      </c>
      <c r="H1456">
        <v>243335</v>
      </c>
      <c r="I1456">
        <v>244270</v>
      </c>
      <c r="J1456" t="s">
        <v>25</v>
      </c>
      <c r="O1456" t="s">
        <v>8355</v>
      </c>
      <c r="Q1456" t="s">
        <v>10419</v>
      </c>
      <c r="R1456">
        <v>936</v>
      </c>
    </row>
    <row r="1457" spans="1:19" x14ac:dyDescent="0.25">
      <c r="A1457" t="s">
        <v>27</v>
      </c>
      <c r="B1457" t="s">
        <v>28</v>
      </c>
      <c r="C1457" t="s">
        <v>22</v>
      </c>
      <c r="D1457" t="s">
        <v>23</v>
      </c>
      <c r="E1457" t="s">
        <v>5</v>
      </c>
      <c r="F1457">
        <v>2</v>
      </c>
      <c r="G1457" t="s">
        <v>9902</v>
      </c>
      <c r="H1457">
        <v>243335</v>
      </c>
      <c r="I1457">
        <v>244270</v>
      </c>
      <c r="J1457" t="s">
        <v>25</v>
      </c>
      <c r="K1457" t="s">
        <v>10420</v>
      </c>
      <c r="N1457" t="s">
        <v>8358</v>
      </c>
      <c r="O1457" t="s">
        <v>8355</v>
      </c>
      <c r="Q1457" t="s">
        <v>10419</v>
      </c>
      <c r="R1457">
        <v>936</v>
      </c>
      <c r="S1457">
        <v>311</v>
      </c>
    </row>
    <row r="1458" spans="1:19" x14ac:dyDescent="0.25">
      <c r="A1458" t="s">
        <v>20</v>
      </c>
      <c r="B1458" t="s">
        <v>21</v>
      </c>
      <c r="C1458" t="s">
        <v>22</v>
      </c>
      <c r="D1458" t="s">
        <v>23</v>
      </c>
      <c r="E1458" t="s">
        <v>5</v>
      </c>
      <c r="F1458">
        <v>1</v>
      </c>
      <c r="G1458" t="s">
        <v>24</v>
      </c>
      <c r="H1458">
        <v>243900</v>
      </c>
      <c r="I1458">
        <v>244559</v>
      </c>
      <c r="J1458" t="s">
        <v>25</v>
      </c>
      <c r="Q1458" t="s">
        <v>736</v>
      </c>
      <c r="R1458">
        <v>660</v>
      </c>
    </row>
    <row r="1459" spans="1:19" x14ac:dyDescent="0.25">
      <c r="A1459" t="s">
        <v>27</v>
      </c>
      <c r="B1459" t="s">
        <v>28</v>
      </c>
      <c r="C1459" t="s">
        <v>22</v>
      </c>
      <c r="D1459" t="s">
        <v>23</v>
      </c>
      <c r="E1459" t="s">
        <v>5</v>
      </c>
      <c r="F1459">
        <v>1</v>
      </c>
      <c r="G1459" t="s">
        <v>24</v>
      </c>
      <c r="H1459">
        <v>243900</v>
      </c>
      <c r="I1459">
        <v>244559</v>
      </c>
      <c r="J1459" t="s">
        <v>25</v>
      </c>
      <c r="K1459" t="s">
        <v>737</v>
      </c>
      <c r="N1459" t="s">
        <v>698</v>
      </c>
      <c r="Q1459" t="s">
        <v>736</v>
      </c>
      <c r="R1459">
        <v>660</v>
      </c>
      <c r="S1459">
        <v>219</v>
      </c>
    </row>
    <row r="1460" spans="1:19" x14ac:dyDescent="0.25">
      <c r="A1460" t="s">
        <v>20</v>
      </c>
      <c r="B1460" t="s">
        <v>21</v>
      </c>
      <c r="C1460" t="s">
        <v>22</v>
      </c>
      <c r="D1460" t="s">
        <v>23</v>
      </c>
      <c r="E1460" t="s">
        <v>5</v>
      </c>
      <c r="F1460">
        <v>2</v>
      </c>
      <c r="G1460" t="s">
        <v>9902</v>
      </c>
      <c r="H1460">
        <v>244274</v>
      </c>
      <c r="I1460">
        <v>245251</v>
      </c>
      <c r="J1460" t="s">
        <v>25</v>
      </c>
      <c r="Q1460" t="s">
        <v>10421</v>
      </c>
      <c r="R1460">
        <v>978</v>
      </c>
    </row>
    <row r="1461" spans="1:19" x14ac:dyDescent="0.25">
      <c r="A1461" t="s">
        <v>27</v>
      </c>
      <c r="B1461" t="s">
        <v>28</v>
      </c>
      <c r="C1461" t="s">
        <v>22</v>
      </c>
      <c r="D1461" t="s">
        <v>23</v>
      </c>
      <c r="E1461" t="s">
        <v>5</v>
      </c>
      <c r="F1461">
        <v>2</v>
      </c>
      <c r="G1461" t="s">
        <v>9902</v>
      </c>
      <c r="H1461">
        <v>244274</v>
      </c>
      <c r="I1461">
        <v>245251</v>
      </c>
      <c r="J1461" t="s">
        <v>25</v>
      </c>
      <c r="K1461" t="s">
        <v>10422</v>
      </c>
      <c r="N1461" t="s">
        <v>2112</v>
      </c>
      <c r="Q1461" t="s">
        <v>10421</v>
      </c>
      <c r="R1461">
        <v>978</v>
      </c>
      <c r="S1461">
        <v>325</v>
      </c>
    </row>
    <row r="1462" spans="1:19" x14ac:dyDescent="0.25">
      <c r="A1462" t="s">
        <v>20</v>
      </c>
      <c r="B1462" t="s">
        <v>21</v>
      </c>
      <c r="C1462" t="s">
        <v>22</v>
      </c>
      <c r="D1462" t="s">
        <v>23</v>
      </c>
      <c r="E1462" t="s">
        <v>5</v>
      </c>
      <c r="F1462">
        <v>1</v>
      </c>
      <c r="G1462" t="s">
        <v>24</v>
      </c>
      <c r="H1462">
        <v>244814</v>
      </c>
      <c r="I1462">
        <v>246103</v>
      </c>
      <c r="J1462" t="s">
        <v>25</v>
      </c>
      <c r="Q1462" t="s">
        <v>738</v>
      </c>
      <c r="R1462">
        <v>1290</v>
      </c>
    </row>
    <row r="1463" spans="1:19" x14ac:dyDescent="0.25">
      <c r="A1463" t="s">
        <v>27</v>
      </c>
      <c r="B1463" t="s">
        <v>28</v>
      </c>
      <c r="C1463" t="s">
        <v>22</v>
      </c>
      <c r="D1463" t="s">
        <v>23</v>
      </c>
      <c r="E1463" t="s">
        <v>5</v>
      </c>
      <c r="F1463">
        <v>1</v>
      </c>
      <c r="G1463" t="s">
        <v>24</v>
      </c>
      <c r="H1463">
        <v>244814</v>
      </c>
      <c r="I1463">
        <v>246103</v>
      </c>
      <c r="J1463" t="s">
        <v>25</v>
      </c>
      <c r="K1463" t="s">
        <v>739</v>
      </c>
      <c r="N1463" t="s">
        <v>270</v>
      </c>
      <c r="Q1463" t="s">
        <v>738</v>
      </c>
      <c r="R1463">
        <v>1290</v>
      </c>
      <c r="S1463">
        <v>429</v>
      </c>
    </row>
    <row r="1464" spans="1:19" x14ac:dyDescent="0.25">
      <c r="A1464" t="s">
        <v>20</v>
      </c>
      <c r="B1464" t="s">
        <v>21</v>
      </c>
      <c r="C1464" t="s">
        <v>22</v>
      </c>
      <c r="D1464" t="s">
        <v>23</v>
      </c>
      <c r="E1464" t="s">
        <v>5</v>
      </c>
      <c r="F1464">
        <v>2</v>
      </c>
      <c r="G1464" t="s">
        <v>9902</v>
      </c>
      <c r="H1464">
        <v>245244</v>
      </c>
      <c r="I1464">
        <v>246407</v>
      </c>
      <c r="J1464" t="s">
        <v>25</v>
      </c>
      <c r="Q1464" t="s">
        <v>10423</v>
      </c>
      <c r="R1464">
        <v>1164</v>
      </c>
    </row>
    <row r="1465" spans="1:19" x14ac:dyDescent="0.25">
      <c r="A1465" t="s">
        <v>27</v>
      </c>
      <c r="B1465" t="s">
        <v>28</v>
      </c>
      <c r="C1465" t="s">
        <v>22</v>
      </c>
      <c r="D1465" t="s">
        <v>23</v>
      </c>
      <c r="E1465" t="s">
        <v>5</v>
      </c>
      <c r="F1465">
        <v>2</v>
      </c>
      <c r="G1465" t="s">
        <v>9902</v>
      </c>
      <c r="H1465">
        <v>245244</v>
      </c>
      <c r="I1465">
        <v>246407</v>
      </c>
      <c r="J1465" t="s">
        <v>25</v>
      </c>
      <c r="K1465" t="s">
        <v>10424</v>
      </c>
      <c r="N1465" t="s">
        <v>10425</v>
      </c>
      <c r="Q1465" t="s">
        <v>10423</v>
      </c>
      <c r="R1465">
        <v>1164</v>
      </c>
      <c r="S1465">
        <v>387</v>
      </c>
    </row>
    <row r="1466" spans="1:19" x14ac:dyDescent="0.25">
      <c r="A1466" t="s">
        <v>20</v>
      </c>
      <c r="B1466" t="s">
        <v>21</v>
      </c>
      <c r="C1466" t="s">
        <v>22</v>
      </c>
      <c r="D1466" t="s">
        <v>23</v>
      </c>
      <c r="E1466" t="s">
        <v>5</v>
      </c>
      <c r="F1466">
        <v>2</v>
      </c>
      <c r="G1466" t="s">
        <v>9902</v>
      </c>
      <c r="H1466">
        <v>246400</v>
      </c>
      <c r="I1466">
        <v>247131</v>
      </c>
      <c r="J1466" t="s">
        <v>25</v>
      </c>
      <c r="Q1466" t="s">
        <v>10426</v>
      </c>
      <c r="R1466">
        <v>732</v>
      </c>
    </row>
    <row r="1467" spans="1:19" x14ac:dyDescent="0.25">
      <c r="A1467" t="s">
        <v>27</v>
      </c>
      <c r="B1467" t="s">
        <v>28</v>
      </c>
      <c r="C1467" t="s">
        <v>22</v>
      </c>
      <c r="D1467" t="s">
        <v>23</v>
      </c>
      <c r="E1467" t="s">
        <v>5</v>
      </c>
      <c r="F1467">
        <v>2</v>
      </c>
      <c r="G1467" t="s">
        <v>9902</v>
      </c>
      <c r="H1467">
        <v>246400</v>
      </c>
      <c r="I1467">
        <v>247131</v>
      </c>
      <c r="J1467" t="s">
        <v>25</v>
      </c>
      <c r="K1467" t="s">
        <v>10427</v>
      </c>
      <c r="N1467" t="s">
        <v>133</v>
      </c>
      <c r="Q1467" t="s">
        <v>10426</v>
      </c>
      <c r="R1467">
        <v>732</v>
      </c>
      <c r="S1467">
        <v>243</v>
      </c>
    </row>
    <row r="1468" spans="1:19" x14ac:dyDescent="0.25">
      <c r="A1468" t="s">
        <v>20</v>
      </c>
      <c r="B1468" t="s">
        <v>21</v>
      </c>
      <c r="C1468" t="s">
        <v>22</v>
      </c>
      <c r="D1468" t="s">
        <v>23</v>
      </c>
      <c r="E1468" t="s">
        <v>5</v>
      </c>
      <c r="F1468">
        <v>1</v>
      </c>
      <c r="G1468" t="s">
        <v>24</v>
      </c>
      <c r="H1468">
        <v>246522</v>
      </c>
      <c r="I1468">
        <v>246881</v>
      </c>
      <c r="J1468" t="s">
        <v>64</v>
      </c>
      <c r="Q1468" t="s">
        <v>740</v>
      </c>
      <c r="R1468">
        <v>360</v>
      </c>
    </row>
    <row r="1469" spans="1:19" x14ac:dyDescent="0.25">
      <c r="A1469" t="s">
        <v>27</v>
      </c>
      <c r="B1469" t="s">
        <v>28</v>
      </c>
      <c r="C1469" t="s">
        <v>22</v>
      </c>
      <c r="D1469" t="s">
        <v>23</v>
      </c>
      <c r="E1469" t="s">
        <v>5</v>
      </c>
      <c r="F1469">
        <v>1</v>
      </c>
      <c r="G1469" t="s">
        <v>24</v>
      </c>
      <c r="H1469">
        <v>246522</v>
      </c>
      <c r="I1469">
        <v>246881</v>
      </c>
      <c r="J1469" t="s">
        <v>64</v>
      </c>
      <c r="K1469" t="s">
        <v>741</v>
      </c>
      <c r="N1469" t="s">
        <v>742</v>
      </c>
      <c r="Q1469" t="s">
        <v>740</v>
      </c>
      <c r="R1469">
        <v>360</v>
      </c>
      <c r="S1469">
        <v>119</v>
      </c>
    </row>
    <row r="1470" spans="1:19" x14ac:dyDescent="0.25">
      <c r="A1470" t="s">
        <v>20</v>
      </c>
      <c r="B1470" t="s">
        <v>21</v>
      </c>
      <c r="C1470" t="s">
        <v>22</v>
      </c>
      <c r="D1470" t="s">
        <v>23</v>
      </c>
      <c r="E1470" t="s">
        <v>5</v>
      </c>
      <c r="F1470">
        <v>1</v>
      </c>
      <c r="G1470" t="s">
        <v>24</v>
      </c>
      <c r="H1470">
        <v>247006</v>
      </c>
      <c r="I1470">
        <v>249126</v>
      </c>
      <c r="J1470" t="s">
        <v>64</v>
      </c>
      <c r="Q1470" t="s">
        <v>743</v>
      </c>
      <c r="R1470">
        <v>2121</v>
      </c>
    </row>
    <row r="1471" spans="1:19" x14ac:dyDescent="0.25">
      <c r="A1471" t="s">
        <v>27</v>
      </c>
      <c r="B1471" t="s">
        <v>28</v>
      </c>
      <c r="C1471" t="s">
        <v>22</v>
      </c>
      <c r="D1471" t="s">
        <v>23</v>
      </c>
      <c r="E1471" t="s">
        <v>5</v>
      </c>
      <c r="F1471">
        <v>1</v>
      </c>
      <c r="G1471" t="s">
        <v>24</v>
      </c>
      <c r="H1471">
        <v>247006</v>
      </c>
      <c r="I1471">
        <v>249126</v>
      </c>
      <c r="J1471" t="s">
        <v>64</v>
      </c>
      <c r="K1471" t="s">
        <v>744</v>
      </c>
      <c r="N1471" t="s">
        <v>665</v>
      </c>
      <c r="Q1471" t="s">
        <v>743</v>
      </c>
      <c r="R1471">
        <v>2121</v>
      </c>
      <c r="S1471">
        <v>706</v>
      </c>
    </row>
    <row r="1472" spans="1:19" x14ac:dyDescent="0.25">
      <c r="A1472" t="s">
        <v>20</v>
      </c>
      <c r="B1472" t="s">
        <v>21</v>
      </c>
      <c r="C1472" t="s">
        <v>22</v>
      </c>
      <c r="D1472" t="s">
        <v>23</v>
      </c>
      <c r="E1472" t="s">
        <v>5</v>
      </c>
      <c r="F1472">
        <v>2</v>
      </c>
      <c r="G1472" t="s">
        <v>9902</v>
      </c>
      <c r="H1472">
        <v>247128</v>
      </c>
      <c r="I1472">
        <v>248318</v>
      </c>
      <c r="J1472" t="s">
        <v>25</v>
      </c>
      <c r="Q1472" t="s">
        <v>10428</v>
      </c>
      <c r="R1472">
        <v>1191</v>
      </c>
    </row>
    <row r="1473" spans="1:19" x14ac:dyDescent="0.25">
      <c r="A1473" t="s">
        <v>27</v>
      </c>
      <c r="B1473" t="s">
        <v>28</v>
      </c>
      <c r="C1473" t="s">
        <v>22</v>
      </c>
      <c r="D1473" t="s">
        <v>23</v>
      </c>
      <c r="E1473" t="s">
        <v>5</v>
      </c>
      <c r="F1473">
        <v>2</v>
      </c>
      <c r="G1473" t="s">
        <v>9902</v>
      </c>
      <c r="H1473">
        <v>247128</v>
      </c>
      <c r="I1473">
        <v>248318</v>
      </c>
      <c r="J1473" t="s">
        <v>25</v>
      </c>
      <c r="K1473" t="s">
        <v>10429</v>
      </c>
      <c r="N1473" t="s">
        <v>2112</v>
      </c>
      <c r="Q1473" t="s">
        <v>10428</v>
      </c>
      <c r="R1473">
        <v>1191</v>
      </c>
      <c r="S1473">
        <v>396</v>
      </c>
    </row>
    <row r="1474" spans="1:19" x14ac:dyDescent="0.25">
      <c r="A1474" t="s">
        <v>20</v>
      </c>
      <c r="B1474" t="s">
        <v>21</v>
      </c>
      <c r="C1474" t="s">
        <v>22</v>
      </c>
      <c r="D1474" t="s">
        <v>23</v>
      </c>
      <c r="E1474" t="s">
        <v>5</v>
      </c>
      <c r="F1474">
        <v>2</v>
      </c>
      <c r="G1474" t="s">
        <v>9902</v>
      </c>
      <c r="H1474">
        <v>248315</v>
      </c>
      <c r="I1474">
        <v>249532</v>
      </c>
      <c r="J1474" t="s">
        <v>25</v>
      </c>
      <c r="Q1474" t="s">
        <v>10430</v>
      </c>
      <c r="R1474">
        <v>1218</v>
      </c>
    </row>
    <row r="1475" spans="1:19" x14ac:dyDescent="0.25">
      <c r="A1475" t="s">
        <v>27</v>
      </c>
      <c r="B1475" t="s">
        <v>28</v>
      </c>
      <c r="C1475" t="s">
        <v>22</v>
      </c>
      <c r="D1475" t="s">
        <v>23</v>
      </c>
      <c r="E1475" t="s">
        <v>5</v>
      </c>
      <c r="F1475">
        <v>2</v>
      </c>
      <c r="G1475" t="s">
        <v>9902</v>
      </c>
      <c r="H1475">
        <v>248315</v>
      </c>
      <c r="I1475">
        <v>249532</v>
      </c>
      <c r="J1475" t="s">
        <v>25</v>
      </c>
      <c r="K1475" t="s">
        <v>10431</v>
      </c>
      <c r="N1475" t="s">
        <v>5469</v>
      </c>
      <c r="Q1475" t="s">
        <v>10430</v>
      </c>
      <c r="R1475">
        <v>1218</v>
      </c>
      <c r="S1475">
        <v>405</v>
      </c>
    </row>
    <row r="1476" spans="1:19" x14ac:dyDescent="0.25">
      <c r="A1476" t="s">
        <v>20</v>
      </c>
      <c r="B1476" t="s">
        <v>21</v>
      </c>
      <c r="C1476" t="s">
        <v>22</v>
      </c>
      <c r="D1476" t="s">
        <v>23</v>
      </c>
      <c r="E1476" t="s">
        <v>5</v>
      </c>
      <c r="F1476">
        <v>1</v>
      </c>
      <c r="G1476" t="s">
        <v>24</v>
      </c>
      <c r="H1476">
        <v>249116</v>
      </c>
      <c r="I1476">
        <v>249967</v>
      </c>
      <c r="J1476" t="s">
        <v>64</v>
      </c>
      <c r="O1476" t="s">
        <v>745</v>
      </c>
      <c r="Q1476" t="s">
        <v>746</v>
      </c>
      <c r="R1476">
        <v>852</v>
      </c>
    </row>
    <row r="1477" spans="1:19" x14ac:dyDescent="0.25">
      <c r="A1477" t="s">
        <v>27</v>
      </c>
      <c r="B1477" t="s">
        <v>28</v>
      </c>
      <c r="C1477" t="s">
        <v>22</v>
      </c>
      <c r="D1477" t="s">
        <v>23</v>
      </c>
      <c r="E1477" t="s">
        <v>5</v>
      </c>
      <c r="F1477">
        <v>1</v>
      </c>
      <c r="G1477" t="s">
        <v>24</v>
      </c>
      <c r="H1477">
        <v>249116</v>
      </c>
      <c r="I1477">
        <v>249967</v>
      </c>
      <c r="J1477" t="s">
        <v>64</v>
      </c>
      <c r="K1477" t="s">
        <v>747</v>
      </c>
      <c r="N1477" t="s">
        <v>748</v>
      </c>
      <c r="O1477" t="s">
        <v>745</v>
      </c>
      <c r="Q1477" t="s">
        <v>746</v>
      </c>
      <c r="R1477">
        <v>852</v>
      </c>
      <c r="S1477">
        <v>283</v>
      </c>
    </row>
    <row r="1478" spans="1:19" x14ac:dyDescent="0.25">
      <c r="A1478" t="s">
        <v>20</v>
      </c>
      <c r="B1478" t="s">
        <v>21</v>
      </c>
      <c r="C1478" t="s">
        <v>22</v>
      </c>
      <c r="D1478" t="s">
        <v>23</v>
      </c>
      <c r="E1478" t="s">
        <v>5</v>
      </c>
      <c r="F1478">
        <v>2</v>
      </c>
      <c r="G1478" t="s">
        <v>9902</v>
      </c>
      <c r="H1478">
        <v>249536</v>
      </c>
      <c r="I1478">
        <v>251332</v>
      </c>
      <c r="J1478" t="s">
        <v>25</v>
      </c>
      <c r="Q1478" t="s">
        <v>10432</v>
      </c>
      <c r="R1478">
        <v>1797</v>
      </c>
    </row>
    <row r="1479" spans="1:19" x14ac:dyDescent="0.25">
      <c r="A1479" t="s">
        <v>27</v>
      </c>
      <c r="B1479" t="s">
        <v>28</v>
      </c>
      <c r="C1479" t="s">
        <v>22</v>
      </c>
      <c r="D1479" t="s">
        <v>23</v>
      </c>
      <c r="E1479" t="s">
        <v>5</v>
      </c>
      <c r="F1479">
        <v>2</v>
      </c>
      <c r="G1479" t="s">
        <v>9902</v>
      </c>
      <c r="H1479">
        <v>249536</v>
      </c>
      <c r="I1479">
        <v>251332</v>
      </c>
      <c r="J1479" t="s">
        <v>25</v>
      </c>
      <c r="K1479" t="s">
        <v>10433</v>
      </c>
      <c r="N1479" t="s">
        <v>10434</v>
      </c>
      <c r="Q1479" t="s">
        <v>10432</v>
      </c>
      <c r="R1479">
        <v>1797</v>
      </c>
      <c r="S1479">
        <v>598</v>
      </c>
    </row>
    <row r="1480" spans="1:19" x14ac:dyDescent="0.25">
      <c r="A1480" t="s">
        <v>20</v>
      </c>
      <c r="B1480" t="s">
        <v>21</v>
      </c>
      <c r="C1480" t="s">
        <v>22</v>
      </c>
      <c r="D1480" t="s">
        <v>23</v>
      </c>
      <c r="E1480" t="s">
        <v>5</v>
      </c>
      <c r="F1480">
        <v>1</v>
      </c>
      <c r="G1480" t="s">
        <v>24</v>
      </c>
      <c r="H1480">
        <v>250377</v>
      </c>
      <c r="I1480">
        <v>251855</v>
      </c>
      <c r="J1480" t="s">
        <v>25</v>
      </c>
      <c r="Q1480" t="s">
        <v>749</v>
      </c>
      <c r="R1480">
        <v>1479</v>
      </c>
    </row>
    <row r="1481" spans="1:19" x14ac:dyDescent="0.25">
      <c r="A1481" t="s">
        <v>27</v>
      </c>
      <c r="B1481" t="s">
        <v>28</v>
      </c>
      <c r="C1481" t="s">
        <v>22</v>
      </c>
      <c r="D1481" t="s">
        <v>23</v>
      </c>
      <c r="E1481" t="s">
        <v>5</v>
      </c>
      <c r="F1481">
        <v>1</v>
      </c>
      <c r="G1481" t="s">
        <v>24</v>
      </c>
      <c r="H1481">
        <v>250377</v>
      </c>
      <c r="I1481">
        <v>251855</v>
      </c>
      <c r="J1481" t="s">
        <v>25</v>
      </c>
      <c r="K1481" t="s">
        <v>750</v>
      </c>
      <c r="N1481" t="s">
        <v>751</v>
      </c>
      <c r="Q1481" t="s">
        <v>749</v>
      </c>
      <c r="R1481">
        <v>1479</v>
      </c>
      <c r="S1481">
        <v>492</v>
      </c>
    </row>
    <row r="1482" spans="1:19" x14ac:dyDescent="0.25">
      <c r="A1482" t="s">
        <v>20</v>
      </c>
      <c r="B1482" t="s">
        <v>21</v>
      </c>
      <c r="C1482" t="s">
        <v>22</v>
      </c>
      <c r="D1482" t="s">
        <v>23</v>
      </c>
      <c r="E1482" t="s">
        <v>5</v>
      </c>
      <c r="F1482">
        <v>2</v>
      </c>
      <c r="G1482" t="s">
        <v>9902</v>
      </c>
      <c r="H1482">
        <v>251332</v>
      </c>
      <c r="I1482">
        <v>251562</v>
      </c>
      <c r="J1482" t="s">
        <v>25</v>
      </c>
      <c r="Q1482" t="s">
        <v>10435</v>
      </c>
      <c r="R1482">
        <v>231</v>
      </c>
    </row>
    <row r="1483" spans="1:19" x14ac:dyDescent="0.25">
      <c r="A1483" t="s">
        <v>27</v>
      </c>
      <c r="B1483" t="s">
        <v>28</v>
      </c>
      <c r="C1483" t="s">
        <v>22</v>
      </c>
      <c r="D1483" t="s">
        <v>23</v>
      </c>
      <c r="E1483" t="s">
        <v>5</v>
      </c>
      <c r="F1483">
        <v>2</v>
      </c>
      <c r="G1483" t="s">
        <v>9902</v>
      </c>
      <c r="H1483">
        <v>251332</v>
      </c>
      <c r="I1483">
        <v>251562</v>
      </c>
      <c r="J1483" t="s">
        <v>25</v>
      </c>
      <c r="K1483" t="s">
        <v>10436</v>
      </c>
      <c r="N1483" t="s">
        <v>10437</v>
      </c>
      <c r="Q1483" t="s">
        <v>10435</v>
      </c>
      <c r="R1483">
        <v>231</v>
      </c>
      <c r="S1483">
        <v>76</v>
      </c>
    </row>
    <row r="1484" spans="1:19" x14ac:dyDescent="0.25">
      <c r="A1484" t="s">
        <v>20</v>
      </c>
      <c r="B1484" t="s">
        <v>21</v>
      </c>
      <c r="C1484" t="s">
        <v>22</v>
      </c>
      <c r="D1484" t="s">
        <v>23</v>
      </c>
      <c r="E1484" t="s">
        <v>5</v>
      </c>
      <c r="F1484">
        <v>2</v>
      </c>
      <c r="G1484" t="s">
        <v>9902</v>
      </c>
      <c r="H1484">
        <v>251567</v>
      </c>
      <c r="I1484">
        <v>252097</v>
      </c>
      <c r="J1484" t="s">
        <v>25</v>
      </c>
      <c r="Q1484" t="s">
        <v>10438</v>
      </c>
      <c r="R1484">
        <v>531</v>
      </c>
    </row>
    <row r="1485" spans="1:19" x14ac:dyDescent="0.25">
      <c r="A1485" t="s">
        <v>27</v>
      </c>
      <c r="B1485" t="s">
        <v>28</v>
      </c>
      <c r="C1485" t="s">
        <v>22</v>
      </c>
      <c r="D1485" t="s">
        <v>23</v>
      </c>
      <c r="E1485" t="s">
        <v>5</v>
      </c>
      <c r="F1485">
        <v>2</v>
      </c>
      <c r="G1485" t="s">
        <v>9902</v>
      </c>
      <c r="H1485">
        <v>251567</v>
      </c>
      <c r="I1485">
        <v>252097</v>
      </c>
      <c r="J1485" t="s">
        <v>25</v>
      </c>
      <c r="K1485" t="s">
        <v>10439</v>
      </c>
      <c r="N1485" t="s">
        <v>1276</v>
      </c>
      <c r="Q1485" t="s">
        <v>10438</v>
      </c>
      <c r="R1485">
        <v>531</v>
      </c>
      <c r="S1485">
        <v>176</v>
      </c>
    </row>
    <row r="1486" spans="1:19" x14ac:dyDescent="0.25">
      <c r="A1486" t="s">
        <v>20</v>
      </c>
      <c r="B1486" t="s">
        <v>251</v>
      </c>
      <c r="C1486" t="s">
        <v>22</v>
      </c>
      <c r="D1486" t="s">
        <v>23</v>
      </c>
      <c r="E1486" t="s">
        <v>5</v>
      </c>
      <c r="F1486">
        <v>1</v>
      </c>
      <c r="G1486" t="s">
        <v>24</v>
      </c>
      <c r="H1486">
        <v>252073</v>
      </c>
      <c r="I1486">
        <v>252161</v>
      </c>
      <c r="J1486" t="s">
        <v>64</v>
      </c>
      <c r="Q1486" t="s">
        <v>752</v>
      </c>
      <c r="R1486">
        <v>89</v>
      </c>
    </row>
    <row r="1487" spans="1:19" x14ac:dyDescent="0.25">
      <c r="A1487" t="s">
        <v>251</v>
      </c>
      <c r="C1487" t="s">
        <v>22</v>
      </c>
      <c r="D1487" t="s">
        <v>23</v>
      </c>
      <c r="E1487" t="s">
        <v>5</v>
      </c>
      <c r="F1487">
        <v>1</v>
      </c>
      <c r="G1487" t="s">
        <v>24</v>
      </c>
      <c r="H1487">
        <v>252073</v>
      </c>
      <c r="I1487">
        <v>252161</v>
      </c>
      <c r="J1487" t="s">
        <v>64</v>
      </c>
      <c r="N1487" t="s">
        <v>753</v>
      </c>
      <c r="Q1487" t="s">
        <v>752</v>
      </c>
      <c r="R1487">
        <v>89</v>
      </c>
    </row>
    <row r="1488" spans="1:19" x14ac:dyDescent="0.25">
      <c r="A1488" t="s">
        <v>20</v>
      </c>
      <c r="B1488" t="s">
        <v>21</v>
      </c>
      <c r="C1488" t="s">
        <v>22</v>
      </c>
      <c r="D1488" t="s">
        <v>23</v>
      </c>
      <c r="E1488" t="s">
        <v>5</v>
      </c>
      <c r="F1488">
        <v>2</v>
      </c>
      <c r="G1488" t="s">
        <v>9902</v>
      </c>
      <c r="H1488">
        <v>252094</v>
      </c>
      <c r="I1488">
        <v>252651</v>
      </c>
      <c r="J1488" t="s">
        <v>25</v>
      </c>
      <c r="O1488" t="s">
        <v>10440</v>
      </c>
      <c r="Q1488" t="s">
        <v>10441</v>
      </c>
      <c r="R1488">
        <v>558</v>
      </c>
    </row>
    <row r="1489" spans="1:19" x14ac:dyDescent="0.25">
      <c r="A1489" t="s">
        <v>27</v>
      </c>
      <c r="B1489" t="s">
        <v>28</v>
      </c>
      <c r="C1489" t="s">
        <v>22</v>
      </c>
      <c r="D1489" t="s">
        <v>23</v>
      </c>
      <c r="E1489" t="s">
        <v>5</v>
      </c>
      <c r="F1489">
        <v>2</v>
      </c>
      <c r="G1489" t="s">
        <v>9902</v>
      </c>
      <c r="H1489">
        <v>252094</v>
      </c>
      <c r="I1489">
        <v>252651</v>
      </c>
      <c r="J1489" t="s">
        <v>25</v>
      </c>
      <c r="K1489" t="s">
        <v>10442</v>
      </c>
      <c r="N1489" t="s">
        <v>10443</v>
      </c>
      <c r="O1489" t="s">
        <v>10440</v>
      </c>
      <c r="Q1489" t="s">
        <v>10441</v>
      </c>
      <c r="R1489">
        <v>558</v>
      </c>
      <c r="S1489">
        <v>185</v>
      </c>
    </row>
    <row r="1490" spans="1:19" x14ac:dyDescent="0.25">
      <c r="A1490" t="s">
        <v>20</v>
      </c>
      <c r="B1490" t="s">
        <v>21</v>
      </c>
      <c r="C1490" t="s">
        <v>22</v>
      </c>
      <c r="D1490" t="s">
        <v>23</v>
      </c>
      <c r="E1490" t="s">
        <v>5</v>
      </c>
      <c r="F1490">
        <v>1</v>
      </c>
      <c r="G1490" t="s">
        <v>24</v>
      </c>
      <c r="H1490">
        <v>252291</v>
      </c>
      <c r="I1490">
        <v>252785</v>
      </c>
      <c r="J1490" t="s">
        <v>25</v>
      </c>
      <c r="Q1490" t="s">
        <v>754</v>
      </c>
      <c r="R1490">
        <v>495</v>
      </c>
    </row>
    <row r="1491" spans="1:19" x14ac:dyDescent="0.25">
      <c r="A1491" t="s">
        <v>27</v>
      </c>
      <c r="B1491" t="s">
        <v>28</v>
      </c>
      <c r="C1491" t="s">
        <v>22</v>
      </c>
      <c r="D1491" t="s">
        <v>23</v>
      </c>
      <c r="E1491" t="s">
        <v>5</v>
      </c>
      <c r="F1491">
        <v>1</v>
      </c>
      <c r="G1491" t="s">
        <v>24</v>
      </c>
      <c r="H1491">
        <v>252291</v>
      </c>
      <c r="I1491">
        <v>252785</v>
      </c>
      <c r="J1491" t="s">
        <v>25</v>
      </c>
      <c r="K1491" t="s">
        <v>755</v>
      </c>
      <c r="N1491" t="s">
        <v>133</v>
      </c>
      <c r="Q1491" t="s">
        <v>754</v>
      </c>
      <c r="R1491">
        <v>495</v>
      </c>
      <c r="S1491">
        <v>164</v>
      </c>
    </row>
    <row r="1492" spans="1:19" x14ac:dyDescent="0.25">
      <c r="A1492" t="s">
        <v>20</v>
      </c>
      <c r="B1492" t="s">
        <v>21</v>
      </c>
      <c r="C1492" t="s">
        <v>22</v>
      </c>
      <c r="D1492" t="s">
        <v>23</v>
      </c>
      <c r="E1492" t="s">
        <v>5</v>
      </c>
      <c r="F1492">
        <v>2</v>
      </c>
      <c r="G1492" t="s">
        <v>9902</v>
      </c>
      <c r="H1492">
        <v>252662</v>
      </c>
      <c r="I1492">
        <v>254122</v>
      </c>
      <c r="J1492" t="s">
        <v>25</v>
      </c>
      <c r="Q1492" t="s">
        <v>10444</v>
      </c>
      <c r="R1492">
        <v>1461</v>
      </c>
    </row>
    <row r="1493" spans="1:19" x14ac:dyDescent="0.25">
      <c r="A1493" t="s">
        <v>27</v>
      </c>
      <c r="B1493" t="s">
        <v>28</v>
      </c>
      <c r="C1493" t="s">
        <v>22</v>
      </c>
      <c r="D1493" t="s">
        <v>23</v>
      </c>
      <c r="E1493" t="s">
        <v>5</v>
      </c>
      <c r="F1493">
        <v>2</v>
      </c>
      <c r="G1493" t="s">
        <v>9902</v>
      </c>
      <c r="H1493">
        <v>252662</v>
      </c>
      <c r="I1493">
        <v>254122</v>
      </c>
      <c r="J1493" t="s">
        <v>25</v>
      </c>
      <c r="K1493" t="s">
        <v>10445</v>
      </c>
      <c r="N1493" t="s">
        <v>10446</v>
      </c>
      <c r="Q1493" t="s">
        <v>10444</v>
      </c>
      <c r="R1493">
        <v>1461</v>
      </c>
      <c r="S1493">
        <v>486</v>
      </c>
    </row>
    <row r="1494" spans="1:19" x14ac:dyDescent="0.25">
      <c r="A1494" t="s">
        <v>20</v>
      </c>
      <c r="B1494" t="s">
        <v>21</v>
      </c>
      <c r="C1494" t="s">
        <v>22</v>
      </c>
      <c r="D1494" t="s">
        <v>23</v>
      </c>
      <c r="E1494" t="s">
        <v>5</v>
      </c>
      <c r="F1494">
        <v>1</v>
      </c>
      <c r="G1494" t="s">
        <v>24</v>
      </c>
      <c r="H1494">
        <v>252809</v>
      </c>
      <c r="I1494">
        <v>257332</v>
      </c>
      <c r="J1494" t="s">
        <v>64</v>
      </c>
      <c r="O1494" t="s">
        <v>756</v>
      </c>
      <c r="Q1494" t="s">
        <v>757</v>
      </c>
      <c r="R1494">
        <v>4524</v>
      </c>
    </row>
    <row r="1495" spans="1:19" x14ac:dyDescent="0.25">
      <c r="A1495" t="s">
        <v>27</v>
      </c>
      <c r="B1495" t="s">
        <v>28</v>
      </c>
      <c r="C1495" t="s">
        <v>22</v>
      </c>
      <c r="D1495" t="s">
        <v>23</v>
      </c>
      <c r="E1495" t="s">
        <v>5</v>
      </c>
      <c r="F1495">
        <v>1</v>
      </c>
      <c r="G1495" t="s">
        <v>24</v>
      </c>
      <c r="H1495">
        <v>252809</v>
      </c>
      <c r="I1495">
        <v>257332</v>
      </c>
      <c r="J1495" t="s">
        <v>64</v>
      </c>
      <c r="K1495" t="s">
        <v>758</v>
      </c>
      <c r="N1495" t="s">
        <v>759</v>
      </c>
      <c r="O1495" t="s">
        <v>756</v>
      </c>
      <c r="Q1495" t="s">
        <v>757</v>
      </c>
      <c r="R1495">
        <v>4524</v>
      </c>
      <c r="S1495">
        <v>1507</v>
      </c>
    </row>
    <row r="1496" spans="1:19" x14ac:dyDescent="0.25">
      <c r="A1496" t="s">
        <v>20</v>
      </c>
      <c r="B1496" t="s">
        <v>21</v>
      </c>
      <c r="C1496" t="s">
        <v>22</v>
      </c>
      <c r="D1496" t="s">
        <v>23</v>
      </c>
      <c r="E1496" t="s">
        <v>5</v>
      </c>
      <c r="F1496">
        <v>2</v>
      </c>
      <c r="G1496" t="s">
        <v>9902</v>
      </c>
      <c r="H1496">
        <v>254385</v>
      </c>
      <c r="I1496">
        <v>256337</v>
      </c>
      <c r="J1496" t="s">
        <v>25</v>
      </c>
      <c r="Q1496" t="s">
        <v>10447</v>
      </c>
      <c r="R1496">
        <v>1953</v>
      </c>
    </row>
    <row r="1497" spans="1:19" x14ac:dyDescent="0.25">
      <c r="A1497" t="s">
        <v>27</v>
      </c>
      <c r="B1497" t="s">
        <v>28</v>
      </c>
      <c r="C1497" t="s">
        <v>22</v>
      </c>
      <c r="D1497" t="s">
        <v>23</v>
      </c>
      <c r="E1497" t="s">
        <v>5</v>
      </c>
      <c r="F1497">
        <v>2</v>
      </c>
      <c r="G1497" t="s">
        <v>9902</v>
      </c>
      <c r="H1497">
        <v>254385</v>
      </c>
      <c r="I1497">
        <v>256337</v>
      </c>
      <c r="J1497" t="s">
        <v>25</v>
      </c>
      <c r="K1497" t="s">
        <v>10448</v>
      </c>
      <c r="N1497" t="s">
        <v>1456</v>
      </c>
      <c r="Q1497" t="s">
        <v>10447</v>
      </c>
      <c r="R1497">
        <v>1953</v>
      </c>
      <c r="S1497">
        <v>650</v>
      </c>
    </row>
    <row r="1498" spans="1:19" x14ac:dyDescent="0.25">
      <c r="A1498" t="s">
        <v>20</v>
      </c>
      <c r="B1498" t="s">
        <v>21</v>
      </c>
      <c r="C1498" t="s">
        <v>22</v>
      </c>
      <c r="D1498" t="s">
        <v>23</v>
      </c>
      <c r="E1498" t="s">
        <v>5</v>
      </c>
      <c r="F1498">
        <v>2</v>
      </c>
      <c r="G1498" t="s">
        <v>9902</v>
      </c>
      <c r="H1498">
        <v>256351</v>
      </c>
      <c r="I1498">
        <v>256950</v>
      </c>
      <c r="J1498" t="s">
        <v>25</v>
      </c>
      <c r="Q1498" t="s">
        <v>10449</v>
      </c>
      <c r="R1498">
        <v>600</v>
      </c>
    </row>
    <row r="1499" spans="1:19" x14ac:dyDescent="0.25">
      <c r="A1499" t="s">
        <v>27</v>
      </c>
      <c r="B1499" t="s">
        <v>28</v>
      </c>
      <c r="C1499" t="s">
        <v>22</v>
      </c>
      <c r="D1499" t="s">
        <v>23</v>
      </c>
      <c r="E1499" t="s">
        <v>5</v>
      </c>
      <c r="F1499">
        <v>2</v>
      </c>
      <c r="G1499" t="s">
        <v>9902</v>
      </c>
      <c r="H1499">
        <v>256351</v>
      </c>
      <c r="I1499">
        <v>256950</v>
      </c>
      <c r="J1499" t="s">
        <v>25</v>
      </c>
      <c r="K1499" t="s">
        <v>10450</v>
      </c>
      <c r="N1499" t="s">
        <v>10451</v>
      </c>
      <c r="Q1499" t="s">
        <v>10449</v>
      </c>
      <c r="R1499">
        <v>600</v>
      </c>
      <c r="S1499">
        <v>199</v>
      </c>
    </row>
    <row r="1500" spans="1:19" x14ac:dyDescent="0.25">
      <c r="A1500" t="s">
        <v>20</v>
      </c>
      <c r="B1500" t="s">
        <v>21</v>
      </c>
      <c r="C1500" t="s">
        <v>22</v>
      </c>
      <c r="D1500" t="s">
        <v>23</v>
      </c>
      <c r="E1500" t="s">
        <v>5</v>
      </c>
      <c r="F1500">
        <v>2</v>
      </c>
      <c r="G1500" t="s">
        <v>9902</v>
      </c>
      <c r="H1500">
        <v>257167</v>
      </c>
      <c r="I1500">
        <v>257301</v>
      </c>
      <c r="J1500" t="s">
        <v>64</v>
      </c>
      <c r="Q1500" t="s">
        <v>10452</v>
      </c>
      <c r="R1500">
        <v>135</v>
      </c>
    </row>
    <row r="1501" spans="1:19" x14ac:dyDescent="0.25">
      <c r="A1501" t="s">
        <v>27</v>
      </c>
      <c r="B1501" t="s">
        <v>28</v>
      </c>
      <c r="C1501" t="s">
        <v>22</v>
      </c>
      <c r="D1501" t="s">
        <v>23</v>
      </c>
      <c r="E1501" t="s">
        <v>5</v>
      </c>
      <c r="F1501">
        <v>2</v>
      </c>
      <c r="G1501" t="s">
        <v>9902</v>
      </c>
      <c r="H1501">
        <v>257167</v>
      </c>
      <c r="I1501">
        <v>257301</v>
      </c>
      <c r="J1501" t="s">
        <v>64</v>
      </c>
      <c r="K1501" t="s">
        <v>10453</v>
      </c>
      <c r="N1501" t="s">
        <v>133</v>
      </c>
      <c r="Q1501" t="s">
        <v>10452</v>
      </c>
      <c r="R1501">
        <v>135</v>
      </c>
      <c r="S1501">
        <v>44</v>
      </c>
    </row>
    <row r="1502" spans="1:19" x14ac:dyDescent="0.25">
      <c r="A1502" t="s">
        <v>20</v>
      </c>
      <c r="B1502" t="s">
        <v>21</v>
      </c>
      <c r="C1502" t="s">
        <v>22</v>
      </c>
      <c r="D1502" t="s">
        <v>23</v>
      </c>
      <c r="E1502" t="s">
        <v>5</v>
      </c>
      <c r="F1502">
        <v>1</v>
      </c>
      <c r="G1502" t="s">
        <v>24</v>
      </c>
      <c r="H1502">
        <v>257344</v>
      </c>
      <c r="I1502">
        <v>257931</v>
      </c>
      <c r="J1502" t="s">
        <v>64</v>
      </c>
      <c r="Q1502" t="s">
        <v>760</v>
      </c>
      <c r="R1502">
        <v>588</v>
      </c>
    </row>
    <row r="1503" spans="1:19" x14ac:dyDescent="0.25">
      <c r="A1503" t="s">
        <v>27</v>
      </c>
      <c r="B1503" t="s">
        <v>28</v>
      </c>
      <c r="C1503" t="s">
        <v>22</v>
      </c>
      <c r="D1503" t="s">
        <v>23</v>
      </c>
      <c r="E1503" t="s">
        <v>5</v>
      </c>
      <c r="F1503">
        <v>1</v>
      </c>
      <c r="G1503" t="s">
        <v>24</v>
      </c>
      <c r="H1503">
        <v>257344</v>
      </c>
      <c r="I1503">
        <v>257931</v>
      </c>
      <c r="J1503" t="s">
        <v>64</v>
      </c>
      <c r="K1503" t="s">
        <v>761</v>
      </c>
      <c r="N1503" t="s">
        <v>133</v>
      </c>
      <c r="Q1503" t="s">
        <v>760</v>
      </c>
      <c r="R1503">
        <v>588</v>
      </c>
      <c r="S1503">
        <v>195</v>
      </c>
    </row>
    <row r="1504" spans="1:19" x14ac:dyDescent="0.25">
      <c r="A1504" t="s">
        <v>20</v>
      </c>
      <c r="B1504" t="s">
        <v>21</v>
      </c>
      <c r="C1504" t="s">
        <v>22</v>
      </c>
      <c r="D1504" t="s">
        <v>23</v>
      </c>
      <c r="E1504" t="s">
        <v>5</v>
      </c>
      <c r="F1504">
        <v>2</v>
      </c>
      <c r="G1504" t="s">
        <v>9902</v>
      </c>
      <c r="H1504">
        <v>257778</v>
      </c>
      <c r="I1504">
        <v>257939</v>
      </c>
      <c r="J1504" t="s">
        <v>64</v>
      </c>
      <c r="Q1504" t="s">
        <v>10454</v>
      </c>
      <c r="R1504">
        <v>162</v>
      </c>
    </row>
    <row r="1505" spans="1:19" x14ac:dyDescent="0.25">
      <c r="A1505" t="s">
        <v>27</v>
      </c>
      <c r="B1505" t="s">
        <v>28</v>
      </c>
      <c r="C1505" t="s">
        <v>22</v>
      </c>
      <c r="D1505" t="s">
        <v>23</v>
      </c>
      <c r="E1505" t="s">
        <v>5</v>
      </c>
      <c r="F1505">
        <v>2</v>
      </c>
      <c r="G1505" t="s">
        <v>9902</v>
      </c>
      <c r="H1505">
        <v>257778</v>
      </c>
      <c r="I1505">
        <v>257939</v>
      </c>
      <c r="J1505" t="s">
        <v>64</v>
      </c>
      <c r="K1505" t="s">
        <v>10455</v>
      </c>
      <c r="N1505" t="s">
        <v>133</v>
      </c>
      <c r="Q1505" t="s">
        <v>10454</v>
      </c>
      <c r="R1505">
        <v>162</v>
      </c>
      <c r="S1505">
        <v>53</v>
      </c>
    </row>
    <row r="1506" spans="1:19" x14ac:dyDescent="0.25">
      <c r="A1506" t="s">
        <v>20</v>
      </c>
      <c r="B1506" t="s">
        <v>21</v>
      </c>
      <c r="C1506" t="s">
        <v>22</v>
      </c>
      <c r="D1506" t="s">
        <v>23</v>
      </c>
      <c r="E1506" t="s">
        <v>5</v>
      </c>
      <c r="F1506">
        <v>2</v>
      </c>
      <c r="G1506" t="s">
        <v>9902</v>
      </c>
      <c r="H1506">
        <v>257895</v>
      </c>
      <c r="I1506">
        <v>259265</v>
      </c>
      <c r="J1506" t="s">
        <v>25</v>
      </c>
      <c r="Q1506" t="s">
        <v>10456</v>
      </c>
      <c r="R1506">
        <v>1371</v>
      </c>
    </row>
    <row r="1507" spans="1:19" x14ac:dyDescent="0.25">
      <c r="A1507" t="s">
        <v>27</v>
      </c>
      <c r="B1507" t="s">
        <v>28</v>
      </c>
      <c r="C1507" t="s">
        <v>22</v>
      </c>
      <c r="D1507" t="s">
        <v>23</v>
      </c>
      <c r="E1507" t="s">
        <v>5</v>
      </c>
      <c r="F1507">
        <v>2</v>
      </c>
      <c r="G1507" t="s">
        <v>9902</v>
      </c>
      <c r="H1507">
        <v>257895</v>
      </c>
      <c r="I1507">
        <v>259265</v>
      </c>
      <c r="J1507" t="s">
        <v>25</v>
      </c>
      <c r="K1507" t="s">
        <v>10457</v>
      </c>
      <c r="N1507" t="s">
        <v>5444</v>
      </c>
      <c r="Q1507" t="s">
        <v>10456</v>
      </c>
      <c r="R1507">
        <v>1371</v>
      </c>
      <c r="S1507">
        <v>456</v>
      </c>
    </row>
    <row r="1508" spans="1:19" x14ac:dyDescent="0.25">
      <c r="A1508" t="s">
        <v>20</v>
      </c>
      <c r="B1508" t="s">
        <v>21</v>
      </c>
      <c r="C1508" t="s">
        <v>22</v>
      </c>
      <c r="D1508" t="s">
        <v>23</v>
      </c>
      <c r="E1508" t="s">
        <v>5</v>
      </c>
      <c r="F1508">
        <v>1</v>
      </c>
      <c r="G1508" t="s">
        <v>24</v>
      </c>
      <c r="H1508">
        <v>257928</v>
      </c>
      <c r="I1508">
        <v>259379</v>
      </c>
      <c r="J1508" t="s">
        <v>64</v>
      </c>
      <c r="O1508" t="s">
        <v>762</v>
      </c>
      <c r="Q1508" t="s">
        <v>763</v>
      </c>
      <c r="R1508">
        <v>1452</v>
      </c>
    </row>
    <row r="1509" spans="1:19" x14ac:dyDescent="0.25">
      <c r="A1509" t="s">
        <v>27</v>
      </c>
      <c r="B1509" t="s">
        <v>28</v>
      </c>
      <c r="C1509" t="s">
        <v>22</v>
      </c>
      <c r="D1509" t="s">
        <v>23</v>
      </c>
      <c r="E1509" t="s">
        <v>5</v>
      </c>
      <c r="F1509">
        <v>1</v>
      </c>
      <c r="G1509" t="s">
        <v>24</v>
      </c>
      <c r="H1509">
        <v>257928</v>
      </c>
      <c r="I1509">
        <v>259379</v>
      </c>
      <c r="J1509" t="s">
        <v>64</v>
      </c>
      <c r="K1509" t="s">
        <v>764</v>
      </c>
      <c r="N1509" t="s">
        <v>765</v>
      </c>
      <c r="O1509" t="s">
        <v>762</v>
      </c>
      <c r="Q1509" t="s">
        <v>763</v>
      </c>
      <c r="R1509">
        <v>1452</v>
      </c>
      <c r="S1509">
        <v>483</v>
      </c>
    </row>
    <row r="1510" spans="1:19" x14ac:dyDescent="0.25">
      <c r="A1510" t="s">
        <v>20</v>
      </c>
      <c r="B1510" t="s">
        <v>21</v>
      </c>
      <c r="C1510" t="s">
        <v>22</v>
      </c>
      <c r="D1510" t="s">
        <v>23</v>
      </c>
      <c r="E1510" t="s">
        <v>5</v>
      </c>
      <c r="F1510">
        <v>2</v>
      </c>
      <c r="G1510" t="s">
        <v>9902</v>
      </c>
      <c r="H1510">
        <v>259392</v>
      </c>
      <c r="I1510">
        <v>259712</v>
      </c>
      <c r="J1510" t="s">
        <v>25</v>
      </c>
      <c r="Q1510" t="s">
        <v>10458</v>
      </c>
      <c r="R1510">
        <v>321</v>
      </c>
    </row>
    <row r="1511" spans="1:19" x14ac:dyDescent="0.25">
      <c r="A1511" t="s">
        <v>27</v>
      </c>
      <c r="B1511" t="s">
        <v>28</v>
      </c>
      <c r="C1511" t="s">
        <v>22</v>
      </c>
      <c r="D1511" t="s">
        <v>23</v>
      </c>
      <c r="E1511" t="s">
        <v>5</v>
      </c>
      <c r="F1511">
        <v>2</v>
      </c>
      <c r="G1511" t="s">
        <v>9902</v>
      </c>
      <c r="H1511">
        <v>259392</v>
      </c>
      <c r="I1511">
        <v>259712</v>
      </c>
      <c r="J1511" t="s">
        <v>25</v>
      </c>
      <c r="K1511" t="s">
        <v>10459</v>
      </c>
      <c r="N1511" t="s">
        <v>133</v>
      </c>
      <c r="Q1511" t="s">
        <v>10458</v>
      </c>
      <c r="R1511">
        <v>321</v>
      </c>
      <c r="S1511">
        <v>106</v>
      </c>
    </row>
    <row r="1512" spans="1:19" x14ac:dyDescent="0.25">
      <c r="A1512" t="s">
        <v>20</v>
      </c>
      <c r="B1512" t="s">
        <v>21</v>
      </c>
      <c r="C1512" t="s">
        <v>22</v>
      </c>
      <c r="D1512" t="s">
        <v>23</v>
      </c>
      <c r="E1512" t="s">
        <v>5</v>
      </c>
      <c r="F1512">
        <v>1</v>
      </c>
      <c r="G1512" t="s">
        <v>24</v>
      </c>
      <c r="H1512">
        <v>259546</v>
      </c>
      <c r="I1512">
        <v>260355</v>
      </c>
      <c r="J1512" t="s">
        <v>64</v>
      </c>
      <c r="O1512" t="s">
        <v>766</v>
      </c>
      <c r="Q1512" t="s">
        <v>767</v>
      </c>
      <c r="R1512">
        <v>810</v>
      </c>
    </row>
    <row r="1513" spans="1:19" x14ac:dyDescent="0.25">
      <c r="A1513" t="s">
        <v>27</v>
      </c>
      <c r="B1513" t="s">
        <v>28</v>
      </c>
      <c r="C1513" t="s">
        <v>22</v>
      </c>
      <c r="D1513" t="s">
        <v>23</v>
      </c>
      <c r="E1513" t="s">
        <v>5</v>
      </c>
      <c r="F1513">
        <v>1</v>
      </c>
      <c r="G1513" t="s">
        <v>24</v>
      </c>
      <c r="H1513">
        <v>259546</v>
      </c>
      <c r="I1513">
        <v>260355</v>
      </c>
      <c r="J1513" t="s">
        <v>64</v>
      </c>
      <c r="K1513" t="s">
        <v>768</v>
      </c>
      <c r="N1513" t="s">
        <v>769</v>
      </c>
      <c r="O1513" t="s">
        <v>766</v>
      </c>
      <c r="Q1513" t="s">
        <v>767</v>
      </c>
      <c r="R1513">
        <v>810</v>
      </c>
      <c r="S1513">
        <v>269</v>
      </c>
    </row>
    <row r="1514" spans="1:19" x14ac:dyDescent="0.25">
      <c r="A1514" t="s">
        <v>20</v>
      </c>
      <c r="B1514" t="s">
        <v>21</v>
      </c>
      <c r="C1514" t="s">
        <v>22</v>
      </c>
      <c r="D1514" t="s">
        <v>23</v>
      </c>
      <c r="E1514" t="s">
        <v>5</v>
      </c>
      <c r="F1514">
        <v>2</v>
      </c>
      <c r="G1514" t="s">
        <v>9902</v>
      </c>
      <c r="H1514">
        <v>259780</v>
      </c>
      <c r="I1514">
        <v>260751</v>
      </c>
      <c r="J1514" t="s">
        <v>64</v>
      </c>
      <c r="Q1514" t="s">
        <v>10460</v>
      </c>
      <c r="R1514">
        <v>972</v>
      </c>
    </row>
    <row r="1515" spans="1:19" x14ac:dyDescent="0.25">
      <c r="A1515" t="s">
        <v>27</v>
      </c>
      <c r="B1515" t="s">
        <v>28</v>
      </c>
      <c r="C1515" t="s">
        <v>22</v>
      </c>
      <c r="D1515" t="s">
        <v>23</v>
      </c>
      <c r="E1515" t="s">
        <v>5</v>
      </c>
      <c r="F1515">
        <v>2</v>
      </c>
      <c r="G1515" t="s">
        <v>9902</v>
      </c>
      <c r="H1515">
        <v>259780</v>
      </c>
      <c r="I1515">
        <v>260751</v>
      </c>
      <c r="J1515" t="s">
        <v>64</v>
      </c>
      <c r="K1515" t="s">
        <v>10461</v>
      </c>
      <c r="N1515" t="s">
        <v>10462</v>
      </c>
      <c r="Q1515" t="s">
        <v>10460</v>
      </c>
      <c r="R1515">
        <v>972</v>
      </c>
      <c r="S1515">
        <v>323</v>
      </c>
    </row>
    <row r="1516" spans="1:19" x14ac:dyDescent="0.25">
      <c r="A1516" t="s">
        <v>20</v>
      </c>
      <c r="B1516" t="s">
        <v>21</v>
      </c>
      <c r="C1516" t="s">
        <v>22</v>
      </c>
      <c r="D1516" t="s">
        <v>23</v>
      </c>
      <c r="E1516" t="s">
        <v>5</v>
      </c>
      <c r="F1516">
        <v>1</v>
      </c>
      <c r="G1516" t="s">
        <v>24</v>
      </c>
      <c r="H1516">
        <v>260501</v>
      </c>
      <c r="I1516">
        <v>261439</v>
      </c>
      <c r="J1516" t="s">
        <v>64</v>
      </c>
      <c r="O1516" t="s">
        <v>770</v>
      </c>
      <c r="Q1516" t="s">
        <v>771</v>
      </c>
      <c r="R1516">
        <v>939</v>
      </c>
    </row>
    <row r="1517" spans="1:19" x14ac:dyDescent="0.25">
      <c r="A1517" t="s">
        <v>27</v>
      </c>
      <c r="B1517" t="s">
        <v>28</v>
      </c>
      <c r="C1517" t="s">
        <v>22</v>
      </c>
      <c r="D1517" t="s">
        <v>23</v>
      </c>
      <c r="E1517" t="s">
        <v>5</v>
      </c>
      <c r="F1517">
        <v>1</v>
      </c>
      <c r="G1517" t="s">
        <v>24</v>
      </c>
      <c r="H1517">
        <v>260501</v>
      </c>
      <c r="I1517">
        <v>261439</v>
      </c>
      <c r="J1517" t="s">
        <v>64</v>
      </c>
      <c r="K1517" t="s">
        <v>772</v>
      </c>
      <c r="N1517" t="s">
        <v>773</v>
      </c>
      <c r="O1517" t="s">
        <v>770</v>
      </c>
      <c r="Q1517" t="s">
        <v>771</v>
      </c>
      <c r="R1517">
        <v>939</v>
      </c>
      <c r="S1517">
        <v>312</v>
      </c>
    </row>
    <row r="1518" spans="1:19" x14ac:dyDescent="0.25">
      <c r="A1518" t="s">
        <v>20</v>
      </c>
      <c r="B1518" t="s">
        <v>21</v>
      </c>
      <c r="C1518" t="s">
        <v>22</v>
      </c>
      <c r="D1518" t="s">
        <v>23</v>
      </c>
      <c r="E1518" t="s">
        <v>5</v>
      </c>
      <c r="F1518">
        <v>2</v>
      </c>
      <c r="G1518" t="s">
        <v>9902</v>
      </c>
      <c r="H1518">
        <v>260777</v>
      </c>
      <c r="I1518">
        <v>262345</v>
      </c>
      <c r="J1518" t="s">
        <v>64</v>
      </c>
      <c r="O1518" t="s">
        <v>10463</v>
      </c>
      <c r="Q1518" t="s">
        <v>10464</v>
      </c>
      <c r="R1518">
        <v>1569</v>
      </c>
    </row>
    <row r="1519" spans="1:19" x14ac:dyDescent="0.25">
      <c r="A1519" t="s">
        <v>27</v>
      </c>
      <c r="B1519" t="s">
        <v>28</v>
      </c>
      <c r="C1519" t="s">
        <v>22</v>
      </c>
      <c r="D1519" t="s">
        <v>23</v>
      </c>
      <c r="E1519" t="s">
        <v>5</v>
      </c>
      <c r="F1519">
        <v>2</v>
      </c>
      <c r="G1519" t="s">
        <v>9902</v>
      </c>
      <c r="H1519">
        <v>260777</v>
      </c>
      <c r="I1519">
        <v>262345</v>
      </c>
      <c r="J1519" t="s">
        <v>64</v>
      </c>
      <c r="K1519" t="s">
        <v>10465</v>
      </c>
      <c r="N1519" t="s">
        <v>10466</v>
      </c>
      <c r="O1519" t="s">
        <v>10463</v>
      </c>
      <c r="Q1519" t="s">
        <v>10464</v>
      </c>
      <c r="R1519">
        <v>1569</v>
      </c>
      <c r="S1519">
        <v>522</v>
      </c>
    </row>
    <row r="1520" spans="1:19" x14ac:dyDescent="0.25">
      <c r="A1520" t="s">
        <v>20</v>
      </c>
      <c r="B1520" t="s">
        <v>21</v>
      </c>
      <c r="C1520" t="s">
        <v>22</v>
      </c>
      <c r="D1520" t="s">
        <v>23</v>
      </c>
      <c r="E1520" t="s">
        <v>5</v>
      </c>
      <c r="F1520">
        <v>1</v>
      </c>
      <c r="G1520" t="s">
        <v>24</v>
      </c>
      <c r="H1520">
        <v>261653</v>
      </c>
      <c r="I1520">
        <v>262384</v>
      </c>
      <c r="J1520" t="s">
        <v>64</v>
      </c>
      <c r="Q1520" t="s">
        <v>774</v>
      </c>
      <c r="R1520">
        <v>732</v>
      </c>
    </row>
    <row r="1521" spans="1:19" x14ac:dyDescent="0.25">
      <c r="A1521" t="s">
        <v>27</v>
      </c>
      <c r="B1521" t="s">
        <v>28</v>
      </c>
      <c r="C1521" t="s">
        <v>22</v>
      </c>
      <c r="D1521" t="s">
        <v>23</v>
      </c>
      <c r="E1521" t="s">
        <v>5</v>
      </c>
      <c r="F1521">
        <v>1</v>
      </c>
      <c r="G1521" t="s">
        <v>24</v>
      </c>
      <c r="H1521">
        <v>261653</v>
      </c>
      <c r="I1521">
        <v>262384</v>
      </c>
      <c r="J1521" t="s">
        <v>64</v>
      </c>
      <c r="K1521" t="s">
        <v>775</v>
      </c>
      <c r="N1521" t="s">
        <v>30</v>
      </c>
      <c r="Q1521" t="s">
        <v>774</v>
      </c>
      <c r="R1521">
        <v>732</v>
      </c>
      <c r="S1521">
        <v>243</v>
      </c>
    </row>
    <row r="1522" spans="1:19" x14ac:dyDescent="0.25">
      <c r="A1522" t="s">
        <v>20</v>
      </c>
      <c r="B1522" t="s">
        <v>21</v>
      </c>
      <c r="C1522" t="s">
        <v>22</v>
      </c>
      <c r="D1522" t="s">
        <v>23</v>
      </c>
      <c r="E1522" t="s">
        <v>5</v>
      </c>
      <c r="F1522">
        <v>2</v>
      </c>
      <c r="G1522" t="s">
        <v>9902</v>
      </c>
      <c r="H1522">
        <v>262385</v>
      </c>
      <c r="I1522">
        <v>265009</v>
      </c>
      <c r="J1522" t="s">
        <v>64</v>
      </c>
      <c r="Q1522" t="s">
        <v>10467</v>
      </c>
      <c r="R1522">
        <v>2625</v>
      </c>
    </row>
    <row r="1523" spans="1:19" x14ac:dyDescent="0.25">
      <c r="A1523" t="s">
        <v>27</v>
      </c>
      <c r="B1523" t="s">
        <v>28</v>
      </c>
      <c r="C1523" t="s">
        <v>22</v>
      </c>
      <c r="D1523" t="s">
        <v>23</v>
      </c>
      <c r="E1523" t="s">
        <v>5</v>
      </c>
      <c r="F1523">
        <v>2</v>
      </c>
      <c r="G1523" t="s">
        <v>9902</v>
      </c>
      <c r="H1523">
        <v>262385</v>
      </c>
      <c r="I1523">
        <v>265009</v>
      </c>
      <c r="J1523" t="s">
        <v>64</v>
      </c>
      <c r="K1523" t="s">
        <v>10468</v>
      </c>
      <c r="N1523" t="s">
        <v>10469</v>
      </c>
      <c r="Q1523" t="s">
        <v>10467</v>
      </c>
      <c r="R1523">
        <v>2625</v>
      </c>
      <c r="S1523">
        <v>874</v>
      </c>
    </row>
    <row r="1524" spans="1:19" x14ac:dyDescent="0.25">
      <c r="A1524" t="s">
        <v>20</v>
      </c>
      <c r="B1524" t="s">
        <v>21</v>
      </c>
      <c r="C1524" t="s">
        <v>22</v>
      </c>
      <c r="D1524" t="s">
        <v>23</v>
      </c>
      <c r="E1524" t="s">
        <v>5</v>
      </c>
      <c r="F1524">
        <v>1</v>
      </c>
      <c r="G1524" t="s">
        <v>24</v>
      </c>
      <c r="H1524">
        <v>262509</v>
      </c>
      <c r="I1524">
        <v>263408</v>
      </c>
      <c r="J1524" t="s">
        <v>64</v>
      </c>
      <c r="O1524" t="s">
        <v>776</v>
      </c>
      <c r="Q1524" t="s">
        <v>777</v>
      </c>
      <c r="R1524">
        <v>900</v>
      </c>
    </row>
    <row r="1525" spans="1:19" x14ac:dyDescent="0.25">
      <c r="A1525" t="s">
        <v>27</v>
      </c>
      <c r="B1525" t="s">
        <v>28</v>
      </c>
      <c r="C1525" t="s">
        <v>22</v>
      </c>
      <c r="D1525" t="s">
        <v>23</v>
      </c>
      <c r="E1525" t="s">
        <v>5</v>
      </c>
      <c r="F1525">
        <v>1</v>
      </c>
      <c r="G1525" t="s">
        <v>24</v>
      </c>
      <c r="H1525">
        <v>262509</v>
      </c>
      <c r="I1525">
        <v>263408</v>
      </c>
      <c r="J1525" t="s">
        <v>64</v>
      </c>
      <c r="K1525" t="s">
        <v>778</v>
      </c>
      <c r="N1525" t="s">
        <v>779</v>
      </c>
      <c r="O1525" t="s">
        <v>776</v>
      </c>
      <c r="Q1525" t="s">
        <v>777</v>
      </c>
      <c r="R1525">
        <v>900</v>
      </c>
      <c r="S1525">
        <v>299</v>
      </c>
    </row>
    <row r="1526" spans="1:19" x14ac:dyDescent="0.25">
      <c r="A1526" t="s">
        <v>20</v>
      </c>
      <c r="B1526" t="s">
        <v>21</v>
      </c>
      <c r="C1526" t="s">
        <v>22</v>
      </c>
      <c r="D1526" t="s">
        <v>23</v>
      </c>
      <c r="E1526" t="s">
        <v>5</v>
      </c>
      <c r="F1526">
        <v>1</v>
      </c>
      <c r="G1526" t="s">
        <v>24</v>
      </c>
      <c r="H1526">
        <v>263492</v>
      </c>
      <c r="I1526">
        <v>263920</v>
      </c>
      <c r="J1526" t="s">
        <v>64</v>
      </c>
      <c r="Q1526" t="s">
        <v>780</v>
      </c>
      <c r="R1526">
        <v>429</v>
      </c>
    </row>
    <row r="1527" spans="1:19" x14ac:dyDescent="0.25">
      <c r="A1527" t="s">
        <v>27</v>
      </c>
      <c r="B1527" t="s">
        <v>28</v>
      </c>
      <c r="C1527" t="s">
        <v>22</v>
      </c>
      <c r="D1527" t="s">
        <v>23</v>
      </c>
      <c r="E1527" t="s">
        <v>5</v>
      </c>
      <c r="F1527">
        <v>1</v>
      </c>
      <c r="G1527" t="s">
        <v>24</v>
      </c>
      <c r="H1527">
        <v>263492</v>
      </c>
      <c r="I1527">
        <v>263920</v>
      </c>
      <c r="J1527" t="s">
        <v>64</v>
      </c>
      <c r="K1527" t="s">
        <v>781</v>
      </c>
      <c r="N1527" t="s">
        <v>133</v>
      </c>
      <c r="Q1527" t="s">
        <v>780</v>
      </c>
      <c r="R1527">
        <v>429</v>
      </c>
      <c r="S1527">
        <v>142</v>
      </c>
    </row>
    <row r="1528" spans="1:19" x14ac:dyDescent="0.25">
      <c r="A1528" t="s">
        <v>20</v>
      </c>
      <c r="B1528" t="s">
        <v>21</v>
      </c>
      <c r="C1528" t="s">
        <v>22</v>
      </c>
      <c r="D1528" t="s">
        <v>23</v>
      </c>
      <c r="E1528" t="s">
        <v>5</v>
      </c>
      <c r="F1528">
        <v>1</v>
      </c>
      <c r="G1528" t="s">
        <v>24</v>
      </c>
      <c r="H1528">
        <v>264122</v>
      </c>
      <c r="I1528">
        <v>264295</v>
      </c>
      <c r="J1528" t="s">
        <v>64</v>
      </c>
      <c r="Q1528" t="s">
        <v>782</v>
      </c>
      <c r="R1528">
        <v>174</v>
      </c>
    </row>
    <row r="1529" spans="1:19" x14ac:dyDescent="0.25">
      <c r="A1529" t="s">
        <v>27</v>
      </c>
      <c r="B1529" t="s">
        <v>28</v>
      </c>
      <c r="C1529" t="s">
        <v>22</v>
      </c>
      <c r="D1529" t="s">
        <v>23</v>
      </c>
      <c r="E1529" t="s">
        <v>5</v>
      </c>
      <c r="F1529">
        <v>1</v>
      </c>
      <c r="G1529" t="s">
        <v>24</v>
      </c>
      <c r="H1529">
        <v>264122</v>
      </c>
      <c r="I1529">
        <v>264295</v>
      </c>
      <c r="J1529" t="s">
        <v>64</v>
      </c>
      <c r="K1529" t="s">
        <v>783</v>
      </c>
      <c r="N1529" t="s">
        <v>30</v>
      </c>
      <c r="Q1529" t="s">
        <v>782</v>
      </c>
      <c r="R1529">
        <v>174</v>
      </c>
      <c r="S1529">
        <v>57</v>
      </c>
    </row>
    <row r="1530" spans="1:19" x14ac:dyDescent="0.25">
      <c r="A1530" t="s">
        <v>20</v>
      </c>
      <c r="B1530" t="s">
        <v>21</v>
      </c>
      <c r="C1530" t="s">
        <v>22</v>
      </c>
      <c r="D1530" t="s">
        <v>23</v>
      </c>
      <c r="E1530" t="s">
        <v>5</v>
      </c>
      <c r="F1530">
        <v>1</v>
      </c>
      <c r="G1530" t="s">
        <v>24</v>
      </c>
      <c r="H1530">
        <v>264383</v>
      </c>
      <c r="I1530">
        <v>265312</v>
      </c>
      <c r="J1530" t="s">
        <v>25</v>
      </c>
      <c r="O1530" t="s">
        <v>784</v>
      </c>
      <c r="Q1530" t="s">
        <v>785</v>
      </c>
      <c r="R1530">
        <v>930</v>
      </c>
    </row>
    <row r="1531" spans="1:19" x14ac:dyDescent="0.25">
      <c r="A1531" t="s">
        <v>27</v>
      </c>
      <c r="B1531" t="s">
        <v>28</v>
      </c>
      <c r="C1531" t="s">
        <v>22</v>
      </c>
      <c r="D1531" t="s">
        <v>23</v>
      </c>
      <c r="E1531" t="s">
        <v>5</v>
      </c>
      <c r="F1531">
        <v>1</v>
      </c>
      <c r="G1531" t="s">
        <v>24</v>
      </c>
      <c r="H1531">
        <v>264383</v>
      </c>
      <c r="I1531">
        <v>265312</v>
      </c>
      <c r="J1531" t="s">
        <v>25</v>
      </c>
      <c r="K1531" t="s">
        <v>786</v>
      </c>
      <c r="N1531" t="s">
        <v>787</v>
      </c>
      <c r="O1531" t="s">
        <v>784</v>
      </c>
      <c r="Q1531" t="s">
        <v>785</v>
      </c>
      <c r="R1531">
        <v>930</v>
      </c>
      <c r="S1531">
        <v>309</v>
      </c>
    </row>
    <row r="1532" spans="1:19" x14ac:dyDescent="0.25">
      <c r="A1532" t="s">
        <v>20</v>
      </c>
      <c r="B1532" t="s">
        <v>21</v>
      </c>
      <c r="C1532" t="s">
        <v>22</v>
      </c>
      <c r="D1532" t="s">
        <v>23</v>
      </c>
      <c r="E1532" t="s">
        <v>5</v>
      </c>
      <c r="F1532">
        <v>2</v>
      </c>
      <c r="G1532" t="s">
        <v>9902</v>
      </c>
      <c r="H1532">
        <v>265111</v>
      </c>
      <c r="I1532">
        <v>266241</v>
      </c>
      <c r="J1532" t="s">
        <v>64</v>
      </c>
      <c r="O1532" t="s">
        <v>10470</v>
      </c>
      <c r="Q1532" t="s">
        <v>10471</v>
      </c>
      <c r="R1532">
        <v>1131</v>
      </c>
    </row>
    <row r="1533" spans="1:19" x14ac:dyDescent="0.25">
      <c r="A1533" t="s">
        <v>27</v>
      </c>
      <c r="B1533" t="s">
        <v>28</v>
      </c>
      <c r="C1533" t="s">
        <v>22</v>
      </c>
      <c r="D1533" t="s">
        <v>23</v>
      </c>
      <c r="E1533" t="s">
        <v>5</v>
      </c>
      <c r="F1533">
        <v>2</v>
      </c>
      <c r="G1533" t="s">
        <v>9902</v>
      </c>
      <c r="H1533">
        <v>265111</v>
      </c>
      <c r="I1533">
        <v>266241</v>
      </c>
      <c r="J1533" t="s">
        <v>64</v>
      </c>
      <c r="K1533" t="s">
        <v>10472</v>
      </c>
      <c r="N1533" t="s">
        <v>3202</v>
      </c>
      <c r="O1533" t="s">
        <v>10470</v>
      </c>
      <c r="Q1533" t="s">
        <v>10471</v>
      </c>
      <c r="R1533">
        <v>1131</v>
      </c>
      <c r="S1533">
        <v>376</v>
      </c>
    </row>
    <row r="1534" spans="1:19" x14ac:dyDescent="0.25">
      <c r="A1534" t="s">
        <v>20</v>
      </c>
      <c r="B1534" t="s">
        <v>21</v>
      </c>
      <c r="C1534" t="s">
        <v>22</v>
      </c>
      <c r="D1534" t="s">
        <v>23</v>
      </c>
      <c r="E1534" t="s">
        <v>5</v>
      </c>
      <c r="F1534">
        <v>1</v>
      </c>
      <c r="G1534" t="s">
        <v>24</v>
      </c>
      <c r="H1534">
        <v>265362</v>
      </c>
      <c r="I1534">
        <v>267128</v>
      </c>
      <c r="J1534" t="s">
        <v>64</v>
      </c>
      <c r="Q1534" t="s">
        <v>788</v>
      </c>
      <c r="R1534">
        <v>1767</v>
      </c>
    </row>
    <row r="1535" spans="1:19" x14ac:dyDescent="0.25">
      <c r="A1535" t="s">
        <v>27</v>
      </c>
      <c r="B1535" t="s">
        <v>28</v>
      </c>
      <c r="C1535" t="s">
        <v>22</v>
      </c>
      <c r="D1535" t="s">
        <v>23</v>
      </c>
      <c r="E1535" t="s">
        <v>5</v>
      </c>
      <c r="F1535">
        <v>1</v>
      </c>
      <c r="G1535" t="s">
        <v>24</v>
      </c>
      <c r="H1535">
        <v>265362</v>
      </c>
      <c r="I1535">
        <v>267128</v>
      </c>
      <c r="J1535" t="s">
        <v>64</v>
      </c>
      <c r="K1535" t="s">
        <v>789</v>
      </c>
      <c r="N1535" t="s">
        <v>30</v>
      </c>
      <c r="Q1535" t="s">
        <v>788</v>
      </c>
      <c r="R1535">
        <v>1767</v>
      </c>
      <c r="S1535">
        <v>588</v>
      </c>
    </row>
    <row r="1536" spans="1:19" x14ac:dyDescent="0.25">
      <c r="A1536" t="s">
        <v>20</v>
      </c>
      <c r="B1536" t="s">
        <v>21</v>
      </c>
      <c r="C1536" t="s">
        <v>22</v>
      </c>
      <c r="D1536" t="s">
        <v>23</v>
      </c>
      <c r="E1536" t="s">
        <v>5</v>
      </c>
      <c r="F1536">
        <v>2</v>
      </c>
      <c r="G1536" t="s">
        <v>9902</v>
      </c>
      <c r="H1536">
        <v>266354</v>
      </c>
      <c r="I1536">
        <v>267940</v>
      </c>
      <c r="J1536" t="s">
        <v>64</v>
      </c>
      <c r="Q1536" t="s">
        <v>10473</v>
      </c>
      <c r="R1536">
        <v>1587</v>
      </c>
    </row>
    <row r="1537" spans="1:19" x14ac:dyDescent="0.25">
      <c r="A1537" t="s">
        <v>27</v>
      </c>
      <c r="B1537" t="s">
        <v>28</v>
      </c>
      <c r="C1537" t="s">
        <v>22</v>
      </c>
      <c r="D1537" t="s">
        <v>23</v>
      </c>
      <c r="E1537" t="s">
        <v>5</v>
      </c>
      <c r="F1537">
        <v>2</v>
      </c>
      <c r="G1537" t="s">
        <v>9902</v>
      </c>
      <c r="H1537">
        <v>266354</v>
      </c>
      <c r="I1537">
        <v>267940</v>
      </c>
      <c r="J1537" t="s">
        <v>64</v>
      </c>
      <c r="K1537" t="s">
        <v>10474</v>
      </c>
      <c r="N1537" t="s">
        <v>10475</v>
      </c>
      <c r="Q1537" t="s">
        <v>10473</v>
      </c>
      <c r="R1537">
        <v>1587</v>
      </c>
      <c r="S1537">
        <v>528</v>
      </c>
    </row>
    <row r="1538" spans="1:19" x14ac:dyDescent="0.25">
      <c r="A1538" t="s">
        <v>20</v>
      </c>
      <c r="B1538" t="s">
        <v>21</v>
      </c>
      <c r="C1538" t="s">
        <v>22</v>
      </c>
      <c r="D1538" t="s">
        <v>23</v>
      </c>
      <c r="E1538" t="s">
        <v>5</v>
      </c>
      <c r="F1538">
        <v>1</v>
      </c>
      <c r="G1538" t="s">
        <v>24</v>
      </c>
      <c r="H1538">
        <v>267125</v>
      </c>
      <c r="I1538">
        <v>267787</v>
      </c>
      <c r="J1538" t="s">
        <v>64</v>
      </c>
      <c r="O1538" t="s">
        <v>790</v>
      </c>
      <c r="Q1538" t="s">
        <v>791</v>
      </c>
      <c r="R1538">
        <v>663</v>
      </c>
    </row>
    <row r="1539" spans="1:19" x14ac:dyDescent="0.25">
      <c r="A1539" t="s">
        <v>27</v>
      </c>
      <c r="B1539" t="s">
        <v>28</v>
      </c>
      <c r="C1539" t="s">
        <v>22</v>
      </c>
      <c r="D1539" t="s">
        <v>23</v>
      </c>
      <c r="E1539" t="s">
        <v>5</v>
      </c>
      <c r="F1539">
        <v>1</v>
      </c>
      <c r="G1539" t="s">
        <v>24</v>
      </c>
      <c r="H1539">
        <v>267125</v>
      </c>
      <c r="I1539">
        <v>267787</v>
      </c>
      <c r="J1539" t="s">
        <v>64</v>
      </c>
      <c r="K1539" t="s">
        <v>792</v>
      </c>
      <c r="N1539" t="s">
        <v>793</v>
      </c>
      <c r="O1539" t="s">
        <v>790</v>
      </c>
      <c r="Q1539" t="s">
        <v>791</v>
      </c>
      <c r="R1539">
        <v>663</v>
      </c>
      <c r="S1539">
        <v>220</v>
      </c>
    </row>
    <row r="1540" spans="1:19" x14ac:dyDescent="0.25">
      <c r="A1540" t="s">
        <v>20</v>
      </c>
      <c r="B1540" t="s">
        <v>21</v>
      </c>
      <c r="C1540" t="s">
        <v>22</v>
      </c>
      <c r="D1540" t="s">
        <v>23</v>
      </c>
      <c r="E1540" t="s">
        <v>5</v>
      </c>
      <c r="F1540">
        <v>1</v>
      </c>
      <c r="G1540" t="s">
        <v>24</v>
      </c>
      <c r="H1540">
        <v>267892</v>
      </c>
      <c r="I1540">
        <v>268377</v>
      </c>
      <c r="J1540" t="s">
        <v>64</v>
      </c>
      <c r="Q1540" t="s">
        <v>794</v>
      </c>
      <c r="R1540">
        <v>486</v>
      </c>
    </row>
    <row r="1541" spans="1:19" x14ac:dyDescent="0.25">
      <c r="A1541" t="s">
        <v>27</v>
      </c>
      <c r="B1541" t="s">
        <v>28</v>
      </c>
      <c r="C1541" t="s">
        <v>22</v>
      </c>
      <c r="D1541" t="s">
        <v>23</v>
      </c>
      <c r="E1541" t="s">
        <v>5</v>
      </c>
      <c r="F1541">
        <v>1</v>
      </c>
      <c r="G1541" t="s">
        <v>24</v>
      </c>
      <c r="H1541">
        <v>267892</v>
      </c>
      <c r="I1541">
        <v>268377</v>
      </c>
      <c r="J1541" t="s">
        <v>64</v>
      </c>
      <c r="K1541" t="s">
        <v>795</v>
      </c>
      <c r="N1541" t="s">
        <v>796</v>
      </c>
      <c r="Q1541" t="s">
        <v>794</v>
      </c>
      <c r="R1541">
        <v>486</v>
      </c>
      <c r="S1541">
        <v>161</v>
      </c>
    </row>
    <row r="1542" spans="1:19" x14ac:dyDescent="0.25">
      <c r="A1542" t="s">
        <v>20</v>
      </c>
      <c r="B1542" t="s">
        <v>21</v>
      </c>
      <c r="C1542" t="s">
        <v>22</v>
      </c>
      <c r="D1542" t="s">
        <v>23</v>
      </c>
      <c r="E1542" t="s">
        <v>5</v>
      </c>
      <c r="F1542">
        <v>2</v>
      </c>
      <c r="G1542" t="s">
        <v>9902</v>
      </c>
      <c r="H1542">
        <v>267961</v>
      </c>
      <c r="I1542">
        <v>270867</v>
      </c>
      <c r="J1542" t="s">
        <v>64</v>
      </c>
      <c r="Q1542" t="s">
        <v>10476</v>
      </c>
      <c r="R1542">
        <v>2907</v>
      </c>
    </row>
    <row r="1543" spans="1:19" x14ac:dyDescent="0.25">
      <c r="A1543" t="s">
        <v>27</v>
      </c>
      <c r="B1543" t="s">
        <v>28</v>
      </c>
      <c r="C1543" t="s">
        <v>22</v>
      </c>
      <c r="D1543" t="s">
        <v>23</v>
      </c>
      <c r="E1543" t="s">
        <v>5</v>
      </c>
      <c r="F1543">
        <v>2</v>
      </c>
      <c r="G1543" t="s">
        <v>9902</v>
      </c>
      <c r="H1543">
        <v>267961</v>
      </c>
      <c r="I1543">
        <v>270867</v>
      </c>
      <c r="J1543" t="s">
        <v>64</v>
      </c>
      <c r="K1543" t="s">
        <v>10477</v>
      </c>
      <c r="N1543" t="s">
        <v>72</v>
      </c>
      <c r="Q1543" t="s">
        <v>10476</v>
      </c>
      <c r="R1543">
        <v>2907</v>
      </c>
      <c r="S1543">
        <v>968</v>
      </c>
    </row>
    <row r="1544" spans="1:19" x14ac:dyDescent="0.25">
      <c r="A1544" t="s">
        <v>20</v>
      </c>
      <c r="B1544" t="s">
        <v>21</v>
      </c>
      <c r="C1544" t="s">
        <v>22</v>
      </c>
      <c r="D1544" t="s">
        <v>23</v>
      </c>
      <c r="E1544" t="s">
        <v>5</v>
      </c>
      <c r="F1544">
        <v>1</v>
      </c>
      <c r="G1544" t="s">
        <v>24</v>
      </c>
      <c r="H1544">
        <v>268422</v>
      </c>
      <c r="I1544">
        <v>269711</v>
      </c>
      <c r="J1544" t="s">
        <v>64</v>
      </c>
      <c r="O1544" t="s">
        <v>797</v>
      </c>
      <c r="Q1544" t="s">
        <v>798</v>
      </c>
      <c r="R1544">
        <v>1290</v>
      </c>
    </row>
    <row r="1545" spans="1:19" x14ac:dyDescent="0.25">
      <c r="A1545" t="s">
        <v>27</v>
      </c>
      <c r="B1545" t="s">
        <v>28</v>
      </c>
      <c r="C1545" t="s">
        <v>22</v>
      </c>
      <c r="D1545" t="s">
        <v>23</v>
      </c>
      <c r="E1545" t="s">
        <v>5</v>
      </c>
      <c r="F1545">
        <v>1</v>
      </c>
      <c r="G1545" t="s">
        <v>24</v>
      </c>
      <c r="H1545">
        <v>268422</v>
      </c>
      <c r="I1545">
        <v>269711</v>
      </c>
      <c r="J1545" t="s">
        <v>64</v>
      </c>
      <c r="K1545" t="s">
        <v>799</v>
      </c>
      <c r="N1545" t="s">
        <v>800</v>
      </c>
      <c r="O1545" t="s">
        <v>797</v>
      </c>
      <c r="Q1545" t="s">
        <v>798</v>
      </c>
      <c r="R1545">
        <v>1290</v>
      </c>
      <c r="S1545">
        <v>429</v>
      </c>
    </row>
    <row r="1546" spans="1:19" x14ac:dyDescent="0.25">
      <c r="A1546" t="s">
        <v>20</v>
      </c>
      <c r="B1546" t="s">
        <v>21</v>
      </c>
      <c r="C1546" t="s">
        <v>22</v>
      </c>
      <c r="D1546" t="s">
        <v>23</v>
      </c>
      <c r="E1546" t="s">
        <v>5</v>
      </c>
      <c r="F1546">
        <v>1</v>
      </c>
      <c r="G1546" t="s">
        <v>24</v>
      </c>
      <c r="H1546">
        <v>269791</v>
      </c>
      <c r="I1546">
        <v>271026</v>
      </c>
      <c r="J1546" t="s">
        <v>64</v>
      </c>
      <c r="Q1546" t="s">
        <v>801</v>
      </c>
      <c r="R1546">
        <v>1236</v>
      </c>
    </row>
    <row r="1547" spans="1:19" x14ac:dyDescent="0.25">
      <c r="A1547" t="s">
        <v>27</v>
      </c>
      <c r="B1547" t="s">
        <v>28</v>
      </c>
      <c r="C1547" t="s">
        <v>22</v>
      </c>
      <c r="D1547" t="s">
        <v>23</v>
      </c>
      <c r="E1547" t="s">
        <v>5</v>
      </c>
      <c r="F1547">
        <v>1</v>
      </c>
      <c r="G1547" t="s">
        <v>24</v>
      </c>
      <c r="H1547">
        <v>269791</v>
      </c>
      <c r="I1547">
        <v>271026</v>
      </c>
      <c r="J1547" t="s">
        <v>64</v>
      </c>
      <c r="K1547" t="s">
        <v>802</v>
      </c>
      <c r="N1547" t="s">
        <v>803</v>
      </c>
      <c r="Q1547" t="s">
        <v>801</v>
      </c>
      <c r="R1547">
        <v>1236</v>
      </c>
      <c r="S1547">
        <v>411</v>
      </c>
    </row>
    <row r="1548" spans="1:19" x14ac:dyDescent="0.25">
      <c r="A1548" t="s">
        <v>20</v>
      </c>
      <c r="B1548" t="s">
        <v>21</v>
      </c>
      <c r="C1548" t="s">
        <v>22</v>
      </c>
      <c r="D1548" t="s">
        <v>23</v>
      </c>
      <c r="E1548" t="s">
        <v>5</v>
      </c>
      <c r="F1548">
        <v>2</v>
      </c>
      <c r="G1548" t="s">
        <v>9902</v>
      </c>
      <c r="H1548">
        <v>271087</v>
      </c>
      <c r="I1548">
        <v>271854</v>
      </c>
      <c r="J1548" t="s">
        <v>25</v>
      </c>
      <c r="Q1548" t="s">
        <v>10478</v>
      </c>
      <c r="R1548">
        <v>768</v>
      </c>
    </row>
    <row r="1549" spans="1:19" x14ac:dyDescent="0.25">
      <c r="A1549" t="s">
        <v>27</v>
      </c>
      <c r="B1549" t="s">
        <v>28</v>
      </c>
      <c r="C1549" t="s">
        <v>22</v>
      </c>
      <c r="D1549" t="s">
        <v>23</v>
      </c>
      <c r="E1549" t="s">
        <v>5</v>
      </c>
      <c r="F1549">
        <v>2</v>
      </c>
      <c r="G1549" t="s">
        <v>9902</v>
      </c>
      <c r="H1549">
        <v>271087</v>
      </c>
      <c r="I1549">
        <v>271854</v>
      </c>
      <c r="J1549" t="s">
        <v>25</v>
      </c>
      <c r="K1549" t="s">
        <v>10479</v>
      </c>
      <c r="N1549" t="s">
        <v>5960</v>
      </c>
      <c r="Q1549" t="s">
        <v>10478</v>
      </c>
      <c r="R1549">
        <v>768</v>
      </c>
      <c r="S1549">
        <v>255</v>
      </c>
    </row>
    <row r="1550" spans="1:19" x14ac:dyDescent="0.25">
      <c r="A1550" t="s">
        <v>20</v>
      </c>
      <c r="B1550" t="s">
        <v>21</v>
      </c>
      <c r="C1550" t="s">
        <v>22</v>
      </c>
      <c r="D1550" t="s">
        <v>23</v>
      </c>
      <c r="E1550" t="s">
        <v>5</v>
      </c>
      <c r="F1550">
        <v>1</v>
      </c>
      <c r="G1550" t="s">
        <v>24</v>
      </c>
      <c r="H1550">
        <v>271296</v>
      </c>
      <c r="I1550">
        <v>271718</v>
      </c>
      <c r="J1550" t="s">
        <v>64</v>
      </c>
      <c r="O1550" t="s">
        <v>804</v>
      </c>
      <c r="Q1550" t="s">
        <v>805</v>
      </c>
      <c r="R1550">
        <v>423</v>
      </c>
    </row>
    <row r="1551" spans="1:19" x14ac:dyDescent="0.25">
      <c r="A1551" t="s">
        <v>27</v>
      </c>
      <c r="B1551" t="s">
        <v>28</v>
      </c>
      <c r="C1551" t="s">
        <v>22</v>
      </c>
      <c r="D1551" t="s">
        <v>23</v>
      </c>
      <c r="E1551" t="s">
        <v>5</v>
      </c>
      <c r="F1551">
        <v>1</v>
      </c>
      <c r="G1551" t="s">
        <v>24</v>
      </c>
      <c r="H1551">
        <v>271296</v>
      </c>
      <c r="I1551">
        <v>271718</v>
      </c>
      <c r="J1551" t="s">
        <v>64</v>
      </c>
      <c r="K1551" t="s">
        <v>806</v>
      </c>
      <c r="N1551" t="s">
        <v>807</v>
      </c>
      <c r="O1551" t="s">
        <v>804</v>
      </c>
      <c r="Q1551" t="s">
        <v>805</v>
      </c>
      <c r="R1551">
        <v>423</v>
      </c>
      <c r="S1551">
        <v>140</v>
      </c>
    </row>
    <row r="1552" spans="1:19" x14ac:dyDescent="0.25">
      <c r="A1552" t="s">
        <v>20</v>
      </c>
      <c r="B1552" t="s">
        <v>21</v>
      </c>
      <c r="C1552" t="s">
        <v>22</v>
      </c>
      <c r="D1552" t="s">
        <v>23</v>
      </c>
      <c r="E1552" t="s">
        <v>5</v>
      </c>
      <c r="F1552">
        <v>2</v>
      </c>
      <c r="G1552" t="s">
        <v>9902</v>
      </c>
      <c r="H1552">
        <v>271857</v>
      </c>
      <c r="I1552">
        <v>272876</v>
      </c>
      <c r="J1552" t="s">
        <v>25</v>
      </c>
      <c r="Q1552" t="s">
        <v>10480</v>
      </c>
      <c r="R1552">
        <v>1020</v>
      </c>
    </row>
    <row r="1553" spans="1:19" x14ac:dyDescent="0.25">
      <c r="A1553" t="s">
        <v>27</v>
      </c>
      <c r="B1553" t="s">
        <v>28</v>
      </c>
      <c r="C1553" t="s">
        <v>22</v>
      </c>
      <c r="D1553" t="s">
        <v>23</v>
      </c>
      <c r="E1553" t="s">
        <v>5</v>
      </c>
      <c r="F1553">
        <v>2</v>
      </c>
      <c r="G1553" t="s">
        <v>9902</v>
      </c>
      <c r="H1553">
        <v>271857</v>
      </c>
      <c r="I1553">
        <v>272876</v>
      </c>
      <c r="J1553" t="s">
        <v>25</v>
      </c>
      <c r="K1553" t="s">
        <v>10481</v>
      </c>
      <c r="N1553" t="s">
        <v>10482</v>
      </c>
      <c r="Q1553" t="s">
        <v>10480</v>
      </c>
      <c r="R1553">
        <v>1020</v>
      </c>
      <c r="S1553">
        <v>339</v>
      </c>
    </row>
    <row r="1554" spans="1:19" x14ac:dyDescent="0.25">
      <c r="A1554" t="s">
        <v>20</v>
      </c>
      <c r="B1554" t="s">
        <v>21</v>
      </c>
      <c r="C1554" t="s">
        <v>22</v>
      </c>
      <c r="D1554" t="s">
        <v>23</v>
      </c>
      <c r="E1554" t="s">
        <v>5</v>
      </c>
      <c r="F1554">
        <v>1</v>
      </c>
      <c r="G1554" t="s">
        <v>24</v>
      </c>
      <c r="H1554">
        <v>271865</v>
      </c>
      <c r="I1554">
        <v>272254</v>
      </c>
      <c r="J1554" t="s">
        <v>64</v>
      </c>
      <c r="Q1554" t="s">
        <v>808</v>
      </c>
      <c r="R1554">
        <v>390</v>
      </c>
    </row>
    <row r="1555" spans="1:19" x14ac:dyDescent="0.25">
      <c r="A1555" t="s">
        <v>27</v>
      </c>
      <c r="B1555" t="s">
        <v>28</v>
      </c>
      <c r="C1555" t="s">
        <v>22</v>
      </c>
      <c r="D1555" t="s">
        <v>23</v>
      </c>
      <c r="E1555" t="s">
        <v>5</v>
      </c>
      <c r="F1555">
        <v>1</v>
      </c>
      <c r="G1555" t="s">
        <v>24</v>
      </c>
      <c r="H1555">
        <v>271865</v>
      </c>
      <c r="I1555">
        <v>272254</v>
      </c>
      <c r="J1555" t="s">
        <v>64</v>
      </c>
      <c r="K1555" t="s">
        <v>809</v>
      </c>
      <c r="N1555" t="s">
        <v>810</v>
      </c>
      <c r="Q1555" t="s">
        <v>808</v>
      </c>
      <c r="R1555">
        <v>390</v>
      </c>
      <c r="S1555">
        <v>129</v>
      </c>
    </row>
    <row r="1556" spans="1:19" x14ac:dyDescent="0.25">
      <c r="A1556" t="s">
        <v>20</v>
      </c>
      <c r="B1556" t="s">
        <v>21</v>
      </c>
      <c r="C1556" t="s">
        <v>22</v>
      </c>
      <c r="D1556" t="s">
        <v>23</v>
      </c>
      <c r="E1556" t="s">
        <v>5</v>
      </c>
      <c r="F1556">
        <v>1</v>
      </c>
      <c r="G1556" t="s">
        <v>24</v>
      </c>
      <c r="H1556">
        <v>272267</v>
      </c>
      <c r="I1556">
        <v>272896</v>
      </c>
      <c r="J1556" t="s">
        <v>64</v>
      </c>
      <c r="O1556" t="s">
        <v>811</v>
      </c>
      <c r="Q1556" t="s">
        <v>812</v>
      </c>
      <c r="R1556">
        <v>630</v>
      </c>
    </row>
    <row r="1557" spans="1:19" x14ac:dyDescent="0.25">
      <c r="A1557" t="s">
        <v>27</v>
      </c>
      <c r="B1557" t="s">
        <v>28</v>
      </c>
      <c r="C1557" t="s">
        <v>22</v>
      </c>
      <c r="D1557" t="s">
        <v>23</v>
      </c>
      <c r="E1557" t="s">
        <v>5</v>
      </c>
      <c r="F1557">
        <v>1</v>
      </c>
      <c r="G1557" t="s">
        <v>24</v>
      </c>
      <c r="H1557">
        <v>272267</v>
      </c>
      <c r="I1557">
        <v>272896</v>
      </c>
      <c r="J1557" t="s">
        <v>64</v>
      </c>
      <c r="K1557" t="s">
        <v>813</v>
      </c>
      <c r="N1557" t="s">
        <v>814</v>
      </c>
      <c r="O1557" t="s">
        <v>811</v>
      </c>
      <c r="Q1557" t="s">
        <v>812</v>
      </c>
      <c r="R1557">
        <v>630</v>
      </c>
      <c r="S1557">
        <v>209</v>
      </c>
    </row>
    <row r="1558" spans="1:19" x14ac:dyDescent="0.25">
      <c r="A1558" t="s">
        <v>20</v>
      </c>
      <c r="B1558" t="s">
        <v>21</v>
      </c>
      <c r="C1558" t="s">
        <v>22</v>
      </c>
      <c r="D1558" t="s">
        <v>23</v>
      </c>
      <c r="E1558" t="s">
        <v>5</v>
      </c>
      <c r="F1558">
        <v>1</v>
      </c>
      <c r="G1558" t="s">
        <v>24</v>
      </c>
      <c r="H1558">
        <v>273000</v>
      </c>
      <c r="I1558">
        <v>273689</v>
      </c>
      <c r="J1558" t="s">
        <v>64</v>
      </c>
      <c r="Q1558" t="s">
        <v>815</v>
      </c>
      <c r="R1558">
        <v>690</v>
      </c>
    </row>
    <row r="1559" spans="1:19" x14ac:dyDescent="0.25">
      <c r="A1559" t="s">
        <v>27</v>
      </c>
      <c r="B1559" t="s">
        <v>28</v>
      </c>
      <c r="C1559" t="s">
        <v>22</v>
      </c>
      <c r="D1559" t="s">
        <v>23</v>
      </c>
      <c r="E1559" t="s">
        <v>5</v>
      </c>
      <c r="F1559">
        <v>1</v>
      </c>
      <c r="G1559" t="s">
        <v>24</v>
      </c>
      <c r="H1559">
        <v>273000</v>
      </c>
      <c r="I1559">
        <v>273689</v>
      </c>
      <c r="J1559" t="s">
        <v>64</v>
      </c>
      <c r="K1559" t="s">
        <v>816</v>
      </c>
      <c r="N1559" t="s">
        <v>133</v>
      </c>
      <c r="Q1559" t="s">
        <v>815</v>
      </c>
      <c r="R1559">
        <v>690</v>
      </c>
      <c r="S1559">
        <v>229</v>
      </c>
    </row>
    <row r="1560" spans="1:19" x14ac:dyDescent="0.25">
      <c r="A1560" t="s">
        <v>20</v>
      </c>
      <c r="B1560" t="s">
        <v>21</v>
      </c>
      <c r="C1560" t="s">
        <v>22</v>
      </c>
      <c r="D1560" t="s">
        <v>23</v>
      </c>
      <c r="E1560" t="s">
        <v>5</v>
      </c>
      <c r="F1560">
        <v>2</v>
      </c>
      <c r="G1560" t="s">
        <v>9902</v>
      </c>
      <c r="H1560">
        <v>273039</v>
      </c>
      <c r="I1560">
        <v>274994</v>
      </c>
      <c r="J1560" t="s">
        <v>25</v>
      </c>
      <c r="Q1560" t="s">
        <v>10483</v>
      </c>
      <c r="R1560">
        <v>1956</v>
      </c>
    </row>
    <row r="1561" spans="1:19" x14ac:dyDescent="0.25">
      <c r="A1561" t="s">
        <v>27</v>
      </c>
      <c r="B1561" t="s">
        <v>28</v>
      </c>
      <c r="C1561" t="s">
        <v>22</v>
      </c>
      <c r="D1561" t="s">
        <v>23</v>
      </c>
      <c r="E1561" t="s">
        <v>5</v>
      </c>
      <c r="F1561">
        <v>2</v>
      </c>
      <c r="G1561" t="s">
        <v>9902</v>
      </c>
      <c r="H1561">
        <v>273039</v>
      </c>
      <c r="I1561">
        <v>274994</v>
      </c>
      <c r="J1561" t="s">
        <v>25</v>
      </c>
      <c r="K1561" t="s">
        <v>10484</v>
      </c>
      <c r="N1561" t="s">
        <v>10485</v>
      </c>
      <c r="Q1561" t="s">
        <v>10483</v>
      </c>
      <c r="R1561">
        <v>1956</v>
      </c>
      <c r="S1561">
        <v>651</v>
      </c>
    </row>
    <row r="1562" spans="1:19" x14ac:dyDescent="0.25">
      <c r="A1562" t="s">
        <v>20</v>
      </c>
      <c r="B1562" t="s">
        <v>21</v>
      </c>
      <c r="C1562" t="s">
        <v>22</v>
      </c>
      <c r="D1562" t="s">
        <v>23</v>
      </c>
      <c r="E1562" t="s">
        <v>5</v>
      </c>
      <c r="F1562">
        <v>1</v>
      </c>
      <c r="G1562" t="s">
        <v>24</v>
      </c>
      <c r="H1562">
        <v>273837</v>
      </c>
      <c r="I1562">
        <v>274745</v>
      </c>
      <c r="J1562" t="s">
        <v>25</v>
      </c>
      <c r="Q1562" t="s">
        <v>817</v>
      </c>
      <c r="R1562">
        <v>909</v>
      </c>
    </row>
    <row r="1563" spans="1:19" x14ac:dyDescent="0.25">
      <c r="A1563" t="s">
        <v>27</v>
      </c>
      <c r="B1563" t="s">
        <v>28</v>
      </c>
      <c r="C1563" t="s">
        <v>22</v>
      </c>
      <c r="D1563" t="s">
        <v>23</v>
      </c>
      <c r="E1563" t="s">
        <v>5</v>
      </c>
      <c r="F1563">
        <v>1</v>
      </c>
      <c r="G1563" t="s">
        <v>24</v>
      </c>
      <c r="H1563">
        <v>273837</v>
      </c>
      <c r="I1563">
        <v>274745</v>
      </c>
      <c r="J1563" t="s">
        <v>25</v>
      </c>
      <c r="K1563" t="s">
        <v>818</v>
      </c>
      <c r="N1563" t="s">
        <v>436</v>
      </c>
      <c r="Q1563" t="s">
        <v>817</v>
      </c>
      <c r="R1563">
        <v>909</v>
      </c>
      <c r="S1563">
        <v>302</v>
      </c>
    </row>
    <row r="1564" spans="1:19" x14ac:dyDescent="0.25">
      <c r="A1564" t="s">
        <v>20</v>
      </c>
      <c r="B1564" t="s">
        <v>21</v>
      </c>
      <c r="C1564" t="s">
        <v>22</v>
      </c>
      <c r="D1564" t="s">
        <v>23</v>
      </c>
      <c r="E1564" t="s">
        <v>5</v>
      </c>
      <c r="F1564">
        <v>1</v>
      </c>
      <c r="G1564" t="s">
        <v>24</v>
      </c>
      <c r="H1564">
        <v>274742</v>
      </c>
      <c r="I1564">
        <v>275494</v>
      </c>
      <c r="J1564" t="s">
        <v>25</v>
      </c>
      <c r="Q1564" t="s">
        <v>819</v>
      </c>
      <c r="R1564">
        <v>753</v>
      </c>
    </row>
    <row r="1565" spans="1:19" x14ac:dyDescent="0.25">
      <c r="A1565" t="s">
        <v>27</v>
      </c>
      <c r="B1565" t="s">
        <v>28</v>
      </c>
      <c r="C1565" t="s">
        <v>22</v>
      </c>
      <c r="D1565" t="s">
        <v>23</v>
      </c>
      <c r="E1565" t="s">
        <v>5</v>
      </c>
      <c r="F1565">
        <v>1</v>
      </c>
      <c r="G1565" t="s">
        <v>24</v>
      </c>
      <c r="H1565">
        <v>274742</v>
      </c>
      <c r="I1565">
        <v>275494</v>
      </c>
      <c r="J1565" t="s">
        <v>25</v>
      </c>
      <c r="K1565" t="s">
        <v>820</v>
      </c>
      <c r="N1565" t="s">
        <v>821</v>
      </c>
      <c r="Q1565" t="s">
        <v>819</v>
      </c>
      <c r="R1565">
        <v>753</v>
      </c>
      <c r="S1565">
        <v>250</v>
      </c>
    </row>
    <row r="1566" spans="1:19" x14ac:dyDescent="0.25">
      <c r="A1566" t="s">
        <v>20</v>
      </c>
      <c r="B1566" t="s">
        <v>21</v>
      </c>
      <c r="C1566" t="s">
        <v>22</v>
      </c>
      <c r="D1566" t="s">
        <v>23</v>
      </c>
      <c r="E1566" t="s">
        <v>5</v>
      </c>
      <c r="F1566">
        <v>2</v>
      </c>
      <c r="G1566" t="s">
        <v>9902</v>
      </c>
      <c r="H1566">
        <v>275010</v>
      </c>
      <c r="I1566">
        <v>276905</v>
      </c>
      <c r="J1566" t="s">
        <v>64</v>
      </c>
      <c r="O1566" t="s">
        <v>10486</v>
      </c>
      <c r="Q1566" t="s">
        <v>10487</v>
      </c>
      <c r="R1566">
        <v>1896</v>
      </c>
    </row>
    <row r="1567" spans="1:19" x14ac:dyDescent="0.25">
      <c r="A1567" t="s">
        <v>27</v>
      </c>
      <c r="B1567" t="s">
        <v>28</v>
      </c>
      <c r="C1567" t="s">
        <v>22</v>
      </c>
      <c r="D1567" t="s">
        <v>23</v>
      </c>
      <c r="E1567" t="s">
        <v>5</v>
      </c>
      <c r="F1567">
        <v>2</v>
      </c>
      <c r="G1567" t="s">
        <v>9902</v>
      </c>
      <c r="H1567">
        <v>275010</v>
      </c>
      <c r="I1567">
        <v>276905</v>
      </c>
      <c r="J1567" t="s">
        <v>64</v>
      </c>
      <c r="K1567" t="s">
        <v>10488</v>
      </c>
      <c r="N1567" t="s">
        <v>10489</v>
      </c>
      <c r="O1567" t="s">
        <v>10486</v>
      </c>
      <c r="Q1567" t="s">
        <v>10487</v>
      </c>
      <c r="R1567">
        <v>1896</v>
      </c>
      <c r="S1567">
        <v>631</v>
      </c>
    </row>
    <row r="1568" spans="1:19" x14ac:dyDescent="0.25">
      <c r="A1568" t="s">
        <v>20</v>
      </c>
      <c r="B1568" t="s">
        <v>21</v>
      </c>
      <c r="C1568" t="s">
        <v>22</v>
      </c>
      <c r="D1568" t="s">
        <v>23</v>
      </c>
      <c r="E1568" t="s">
        <v>5</v>
      </c>
      <c r="F1568">
        <v>1</v>
      </c>
      <c r="G1568" t="s">
        <v>24</v>
      </c>
      <c r="H1568">
        <v>275491</v>
      </c>
      <c r="I1568">
        <v>276651</v>
      </c>
      <c r="J1568" t="s">
        <v>25</v>
      </c>
      <c r="Q1568" t="s">
        <v>822</v>
      </c>
      <c r="R1568">
        <v>1161</v>
      </c>
    </row>
    <row r="1569" spans="1:19" x14ac:dyDescent="0.25">
      <c r="A1569" t="s">
        <v>27</v>
      </c>
      <c r="B1569" t="s">
        <v>28</v>
      </c>
      <c r="C1569" t="s">
        <v>22</v>
      </c>
      <c r="D1569" t="s">
        <v>23</v>
      </c>
      <c r="E1569" t="s">
        <v>5</v>
      </c>
      <c r="F1569">
        <v>1</v>
      </c>
      <c r="G1569" t="s">
        <v>24</v>
      </c>
      <c r="H1569">
        <v>275491</v>
      </c>
      <c r="I1569">
        <v>276651</v>
      </c>
      <c r="J1569" t="s">
        <v>25</v>
      </c>
      <c r="K1569" t="s">
        <v>823</v>
      </c>
      <c r="N1569" t="s">
        <v>439</v>
      </c>
      <c r="Q1569" t="s">
        <v>822</v>
      </c>
      <c r="R1569">
        <v>1161</v>
      </c>
      <c r="S1569">
        <v>386</v>
      </c>
    </row>
    <row r="1570" spans="1:19" x14ac:dyDescent="0.25">
      <c r="A1570" t="s">
        <v>20</v>
      </c>
      <c r="B1570" t="s">
        <v>21</v>
      </c>
      <c r="C1570" t="s">
        <v>22</v>
      </c>
      <c r="D1570" t="s">
        <v>23</v>
      </c>
      <c r="E1570" t="s">
        <v>5</v>
      </c>
      <c r="F1570">
        <v>1</v>
      </c>
      <c r="G1570" t="s">
        <v>24</v>
      </c>
      <c r="H1570">
        <v>276648</v>
      </c>
      <c r="I1570">
        <v>278087</v>
      </c>
      <c r="J1570" t="s">
        <v>25</v>
      </c>
      <c r="Q1570" t="s">
        <v>824</v>
      </c>
      <c r="R1570">
        <v>1440</v>
      </c>
    </row>
    <row r="1571" spans="1:19" x14ac:dyDescent="0.25">
      <c r="A1571" t="s">
        <v>27</v>
      </c>
      <c r="B1571" t="s">
        <v>28</v>
      </c>
      <c r="C1571" t="s">
        <v>22</v>
      </c>
      <c r="D1571" t="s">
        <v>23</v>
      </c>
      <c r="E1571" t="s">
        <v>5</v>
      </c>
      <c r="F1571">
        <v>1</v>
      </c>
      <c r="G1571" t="s">
        <v>24</v>
      </c>
      <c r="H1571">
        <v>276648</v>
      </c>
      <c r="I1571">
        <v>278087</v>
      </c>
      <c r="J1571" t="s">
        <v>25</v>
      </c>
      <c r="K1571" t="s">
        <v>825</v>
      </c>
      <c r="N1571" t="s">
        <v>30</v>
      </c>
      <c r="Q1571" t="s">
        <v>824</v>
      </c>
      <c r="R1571">
        <v>1440</v>
      </c>
      <c r="S1571">
        <v>479</v>
      </c>
    </row>
    <row r="1572" spans="1:19" x14ac:dyDescent="0.25">
      <c r="A1572" t="s">
        <v>20</v>
      </c>
      <c r="B1572" t="s">
        <v>21</v>
      </c>
      <c r="C1572" t="s">
        <v>22</v>
      </c>
      <c r="D1572" t="s">
        <v>23</v>
      </c>
      <c r="E1572" t="s">
        <v>5</v>
      </c>
      <c r="F1572">
        <v>2</v>
      </c>
      <c r="G1572" t="s">
        <v>9902</v>
      </c>
      <c r="H1572">
        <v>276902</v>
      </c>
      <c r="I1572">
        <v>279235</v>
      </c>
      <c r="J1572" t="s">
        <v>64</v>
      </c>
      <c r="Q1572" t="s">
        <v>10490</v>
      </c>
      <c r="R1572">
        <v>2334</v>
      </c>
    </row>
    <row r="1573" spans="1:19" x14ac:dyDescent="0.25">
      <c r="A1573" t="s">
        <v>27</v>
      </c>
      <c r="B1573" t="s">
        <v>28</v>
      </c>
      <c r="C1573" t="s">
        <v>22</v>
      </c>
      <c r="D1573" t="s">
        <v>23</v>
      </c>
      <c r="E1573" t="s">
        <v>5</v>
      </c>
      <c r="F1573">
        <v>2</v>
      </c>
      <c r="G1573" t="s">
        <v>9902</v>
      </c>
      <c r="H1573">
        <v>276902</v>
      </c>
      <c r="I1573">
        <v>279235</v>
      </c>
      <c r="J1573" t="s">
        <v>64</v>
      </c>
      <c r="K1573" t="s">
        <v>10491</v>
      </c>
      <c r="N1573" t="s">
        <v>133</v>
      </c>
      <c r="Q1573" t="s">
        <v>10490</v>
      </c>
      <c r="R1573">
        <v>2334</v>
      </c>
      <c r="S1573">
        <v>777</v>
      </c>
    </row>
    <row r="1574" spans="1:19" x14ac:dyDescent="0.25">
      <c r="A1574" t="s">
        <v>20</v>
      </c>
      <c r="B1574" t="s">
        <v>21</v>
      </c>
      <c r="C1574" t="s">
        <v>22</v>
      </c>
      <c r="D1574" t="s">
        <v>23</v>
      </c>
      <c r="E1574" t="s">
        <v>5</v>
      </c>
      <c r="F1574">
        <v>1</v>
      </c>
      <c r="G1574" t="s">
        <v>24</v>
      </c>
      <c r="H1574">
        <v>278084</v>
      </c>
      <c r="I1574">
        <v>279154</v>
      </c>
      <c r="J1574" t="s">
        <v>25</v>
      </c>
      <c r="Q1574" t="s">
        <v>826</v>
      </c>
      <c r="R1574">
        <v>1071</v>
      </c>
    </row>
    <row r="1575" spans="1:19" x14ac:dyDescent="0.25">
      <c r="A1575" t="s">
        <v>27</v>
      </c>
      <c r="B1575" t="s">
        <v>28</v>
      </c>
      <c r="C1575" t="s">
        <v>22</v>
      </c>
      <c r="D1575" t="s">
        <v>23</v>
      </c>
      <c r="E1575" t="s">
        <v>5</v>
      </c>
      <c r="F1575">
        <v>1</v>
      </c>
      <c r="G1575" t="s">
        <v>24</v>
      </c>
      <c r="H1575">
        <v>278084</v>
      </c>
      <c r="I1575">
        <v>279154</v>
      </c>
      <c r="J1575" t="s">
        <v>25</v>
      </c>
      <c r="K1575" t="s">
        <v>827</v>
      </c>
      <c r="N1575" t="s">
        <v>828</v>
      </c>
      <c r="Q1575" t="s">
        <v>826</v>
      </c>
      <c r="R1575">
        <v>1071</v>
      </c>
      <c r="S1575">
        <v>356</v>
      </c>
    </row>
    <row r="1576" spans="1:19" x14ac:dyDescent="0.25">
      <c r="A1576" t="s">
        <v>20</v>
      </c>
      <c r="B1576" t="s">
        <v>21</v>
      </c>
      <c r="C1576" t="s">
        <v>22</v>
      </c>
      <c r="D1576" t="s">
        <v>23</v>
      </c>
      <c r="E1576" t="s">
        <v>5</v>
      </c>
      <c r="F1576">
        <v>2</v>
      </c>
      <c r="G1576" t="s">
        <v>9902</v>
      </c>
      <c r="H1576">
        <v>279232</v>
      </c>
      <c r="I1576">
        <v>280791</v>
      </c>
      <c r="J1576" t="s">
        <v>64</v>
      </c>
      <c r="O1576" t="s">
        <v>10470</v>
      </c>
      <c r="Q1576" t="s">
        <v>10492</v>
      </c>
      <c r="R1576">
        <v>1560</v>
      </c>
    </row>
    <row r="1577" spans="1:19" x14ac:dyDescent="0.25">
      <c r="A1577" t="s">
        <v>27</v>
      </c>
      <c r="B1577" t="s">
        <v>28</v>
      </c>
      <c r="C1577" t="s">
        <v>22</v>
      </c>
      <c r="D1577" t="s">
        <v>23</v>
      </c>
      <c r="E1577" t="s">
        <v>5</v>
      </c>
      <c r="F1577">
        <v>2</v>
      </c>
      <c r="G1577" t="s">
        <v>9902</v>
      </c>
      <c r="H1577">
        <v>279232</v>
      </c>
      <c r="I1577">
        <v>280791</v>
      </c>
      <c r="J1577" t="s">
        <v>64</v>
      </c>
      <c r="K1577" t="s">
        <v>10493</v>
      </c>
      <c r="N1577" t="s">
        <v>3202</v>
      </c>
      <c r="O1577" t="s">
        <v>10470</v>
      </c>
      <c r="Q1577" t="s">
        <v>10492</v>
      </c>
      <c r="R1577">
        <v>1560</v>
      </c>
      <c r="S1577">
        <v>519</v>
      </c>
    </row>
    <row r="1578" spans="1:19" x14ac:dyDescent="0.25">
      <c r="A1578" t="s">
        <v>20</v>
      </c>
      <c r="B1578" t="s">
        <v>21</v>
      </c>
      <c r="C1578" t="s">
        <v>22</v>
      </c>
      <c r="D1578" t="s">
        <v>23</v>
      </c>
      <c r="E1578" t="s">
        <v>5</v>
      </c>
      <c r="F1578">
        <v>1</v>
      </c>
      <c r="G1578" t="s">
        <v>24</v>
      </c>
      <c r="H1578">
        <v>279335</v>
      </c>
      <c r="I1578">
        <v>280123</v>
      </c>
      <c r="J1578" t="s">
        <v>25</v>
      </c>
      <c r="Q1578" t="s">
        <v>829</v>
      </c>
      <c r="R1578">
        <v>789</v>
      </c>
    </row>
    <row r="1579" spans="1:19" x14ac:dyDescent="0.25">
      <c r="A1579" t="s">
        <v>27</v>
      </c>
      <c r="B1579" t="s">
        <v>28</v>
      </c>
      <c r="C1579" t="s">
        <v>22</v>
      </c>
      <c r="D1579" t="s">
        <v>23</v>
      </c>
      <c r="E1579" t="s">
        <v>5</v>
      </c>
      <c r="F1579">
        <v>1</v>
      </c>
      <c r="G1579" t="s">
        <v>24</v>
      </c>
      <c r="H1579">
        <v>279335</v>
      </c>
      <c r="I1579">
        <v>280123</v>
      </c>
      <c r="J1579" t="s">
        <v>25</v>
      </c>
      <c r="K1579" t="s">
        <v>830</v>
      </c>
      <c r="N1579" t="s">
        <v>133</v>
      </c>
      <c r="Q1579" t="s">
        <v>829</v>
      </c>
      <c r="R1579">
        <v>789</v>
      </c>
      <c r="S1579">
        <v>262</v>
      </c>
    </row>
    <row r="1580" spans="1:19" x14ac:dyDescent="0.25">
      <c r="A1580" t="s">
        <v>20</v>
      </c>
      <c r="B1580" t="s">
        <v>251</v>
      </c>
      <c r="C1580" t="s">
        <v>22</v>
      </c>
      <c r="D1580" t="s">
        <v>23</v>
      </c>
      <c r="E1580" t="s">
        <v>5</v>
      </c>
      <c r="F1580">
        <v>1</v>
      </c>
      <c r="G1580" t="s">
        <v>24</v>
      </c>
      <c r="H1580">
        <v>280157</v>
      </c>
      <c r="I1580">
        <v>280234</v>
      </c>
      <c r="J1580" t="s">
        <v>64</v>
      </c>
      <c r="Q1580" t="s">
        <v>831</v>
      </c>
      <c r="R1580">
        <v>78</v>
      </c>
    </row>
    <row r="1581" spans="1:19" x14ac:dyDescent="0.25">
      <c r="A1581" t="s">
        <v>251</v>
      </c>
      <c r="C1581" t="s">
        <v>22</v>
      </c>
      <c r="D1581" t="s">
        <v>23</v>
      </c>
      <c r="E1581" t="s">
        <v>5</v>
      </c>
      <c r="F1581">
        <v>1</v>
      </c>
      <c r="G1581" t="s">
        <v>24</v>
      </c>
      <c r="H1581">
        <v>280157</v>
      </c>
      <c r="I1581">
        <v>280234</v>
      </c>
      <c r="J1581" t="s">
        <v>64</v>
      </c>
      <c r="N1581" t="s">
        <v>832</v>
      </c>
      <c r="Q1581" t="s">
        <v>831</v>
      </c>
      <c r="R1581">
        <v>78</v>
      </c>
    </row>
    <row r="1582" spans="1:19" x14ac:dyDescent="0.25">
      <c r="A1582" t="s">
        <v>20</v>
      </c>
      <c r="B1582" t="s">
        <v>21</v>
      </c>
      <c r="C1582" t="s">
        <v>22</v>
      </c>
      <c r="D1582" t="s">
        <v>23</v>
      </c>
      <c r="E1582" t="s">
        <v>5</v>
      </c>
      <c r="F1582">
        <v>1</v>
      </c>
      <c r="G1582" t="s">
        <v>24</v>
      </c>
      <c r="H1582">
        <v>280469</v>
      </c>
      <c r="I1582">
        <v>281458</v>
      </c>
      <c r="J1582" t="s">
        <v>64</v>
      </c>
      <c r="Q1582" t="s">
        <v>833</v>
      </c>
      <c r="R1582">
        <v>990</v>
      </c>
    </row>
    <row r="1583" spans="1:19" x14ac:dyDescent="0.25">
      <c r="A1583" t="s">
        <v>27</v>
      </c>
      <c r="B1583" t="s">
        <v>28</v>
      </c>
      <c r="C1583" t="s">
        <v>22</v>
      </c>
      <c r="D1583" t="s">
        <v>23</v>
      </c>
      <c r="E1583" t="s">
        <v>5</v>
      </c>
      <c r="F1583">
        <v>1</v>
      </c>
      <c r="G1583" t="s">
        <v>24</v>
      </c>
      <c r="H1583">
        <v>280469</v>
      </c>
      <c r="I1583">
        <v>281458</v>
      </c>
      <c r="J1583" t="s">
        <v>64</v>
      </c>
      <c r="K1583" t="s">
        <v>834</v>
      </c>
      <c r="N1583" t="s">
        <v>835</v>
      </c>
      <c r="Q1583" t="s">
        <v>833</v>
      </c>
      <c r="R1583">
        <v>990</v>
      </c>
      <c r="S1583">
        <v>329</v>
      </c>
    </row>
    <row r="1584" spans="1:19" x14ac:dyDescent="0.25">
      <c r="A1584" t="s">
        <v>20</v>
      </c>
      <c r="B1584" t="s">
        <v>21</v>
      </c>
      <c r="C1584" t="s">
        <v>22</v>
      </c>
      <c r="D1584" t="s">
        <v>23</v>
      </c>
      <c r="E1584" t="s">
        <v>5</v>
      </c>
      <c r="F1584">
        <v>2</v>
      </c>
      <c r="G1584" t="s">
        <v>9902</v>
      </c>
      <c r="H1584">
        <v>280803</v>
      </c>
      <c r="I1584">
        <v>282533</v>
      </c>
      <c r="J1584" t="s">
        <v>64</v>
      </c>
      <c r="O1584" t="s">
        <v>10470</v>
      </c>
      <c r="Q1584" t="s">
        <v>10494</v>
      </c>
      <c r="R1584">
        <v>1731</v>
      </c>
    </row>
    <row r="1585" spans="1:19" x14ac:dyDescent="0.25">
      <c r="A1585" t="s">
        <v>27</v>
      </c>
      <c r="B1585" t="s">
        <v>28</v>
      </c>
      <c r="C1585" t="s">
        <v>22</v>
      </c>
      <c r="D1585" t="s">
        <v>23</v>
      </c>
      <c r="E1585" t="s">
        <v>5</v>
      </c>
      <c r="F1585">
        <v>2</v>
      </c>
      <c r="G1585" t="s">
        <v>9902</v>
      </c>
      <c r="H1585">
        <v>280803</v>
      </c>
      <c r="I1585">
        <v>282533</v>
      </c>
      <c r="J1585" t="s">
        <v>64</v>
      </c>
      <c r="K1585" t="s">
        <v>10495</v>
      </c>
      <c r="N1585" t="s">
        <v>3202</v>
      </c>
      <c r="O1585" t="s">
        <v>10470</v>
      </c>
      <c r="Q1585" t="s">
        <v>10494</v>
      </c>
      <c r="R1585">
        <v>1731</v>
      </c>
      <c r="S1585">
        <v>576</v>
      </c>
    </row>
    <row r="1586" spans="1:19" x14ac:dyDescent="0.25">
      <c r="A1586" t="s">
        <v>20</v>
      </c>
      <c r="B1586" t="s">
        <v>21</v>
      </c>
      <c r="C1586" t="s">
        <v>22</v>
      </c>
      <c r="D1586" t="s">
        <v>23</v>
      </c>
      <c r="E1586" t="s">
        <v>5</v>
      </c>
      <c r="F1586">
        <v>1</v>
      </c>
      <c r="G1586" t="s">
        <v>24</v>
      </c>
      <c r="H1586">
        <v>281465</v>
      </c>
      <c r="I1586">
        <v>281962</v>
      </c>
      <c r="J1586" t="s">
        <v>64</v>
      </c>
      <c r="O1586" t="s">
        <v>836</v>
      </c>
      <c r="Q1586" t="s">
        <v>837</v>
      </c>
      <c r="R1586">
        <v>498</v>
      </c>
    </row>
    <row r="1587" spans="1:19" x14ac:dyDescent="0.25">
      <c r="A1587" t="s">
        <v>27</v>
      </c>
      <c r="B1587" t="s">
        <v>28</v>
      </c>
      <c r="C1587" t="s">
        <v>22</v>
      </c>
      <c r="D1587" t="s">
        <v>23</v>
      </c>
      <c r="E1587" t="s">
        <v>5</v>
      </c>
      <c r="F1587">
        <v>1</v>
      </c>
      <c r="G1587" t="s">
        <v>24</v>
      </c>
      <c r="H1587">
        <v>281465</v>
      </c>
      <c r="I1587">
        <v>281962</v>
      </c>
      <c r="J1587" t="s">
        <v>64</v>
      </c>
      <c r="K1587" t="s">
        <v>838</v>
      </c>
      <c r="N1587" t="s">
        <v>839</v>
      </c>
      <c r="O1587" t="s">
        <v>836</v>
      </c>
      <c r="Q1587" t="s">
        <v>837</v>
      </c>
      <c r="R1587">
        <v>498</v>
      </c>
      <c r="S1587">
        <v>165</v>
      </c>
    </row>
    <row r="1588" spans="1:19" x14ac:dyDescent="0.25">
      <c r="A1588" t="s">
        <v>20</v>
      </c>
      <c r="B1588" t="s">
        <v>21</v>
      </c>
      <c r="C1588" t="s">
        <v>22</v>
      </c>
      <c r="D1588" t="s">
        <v>23</v>
      </c>
      <c r="E1588" t="s">
        <v>5</v>
      </c>
      <c r="F1588">
        <v>1</v>
      </c>
      <c r="G1588" t="s">
        <v>24</v>
      </c>
      <c r="H1588">
        <v>282050</v>
      </c>
      <c r="I1588">
        <v>282199</v>
      </c>
      <c r="J1588" t="s">
        <v>64</v>
      </c>
      <c r="O1588" t="s">
        <v>840</v>
      </c>
      <c r="Q1588" t="s">
        <v>841</v>
      </c>
      <c r="R1588">
        <v>150</v>
      </c>
    </row>
    <row r="1589" spans="1:19" x14ac:dyDescent="0.25">
      <c r="A1589" t="s">
        <v>27</v>
      </c>
      <c r="B1589" t="s">
        <v>28</v>
      </c>
      <c r="C1589" t="s">
        <v>22</v>
      </c>
      <c r="D1589" t="s">
        <v>23</v>
      </c>
      <c r="E1589" t="s">
        <v>5</v>
      </c>
      <c r="F1589">
        <v>1</v>
      </c>
      <c r="G1589" t="s">
        <v>24</v>
      </c>
      <c r="H1589">
        <v>282050</v>
      </c>
      <c r="I1589">
        <v>282199</v>
      </c>
      <c r="J1589" t="s">
        <v>64</v>
      </c>
      <c r="K1589" t="s">
        <v>842</v>
      </c>
      <c r="N1589" t="s">
        <v>843</v>
      </c>
      <c r="O1589" t="s">
        <v>840</v>
      </c>
      <c r="Q1589" t="s">
        <v>841</v>
      </c>
      <c r="R1589">
        <v>150</v>
      </c>
      <c r="S1589">
        <v>49</v>
      </c>
    </row>
    <row r="1590" spans="1:19" x14ac:dyDescent="0.25">
      <c r="A1590" t="s">
        <v>20</v>
      </c>
      <c r="B1590" t="s">
        <v>21</v>
      </c>
      <c r="C1590" t="s">
        <v>22</v>
      </c>
      <c r="D1590" t="s">
        <v>23</v>
      </c>
      <c r="E1590" t="s">
        <v>5</v>
      </c>
      <c r="F1590">
        <v>1</v>
      </c>
      <c r="G1590" t="s">
        <v>24</v>
      </c>
      <c r="H1590">
        <v>282328</v>
      </c>
      <c r="I1590">
        <v>283617</v>
      </c>
      <c r="J1590" t="s">
        <v>64</v>
      </c>
      <c r="O1590" t="s">
        <v>844</v>
      </c>
      <c r="Q1590" t="s">
        <v>845</v>
      </c>
      <c r="R1590">
        <v>1290</v>
      </c>
    </row>
    <row r="1591" spans="1:19" x14ac:dyDescent="0.25">
      <c r="A1591" t="s">
        <v>27</v>
      </c>
      <c r="B1591" t="s">
        <v>28</v>
      </c>
      <c r="C1591" t="s">
        <v>22</v>
      </c>
      <c r="D1591" t="s">
        <v>23</v>
      </c>
      <c r="E1591" t="s">
        <v>5</v>
      </c>
      <c r="F1591">
        <v>1</v>
      </c>
      <c r="G1591" t="s">
        <v>24</v>
      </c>
      <c r="H1591">
        <v>282328</v>
      </c>
      <c r="I1591">
        <v>283617</v>
      </c>
      <c r="J1591" t="s">
        <v>64</v>
      </c>
      <c r="K1591" t="s">
        <v>846</v>
      </c>
      <c r="N1591" t="s">
        <v>847</v>
      </c>
      <c r="O1591" t="s">
        <v>844</v>
      </c>
      <c r="Q1591" t="s">
        <v>845</v>
      </c>
      <c r="R1591">
        <v>1290</v>
      </c>
      <c r="S1591">
        <v>429</v>
      </c>
    </row>
    <row r="1592" spans="1:19" x14ac:dyDescent="0.25">
      <c r="A1592" t="s">
        <v>20</v>
      </c>
      <c r="B1592" t="s">
        <v>21</v>
      </c>
      <c r="C1592" t="s">
        <v>22</v>
      </c>
      <c r="D1592" t="s">
        <v>23</v>
      </c>
      <c r="E1592" t="s">
        <v>5</v>
      </c>
      <c r="F1592">
        <v>2</v>
      </c>
      <c r="G1592" t="s">
        <v>9902</v>
      </c>
      <c r="H1592">
        <v>282619</v>
      </c>
      <c r="I1592">
        <v>284283</v>
      </c>
      <c r="J1592" t="s">
        <v>64</v>
      </c>
      <c r="O1592" t="s">
        <v>10496</v>
      </c>
      <c r="Q1592" t="s">
        <v>10497</v>
      </c>
      <c r="R1592">
        <v>1665</v>
      </c>
    </row>
    <row r="1593" spans="1:19" x14ac:dyDescent="0.25">
      <c r="A1593" t="s">
        <v>27</v>
      </c>
      <c r="B1593" t="s">
        <v>28</v>
      </c>
      <c r="C1593" t="s">
        <v>22</v>
      </c>
      <c r="D1593" t="s">
        <v>23</v>
      </c>
      <c r="E1593" t="s">
        <v>5</v>
      </c>
      <c r="F1593">
        <v>2</v>
      </c>
      <c r="G1593" t="s">
        <v>9902</v>
      </c>
      <c r="H1593">
        <v>282619</v>
      </c>
      <c r="I1593">
        <v>284283</v>
      </c>
      <c r="J1593" t="s">
        <v>64</v>
      </c>
      <c r="K1593" t="s">
        <v>10498</v>
      </c>
      <c r="N1593" t="s">
        <v>10499</v>
      </c>
      <c r="O1593" t="s">
        <v>10496</v>
      </c>
      <c r="Q1593" t="s">
        <v>10497</v>
      </c>
      <c r="R1593">
        <v>1665</v>
      </c>
      <c r="S1593">
        <v>554</v>
      </c>
    </row>
    <row r="1594" spans="1:19" x14ac:dyDescent="0.25">
      <c r="A1594" t="s">
        <v>20</v>
      </c>
      <c r="B1594" t="s">
        <v>21</v>
      </c>
      <c r="C1594" t="s">
        <v>22</v>
      </c>
      <c r="D1594" t="s">
        <v>23</v>
      </c>
      <c r="E1594" t="s">
        <v>5</v>
      </c>
      <c r="F1594">
        <v>1</v>
      </c>
      <c r="G1594" t="s">
        <v>24</v>
      </c>
      <c r="H1594">
        <v>283814</v>
      </c>
      <c r="I1594">
        <v>284236</v>
      </c>
      <c r="J1594" t="s">
        <v>64</v>
      </c>
      <c r="Q1594" t="s">
        <v>848</v>
      </c>
      <c r="R1594">
        <v>423</v>
      </c>
    </row>
    <row r="1595" spans="1:19" x14ac:dyDescent="0.25">
      <c r="A1595" t="s">
        <v>27</v>
      </c>
      <c r="B1595" t="s">
        <v>28</v>
      </c>
      <c r="C1595" t="s">
        <v>22</v>
      </c>
      <c r="D1595" t="s">
        <v>23</v>
      </c>
      <c r="E1595" t="s">
        <v>5</v>
      </c>
      <c r="F1595">
        <v>1</v>
      </c>
      <c r="G1595" t="s">
        <v>24</v>
      </c>
      <c r="H1595">
        <v>283814</v>
      </c>
      <c r="I1595">
        <v>284236</v>
      </c>
      <c r="J1595" t="s">
        <v>64</v>
      </c>
      <c r="K1595" t="s">
        <v>849</v>
      </c>
      <c r="N1595" t="s">
        <v>133</v>
      </c>
      <c r="Q1595" t="s">
        <v>848</v>
      </c>
      <c r="R1595">
        <v>423</v>
      </c>
      <c r="S1595">
        <v>140</v>
      </c>
    </row>
    <row r="1596" spans="1:19" x14ac:dyDescent="0.25">
      <c r="A1596" t="s">
        <v>20</v>
      </c>
      <c r="B1596" t="s">
        <v>21</v>
      </c>
      <c r="C1596" t="s">
        <v>22</v>
      </c>
      <c r="D1596" t="s">
        <v>23</v>
      </c>
      <c r="E1596" t="s">
        <v>5</v>
      </c>
      <c r="F1596">
        <v>2</v>
      </c>
      <c r="G1596" t="s">
        <v>9902</v>
      </c>
      <c r="H1596">
        <v>284427</v>
      </c>
      <c r="I1596">
        <v>286061</v>
      </c>
      <c r="J1596" t="s">
        <v>64</v>
      </c>
      <c r="O1596" t="s">
        <v>10470</v>
      </c>
      <c r="Q1596" t="s">
        <v>10500</v>
      </c>
      <c r="R1596">
        <v>1635</v>
      </c>
    </row>
    <row r="1597" spans="1:19" x14ac:dyDescent="0.25">
      <c r="A1597" t="s">
        <v>27</v>
      </c>
      <c r="B1597" t="s">
        <v>28</v>
      </c>
      <c r="C1597" t="s">
        <v>22</v>
      </c>
      <c r="D1597" t="s">
        <v>23</v>
      </c>
      <c r="E1597" t="s">
        <v>5</v>
      </c>
      <c r="F1597">
        <v>2</v>
      </c>
      <c r="G1597" t="s">
        <v>9902</v>
      </c>
      <c r="H1597">
        <v>284427</v>
      </c>
      <c r="I1597">
        <v>286061</v>
      </c>
      <c r="J1597" t="s">
        <v>64</v>
      </c>
      <c r="K1597" t="s">
        <v>10501</v>
      </c>
      <c r="N1597" t="s">
        <v>10502</v>
      </c>
      <c r="O1597" t="s">
        <v>10470</v>
      </c>
      <c r="Q1597" t="s">
        <v>10500</v>
      </c>
      <c r="R1597">
        <v>1635</v>
      </c>
      <c r="S1597">
        <v>544</v>
      </c>
    </row>
    <row r="1598" spans="1:19" x14ac:dyDescent="0.25">
      <c r="A1598" t="s">
        <v>20</v>
      </c>
      <c r="B1598" t="s">
        <v>21</v>
      </c>
      <c r="C1598" t="s">
        <v>22</v>
      </c>
      <c r="D1598" t="s">
        <v>23</v>
      </c>
      <c r="E1598" t="s">
        <v>5</v>
      </c>
      <c r="F1598">
        <v>1</v>
      </c>
      <c r="G1598" t="s">
        <v>24</v>
      </c>
      <c r="H1598">
        <v>284456</v>
      </c>
      <c r="I1598">
        <v>286465</v>
      </c>
      <c r="J1598" t="s">
        <v>64</v>
      </c>
      <c r="O1598" t="s">
        <v>850</v>
      </c>
      <c r="Q1598" t="s">
        <v>851</v>
      </c>
      <c r="R1598">
        <v>2010</v>
      </c>
    </row>
    <row r="1599" spans="1:19" x14ac:dyDescent="0.25">
      <c r="A1599" t="s">
        <v>27</v>
      </c>
      <c r="B1599" t="s">
        <v>28</v>
      </c>
      <c r="C1599" t="s">
        <v>22</v>
      </c>
      <c r="D1599" t="s">
        <v>23</v>
      </c>
      <c r="E1599" t="s">
        <v>5</v>
      </c>
      <c r="F1599">
        <v>1</v>
      </c>
      <c r="G1599" t="s">
        <v>24</v>
      </c>
      <c r="H1599">
        <v>284456</v>
      </c>
      <c r="I1599">
        <v>286465</v>
      </c>
      <c r="J1599" t="s">
        <v>64</v>
      </c>
      <c r="K1599" t="s">
        <v>852</v>
      </c>
      <c r="N1599" t="s">
        <v>853</v>
      </c>
      <c r="O1599" t="s">
        <v>850</v>
      </c>
      <c r="Q1599" t="s">
        <v>851</v>
      </c>
      <c r="R1599">
        <v>2010</v>
      </c>
      <c r="S1599">
        <v>669</v>
      </c>
    </row>
    <row r="1600" spans="1:19" x14ac:dyDescent="0.25">
      <c r="A1600" t="s">
        <v>20</v>
      </c>
      <c r="B1600" t="s">
        <v>21</v>
      </c>
      <c r="C1600" t="s">
        <v>22</v>
      </c>
      <c r="D1600" t="s">
        <v>23</v>
      </c>
      <c r="E1600" t="s">
        <v>5</v>
      </c>
      <c r="F1600">
        <v>2</v>
      </c>
      <c r="G1600" t="s">
        <v>9902</v>
      </c>
      <c r="H1600">
        <v>286058</v>
      </c>
      <c r="I1600">
        <v>287302</v>
      </c>
      <c r="J1600" t="s">
        <v>64</v>
      </c>
      <c r="O1600" t="s">
        <v>10503</v>
      </c>
      <c r="Q1600" t="s">
        <v>10504</v>
      </c>
      <c r="R1600">
        <v>1245</v>
      </c>
    </row>
    <row r="1601" spans="1:19" x14ac:dyDescent="0.25">
      <c r="A1601" t="s">
        <v>27</v>
      </c>
      <c r="B1601" t="s">
        <v>28</v>
      </c>
      <c r="C1601" t="s">
        <v>22</v>
      </c>
      <c r="D1601" t="s">
        <v>23</v>
      </c>
      <c r="E1601" t="s">
        <v>5</v>
      </c>
      <c r="F1601">
        <v>2</v>
      </c>
      <c r="G1601" t="s">
        <v>9902</v>
      </c>
      <c r="H1601">
        <v>286058</v>
      </c>
      <c r="I1601">
        <v>287302</v>
      </c>
      <c r="J1601" t="s">
        <v>64</v>
      </c>
      <c r="K1601" t="s">
        <v>10505</v>
      </c>
      <c r="N1601" t="s">
        <v>10506</v>
      </c>
      <c r="O1601" t="s">
        <v>10503</v>
      </c>
      <c r="Q1601" t="s">
        <v>10504</v>
      </c>
      <c r="R1601">
        <v>1245</v>
      </c>
      <c r="S1601">
        <v>414</v>
      </c>
    </row>
    <row r="1602" spans="1:19" x14ac:dyDescent="0.25">
      <c r="A1602" t="s">
        <v>20</v>
      </c>
      <c r="B1602" t="s">
        <v>21</v>
      </c>
      <c r="C1602" t="s">
        <v>22</v>
      </c>
      <c r="D1602" t="s">
        <v>23</v>
      </c>
      <c r="E1602" t="s">
        <v>5</v>
      </c>
      <c r="F1602">
        <v>1</v>
      </c>
      <c r="G1602" t="s">
        <v>24</v>
      </c>
      <c r="H1602">
        <v>286490</v>
      </c>
      <c r="I1602">
        <v>286630</v>
      </c>
      <c r="J1602" t="s">
        <v>25</v>
      </c>
      <c r="Q1602" t="s">
        <v>854</v>
      </c>
      <c r="R1602">
        <v>141</v>
      </c>
    </row>
    <row r="1603" spans="1:19" x14ac:dyDescent="0.25">
      <c r="A1603" t="s">
        <v>27</v>
      </c>
      <c r="B1603" t="s">
        <v>28</v>
      </c>
      <c r="C1603" t="s">
        <v>22</v>
      </c>
      <c r="D1603" t="s">
        <v>23</v>
      </c>
      <c r="E1603" t="s">
        <v>5</v>
      </c>
      <c r="F1603">
        <v>1</v>
      </c>
      <c r="G1603" t="s">
        <v>24</v>
      </c>
      <c r="H1603">
        <v>286490</v>
      </c>
      <c r="I1603">
        <v>286630</v>
      </c>
      <c r="J1603" t="s">
        <v>25</v>
      </c>
      <c r="K1603" t="s">
        <v>855</v>
      </c>
      <c r="N1603" t="s">
        <v>133</v>
      </c>
      <c r="Q1603" t="s">
        <v>854</v>
      </c>
      <c r="R1603">
        <v>141</v>
      </c>
      <c r="S1603">
        <v>46</v>
      </c>
    </row>
    <row r="1604" spans="1:19" x14ac:dyDescent="0.25">
      <c r="A1604" t="s">
        <v>20</v>
      </c>
      <c r="B1604" t="s">
        <v>21</v>
      </c>
      <c r="C1604" t="s">
        <v>22</v>
      </c>
      <c r="D1604" t="s">
        <v>23</v>
      </c>
      <c r="E1604" t="s">
        <v>5</v>
      </c>
      <c r="F1604">
        <v>1</v>
      </c>
      <c r="G1604" t="s">
        <v>24</v>
      </c>
      <c r="H1604">
        <v>286687</v>
      </c>
      <c r="I1604">
        <v>287301</v>
      </c>
      <c r="J1604" t="s">
        <v>64</v>
      </c>
      <c r="O1604" t="s">
        <v>856</v>
      </c>
      <c r="Q1604" t="s">
        <v>857</v>
      </c>
      <c r="R1604">
        <v>615</v>
      </c>
    </row>
    <row r="1605" spans="1:19" x14ac:dyDescent="0.25">
      <c r="A1605" t="s">
        <v>27</v>
      </c>
      <c r="B1605" t="s">
        <v>28</v>
      </c>
      <c r="C1605" t="s">
        <v>22</v>
      </c>
      <c r="D1605" t="s">
        <v>23</v>
      </c>
      <c r="E1605" t="s">
        <v>5</v>
      </c>
      <c r="F1605">
        <v>1</v>
      </c>
      <c r="G1605" t="s">
        <v>24</v>
      </c>
      <c r="H1605">
        <v>286687</v>
      </c>
      <c r="I1605">
        <v>287301</v>
      </c>
      <c r="J1605" t="s">
        <v>64</v>
      </c>
      <c r="K1605" t="s">
        <v>858</v>
      </c>
      <c r="N1605" t="s">
        <v>859</v>
      </c>
      <c r="O1605" t="s">
        <v>856</v>
      </c>
      <c r="Q1605" t="s">
        <v>857</v>
      </c>
      <c r="R1605">
        <v>615</v>
      </c>
      <c r="S1605">
        <v>204</v>
      </c>
    </row>
    <row r="1606" spans="1:19" x14ac:dyDescent="0.25">
      <c r="A1606" t="s">
        <v>20</v>
      </c>
      <c r="B1606" t="s">
        <v>21</v>
      </c>
      <c r="C1606" t="s">
        <v>22</v>
      </c>
      <c r="D1606" t="s">
        <v>23</v>
      </c>
      <c r="E1606" t="s">
        <v>5</v>
      </c>
      <c r="F1606">
        <v>1</v>
      </c>
      <c r="G1606" t="s">
        <v>24</v>
      </c>
      <c r="H1606">
        <v>287298</v>
      </c>
      <c r="I1606">
        <v>288422</v>
      </c>
      <c r="J1606" t="s">
        <v>64</v>
      </c>
      <c r="O1606" t="s">
        <v>860</v>
      </c>
      <c r="Q1606" t="s">
        <v>861</v>
      </c>
      <c r="R1606">
        <v>1125</v>
      </c>
    </row>
    <row r="1607" spans="1:19" x14ac:dyDescent="0.25">
      <c r="A1607" t="s">
        <v>27</v>
      </c>
      <c r="B1607" t="s">
        <v>28</v>
      </c>
      <c r="C1607" t="s">
        <v>22</v>
      </c>
      <c r="D1607" t="s">
        <v>23</v>
      </c>
      <c r="E1607" t="s">
        <v>5</v>
      </c>
      <c r="F1607">
        <v>1</v>
      </c>
      <c r="G1607" t="s">
        <v>24</v>
      </c>
      <c r="H1607">
        <v>287298</v>
      </c>
      <c r="I1607">
        <v>288422</v>
      </c>
      <c r="J1607" t="s">
        <v>64</v>
      </c>
      <c r="K1607" t="s">
        <v>862</v>
      </c>
      <c r="N1607" t="s">
        <v>863</v>
      </c>
      <c r="O1607" t="s">
        <v>860</v>
      </c>
      <c r="Q1607" t="s">
        <v>861</v>
      </c>
      <c r="R1607">
        <v>1125</v>
      </c>
      <c r="S1607">
        <v>374</v>
      </c>
    </row>
    <row r="1608" spans="1:19" x14ac:dyDescent="0.25">
      <c r="A1608" t="s">
        <v>20</v>
      </c>
      <c r="B1608" t="s">
        <v>21</v>
      </c>
      <c r="C1608" t="s">
        <v>22</v>
      </c>
      <c r="D1608" t="s">
        <v>23</v>
      </c>
      <c r="E1608" t="s">
        <v>5</v>
      </c>
      <c r="F1608">
        <v>2</v>
      </c>
      <c r="G1608" t="s">
        <v>9902</v>
      </c>
      <c r="H1608">
        <v>287594</v>
      </c>
      <c r="I1608">
        <v>288943</v>
      </c>
      <c r="J1608" t="s">
        <v>25</v>
      </c>
      <c r="Q1608" t="s">
        <v>10507</v>
      </c>
      <c r="R1608">
        <v>1350</v>
      </c>
    </row>
    <row r="1609" spans="1:19" x14ac:dyDescent="0.25">
      <c r="A1609" t="s">
        <v>27</v>
      </c>
      <c r="B1609" t="s">
        <v>28</v>
      </c>
      <c r="C1609" t="s">
        <v>22</v>
      </c>
      <c r="D1609" t="s">
        <v>23</v>
      </c>
      <c r="E1609" t="s">
        <v>5</v>
      </c>
      <c r="F1609">
        <v>2</v>
      </c>
      <c r="G1609" t="s">
        <v>9902</v>
      </c>
      <c r="H1609">
        <v>287594</v>
      </c>
      <c r="I1609">
        <v>288943</v>
      </c>
      <c r="J1609" t="s">
        <v>25</v>
      </c>
      <c r="K1609" t="s">
        <v>10508</v>
      </c>
      <c r="N1609" t="s">
        <v>10509</v>
      </c>
      <c r="Q1609" t="s">
        <v>10507</v>
      </c>
      <c r="R1609">
        <v>1350</v>
      </c>
      <c r="S1609">
        <v>449</v>
      </c>
    </row>
    <row r="1610" spans="1:19" x14ac:dyDescent="0.25">
      <c r="A1610" t="s">
        <v>20</v>
      </c>
      <c r="B1610" t="s">
        <v>21</v>
      </c>
      <c r="C1610" t="s">
        <v>22</v>
      </c>
      <c r="D1610" t="s">
        <v>23</v>
      </c>
      <c r="E1610" t="s">
        <v>5</v>
      </c>
      <c r="F1610">
        <v>1</v>
      </c>
      <c r="G1610" t="s">
        <v>24</v>
      </c>
      <c r="H1610">
        <v>288661</v>
      </c>
      <c r="I1610">
        <v>289341</v>
      </c>
      <c r="J1610" t="s">
        <v>64</v>
      </c>
      <c r="Q1610" t="s">
        <v>864</v>
      </c>
      <c r="R1610">
        <v>681</v>
      </c>
    </row>
    <row r="1611" spans="1:19" x14ac:dyDescent="0.25">
      <c r="A1611" t="s">
        <v>27</v>
      </c>
      <c r="B1611" t="s">
        <v>28</v>
      </c>
      <c r="C1611" t="s">
        <v>22</v>
      </c>
      <c r="D1611" t="s">
        <v>23</v>
      </c>
      <c r="E1611" t="s">
        <v>5</v>
      </c>
      <c r="F1611">
        <v>1</v>
      </c>
      <c r="G1611" t="s">
        <v>24</v>
      </c>
      <c r="H1611">
        <v>288661</v>
      </c>
      <c r="I1611">
        <v>289341</v>
      </c>
      <c r="J1611" t="s">
        <v>64</v>
      </c>
      <c r="K1611" t="s">
        <v>865</v>
      </c>
      <c r="N1611" t="s">
        <v>133</v>
      </c>
      <c r="Q1611" t="s">
        <v>864</v>
      </c>
      <c r="R1611">
        <v>681</v>
      </c>
      <c r="S1611">
        <v>226</v>
      </c>
    </row>
    <row r="1612" spans="1:19" x14ac:dyDescent="0.25">
      <c r="A1612" t="s">
        <v>20</v>
      </c>
      <c r="B1612" t="s">
        <v>21</v>
      </c>
      <c r="C1612" t="s">
        <v>22</v>
      </c>
      <c r="D1612" t="s">
        <v>23</v>
      </c>
      <c r="E1612" t="s">
        <v>5</v>
      </c>
      <c r="F1612">
        <v>2</v>
      </c>
      <c r="G1612" t="s">
        <v>9902</v>
      </c>
      <c r="H1612">
        <v>288989</v>
      </c>
      <c r="I1612">
        <v>290089</v>
      </c>
      <c r="J1612" t="s">
        <v>64</v>
      </c>
      <c r="Q1612" t="s">
        <v>10510</v>
      </c>
      <c r="R1612">
        <v>1101</v>
      </c>
    </row>
    <row r="1613" spans="1:19" x14ac:dyDescent="0.25">
      <c r="A1613" t="s">
        <v>27</v>
      </c>
      <c r="B1613" t="s">
        <v>28</v>
      </c>
      <c r="C1613" t="s">
        <v>22</v>
      </c>
      <c r="D1613" t="s">
        <v>23</v>
      </c>
      <c r="E1613" t="s">
        <v>5</v>
      </c>
      <c r="F1613">
        <v>2</v>
      </c>
      <c r="G1613" t="s">
        <v>9902</v>
      </c>
      <c r="H1613">
        <v>288989</v>
      </c>
      <c r="I1613">
        <v>290089</v>
      </c>
      <c r="J1613" t="s">
        <v>64</v>
      </c>
      <c r="K1613" t="s">
        <v>10511</v>
      </c>
      <c r="N1613" t="s">
        <v>10512</v>
      </c>
      <c r="Q1613" t="s">
        <v>10510</v>
      </c>
      <c r="R1613">
        <v>1101</v>
      </c>
      <c r="S1613">
        <v>366</v>
      </c>
    </row>
    <row r="1614" spans="1:19" x14ac:dyDescent="0.25">
      <c r="A1614" t="s">
        <v>20</v>
      </c>
      <c r="B1614" t="s">
        <v>21</v>
      </c>
      <c r="C1614" t="s">
        <v>22</v>
      </c>
      <c r="D1614" t="s">
        <v>23</v>
      </c>
      <c r="E1614" t="s">
        <v>5</v>
      </c>
      <c r="F1614">
        <v>1</v>
      </c>
      <c r="G1614" t="s">
        <v>24</v>
      </c>
      <c r="H1614">
        <v>289453</v>
      </c>
      <c r="I1614">
        <v>291399</v>
      </c>
      <c r="J1614" t="s">
        <v>64</v>
      </c>
      <c r="Q1614" t="s">
        <v>866</v>
      </c>
      <c r="R1614">
        <v>1947</v>
      </c>
    </row>
    <row r="1615" spans="1:19" x14ac:dyDescent="0.25">
      <c r="A1615" t="s">
        <v>27</v>
      </c>
      <c r="B1615" t="s">
        <v>28</v>
      </c>
      <c r="C1615" t="s">
        <v>22</v>
      </c>
      <c r="D1615" t="s">
        <v>23</v>
      </c>
      <c r="E1615" t="s">
        <v>5</v>
      </c>
      <c r="F1615">
        <v>1</v>
      </c>
      <c r="G1615" t="s">
        <v>24</v>
      </c>
      <c r="H1615">
        <v>289453</v>
      </c>
      <c r="I1615">
        <v>291399</v>
      </c>
      <c r="J1615" t="s">
        <v>64</v>
      </c>
      <c r="K1615" t="s">
        <v>867</v>
      </c>
      <c r="N1615" t="s">
        <v>868</v>
      </c>
      <c r="Q1615" t="s">
        <v>866</v>
      </c>
      <c r="R1615">
        <v>1947</v>
      </c>
      <c r="S1615">
        <v>648</v>
      </c>
    </row>
    <row r="1616" spans="1:19" x14ac:dyDescent="0.25">
      <c r="A1616" t="s">
        <v>20</v>
      </c>
      <c r="B1616" t="s">
        <v>21</v>
      </c>
      <c r="C1616" t="s">
        <v>22</v>
      </c>
      <c r="D1616" t="s">
        <v>23</v>
      </c>
      <c r="E1616" t="s">
        <v>5</v>
      </c>
      <c r="F1616">
        <v>2</v>
      </c>
      <c r="G1616" t="s">
        <v>9902</v>
      </c>
      <c r="H1616">
        <v>290286</v>
      </c>
      <c r="I1616">
        <v>291242</v>
      </c>
      <c r="J1616" t="s">
        <v>64</v>
      </c>
      <c r="Q1616" t="s">
        <v>10513</v>
      </c>
      <c r="R1616">
        <v>957</v>
      </c>
    </row>
    <row r="1617" spans="1:19" x14ac:dyDescent="0.25">
      <c r="A1617" t="s">
        <v>27</v>
      </c>
      <c r="B1617" t="s">
        <v>28</v>
      </c>
      <c r="C1617" t="s">
        <v>22</v>
      </c>
      <c r="D1617" t="s">
        <v>23</v>
      </c>
      <c r="E1617" t="s">
        <v>5</v>
      </c>
      <c r="F1617">
        <v>2</v>
      </c>
      <c r="G1617" t="s">
        <v>9902</v>
      </c>
      <c r="H1617">
        <v>290286</v>
      </c>
      <c r="I1617">
        <v>291242</v>
      </c>
      <c r="J1617" t="s">
        <v>64</v>
      </c>
      <c r="K1617" t="s">
        <v>10514</v>
      </c>
      <c r="N1617" t="s">
        <v>2766</v>
      </c>
      <c r="Q1617" t="s">
        <v>10513</v>
      </c>
      <c r="R1617">
        <v>957</v>
      </c>
      <c r="S1617">
        <v>318</v>
      </c>
    </row>
    <row r="1618" spans="1:19" x14ac:dyDescent="0.25">
      <c r="A1618" t="s">
        <v>20</v>
      </c>
      <c r="B1618" t="s">
        <v>21</v>
      </c>
      <c r="C1618" t="s">
        <v>22</v>
      </c>
      <c r="D1618" t="s">
        <v>23</v>
      </c>
      <c r="E1618" t="s">
        <v>5</v>
      </c>
      <c r="F1618">
        <v>2</v>
      </c>
      <c r="G1618" t="s">
        <v>9902</v>
      </c>
      <c r="H1618">
        <v>291340</v>
      </c>
      <c r="I1618">
        <v>292089</v>
      </c>
      <c r="J1618" t="s">
        <v>25</v>
      </c>
      <c r="Q1618" t="s">
        <v>10515</v>
      </c>
      <c r="R1618">
        <v>750</v>
      </c>
    </row>
    <row r="1619" spans="1:19" x14ac:dyDescent="0.25">
      <c r="A1619" t="s">
        <v>27</v>
      </c>
      <c r="B1619" t="s">
        <v>28</v>
      </c>
      <c r="C1619" t="s">
        <v>22</v>
      </c>
      <c r="D1619" t="s">
        <v>23</v>
      </c>
      <c r="E1619" t="s">
        <v>5</v>
      </c>
      <c r="F1619">
        <v>2</v>
      </c>
      <c r="G1619" t="s">
        <v>9902</v>
      </c>
      <c r="H1619">
        <v>291340</v>
      </c>
      <c r="I1619">
        <v>292089</v>
      </c>
      <c r="J1619" t="s">
        <v>25</v>
      </c>
      <c r="K1619" t="s">
        <v>10516</v>
      </c>
      <c r="N1619" t="s">
        <v>436</v>
      </c>
      <c r="Q1619" t="s">
        <v>10515</v>
      </c>
      <c r="R1619">
        <v>750</v>
      </c>
      <c r="S1619">
        <v>249</v>
      </c>
    </row>
    <row r="1620" spans="1:19" x14ac:dyDescent="0.25">
      <c r="A1620" t="s">
        <v>20</v>
      </c>
      <c r="B1620" t="s">
        <v>21</v>
      </c>
      <c r="C1620" t="s">
        <v>22</v>
      </c>
      <c r="D1620" t="s">
        <v>23</v>
      </c>
      <c r="E1620" t="s">
        <v>5</v>
      </c>
      <c r="F1620">
        <v>1</v>
      </c>
      <c r="G1620" t="s">
        <v>24</v>
      </c>
      <c r="H1620">
        <v>291479</v>
      </c>
      <c r="I1620">
        <v>293602</v>
      </c>
      <c r="J1620" t="s">
        <v>64</v>
      </c>
      <c r="O1620" t="s">
        <v>214</v>
      </c>
      <c r="Q1620" t="s">
        <v>869</v>
      </c>
      <c r="R1620">
        <v>2124</v>
      </c>
    </row>
    <row r="1621" spans="1:19" x14ac:dyDescent="0.25">
      <c r="A1621" t="s">
        <v>27</v>
      </c>
      <c r="B1621" t="s">
        <v>28</v>
      </c>
      <c r="C1621" t="s">
        <v>22</v>
      </c>
      <c r="D1621" t="s">
        <v>23</v>
      </c>
      <c r="E1621" t="s">
        <v>5</v>
      </c>
      <c r="F1621">
        <v>1</v>
      </c>
      <c r="G1621" t="s">
        <v>24</v>
      </c>
      <c r="H1621">
        <v>291479</v>
      </c>
      <c r="I1621">
        <v>293602</v>
      </c>
      <c r="J1621" t="s">
        <v>64</v>
      </c>
      <c r="K1621" t="s">
        <v>870</v>
      </c>
      <c r="N1621" t="s">
        <v>217</v>
      </c>
      <c r="O1621" t="s">
        <v>214</v>
      </c>
      <c r="Q1621" t="s">
        <v>869</v>
      </c>
      <c r="R1621">
        <v>2124</v>
      </c>
      <c r="S1621">
        <v>707</v>
      </c>
    </row>
    <row r="1622" spans="1:19" x14ac:dyDescent="0.25">
      <c r="A1622" t="s">
        <v>20</v>
      </c>
      <c r="B1622" t="s">
        <v>21</v>
      </c>
      <c r="C1622" t="s">
        <v>22</v>
      </c>
      <c r="D1622" t="s">
        <v>23</v>
      </c>
      <c r="E1622" t="s">
        <v>5</v>
      </c>
      <c r="F1622">
        <v>2</v>
      </c>
      <c r="G1622" t="s">
        <v>9902</v>
      </c>
      <c r="H1622">
        <v>292035</v>
      </c>
      <c r="I1622">
        <v>292970</v>
      </c>
      <c r="J1622" t="s">
        <v>64</v>
      </c>
      <c r="Q1622" t="s">
        <v>10517</v>
      </c>
      <c r="R1622">
        <v>936</v>
      </c>
    </row>
    <row r="1623" spans="1:19" x14ac:dyDescent="0.25">
      <c r="A1623" t="s">
        <v>27</v>
      </c>
      <c r="B1623" t="s">
        <v>28</v>
      </c>
      <c r="C1623" t="s">
        <v>22</v>
      </c>
      <c r="D1623" t="s">
        <v>23</v>
      </c>
      <c r="E1623" t="s">
        <v>5</v>
      </c>
      <c r="F1623">
        <v>2</v>
      </c>
      <c r="G1623" t="s">
        <v>9902</v>
      </c>
      <c r="H1623">
        <v>292035</v>
      </c>
      <c r="I1623">
        <v>292970</v>
      </c>
      <c r="J1623" t="s">
        <v>64</v>
      </c>
      <c r="K1623" t="s">
        <v>10518</v>
      </c>
      <c r="N1623" t="s">
        <v>1954</v>
      </c>
      <c r="Q1623" t="s">
        <v>10517</v>
      </c>
      <c r="R1623">
        <v>936</v>
      </c>
      <c r="S1623">
        <v>311</v>
      </c>
    </row>
    <row r="1624" spans="1:19" x14ac:dyDescent="0.25">
      <c r="A1624" t="s">
        <v>20</v>
      </c>
      <c r="B1624" t="s">
        <v>21</v>
      </c>
      <c r="C1624" t="s">
        <v>22</v>
      </c>
      <c r="D1624" t="s">
        <v>23</v>
      </c>
      <c r="E1624" t="s">
        <v>5</v>
      </c>
      <c r="F1624">
        <v>2</v>
      </c>
      <c r="G1624" t="s">
        <v>9902</v>
      </c>
      <c r="H1624">
        <v>293224</v>
      </c>
      <c r="I1624">
        <v>293574</v>
      </c>
      <c r="J1624" t="s">
        <v>64</v>
      </c>
      <c r="Q1624" t="s">
        <v>10519</v>
      </c>
      <c r="R1624">
        <v>351</v>
      </c>
    </row>
    <row r="1625" spans="1:19" x14ac:dyDescent="0.25">
      <c r="A1625" t="s">
        <v>27</v>
      </c>
      <c r="B1625" t="s">
        <v>28</v>
      </c>
      <c r="C1625" t="s">
        <v>22</v>
      </c>
      <c r="D1625" t="s">
        <v>23</v>
      </c>
      <c r="E1625" t="s">
        <v>5</v>
      </c>
      <c r="F1625">
        <v>2</v>
      </c>
      <c r="G1625" t="s">
        <v>9902</v>
      </c>
      <c r="H1625">
        <v>293224</v>
      </c>
      <c r="I1625">
        <v>293574</v>
      </c>
      <c r="J1625" t="s">
        <v>64</v>
      </c>
      <c r="K1625" t="s">
        <v>10520</v>
      </c>
      <c r="N1625" t="s">
        <v>133</v>
      </c>
      <c r="Q1625" t="s">
        <v>10519</v>
      </c>
      <c r="R1625">
        <v>351</v>
      </c>
      <c r="S1625">
        <v>116</v>
      </c>
    </row>
    <row r="1626" spans="1:19" x14ac:dyDescent="0.25">
      <c r="A1626" t="s">
        <v>20</v>
      </c>
      <c r="B1626" t="s">
        <v>21</v>
      </c>
      <c r="C1626" t="s">
        <v>22</v>
      </c>
      <c r="D1626" t="s">
        <v>23</v>
      </c>
      <c r="E1626" t="s">
        <v>5</v>
      </c>
      <c r="F1626">
        <v>2</v>
      </c>
      <c r="G1626" t="s">
        <v>9902</v>
      </c>
      <c r="H1626">
        <v>293678</v>
      </c>
      <c r="I1626">
        <v>294694</v>
      </c>
      <c r="J1626" t="s">
        <v>64</v>
      </c>
      <c r="Q1626" t="s">
        <v>10521</v>
      </c>
      <c r="R1626">
        <v>1017</v>
      </c>
    </row>
    <row r="1627" spans="1:19" x14ac:dyDescent="0.25">
      <c r="A1627" t="s">
        <v>27</v>
      </c>
      <c r="B1627" t="s">
        <v>28</v>
      </c>
      <c r="C1627" t="s">
        <v>22</v>
      </c>
      <c r="D1627" t="s">
        <v>23</v>
      </c>
      <c r="E1627" t="s">
        <v>5</v>
      </c>
      <c r="F1627">
        <v>2</v>
      </c>
      <c r="G1627" t="s">
        <v>9902</v>
      </c>
      <c r="H1627">
        <v>293678</v>
      </c>
      <c r="I1627">
        <v>294694</v>
      </c>
      <c r="J1627" t="s">
        <v>64</v>
      </c>
      <c r="K1627" t="s">
        <v>10522</v>
      </c>
      <c r="N1627" t="s">
        <v>2115</v>
      </c>
      <c r="Q1627" t="s">
        <v>10521</v>
      </c>
      <c r="R1627">
        <v>1017</v>
      </c>
      <c r="S1627">
        <v>338</v>
      </c>
    </row>
    <row r="1628" spans="1:19" x14ac:dyDescent="0.25">
      <c r="A1628" t="s">
        <v>20</v>
      </c>
      <c r="B1628" t="s">
        <v>21</v>
      </c>
      <c r="C1628" t="s">
        <v>22</v>
      </c>
      <c r="D1628" t="s">
        <v>23</v>
      </c>
      <c r="E1628" t="s">
        <v>5</v>
      </c>
      <c r="F1628">
        <v>1</v>
      </c>
      <c r="G1628" t="s">
        <v>24</v>
      </c>
      <c r="H1628">
        <v>293833</v>
      </c>
      <c r="I1628">
        <v>294747</v>
      </c>
      <c r="J1628" t="s">
        <v>64</v>
      </c>
      <c r="O1628" t="s">
        <v>871</v>
      </c>
      <c r="Q1628" t="s">
        <v>872</v>
      </c>
      <c r="R1628">
        <v>915</v>
      </c>
    </row>
    <row r="1629" spans="1:19" x14ac:dyDescent="0.25">
      <c r="A1629" t="s">
        <v>27</v>
      </c>
      <c r="B1629" t="s">
        <v>28</v>
      </c>
      <c r="C1629" t="s">
        <v>22</v>
      </c>
      <c r="D1629" t="s">
        <v>23</v>
      </c>
      <c r="E1629" t="s">
        <v>5</v>
      </c>
      <c r="F1629">
        <v>1</v>
      </c>
      <c r="G1629" t="s">
        <v>24</v>
      </c>
      <c r="H1629">
        <v>293833</v>
      </c>
      <c r="I1629">
        <v>294747</v>
      </c>
      <c r="J1629" t="s">
        <v>64</v>
      </c>
      <c r="K1629" t="s">
        <v>873</v>
      </c>
      <c r="N1629" t="s">
        <v>874</v>
      </c>
      <c r="O1629" t="s">
        <v>871</v>
      </c>
      <c r="Q1629" t="s">
        <v>872</v>
      </c>
      <c r="R1629">
        <v>915</v>
      </c>
      <c r="S1629">
        <v>304</v>
      </c>
    </row>
    <row r="1630" spans="1:19" x14ac:dyDescent="0.25">
      <c r="A1630" t="s">
        <v>20</v>
      </c>
      <c r="B1630" t="s">
        <v>21</v>
      </c>
      <c r="C1630" t="s">
        <v>22</v>
      </c>
      <c r="D1630" t="s">
        <v>23</v>
      </c>
      <c r="E1630" t="s">
        <v>5</v>
      </c>
      <c r="F1630">
        <v>2</v>
      </c>
      <c r="G1630" t="s">
        <v>9902</v>
      </c>
      <c r="H1630">
        <v>294691</v>
      </c>
      <c r="I1630">
        <v>295929</v>
      </c>
      <c r="J1630" t="s">
        <v>64</v>
      </c>
      <c r="Q1630" t="s">
        <v>10523</v>
      </c>
      <c r="R1630">
        <v>1239</v>
      </c>
    </row>
    <row r="1631" spans="1:19" x14ac:dyDescent="0.25">
      <c r="A1631" t="s">
        <v>27</v>
      </c>
      <c r="B1631" t="s">
        <v>28</v>
      </c>
      <c r="C1631" t="s">
        <v>22</v>
      </c>
      <c r="D1631" t="s">
        <v>23</v>
      </c>
      <c r="E1631" t="s">
        <v>5</v>
      </c>
      <c r="F1631">
        <v>2</v>
      </c>
      <c r="G1631" t="s">
        <v>9902</v>
      </c>
      <c r="H1631">
        <v>294691</v>
      </c>
      <c r="I1631">
        <v>295929</v>
      </c>
      <c r="J1631" t="s">
        <v>64</v>
      </c>
      <c r="K1631" t="s">
        <v>10524</v>
      </c>
      <c r="N1631" t="s">
        <v>10525</v>
      </c>
      <c r="Q1631" t="s">
        <v>10523</v>
      </c>
      <c r="R1631">
        <v>1239</v>
      </c>
      <c r="S1631">
        <v>412</v>
      </c>
    </row>
    <row r="1632" spans="1:19" x14ac:dyDescent="0.25">
      <c r="A1632" t="s">
        <v>20</v>
      </c>
      <c r="B1632" t="s">
        <v>21</v>
      </c>
      <c r="C1632" t="s">
        <v>22</v>
      </c>
      <c r="D1632" t="s">
        <v>23</v>
      </c>
      <c r="E1632" t="s">
        <v>5</v>
      </c>
      <c r="F1632">
        <v>1</v>
      </c>
      <c r="G1632" t="s">
        <v>24</v>
      </c>
      <c r="H1632">
        <v>294868</v>
      </c>
      <c r="I1632">
        <v>295314</v>
      </c>
      <c r="J1632" t="s">
        <v>64</v>
      </c>
      <c r="O1632" t="s">
        <v>875</v>
      </c>
      <c r="Q1632" t="s">
        <v>876</v>
      </c>
      <c r="R1632">
        <v>447</v>
      </c>
    </row>
    <row r="1633" spans="1:19" x14ac:dyDescent="0.25">
      <c r="A1633" t="s">
        <v>27</v>
      </c>
      <c r="B1633" t="s">
        <v>28</v>
      </c>
      <c r="C1633" t="s">
        <v>22</v>
      </c>
      <c r="D1633" t="s">
        <v>23</v>
      </c>
      <c r="E1633" t="s">
        <v>5</v>
      </c>
      <c r="F1633">
        <v>1</v>
      </c>
      <c r="G1633" t="s">
        <v>24</v>
      </c>
      <c r="H1633">
        <v>294868</v>
      </c>
      <c r="I1633">
        <v>295314</v>
      </c>
      <c r="J1633" t="s">
        <v>64</v>
      </c>
      <c r="K1633" t="s">
        <v>877</v>
      </c>
      <c r="N1633" t="s">
        <v>878</v>
      </c>
      <c r="O1633" t="s">
        <v>875</v>
      </c>
      <c r="Q1633" t="s">
        <v>876</v>
      </c>
      <c r="R1633">
        <v>447</v>
      </c>
      <c r="S1633">
        <v>148</v>
      </c>
    </row>
    <row r="1634" spans="1:19" x14ac:dyDescent="0.25">
      <c r="A1634" t="s">
        <v>20</v>
      </c>
      <c r="B1634" t="s">
        <v>21</v>
      </c>
      <c r="C1634" t="s">
        <v>22</v>
      </c>
      <c r="D1634" t="s">
        <v>23</v>
      </c>
      <c r="E1634" t="s">
        <v>5</v>
      </c>
      <c r="F1634">
        <v>1</v>
      </c>
      <c r="G1634" t="s">
        <v>24</v>
      </c>
      <c r="H1634">
        <v>295352</v>
      </c>
      <c r="I1634">
        <v>296641</v>
      </c>
      <c r="J1634" t="s">
        <v>64</v>
      </c>
      <c r="O1634" t="s">
        <v>879</v>
      </c>
      <c r="Q1634" t="s">
        <v>880</v>
      </c>
      <c r="R1634">
        <v>1290</v>
      </c>
    </row>
    <row r="1635" spans="1:19" x14ac:dyDescent="0.25">
      <c r="A1635" t="s">
        <v>27</v>
      </c>
      <c r="B1635" t="s">
        <v>28</v>
      </c>
      <c r="C1635" t="s">
        <v>22</v>
      </c>
      <c r="D1635" t="s">
        <v>23</v>
      </c>
      <c r="E1635" t="s">
        <v>5</v>
      </c>
      <c r="F1635">
        <v>1</v>
      </c>
      <c r="G1635" t="s">
        <v>24</v>
      </c>
      <c r="H1635">
        <v>295352</v>
      </c>
      <c r="I1635">
        <v>296641</v>
      </c>
      <c r="J1635" t="s">
        <v>64</v>
      </c>
      <c r="K1635" t="s">
        <v>881</v>
      </c>
      <c r="N1635" t="s">
        <v>882</v>
      </c>
      <c r="O1635" t="s">
        <v>879</v>
      </c>
      <c r="Q1635" t="s">
        <v>880</v>
      </c>
      <c r="R1635">
        <v>1290</v>
      </c>
      <c r="S1635">
        <v>429</v>
      </c>
    </row>
    <row r="1636" spans="1:19" x14ac:dyDescent="0.25">
      <c r="A1636" t="s">
        <v>20</v>
      </c>
      <c r="B1636" t="s">
        <v>21</v>
      </c>
      <c r="C1636" t="s">
        <v>22</v>
      </c>
      <c r="D1636" t="s">
        <v>23</v>
      </c>
      <c r="E1636" t="s">
        <v>5</v>
      </c>
      <c r="F1636">
        <v>2</v>
      </c>
      <c r="G1636" t="s">
        <v>9902</v>
      </c>
      <c r="H1636">
        <v>296093</v>
      </c>
      <c r="I1636">
        <v>298543</v>
      </c>
      <c r="J1636" t="s">
        <v>25</v>
      </c>
      <c r="Q1636" t="s">
        <v>10526</v>
      </c>
      <c r="R1636">
        <v>2451</v>
      </c>
    </row>
    <row r="1637" spans="1:19" x14ac:dyDescent="0.25">
      <c r="A1637" t="s">
        <v>27</v>
      </c>
      <c r="B1637" t="s">
        <v>28</v>
      </c>
      <c r="C1637" t="s">
        <v>22</v>
      </c>
      <c r="D1637" t="s">
        <v>23</v>
      </c>
      <c r="E1637" t="s">
        <v>5</v>
      </c>
      <c r="F1637">
        <v>2</v>
      </c>
      <c r="G1637" t="s">
        <v>9902</v>
      </c>
      <c r="H1637">
        <v>296093</v>
      </c>
      <c r="I1637">
        <v>298543</v>
      </c>
      <c r="J1637" t="s">
        <v>25</v>
      </c>
      <c r="K1637" t="s">
        <v>10527</v>
      </c>
      <c r="N1637" t="s">
        <v>72</v>
      </c>
      <c r="Q1637" t="s">
        <v>10526</v>
      </c>
      <c r="R1637">
        <v>2451</v>
      </c>
      <c r="S1637">
        <v>816</v>
      </c>
    </row>
    <row r="1638" spans="1:19" x14ac:dyDescent="0.25">
      <c r="A1638" t="s">
        <v>20</v>
      </c>
      <c r="B1638" t="s">
        <v>21</v>
      </c>
      <c r="C1638" t="s">
        <v>22</v>
      </c>
      <c r="D1638" t="s">
        <v>23</v>
      </c>
      <c r="E1638" t="s">
        <v>5</v>
      </c>
      <c r="F1638">
        <v>1</v>
      </c>
      <c r="G1638" t="s">
        <v>24</v>
      </c>
      <c r="H1638">
        <v>296684</v>
      </c>
      <c r="I1638">
        <v>297346</v>
      </c>
      <c r="J1638" t="s">
        <v>64</v>
      </c>
      <c r="O1638" t="s">
        <v>883</v>
      </c>
      <c r="Q1638" t="s">
        <v>884</v>
      </c>
      <c r="R1638">
        <v>663</v>
      </c>
    </row>
    <row r="1639" spans="1:19" x14ac:dyDescent="0.25">
      <c r="A1639" t="s">
        <v>27</v>
      </c>
      <c r="B1639" t="s">
        <v>28</v>
      </c>
      <c r="C1639" t="s">
        <v>22</v>
      </c>
      <c r="D1639" t="s">
        <v>23</v>
      </c>
      <c r="E1639" t="s">
        <v>5</v>
      </c>
      <c r="F1639">
        <v>1</v>
      </c>
      <c r="G1639" t="s">
        <v>24</v>
      </c>
      <c r="H1639">
        <v>296684</v>
      </c>
      <c r="I1639">
        <v>297346</v>
      </c>
      <c r="J1639" t="s">
        <v>64</v>
      </c>
      <c r="K1639" t="s">
        <v>885</v>
      </c>
      <c r="N1639" t="s">
        <v>886</v>
      </c>
      <c r="O1639" t="s">
        <v>883</v>
      </c>
      <c r="Q1639" t="s">
        <v>884</v>
      </c>
      <c r="R1639">
        <v>663</v>
      </c>
      <c r="S1639">
        <v>220</v>
      </c>
    </row>
    <row r="1640" spans="1:19" x14ac:dyDescent="0.25">
      <c r="A1640" t="s">
        <v>20</v>
      </c>
      <c r="B1640" t="s">
        <v>21</v>
      </c>
      <c r="C1640" t="s">
        <v>22</v>
      </c>
      <c r="D1640" t="s">
        <v>23</v>
      </c>
      <c r="E1640" t="s">
        <v>5</v>
      </c>
      <c r="F1640">
        <v>1</v>
      </c>
      <c r="G1640" t="s">
        <v>24</v>
      </c>
      <c r="H1640">
        <v>297479</v>
      </c>
      <c r="I1640">
        <v>298600</v>
      </c>
      <c r="J1640" t="s">
        <v>64</v>
      </c>
      <c r="O1640" t="s">
        <v>887</v>
      </c>
      <c r="Q1640" t="s">
        <v>888</v>
      </c>
      <c r="R1640">
        <v>1122</v>
      </c>
    </row>
    <row r="1641" spans="1:19" x14ac:dyDescent="0.25">
      <c r="A1641" t="s">
        <v>27</v>
      </c>
      <c r="B1641" t="s">
        <v>28</v>
      </c>
      <c r="C1641" t="s">
        <v>22</v>
      </c>
      <c r="D1641" t="s">
        <v>23</v>
      </c>
      <c r="E1641" t="s">
        <v>5</v>
      </c>
      <c r="F1641">
        <v>1</v>
      </c>
      <c r="G1641" t="s">
        <v>24</v>
      </c>
      <c r="H1641">
        <v>297479</v>
      </c>
      <c r="I1641">
        <v>298600</v>
      </c>
      <c r="J1641" t="s">
        <v>64</v>
      </c>
      <c r="K1641" t="s">
        <v>889</v>
      </c>
      <c r="N1641" t="s">
        <v>890</v>
      </c>
      <c r="O1641" t="s">
        <v>887</v>
      </c>
      <c r="Q1641" t="s">
        <v>888</v>
      </c>
      <c r="R1641">
        <v>1122</v>
      </c>
      <c r="S1641">
        <v>373</v>
      </c>
    </row>
    <row r="1642" spans="1:19" x14ac:dyDescent="0.25">
      <c r="A1642" t="s">
        <v>20</v>
      </c>
      <c r="B1642" t="s">
        <v>21</v>
      </c>
      <c r="C1642" t="s">
        <v>22</v>
      </c>
      <c r="D1642" t="s">
        <v>23</v>
      </c>
      <c r="E1642" t="s">
        <v>5</v>
      </c>
      <c r="F1642">
        <v>1</v>
      </c>
      <c r="G1642" t="s">
        <v>24</v>
      </c>
      <c r="H1642">
        <v>298599</v>
      </c>
      <c r="I1642">
        <v>299021</v>
      </c>
      <c r="J1642" t="s">
        <v>25</v>
      </c>
      <c r="Q1642" t="s">
        <v>891</v>
      </c>
      <c r="R1642">
        <v>423</v>
      </c>
    </row>
    <row r="1643" spans="1:19" x14ac:dyDescent="0.25">
      <c r="A1643" t="s">
        <v>27</v>
      </c>
      <c r="B1643" t="s">
        <v>28</v>
      </c>
      <c r="C1643" t="s">
        <v>22</v>
      </c>
      <c r="D1643" t="s">
        <v>23</v>
      </c>
      <c r="E1643" t="s">
        <v>5</v>
      </c>
      <c r="F1643">
        <v>1</v>
      </c>
      <c r="G1643" t="s">
        <v>24</v>
      </c>
      <c r="H1643">
        <v>298599</v>
      </c>
      <c r="I1643">
        <v>299021</v>
      </c>
      <c r="J1643" t="s">
        <v>25</v>
      </c>
      <c r="K1643" t="s">
        <v>892</v>
      </c>
      <c r="N1643" t="s">
        <v>133</v>
      </c>
      <c r="Q1643" t="s">
        <v>891</v>
      </c>
      <c r="R1643">
        <v>423</v>
      </c>
      <c r="S1643">
        <v>140</v>
      </c>
    </row>
    <row r="1644" spans="1:19" x14ac:dyDescent="0.25">
      <c r="A1644" t="s">
        <v>20</v>
      </c>
      <c r="B1644" t="s">
        <v>21</v>
      </c>
      <c r="C1644" t="s">
        <v>22</v>
      </c>
      <c r="D1644" t="s">
        <v>23</v>
      </c>
      <c r="E1644" t="s">
        <v>5</v>
      </c>
      <c r="F1644">
        <v>2</v>
      </c>
      <c r="G1644" t="s">
        <v>9902</v>
      </c>
      <c r="H1644">
        <v>298776</v>
      </c>
      <c r="I1644">
        <v>301034</v>
      </c>
      <c r="J1644" t="s">
        <v>25</v>
      </c>
      <c r="O1644" t="s">
        <v>2368</v>
      </c>
      <c r="Q1644" t="s">
        <v>10528</v>
      </c>
      <c r="R1644">
        <v>2259</v>
      </c>
    </row>
    <row r="1645" spans="1:19" x14ac:dyDescent="0.25">
      <c r="A1645" t="s">
        <v>27</v>
      </c>
      <c r="B1645" t="s">
        <v>28</v>
      </c>
      <c r="C1645" t="s">
        <v>22</v>
      </c>
      <c r="D1645" t="s">
        <v>23</v>
      </c>
      <c r="E1645" t="s">
        <v>5</v>
      </c>
      <c r="F1645">
        <v>2</v>
      </c>
      <c r="G1645" t="s">
        <v>9902</v>
      </c>
      <c r="H1645">
        <v>298776</v>
      </c>
      <c r="I1645">
        <v>301034</v>
      </c>
      <c r="J1645" t="s">
        <v>25</v>
      </c>
      <c r="K1645" t="s">
        <v>10529</v>
      </c>
      <c r="N1645" t="s">
        <v>2371</v>
      </c>
      <c r="O1645" t="s">
        <v>2368</v>
      </c>
      <c r="Q1645" t="s">
        <v>10528</v>
      </c>
      <c r="R1645">
        <v>2259</v>
      </c>
      <c r="S1645">
        <v>752</v>
      </c>
    </row>
    <row r="1646" spans="1:19" x14ac:dyDescent="0.25">
      <c r="A1646" t="s">
        <v>20</v>
      </c>
      <c r="B1646" t="s">
        <v>21</v>
      </c>
      <c r="C1646" t="s">
        <v>22</v>
      </c>
      <c r="D1646" t="s">
        <v>23</v>
      </c>
      <c r="E1646" t="s">
        <v>5</v>
      </c>
      <c r="F1646">
        <v>1</v>
      </c>
      <c r="G1646" t="s">
        <v>24</v>
      </c>
      <c r="H1646">
        <v>299128</v>
      </c>
      <c r="I1646">
        <v>299427</v>
      </c>
      <c r="J1646" t="s">
        <v>25</v>
      </c>
      <c r="Q1646" t="s">
        <v>893</v>
      </c>
      <c r="R1646">
        <v>300</v>
      </c>
    </row>
    <row r="1647" spans="1:19" x14ac:dyDescent="0.25">
      <c r="A1647" t="s">
        <v>27</v>
      </c>
      <c r="B1647" t="s">
        <v>28</v>
      </c>
      <c r="C1647" t="s">
        <v>22</v>
      </c>
      <c r="D1647" t="s">
        <v>23</v>
      </c>
      <c r="E1647" t="s">
        <v>5</v>
      </c>
      <c r="F1647">
        <v>1</v>
      </c>
      <c r="G1647" t="s">
        <v>24</v>
      </c>
      <c r="H1647">
        <v>299128</v>
      </c>
      <c r="I1647">
        <v>299427</v>
      </c>
      <c r="J1647" t="s">
        <v>25</v>
      </c>
      <c r="K1647" t="s">
        <v>894</v>
      </c>
      <c r="N1647" t="s">
        <v>133</v>
      </c>
      <c r="Q1647" t="s">
        <v>893</v>
      </c>
      <c r="R1647">
        <v>300</v>
      </c>
      <c r="S1647">
        <v>99</v>
      </c>
    </row>
    <row r="1648" spans="1:19" x14ac:dyDescent="0.25">
      <c r="A1648" t="s">
        <v>20</v>
      </c>
      <c r="B1648" t="s">
        <v>21</v>
      </c>
      <c r="C1648" t="s">
        <v>22</v>
      </c>
      <c r="D1648" t="s">
        <v>23</v>
      </c>
      <c r="E1648" t="s">
        <v>5</v>
      </c>
      <c r="F1648">
        <v>1</v>
      </c>
      <c r="G1648" t="s">
        <v>24</v>
      </c>
      <c r="H1648">
        <v>299586</v>
      </c>
      <c r="I1648">
        <v>299840</v>
      </c>
      <c r="J1648" t="s">
        <v>25</v>
      </c>
      <c r="Q1648" t="s">
        <v>895</v>
      </c>
      <c r="R1648">
        <v>255</v>
      </c>
    </row>
    <row r="1649" spans="1:19" x14ac:dyDescent="0.25">
      <c r="A1649" t="s">
        <v>27</v>
      </c>
      <c r="B1649" t="s">
        <v>28</v>
      </c>
      <c r="C1649" t="s">
        <v>22</v>
      </c>
      <c r="D1649" t="s">
        <v>23</v>
      </c>
      <c r="E1649" t="s">
        <v>5</v>
      </c>
      <c r="F1649">
        <v>1</v>
      </c>
      <c r="G1649" t="s">
        <v>24</v>
      </c>
      <c r="H1649">
        <v>299586</v>
      </c>
      <c r="I1649">
        <v>299840</v>
      </c>
      <c r="J1649" t="s">
        <v>25</v>
      </c>
      <c r="K1649" t="s">
        <v>896</v>
      </c>
      <c r="N1649" t="s">
        <v>30</v>
      </c>
      <c r="Q1649" t="s">
        <v>895</v>
      </c>
      <c r="R1649">
        <v>255</v>
      </c>
      <c r="S1649">
        <v>84</v>
      </c>
    </row>
    <row r="1650" spans="1:19" x14ac:dyDescent="0.25">
      <c r="A1650" t="s">
        <v>20</v>
      </c>
      <c r="B1650" t="s">
        <v>21</v>
      </c>
      <c r="C1650" t="s">
        <v>22</v>
      </c>
      <c r="D1650" t="s">
        <v>23</v>
      </c>
      <c r="E1650" t="s">
        <v>5</v>
      </c>
      <c r="F1650">
        <v>1</v>
      </c>
      <c r="G1650" t="s">
        <v>24</v>
      </c>
      <c r="H1650">
        <v>299901</v>
      </c>
      <c r="I1650">
        <v>300149</v>
      </c>
      <c r="J1650" t="s">
        <v>64</v>
      </c>
      <c r="Q1650" t="s">
        <v>897</v>
      </c>
      <c r="R1650">
        <v>249</v>
      </c>
    </row>
    <row r="1651" spans="1:19" x14ac:dyDescent="0.25">
      <c r="A1651" t="s">
        <v>27</v>
      </c>
      <c r="B1651" t="s">
        <v>28</v>
      </c>
      <c r="C1651" t="s">
        <v>22</v>
      </c>
      <c r="D1651" t="s">
        <v>23</v>
      </c>
      <c r="E1651" t="s">
        <v>5</v>
      </c>
      <c r="F1651">
        <v>1</v>
      </c>
      <c r="G1651" t="s">
        <v>24</v>
      </c>
      <c r="H1651">
        <v>299901</v>
      </c>
      <c r="I1651">
        <v>300149</v>
      </c>
      <c r="J1651" t="s">
        <v>64</v>
      </c>
      <c r="K1651" t="s">
        <v>898</v>
      </c>
      <c r="N1651" t="s">
        <v>30</v>
      </c>
      <c r="Q1651" t="s">
        <v>897</v>
      </c>
      <c r="R1651">
        <v>249</v>
      </c>
      <c r="S1651">
        <v>82</v>
      </c>
    </row>
    <row r="1652" spans="1:19" x14ac:dyDescent="0.25">
      <c r="A1652" t="s">
        <v>20</v>
      </c>
      <c r="B1652" t="s">
        <v>21</v>
      </c>
      <c r="C1652" t="s">
        <v>22</v>
      </c>
      <c r="D1652" t="s">
        <v>23</v>
      </c>
      <c r="E1652" t="s">
        <v>5</v>
      </c>
      <c r="F1652">
        <v>1</v>
      </c>
      <c r="G1652" t="s">
        <v>24</v>
      </c>
      <c r="H1652">
        <v>300336</v>
      </c>
      <c r="I1652">
        <v>301508</v>
      </c>
      <c r="J1652" t="s">
        <v>25</v>
      </c>
      <c r="O1652" t="s">
        <v>899</v>
      </c>
      <c r="Q1652" t="s">
        <v>900</v>
      </c>
      <c r="R1652">
        <v>1173</v>
      </c>
    </row>
    <row r="1653" spans="1:19" x14ac:dyDescent="0.25">
      <c r="A1653" t="s">
        <v>27</v>
      </c>
      <c r="B1653" t="s">
        <v>28</v>
      </c>
      <c r="C1653" t="s">
        <v>22</v>
      </c>
      <c r="D1653" t="s">
        <v>23</v>
      </c>
      <c r="E1653" t="s">
        <v>5</v>
      </c>
      <c r="F1653">
        <v>1</v>
      </c>
      <c r="G1653" t="s">
        <v>24</v>
      </c>
      <c r="H1653">
        <v>300336</v>
      </c>
      <c r="I1653">
        <v>301508</v>
      </c>
      <c r="J1653" t="s">
        <v>25</v>
      </c>
      <c r="K1653" t="s">
        <v>901</v>
      </c>
      <c r="N1653" t="s">
        <v>902</v>
      </c>
      <c r="O1653" t="s">
        <v>899</v>
      </c>
      <c r="Q1653" t="s">
        <v>900</v>
      </c>
      <c r="R1653">
        <v>1173</v>
      </c>
      <c r="S1653">
        <v>390</v>
      </c>
    </row>
    <row r="1654" spans="1:19" x14ac:dyDescent="0.25">
      <c r="A1654" t="s">
        <v>20</v>
      </c>
      <c r="B1654" t="s">
        <v>21</v>
      </c>
      <c r="C1654" t="s">
        <v>22</v>
      </c>
      <c r="D1654" t="s">
        <v>23</v>
      </c>
      <c r="E1654" t="s">
        <v>5</v>
      </c>
      <c r="F1654">
        <v>2</v>
      </c>
      <c r="G1654" t="s">
        <v>9902</v>
      </c>
      <c r="H1654">
        <v>301184</v>
      </c>
      <c r="I1654">
        <v>303664</v>
      </c>
      <c r="J1654" t="s">
        <v>25</v>
      </c>
      <c r="Q1654" t="s">
        <v>10530</v>
      </c>
      <c r="R1654">
        <v>2481</v>
      </c>
    </row>
    <row r="1655" spans="1:19" x14ac:dyDescent="0.25">
      <c r="A1655" t="s">
        <v>27</v>
      </c>
      <c r="B1655" t="s">
        <v>28</v>
      </c>
      <c r="C1655" t="s">
        <v>22</v>
      </c>
      <c r="D1655" t="s">
        <v>23</v>
      </c>
      <c r="E1655" t="s">
        <v>5</v>
      </c>
      <c r="F1655">
        <v>2</v>
      </c>
      <c r="G1655" t="s">
        <v>9902</v>
      </c>
      <c r="H1655">
        <v>301184</v>
      </c>
      <c r="I1655">
        <v>303664</v>
      </c>
      <c r="J1655" t="s">
        <v>25</v>
      </c>
      <c r="K1655" t="s">
        <v>10531</v>
      </c>
      <c r="N1655" t="s">
        <v>10532</v>
      </c>
      <c r="Q1655" t="s">
        <v>10530</v>
      </c>
      <c r="R1655">
        <v>2481</v>
      </c>
      <c r="S1655">
        <v>826</v>
      </c>
    </row>
    <row r="1656" spans="1:19" x14ac:dyDescent="0.25">
      <c r="A1656" t="s">
        <v>20</v>
      </c>
      <c r="B1656" t="s">
        <v>21</v>
      </c>
      <c r="C1656" t="s">
        <v>22</v>
      </c>
      <c r="D1656" t="s">
        <v>23</v>
      </c>
      <c r="E1656" t="s">
        <v>5</v>
      </c>
      <c r="F1656">
        <v>1</v>
      </c>
      <c r="G1656" t="s">
        <v>24</v>
      </c>
      <c r="H1656">
        <v>301561</v>
      </c>
      <c r="I1656">
        <v>304719</v>
      </c>
      <c r="J1656" t="s">
        <v>25</v>
      </c>
      <c r="O1656" t="s">
        <v>903</v>
      </c>
      <c r="Q1656" t="s">
        <v>904</v>
      </c>
      <c r="R1656">
        <v>3159</v>
      </c>
    </row>
    <row r="1657" spans="1:19" x14ac:dyDescent="0.25">
      <c r="A1657" t="s">
        <v>27</v>
      </c>
      <c r="B1657" t="s">
        <v>28</v>
      </c>
      <c r="C1657" t="s">
        <v>22</v>
      </c>
      <c r="D1657" t="s">
        <v>23</v>
      </c>
      <c r="E1657" t="s">
        <v>5</v>
      </c>
      <c r="F1657">
        <v>1</v>
      </c>
      <c r="G1657" t="s">
        <v>24</v>
      </c>
      <c r="H1657">
        <v>301561</v>
      </c>
      <c r="I1657">
        <v>304719</v>
      </c>
      <c r="J1657" t="s">
        <v>25</v>
      </c>
      <c r="K1657" t="s">
        <v>905</v>
      </c>
      <c r="N1657" t="s">
        <v>906</v>
      </c>
      <c r="O1657" t="s">
        <v>903</v>
      </c>
      <c r="Q1657" t="s">
        <v>904</v>
      </c>
      <c r="R1657">
        <v>3159</v>
      </c>
      <c r="S1657">
        <v>1052</v>
      </c>
    </row>
    <row r="1658" spans="1:19" x14ac:dyDescent="0.25">
      <c r="A1658" t="s">
        <v>20</v>
      </c>
      <c r="B1658" t="s">
        <v>21</v>
      </c>
      <c r="C1658" t="s">
        <v>22</v>
      </c>
      <c r="D1658" t="s">
        <v>23</v>
      </c>
      <c r="E1658" t="s">
        <v>5</v>
      </c>
      <c r="F1658">
        <v>2</v>
      </c>
      <c r="G1658" t="s">
        <v>9902</v>
      </c>
      <c r="H1658">
        <v>303759</v>
      </c>
      <c r="I1658">
        <v>303956</v>
      </c>
      <c r="J1658" t="s">
        <v>25</v>
      </c>
      <c r="Q1658" t="s">
        <v>10533</v>
      </c>
      <c r="R1658">
        <v>198</v>
      </c>
    </row>
    <row r="1659" spans="1:19" x14ac:dyDescent="0.25">
      <c r="A1659" t="s">
        <v>27</v>
      </c>
      <c r="B1659" t="s">
        <v>28</v>
      </c>
      <c r="C1659" t="s">
        <v>22</v>
      </c>
      <c r="D1659" t="s">
        <v>23</v>
      </c>
      <c r="E1659" t="s">
        <v>5</v>
      </c>
      <c r="F1659">
        <v>2</v>
      </c>
      <c r="G1659" t="s">
        <v>9902</v>
      </c>
      <c r="H1659">
        <v>303759</v>
      </c>
      <c r="I1659">
        <v>303956</v>
      </c>
      <c r="J1659" t="s">
        <v>25</v>
      </c>
      <c r="K1659" t="s">
        <v>10534</v>
      </c>
      <c r="N1659" t="s">
        <v>133</v>
      </c>
      <c r="Q1659" t="s">
        <v>10533</v>
      </c>
      <c r="R1659">
        <v>198</v>
      </c>
      <c r="S1659">
        <v>65</v>
      </c>
    </row>
    <row r="1660" spans="1:19" x14ac:dyDescent="0.25">
      <c r="A1660" t="s">
        <v>20</v>
      </c>
      <c r="B1660" t="s">
        <v>21</v>
      </c>
      <c r="C1660" t="s">
        <v>22</v>
      </c>
      <c r="D1660" t="s">
        <v>23</v>
      </c>
      <c r="E1660" t="s">
        <v>5</v>
      </c>
      <c r="F1660">
        <v>2</v>
      </c>
      <c r="G1660" t="s">
        <v>9902</v>
      </c>
      <c r="H1660">
        <v>304265</v>
      </c>
      <c r="I1660">
        <v>304492</v>
      </c>
      <c r="J1660" t="s">
        <v>64</v>
      </c>
      <c r="Q1660" t="s">
        <v>10535</v>
      </c>
      <c r="R1660">
        <v>228</v>
      </c>
    </row>
    <row r="1661" spans="1:19" x14ac:dyDescent="0.25">
      <c r="A1661" t="s">
        <v>27</v>
      </c>
      <c r="B1661" t="s">
        <v>28</v>
      </c>
      <c r="C1661" t="s">
        <v>22</v>
      </c>
      <c r="D1661" t="s">
        <v>23</v>
      </c>
      <c r="E1661" t="s">
        <v>5</v>
      </c>
      <c r="F1661">
        <v>2</v>
      </c>
      <c r="G1661" t="s">
        <v>9902</v>
      </c>
      <c r="H1661">
        <v>304265</v>
      </c>
      <c r="I1661">
        <v>304492</v>
      </c>
      <c r="J1661" t="s">
        <v>64</v>
      </c>
      <c r="K1661" t="s">
        <v>10536</v>
      </c>
      <c r="N1661" t="s">
        <v>133</v>
      </c>
      <c r="Q1661" t="s">
        <v>10535</v>
      </c>
      <c r="R1661">
        <v>228</v>
      </c>
      <c r="S1661">
        <v>75</v>
      </c>
    </row>
    <row r="1662" spans="1:19" x14ac:dyDescent="0.25">
      <c r="A1662" t="s">
        <v>20</v>
      </c>
      <c r="B1662" t="s">
        <v>21</v>
      </c>
      <c r="C1662" t="s">
        <v>22</v>
      </c>
      <c r="D1662" t="s">
        <v>23</v>
      </c>
      <c r="E1662" t="s">
        <v>5</v>
      </c>
      <c r="F1662">
        <v>2</v>
      </c>
      <c r="G1662" t="s">
        <v>9902</v>
      </c>
      <c r="H1662">
        <v>304482</v>
      </c>
      <c r="I1662">
        <v>304685</v>
      </c>
      <c r="J1662" t="s">
        <v>64</v>
      </c>
      <c r="Q1662" t="s">
        <v>10537</v>
      </c>
      <c r="R1662">
        <v>204</v>
      </c>
    </row>
    <row r="1663" spans="1:19" x14ac:dyDescent="0.25">
      <c r="A1663" t="s">
        <v>27</v>
      </c>
      <c r="B1663" t="s">
        <v>28</v>
      </c>
      <c r="C1663" t="s">
        <v>22</v>
      </c>
      <c r="D1663" t="s">
        <v>23</v>
      </c>
      <c r="E1663" t="s">
        <v>5</v>
      </c>
      <c r="F1663">
        <v>2</v>
      </c>
      <c r="G1663" t="s">
        <v>9902</v>
      </c>
      <c r="H1663">
        <v>304482</v>
      </c>
      <c r="I1663">
        <v>304685</v>
      </c>
      <c r="J1663" t="s">
        <v>64</v>
      </c>
      <c r="K1663" t="s">
        <v>10538</v>
      </c>
      <c r="N1663" t="s">
        <v>133</v>
      </c>
      <c r="Q1663" t="s">
        <v>10537</v>
      </c>
      <c r="R1663">
        <v>204</v>
      </c>
      <c r="S1663">
        <v>67</v>
      </c>
    </row>
    <row r="1664" spans="1:19" x14ac:dyDescent="0.25">
      <c r="A1664" t="s">
        <v>20</v>
      </c>
      <c r="B1664" t="s">
        <v>21</v>
      </c>
      <c r="C1664" t="s">
        <v>22</v>
      </c>
      <c r="D1664" t="s">
        <v>23</v>
      </c>
      <c r="E1664" t="s">
        <v>5</v>
      </c>
      <c r="F1664">
        <v>1</v>
      </c>
      <c r="G1664" t="s">
        <v>24</v>
      </c>
      <c r="H1664">
        <v>304844</v>
      </c>
      <c r="I1664">
        <v>306106</v>
      </c>
      <c r="J1664" t="s">
        <v>25</v>
      </c>
      <c r="Q1664" t="s">
        <v>907</v>
      </c>
      <c r="R1664">
        <v>1263</v>
      </c>
    </row>
    <row r="1665" spans="1:19" x14ac:dyDescent="0.25">
      <c r="A1665" t="s">
        <v>27</v>
      </c>
      <c r="B1665" t="s">
        <v>28</v>
      </c>
      <c r="C1665" t="s">
        <v>22</v>
      </c>
      <c r="D1665" t="s">
        <v>23</v>
      </c>
      <c r="E1665" t="s">
        <v>5</v>
      </c>
      <c r="F1665">
        <v>1</v>
      </c>
      <c r="G1665" t="s">
        <v>24</v>
      </c>
      <c r="H1665">
        <v>304844</v>
      </c>
      <c r="I1665">
        <v>306106</v>
      </c>
      <c r="J1665" t="s">
        <v>25</v>
      </c>
      <c r="K1665" t="s">
        <v>908</v>
      </c>
      <c r="N1665" t="s">
        <v>30</v>
      </c>
      <c r="Q1665" t="s">
        <v>907</v>
      </c>
      <c r="R1665">
        <v>1263</v>
      </c>
      <c r="S1665">
        <v>420</v>
      </c>
    </row>
    <row r="1666" spans="1:19" x14ac:dyDescent="0.25">
      <c r="A1666" t="s">
        <v>20</v>
      </c>
      <c r="B1666" t="s">
        <v>21</v>
      </c>
      <c r="C1666" t="s">
        <v>22</v>
      </c>
      <c r="D1666" t="s">
        <v>23</v>
      </c>
      <c r="E1666" t="s">
        <v>5</v>
      </c>
      <c r="F1666">
        <v>2</v>
      </c>
      <c r="G1666" t="s">
        <v>9902</v>
      </c>
      <c r="H1666">
        <v>304879</v>
      </c>
      <c r="I1666">
        <v>305532</v>
      </c>
      <c r="J1666" t="s">
        <v>25</v>
      </c>
      <c r="Q1666" t="s">
        <v>10539</v>
      </c>
      <c r="R1666">
        <v>654</v>
      </c>
    </row>
    <row r="1667" spans="1:19" x14ac:dyDescent="0.25">
      <c r="A1667" t="s">
        <v>27</v>
      </c>
      <c r="B1667" t="s">
        <v>28</v>
      </c>
      <c r="C1667" t="s">
        <v>22</v>
      </c>
      <c r="D1667" t="s">
        <v>23</v>
      </c>
      <c r="E1667" t="s">
        <v>5</v>
      </c>
      <c r="F1667">
        <v>2</v>
      </c>
      <c r="G1667" t="s">
        <v>9902</v>
      </c>
      <c r="H1667">
        <v>304879</v>
      </c>
      <c r="I1667">
        <v>305532</v>
      </c>
      <c r="J1667" t="s">
        <v>25</v>
      </c>
      <c r="K1667" t="s">
        <v>10540</v>
      </c>
      <c r="N1667" t="s">
        <v>133</v>
      </c>
      <c r="Q1667" t="s">
        <v>10539</v>
      </c>
      <c r="R1667">
        <v>654</v>
      </c>
      <c r="S1667">
        <v>217</v>
      </c>
    </row>
    <row r="1668" spans="1:19" x14ac:dyDescent="0.25">
      <c r="A1668" t="s">
        <v>20</v>
      </c>
      <c r="B1668" t="s">
        <v>21</v>
      </c>
      <c r="C1668" t="s">
        <v>22</v>
      </c>
      <c r="D1668" t="s">
        <v>23</v>
      </c>
      <c r="E1668" t="s">
        <v>5</v>
      </c>
      <c r="F1668">
        <v>2</v>
      </c>
      <c r="G1668" t="s">
        <v>9902</v>
      </c>
      <c r="H1668">
        <v>305559</v>
      </c>
      <c r="I1668">
        <v>307544</v>
      </c>
      <c r="J1668" t="s">
        <v>64</v>
      </c>
      <c r="Q1668" t="s">
        <v>10541</v>
      </c>
      <c r="R1668">
        <v>1986</v>
      </c>
    </row>
    <row r="1669" spans="1:19" x14ac:dyDescent="0.25">
      <c r="A1669" t="s">
        <v>27</v>
      </c>
      <c r="B1669" t="s">
        <v>28</v>
      </c>
      <c r="C1669" t="s">
        <v>22</v>
      </c>
      <c r="D1669" t="s">
        <v>23</v>
      </c>
      <c r="E1669" t="s">
        <v>5</v>
      </c>
      <c r="F1669">
        <v>2</v>
      </c>
      <c r="G1669" t="s">
        <v>9902</v>
      </c>
      <c r="H1669">
        <v>305559</v>
      </c>
      <c r="I1669">
        <v>307544</v>
      </c>
      <c r="J1669" t="s">
        <v>64</v>
      </c>
      <c r="K1669" t="s">
        <v>10542</v>
      </c>
      <c r="N1669" t="s">
        <v>72</v>
      </c>
      <c r="Q1669" t="s">
        <v>10541</v>
      </c>
      <c r="R1669">
        <v>1986</v>
      </c>
      <c r="S1669">
        <v>661</v>
      </c>
    </row>
    <row r="1670" spans="1:19" x14ac:dyDescent="0.25">
      <c r="A1670" t="s">
        <v>20</v>
      </c>
      <c r="B1670" t="s">
        <v>21</v>
      </c>
      <c r="C1670" t="s">
        <v>22</v>
      </c>
      <c r="D1670" t="s">
        <v>23</v>
      </c>
      <c r="E1670" t="s">
        <v>5</v>
      </c>
      <c r="F1670">
        <v>1</v>
      </c>
      <c r="G1670" t="s">
        <v>24</v>
      </c>
      <c r="H1670">
        <v>306570</v>
      </c>
      <c r="I1670">
        <v>307259</v>
      </c>
      <c r="J1670" t="s">
        <v>25</v>
      </c>
      <c r="O1670" t="s">
        <v>909</v>
      </c>
      <c r="Q1670" t="s">
        <v>910</v>
      </c>
      <c r="R1670">
        <v>690</v>
      </c>
    </row>
    <row r="1671" spans="1:19" x14ac:dyDescent="0.25">
      <c r="A1671" t="s">
        <v>27</v>
      </c>
      <c r="B1671" t="s">
        <v>28</v>
      </c>
      <c r="C1671" t="s">
        <v>22</v>
      </c>
      <c r="D1671" t="s">
        <v>23</v>
      </c>
      <c r="E1671" t="s">
        <v>5</v>
      </c>
      <c r="F1671">
        <v>1</v>
      </c>
      <c r="G1671" t="s">
        <v>24</v>
      </c>
      <c r="H1671">
        <v>306570</v>
      </c>
      <c r="I1671">
        <v>307259</v>
      </c>
      <c r="J1671" t="s">
        <v>25</v>
      </c>
      <c r="K1671" t="s">
        <v>911</v>
      </c>
      <c r="N1671" t="s">
        <v>912</v>
      </c>
      <c r="O1671" t="s">
        <v>909</v>
      </c>
      <c r="Q1671" t="s">
        <v>910</v>
      </c>
      <c r="R1671">
        <v>690</v>
      </c>
      <c r="S1671">
        <v>229</v>
      </c>
    </row>
    <row r="1672" spans="1:19" x14ac:dyDescent="0.25">
      <c r="A1672" t="s">
        <v>20</v>
      </c>
      <c r="B1672" t="s">
        <v>21</v>
      </c>
      <c r="C1672" t="s">
        <v>22</v>
      </c>
      <c r="D1672" t="s">
        <v>23</v>
      </c>
      <c r="E1672" t="s">
        <v>5</v>
      </c>
      <c r="F1672">
        <v>1</v>
      </c>
      <c r="G1672" t="s">
        <v>24</v>
      </c>
      <c r="H1672">
        <v>307283</v>
      </c>
      <c r="I1672">
        <v>307810</v>
      </c>
      <c r="J1672" t="s">
        <v>25</v>
      </c>
      <c r="Q1672" t="s">
        <v>913</v>
      </c>
      <c r="R1672">
        <v>528</v>
      </c>
    </row>
    <row r="1673" spans="1:19" x14ac:dyDescent="0.25">
      <c r="A1673" t="s">
        <v>27</v>
      </c>
      <c r="B1673" t="s">
        <v>28</v>
      </c>
      <c r="C1673" t="s">
        <v>22</v>
      </c>
      <c r="D1673" t="s">
        <v>23</v>
      </c>
      <c r="E1673" t="s">
        <v>5</v>
      </c>
      <c r="F1673">
        <v>1</v>
      </c>
      <c r="G1673" t="s">
        <v>24</v>
      </c>
      <c r="H1673">
        <v>307283</v>
      </c>
      <c r="I1673">
        <v>307810</v>
      </c>
      <c r="J1673" t="s">
        <v>25</v>
      </c>
      <c r="K1673" t="s">
        <v>914</v>
      </c>
      <c r="N1673" t="s">
        <v>133</v>
      </c>
      <c r="Q1673" t="s">
        <v>913</v>
      </c>
      <c r="R1673">
        <v>528</v>
      </c>
      <c r="S1673">
        <v>175</v>
      </c>
    </row>
    <row r="1674" spans="1:19" x14ac:dyDescent="0.25">
      <c r="A1674" t="s">
        <v>20</v>
      </c>
      <c r="B1674" t="s">
        <v>21</v>
      </c>
      <c r="C1674" t="s">
        <v>22</v>
      </c>
      <c r="D1674" t="s">
        <v>23</v>
      </c>
      <c r="E1674" t="s">
        <v>5</v>
      </c>
      <c r="F1674">
        <v>1</v>
      </c>
      <c r="G1674" t="s">
        <v>24</v>
      </c>
      <c r="H1674">
        <v>307882</v>
      </c>
      <c r="I1674">
        <v>308835</v>
      </c>
      <c r="J1674" t="s">
        <v>25</v>
      </c>
      <c r="O1674" t="s">
        <v>915</v>
      </c>
      <c r="Q1674" t="s">
        <v>916</v>
      </c>
      <c r="R1674">
        <v>954</v>
      </c>
    </row>
    <row r="1675" spans="1:19" x14ac:dyDescent="0.25">
      <c r="A1675" t="s">
        <v>27</v>
      </c>
      <c r="B1675" t="s">
        <v>28</v>
      </c>
      <c r="C1675" t="s">
        <v>22</v>
      </c>
      <c r="D1675" t="s">
        <v>23</v>
      </c>
      <c r="E1675" t="s">
        <v>5</v>
      </c>
      <c r="F1675">
        <v>1</v>
      </c>
      <c r="G1675" t="s">
        <v>24</v>
      </c>
      <c r="H1675">
        <v>307882</v>
      </c>
      <c r="I1675">
        <v>308835</v>
      </c>
      <c r="J1675" t="s">
        <v>25</v>
      </c>
      <c r="K1675" t="s">
        <v>917</v>
      </c>
      <c r="N1675" t="s">
        <v>918</v>
      </c>
      <c r="O1675" t="s">
        <v>915</v>
      </c>
      <c r="Q1675" t="s">
        <v>916</v>
      </c>
      <c r="R1675">
        <v>954</v>
      </c>
      <c r="S1675">
        <v>317</v>
      </c>
    </row>
    <row r="1676" spans="1:19" x14ac:dyDescent="0.25">
      <c r="A1676" t="s">
        <v>20</v>
      </c>
      <c r="B1676" t="s">
        <v>248</v>
      </c>
      <c r="C1676" t="s">
        <v>22</v>
      </c>
      <c r="D1676" t="s">
        <v>23</v>
      </c>
      <c r="E1676" t="s">
        <v>5</v>
      </c>
      <c r="F1676">
        <v>2</v>
      </c>
      <c r="G1676" t="s">
        <v>9902</v>
      </c>
      <c r="H1676">
        <v>308550</v>
      </c>
      <c r="I1676">
        <v>310040</v>
      </c>
      <c r="J1676" t="s">
        <v>25</v>
      </c>
      <c r="Q1676" t="s">
        <v>10543</v>
      </c>
      <c r="R1676">
        <v>1491</v>
      </c>
    </row>
    <row r="1677" spans="1:19" x14ac:dyDescent="0.25">
      <c r="A1677" t="s">
        <v>248</v>
      </c>
      <c r="C1677" t="s">
        <v>22</v>
      </c>
      <c r="D1677" t="s">
        <v>23</v>
      </c>
      <c r="E1677" t="s">
        <v>5</v>
      </c>
      <c r="F1677">
        <v>2</v>
      </c>
      <c r="G1677" t="s">
        <v>9902</v>
      </c>
      <c r="H1677">
        <v>308550</v>
      </c>
      <c r="I1677">
        <v>310040</v>
      </c>
      <c r="J1677" t="s">
        <v>25</v>
      </c>
      <c r="N1677" t="s">
        <v>250</v>
      </c>
      <c r="Q1677" t="s">
        <v>10543</v>
      </c>
      <c r="R1677">
        <v>1491</v>
      </c>
    </row>
    <row r="1678" spans="1:19" x14ac:dyDescent="0.25">
      <c r="A1678" t="s">
        <v>20</v>
      </c>
      <c r="B1678" t="s">
        <v>21</v>
      </c>
      <c r="C1678" t="s">
        <v>22</v>
      </c>
      <c r="D1678" t="s">
        <v>23</v>
      </c>
      <c r="E1678" t="s">
        <v>5</v>
      </c>
      <c r="F1678">
        <v>1</v>
      </c>
      <c r="G1678" t="s">
        <v>24</v>
      </c>
      <c r="H1678">
        <v>308889</v>
      </c>
      <c r="I1678">
        <v>309503</v>
      </c>
      <c r="J1678" t="s">
        <v>25</v>
      </c>
      <c r="O1678" t="s">
        <v>919</v>
      </c>
      <c r="Q1678" t="s">
        <v>920</v>
      </c>
      <c r="R1678">
        <v>615</v>
      </c>
    </row>
    <row r="1679" spans="1:19" x14ac:dyDescent="0.25">
      <c r="A1679" t="s">
        <v>27</v>
      </c>
      <c r="B1679" t="s">
        <v>28</v>
      </c>
      <c r="C1679" t="s">
        <v>22</v>
      </c>
      <c r="D1679" t="s">
        <v>23</v>
      </c>
      <c r="E1679" t="s">
        <v>5</v>
      </c>
      <c r="F1679">
        <v>1</v>
      </c>
      <c r="G1679" t="s">
        <v>24</v>
      </c>
      <c r="H1679">
        <v>308889</v>
      </c>
      <c r="I1679">
        <v>309503</v>
      </c>
      <c r="J1679" t="s">
        <v>25</v>
      </c>
      <c r="K1679" t="s">
        <v>921</v>
      </c>
      <c r="N1679" t="s">
        <v>922</v>
      </c>
      <c r="O1679" t="s">
        <v>919</v>
      </c>
      <c r="Q1679" t="s">
        <v>920</v>
      </c>
      <c r="R1679">
        <v>615</v>
      </c>
      <c r="S1679">
        <v>204</v>
      </c>
    </row>
    <row r="1680" spans="1:19" x14ac:dyDescent="0.25">
      <c r="A1680" t="s">
        <v>20</v>
      </c>
      <c r="B1680" t="s">
        <v>21</v>
      </c>
      <c r="C1680" t="s">
        <v>22</v>
      </c>
      <c r="D1680" t="s">
        <v>23</v>
      </c>
      <c r="E1680" t="s">
        <v>5</v>
      </c>
      <c r="F1680">
        <v>1</v>
      </c>
      <c r="G1680" t="s">
        <v>24</v>
      </c>
      <c r="H1680">
        <v>309575</v>
      </c>
      <c r="I1680">
        <v>310858</v>
      </c>
      <c r="J1680" t="s">
        <v>25</v>
      </c>
      <c r="O1680" t="s">
        <v>923</v>
      </c>
      <c r="Q1680" t="s">
        <v>924</v>
      </c>
      <c r="R1680">
        <v>1284</v>
      </c>
    </row>
    <row r="1681" spans="1:19" x14ac:dyDescent="0.25">
      <c r="A1681" t="s">
        <v>27</v>
      </c>
      <c r="B1681" t="s">
        <v>28</v>
      </c>
      <c r="C1681" t="s">
        <v>22</v>
      </c>
      <c r="D1681" t="s">
        <v>23</v>
      </c>
      <c r="E1681" t="s">
        <v>5</v>
      </c>
      <c r="F1681">
        <v>1</v>
      </c>
      <c r="G1681" t="s">
        <v>24</v>
      </c>
      <c r="H1681">
        <v>309575</v>
      </c>
      <c r="I1681">
        <v>310858</v>
      </c>
      <c r="J1681" t="s">
        <v>25</v>
      </c>
      <c r="K1681" t="s">
        <v>925</v>
      </c>
      <c r="N1681" t="s">
        <v>926</v>
      </c>
      <c r="O1681" t="s">
        <v>923</v>
      </c>
      <c r="Q1681" t="s">
        <v>924</v>
      </c>
      <c r="R1681">
        <v>1284</v>
      </c>
      <c r="S1681">
        <v>427</v>
      </c>
    </row>
    <row r="1682" spans="1:19" x14ac:dyDescent="0.25">
      <c r="A1682" t="s">
        <v>20</v>
      </c>
      <c r="B1682" t="s">
        <v>251</v>
      </c>
      <c r="C1682" t="s">
        <v>22</v>
      </c>
      <c r="D1682" t="s">
        <v>23</v>
      </c>
      <c r="E1682" t="s">
        <v>5</v>
      </c>
      <c r="F1682">
        <v>2</v>
      </c>
      <c r="G1682" t="s">
        <v>9902</v>
      </c>
      <c r="H1682">
        <v>310310</v>
      </c>
      <c r="I1682">
        <v>310386</v>
      </c>
      <c r="J1682" t="s">
        <v>25</v>
      </c>
      <c r="Q1682" t="s">
        <v>10544</v>
      </c>
      <c r="R1682">
        <v>77</v>
      </c>
    </row>
    <row r="1683" spans="1:19" x14ac:dyDescent="0.25">
      <c r="A1683" t="s">
        <v>251</v>
      </c>
      <c r="C1683" t="s">
        <v>22</v>
      </c>
      <c r="D1683" t="s">
        <v>23</v>
      </c>
      <c r="E1683" t="s">
        <v>5</v>
      </c>
      <c r="F1683">
        <v>2</v>
      </c>
      <c r="G1683" t="s">
        <v>9902</v>
      </c>
      <c r="H1683">
        <v>310310</v>
      </c>
      <c r="I1683">
        <v>310386</v>
      </c>
      <c r="J1683" t="s">
        <v>25</v>
      </c>
      <c r="N1683" t="s">
        <v>253</v>
      </c>
      <c r="Q1683" t="s">
        <v>10544</v>
      </c>
      <c r="R1683">
        <v>77</v>
      </c>
    </row>
    <row r="1684" spans="1:19" x14ac:dyDescent="0.25">
      <c r="A1684" t="s">
        <v>20</v>
      </c>
      <c r="B1684" t="s">
        <v>251</v>
      </c>
      <c r="C1684" t="s">
        <v>22</v>
      </c>
      <c r="D1684" t="s">
        <v>23</v>
      </c>
      <c r="E1684" t="s">
        <v>5</v>
      </c>
      <c r="F1684">
        <v>2</v>
      </c>
      <c r="G1684" t="s">
        <v>9902</v>
      </c>
      <c r="H1684">
        <v>310396</v>
      </c>
      <c r="I1684">
        <v>310471</v>
      </c>
      <c r="J1684" t="s">
        <v>25</v>
      </c>
      <c r="Q1684" t="s">
        <v>10545</v>
      </c>
      <c r="R1684">
        <v>76</v>
      </c>
    </row>
    <row r="1685" spans="1:19" x14ac:dyDescent="0.25">
      <c r="A1685" t="s">
        <v>251</v>
      </c>
      <c r="C1685" t="s">
        <v>22</v>
      </c>
      <c r="D1685" t="s">
        <v>23</v>
      </c>
      <c r="E1685" t="s">
        <v>5</v>
      </c>
      <c r="F1685">
        <v>2</v>
      </c>
      <c r="G1685" t="s">
        <v>9902</v>
      </c>
      <c r="H1685">
        <v>310396</v>
      </c>
      <c r="I1685">
        <v>310471</v>
      </c>
      <c r="J1685" t="s">
        <v>25</v>
      </c>
      <c r="N1685" t="s">
        <v>255</v>
      </c>
      <c r="Q1685" t="s">
        <v>10545</v>
      </c>
      <c r="R1685">
        <v>76</v>
      </c>
    </row>
    <row r="1686" spans="1:19" x14ac:dyDescent="0.25">
      <c r="A1686" t="s">
        <v>20</v>
      </c>
      <c r="B1686" t="s">
        <v>21</v>
      </c>
      <c r="C1686" t="s">
        <v>22</v>
      </c>
      <c r="D1686" t="s">
        <v>23</v>
      </c>
      <c r="E1686" t="s">
        <v>5</v>
      </c>
      <c r="F1686">
        <v>1</v>
      </c>
      <c r="G1686" t="s">
        <v>24</v>
      </c>
      <c r="H1686">
        <v>310871</v>
      </c>
      <c r="I1686">
        <v>311293</v>
      </c>
      <c r="J1686" t="s">
        <v>25</v>
      </c>
      <c r="O1686" t="s">
        <v>927</v>
      </c>
      <c r="Q1686" t="s">
        <v>928</v>
      </c>
      <c r="R1686">
        <v>423</v>
      </c>
    </row>
    <row r="1687" spans="1:19" x14ac:dyDescent="0.25">
      <c r="A1687" t="s">
        <v>27</v>
      </c>
      <c r="B1687" t="s">
        <v>28</v>
      </c>
      <c r="C1687" t="s">
        <v>22</v>
      </c>
      <c r="D1687" t="s">
        <v>23</v>
      </c>
      <c r="E1687" t="s">
        <v>5</v>
      </c>
      <c r="F1687">
        <v>1</v>
      </c>
      <c r="G1687" t="s">
        <v>24</v>
      </c>
      <c r="H1687">
        <v>310871</v>
      </c>
      <c r="I1687">
        <v>311293</v>
      </c>
      <c r="J1687" t="s">
        <v>25</v>
      </c>
      <c r="K1687" t="s">
        <v>929</v>
      </c>
      <c r="N1687" t="s">
        <v>930</v>
      </c>
      <c r="O1687" t="s">
        <v>927</v>
      </c>
      <c r="Q1687" t="s">
        <v>928</v>
      </c>
      <c r="R1687">
        <v>423</v>
      </c>
      <c r="S1687">
        <v>140</v>
      </c>
    </row>
    <row r="1688" spans="1:19" x14ac:dyDescent="0.25">
      <c r="A1688" t="s">
        <v>20</v>
      </c>
      <c r="B1688" t="s">
        <v>248</v>
      </c>
      <c r="C1688" t="s">
        <v>22</v>
      </c>
      <c r="D1688" t="s">
        <v>23</v>
      </c>
      <c r="E1688" t="s">
        <v>5</v>
      </c>
      <c r="F1688">
        <v>2</v>
      </c>
      <c r="G1688" t="s">
        <v>9902</v>
      </c>
      <c r="H1688">
        <v>310877</v>
      </c>
      <c r="I1688">
        <v>313670</v>
      </c>
      <c r="J1688" t="s">
        <v>25</v>
      </c>
      <c r="Q1688" t="s">
        <v>10546</v>
      </c>
      <c r="R1688">
        <v>2794</v>
      </c>
    </row>
    <row r="1689" spans="1:19" x14ac:dyDescent="0.25">
      <c r="A1689" t="s">
        <v>248</v>
      </c>
      <c r="C1689" t="s">
        <v>22</v>
      </c>
      <c r="D1689" t="s">
        <v>23</v>
      </c>
      <c r="E1689" t="s">
        <v>5</v>
      </c>
      <c r="F1689">
        <v>2</v>
      </c>
      <c r="G1689" t="s">
        <v>9902</v>
      </c>
      <c r="H1689">
        <v>310877</v>
      </c>
      <c r="I1689">
        <v>313670</v>
      </c>
      <c r="J1689" t="s">
        <v>25</v>
      </c>
      <c r="N1689" t="s">
        <v>257</v>
      </c>
      <c r="Q1689" t="s">
        <v>10546</v>
      </c>
      <c r="R1689">
        <v>2794</v>
      </c>
    </row>
    <row r="1690" spans="1:19" x14ac:dyDescent="0.25">
      <c r="A1690" t="s">
        <v>20</v>
      </c>
      <c r="B1690" t="s">
        <v>21</v>
      </c>
      <c r="C1690" t="s">
        <v>22</v>
      </c>
      <c r="D1690" t="s">
        <v>23</v>
      </c>
      <c r="E1690" t="s">
        <v>5</v>
      </c>
      <c r="F1690">
        <v>1</v>
      </c>
      <c r="G1690" t="s">
        <v>24</v>
      </c>
      <c r="H1690">
        <v>311348</v>
      </c>
      <c r="I1690">
        <v>312430</v>
      </c>
      <c r="J1690" t="s">
        <v>64</v>
      </c>
      <c r="O1690" t="s">
        <v>931</v>
      </c>
      <c r="Q1690" t="s">
        <v>932</v>
      </c>
      <c r="R1690">
        <v>1083</v>
      </c>
    </row>
    <row r="1691" spans="1:19" x14ac:dyDescent="0.25">
      <c r="A1691" t="s">
        <v>27</v>
      </c>
      <c r="B1691" t="s">
        <v>28</v>
      </c>
      <c r="C1691" t="s">
        <v>22</v>
      </c>
      <c r="D1691" t="s">
        <v>23</v>
      </c>
      <c r="E1691" t="s">
        <v>5</v>
      </c>
      <c r="F1691">
        <v>1</v>
      </c>
      <c r="G1691" t="s">
        <v>24</v>
      </c>
      <c r="H1691">
        <v>311348</v>
      </c>
      <c r="I1691">
        <v>312430</v>
      </c>
      <c r="J1691" t="s">
        <v>64</v>
      </c>
      <c r="K1691" t="s">
        <v>933</v>
      </c>
      <c r="N1691" t="s">
        <v>934</v>
      </c>
      <c r="O1691" t="s">
        <v>931</v>
      </c>
      <c r="Q1691" t="s">
        <v>932</v>
      </c>
      <c r="R1691">
        <v>1083</v>
      </c>
      <c r="S1691">
        <v>360</v>
      </c>
    </row>
    <row r="1692" spans="1:19" x14ac:dyDescent="0.25">
      <c r="A1692" t="s">
        <v>20</v>
      </c>
      <c r="B1692" t="s">
        <v>21</v>
      </c>
      <c r="C1692" t="s">
        <v>22</v>
      </c>
      <c r="D1692" t="s">
        <v>23</v>
      </c>
      <c r="E1692" t="s">
        <v>5</v>
      </c>
      <c r="F1692">
        <v>1</v>
      </c>
      <c r="G1692" t="s">
        <v>24</v>
      </c>
      <c r="H1692">
        <v>312634</v>
      </c>
      <c r="I1692">
        <v>313278</v>
      </c>
      <c r="J1692" t="s">
        <v>25</v>
      </c>
      <c r="Q1692" t="s">
        <v>935</v>
      </c>
      <c r="R1692">
        <v>645</v>
      </c>
    </row>
    <row r="1693" spans="1:19" x14ac:dyDescent="0.25">
      <c r="A1693" t="s">
        <v>27</v>
      </c>
      <c r="B1693" t="s">
        <v>28</v>
      </c>
      <c r="C1693" t="s">
        <v>22</v>
      </c>
      <c r="D1693" t="s">
        <v>23</v>
      </c>
      <c r="E1693" t="s">
        <v>5</v>
      </c>
      <c r="F1693">
        <v>1</v>
      </c>
      <c r="G1693" t="s">
        <v>24</v>
      </c>
      <c r="H1693">
        <v>312634</v>
      </c>
      <c r="I1693">
        <v>313278</v>
      </c>
      <c r="J1693" t="s">
        <v>25</v>
      </c>
      <c r="K1693" t="s">
        <v>936</v>
      </c>
      <c r="N1693" t="s">
        <v>30</v>
      </c>
      <c r="Q1693" t="s">
        <v>935</v>
      </c>
      <c r="R1693">
        <v>645</v>
      </c>
      <c r="S1693">
        <v>214</v>
      </c>
    </row>
    <row r="1694" spans="1:19" x14ac:dyDescent="0.25">
      <c r="A1694" t="s">
        <v>20</v>
      </c>
      <c r="B1694" t="s">
        <v>21</v>
      </c>
      <c r="C1694" t="s">
        <v>22</v>
      </c>
      <c r="D1694" t="s">
        <v>23</v>
      </c>
      <c r="E1694" t="s">
        <v>5</v>
      </c>
      <c r="F1694">
        <v>1</v>
      </c>
      <c r="G1694" t="s">
        <v>24</v>
      </c>
      <c r="H1694">
        <v>313349</v>
      </c>
      <c r="I1694">
        <v>313624</v>
      </c>
      <c r="J1694" t="s">
        <v>25</v>
      </c>
      <c r="O1694" t="s">
        <v>937</v>
      </c>
      <c r="Q1694" t="s">
        <v>938</v>
      </c>
      <c r="R1694">
        <v>276</v>
      </c>
    </row>
    <row r="1695" spans="1:19" x14ac:dyDescent="0.25">
      <c r="A1695" t="s">
        <v>27</v>
      </c>
      <c r="B1695" t="s">
        <v>28</v>
      </c>
      <c r="C1695" t="s">
        <v>22</v>
      </c>
      <c r="D1695" t="s">
        <v>23</v>
      </c>
      <c r="E1695" t="s">
        <v>5</v>
      </c>
      <c r="F1695">
        <v>1</v>
      </c>
      <c r="G1695" t="s">
        <v>24</v>
      </c>
      <c r="H1695">
        <v>313349</v>
      </c>
      <c r="I1695">
        <v>313624</v>
      </c>
      <c r="J1695" t="s">
        <v>25</v>
      </c>
      <c r="K1695" t="s">
        <v>939</v>
      </c>
      <c r="N1695" t="s">
        <v>940</v>
      </c>
      <c r="O1695" t="s">
        <v>937</v>
      </c>
      <c r="Q1695" t="s">
        <v>938</v>
      </c>
      <c r="R1695">
        <v>276</v>
      </c>
      <c r="S1695">
        <v>91</v>
      </c>
    </row>
    <row r="1696" spans="1:19" x14ac:dyDescent="0.25">
      <c r="A1696" t="s">
        <v>20</v>
      </c>
      <c r="B1696" t="s">
        <v>21</v>
      </c>
      <c r="C1696" t="s">
        <v>22</v>
      </c>
      <c r="D1696" t="s">
        <v>23</v>
      </c>
      <c r="E1696" t="s">
        <v>5</v>
      </c>
      <c r="F1696">
        <v>1</v>
      </c>
      <c r="G1696" t="s">
        <v>24</v>
      </c>
      <c r="H1696">
        <v>313621</v>
      </c>
      <c r="I1696">
        <v>315480</v>
      </c>
      <c r="J1696" t="s">
        <v>25</v>
      </c>
      <c r="O1696" t="s">
        <v>941</v>
      </c>
      <c r="Q1696" t="s">
        <v>942</v>
      </c>
      <c r="R1696">
        <v>1860</v>
      </c>
    </row>
    <row r="1697" spans="1:19" x14ac:dyDescent="0.25">
      <c r="A1697" t="s">
        <v>27</v>
      </c>
      <c r="B1697" t="s">
        <v>28</v>
      </c>
      <c r="C1697" t="s">
        <v>22</v>
      </c>
      <c r="D1697" t="s">
        <v>23</v>
      </c>
      <c r="E1697" t="s">
        <v>5</v>
      </c>
      <c r="F1697">
        <v>1</v>
      </c>
      <c r="G1697" t="s">
        <v>24</v>
      </c>
      <c r="H1697">
        <v>313621</v>
      </c>
      <c r="I1697">
        <v>315480</v>
      </c>
      <c r="J1697" t="s">
        <v>25</v>
      </c>
      <c r="K1697" t="s">
        <v>943</v>
      </c>
      <c r="N1697" t="s">
        <v>944</v>
      </c>
      <c r="O1697" t="s">
        <v>941</v>
      </c>
      <c r="Q1697" t="s">
        <v>942</v>
      </c>
      <c r="R1697">
        <v>1860</v>
      </c>
      <c r="S1697">
        <v>619</v>
      </c>
    </row>
    <row r="1698" spans="1:19" x14ac:dyDescent="0.25">
      <c r="A1698" t="s">
        <v>20</v>
      </c>
      <c r="B1698" t="s">
        <v>248</v>
      </c>
      <c r="C1698" t="s">
        <v>22</v>
      </c>
      <c r="D1698" t="s">
        <v>23</v>
      </c>
      <c r="E1698" t="s">
        <v>5</v>
      </c>
      <c r="F1698">
        <v>2</v>
      </c>
      <c r="G1698" t="s">
        <v>9902</v>
      </c>
      <c r="H1698">
        <v>313816</v>
      </c>
      <c r="I1698">
        <v>313933</v>
      </c>
      <c r="J1698" t="s">
        <v>25</v>
      </c>
      <c r="Q1698" t="s">
        <v>10547</v>
      </c>
      <c r="R1698">
        <v>118</v>
      </c>
    </row>
    <row r="1699" spans="1:19" x14ac:dyDescent="0.25">
      <c r="A1699" t="s">
        <v>248</v>
      </c>
      <c r="C1699" t="s">
        <v>22</v>
      </c>
      <c r="D1699" t="s">
        <v>23</v>
      </c>
      <c r="E1699" t="s">
        <v>5</v>
      </c>
      <c r="F1699">
        <v>2</v>
      </c>
      <c r="G1699" t="s">
        <v>9902</v>
      </c>
      <c r="H1699">
        <v>313816</v>
      </c>
      <c r="I1699">
        <v>313933</v>
      </c>
      <c r="J1699" t="s">
        <v>25</v>
      </c>
      <c r="N1699" t="s">
        <v>259</v>
      </c>
      <c r="Q1699" t="s">
        <v>10547</v>
      </c>
      <c r="R1699">
        <v>118</v>
      </c>
    </row>
    <row r="1700" spans="1:19" x14ac:dyDescent="0.25">
      <c r="A1700" t="s">
        <v>20</v>
      </c>
      <c r="B1700" t="s">
        <v>21</v>
      </c>
      <c r="C1700" t="s">
        <v>22</v>
      </c>
      <c r="D1700" t="s">
        <v>23</v>
      </c>
      <c r="E1700" t="s">
        <v>5</v>
      </c>
      <c r="F1700">
        <v>2</v>
      </c>
      <c r="G1700" t="s">
        <v>9902</v>
      </c>
      <c r="H1700">
        <v>313965</v>
      </c>
      <c r="I1700">
        <v>314297</v>
      </c>
      <c r="J1700" t="s">
        <v>25</v>
      </c>
      <c r="Q1700" t="s">
        <v>10548</v>
      </c>
      <c r="R1700">
        <v>333</v>
      </c>
    </row>
    <row r="1701" spans="1:19" x14ac:dyDescent="0.25">
      <c r="A1701" t="s">
        <v>27</v>
      </c>
      <c r="B1701" t="s">
        <v>28</v>
      </c>
      <c r="C1701" t="s">
        <v>22</v>
      </c>
      <c r="D1701" t="s">
        <v>23</v>
      </c>
      <c r="E1701" t="s">
        <v>5</v>
      </c>
      <c r="F1701">
        <v>2</v>
      </c>
      <c r="G1701" t="s">
        <v>9902</v>
      </c>
      <c r="H1701">
        <v>313965</v>
      </c>
      <c r="I1701">
        <v>314297</v>
      </c>
      <c r="J1701" t="s">
        <v>25</v>
      </c>
      <c r="K1701" t="s">
        <v>10549</v>
      </c>
      <c r="N1701" t="s">
        <v>133</v>
      </c>
      <c r="Q1701" t="s">
        <v>10548</v>
      </c>
      <c r="R1701">
        <v>333</v>
      </c>
      <c r="S1701">
        <v>110</v>
      </c>
    </row>
    <row r="1702" spans="1:19" x14ac:dyDescent="0.25">
      <c r="A1702" t="s">
        <v>20</v>
      </c>
      <c r="B1702" t="s">
        <v>21</v>
      </c>
      <c r="C1702" t="s">
        <v>22</v>
      </c>
      <c r="D1702" t="s">
        <v>23</v>
      </c>
      <c r="E1702" t="s">
        <v>5</v>
      </c>
      <c r="F1702">
        <v>2</v>
      </c>
      <c r="G1702" t="s">
        <v>9902</v>
      </c>
      <c r="H1702">
        <v>314469</v>
      </c>
      <c r="I1702">
        <v>316340</v>
      </c>
      <c r="J1702" t="s">
        <v>25</v>
      </c>
      <c r="O1702" t="s">
        <v>5008</v>
      </c>
      <c r="Q1702" t="s">
        <v>10550</v>
      </c>
      <c r="R1702">
        <v>1872</v>
      </c>
    </row>
    <row r="1703" spans="1:19" x14ac:dyDescent="0.25">
      <c r="A1703" t="s">
        <v>27</v>
      </c>
      <c r="B1703" t="s">
        <v>28</v>
      </c>
      <c r="C1703" t="s">
        <v>22</v>
      </c>
      <c r="D1703" t="s">
        <v>23</v>
      </c>
      <c r="E1703" t="s">
        <v>5</v>
      </c>
      <c r="F1703">
        <v>2</v>
      </c>
      <c r="G1703" t="s">
        <v>9902</v>
      </c>
      <c r="H1703">
        <v>314469</v>
      </c>
      <c r="I1703">
        <v>316340</v>
      </c>
      <c r="J1703" t="s">
        <v>25</v>
      </c>
      <c r="K1703" t="s">
        <v>10551</v>
      </c>
      <c r="N1703" t="s">
        <v>5011</v>
      </c>
      <c r="O1703" t="s">
        <v>5008</v>
      </c>
      <c r="Q1703" t="s">
        <v>10550</v>
      </c>
      <c r="R1703">
        <v>1872</v>
      </c>
      <c r="S1703">
        <v>623</v>
      </c>
    </row>
    <row r="1704" spans="1:19" x14ac:dyDescent="0.25">
      <c r="A1704" t="s">
        <v>20</v>
      </c>
      <c r="B1704" t="s">
        <v>21</v>
      </c>
      <c r="C1704" t="s">
        <v>22</v>
      </c>
      <c r="D1704" t="s">
        <v>23</v>
      </c>
      <c r="E1704" t="s">
        <v>5</v>
      </c>
      <c r="F1704">
        <v>1</v>
      </c>
      <c r="G1704" t="s">
        <v>24</v>
      </c>
      <c r="H1704">
        <v>315507</v>
      </c>
      <c r="I1704">
        <v>316064</v>
      </c>
      <c r="J1704" t="s">
        <v>25</v>
      </c>
      <c r="O1704" t="s">
        <v>945</v>
      </c>
      <c r="Q1704" t="s">
        <v>946</v>
      </c>
      <c r="R1704">
        <v>558</v>
      </c>
    </row>
    <row r="1705" spans="1:19" x14ac:dyDescent="0.25">
      <c r="A1705" t="s">
        <v>27</v>
      </c>
      <c r="B1705" t="s">
        <v>28</v>
      </c>
      <c r="C1705" t="s">
        <v>22</v>
      </c>
      <c r="D1705" t="s">
        <v>23</v>
      </c>
      <c r="E1705" t="s">
        <v>5</v>
      </c>
      <c r="F1705">
        <v>1</v>
      </c>
      <c r="G1705" t="s">
        <v>24</v>
      </c>
      <c r="H1705">
        <v>315507</v>
      </c>
      <c r="I1705">
        <v>316064</v>
      </c>
      <c r="J1705" t="s">
        <v>25</v>
      </c>
      <c r="K1705" t="s">
        <v>947</v>
      </c>
      <c r="N1705" t="s">
        <v>948</v>
      </c>
      <c r="O1705" t="s">
        <v>945</v>
      </c>
      <c r="Q1705" t="s">
        <v>946</v>
      </c>
      <c r="R1705">
        <v>558</v>
      </c>
      <c r="S1705">
        <v>185</v>
      </c>
    </row>
    <row r="1706" spans="1:19" x14ac:dyDescent="0.25">
      <c r="A1706" t="s">
        <v>20</v>
      </c>
      <c r="B1706" t="s">
        <v>21</v>
      </c>
      <c r="C1706" t="s">
        <v>22</v>
      </c>
      <c r="D1706" t="s">
        <v>23</v>
      </c>
      <c r="E1706" t="s">
        <v>5</v>
      </c>
      <c r="F1706">
        <v>1</v>
      </c>
      <c r="G1706" t="s">
        <v>24</v>
      </c>
      <c r="H1706">
        <v>316422</v>
      </c>
      <c r="I1706">
        <v>318011</v>
      </c>
      <c r="J1706" t="s">
        <v>25</v>
      </c>
      <c r="O1706" t="s">
        <v>949</v>
      </c>
      <c r="Q1706" t="s">
        <v>950</v>
      </c>
      <c r="R1706">
        <v>1590</v>
      </c>
    </row>
    <row r="1707" spans="1:19" x14ac:dyDescent="0.25">
      <c r="A1707" t="s">
        <v>27</v>
      </c>
      <c r="B1707" t="s">
        <v>28</v>
      </c>
      <c r="C1707" t="s">
        <v>22</v>
      </c>
      <c r="D1707" t="s">
        <v>23</v>
      </c>
      <c r="E1707" t="s">
        <v>5</v>
      </c>
      <c r="F1707">
        <v>1</v>
      </c>
      <c r="G1707" t="s">
        <v>24</v>
      </c>
      <c r="H1707">
        <v>316422</v>
      </c>
      <c r="I1707">
        <v>318011</v>
      </c>
      <c r="J1707" t="s">
        <v>25</v>
      </c>
      <c r="K1707" t="s">
        <v>951</v>
      </c>
      <c r="N1707" t="s">
        <v>952</v>
      </c>
      <c r="O1707" t="s">
        <v>949</v>
      </c>
      <c r="Q1707" t="s">
        <v>950</v>
      </c>
      <c r="R1707">
        <v>1590</v>
      </c>
      <c r="S1707">
        <v>529</v>
      </c>
    </row>
    <row r="1708" spans="1:19" x14ac:dyDescent="0.25">
      <c r="A1708" t="s">
        <v>20</v>
      </c>
      <c r="B1708" t="s">
        <v>21</v>
      </c>
      <c r="C1708" t="s">
        <v>22</v>
      </c>
      <c r="D1708" t="s">
        <v>23</v>
      </c>
      <c r="E1708" t="s">
        <v>5</v>
      </c>
      <c r="F1708">
        <v>2</v>
      </c>
      <c r="G1708" t="s">
        <v>9902</v>
      </c>
      <c r="H1708">
        <v>316638</v>
      </c>
      <c r="I1708">
        <v>317702</v>
      </c>
      <c r="J1708" t="s">
        <v>25</v>
      </c>
      <c r="Q1708" t="s">
        <v>10552</v>
      </c>
      <c r="R1708">
        <v>1065</v>
      </c>
    </row>
    <row r="1709" spans="1:19" x14ac:dyDescent="0.25">
      <c r="A1709" t="s">
        <v>27</v>
      </c>
      <c r="B1709" t="s">
        <v>28</v>
      </c>
      <c r="C1709" t="s">
        <v>22</v>
      </c>
      <c r="D1709" t="s">
        <v>23</v>
      </c>
      <c r="E1709" t="s">
        <v>5</v>
      </c>
      <c r="F1709">
        <v>2</v>
      </c>
      <c r="G1709" t="s">
        <v>9902</v>
      </c>
      <c r="H1709">
        <v>316638</v>
      </c>
      <c r="I1709">
        <v>317702</v>
      </c>
      <c r="J1709" t="s">
        <v>25</v>
      </c>
      <c r="K1709" t="s">
        <v>10553</v>
      </c>
      <c r="N1709" t="s">
        <v>10554</v>
      </c>
      <c r="Q1709" t="s">
        <v>10552</v>
      </c>
      <c r="R1709">
        <v>1065</v>
      </c>
      <c r="S1709">
        <v>354</v>
      </c>
    </row>
    <row r="1710" spans="1:19" x14ac:dyDescent="0.25">
      <c r="A1710" t="s">
        <v>20</v>
      </c>
      <c r="B1710" t="s">
        <v>21</v>
      </c>
      <c r="C1710" t="s">
        <v>22</v>
      </c>
      <c r="D1710" t="s">
        <v>23</v>
      </c>
      <c r="E1710" t="s">
        <v>5</v>
      </c>
      <c r="F1710">
        <v>2</v>
      </c>
      <c r="G1710" t="s">
        <v>9902</v>
      </c>
      <c r="H1710">
        <v>317699</v>
      </c>
      <c r="I1710">
        <v>318832</v>
      </c>
      <c r="J1710" t="s">
        <v>25</v>
      </c>
      <c r="Q1710" t="s">
        <v>10555</v>
      </c>
      <c r="R1710">
        <v>1134</v>
      </c>
    </row>
    <row r="1711" spans="1:19" x14ac:dyDescent="0.25">
      <c r="A1711" t="s">
        <v>27</v>
      </c>
      <c r="B1711" t="s">
        <v>28</v>
      </c>
      <c r="C1711" t="s">
        <v>22</v>
      </c>
      <c r="D1711" t="s">
        <v>23</v>
      </c>
      <c r="E1711" t="s">
        <v>5</v>
      </c>
      <c r="F1711">
        <v>2</v>
      </c>
      <c r="G1711" t="s">
        <v>9902</v>
      </c>
      <c r="H1711">
        <v>317699</v>
      </c>
      <c r="I1711">
        <v>318832</v>
      </c>
      <c r="J1711" t="s">
        <v>25</v>
      </c>
      <c r="K1711" t="s">
        <v>10556</v>
      </c>
      <c r="N1711" t="s">
        <v>2624</v>
      </c>
      <c r="Q1711" t="s">
        <v>10555</v>
      </c>
      <c r="R1711">
        <v>1134</v>
      </c>
      <c r="S1711">
        <v>377</v>
      </c>
    </row>
    <row r="1712" spans="1:19" x14ac:dyDescent="0.25">
      <c r="A1712" t="s">
        <v>20</v>
      </c>
      <c r="B1712" t="s">
        <v>21</v>
      </c>
      <c r="C1712" t="s">
        <v>22</v>
      </c>
      <c r="D1712" t="s">
        <v>23</v>
      </c>
      <c r="E1712" t="s">
        <v>5</v>
      </c>
      <c r="F1712">
        <v>1</v>
      </c>
      <c r="G1712" t="s">
        <v>24</v>
      </c>
      <c r="H1712">
        <v>318071</v>
      </c>
      <c r="I1712">
        <v>318430</v>
      </c>
      <c r="J1712" t="s">
        <v>64</v>
      </c>
      <c r="Q1712" t="s">
        <v>953</v>
      </c>
      <c r="R1712">
        <v>360</v>
      </c>
    </row>
    <row r="1713" spans="1:19" x14ac:dyDescent="0.25">
      <c r="A1713" t="s">
        <v>27</v>
      </c>
      <c r="B1713" t="s">
        <v>28</v>
      </c>
      <c r="C1713" t="s">
        <v>22</v>
      </c>
      <c r="D1713" t="s">
        <v>23</v>
      </c>
      <c r="E1713" t="s">
        <v>5</v>
      </c>
      <c r="F1713">
        <v>1</v>
      </c>
      <c r="G1713" t="s">
        <v>24</v>
      </c>
      <c r="H1713">
        <v>318071</v>
      </c>
      <c r="I1713">
        <v>318430</v>
      </c>
      <c r="J1713" t="s">
        <v>64</v>
      </c>
      <c r="K1713" t="s">
        <v>954</v>
      </c>
      <c r="N1713" t="s">
        <v>133</v>
      </c>
      <c r="Q1713" t="s">
        <v>953</v>
      </c>
      <c r="R1713">
        <v>360</v>
      </c>
      <c r="S1713">
        <v>119</v>
      </c>
    </row>
    <row r="1714" spans="1:19" x14ac:dyDescent="0.25">
      <c r="A1714" t="s">
        <v>20</v>
      </c>
      <c r="B1714" t="s">
        <v>21</v>
      </c>
      <c r="C1714" t="s">
        <v>22</v>
      </c>
      <c r="D1714" t="s">
        <v>23</v>
      </c>
      <c r="E1714" t="s">
        <v>5</v>
      </c>
      <c r="F1714">
        <v>1</v>
      </c>
      <c r="G1714" t="s">
        <v>24</v>
      </c>
      <c r="H1714">
        <v>318563</v>
      </c>
      <c r="I1714">
        <v>318904</v>
      </c>
      <c r="J1714" t="s">
        <v>25</v>
      </c>
      <c r="Q1714" t="s">
        <v>955</v>
      </c>
      <c r="R1714">
        <v>342</v>
      </c>
    </row>
    <row r="1715" spans="1:19" x14ac:dyDescent="0.25">
      <c r="A1715" t="s">
        <v>27</v>
      </c>
      <c r="B1715" t="s">
        <v>28</v>
      </c>
      <c r="C1715" t="s">
        <v>22</v>
      </c>
      <c r="D1715" t="s">
        <v>23</v>
      </c>
      <c r="E1715" t="s">
        <v>5</v>
      </c>
      <c r="F1715">
        <v>1</v>
      </c>
      <c r="G1715" t="s">
        <v>24</v>
      </c>
      <c r="H1715">
        <v>318563</v>
      </c>
      <c r="I1715">
        <v>318904</v>
      </c>
      <c r="J1715" t="s">
        <v>25</v>
      </c>
      <c r="K1715" t="s">
        <v>956</v>
      </c>
      <c r="N1715" t="s">
        <v>133</v>
      </c>
      <c r="Q1715" t="s">
        <v>955</v>
      </c>
      <c r="R1715">
        <v>342</v>
      </c>
      <c r="S1715">
        <v>113</v>
      </c>
    </row>
    <row r="1716" spans="1:19" x14ac:dyDescent="0.25">
      <c r="A1716" t="s">
        <v>20</v>
      </c>
      <c r="B1716" t="s">
        <v>21</v>
      </c>
      <c r="C1716" t="s">
        <v>22</v>
      </c>
      <c r="D1716" t="s">
        <v>23</v>
      </c>
      <c r="E1716" t="s">
        <v>5</v>
      </c>
      <c r="F1716">
        <v>2</v>
      </c>
      <c r="G1716" t="s">
        <v>9902</v>
      </c>
      <c r="H1716">
        <v>318762</v>
      </c>
      <c r="I1716">
        <v>319499</v>
      </c>
      <c r="J1716" t="s">
        <v>64</v>
      </c>
      <c r="Q1716" t="s">
        <v>10557</v>
      </c>
      <c r="R1716">
        <v>738</v>
      </c>
    </row>
    <row r="1717" spans="1:19" x14ac:dyDescent="0.25">
      <c r="A1717" t="s">
        <v>27</v>
      </c>
      <c r="B1717" t="s">
        <v>28</v>
      </c>
      <c r="C1717" t="s">
        <v>22</v>
      </c>
      <c r="D1717" t="s">
        <v>23</v>
      </c>
      <c r="E1717" t="s">
        <v>5</v>
      </c>
      <c r="F1717">
        <v>2</v>
      </c>
      <c r="G1717" t="s">
        <v>9902</v>
      </c>
      <c r="H1717">
        <v>318762</v>
      </c>
      <c r="I1717">
        <v>319499</v>
      </c>
      <c r="J1717" t="s">
        <v>64</v>
      </c>
      <c r="K1717" t="s">
        <v>10558</v>
      </c>
      <c r="N1717" t="s">
        <v>2003</v>
      </c>
      <c r="Q1717" t="s">
        <v>10557</v>
      </c>
      <c r="R1717">
        <v>738</v>
      </c>
      <c r="S1717">
        <v>245</v>
      </c>
    </row>
    <row r="1718" spans="1:19" x14ac:dyDescent="0.25">
      <c r="A1718" t="s">
        <v>20</v>
      </c>
      <c r="B1718" t="s">
        <v>21</v>
      </c>
      <c r="C1718" t="s">
        <v>22</v>
      </c>
      <c r="D1718" t="s">
        <v>23</v>
      </c>
      <c r="E1718" t="s">
        <v>5</v>
      </c>
      <c r="F1718">
        <v>1</v>
      </c>
      <c r="G1718" t="s">
        <v>24</v>
      </c>
      <c r="H1718">
        <v>319050</v>
      </c>
      <c r="I1718">
        <v>320576</v>
      </c>
      <c r="J1718" t="s">
        <v>25</v>
      </c>
      <c r="Q1718" t="s">
        <v>957</v>
      </c>
      <c r="R1718">
        <v>1527</v>
      </c>
    </row>
    <row r="1719" spans="1:19" x14ac:dyDescent="0.25">
      <c r="A1719" t="s">
        <v>27</v>
      </c>
      <c r="B1719" t="s">
        <v>28</v>
      </c>
      <c r="C1719" t="s">
        <v>22</v>
      </c>
      <c r="D1719" t="s">
        <v>23</v>
      </c>
      <c r="E1719" t="s">
        <v>5</v>
      </c>
      <c r="F1719">
        <v>1</v>
      </c>
      <c r="G1719" t="s">
        <v>24</v>
      </c>
      <c r="H1719">
        <v>319050</v>
      </c>
      <c r="I1719">
        <v>320576</v>
      </c>
      <c r="J1719" t="s">
        <v>25</v>
      </c>
      <c r="K1719" t="s">
        <v>958</v>
      </c>
      <c r="N1719" t="s">
        <v>959</v>
      </c>
      <c r="Q1719" t="s">
        <v>957</v>
      </c>
      <c r="R1719">
        <v>1527</v>
      </c>
      <c r="S1719">
        <v>508</v>
      </c>
    </row>
    <row r="1720" spans="1:19" x14ac:dyDescent="0.25">
      <c r="A1720" t="s">
        <v>20</v>
      </c>
      <c r="B1720" t="s">
        <v>21</v>
      </c>
      <c r="C1720" t="s">
        <v>22</v>
      </c>
      <c r="D1720" t="s">
        <v>23</v>
      </c>
      <c r="E1720" t="s">
        <v>5</v>
      </c>
      <c r="F1720">
        <v>2</v>
      </c>
      <c r="G1720" t="s">
        <v>9902</v>
      </c>
      <c r="H1720">
        <v>319569</v>
      </c>
      <c r="I1720">
        <v>321008</v>
      </c>
      <c r="J1720" t="s">
        <v>64</v>
      </c>
      <c r="O1720" t="s">
        <v>10559</v>
      </c>
      <c r="Q1720" t="s">
        <v>10560</v>
      </c>
      <c r="R1720">
        <v>1440</v>
      </c>
    </row>
    <row r="1721" spans="1:19" x14ac:dyDescent="0.25">
      <c r="A1721" t="s">
        <v>27</v>
      </c>
      <c r="B1721" t="s">
        <v>28</v>
      </c>
      <c r="C1721" t="s">
        <v>22</v>
      </c>
      <c r="D1721" t="s">
        <v>23</v>
      </c>
      <c r="E1721" t="s">
        <v>5</v>
      </c>
      <c r="F1721">
        <v>2</v>
      </c>
      <c r="G1721" t="s">
        <v>9902</v>
      </c>
      <c r="H1721">
        <v>319569</v>
      </c>
      <c r="I1721">
        <v>321008</v>
      </c>
      <c r="J1721" t="s">
        <v>64</v>
      </c>
      <c r="K1721" t="s">
        <v>10561</v>
      </c>
      <c r="N1721" t="s">
        <v>10562</v>
      </c>
      <c r="O1721" t="s">
        <v>10559</v>
      </c>
      <c r="Q1721" t="s">
        <v>10560</v>
      </c>
      <c r="R1721">
        <v>1440</v>
      </c>
      <c r="S1721">
        <v>479</v>
      </c>
    </row>
    <row r="1722" spans="1:19" x14ac:dyDescent="0.25">
      <c r="A1722" t="s">
        <v>20</v>
      </c>
      <c r="B1722" t="s">
        <v>21</v>
      </c>
      <c r="C1722" t="s">
        <v>22</v>
      </c>
      <c r="D1722" t="s">
        <v>23</v>
      </c>
      <c r="E1722" t="s">
        <v>5</v>
      </c>
      <c r="F1722">
        <v>1</v>
      </c>
      <c r="G1722" t="s">
        <v>24</v>
      </c>
      <c r="H1722">
        <v>320582</v>
      </c>
      <c r="I1722">
        <v>321001</v>
      </c>
      <c r="J1722" t="s">
        <v>25</v>
      </c>
      <c r="Q1722" t="s">
        <v>960</v>
      </c>
      <c r="R1722">
        <v>420</v>
      </c>
    </row>
    <row r="1723" spans="1:19" x14ac:dyDescent="0.25">
      <c r="A1723" t="s">
        <v>27</v>
      </c>
      <c r="B1723" t="s">
        <v>28</v>
      </c>
      <c r="C1723" t="s">
        <v>22</v>
      </c>
      <c r="D1723" t="s">
        <v>23</v>
      </c>
      <c r="E1723" t="s">
        <v>5</v>
      </c>
      <c r="F1723">
        <v>1</v>
      </c>
      <c r="G1723" t="s">
        <v>24</v>
      </c>
      <c r="H1723">
        <v>320582</v>
      </c>
      <c r="I1723">
        <v>321001</v>
      </c>
      <c r="J1723" t="s">
        <v>25</v>
      </c>
      <c r="K1723" t="s">
        <v>961</v>
      </c>
      <c r="N1723" t="s">
        <v>133</v>
      </c>
      <c r="Q1723" t="s">
        <v>960</v>
      </c>
      <c r="R1723">
        <v>420</v>
      </c>
      <c r="S1723">
        <v>139</v>
      </c>
    </row>
    <row r="1724" spans="1:19" x14ac:dyDescent="0.25">
      <c r="A1724" t="s">
        <v>20</v>
      </c>
      <c r="B1724" t="s">
        <v>21</v>
      </c>
      <c r="C1724" t="s">
        <v>22</v>
      </c>
      <c r="D1724" t="s">
        <v>23</v>
      </c>
      <c r="E1724" t="s">
        <v>5</v>
      </c>
      <c r="F1724">
        <v>1</v>
      </c>
      <c r="G1724" t="s">
        <v>24</v>
      </c>
      <c r="H1724">
        <v>320979</v>
      </c>
      <c r="I1724">
        <v>322829</v>
      </c>
      <c r="J1724" t="s">
        <v>25</v>
      </c>
      <c r="Q1724" t="s">
        <v>962</v>
      </c>
      <c r="R1724">
        <v>1851</v>
      </c>
    </row>
    <row r="1725" spans="1:19" x14ac:dyDescent="0.25">
      <c r="A1725" t="s">
        <v>27</v>
      </c>
      <c r="B1725" t="s">
        <v>28</v>
      </c>
      <c r="C1725" t="s">
        <v>22</v>
      </c>
      <c r="D1725" t="s">
        <v>23</v>
      </c>
      <c r="E1725" t="s">
        <v>5</v>
      </c>
      <c r="F1725">
        <v>1</v>
      </c>
      <c r="G1725" t="s">
        <v>24</v>
      </c>
      <c r="H1725">
        <v>320979</v>
      </c>
      <c r="I1725">
        <v>322829</v>
      </c>
      <c r="J1725" t="s">
        <v>25</v>
      </c>
      <c r="K1725" t="s">
        <v>963</v>
      </c>
      <c r="N1725" t="s">
        <v>30</v>
      </c>
      <c r="Q1725" t="s">
        <v>962</v>
      </c>
      <c r="R1725">
        <v>1851</v>
      </c>
      <c r="S1725">
        <v>616</v>
      </c>
    </row>
    <row r="1726" spans="1:19" x14ac:dyDescent="0.25">
      <c r="A1726" t="s">
        <v>20</v>
      </c>
      <c r="B1726" t="s">
        <v>21</v>
      </c>
      <c r="C1726" t="s">
        <v>22</v>
      </c>
      <c r="D1726" t="s">
        <v>23</v>
      </c>
      <c r="E1726" t="s">
        <v>5</v>
      </c>
      <c r="F1726">
        <v>2</v>
      </c>
      <c r="G1726" t="s">
        <v>9902</v>
      </c>
      <c r="H1726">
        <v>321019</v>
      </c>
      <c r="I1726">
        <v>322575</v>
      </c>
      <c r="J1726" t="s">
        <v>64</v>
      </c>
      <c r="Q1726" t="s">
        <v>10563</v>
      </c>
      <c r="R1726">
        <v>1557</v>
      </c>
    </row>
    <row r="1727" spans="1:19" x14ac:dyDescent="0.25">
      <c r="A1727" t="s">
        <v>27</v>
      </c>
      <c r="B1727" t="s">
        <v>28</v>
      </c>
      <c r="C1727" t="s">
        <v>22</v>
      </c>
      <c r="D1727" t="s">
        <v>23</v>
      </c>
      <c r="E1727" t="s">
        <v>5</v>
      </c>
      <c r="F1727">
        <v>2</v>
      </c>
      <c r="G1727" t="s">
        <v>9902</v>
      </c>
      <c r="H1727">
        <v>321019</v>
      </c>
      <c r="I1727">
        <v>322575</v>
      </c>
      <c r="J1727" t="s">
        <v>64</v>
      </c>
      <c r="K1727" t="s">
        <v>10564</v>
      </c>
      <c r="N1727" t="s">
        <v>270</v>
      </c>
      <c r="Q1727" t="s">
        <v>10563</v>
      </c>
      <c r="R1727">
        <v>1557</v>
      </c>
      <c r="S1727">
        <v>518</v>
      </c>
    </row>
    <row r="1728" spans="1:19" x14ac:dyDescent="0.25">
      <c r="A1728" t="s">
        <v>20</v>
      </c>
      <c r="B1728" t="s">
        <v>21</v>
      </c>
      <c r="C1728" t="s">
        <v>22</v>
      </c>
      <c r="D1728" t="s">
        <v>23</v>
      </c>
      <c r="E1728" t="s">
        <v>5</v>
      </c>
      <c r="F1728">
        <v>2</v>
      </c>
      <c r="G1728" t="s">
        <v>9902</v>
      </c>
      <c r="H1728">
        <v>322572</v>
      </c>
      <c r="I1728">
        <v>323723</v>
      </c>
      <c r="J1728" t="s">
        <v>64</v>
      </c>
      <c r="Q1728" t="s">
        <v>10565</v>
      </c>
      <c r="R1728">
        <v>1152</v>
      </c>
    </row>
    <row r="1729" spans="1:19" x14ac:dyDescent="0.25">
      <c r="A1729" t="s">
        <v>27</v>
      </c>
      <c r="B1729" t="s">
        <v>28</v>
      </c>
      <c r="C1729" t="s">
        <v>22</v>
      </c>
      <c r="D1729" t="s">
        <v>23</v>
      </c>
      <c r="E1729" t="s">
        <v>5</v>
      </c>
      <c r="F1729">
        <v>2</v>
      </c>
      <c r="G1729" t="s">
        <v>9902</v>
      </c>
      <c r="H1729">
        <v>322572</v>
      </c>
      <c r="I1729">
        <v>323723</v>
      </c>
      <c r="J1729" t="s">
        <v>64</v>
      </c>
      <c r="K1729" t="s">
        <v>10566</v>
      </c>
      <c r="N1729" t="s">
        <v>10567</v>
      </c>
      <c r="Q1729" t="s">
        <v>10565</v>
      </c>
      <c r="R1729">
        <v>1152</v>
      </c>
      <c r="S1729">
        <v>383</v>
      </c>
    </row>
    <row r="1730" spans="1:19" x14ac:dyDescent="0.25">
      <c r="A1730" t="s">
        <v>20</v>
      </c>
      <c r="B1730" t="s">
        <v>21</v>
      </c>
      <c r="C1730" t="s">
        <v>22</v>
      </c>
      <c r="D1730" t="s">
        <v>23</v>
      </c>
      <c r="E1730" t="s">
        <v>5</v>
      </c>
      <c r="F1730">
        <v>1</v>
      </c>
      <c r="G1730" t="s">
        <v>24</v>
      </c>
      <c r="H1730">
        <v>322787</v>
      </c>
      <c r="I1730">
        <v>323272</v>
      </c>
      <c r="J1730" t="s">
        <v>64</v>
      </c>
      <c r="O1730" t="s">
        <v>157</v>
      </c>
      <c r="Q1730" t="s">
        <v>964</v>
      </c>
      <c r="R1730">
        <v>486</v>
      </c>
    </row>
    <row r="1731" spans="1:19" x14ac:dyDescent="0.25">
      <c r="A1731" t="s">
        <v>27</v>
      </c>
      <c r="B1731" t="s">
        <v>28</v>
      </c>
      <c r="C1731" t="s">
        <v>22</v>
      </c>
      <c r="D1731" t="s">
        <v>23</v>
      </c>
      <c r="E1731" t="s">
        <v>5</v>
      </c>
      <c r="F1731">
        <v>1</v>
      </c>
      <c r="G1731" t="s">
        <v>24</v>
      </c>
      <c r="H1731">
        <v>322787</v>
      </c>
      <c r="I1731">
        <v>323272</v>
      </c>
      <c r="J1731" t="s">
        <v>64</v>
      </c>
      <c r="K1731" t="s">
        <v>965</v>
      </c>
      <c r="N1731" t="s">
        <v>160</v>
      </c>
      <c r="O1731" t="s">
        <v>157</v>
      </c>
      <c r="Q1731" t="s">
        <v>964</v>
      </c>
      <c r="R1731">
        <v>486</v>
      </c>
      <c r="S1731">
        <v>161</v>
      </c>
    </row>
    <row r="1732" spans="1:19" x14ac:dyDescent="0.25">
      <c r="A1732" t="s">
        <v>20</v>
      </c>
      <c r="B1732" t="s">
        <v>21</v>
      </c>
      <c r="C1732" t="s">
        <v>22</v>
      </c>
      <c r="D1732" t="s">
        <v>23</v>
      </c>
      <c r="E1732" t="s">
        <v>5</v>
      </c>
      <c r="F1732">
        <v>1</v>
      </c>
      <c r="G1732" t="s">
        <v>24</v>
      </c>
      <c r="H1732">
        <v>323280</v>
      </c>
      <c r="I1732">
        <v>324470</v>
      </c>
      <c r="J1732" t="s">
        <v>64</v>
      </c>
      <c r="Q1732" t="s">
        <v>966</v>
      </c>
      <c r="R1732">
        <v>1191</v>
      </c>
    </row>
    <row r="1733" spans="1:19" x14ac:dyDescent="0.25">
      <c r="A1733" t="s">
        <v>27</v>
      </c>
      <c r="B1733" t="s">
        <v>28</v>
      </c>
      <c r="C1733" t="s">
        <v>22</v>
      </c>
      <c r="D1733" t="s">
        <v>23</v>
      </c>
      <c r="E1733" t="s">
        <v>5</v>
      </c>
      <c r="F1733">
        <v>1</v>
      </c>
      <c r="G1733" t="s">
        <v>24</v>
      </c>
      <c r="H1733">
        <v>323280</v>
      </c>
      <c r="I1733">
        <v>324470</v>
      </c>
      <c r="J1733" t="s">
        <v>64</v>
      </c>
      <c r="K1733" t="s">
        <v>967</v>
      </c>
      <c r="N1733" t="s">
        <v>968</v>
      </c>
      <c r="Q1733" t="s">
        <v>966</v>
      </c>
      <c r="R1733">
        <v>1191</v>
      </c>
      <c r="S1733">
        <v>396</v>
      </c>
    </row>
    <row r="1734" spans="1:19" x14ac:dyDescent="0.25">
      <c r="A1734" t="s">
        <v>20</v>
      </c>
      <c r="B1734" t="s">
        <v>21</v>
      </c>
      <c r="C1734" t="s">
        <v>22</v>
      </c>
      <c r="D1734" t="s">
        <v>23</v>
      </c>
      <c r="E1734" t="s">
        <v>5</v>
      </c>
      <c r="F1734">
        <v>2</v>
      </c>
      <c r="G1734" t="s">
        <v>9902</v>
      </c>
      <c r="H1734">
        <v>323818</v>
      </c>
      <c r="I1734">
        <v>324249</v>
      </c>
      <c r="J1734" t="s">
        <v>25</v>
      </c>
      <c r="Q1734" t="s">
        <v>10568</v>
      </c>
      <c r="R1734">
        <v>432</v>
      </c>
    </row>
    <row r="1735" spans="1:19" x14ac:dyDescent="0.25">
      <c r="A1735" t="s">
        <v>27</v>
      </c>
      <c r="B1735" t="s">
        <v>28</v>
      </c>
      <c r="C1735" t="s">
        <v>22</v>
      </c>
      <c r="D1735" t="s">
        <v>23</v>
      </c>
      <c r="E1735" t="s">
        <v>5</v>
      </c>
      <c r="F1735">
        <v>2</v>
      </c>
      <c r="G1735" t="s">
        <v>9902</v>
      </c>
      <c r="H1735">
        <v>323818</v>
      </c>
      <c r="I1735">
        <v>324249</v>
      </c>
      <c r="J1735" t="s">
        <v>25</v>
      </c>
      <c r="K1735" t="s">
        <v>10569</v>
      </c>
      <c r="N1735" t="s">
        <v>474</v>
      </c>
      <c r="Q1735" t="s">
        <v>10568</v>
      </c>
      <c r="R1735">
        <v>432</v>
      </c>
      <c r="S1735">
        <v>143</v>
      </c>
    </row>
    <row r="1736" spans="1:19" x14ac:dyDescent="0.25">
      <c r="A1736" t="s">
        <v>20</v>
      </c>
      <c r="B1736" t="s">
        <v>21</v>
      </c>
      <c r="C1736" t="s">
        <v>22</v>
      </c>
      <c r="D1736" t="s">
        <v>23</v>
      </c>
      <c r="E1736" t="s">
        <v>5</v>
      </c>
      <c r="F1736">
        <v>2</v>
      </c>
      <c r="G1736" t="s">
        <v>9902</v>
      </c>
      <c r="H1736">
        <v>324253</v>
      </c>
      <c r="I1736">
        <v>324432</v>
      </c>
      <c r="J1736" t="s">
        <v>25</v>
      </c>
      <c r="Q1736" t="s">
        <v>10570</v>
      </c>
      <c r="R1736">
        <v>180</v>
      </c>
    </row>
    <row r="1737" spans="1:19" x14ac:dyDescent="0.25">
      <c r="A1737" t="s">
        <v>27</v>
      </c>
      <c r="B1737" t="s">
        <v>28</v>
      </c>
      <c r="C1737" t="s">
        <v>22</v>
      </c>
      <c r="D1737" t="s">
        <v>23</v>
      </c>
      <c r="E1737" t="s">
        <v>5</v>
      </c>
      <c r="F1737">
        <v>2</v>
      </c>
      <c r="G1737" t="s">
        <v>9902</v>
      </c>
      <c r="H1737">
        <v>324253</v>
      </c>
      <c r="I1737">
        <v>324432</v>
      </c>
      <c r="J1737" t="s">
        <v>25</v>
      </c>
      <c r="K1737" t="s">
        <v>10571</v>
      </c>
      <c r="N1737" t="s">
        <v>133</v>
      </c>
      <c r="Q1737" t="s">
        <v>10570</v>
      </c>
      <c r="R1737">
        <v>180</v>
      </c>
      <c r="S1737">
        <v>59</v>
      </c>
    </row>
    <row r="1738" spans="1:19" x14ac:dyDescent="0.25">
      <c r="A1738" t="s">
        <v>20</v>
      </c>
      <c r="B1738" t="s">
        <v>21</v>
      </c>
      <c r="C1738" t="s">
        <v>22</v>
      </c>
      <c r="D1738" t="s">
        <v>23</v>
      </c>
      <c r="E1738" t="s">
        <v>5</v>
      </c>
      <c r="F1738">
        <v>1</v>
      </c>
      <c r="G1738" t="s">
        <v>24</v>
      </c>
      <c r="H1738">
        <v>324467</v>
      </c>
      <c r="I1738">
        <v>325423</v>
      </c>
      <c r="J1738" t="s">
        <v>64</v>
      </c>
      <c r="Q1738" t="s">
        <v>969</v>
      </c>
      <c r="R1738">
        <v>957</v>
      </c>
    </row>
    <row r="1739" spans="1:19" x14ac:dyDescent="0.25">
      <c r="A1739" t="s">
        <v>27</v>
      </c>
      <c r="B1739" t="s">
        <v>28</v>
      </c>
      <c r="C1739" t="s">
        <v>22</v>
      </c>
      <c r="D1739" t="s">
        <v>23</v>
      </c>
      <c r="E1739" t="s">
        <v>5</v>
      </c>
      <c r="F1739">
        <v>1</v>
      </c>
      <c r="G1739" t="s">
        <v>24</v>
      </c>
      <c r="H1739">
        <v>324467</v>
      </c>
      <c r="I1739">
        <v>325423</v>
      </c>
      <c r="J1739" t="s">
        <v>64</v>
      </c>
      <c r="K1739" t="s">
        <v>970</v>
      </c>
      <c r="N1739" t="s">
        <v>655</v>
      </c>
      <c r="Q1739" t="s">
        <v>969</v>
      </c>
      <c r="R1739">
        <v>957</v>
      </c>
      <c r="S1739">
        <v>318</v>
      </c>
    </row>
    <row r="1740" spans="1:19" x14ac:dyDescent="0.25">
      <c r="A1740" t="s">
        <v>20</v>
      </c>
      <c r="B1740" t="s">
        <v>21</v>
      </c>
      <c r="C1740" t="s">
        <v>22</v>
      </c>
      <c r="D1740" t="s">
        <v>23</v>
      </c>
      <c r="E1740" t="s">
        <v>5</v>
      </c>
      <c r="F1740">
        <v>2</v>
      </c>
      <c r="G1740" t="s">
        <v>9902</v>
      </c>
      <c r="H1740">
        <v>324497</v>
      </c>
      <c r="I1740">
        <v>326350</v>
      </c>
      <c r="J1740" t="s">
        <v>64</v>
      </c>
      <c r="O1740" t="s">
        <v>10572</v>
      </c>
      <c r="Q1740" t="s">
        <v>10573</v>
      </c>
      <c r="R1740">
        <v>1854</v>
      </c>
    </row>
    <row r="1741" spans="1:19" x14ac:dyDescent="0.25">
      <c r="A1741" t="s">
        <v>27</v>
      </c>
      <c r="B1741" t="s">
        <v>28</v>
      </c>
      <c r="C1741" t="s">
        <v>22</v>
      </c>
      <c r="D1741" t="s">
        <v>23</v>
      </c>
      <c r="E1741" t="s">
        <v>5</v>
      </c>
      <c r="F1741">
        <v>2</v>
      </c>
      <c r="G1741" t="s">
        <v>9902</v>
      </c>
      <c r="H1741">
        <v>324497</v>
      </c>
      <c r="I1741">
        <v>326350</v>
      </c>
      <c r="J1741" t="s">
        <v>64</v>
      </c>
      <c r="K1741" t="s">
        <v>10574</v>
      </c>
      <c r="N1741" t="s">
        <v>10575</v>
      </c>
      <c r="O1741" t="s">
        <v>10572</v>
      </c>
      <c r="Q1741" t="s">
        <v>10573</v>
      </c>
      <c r="R1741">
        <v>1854</v>
      </c>
      <c r="S1741">
        <v>617</v>
      </c>
    </row>
    <row r="1742" spans="1:19" x14ac:dyDescent="0.25">
      <c r="A1742" t="s">
        <v>20</v>
      </c>
      <c r="B1742" t="s">
        <v>21</v>
      </c>
      <c r="C1742" t="s">
        <v>22</v>
      </c>
      <c r="D1742" t="s">
        <v>23</v>
      </c>
      <c r="E1742" t="s">
        <v>5</v>
      </c>
      <c r="F1742">
        <v>1</v>
      </c>
      <c r="G1742" t="s">
        <v>24</v>
      </c>
      <c r="H1742">
        <v>325467</v>
      </c>
      <c r="I1742">
        <v>326489</v>
      </c>
      <c r="J1742" t="s">
        <v>25</v>
      </c>
      <c r="Q1742" t="s">
        <v>971</v>
      </c>
      <c r="R1742">
        <v>1023</v>
      </c>
    </row>
    <row r="1743" spans="1:19" x14ac:dyDescent="0.25">
      <c r="A1743" t="s">
        <v>27</v>
      </c>
      <c r="B1743" t="s">
        <v>28</v>
      </c>
      <c r="C1743" t="s">
        <v>22</v>
      </c>
      <c r="D1743" t="s">
        <v>23</v>
      </c>
      <c r="E1743" t="s">
        <v>5</v>
      </c>
      <c r="F1743">
        <v>1</v>
      </c>
      <c r="G1743" t="s">
        <v>24</v>
      </c>
      <c r="H1743">
        <v>325467</v>
      </c>
      <c r="I1743">
        <v>326489</v>
      </c>
      <c r="J1743" t="s">
        <v>25</v>
      </c>
      <c r="K1743" t="s">
        <v>972</v>
      </c>
      <c r="N1743" t="s">
        <v>973</v>
      </c>
      <c r="Q1743" t="s">
        <v>971</v>
      </c>
      <c r="R1743">
        <v>1023</v>
      </c>
      <c r="S1743">
        <v>340</v>
      </c>
    </row>
    <row r="1744" spans="1:19" x14ac:dyDescent="0.25">
      <c r="A1744" t="s">
        <v>20</v>
      </c>
      <c r="B1744" t="s">
        <v>21</v>
      </c>
      <c r="C1744" t="s">
        <v>22</v>
      </c>
      <c r="D1744" t="s">
        <v>23</v>
      </c>
      <c r="E1744" t="s">
        <v>5</v>
      </c>
      <c r="F1744">
        <v>2</v>
      </c>
      <c r="G1744" t="s">
        <v>9902</v>
      </c>
      <c r="H1744">
        <v>326443</v>
      </c>
      <c r="I1744">
        <v>327357</v>
      </c>
      <c r="J1744" t="s">
        <v>25</v>
      </c>
      <c r="Q1744" t="s">
        <v>10576</v>
      </c>
      <c r="R1744">
        <v>915</v>
      </c>
    </row>
    <row r="1745" spans="1:19" x14ac:dyDescent="0.25">
      <c r="A1745" t="s">
        <v>27</v>
      </c>
      <c r="B1745" t="s">
        <v>28</v>
      </c>
      <c r="C1745" t="s">
        <v>22</v>
      </c>
      <c r="D1745" t="s">
        <v>23</v>
      </c>
      <c r="E1745" t="s">
        <v>5</v>
      </c>
      <c r="F1745">
        <v>2</v>
      </c>
      <c r="G1745" t="s">
        <v>9902</v>
      </c>
      <c r="H1745">
        <v>326443</v>
      </c>
      <c r="I1745">
        <v>327357</v>
      </c>
      <c r="J1745" t="s">
        <v>25</v>
      </c>
      <c r="K1745" t="s">
        <v>10577</v>
      </c>
      <c r="N1745" t="s">
        <v>1699</v>
      </c>
      <c r="Q1745" t="s">
        <v>10576</v>
      </c>
      <c r="R1745">
        <v>915</v>
      </c>
      <c r="S1745">
        <v>304</v>
      </c>
    </row>
    <row r="1746" spans="1:19" x14ac:dyDescent="0.25">
      <c r="A1746" t="s">
        <v>20</v>
      </c>
      <c r="B1746" t="s">
        <v>21</v>
      </c>
      <c r="C1746" t="s">
        <v>22</v>
      </c>
      <c r="D1746" t="s">
        <v>23</v>
      </c>
      <c r="E1746" t="s">
        <v>5</v>
      </c>
      <c r="F1746">
        <v>1</v>
      </c>
      <c r="G1746" t="s">
        <v>24</v>
      </c>
      <c r="H1746">
        <v>326556</v>
      </c>
      <c r="I1746">
        <v>326930</v>
      </c>
      <c r="J1746" t="s">
        <v>64</v>
      </c>
      <c r="Q1746" t="s">
        <v>974</v>
      </c>
      <c r="R1746">
        <v>375</v>
      </c>
    </row>
    <row r="1747" spans="1:19" x14ac:dyDescent="0.25">
      <c r="A1747" t="s">
        <v>27</v>
      </c>
      <c r="B1747" t="s">
        <v>28</v>
      </c>
      <c r="C1747" t="s">
        <v>22</v>
      </c>
      <c r="D1747" t="s">
        <v>23</v>
      </c>
      <c r="E1747" t="s">
        <v>5</v>
      </c>
      <c r="F1747">
        <v>1</v>
      </c>
      <c r="G1747" t="s">
        <v>24</v>
      </c>
      <c r="H1747">
        <v>326556</v>
      </c>
      <c r="I1747">
        <v>326930</v>
      </c>
      <c r="J1747" t="s">
        <v>64</v>
      </c>
      <c r="K1747" t="s">
        <v>975</v>
      </c>
      <c r="N1747" t="s">
        <v>133</v>
      </c>
      <c r="Q1747" t="s">
        <v>974</v>
      </c>
      <c r="R1747">
        <v>375</v>
      </c>
      <c r="S1747">
        <v>124</v>
      </c>
    </row>
    <row r="1748" spans="1:19" x14ac:dyDescent="0.25">
      <c r="A1748" t="s">
        <v>20</v>
      </c>
      <c r="B1748" t="s">
        <v>21</v>
      </c>
      <c r="C1748" t="s">
        <v>22</v>
      </c>
      <c r="D1748" t="s">
        <v>23</v>
      </c>
      <c r="E1748" t="s">
        <v>5</v>
      </c>
      <c r="F1748">
        <v>1</v>
      </c>
      <c r="G1748" t="s">
        <v>24</v>
      </c>
      <c r="H1748">
        <v>326927</v>
      </c>
      <c r="I1748">
        <v>327607</v>
      </c>
      <c r="J1748" t="s">
        <v>64</v>
      </c>
      <c r="Q1748" t="s">
        <v>976</v>
      </c>
      <c r="R1748">
        <v>681</v>
      </c>
    </row>
    <row r="1749" spans="1:19" x14ac:dyDescent="0.25">
      <c r="A1749" t="s">
        <v>27</v>
      </c>
      <c r="B1749" t="s">
        <v>28</v>
      </c>
      <c r="C1749" t="s">
        <v>22</v>
      </c>
      <c r="D1749" t="s">
        <v>23</v>
      </c>
      <c r="E1749" t="s">
        <v>5</v>
      </c>
      <c r="F1749">
        <v>1</v>
      </c>
      <c r="G1749" t="s">
        <v>24</v>
      </c>
      <c r="H1749">
        <v>326927</v>
      </c>
      <c r="I1749">
        <v>327607</v>
      </c>
      <c r="J1749" t="s">
        <v>64</v>
      </c>
      <c r="K1749" t="s">
        <v>977</v>
      </c>
      <c r="N1749" t="s">
        <v>30</v>
      </c>
      <c r="Q1749" t="s">
        <v>976</v>
      </c>
      <c r="R1749">
        <v>681</v>
      </c>
      <c r="S1749">
        <v>226</v>
      </c>
    </row>
    <row r="1750" spans="1:19" x14ac:dyDescent="0.25">
      <c r="A1750" t="s">
        <v>20</v>
      </c>
      <c r="B1750" t="s">
        <v>21</v>
      </c>
      <c r="C1750" t="s">
        <v>22</v>
      </c>
      <c r="D1750" t="s">
        <v>23</v>
      </c>
      <c r="E1750" t="s">
        <v>5</v>
      </c>
      <c r="F1750">
        <v>2</v>
      </c>
      <c r="G1750" t="s">
        <v>9902</v>
      </c>
      <c r="H1750">
        <v>327363</v>
      </c>
      <c r="I1750">
        <v>328160</v>
      </c>
      <c r="J1750" t="s">
        <v>64</v>
      </c>
      <c r="Q1750" t="s">
        <v>10578</v>
      </c>
      <c r="R1750">
        <v>798</v>
      </c>
    </row>
    <row r="1751" spans="1:19" x14ac:dyDescent="0.25">
      <c r="A1751" t="s">
        <v>27</v>
      </c>
      <c r="B1751" t="s">
        <v>28</v>
      </c>
      <c r="C1751" t="s">
        <v>22</v>
      </c>
      <c r="D1751" t="s">
        <v>23</v>
      </c>
      <c r="E1751" t="s">
        <v>5</v>
      </c>
      <c r="F1751">
        <v>2</v>
      </c>
      <c r="G1751" t="s">
        <v>9902</v>
      </c>
      <c r="H1751">
        <v>327363</v>
      </c>
      <c r="I1751">
        <v>328160</v>
      </c>
      <c r="J1751" t="s">
        <v>64</v>
      </c>
      <c r="K1751" t="s">
        <v>10579</v>
      </c>
      <c r="N1751" t="s">
        <v>3544</v>
      </c>
      <c r="Q1751" t="s">
        <v>10578</v>
      </c>
      <c r="R1751">
        <v>798</v>
      </c>
      <c r="S1751">
        <v>265</v>
      </c>
    </row>
    <row r="1752" spans="1:19" x14ac:dyDescent="0.25">
      <c r="A1752" t="s">
        <v>20</v>
      </c>
      <c r="B1752" t="s">
        <v>21</v>
      </c>
      <c r="C1752" t="s">
        <v>22</v>
      </c>
      <c r="D1752" t="s">
        <v>23</v>
      </c>
      <c r="E1752" t="s">
        <v>5</v>
      </c>
      <c r="F1752">
        <v>1</v>
      </c>
      <c r="G1752" t="s">
        <v>24</v>
      </c>
      <c r="H1752">
        <v>327718</v>
      </c>
      <c r="I1752">
        <v>328719</v>
      </c>
      <c r="J1752" t="s">
        <v>25</v>
      </c>
      <c r="O1752" t="s">
        <v>978</v>
      </c>
      <c r="Q1752" t="s">
        <v>979</v>
      </c>
      <c r="R1752">
        <v>1002</v>
      </c>
    </row>
    <row r="1753" spans="1:19" x14ac:dyDescent="0.25">
      <c r="A1753" t="s">
        <v>27</v>
      </c>
      <c r="B1753" t="s">
        <v>28</v>
      </c>
      <c r="C1753" t="s">
        <v>22</v>
      </c>
      <c r="D1753" t="s">
        <v>23</v>
      </c>
      <c r="E1753" t="s">
        <v>5</v>
      </c>
      <c r="F1753">
        <v>1</v>
      </c>
      <c r="G1753" t="s">
        <v>24</v>
      </c>
      <c r="H1753">
        <v>327718</v>
      </c>
      <c r="I1753">
        <v>328719</v>
      </c>
      <c r="J1753" t="s">
        <v>25</v>
      </c>
      <c r="K1753" t="s">
        <v>980</v>
      </c>
      <c r="N1753" t="s">
        <v>981</v>
      </c>
      <c r="O1753" t="s">
        <v>978</v>
      </c>
      <c r="Q1753" t="s">
        <v>979</v>
      </c>
      <c r="R1753">
        <v>1002</v>
      </c>
      <c r="S1753">
        <v>333</v>
      </c>
    </row>
    <row r="1754" spans="1:19" x14ac:dyDescent="0.25">
      <c r="A1754" t="s">
        <v>20</v>
      </c>
      <c r="B1754" t="s">
        <v>21</v>
      </c>
      <c r="C1754" t="s">
        <v>22</v>
      </c>
      <c r="D1754" t="s">
        <v>23</v>
      </c>
      <c r="E1754" t="s">
        <v>5</v>
      </c>
      <c r="F1754">
        <v>2</v>
      </c>
      <c r="G1754" t="s">
        <v>9902</v>
      </c>
      <c r="H1754">
        <v>328510</v>
      </c>
      <c r="I1754">
        <v>329511</v>
      </c>
      <c r="J1754" t="s">
        <v>25</v>
      </c>
      <c r="Q1754" t="s">
        <v>10580</v>
      </c>
      <c r="R1754">
        <v>1002</v>
      </c>
    </row>
    <row r="1755" spans="1:19" x14ac:dyDescent="0.25">
      <c r="A1755" t="s">
        <v>27</v>
      </c>
      <c r="B1755" t="s">
        <v>28</v>
      </c>
      <c r="C1755" t="s">
        <v>22</v>
      </c>
      <c r="D1755" t="s">
        <v>23</v>
      </c>
      <c r="E1755" t="s">
        <v>5</v>
      </c>
      <c r="F1755">
        <v>2</v>
      </c>
      <c r="G1755" t="s">
        <v>9902</v>
      </c>
      <c r="H1755">
        <v>328510</v>
      </c>
      <c r="I1755">
        <v>329511</v>
      </c>
      <c r="J1755" t="s">
        <v>25</v>
      </c>
      <c r="K1755" t="s">
        <v>10581</v>
      </c>
      <c r="N1755" t="s">
        <v>436</v>
      </c>
      <c r="Q1755" t="s">
        <v>10580</v>
      </c>
      <c r="R1755">
        <v>1002</v>
      </c>
      <c r="S1755">
        <v>333</v>
      </c>
    </row>
    <row r="1756" spans="1:19" x14ac:dyDescent="0.25">
      <c r="A1756" t="s">
        <v>20</v>
      </c>
      <c r="B1756" t="s">
        <v>21</v>
      </c>
      <c r="C1756" t="s">
        <v>22</v>
      </c>
      <c r="D1756" t="s">
        <v>23</v>
      </c>
      <c r="E1756" t="s">
        <v>5</v>
      </c>
      <c r="F1756">
        <v>1</v>
      </c>
      <c r="G1756" t="s">
        <v>24</v>
      </c>
      <c r="H1756">
        <v>328759</v>
      </c>
      <c r="I1756">
        <v>330255</v>
      </c>
      <c r="J1756" t="s">
        <v>64</v>
      </c>
      <c r="Q1756" t="s">
        <v>982</v>
      </c>
      <c r="R1756">
        <v>1497</v>
      </c>
    </row>
    <row r="1757" spans="1:19" x14ac:dyDescent="0.25">
      <c r="A1757" t="s">
        <v>27</v>
      </c>
      <c r="B1757" t="s">
        <v>28</v>
      </c>
      <c r="C1757" t="s">
        <v>22</v>
      </c>
      <c r="D1757" t="s">
        <v>23</v>
      </c>
      <c r="E1757" t="s">
        <v>5</v>
      </c>
      <c r="F1757">
        <v>1</v>
      </c>
      <c r="G1757" t="s">
        <v>24</v>
      </c>
      <c r="H1757">
        <v>328759</v>
      </c>
      <c r="I1757">
        <v>330255</v>
      </c>
      <c r="J1757" t="s">
        <v>64</v>
      </c>
      <c r="K1757" t="s">
        <v>983</v>
      </c>
      <c r="N1757" t="s">
        <v>984</v>
      </c>
      <c r="Q1757" t="s">
        <v>982</v>
      </c>
      <c r="R1757">
        <v>1497</v>
      </c>
      <c r="S1757">
        <v>498</v>
      </c>
    </row>
    <row r="1758" spans="1:19" x14ac:dyDescent="0.25">
      <c r="A1758" t="s">
        <v>20</v>
      </c>
      <c r="B1758" t="s">
        <v>21</v>
      </c>
      <c r="C1758" t="s">
        <v>22</v>
      </c>
      <c r="D1758" t="s">
        <v>23</v>
      </c>
      <c r="E1758" t="s">
        <v>5</v>
      </c>
      <c r="F1758">
        <v>2</v>
      </c>
      <c r="G1758" t="s">
        <v>9902</v>
      </c>
      <c r="H1758">
        <v>329516</v>
      </c>
      <c r="I1758">
        <v>330430</v>
      </c>
      <c r="J1758" t="s">
        <v>25</v>
      </c>
      <c r="O1758" t="s">
        <v>6634</v>
      </c>
      <c r="Q1758" t="s">
        <v>10582</v>
      </c>
      <c r="R1758">
        <v>915</v>
      </c>
    </row>
    <row r="1759" spans="1:19" x14ac:dyDescent="0.25">
      <c r="A1759" t="s">
        <v>27</v>
      </c>
      <c r="B1759" t="s">
        <v>28</v>
      </c>
      <c r="C1759" t="s">
        <v>22</v>
      </c>
      <c r="D1759" t="s">
        <v>23</v>
      </c>
      <c r="E1759" t="s">
        <v>5</v>
      </c>
      <c r="F1759">
        <v>2</v>
      </c>
      <c r="G1759" t="s">
        <v>9902</v>
      </c>
      <c r="H1759">
        <v>329516</v>
      </c>
      <c r="I1759">
        <v>330430</v>
      </c>
      <c r="J1759" t="s">
        <v>25</v>
      </c>
      <c r="K1759" t="s">
        <v>10583</v>
      </c>
      <c r="N1759" t="s">
        <v>10584</v>
      </c>
      <c r="O1759" t="s">
        <v>6634</v>
      </c>
      <c r="Q1759" t="s">
        <v>10582</v>
      </c>
      <c r="R1759">
        <v>915</v>
      </c>
      <c r="S1759">
        <v>304</v>
      </c>
    </row>
    <row r="1760" spans="1:19" x14ac:dyDescent="0.25">
      <c r="A1760" t="s">
        <v>20</v>
      </c>
      <c r="B1760" t="s">
        <v>21</v>
      </c>
      <c r="C1760" t="s">
        <v>22</v>
      </c>
      <c r="D1760" t="s">
        <v>23</v>
      </c>
      <c r="E1760" t="s">
        <v>5</v>
      </c>
      <c r="F1760">
        <v>1</v>
      </c>
      <c r="G1760" t="s">
        <v>24</v>
      </c>
      <c r="H1760">
        <v>330344</v>
      </c>
      <c r="I1760">
        <v>331315</v>
      </c>
      <c r="J1760" t="s">
        <v>64</v>
      </c>
      <c r="O1760" t="s">
        <v>985</v>
      </c>
      <c r="Q1760" t="s">
        <v>986</v>
      </c>
      <c r="R1760">
        <v>972</v>
      </c>
    </row>
    <row r="1761" spans="1:19" x14ac:dyDescent="0.25">
      <c r="A1761" t="s">
        <v>27</v>
      </c>
      <c r="B1761" t="s">
        <v>28</v>
      </c>
      <c r="C1761" t="s">
        <v>22</v>
      </c>
      <c r="D1761" t="s">
        <v>23</v>
      </c>
      <c r="E1761" t="s">
        <v>5</v>
      </c>
      <c r="F1761">
        <v>1</v>
      </c>
      <c r="G1761" t="s">
        <v>24</v>
      </c>
      <c r="H1761">
        <v>330344</v>
      </c>
      <c r="I1761">
        <v>331315</v>
      </c>
      <c r="J1761" t="s">
        <v>64</v>
      </c>
      <c r="K1761" t="s">
        <v>987</v>
      </c>
      <c r="N1761" t="s">
        <v>988</v>
      </c>
      <c r="O1761" t="s">
        <v>985</v>
      </c>
      <c r="Q1761" t="s">
        <v>986</v>
      </c>
      <c r="R1761">
        <v>972</v>
      </c>
      <c r="S1761">
        <v>323</v>
      </c>
    </row>
    <row r="1762" spans="1:19" x14ac:dyDescent="0.25">
      <c r="A1762" t="s">
        <v>20</v>
      </c>
      <c r="B1762" t="s">
        <v>21</v>
      </c>
      <c r="C1762" t="s">
        <v>22</v>
      </c>
      <c r="D1762" t="s">
        <v>23</v>
      </c>
      <c r="E1762" t="s">
        <v>5</v>
      </c>
      <c r="F1762">
        <v>2</v>
      </c>
      <c r="G1762" t="s">
        <v>9902</v>
      </c>
      <c r="H1762">
        <v>330492</v>
      </c>
      <c r="I1762">
        <v>330641</v>
      </c>
      <c r="J1762" t="s">
        <v>25</v>
      </c>
      <c r="Q1762" t="s">
        <v>10585</v>
      </c>
      <c r="R1762">
        <v>150</v>
      </c>
    </row>
    <row r="1763" spans="1:19" x14ac:dyDescent="0.25">
      <c r="A1763" t="s">
        <v>27</v>
      </c>
      <c r="B1763" t="s">
        <v>28</v>
      </c>
      <c r="C1763" t="s">
        <v>22</v>
      </c>
      <c r="D1763" t="s">
        <v>23</v>
      </c>
      <c r="E1763" t="s">
        <v>5</v>
      </c>
      <c r="F1763">
        <v>2</v>
      </c>
      <c r="G1763" t="s">
        <v>9902</v>
      </c>
      <c r="H1763">
        <v>330492</v>
      </c>
      <c r="I1763">
        <v>330641</v>
      </c>
      <c r="J1763" t="s">
        <v>25</v>
      </c>
      <c r="K1763" t="s">
        <v>10586</v>
      </c>
      <c r="N1763" t="s">
        <v>133</v>
      </c>
      <c r="Q1763" t="s">
        <v>10585</v>
      </c>
      <c r="R1763">
        <v>150</v>
      </c>
      <c r="S1763">
        <v>49</v>
      </c>
    </row>
    <row r="1764" spans="1:19" x14ac:dyDescent="0.25">
      <c r="A1764" t="s">
        <v>20</v>
      </c>
      <c r="B1764" t="s">
        <v>21</v>
      </c>
      <c r="C1764" t="s">
        <v>22</v>
      </c>
      <c r="D1764" t="s">
        <v>23</v>
      </c>
      <c r="E1764" t="s">
        <v>5</v>
      </c>
      <c r="F1764">
        <v>2</v>
      </c>
      <c r="G1764" t="s">
        <v>9902</v>
      </c>
      <c r="H1764">
        <v>331074</v>
      </c>
      <c r="I1764">
        <v>331622</v>
      </c>
      <c r="J1764" t="s">
        <v>25</v>
      </c>
      <c r="Q1764" t="s">
        <v>10587</v>
      </c>
      <c r="R1764">
        <v>549</v>
      </c>
    </row>
    <row r="1765" spans="1:19" x14ac:dyDescent="0.25">
      <c r="A1765" t="s">
        <v>27</v>
      </c>
      <c r="B1765" t="s">
        <v>28</v>
      </c>
      <c r="C1765" t="s">
        <v>22</v>
      </c>
      <c r="D1765" t="s">
        <v>23</v>
      </c>
      <c r="E1765" t="s">
        <v>5</v>
      </c>
      <c r="F1765">
        <v>2</v>
      </c>
      <c r="G1765" t="s">
        <v>9902</v>
      </c>
      <c r="H1765">
        <v>331074</v>
      </c>
      <c r="I1765">
        <v>331622</v>
      </c>
      <c r="J1765" t="s">
        <v>25</v>
      </c>
      <c r="K1765" t="s">
        <v>10588</v>
      </c>
      <c r="N1765" t="s">
        <v>133</v>
      </c>
      <c r="Q1765" t="s">
        <v>10587</v>
      </c>
      <c r="R1765">
        <v>549</v>
      </c>
      <c r="S1765">
        <v>182</v>
      </c>
    </row>
    <row r="1766" spans="1:19" x14ac:dyDescent="0.25">
      <c r="A1766" t="s">
        <v>20</v>
      </c>
      <c r="B1766" t="s">
        <v>21</v>
      </c>
      <c r="C1766" t="s">
        <v>22</v>
      </c>
      <c r="D1766" t="s">
        <v>23</v>
      </c>
      <c r="E1766" t="s">
        <v>5</v>
      </c>
      <c r="F1766">
        <v>1</v>
      </c>
      <c r="G1766" t="s">
        <v>24</v>
      </c>
      <c r="H1766">
        <v>331312</v>
      </c>
      <c r="I1766">
        <v>332346</v>
      </c>
      <c r="J1766" t="s">
        <v>64</v>
      </c>
      <c r="O1766" t="s">
        <v>989</v>
      </c>
      <c r="Q1766" t="s">
        <v>990</v>
      </c>
      <c r="R1766">
        <v>1035</v>
      </c>
    </row>
    <row r="1767" spans="1:19" x14ac:dyDescent="0.25">
      <c r="A1767" t="s">
        <v>27</v>
      </c>
      <c r="B1767" t="s">
        <v>28</v>
      </c>
      <c r="C1767" t="s">
        <v>22</v>
      </c>
      <c r="D1767" t="s">
        <v>23</v>
      </c>
      <c r="E1767" t="s">
        <v>5</v>
      </c>
      <c r="F1767">
        <v>1</v>
      </c>
      <c r="G1767" t="s">
        <v>24</v>
      </c>
      <c r="H1767">
        <v>331312</v>
      </c>
      <c r="I1767">
        <v>332346</v>
      </c>
      <c r="J1767" t="s">
        <v>64</v>
      </c>
      <c r="K1767" t="s">
        <v>991</v>
      </c>
      <c r="N1767" t="s">
        <v>992</v>
      </c>
      <c r="O1767" t="s">
        <v>989</v>
      </c>
      <c r="Q1767" t="s">
        <v>990</v>
      </c>
      <c r="R1767">
        <v>1035</v>
      </c>
      <c r="S1767">
        <v>344</v>
      </c>
    </row>
    <row r="1768" spans="1:19" x14ac:dyDescent="0.25">
      <c r="A1768" t="s">
        <v>20</v>
      </c>
      <c r="B1768" t="s">
        <v>21</v>
      </c>
      <c r="C1768" t="s">
        <v>22</v>
      </c>
      <c r="D1768" t="s">
        <v>23</v>
      </c>
      <c r="E1768" t="s">
        <v>5</v>
      </c>
      <c r="F1768">
        <v>2</v>
      </c>
      <c r="G1768" t="s">
        <v>9902</v>
      </c>
      <c r="H1768">
        <v>331844</v>
      </c>
      <c r="I1768">
        <v>332845</v>
      </c>
      <c r="J1768" t="s">
        <v>25</v>
      </c>
      <c r="Q1768" t="s">
        <v>10589</v>
      </c>
      <c r="R1768">
        <v>1002</v>
      </c>
    </row>
    <row r="1769" spans="1:19" x14ac:dyDescent="0.25">
      <c r="A1769" t="s">
        <v>27</v>
      </c>
      <c r="B1769" t="s">
        <v>28</v>
      </c>
      <c r="C1769" t="s">
        <v>22</v>
      </c>
      <c r="D1769" t="s">
        <v>23</v>
      </c>
      <c r="E1769" t="s">
        <v>5</v>
      </c>
      <c r="F1769">
        <v>2</v>
      </c>
      <c r="G1769" t="s">
        <v>9902</v>
      </c>
      <c r="H1769">
        <v>331844</v>
      </c>
      <c r="I1769">
        <v>332845</v>
      </c>
      <c r="J1769" t="s">
        <v>25</v>
      </c>
      <c r="K1769" t="s">
        <v>10590</v>
      </c>
      <c r="N1769" t="s">
        <v>211</v>
      </c>
      <c r="Q1769" t="s">
        <v>10589</v>
      </c>
      <c r="R1769">
        <v>1002</v>
      </c>
      <c r="S1769">
        <v>333</v>
      </c>
    </row>
    <row r="1770" spans="1:19" x14ac:dyDescent="0.25">
      <c r="A1770" t="s">
        <v>20</v>
      </c>
      <c r="B1770" t="s">
        <v>21</v>
      </c>
      <c r="C1770" t="s">
        <v>22</v>
      </c>
      <c r="D1770" t="s">
        <v>23</v>
      </c>
      <c r="E1770" t="s">
        <v>5</v>
      </c>
      <c r="F1770">
        <v>1</v>
      </c>
      <c r="G1770" t="s">
        <v>24</v>
      </c>
      <c r="H1770">
        <v>332392</v>
      </c>
      <c r="I1770">
        <v>333318</v>
      </c>
      <c r="J1770" t="s">
        <v>25</v>
      </c>
      <c r="O1770" t="s">
        <v>993</v>
      </c>
      <c r="Q1770" t="s">
        <v>994</v>
      </c>
      <c r="R1770">
        <v>927</v>
      </c>
    </row>
    <row r="1771" spans="1:19" x14ac:dyDescent="0.25">
      <c r="A1771" t="s">
        <v>27</v>
      </c>
      <c r="B1771" t="s">
        <v>28</v>
      </c>
      <c r="C1771" t="s">
        <v>22</v>
      </c>
      <c r="D1771" t="s">
        <v>23</v>
      </c>
      <c r="E1771" t="s">
        <v>5</v>
      </c>
      <c r="F1771">
        <v>1</v>
      </c>
      <c r="G1771" t="s">
        <v>24</v>
      </c>
      <c r="H1771">
        <v>332392</v>
      </c>
      <c r="I1771">
        <v>333318</v>
      </c>
      <c r="J1771" t="s">
        <v>25</v>
      </c>
      <c r="K1771" t="s">
        <v>995</v>
      </c>
      <c r="N1771" t="s">
        <v>996</v>
      </c>
      <c r="O1771" t="s">
        <v>993</v>
      </c>
      <c r="Q1771" t="s">
        <v>994</v>
      </c>
      <c r="R1771">
        <v>927</v>
      </c>
      <c r="S1771">
        <v>308</v>
      </c>
    </row>
    <row r="1772" spans="1:19" x14ac:dyDescent="0.25">
      <c r="A1772" t="s">
        <v>20</v>
      </c>
      <c r="B1772" t="s">
        <v>21</v>
      </c>
      <c r="C1772" t="s">
        <v>22</v>
      </c>
      <c r="D1772" t="s">
        <v>23</v>
      </c>
      <c r="E1772" t="s">
        <v>5</v>
      </c>
      <c r="F1772">
        <v>2</v>
      </c>
      <c r="G1772" t="s">
        <v>9902</v>
      </c>
      <c r="H1772">
        <v>333268</v>
      </c>
      <c r="I1772">
        <v>333795</v>
      </c>
      <c r="J1772" t="s">
        <v>25</v>
      </c>
      <c r="Q1772" t="s">
        <v>10591</v>
      </c>
      <c r="R1772">
        <v>528</v>
      </c>
    </row>
    <row r="1773" spans="1:19" x14ac:dyDescent="0.25">
      <c r="A1773" t="s">
        <v>27</v>
      </c>
      <c r="B1773" t="s">
        <v>28</v>
      </c>
      <c r="C1773" t="s">
        <v>22</v>
      </c>
      <c r="D1773" t="s">
        <v>23</v>
      </c>
      <c r="E1773" t="s">
        <v>5</v>
      </c>
      <c r="F1773">
        <v>2</v>
      </c>
      <c r="G1773" t="s">
        <v>9902</v>
      </c>
      <c r="H1773">
        <v>333268</v>
      </c>
      <c r="I1773">
        <v>333795</v>
      </c>
      <c r="J1773" t="s">
        <v>25</v>
      </c>
      <c r="K1773" t="s">
        <v>10592</v>
      </c>
      <c r="N1773" t="s">
        <v>211</v>
      </c>
      <c r="Q1773" t="s">
        <v>10591</v>
      </c>
      <c r="R1773">
        <v>528</v>
      </c>
      <c r="S1773">
        <v>175</v>
      </c>
    </row>
    <row r="1774" spans="1:19" x14ac:dyDescent="0.25">
      <c r="A1774" t="s">
        <v>20</v>
      </c>
      <c r="B1774" t="s">
        <v>21</v>
      </c>
      <c r="C1774" t="s">
        <v>22</v>
      </c>
      <c r="D1774" t="s">
        <v>23</v>
      </c>
      <c r="E1774" t="s">
        <v>5</v>
      </c>
      <c r="F1774">
        <v>1</v>
      </c>
      <c r="G1774" t="s">
        <v>24</v>
      </c>
      <c r="H1774">
        <v>333315</v>
      </c>
      <c r="I1774">
        <v>333983</v>
      </c>
      <c r="J1774" t="s">
        <v>25</v>
      </c>
      <c r="O1774" t="s">
        <v>997</v>
      </c>
      <c r="Q1774" t="s">
        <v>998</v>
      </c>
      <c r="R1774">
        <v>669</v>
      </c>
    </row>
    <row r="1775" spans="1:19" x14ac:dyDescent="0.25">
      <c r="A1775" t="s">
        <v>27</v>
      </c>
      <c r="B1775" t="s">
        <v>28</v>
      </c>
      <c r="C1775" t="s">
        <v>22</v>
      </c>
      <c r="D1775" t="s">
        <v>23</v>
      </c>
      <c r="E1775" t="s">
        <v>5</v>
      </c>
      <c r="F1775">
        <v>1</v>
      </c>
      <c r="G1775" t="s">
        <v>24</v>
      </c>
      <c r="H1775">
        <v>333315</v>
      </c>
      <c r="I1775">
        <v>333983</v>
      </c>
      <c r="J1775" t="s">
        <v>25</v>
      </c>
      <c r="K1775" t="s">
        <v>999</v>
      </c>
      <c r="N1775" t="s">
        <v>1000</v>
      </c>
      <c r="O1775" t="s">
        <v>997</v>
      </c>
      <c r="Q1775" t="s">
        <v>998</v>
      </c>
      <c r="R1775">
        <v>669</v>
      </c>
      <c r="S1775">
        <v>222</v>
      </c>
    </row>
    <row r="1776" spans="1:19" x14ac:dyDescent="0.25">
      <c r="A1776" t="s">
        <v>20</v>
      </c>
      <c r="B1776" t="s">
        <v>21</v>
      </c>
      <c r="C1776" t="s">
        <v>22</v>
      </c>
      <c r="D1776" t="s">
        <v>23</v>
      </c>
      <c r="E1776" t="s">
        <v>5</v>
      </c>
      <c r="F1776">
        <v>2</v>
      </c>
      <c r="G1776" t="s">
        <v>9902</v>
      </c>
      <c r="H1776">
        <v>333847</v>
      </c>
      <c r="I1776">
        <v>333993</v>
      </c>
      <c r="J1776" t="s">
        <v>64</v>
      </c>
      <c r="Q1776" t="s">
        <v>10593</v>
      </c>
      <c r="R1776">
        <v>147</v>
      </c>
    </row>
    <row r="1777" spans="1:19" x14ac:dyDescent="0.25">
      <c r="A1777" t="s">
        <v>27</v>
      </c>
      <c r="B1777" t="s">
        <v>28</v>
      </c>
      <c r="C1777" t="s">
        <v>22</v>
      </c>
      <c r="D1777" t="s">
        <v>23</v>
      </c>
      <c r="E1777" t="s">
        <v>5</v>
      </c>
      <c r="F1777">
        <v>2</v>
      </c>
      <c r="G1777" t="s">
        <v>9902</v>
      </c>
      <c r="H1777">
        <v>333847</v>
      </c>
      <c r="I1777">
        <v>333993</v>
      </c>
      <c r="J1777" t="s">
        <v>64</v>
      </c>
      <c r="K1777" t="s">
        <v>10594</v>
      </c>
      <c r="N1777" t="s">
        <v>133</v>
      </c>
      <c r="Q1777" t="s">
        <v>10593</v>
      </c>
      <c r="R1777">
        <v>147</v>
      </c>
      <c r="S1777">
        <v>48</v>
      </c>
    </row>
    <row r="1778" spans="1:19" x14ac:dyDescent="0.25">
      <c r="A1778" t="s">
        <v>20</v>
      </c>
      <c r="B1778" t="s">
        <v>21</v>
      </c>
      <c r="C1778" t="s">
        <v>22</v>
      </c>
      <c r="D1778" t="s">
        <v>23</v>
      </c>
      <c r="E1778" t="s">
        <v>5</v>
      </c>
      <c r="F1778">
        <v>1</v>
      </c>
      <c r="G1778" t="s">
        <v>24</v>
      </c>
      <c r="H1778">
        <v>333994</v>
      </c>
      <c r="I1778">
        <v>334878</v>
      </c>
      <c r="J1778" t="s">
        <v>25</v>
      </c>
      <c r="Q1778" t="s">
        <v>1001</v>
      </c>
      <c r="R1778">
        <v>885</v>
      </c>
    </row>
    <row r="1779" spans="1:19" x14ac:dyDescent="0.25">
      <c r="A1779" t="s">
        <v>27</v>
      </c>
      <c r="B1779" t="s">
        <v>28</v>
      </c>
      <c r="C1779" t="s">
        <v>22</v>
      </c>
      <c r="D1779" t="s">
        <v>23</v>
      </c>
      <c r="E1779" t="s">
        <v>5</v>
      </c>
      <c r="F1779">
        <v>1</v>
      </c>
      <c r="G1779" t="s">
        <v>24</v>
      </c>
      <c r="H1779">
        <v>333994</v>
      </c>
      <c r="I1779">
        <v>334878</v>
      </c>
      <c r="J1779" t="s">
        <v>25</v>
      </c>
      <c r="K1779" t="s">
        <v>1002</v>
      </c>
      <c r="N1779" t="s">
        <v>133</v>
      </c>
      <c r="Q1779" t="s">
        <v>1001</v>
      </c>
      <c r="R1779">
        <v>885</v>
      </c>
      <c r="S1779">
        <v>294</v>
      </c>
    </row>
    <row r="1780" spans="1:19" x14ac:dyDescent="0.25">
      <c r="A1780" t="s">
        <v>20</v>
      </c>
      <c r="B1780" t="s">
        <v>21</v>
      </c>
      <c r="C1780" t="s">
        <v>22</v>
      </c>
      <c r="D1780" t="s">
        <v>23</v>
      </c>
      <c r="E1780" t="s">
        <v>5</v>
      </c>
      <c r="F1780">
        <v>2</v>
      </c>
      <c r="G1780" t="s">
        <v>9902</v>
      </c>
      <c r="H1780">
        <v>334012</v>
      </c>
      <c r="I1780">
        <v>334302</v>
      </c>
      <c r="J1780" t="s">
        <v>64</v>
      </c>
      <c r="Q1780" t="s">
        <v>10595</v>
      </c>
      <c r="R1780">
        <v>291</v>
      </c>
    </row>
    <row r="1781" spans="1:19" x14ac:dyDescent="0.25">
      <c r="A1781" t="s">
        <v>27</v>
      </c>
      <c r="B1781" t="s">
        <v>28</v>
      </c>
      <c r="C1781" t="s">
        <v>22</v>
      </c>
      <c r="D1781" t="s">
        <v>23</v>
      </c>
      <c r="E1781" t="s">
        <v>5</v>
      </c>
      <c r="F1781">
        <v>2</v>
      </c>
      <c r="G1781" t="s">
        <v>9902</v>
      </c>
      <c r="H1781">
        <v>334012</v>
      </c>
      <c r="I1781">
        <v>334302</v>
      </c>
      <c r="J1781" t="s">
        <v>64</v>
      </c>
      <c r="K1781" t="s">
        <v>10596</v>
      </c>
      <c r="N1781" t="s">
        <v>133</v>
      </c>
      <c r="Q1781" t="s">
        <v>10595</v>
      </c>
      <c r="R1781">
        <v>291</v>
      </c>
      <c r="S1781">
        <v>96</v>
      </c>
    </row>
    <row r="1782" spans="1:19" x14ac:dyDescent="0.25">
      <c r="A1782" t="s">
        <v>20</v>
      </c>
      <c r="B1782" t="s">
        <v>21</v>
      </c>
      <c r="C1782" t="s">
        <v>22</v>
      </c>
      <c r="D1782" t="s">
        <v>23</v>
      </c>
      <c r="E1782" t="s">
        <v>5</v>
      </c>
      <c r="F1782">
        <v>2</v>
      </c>
      <c r="G1782" t="s">
        <v>9902</v>
      </c>
      <c r="H1782">
        <v>334489</v>
      </c>
      <c r="I1782">
        <v>334812</v>
      </c>
      <c r="J1782" t="s">
        <v>25</v>
      </c>
      <c r="Q1782" t="s">
        <v>10597</v>
      </c>
      <c r="R1782">
        <v>324</v>
      </c>
    </row>
    <row r="1783" spans="1:19" x14ac:dyDescent="0.25">
      <c r="A1783" t="s">
        <v>27</v>
      </c>
      <c r="B1783" t="s">
        <v>28</v>
      </c>
      <c r="C1783" t="s">
        <v>22</v>
      </c>
      <c r="D1783" t="s">
        <v>23</v>
      </c>
      <c r="E1783" t="s">
        <v>5</v>
      </c>
      <c r="F1783">
        <v>2</v>
      </c>
      <c r="G1783" t="s">
        <v>9902</v>
      </c>
      <c r="H1783">
        <v>334489</v>
      </c>
      <c r="I1783">
        <v>334812</v>
      </c>
      <c r="J1783" t="s">
        <v>25</v>
      </c>
      <c r="K1783" t="s">
        <v>10598</v>
      </c>
      <c r="N1783" t="s">
        <v>133</v>
      </c>
      <c r="Q1783" t="s">
        <v>10597</v>
      </c>
      <c r="R1783">
        <v>324</v>
      </c>
      <c r="S1783">
        <v>107</v>
      </c>
    </row>
    <row r="1784" spans="1:19" x14ac:dyDescent="0.25">
      <c r="A1784" t="s">
        <v>20</v>
      </c>
      <c r="B1784" t="s">
        <v>21</v>
      </c>
      <c r="C1784" t="s">
        <v>22</v>
      </c>
      <c r="D1784" t="s">
        <v>23</v>
      </c>
      <c r="E1784" t="s">
        <v>5</v>
      </c>
      <c r="F1784">
        <v>2</v>
      </c>
      <c r="G1784" t="s">
        <v>9902</v>
      </c>
      <c r="H1784">
        <v>334948</v>
      </c>
      <c r="I1784">
        <v>335814</v>
      </c>
      <c r="J1784" t="s">
        <v>64</v>
      </c>
      <c r="Q1784" t="s">
        <v>10599</v>
      </c>
      <c r="R1784">
        <v>867</v>
      </c>
    </row>
    <row r="1785" spans="1:19" x14ac:dyDescent="0.25">
      <c r="A1785" t="s">
        <v>27</v>
      </c>
      <c r="B1785" t="s">
        <v>28</v>
      </c>
      <c r="C1785" t="s">
        <v>22</v>
      </c>
      <c r="D1785" t="s">
        <v>23</v>
      </c>
      <c r="E1785" t="s">
        <v>5</v>
      </c>
      <c r="F1785">
        <v>2</v>
      </c>
      <c r="G1785" t="s">
        <v>9902</v>
      </c>
      <c r="H1785">
        <v>334948</v>
      </c>
      <c r="I1785">
        <v>335814</v>
      </c>
      <c r="J1785" t="s">
        <v>64</v>
      </c>
      <c r="K1785" t="s">
        <v>10600</v>
      </c>
      <c r="N1785" t="s">
        <v>4236</v>
      </c>
      <c r="Q1785" t="s">
        <v>10599</v>
      </c>
      <c r="R1785">
        <v>867</v>
      </c>
      <c r="S1785">
        <v>288</v>
      </c>
    </row>
    <row r="1786" spans="1:19" x14ac:dyDescent="0.25">
      <c r="A1786" t="s">
        <v>20</v>
      </c>
      <c r="B1786" t="s">
        <v>21</v>
      </c>
      <c r="C1786" t="s">
        <v>22</v>
      </c>
      <c r="D1786" t="s">
        <v>23</v>
      </c>
      <c r="E1786" t="s">
        <v>5</v>
      </c>
      <c r="F1786">
        <v>1</v>
      </c>
      <c r="G1786" t="s">
        <v>24</v>
      </c>
      <c r="H1786">
        <v>335002</v>
      </c>
      <c r="I1786">
        <v>335751</v>
      </c>
      <c r="J1786" t="s">
        <v>25</v>
      </c>
      <c r="Q1786" t="s">
        <v>1003</v>
      </c>
      <c r="R1786">
        <v>750</v>
      </c>
    </row>
    <row r="1787" spans="1:19" x14ac:dyDescent="0.25">
      <c r="A1787" t="s">
        <v>27</v>
      </c>
      <c r="B1787" t="s">
        <v>28</v>
      </c>
      <c r="C1787" t="s">
        <v>22</v>
      </c>
      <c r="D1787" t="s">
        <v>23</v>
      </c>
      <c r="E1787" t="s">
        <v>5</v>
      </c>
      <c r="F1787">
        <v>1</v>
      </c>
      <c r="G1787" t="s">
        <v>24</v>
      </c>
      <c r="H1787">
        <v>335002</v>
      </c>
      <c r="I1787">
        <v>335751</v>
      </c>
      <c r="J1787" t="s">
        <v>25</v>
      </c>
      <c r="K1787" t="s">
        <v>1004</v>
      </c>
      <c r="N1787" t="s">
        <v>133</v>
      </c>
      <c r="Q1787" t="s">
        <v>1003</v>
      </c>
      <c r="R1787">
        <v>750</v>
      </c>
      <c r="S1787">
        <v>249</v>
      </c>
    </row>
    <row r="1788" spans="1:19" x14ac:dyDescent="0.25">
      <c r="A1788" t="s">
        <v>20</v>
      </c>
      <c r="B1788" t="s">
        <v>21</v>
      </c>
      <c r="C1788" t="s">
        <v>22</v>
      </c>
      <c r="D1788" t="s">
        <v>23</v>
      </c>
      <c r="E1788" t="s">
        <v>5</v>
      </c>
      <c r="F1788">
        <v>2</v>
      </c>
      <c r="G1788" t="s">
        <v>9902</v>
      </c>
      <c r="H1788">
        <v>335814</v>
      </c>
      <c r="I1788">
        <v>336095</v>
      </c>
      <c r="J1788" t="s">
        <v>64</v>
      </c>
      <c r="Q1788" t="s">
        <v>10601</v>
      </c>
      <c r="R1788">
        <v>282</v>
      </c>
    </row>
    <row r="1789" spans="1:19" x14ac:dyDescent="0.25">
      <c r="A1789" t="s">
        <v>27</v>
      </c>
      <c r="B1789" t="s">
        <v>28</v>
      </c>
      <c r="C1789" t="s">
        <v>22</v>
      </c>
      <c r="D1789" t="s">
        <v>23</v>
      </c>
      <c r="E1789" t="s">
        <v>5</v>
      </c>
      <c r="F1789">
        <v>2</v>
      </c>
      <c r="G1789" t="s">
        <v>9902</v>
      </c>
      <c r="H1789">
        <v>335814</v>
      </c>
      <c r="I1789">
        <v>336095</v>
      </c>
      <c r="J1789" t="s">
        <v>64</v>
      </c>
      <c r="K1789" t="s">
        <v>10602</v>
      </c>
      <c r="N1789" t="s">
        <v>133</v>
      </c>
      <c r="Q1789" t="s">
        <v>10601</v>
      </c>
      <c r="R1789">
        <v>282</v>
      </c>
      <c r="S1789">
        <v>93</v>
      </c>
    </row>
    <row r="1790" spans="1:19" x14ac:dyDescent="0.25">
      <c r="A1790" t="s">
        <v>20</v>
      </c>
      <c r="B1790" t="s">
        <v>21</v>
      </c>
      <c r="C1790" t="s">
        <v>22</v>
      </c>
      <c r="D1790" t="s">
        <v>23</v>
      </c>
      <c r="E1790" t="s">
        <v>5</v>
      </c>
      <c r="F1790">
        <v>1</v>
      </c>
      <c r="G1790" t="s">
        <v>24</v>
      </c>
      <c r="H1790">
        <v>335907</v>
      </c>
      <c r="I1790">
        <v>337238</v>
      </c>
      <c r="J1790" t="s">
        <v>64</v>
      </c>
      <c r="O1790" t="s">
        <v>1005</v>
      </c>
      <c r="Q1790" t="s">
        <v>1006</v>
      </c>
      <c r="R1790">
        <v>1332</v>
      </c>
    </row>
    <row r="1791" spans="1:19" x14ac:dyDescent="0.25">
      <c r="A1791" t="s">
        <v>27</v>
      </c>
      <c r="B1791" t="s">
        <v>28</v>
      </c>
      <c r="C1791" t="s">
        <v>22</v>
      </c>
      <c r="D1791" t="s">
        <v>23</v>
      </c>
      <c r="E1791" t="s">
        <v>5</v>
      </c>
      <c r="F1791">
        <v>1</v>
      </c>
      <c r="G1791" t="s">
        <v>24</v>
      </c>
      <c r="H1791">
        <v>335907</v>
      </c>
      <c r="I1791">
        <v>337238</v>
      </c>
      <c r="J1791" t="s">
        <v>64</v>
      </c>
      <c r="K1791" t="s">
        <v>1007</v>
      </c>
      <c r="N1791" t="s">
        <v>1008</v>
      </c>
      <c r="O1791" t="s">
        <v>1005</v>
      </c>
      <c r="Q1791" t="s">
        <v>1006</v>
      </c>
      <c r="R1791">
        <v>1332</v>
      </c>
      <c r="S1791">
        <v>443</v>
      </c>
    </row>
    <row r="1792" spans="1:19" x14ac:dyDescent="0.25">
      <c r="A1792" t="s">
        <v>20</v>
      </c>
      <c r="B1792" t="s">
        <v>21</v>
      </c>
      <c r="C1792" t="s">
        <v>22</v>
      </c>
      <c r="D1792" t="s">
        <v>23</v>
      </c>
      <c r="E1792" t="s">
        <v>5</v>
      </c>
      <c r="F1792">
        <v>2</v>
      </c>
      <c r="G1792" t="s">
        <v>9902</v>
      </c>
      <c r="H1792">
        <v>336377</v>
      </c>
      <c r="I1792">
        <v>337174</v>
      </c>
      <c r="J1792" t="s">
        <v>64</v>
      </c>
      <c r="Q1792" t="s">
        <v>10603</v>
      </c>
      <c r="R1792">
        <v>798</v>
      </c>
    </row>
    <row r="1793" spans="1:19" x14ac:dyDescent="0.25">
      <c r="A1793" t="s">
        <v>27</v>
      </c>
      <c r="B1793" t="s">
        <v>28</v>
      </c>
      <c r="C1793" t="s">
        <v>22</v>
      </c>
      <c r="D1793" t="s">
        <v>23</v>
      </c>
      <c r="E1793" t="s">
        <v>5</v>
      </c>
      <c r="F1793">
        <v>2</v>
      </c>
      <c r="G1793" t="s">
        <v>9902</v>
      </c>
      <c r="H1793">
        <v>336377</v>
      </c>
      <c r="I1793">
        <v>337174</v>
      </c>
      <c r="J1793" t="s">
        <v>64</v>
      </c>
      <c r="K1793" t="s">
        <v>10604</v>
      </c>
      <c r="N1793" t="s">
        <v>436</v>
      </c>
      <c r="Q1793" t="s">
        <v>10603</v>
      </c>
      <c r="R1793">
        <v>798</v>
      </c>
      <c r="S1793">
        <v>265</v>
      </c>
    </row>
    <row r="1794" spans="1:19" x14ac:dyDescent="0.25">
      <c r="A1794" t="s">
        <v>20</v>
      </c>
      <c r="B1794" t="s">
        <v>21</v>
      </c>
      <c r="C1794" t="s">
        <v>22</v>
      </c>
      <c r="D1794" t="s">
        <v>23</v>
      </c>
      <c r="E1794" t="s">
        <v>5</v>
      </c>
      <c r="F1794">
        <v>2</v>
      </c>
      <c r="G1794" t="s">
        <v>9902</v>
      </c>
      <c r="H1794">
        <v>337171</v>
      </c>
      <c r="I1794">
        <v>337947</v>
      </c>
      <c r="J1794" t="s">
        <v>64</v>
      </c>
      <c r="O1794" t="s">
        <v>10605</v>
      </c>
      <c r="Q1794" t="s">
        <v>10606</v>
      </c>
      <c r="R1794">
        <v>777</v>
      </c>
    </row>
    <row r="1795" spans="1:19" x14ac:dyDescent="0.25">
      <c r="A1795" t="s">
        <v>27</v>
      </c>
      <c r="B1795" t="s">
        <v>28</v>
      </c>
      <c r="C1795" t="s">
        <v>22</v>
      </c>
      <c r="D1795" t="s">
        <v>23</v>
      </c>
      <c r="E1795" t="s">
        <v>5</v>
      </c>
      <c r="F1795">
        <v>2</v>
      </c>
      <c r="G1795" t="s">
        <v>9902</v>
      </c>
      <c r="H1795">
        <v>337171</v>
      </c>
      <c r="I1795">
        <v>337947</v>
      </c>
      <c r="J1795" t="s">
        <v>64</v>
      </c>
      <c r="K1795" t="s">
        <v>10607</v>
      </c>
      <c r="N1795" t="s">
        <v>10608</v>
      </c>
      <c r="O1795" t="s">
        <v>10605</v>
      </c>
      <c r="Q1795" t="s">
        <v>10606</v>
      </c>
      <c r="R1795">
        <v>777</v>
      </c>
      <c r="S1795">
        <v>258</v>
      </c>
    </row>
    <row r="1796" spans="1:19" x14ac:dyDescent="0.25">
      <c r="A1796" t="s">
        <v>20</v>
      </c>
      <c r="B1796" t="s">
        <v>21</v>
      </c>
      <c r="C1796" t="s">
        <v>22</v>
      </c>
      <c r="D1796" t="s">
        <v>23</v>
      </c>
      <c r="E1796" t="s">
        <v>5</v>
      </c>
      <c r="F1796">
        <v>1</v>
      </c>
      <c r="G1796" t="s">
        <v>24</v>
      </c>
      <c r="H1796">
        <v>337365</v>
      </c>
      <c r="I1796">
        <v>339026</v>
      </c>
      <c r="J1796" t="s">
        <v>64</v>
      </c>
      <c r="O1796" t="s">
        <v>1009</v>
      </c>
      <c r="Q1796" t="s">
        <v>1010</v>
      </c>
      <c r="R1796">
        <v>1662</v>
      </c>
    </row>
    <row r="1797" spans="1:19" x14ac:dyDescent="0.25">
      <c r="A1797" t="s">
        <v>27</v>
      </c>
      <c r="B1797" t="s">
        <v>28</v>
      </c>
      <c r="C1797" t="s">
        <v>22</v>
      </c>
      <c r="D1797" t="s">
        <v>23</v>
      </c>
      <c r="E1797" t="s">
        <v>5</v>
      </c>
      <c r="F1797">
        <v>1</v>
      </c>
      <c r="G1797" t="s">
        <v>24</v>
      </c>
      <c r="H1797">
        <v>337365</v>
      </c>
      <c r="I1797">
        <v>339026</v>
      </c>
      <c r="J1797" t="s">
        <v>64</v>
      </c>
      <c r="K1797" t="s">
        <v>1011</v>
      </c>
      <c r="N1797" t="s">
        <v>1012</v>
      </c>
      <c r="O1797" t="s">
        <v>1009</v>
      </c>
      <c r="Q1797" t="s">
        <v>1010</v>
      </c>
      <c r="R1797">
        <v>1662</v>
      </c>
      <c r="S1797">
        <v>553</v>
      </c>
    </row>
    <row r="1798" spans="1:19" x14ac:dyDescent="0.25">
      <c r="A1798" t="s">
        <v>20</v>
      </c>
      <c r="B1798" t="s">
        <v>21</v>
      </c>
      <c r="C1798" t="s">
        <v>22</v>
      </c>
      <c r="D1798" t="s">
        <v>23</v>
      </c>
      <c r="E1798" t="s">
        <v>5</v>
      </c>
      <c r="F1798">
        <v>2</v>
      </c>
      <c r="G1798" t="s">
        <v>9902</v>
      </c>
      <c r="H1798">
        <v>337977</v>
      </c>
      <c r="I1798">
        <v>339014</v>
      </c>
      <c r="J1798" t="s">
        <v>64</v>
      </c>
      <c r="Q1798" t="s">
        <v>10609</v>
      </c>
      <c r="R1798">
        <v>1038</v>
      </c>
    </row>
    <row r="1799" spans="1:19" x14ac:dyDescent="0.25">
      <c r="A1799" t="s">
        <v>27</v>
      </c>
      <c r="B1799" t="s">
        <v>28</v>
      </c>
      <c r="C1799" t="s">
        <v>22</v>
      </c>
      <c r="D1799" t="s">
        <v>23</v>
      </c>
      <c r="E1799" t="s">
        <v>5</v>
      </c>
      <c r="F1799">
        <v>2</v>
      </c>
      <c r="G1799" t="s">
        <v>9902</v>
      </c>
      <c r="H1799">
        <v>337977</v>
      </c>
      <c r="I1799">
        <v>339014</v>
      </c>
      <c r="J1799" t="s">
        <v>64</v>
      </c>
      <c r="K1799" t="s">
        <v>10610</v>
      </c>
      <c r="N1799" t="s">
        <v>828</v>
      </c>
      <c r="Q1799" t="s">
        <v>10609</v>
      </c>
      <c r="R1799">
        <v>1038</v>
      </c>
      <c r="S1799">
        <v>345</v>
      </c>
    </row>
    <row r="1800" spans="1:19" x14ac:dyDescent="0.25">
      <c r="A1800" t="s">
        <v>20</v>
      </c>
      <c r="B1800" t="s">
        <v>21</v>
      </c>
      <c r="C1800" t="s">
        <v>22</v>
      </c>
      <c r="D1800" t="s">
        <v>23</v>
      </c>
      <c r="E1800" t="s">
        <v>5</v>
      </c>
      <c r="F1800">
        <v>2</v>
      </c>
      <c r="G1800" t="s">
        <v>9902</v>
      </c>
      <c r="H1800">
        <v>339011</v>
      </c>
      <c r="I1800">
        <v>340255</v>
      </c>
      <c r="J1800" t="s">
        <v>64</v>
      </c>
      <c r="O1800" t="s">
        <v>5314</v>
      </c>
      <c r="Q1800" t="s">
        <v>10611</v>
      </c>
      <c r="R1800">
        <v>1245</v>
      </c>
    </row>
    <row r="1801" spans="1:19" x14ac:dyDescent="0.25">
      <c r="A1801" t="s">
        <v>27</v>
      </c>
      <c r="B1801" t="s">
        <v>28</v>
      </c>
      <c r="C1801" t="s">
        <v>22</v>
      </c>
      <c r="D1801" t="s">
        <v>23</v>
      </c>
      <c r="E1801" t="s">
        <v>5</v>
      </c>
      <c r="F1801">
        <v>2</v>
      </c>
      <c r="G1801" t="s">
        <v>9902</v>
      </c>
      <c r="H1801">
        <v>339011</v>
      </c>
      <c r="I1801">
        <v>340255</v>
      </c>
      <c r="J1801" t="s">
        <v>64</v>
      </c>
      <c r="K1801" t="s">
        <v>10612</v>
      </c>
      <c r="N1801" t="s">
        <v>439</v>
      </c>
      <c r="O1801" t="s">
        <v>5314</v>
      </c>
      <c r="Q1801" t="s">
        <v>10611</v>
      </c>
      <c r="R1801">
        <v>1245</v>
      </c>
      <c r="S1801">
        <v>414</v>
      </c>
    </row>
    <row r="1802" spans="1:19" x14ac:dyDescent="0.25">
      <c r="A1802" t="s">
        <v>20</v>
      </c>
      <c r="B1802" t="s">
        <v>21</v>
      </c>
      <c r="C1802" t="s">
        <v>22</v>
      </c>
      <c r="D1802" t="s">
        <v>23</v>
      </c>
      <c r="E1802" t="s">
        <v>5</v>
      </c>
      <c r="F1802">
        <v>1</v>
      </c>
      <c r="G1802" t="s">
        <v>24</v>
      </c>
      <c r="H1802">
        <v>339158</v>
      </c>
      <c r="I1802">
        <v>340093</v>
      </c>
      <c r="J1802" t="s">
        <v>25</v>
      </c>
      <c r="O1802" t="s">
        <v>1013</v>
      </c>
      <c r="Q1802" t="s">
        <v>1014</v>
      </c>
      <c r="R1802">
        <v>936</v>
      </c>
    </row>
    <row r="1803" spans="1:19" x14ac:dyDescent="0.25">
      <c r="A1803" t="s">
        <v>27</v>
      </c>
      <c r="B1803" t="s">
        <v>28</v>
      </c>
      <c r="C1803" t="s">
        <v>22</v>
      </c>
      <c r="D1803" t="s">
        <v>23</v>
      </c>
      <c r="E1803" t="s">
        <v>5</v>
      </c>
      <c r="F1803">
        <v>1</v>
      </c>
      <c r="G1803" t="s">
        <v>24</v>
      </c>
      <c r="H1803">
        <v>339158</v>
      </c>
      <c r="I1803">
        <v>340093</v>
      </c>
      <c r="J1803" t="s">
        <v>25</v>
      </c>
      <c r="K1803" t="s">
        <v>1015</v>
      </c>
      <c r="N1803" t="s">
        <v>1016</v>
      </c>
      <c r="O1803" t="s">
        <v>1013</v>
      </c>
      <c r="Q1803" t="s">
        <v>1014</v>
      </c>
      <c r="R1803">
        <v>936</v>
      </c>
      <c r="S1803">
        <v>311</v>
      </c>
    </row>
    <row r="1804" spans="1:19" x14ac:dyDescent="0.25">
      <c r="A1804" t="s">
        <v>20</v>
      </c>
      <c r="B1804" t="s">
        <v>21</v>
      </c>
      <c r="C1804" t="s">
        <v>22</v>
      </c>
      <c r="D1804" t="s">
        <v>23</v>
      </c>
      <c r="E1804" t="s">
        <v>5</v>
      </c>
      <c r="F1804">
        <v>1</v>
      </c>
      <c r="G1804" t="s">
        <v>24</v>
      </c>
      <c r="H1804">
        <v>340186</v>
      </c>
      <c r="I1804">
        <v>340422</v>
      </c>
      <c r="J1804" t="s">
        <v>64</v>
      </c>
      <c r="Q1804" t="s">
        <v>1017</v>
      </c>
      <c r="R1804">
        <v>237</v>
      </c>
    </row>
    <row r="1805" spans="1:19" x14ac:dyDescent="0.25">
      <c r="A1805" t="s">
        <v>27</v>
      </c>
      <c r="B1805" t="s">
        <v>28</v>
      </c>
      <c r="C1805" t="s">
        <v>22</v>
      </c>
      <c r="D1805" t="s">
        <v>23</v>
      </c>
      <c r="E1805" t="s">
        <v>5</v>
      </c>
      <c r="F1805">
        <v>1</v>
      </c>
      <c r="G1805" t="s">
        <v>24</v>
      </c>
      <c r="H1805">
        <v>340186</v>
      </c>
      <c r="I1805">
        <v>340422</v>
      </c>
      <c r="J1805" t="s">
        <v>64</v>
      </c>
      <c r="K1805" t="s">
        <v>1018</v>
      </c>
      <c r="N1805" t="s">
        <v>133</v>
      </c>
      <c r="Q1805" t="s">
        <v>1017</v>
      </c>
      <c r="R1805">
        <v>237</v>
      </c>
      <c r="S1805">
        <v>78</v>
      </c>
    </row>
    <row r="1806" spans="1:19" x14ac:dyDescent="0.25">
      <c r="A1806" t="s">
        <v>20</v>
      </c>
      <c r="B1806" t="s">
        <v>21</v>
      </c>
      <c r="C1806" t="s">
        <v>22</v>
      </c>
      <c r="D1806" t="s">
        <v>23</v>
      </c>
      <c r="E1806" t="s">
        <v>5</v>
      </c>
      <c r="F1806">
        <v>2</v>
      </c>
      <c r="G1806" t="s">
        <v>9902</v>
      </c>
      <c r="H1806">
        <v>340457</v>
      </c>
      <c r="I1806">
        <v>341707</v>
      </c>
      <c r="J1806" t="s">
        <v>25</v>
      </c>
      <c r="Q1806" t="s">
        <v>10613</v>
      </c>
      <c r="R1806">
        <v>1251</v>
      </c>
    </row>
    <row r="1807" spans="1:19" x14ac:dyDescent="0.25">
      <c r="A1807" t="s">
        <v>27</v>
      </c>
      <c r="B1807" t="s">
        <v>28</v>
      </c>
      <c r="C1807" t="s">
        <v>22</v>
      </c>
      <c r="D1807" t="s">
        <v>23</v>
      </c>
      <c r="E1807" t="s">
        <v>5</v>
      </c>
      <c r="F1807">
        <v>2</v>
      </c>
      <c r="G1807" t="s">
        <v>9902</v>
      </c>
      <c r="H1807">
        <v>340457</v>
      </c>
      <c r="I1807">
        <v>341707</v>
      </c>
      <c r="J1807" t="s">
        <v>25</v>
      </c>
      <c r="K1807" t="s">
        <v>10614</v>
      </c>
      <c r="N1807" t="s">
        <v>1206</v>
      </c>
      <c r="Q1807" t="s">
        <v>10613</v>
      </c>
      <c r="R1807">
        <v>1251</v>
      </c>
      <c r="S1807">
        <v>416</v>
      </c>
    </row>
    <row r="1808" spans="1:19" x14ac:dyDescent="0.25">
      <c r="A1808" t="s">
        <v>20</v>
      </c>
      <c r="B1808" t="s">
        <v>21</v>
      </c>
      <c r="C1808" t="s">
        <v>22</v>
      </c>
      <c r="D1808" t="s">
        <v>23</v>
      </c>
      <c r="E1808" t="s">
        <v>5</v>
      </c>
      <c r="F1808">
        <v>1</v>
      </c>
      <c r="G1808" t="s">
        <v>24</v>
      </c>
      <c r="H1808">
        <v>340478</v>
      </c>
      <c r="I1808">
        <v>340909</v>
      </c>
      <c r="J1808" t="s">
        <v>64</v>
      </c>
      <c r="Q1808" t="s">
        <v>1019</v>
      </c>
      <c r="R1808">
        <v>432</v>
      </c>
    </row>
    <row r="1809" spans="1:19" x14ac:dyDescent="0.25">
      <c r="A1809" t="s">
        <v>27</v>
      </c>
      <c r="B1809" t="s">
        <v>28</v>
      </c>
      <c r="C1809" t="s">
        <v>22</v>
      </c>
      <c r="D1809" t="s">
        <v>23</v>
      </c>
      <c r="E1809" t="s">
        <v>5</v>
      </c>
      <c r="F1809">
        <v>1</v>
      </c>
      <c r="G1809" t="s">
        <v>24</v>
      </c>
      <c r="H1809">
        <v>340478</v>
      </c>
      <c r="I1809">
        <v>340909</v>
      </c>
      <c r="J1809" t="s">
        <v>64</v>
      </c>
      <c r="K1809" t="s">
        <v>1020</v>
      </c>
      <c r="N1809" t="s">
        <v>1021</v>
      </c>
      <c r="Q1809" t="s">
        <v>1019</v>
      </c>
      <c r="R1809">
        <v>432</v>
      </c>
      <c r="S1809">
        <v>143</v>
      </c>
    </row>
    <row r="1810" spans="1:19" x14ac:dyDescent="0.25">
      <c r="A1810" t="s">
        <v>20</v>
      </c>
      <c r="B1810" t="s">
        <v>21</v>
      </c>
      <c r="C1810" t="s">
        <v>22</v>
      </c>
      <c r="D1810" t="s">
        <v>23</v>
      </c>
      <c r="E1810" t="s">
        <v>5</v>
      </c>
      <c r="F1810">
        <v>1</v>
      </c>
      <c r="G1810" t="s">
        <v>24</v>
      </c>
      <c r="H1810">
        <v>341035</v>
      </c>
      <c r="I1810">
        <v>341820</v>
      </c>
      <c r="J1810" t="s">
        <v>25</v>
      </c>
      <c r="Q1810" t="s">
        <v>1022</v>
      </c>
      <c r="R1810">
        <v>786</v>
      </c>
    </row>
    <row r="1811" spans="1:19" x14ac:dyDescent="0.25">
      <c r="A1811" t="s">
        <v>27</v>
      </c>
      <c r="B1811" t="s">
        <v>28</v>
      </c>
      <c r="C1811" t="s">
        <v>22</v>
      </c>
      <c r="D1811" t="s">
        <v>23</v>
      </c>
      <c r="E1811" t="s">
        <v>5</v>
      </c>
      <c r="F1811">
        <v>1</v>
      </c>
      <c r="G1811" t="s">
        <v>24</v>
      </c>
      <c r="H1811">
        <v>341035</v>
      </c>
      <c r="I1811">
        <v>341820</v>
      </c>
      <c r="J1811" t="s">
        <v>25</v>
      </c>
      <c r="K1811" t="s">
        <v>1023</v>
      </c>
      <c r="N1811" t="s">
        <v>1024</v>
      </c>
      <c r="Q1811" t="s">
        <v>1022</v>
      </c>
      <c r="R1811">
        <v>786</v>
      </c>
      <c r="S1811">
        <v>261</v>
      </c>
    </row>
    <row r="1812" spans="1:19" x14ac:dyDescent="0.25">
      <c r="A1812" t="s">
        <v>20</v>
      </c>
      <c r="B1812" t="s">
        <v>21</v>
      </c>
      <c r="C1812" t="s">
        <v>22</v>
      </c>
      <c r="D1812" t="s">
        <v>23</v>
      </c>
      <c r="E1812" t="s">
        <v>5</v>
      </c>
      <c r="F1812">
        <v>2</v>
      </c>
      <c r="G1812" t="s">
        <v>9902</v>
      </c>
      <c r="H1812">
        <v>341730</v>
      </c>
      <c r="I1812">
        <v>342332</v>
      </c>
      <c r="J1812" t="s">
        <v>64</v>
      </c>
      <c r="Q1812" t="s">
        <v>10615</v>
      </c>
      <c r="R1812">
        <v>603</v>
      </c>
    </row>
    <row r="1813" spans="1:19" x14ac:dyDescent="0.25">
      <c r="A1813" t="s">
        <v>27</v>
      </c>
      <c r="B1813" t="s">
        <v>28</v>
      </c>
      <c r="C1813" t="s">
        <v>22</v>
      </c>
      <c r="D1813" t="s">
        <v>23</v>
      </c>
      <c r="E1813" t="s">
        <v>5</v>
      </c>
      <c r="F1813">
        <v>2</v>
      </c>
      <c r="G1813" t="s">
        <v>9902</v>
      </c>
      <c r="H1813">
        <v>341730</v>
      </c>
      <c r="I1813">
        <v>342332</v>
      </c>
      <c r="J1813" t="s">
        <v>64</v>
      </c>
      <c r="K1813" t="s">
        <v>10616</v>
      </c>
      <c r="N1813" t="s">
        <v>1276</v>
      </c>
      <c r="Q1813" t="s">
        <v>10615</v>
      </c>
      <c r="R1813">
        <v>603</v>
      </c>
      <c r="S1813">
        <v>200</v>
      </c>
    </row>
    <row r="1814" spans="1:19" x14ac:dyDescent="0.25">
      <c r="A1814" t="s">
        <v>20</v>
      </c>
      <c r="B1814" t="s">
        <v>21</v>
      </c>
      <c r="C1814" t="s">
        <v>22</v>
      </c>
      <c r="D1814" t="s">
        <v>23</v>
      </c>
      <c r="E1814" t="s">
        <v>5</v>
      </c>
      <c r="F1814">
        <v>1</v>
      </c>
      <c r="G1814" t="s">
        <v>24</v>
      </c>
      <c r="H1814">
        <v>342025</v>
      </c>
      <c r="I1814">
        <v>343803</v>
      </c>
      <c r="J1814" t="s">
        <v>25</v>
      </c>
      <c r="O1814" t="s">
        <v>1025</v>
      </c>
      <c r="Q1814" t="s">
        <v>1026</v>
      </c>
      <c r="R1814">
        <v>1779</v>
      </c>
    </row>
    <row r="1815" spans="1:19" x14ac:dyDescent="0.25">
      <c r="A1815" t="s">
        <v>27</v>
      </c>
      <c r="B1815" t="s">
        <v>28</v>
      </c>
      <c r="C1815" t="s">
        <v>22</v>
      </c>
      <c r="D1815" t="s">
        <v>23</v>
      </c>
      <c r="E1815" t="s">
        <v>5</v>
      </c>
      <c r="F1815">
        <v>1</v>
      </c>
      <c r="G1815" t="s">
        <v>24</v>
      </c>
      <c r="H1815">
        <v>342025</v>
      </c>
      <c r="I1815">
        <v>343803</v>
      </c>
      <c r="J1815" t="s">
        <v>25</v>
      </c>
      <c r="K1815" t="s">
        <v>1027</v>
      </c>
      <c r="N1815" t="s">
        <v>1028</v>
      </c>
      <c r="O1815" t="s">
        <v>1025</v>
      </c>
      <c r="Q1815" t="s">
        <v>1026</v>
      </c>
      <c r="R1815">
        <v>1779</v>
      </c>
      <c r="S1815">
        <v>592</v>
      </c>
    </row>
    <row r="1816" spans="1:19" x14ac:dyDescent="0.25">
      <c r="A1816" t="s">
        <v>20</v>
      </c>
      <c r="B1816" t="s">
        <v>21</v>
      </c>
      <c r="C1816" t="s">
        <v>22</v>
      </c>
      <c r="D1816" t="s">
        <v>23</v>
      </c>
      <c r="E1816" t="s">
        <v>5</v>
      </c>
      <c r="F1816">
        <v>2</v>
      </c>
      <c r="G1816" t="s">
        <v>9902</v>
      </c>
      <c r="H1816">
        <v>342329</v>
      </c>
      <c r="I1816">
        <v>342457</v>
      </c>
      <c r="J1816" t="s">
        <v>64</v>
      </c>
      <c r="Q1816" t="s">
        <v>10617</v>
      </c>
      <c r="R1816">
        <v>129</v>
      </c>
    </row>
    <row r="1817" spans="1:19" x14ac:dyDescent="0.25">
      <c r="A1817" t="s">
        <v>27</v>
      </c>
      <c r="B1817" t="s">
        <v>28</v>
      </c>
      <c r="C1817" t="s">
        <v>22</v>
      </c>
      <c r="D1817" t="s">
        <v>23</v>
      </c>
      <c r="E1817" t="s">
        <v>5</v>
      </c>
      <c r="F1817">
        <v>2</v>
      </c>
      <c r="G1817" t="s">
        <v>9902</v>
      </c>
      <c r="H1817">
        <v>342329</v>
      </c>
      <c r="I1817">
        <v>342457</v>
      </c>
      <c r="J1817" t="s">
        <v>64</v>
      </c>
      <c r="K1817" t="s">
        <v>10618</v>
      </c>
      <c r="N1817" t="s">
        <v>133</v>
      </c>
      <c r="Q1817" t="s">
        <v>10617</v>
      </c>
      <c r="R1817">
        <v>129</v>
      </c>
      <c r="S1817">
        <v>42</v>
      </c>
    </row>
    <row r="1818" spans="1:19" x14ac:dyDescent="0.25">
      <c r="A1818" t="s">
        <v>20</v>
      </c>
      <c r="B1818" t="s">
        <v>21</v>
      </c>
      <c r="C1818" t="s">
        <v>22</v>
      </c>
      <c r="D1818" t="s">
        <v>23</v>
      </c>
      <c r="E1818" t="s">
        <v>5</v>
      </c>
      <c r="F1818">
        <v>2</v>
      </c>
      <c r="G1818" t="s">
        <v>9902</v>
      </c>
      <c r="H1818">
        <v>342461</v>
      </c>
      <c r="I1818">
        <v>343318</v>
      </c>
      <c r="J1818" t="s">
        <v>64</v>
      </c>
      <c r="Q1818" t="s">
        <v>10619</v>
      </c>
      <c r="R1818">
        <v>858</v>
      </c>
    </row>
    <row r="1819" spans="1:19" x14ac:dyDescent="0.25">
      <c r="A1819" t="s">
        <v>27</v>
      </c>
      <c r="B1819" t="s">
        <v>28</v>
      </c>
      <c r="C1819" t="s">
        <v>22</v>
      </c>
      <c r="D1819" t="s">
        <v>23</v>
      </c>
      <c r="E1819" t="s">
        <v>5</v>
      </c>
      <c r="F1819">
        <v>2</v>
      </c>
      <c r="G1819" t="s">
        <v>9902</v>
      </c>
      <c r="H1819">
        <v>342461</v>
      </c>
      <c r="I1819">
        <v>343318</v>
      </c>
      <c r="J1819" t="s">
        <v>64</v>
      </c>
      <c r="K1819" t="s">
        <v>10620</v>
      </c>
      <c r="N1819" t="s">
        <v>7079</v>
      </c>
      <c r="Q1819" t="s">
        <v>10619</v>
      </c>
      <c r="R1819">
        <v>858</v>
      </c>
      <c r="S1819">
        <v>285</v>
      </c>
    </row>
    <row r="1820" spans="1:19" x14ac:dyDescent="0.25">
      <c r="A1820" t="s">
        <v>20</v>
      </c>
      <c r="B1820" t="s">
        <v>21</v>
      </c>
      <c r="C1820" t="s">
        <v>22</v>
      </c>
      <c r="D1820" t="s">
        <v>23</v>
      </c>
      <c r="E1820" t="s">
        <v>5</v>
      </c>
      <c r="F1820">
        <v>2</v>
      </c>
      <c r="G1820" t="s">
        <v>9902</v>
      </c>
      <c r="H1820">
        <v>343387</v>
      </c>
      <c r="I1820">
        <v>344499</v>
      </c>
      <c r="J1820" t="s">
        <v>64</v>
      </c>
      <c r="O1820" t="s">
        <v>1496</v>
      </c>
      <c r="Q1820" t="s">
        <v>10621</v>
      </c>
      <c r="R1820">
        <v>1113</v>
      </c>
    </row>
    <row r="1821" spans="1:19" x14ac:dyDescent="0.25">
      <c r="A1821" t="s">
        <v>27</v>
      </c>
      <c r="B1821" t="s">
        <v>28</v>
      </c>
      <c r="C1821" t="s">
        <v>22</v>
      </c>
      <c r="D1821" t="s">
        <v>23</v>
      </c>
      <c r="E1821" t="s">
        <v>5</v>
      </c>
      <c r="F1821">
        <v>2</v>
      </c>
      <c r="G1821" t="s">
        <v>9902</v>
      </c>
      <c r="H1821">
        <v>343387</v>
      </c>
      <c r="I1821">
        <v>344499</v>
      </c>
      <c r="J1821" t="s">
        <v>64</v>
      </c>
      <c r="K1821" t="s">
        <v>10622</v>
      </c>
      <c r="N1821" t="s">
        <v>1499</v>
      </c>
      <c r="O1821" t="s">
        <v>1496</v>
      </c>
      <c r="Q1821" t="s">
        <v>10621</v>
      </c>
      <c r="R1821">
        <v>1113</v>
      </c>
      <c r="S1821">
        <v>370</v>
      </c>
    </row>
    <row r="1822" spans="1:19" x14ac:dyDescent="0.25">
      <c r="A1822" t="s">
        <v>20</v>
      </c>
      <c r="B1822" t="s">
        <v>21</v>
      </c>
      <c r="C1822" t="s">
        <v>22</v>
      </c>
      <c r="D1822" t="s">
        <v>23</v>
      </c>
      <c r="E1822" t="s">
        <v>5</v>
      </c>
      <c r="F1822">
        <v>1</v>
      </c>
      <c r="G1822" t="s">
        <v>24</v>
      </c>
      <c r="H1822">
        <v>343860</v>
      </c>
      <c r="I1822">
        <v>344276</v>
      </c>
      <c r="J1822" t="s">
        <v>64</v>
      </c>
      <c r="Q1822" t="s">
        <v>1029</v>
      </c>
      <c r="R1822">
        <v>417</v>
      </c>
    </row>
    <row r="1823" spans="1:19" x14ac:dyDescent="0.25">
      <c r="A1823" t="s">
        <v>27</v>
      </c>
      <c r="B1823" t="s">
        <v>28</v>
      </c>
      <c r="C1823" t="s">
        <v>22</v>
      </c>
      <c r="D1823" t="s">
        <v>23</v>
      </c>
      <c r="E1823" t="s">
        <v>5</v>
      </c>
      <c r="F1823">
        <v>1</v>
      </c>
      <c r="G1823" t="s">
        <v>24</v>
      </c>
      <c r="H1823">
        <v>343860</v>
      </c>
      <c r="I1823">
        <v>344276</v>
      </c>
      <c r="J1823" t="s">
        <v>64</v>
      </c>
      <c r="K1823" t="s">
        <v>1030</v>
      </c>
      <c r="N1823" t="s">
        <v>133</v>
      </c>
      <c r="Q1823" t="s">
        <v>1029</v>
      </c>
      <c r="R1823">
        <v>417</v>
      </c>
      <c r="S1823">
        <v>138</v>
      </c>
    </row>
    <row r="1824" spans="1:19" x14ac:dyDescent="0.25">
      <c r="A1824" t="s">
        <v>20</v>
      </c>
      <c r="B1824" t="s">
        <v>21</v>
      </c>
      <c r="C1824" t="s">
        <v>22</v>
      </c>
      <c r="D1824" t="s">
        <v>23</v>
      </c>
      <c r="E1824" t="s">
        <v>5</v>
      </c>
      <c r="F1824">
        <v>1</v>
      </c>
      <c r="G1824" t="s">
        <v>24</v>
      </c>
      <c r="H1824">
        <v>344331</v>
      </c>
      <c r="I1824">
        <v>345053</v>
      </c>
      <c r="J1824" t="s">
        <v>64</v>
      </c>
      <c r="O1824" t="s">
        <v>1031</v>
      </c>
      <c r="Q1824" t="s">
        <v>1032</v>
      </c>
      <c r="R1824">
        <v>723</v>
      </c>
    </row>
    <row r="1825" spans="1:19" x14ac:dyDescent="0.25">
      <c r="A1825" t="s">
        <v>27</v>
      </c>
      <c r="B1825" t="s">
        <v>28</v>
      </c>
      <c r="C1825" t="s">
        <v>22</v>
      </c>
      <c r="D1825" t="s">
        <v>23</v>
      </c>
      <c r="E1825" t="s">
        <v>5</v>
      </c>
      <c r="F1825">
        <v>1</v>
      </c>
      <c r="G1825" t="s">
        <v>24</v>
      </c>
      <c r="H1825">
        <v>344331</v>
      </c>
      <c r="I1825">
        <v>345053</v>
      </c>
      <c r="J1825" t="s">
        <v>64</v>
      </c>
      <c r="K1825" t="s">
        <v>1033</v>
      </c>
      <c r="N1825" t="s">
        <v>1034</v>
      </c>
      <c r="O1825" t="s">
        <v>1031</v>
      </c>
      <c r="Q1825" t="s">
        <v>1032</v>
      </c>
      <c r="R1825">
        <v>723</v>
      </c>
      <c r="S1825">
        <v>240</v>
      </c>
    </row>
    <row r="1826" spans="1:19" x14ac:dyDescent="0.25">
      <c r="A1826" t="s">
        <v>20</v>
      </c>
      <c r="B1826" t="s">
        <v>21</v>
      </c>
      <c r="C1826" t="s">
        <v>22</v>
      </c>
      <c r="D1826" t="s">
        <v>23</v>
      </c>
      <c r="E1826" t="s">
        <v>5</v>
      </c>
      <c r="F1826">
        <v>2</v>
      </c>
      <c r="G1826" t="s">
        <v>9902</v>
      </c>
      <c r="H1826">
        <v>344641</v>
      </c>
      <c r="I1826">
        <v>345576</v>
      </c>
      <c r="J1826" t="s">
        <v>25</v>
      </c>
      <c r="Q1826" t="s">
        <v>10623</v>
      </c>
      <c r="R1826">
        <v>936</v>
      </c>
    </row>
    <row r="1827" spans="1:19" x14ac:dyDescent="0.25">
      <c r="A1827" t="s">
        <v>27</v>
      </c>
      <c r="B1827" t="s">
        <v>28</v>
      </c>
      <c r="C1827" t="s">
        <v>22</v>
      </c>
      <c r="D1827" t="s">
        <v>23</v>
      </c>
      <c r="E1827" t="s">
        <v>5</v>
      </c>
      <c r="F1827">
        <v>2</v>
      </c>
      <c r="G1827" t="s">
        <v>9902</v>
      </c>
      <c r="H1827">
        <v>344641</v>
      </c>
      <c r="I1827">
        <v>345576</v>
      </c>
      <c r="J1827" t="s">
        <v>25</v>
      </c>
      <c r="K1827" t="s">
        <v>10624</v>
      </c>
      <c r="N1827" t="s">
        <v>1699</v>
      </c>
      <c r="Q1827" t="s">
        <v>10623</v>
      </c>
      <c r="R1827">
        <v>936</v>
      </c>
      <c r="S1827">
        <v>311</v>
      </c>
    </row>
    <row r="1828" spans="1:19" x14ac:dyDescent="0.25">
      <c r="A1828" t="s">
        <v>20</v>
      </c>
      <c r="B1828" t="s">
        <v>21</v>
      </c>
      <c r="C1828" t="s">
        <v>22</v>
      </c>
      <c r="D1828" t="s">
        <v>23</v>
      </c>
      <c r="E1828" t="s">
        <v>5</v>
      </c>
      <c r="F1828">
        <v>1</v>
      </c>
      <c r="G1828" t="s">
        <v>24</v>
      </c>
      <c r="H1828">
        <v>345058</v>
      </c>
      <c r="I1828">
        <v>345522</v>
      </c>
      <c r="J1828" t="s">
        <v>64</v>
      </c>
      <c r="O1828" t="s">
        <v>1035</v>
      </c>
      <c r="Q1828" t="s">
        <v>1036</v>
      </c>
      <c r="R1828">
        <v>465</v>
      </c>
    </row>
    <row r="1829" spans="1:19" x14ac:dyDescent="0.25">
      <c r="A1829" t="s">
        <v>27</v>
      </c>
      <c r="B1829" t="s">
        <v>28</v>
      </c>
      <c r="C1829" t="s">
        <v>22</v>
      </c>
      <c r="D1829" t="s">
        <v>23</v>
      </c>
      <c r="E1829" t="s">
        <v>5</v>
      </c>
      <c r="F1829">
        <v>1</v>
      </c>
      <c r="G1829" t="s">
        <v>24</v>
      </c>
      <c r="H1829">
        <v>345058</v>
      </c>
      <c r="I1829">
        <v>345522</v>
      </c>
      <c r="J1829" t="s">
        <v>64</v>
      </c>
      <c r="K1829" t="s">
        <v>1037</v>
      </c>
      <c r="N1829" t="s">
        <v>1038</v>
      </c>
      <c r="O1829" t="s">
        <v>1035</v>
      </c>
      <c r="Q1829" t="s">
        <v>1036</v>
      </c>
      <c r="R1829">
        <v>465</v>
      </c>
      <c r="S1829">
        <v>154</v>
      </c>
    </row>
    <row r="1830" spans="1:19" x14ac:dyDescent="0.25">
      <c r="A1830" t="s">
        <v>20</v>
      </c>
      <c r="B1830" t="s">
        <v>21</v>
      </c>
      <c r="C1830" t="s">
        <v>22</v>
      </c>
      <c r="D1830" t="s">
        <v>23</v>
      </c>
      <c r="E1830" t="s">
        <v>5</v>
      </c>
      <c r="F1830">
        <v>2</v>
      </c>
      <c r="G1830" t="s">
        <v>9902</v>
      </c>
      <c r="H1830">
        <v>345591</v>
      </c>
      <c r="I1830">
        <v>346436</v>
      </c>
      <c r="J1830" t="s">
        <v>64</v>
      </c>
      <c r="Q1830" t="s">
        <v>10625</v>
      </c>
      <c r="R1830">
        <v>846</v>
      </c>
    </row>
    <row r="1831" spans="1:19" x14ac:dyDescent="0.25">
      <c r="A1831" t="s">
        <v>27</v>
      </c>
      <c r="B1831" t="s">
        <v>28</v>
      </c>
      <c r="C1831" t="s">
        <v>22</v>
      </c>
      <c r="D1831" t="s">
        <v>23</v>
      </c>
      <c r="E1831" t="s">
        <v>5</v>
      </c>
      <c r="F1831">
        <v>2</v>
      </c>
      <c r="G1831" t="s">
        <v>9902</v>
      </c>
      <c r="H1831">
        <v>345591</v>
      </c>
      <c r="I1831">
        <v>346436</v>
      </c>
      <c r="J1831" t="s">
        <v>64</v>
      </c>
      <c r="K1831" t="s">
        <v>10626</v>
      </c>
      <c r="N1831" t="s">
        <v>4474</v>
      </c>
      <c r="Q1831" t="s">
        <v>10625</v>
      </c>
      <c r="R1831">
        <v>846</v>
      </c>
      <c r="S1831">
        <v>281</v>
      </c>
    </row>
    <row r="1832" spans="1:19" x14ac:dyDescent="0.25">
      <c r="A1832" t="s">
        <v>20</v>
      </c>
      <c r="B1832" t="s">
        <v>21</v>
      </c>
      <c r="C1832" t="s">
        <v>22</v>
      </c>
      <c r="D1832" t="s">
        <v>23</v>
      </c>
      <c r="E1832" t="s">
        <v>5</v>
      </c>
      <c r="F1832">
        <v>1</v>
      </c>
      <c r="G1832" t="s">
        <v>24</v>
      </c>
      <c r="H1832">
        <v>345596</v>
      </c>
      <c r="I1832">
        <v>346300</v>
      </c>
      <c r="J1832" t="s">
        <v>25</v>
      </c>
      <c r="Q1832" t="s">
        <v>1039</v>
      </c>
      <c r="R1832">
        <v>705</v>
      </c>
    </row>
    <row r="1833" spans="1:19" x14ac:dyDescent="0.25">
      <c r="A1833" t="s">
        <v>27</v>
      </c>
      <c r="B1833" t="s">
        <v>28</v>
      </c>
      <c r="C1833" t="s">
        <v>22</v>
      </c>
      <c r="D1833" t="s">
        <v>23</v>
      </c>
      <c r="E1833" t="s">
        <v>5</v>
      </c>
      <c r="F1833">
        <v>1</v>
      </c>
      <c r="G1833" t="s">
        <v>24</v>
      </c>
      <c r="H1833">
        <v>345596</v>
      </c>
      <c r="I1833">
        <v>346300</v>
      </c>
      <c r="J1833" t="s">
        <v>25</v>
      </c>
      <c r="K1833" t="s">
        <v>1040</v>
      </c>
      <c r="N1833" t="s">
        <v>30</v>
      </c>
      <c r="Q1833" t="s">
        <v>1039</v>
      </c>
      <c r="R1833">
        <v>705</v>
      </c>
      <c r="S1833">
        <v>234</v>
      </c>
    </row>
    <row r="1834" spans="1:19" x14ac:dyDescent="0.25">
      <c r="A1834" t="s">
        <v>20</v>
      </c>
      <c r="B1834" t="s">
        <v>21</v>
      </c>
      <c r="C1834" t="s">
        <v>22</v>
      </c>
      <c r="D1834" t="s">
        <v>23</v>
      </c>
      <c r="E1834" t="s">
        <v>5</v>
      </c>
      <c r="F1834">
        <v>1</v>
      </c>
      <c r="G1834" t="s">
        <v>24</v>
      </c>
      <c r="H1834">
        <v>346304</v>
      </c>
      <c r="I1834">
        <v>346513</v>
      </c>
      <c r="J1834" t="s">
        <v>64</v>
      </c>
      <c r="Q1834" t="s">
        <v>1041</v>
      </c>
      <c r="R1834">
        <v>210</v>
      </c>
    </row>
    <row r="1835" spans="1:19" x14ac:dyDescent="0.25">
      <c r="A1835" t="s">
        <v>27</v>
      </c>
      <c r="B1835" t="s">
        <v>28</v>
      </c>
      <c r="C1835" t="s">
        <v>22</v>
      </c>
      <c r="D1835" t="s">
        <v>23</v>
      </c>
      <c r="E1835" t="s">
        <v>5</v>
      </c>
      <c r="F1835">
        <v>1</v>
      </c>
      <c r="G1835" t="s">
        <v>24</v>
      </c>
      <c r="H1835">
        <v>346304</v>
      </c>
      <c r="I1835">
        <v>346513</v>
      </c>
      <c r="J1835" t="s">
        <v>64</v>
      </c>
      <c r="K1835" t="s">
        <v>1042</v>
      </c>
      <c r="N1835" t="s">
        <v>1043</v>
      </c>
      <c r="Q1835" t="s">
        <v>1041</v>
      </c>
      <c r="R1835">
        <v>210</v>
      </c>
      <c r="S1835">
        <v>69</v>
      </c>
    </row>
    <row r="1836" spans="1:19" x14ac:dyDescent="0.25">
      <c r="A1836" t="s">
        <v>20</v>
      </c>
      <c r="B1836" t="s">
        <v>21</v>
      </c>
      <c r="C1836" t="s">
        <v>22</v>
      </c>
      <c r="D1836" t="s">
        <v>23</v>
      </c>
      <c r="E1836" t="s">
        <v>5</v>
      </c>
      <c r="F1836">
        <v>2</v>
      </c>
      <c r="G1836" t="s">
        <v>9902</v>
      </c>
      <c r="H1836">
        <v>346482</v>
      </c>
      <c r="I1836">
        <v>348308</v>
      </c>
      <c r="J1836" t="s">
        <v>64</v>
      </c>
      <c r="Q1836" t="s">
        <v>10627</v>
      </c>
      <c r="R1836">
        <v>1827</v>
      </c>
    </row>
    <row r="1837" spans="1:19" x14ac:dyDescent="0.25">
      <c r="A1837" t="s">
        <v>27</v>
      </c>
      <c r="B1837" t="s">
        <v>28</v>
      </c>
      <c r="C1837" t="s">
        <v>22</v>
      </c>
      <c r="D1837" t="s">
        <v>23</v>
      </c>
      <c r="E1837" t="s">
        <v>5</v>
      </c>
      <c r="F1837">
        <v>2</v>
      </c>
      <c r="G1837" t="s">
        <v>9902</v>
      </c>
      <c r="H1837">
        <v>346482</v>
      </c>
      <c r="I1837">
        <v>348308</v>
      </c>
      <c r="J1837" t="s">
        <v>64</v>
      </c>
      <c r="K1837" t="s">
        <v>10628</v>
      </c>
      <c r="N1837" t="s">
        <v>133</v>
      </c>
      <c r="Q1837" t="s">
        <v>10627</v>
      </c>
      <c r="R1837">
        <v>1827</v>
      </c>
      <c r="S1837">
        <v>608</v>
      </c>
    </row>
    <row r="1838" spans="1:19" x14ac:dyDescent="0.25">
      <c r="A1838" t="s">
        <v>20</v>
      </c>
      <c r="B1838" t="s">
        <v>21</v>
      </c>
      <c r="C1838" t="s">
        <v>22</v>
      </c>
      <c r="D1838" t="s">
        <v>23</v>
      </c>
      <c r="E1838" t="s">
        <v>5</v>
      </c>
      <c r="F1838">
        <v>1</v>
      </c>
      <c r="G1838" t="s">
        <v>24</v>
      </c>
      <c r="H1838">
        <v>346591</v>
      </c>
      <c r="I1838">
        <v>347445</v>
      </c>
      <c r="J1838" t="s">
        <v>64</v>
      </c>
      <c r="Q1838" t="s">
        <v>1044</v>
      </c>
      <c r="R1838">
        <v>855</v>
      </c>
    </row>
    <row r="1839" spans="1:19" x14ac:dyDescent="0.25">
      <c r="A1839" t="s">
        <v>27</v>
      </c>
      <c r="B1839" t="s">
        <v>28</v>
      </c>
      <c r="C1839" t="s">
        <v>22</v>
      </c>
      <c r="D1839" t="s">
        <v>23</v>
      </c>
      <c r="E1839" t="s">
        <v>5</v>
      </c>
      <c r="F1839">
        <v>1</v>
      </c>
      <c r="G1839" t="s">
        <v>24</v>
      </c>
      <c r="H1839">
        <v>346591</v>
      </c>
      <c r="I1839">
        <v>347445</v>
      </c>
      <c r="J1839" t="s">
        <v>64</v>
      </c>
      <c r="K1839" t="s">
        <v>1045</v>
      </c>
      <c r="N1839" t="s">
        <v>1046</v>
      </c>
      <c r="Q1839" t="s">
        <v>1044</v>
      </c>
      <c r="R1839">
        <v>855</v>
      </c>
      <c r="S1839">
        <v>284</v>
      </c>
    </row>
    <row r="1840" spans="1:19" x14ac:dyDescent="0.25">
      <c r="A1840" t="s">
        <v>20</v>
      </c>
      <c r="B1840" t="s">
        <v>21</v>
      </c>
      <c r="C1840" t="s">
        <v>22</v>
      </c>
      <c r="D1840" t="s">
        <v>23</v>
      </c>
      <c r="E1840" t="s">
        <v>5</v>
      </c>
      <c r="F1840">
        <v>1</v>
      </c>
      <c r="G1840" t="s">
        <v>24</v>
      </c>
      <c r="H1840">
        <v>347445</v>
      </c>
      <c r="I1840">
        <v>348200</v>
      </c>
      <c r="J1840" t="s">
        <v>64</v>
      </c>
      <c r="Q1840" t="s">
        <v>1047</v>
      </c>
      <c r="R1840">
        <v>756</v>
      </c>
    </row>
    <row r="1841" spans="1:19" x14ac:dyDescent="0.25">
      <c r="A1841" t="s">
        <v>27</v>
      </c>
      <c r="B1841" t="s">
        <v>28</v>
      </c>
      <c r="C1841" t="s">
        <v>22</v>
      </c>
      <c r="D1841" t="s">
        <v>23</v>
      </c>
      <c r="E1841" t="s">
        <v>5</v>
      </c>
      <c r="F1841">
        <v>1</v>
      </c>
      <c r="G1841" t="s">
        <v>24</v>
      </c>
      <c r="H1841">
        <v>347445</v>
      </c>
      <c r="I1841">
        <v>348200</v>
      </c>
      <c r="J1841" t="s">
        <v>64</v>
      </c>
      <c r="K1841" t="s">
        <v>1048</v>
      </c>
      <c r="N1841" t="s">
        <v>1049</v>
      </c>
      <c r="Q1841" t="s">
        <v>1047</v>
      </c>
      <c r="R1841">
        <v>756</v>
      </c>
      <c r="S1841">
        <v>251</v>
      </c>
    </row>
    <row r="1842" spans="1:19" x14ac:dyDescent="0.25">
      <c r="A1842" t="s">
        <v>20</v>
      </c>
      <c r="B1842" t="s">
        <v>21</v>
      </c>
      <c r="C1842" t="s">
        <v>22</v>
      </c>
      <c r="D1842" t="s">
        <v>23</v>
      </c>
      <c r="E1842" t="s">
        <v>5</v>
      </c>
      <c r="F1842">
        <v>2</v>
      </c>
      <c r="G1842" t="s">
        <v>9902</v>
      </c>
      <c r="H1842">
        <v>348316</v>
      </c>
      <c r="I1842">
        <v>349194</v>
      </c>
      <c r="J1842" t="s">
        <v>64</v>
      </c>
      <c r="Q1842" t="s">
        <v>10629</v>
      </c>
      <c r="R1842">
        <v>879</v>
      </c>
    </row>
    <row r="1843" spans="1:19" x14ac:dyDescent="0.25">
      <c r="A1843" t="s">
        <v>27</v>
      </c>
      <c r="B1843" t="s">
        <v>28</v>
      </c>
      <c r="C1843" t="s">
        <v>22</v>
      </c>
      <c r="D1843" t="s">
        <v>23</v>
      </c>
      <c r="E1843" t="s">
        <v>5</v>
      </c>
      <c r="F1843">
        <v>2</v>
      </c>
      <c r="G1843" t="s">
        <v>9902</v>
      </c>
      <c r="H1843">
        <v>348316</v>
      </c>
      <c r="I1843">
        <v>349194</v>
      </c>
      <c r="J1843" t="s">
        <v>64</v>
      </c>
      <c r="K1843" t="s">
        <v>10630</v>
      </c>
      <c r="N1843" t="s">
        <v>133</v>
      </c>
      <c r="Q1843" t="s">
        <v>10629</v>
      </c>
      <c r="R1843">
        <v>879</v>
      </c>
      <c r="S1843">
        <v>292</v>
      </c>
    </row>
    <row r="1844" spans="1:19" x14ac:dyDescent="0.25">
      <c r="A1844" t="s">
        <v>20</v>
      </c>
      <c r="B1844" t="s">
        <v>251</v>
      </c>
      <c r="C1844" t="s">
        <v>22</v>
      </c>
      <c r="D1844" t="s">
        <v>23</v>
      </c>
      <c r="E1844" t="s">
        <v>5</v>
      </c>
      <c r="F1844">
        <v>1</v>
      </c>
      <c r="G1844" t="s">
        <v>24</v>
      </c>
      <c r="H1844">
        <v>348342</v>
      </c>
      <c r="I1844">
        <v>348430</v>
      </c>
      <c r="J1844" t="s">
        <v>25</v>
      </c>
      <c r="Q1844" t="s">
        <v>1050</v>
      </c>
      <c r="R1844">
        <v>89</v>
      </c>
    </row>
    <row r="1845" spans="1:19" x14ac:dyDescent="0.25">
      <c r="A1845" t="s">
        <v>251</v>
      </c>
      <c r="C1845" t="s">
        <v>22</v>
      </c>
      <c r="D1845" t="s">
        <v>23</v>
      </c>
      <c r="E1845" t="s">
        <v>5</v>
      </c>
      <c r="F1845">
        <v>1</v>
      </c>
      <c r="G1845" t="s">
        <v>24</v>
      </c>
      <c r="H1845">
        <v>348342</v>
      </c>
      <c r="I1845">
        <v>348430</v>
      </c>
      <c r="J1845" t="s">
        <v>25</v>
      </c>
      <c r="N1845" t="s">
        <v>753</v>
      </c>
      <c r="Q1845" t="s">
        <v>1050</v>
      </c>
      <c r="R1845">
        <v>89</v>
      </c>
    </row>
    <row r="1846" spans="1:19" x14ac:dyDescent="0.25">
      <c r="A1846" t="s">
        <v>20</v>
      </c>
      <c r="B1846" t="s">
        <v>21</v>
      </c>
      <c r="C1846" t="s">
        <v>22</v>
      </c>
      <c r="D1846" t="s">
        <v>23</v>
      </c>
      <c r="E1846" t="s">
        <v>5</v>
      </c>
      <c r="F1846">
        <v>1</v>
      </c>
      <c r="G1846" t="s">
        <v>24</v>
      </c>
      <c r="H1846">
        <v>348591</v>
      </c>
      <c r="I1846">
        <v>349787</v>
      </c>
      <c r="J1846" t="s">
        <v>25</v>
      </c>
      <c r="Q1846" t="s">
        <v>1051</v>
      </c>
      <c r="R1846">
        <v>1197</v>
      </c>
    </row>
    <row r="1847" spans="1:19" x14ac:dyDescent="0.25">
      <c r="A1847" t="s">
        <v>27</v>
      </c>
      <c r="B1847" t="s">
        <v>28</v>
      </c>
      <c r="C1847" t="s">
        <v>22</v>
      </c>
      <c r="D1847" t="s">
        <v>23</v>
      </c>
      <c r="E1847" t="s">
        <v>5</v>
      </c>
      <c r="F1847">
        <v>1</v>
      </c>
      <c r="G1847" t="s">
        <v>24</v>
      </c>
      <c r="H1847">
        <v>348591</v>
      </c>
      <c r="I1847">
        <v>349787</v>
      </c>
      <c r="J1847" t="s">
        <v>25</v>
      </c>
      <c r="K1847" t="s">
        <v>1052</v>
      </c>
      <c r="N1847" t="s">
        <v>1053</v>
      </c>
      <c r="Q1847" t="s">
        <v>1051</v>
      </c>
      <c r="R1847">
        <v>1197</v>
      </c>
      <c r="S1847">
        <v>398</v>
      </c>
    </row>
    <row r="1848" spans="1:19" x14ac:dyDescent="0.25">
      <c r="A1848" t="s">
        <v>20</v>
      </c>
      <c r="B1848" t="s">
        <v>21</v>
      </c>
      <c r="C1848" t="s">
        <v>22</v>
      </c>
      <c r="D1848" t="s">
        <v>23</v>
      </c>
      <c r="E1848" t="s">
        <v>5</v>
      </c>
      <c r="F1848">
        <v>2</v>
      </c>
      <c r="G1848" t="s">
        <v>9902</v>
      </c>
      <c r="H1848">
        <v>349194</v>
      </c>
      <c r="I1848">
        <v>351707</v>
      </c>
      <c r="J1848" t="s">
        <v>64</v>
      </c>
      <c r="Q1848" t="s">
        <v>10631</v>
      </c>
      <c r="R1848">
        <v>2514</v>
      </c>
    </row>
    <row r="1849" spans="1:19" x14ac:dyDescent="0.25">
      <c r="A1849" t="s">
        <v>27</v>
      </c>
      <c r="B1849" t="s">
        <v>28</v>
      </c>
      <c r="C1849" t="s">
        <v>22</v>
      </c>
      <c r="D1849" t="s">
        <v>23</v>
      </c>
      <c r="E1849" t="s">
        <v>5</v>
      </c>
      <c r="F1849">
        <v>2</v>
      </c>
      <c r="G1849" t="s">
        <v>9902</v>
      </c>
      <c r="H1849">
        <v>349194</v>
      </c>
      <c r="I1849">
        <v>351707</v>
      </c>
      <c r="J1849" t="s">
        <v>64</v>
      </c>
      <c r="K1849" t="s">
        <v>10632</v>
      </c>
      <c r="N1849" t="s">
        <v>10633</v>
      </c>
      <c r="Q1849" t="s">
        <v>10631</v>
      </c>
      <c r="R1849">
        <v>2514</v>
      </c>
      <c r="S1849">
        <v>837</v>
      </c>
    </row>
    <row r="1850" spans="1:19" x14ac:dyDescent="0.25">
      <c r="A1850" t="s">
        <v>20</v>
      </c>
      <c r="B1850" t="s">
        <v>21</v>
      </c>
      <c r="C1850" t="s">
        <v>22</v>
      </c>
      <c r="D1850" t="s">
        <v>23</v>
      </c>
      <c r="E1850" t="s">
        <v>5</v>
      </c>
      <c r="F1850">
        <v>1</v>
      </c>
      <c r="G1850" t="s">
        <v>24</v>
      </c>
      <c r="H1850">
        <v>349904</v>
      </c>
      <c r="I1850">
        <v>350104</v>
      </c>
      <c r="J1850" t="s">
        <v>25</v>
      </c>
      <c r="Q1850" t="s">
        <v>1054</v>
      </c>
      <c r="R1850">
        <v>201</v>
      </c>
    </row>
    <row r="1851" spans="1:19" x14ac:dyDescent="0.25">
      <c r="A1851" t="s">
        <v>27</v>
      </c>
      <c r="B1851" t="s">
        <v>28</v>
      </c>
      <c r="C1851" t="s">
        <v>22</v>
      </c>
      <c r="D1851" t="s">
        <v>23</v>
      </c>
      <c r="E1851" t="s">
        <v>5</v>
      </c>
      <c r="F1851">
        <v>1</v>
      </c>
      <c r="G1851" t="s">
        <v>24</v>
      </c>
      <c r="H1851">
        <v>349904</v>
      </c>
      <c r="I1851">
        <v>350104</v>
      </c>
      <c r="J1851" t="s">
        <v>25</v>
      </c>
      <c r="K1851" t="s">
        <v>1055</v>
      </c>
      <c r="N1851" t="s">
        <v>133</v>
      </c>
      <c r="Q1851" t="s">
        <v>1054</v>
      </c>
      <c r="R1851">
        <v>201</v>
      </c>
      <c r="S1851">
        <v>66</v>
      </c>
    </row>
    <row r="1852" spans="1:19" x14ac:dyDescent="0.25">
      <c r="A1852" t="s">
        <v>20</v>
      </c>
      <c r="B1852" t="s">
        <v>21</v>
      </c>
      <c r="C1852" t="s">
        <v>22</v>
      </c>
      <c r="D1852" t="s">
        <v>23</v>
      </c>
      <c r="E1852" t="s">
        <v>5</v>
      </c>
      <c r="F1852">
        <v>1</v>
      </c>
      <c r="G1852" t="s">
        <v>24</v>
      </c>
      <c r="H1852">
        <v>350191</v>
      </c>
      <c r="I1852">
        <v>350439</v>
      </c>
      <c r="J1852" t="s">
        <v>25</v>
      </c>
      <c r="Q1852" t="s">
        <v>1056</v>
      </c>
      <c r="R1852">
        <v>249</v>
      </c>
    </row>
    <row r="1853" spans="1:19" x14ac:dyDescent="0.25">
      <c r="A1853" t="s">
        <v>27</v>
      </c>
      <c r="B1853" t="s">
        <v>28</v>
      </c>
      <c r="C1853" t="s">
        <v>22</v>
      </c>
      <c r="D1853" t="s">
        <v>23</v>
      </c>
      <c r="E1853" t="s">
        <v>5</v>
      </c>
      <c r="F1853">
        <v>1</v>
      </c>
      <c r="G1853" t="s">
        <v>24</v>
      </c>
      <c r="H1853">
        <v>350191</v>
      </c>
      <c r="I1853">
        <v>350439</v>
      </c>
      <c r="J1853" t="s">
        <v>25</v>
      </c>
      <c r="K1853" t="s">
        <v>1057</v>
      </c>
      <c r="N1853" t="s">
        <v>133</v>
      </c>
      <c r="Q1853" t="s">
        <v>1056</v>
      </c>
      <c r="R1853">
        <v>249</v>
      </c>
      <c r="S1853">
        <v>82</v>
      </c>
    </row>
    <row r="1854" spans="1:19" x14ac:dyDescent="0.25">
      <c r="A1854" t="s">
        <v>20</v>
      </c>
      <c r="B1854" t="s">
        <v>21</v>
      </c>
      <c r="C1854" t="s">
        <v>22</v>
      </c>
      <c r="D1854" t="s">
        <v>23</v>
      </c>
      <c r="E1854" t="s">
        <v>5</v>
      </c>
      <c r="F1854">
        <v>1</v>
      </c>
      <c r="G1854" t="s">
        <v>24</v>
      </c>
      <c r="H1854">
        <v>350505</v>
      </c>
      <c r="I1854">
        <v>350654</v>
      </c>
      <c r="J1854" t="s">
        <v>64</v>
      </c>
      <c r="Q1854" t="s">
        <v>1058</v>
      </c>
      <c r="R1854">
        <v>150</v>
      </c>
    </row>
    <row r="1855" spans="1:19" x14ac:dyDescent="0.25">
      <c r="A1855" t="s">
        <v>27</v>
      </c>
      <c r="B1855" t="s">
        <v>28</v>
      </c>
      <c r="C1855" t="s">
        <v>22</v>
      </c>
      <c r="D1855" t="s">
        <v>23</v>
      </c>
      <c r="E1855" t="s">
        <v>5</v>
      </c>
      <c r="F1855">
        <v>1</v>
      </c>
      <c r="G1855" t="s">
        <v>24</v>
      </c>
      <c r="H1855">
        <v>350505</v>
      </c>
      <c r="I1855">
        <v>350654</v>
      </c>
      <c r="J1855" t="s">
        <v>64</v>
      </c>
      <c r="K1855" t="s">
        <v>1059</v>
      </c>
      <c r="N1855" t="s">
        <v>133</v>
      </c>
      <c r="Q1855" t="s">
        <v>1058</v>
      </c>
      <c r="R1855">
        <v>150</v>
      </c>
      <c r="S1855">
        <v>49</v>
      </c>
    </row>
    <row r="1856" spans="1:19" x14ac:dyDescent="0.25">
      <c r="A1856" t="s">
        <v>20</v>
      </c>
      <c r="B1856" t="s">
        <v>21</v>
      </c>
      <c r="C1856" t="s">
        <v>22</v>
      </c>
      <c r="D1856" t="s">
        <v>23</v>
      </c>
      <c r="E1856" t="s">
        <v>5</v>
      </c>
      <c r="F1856">
        <v>1</v>
      </c>
      <c r="G1856" t="s">
        <v>24</v>
      </c>
      <c r="H1856">
        <v>350949</v>
      </c>
      <c r="I1856">
        <v>351224</v>
      </c>
      <c r="J1856" t="s">
        <v>25</v>
      </c>
      <c r="Q1856" t="s">
        <v>1060</v>
      </c>
      <c r="R1856">
        <v>276</v>
      </c>
    </row>
    <row r="1857" spans="1:19" x14ac:dyDescent="0.25">
      <c r="A1857" t="s">
        <v>27</v>
      </c>
      <c r="B1857" t="s">
        <v>28</v>
      </c>
      <c r="C1857" t="s">
        <v>22</v>
      </c>
      <c r="D1857" t="s">
        <v>23</v>
      </c>
      <c r="E1857" t="s">
        <v>5</v>
      </c>
      <c r="F1857">
        <v>1</v>
      </c>
      <c r="G1857" t="s">
        <v>24</v>
      </c>
      <c r="H1857">
        <v>350949</v>
      </c>
      <c r="I1857">
        <v>351224</v>
      </c>
      <c r="J1857" t="s">
        <v>25</v>
      </c>
      <c r="K1857" t="s">
        <v>1061</v>
      </c>
      <c r="N1857" t="s">
        <v>133</v>
      </c>
      <c r="Q1857" t="s">
        <v>1060</v>
      </c>
      <c r="R1857">
        <v>276</v>
      </c>
      <c r="S1857">
        <v>91</v>
      </c>
    </row>
    <row r="1858" spans="1:19" x14ac:dyDescent="0.25">
      <c r="A1858" t="s">
        <v>20</v>
      </c>
      <c r="B1858" t="s">
        <v>21</v>
      </c>
      <c r="C1858" t="s">
        <v>22</v>
      </c>
      <c r="D1858" t="s">
        <v>23</v>
      </c>
      <c r="E1858" t="s">
        <v>5</v>
      </c>
      <c r="F1858">
        <v>1</v>
      </c>
      <c r="G1858" t="s">
        <v>24</v>
      </c>
      <c r="H1858">
        <v>351564</v>
      </c>
      <c r="I1858">
        <v>352109</v>
      </c>
      <c r="J1858" t="s">
        <v>25</v>
      </c>
      <c r="Q1858" t="s">
        <v>1062</v>
      </c>
      <c r="R1858">
        <v>546</v>
      </c>
    </row>
    <row r="1859" spans="1:19" x14ac:dyDescent="0.25">
      <c r="A1859" t="s">
        <v>27</v>
      </c>
      <c r="B1859" t="s">
        <v>28</v>
      </c>
      <c r="C1859" t="s">
        <v>22</v>
      </c>
      <c r="D1859" t="s">
        <v>23</v>
      </c>
      <c r="E1859" t="s">
        <v>5</v>
      </c>
      <c r="F1859">
        <v>1</v>
      </c>
      <c r="G1859" t="s">
        <v>24</v>
      </c>
      <c r="H1859">
        <v>351564</v>
      </c>
      <c r="I1859">
        <v>352109</v>
      </c>
      <c r="J1859" t="s">
        <v>25</v>
      </c>
      <c r="K1859" t="s">
        <v>1063</v>
      </c>
      <c r="N1859" t="s">
        <v>133</v>
      </c>
      <c r="Q1859" t="s">
        <v>1062</v>
      </c>
      <c r="R1859">
        <v>546</v>
      </c>
      <c r="S1859">
        <v>181</v>
      </c>
    </row>
    <row r="1860" spans="1:19" x14ac:dyDescent="0.25">
      <c r="A1860" t="s">
        <v>20</v>
      </c>
      <c r="B1860" t="s">
        <v>21</v>
      </c>
      <c r="C1860" t="s">
        <v>22</v>
      </c>
      <c r="D1860" t="s">
        <v>23</v>
      </c>
      <c r="E1860" t="s">
        <v>5</v>
      </c>
      <c r="F1860">
        <v>2</v>
      </c>
      <c r="G1860" t="s">
        <v>9902</v>
      </c>
      <c r="H1860">
        <v>351876</v>
      </c>
      <c r="I1860">
        <v>352781</v>
      </c>
      <c r="J1860" t="s">
        <v>25</v>
      </c>
      <c r="Q1860" t="s">
        <v>10634</v>
      </c>
      <c r="R1860">
        <v>906</v>
      </c>
    </row>
    <row r="1861" spans="1:19" x14ac:dyDescent="0.25">
      <c r="A1861" t="s">
        <v>27</v>
      </c>
      <c r="B1861" t="s">
        <v>28</v>
      </c>
      <c r="C1861" t="s">
        <v>22</v>
      </c>
      <c r="D1861" t="s">
        <v>23</v>
      </c>
      <c r="E1861" t="s">
        <v>5</v>
      </c>
      <c r="F1861">
        <v>2</v>
      </c>
      <c r="G1861" t="s">
        <v>9902</v>
      </c>
      <c r="H1861">
        <v>351876</v>
      </c>
      <c r="I1861">
        <v>352781</v>
      </c>
      <c r="J1861" t="s">
        <v>25</v>
      </c>
      <c r="K1861" t="s">
        <v>10635</v>
      </c>
      <c r="N1861" t="s">
        <v>1046</v>
      </c>
      <c r="Q1861" t="s">
        <v>10634</v>
      </c>
      <c r="R1861">
        <v>906</v>
      </c>
      <c r="S1861">
        <v>301</v>
      </c>
    </row>
    <row r="1862" spans="1:19" x14ac:dyDescent="0.25">
      <c r="A1862" t="s">
        <v>20</v>
      </c>
      <c r="B1862" t="s">
        <v>21</v>
      </c>
      <c r="C1862" t="s">
        <v>22</v>
      </c>
      <c r="D1862" t="s">
        <v>23</v>
      </c>
      <c r="E1862" t="s">
        <v>5</v>
      </c>
      <c r="F1862">
        <v>1</v>
      </c>
      <c r="G1862" t="s">
        <v>24</v>
      </c>
      <c r="H1862">
        <v>352115</v>
      </c>
      <c r="I1862">
        <v>352384</v>
      </c>
      <c r="J1862" t="s">
        <v>25</v>
      </c>
      <c r="Q1862" t="s">
        <v>1064</v>
      </c>
      <c r="R1862">
        <v>270</v>
      </c>
    </row>
    <row r="1863" spans="1:19" x14ac:dyDescent="0.25">
      <c r="A1863" t="s">
        <v>27</v>
      </c>
      <c r="B1863" t="s">
        <v>28</v>
      </c>
      <c r="C1863" t="s">
        <v>22</v>
      </c>
      <c r="D1863" t="s">
        <v>23</v>
      </c>
      <c r="E1863" t="s">
        <v>5</v>
      </c>
      <c r="F1863">
        <v>1</v>
      </c>
      <c r="G1863" t="s">
        <v>24</v>
      </c>
      <c r="H1863">
        <v>352115</v>
      </c>
      <c r="I1863">
        <v>352384</v>
      </c>
      <c r="J1863" t="s">
        <v>25</v>
      </c>
      <c r="K1863" t="s">
        <v>1065</v>
      </c>
      <c r="N1863" t="s">
        <v>133</v>
      </c>
      <c r="Q1863" t="s">
        <v>1064</v>
      </c>
      <c r="R1863">
        <v>270</v>
      </c>
      <c r="S1863">
        <v>89</v>
      </c>
    </row>
    <row r="1864" spans="1:19" x14ac:dyDescent="0.25">
      <c r="A1864" t="s">
        <v>20</v>
      </c>
      <c r="B1864" t="s">
        <v>21</v>
      </c>
      <c r="C1864" t="s">
        <v>22</v>
      </c>
      <c r="D1864" t="s">
        <v>23</v>
      </c>
      <c r="E1864" t="s">
        <v>5</v>
      </c>
      <c r="F1864">
        <v>1</v>
      </c>
      <c r="G1864" t="s">
        <v>24</v>
      </c>
      <c r="H1864">
        <v>352414</v>
      </c>
      <c r="I1864">
        <v>352572</v>
      </c>
      <c r="J1864" t="s">
        <v>25</v>
      </c>
      <c r="Q1864" t="s">
        <v>1066</v>
      </c>
      <c r="R1864">
        <v>159</v>
      </c>
    </row>
    <row r="1865" spans="1:19" x14ac:dyDescent="0.25">
      <c r="A1865" t="s">
        <v>27</v>
      </c>
      <c r="B1865" t="s">
        <v>28</v>
      </c>
      <c r="C1865" t="s">
        <v>22</v>
      </c>
      <c r="D1865" t="s">
        <v>23</v>
      </c>
      <c r="E1865" t="s">
        <v>5</v>
      </c>
      <c r="F1865">
        <v>1</v>
      </c>
      <c r="G1865" t="s">
        <v>24</v>
      </c>
      <c r="H1865">
        <v>352414</v>
      </c>
      <c r="I1865">
        <v>352572</v>
      </c>
      <c r="J1865" t="s">
        <v>25</v>
      </c>
      <c r="K1865" t="s">
        <v>1067</v>
      </c>
      <c r="N1865" t="s">
        <v>133</v>
      </c>
      <c r="Q1865" t="s">
        <v>1066</v>
      </c>
      <c r="R1865">
        <v>159</v>
      </c>
      <c r="S1865">
        <v>52</v>
      </c>
    </row>
    <row r="1866" spans="1:19" x14ac:dyDescent="0.25">
      <c r="A1866" t="s">
        <v>20</v>
      </c>
      <c r="B1866" t="s">
        <v>21</v>
      </c>
      <c r="C1866" t="s">
        <v>22</v>
      </c>
      <c r="D1866" t="s">
        <v>23</v>
      </c>
      <c r="E1866" t="s">
        <v>5</v>
      </c>
      <c r="F1866">
        <v>2</v>
      </c>
      <c r="G1866" t="s">
        <v>9902</v>
      </c>
      <c r="H1866">
        <v>352791</v>
      </c>
      <c r="I1866">
        <v>356768</v>
      </c>
      <c r="J1866" t="s">
        <v>64</v>
      </c>
      <c r="Q1866" t="s">
        <v>10636</v>
      </c>
      <c r="R1866">
        <v>3978</v>
      </c>
    </row>
    <row r="1867" spans="1:19" x14ac:dyDescent="0.25">
      <c r="A1867" t="s">
        <v>27</v>
      </c>
      <c r="B1867" t="s">
        <v>28</v>
      </c>
      <c r="C1867" t="s">
        <v>22</v>
      </c>
      <c r="D1867" t="s">
        <v>23</v>
      </c>
      <c r="E1867" t="s">
        <v>5</v>
      </c>
      <c r="F1867">
        <v>2</v>
      </c>
      <c r="G1867" t="s">
        <v>9902</v>
      </c>
      <c r="H1867">
        <v>352791</v>
      </c>
      <c r="I1867">
        <v>356768</v>
      </c>
      <c r="J1867" t="s">
        <v>64</v>
      </c>
      <c r="K1867" t="s">
        <v>10637</v>
      </c>
      <c r="N1867" t="s">
        <v>10638</v>
      </c>
      <c r="Q1867" t="s">
        <v>10636</v>
      </c>
      <c r="R1867">
        <v>3978</v>
      </c>
      <c r="S1867">
        <v>1325</v>
      </c>
    </row>
    <row r="1868" spans="1:19" x14ac:dyDescent="0.25">
      <c r="A1868" t="s">
        <v>20</v>
      </c>
      <c r="B1868" t="s">
        <v>21</v>
      </c>
      <c r="C1868" t="s">
        <v>22</v>
      </c>
      <c r="D1868" t="s">
        <v>23</v>
      </c>
      <c r="E1868" t="s">
        <v>5</v>
      </c>
      <c r="F1868">
        <v>1</v>
      </c>
      <c r="G1868" t="s">
        <v>24</v>
      </c>
      <c r="H1868">
        <v>352901</v>
      </c>
      <c r="I1868">
        <v>353089</v>
      </c>
      <c r="J1868" t="s">
        <v>64</v>
      </c>
      <c r="Q1868" t="s">
        <v>1068</v>
      </c>
      <c r="R1868">
        <v>189</v>
      </c>
    </row>
    <row r="1869" spans="1:19" x14ac:dyDescent="0.25">
      <c r="A1869" t="s">
        <v>27</v>
      </c>
      <c r="B1869" t="s">
        <v>28</v>
      </c>
      <c r="C1869" t="s">
        <v>22</v>
      </c>
      <c r="D1869" t="s">
        <v>23</v>
      </c>
      <c r="E1869" t="s">
        <v>5</v>
      </c>
      <c r="F1869">
        <v>1</v>
      </c>
      <c r="G1869" t="s">
        <v>24</v>
      </c>
      <c r="H1869">
        <v>352901</v>
      </c>
      <c r="I1869">
        <v>353089</v>
      </c>
      <c r="J1869" t="s">
        <v>64</v>
      </c>
      <c r="K1869" t="s">
        <v>1069</v>
      </c>
      <c r="N1869" t="s">
        <v>133</v>
      </c>
      <c r="Q1869" t="s">
        <v>1068</v>
      </c>
      <c r="R1869">
        <v>189</v>
      </c>
      <c r="S1869">
        <v>62</v>
      </c>
    </row>
    <row r="1870" spans="1:19" x14ac:dyDescent="0.25">
      <c r="A1870" t="s">
        <v>20</v>
      </c>
      <c r="B1870" t="s">
        <v>21</v>
      </c>
      <c r="C1870" t="s">
        <v>22</v>
      </c>
      <c r="D1870" t="s">
        <v>23</v>
      </c>
      <c r="E1870" t="s">
        <v>5</v>
      </c>
      <c r="F1870">
        <v>1</v>
      </c>
      <c r="G1870" t="s">
        <v>24</v>
      </c>
      <c r="H1870">
        <v>353608</v>
      </c>
      <c r="I1870">
        <v>354192</v>
      </c>
      <c r="J1870" t="s">
        <v>64</v>
      </c>
      <c r="Q1870" t="s">
        <v>1070</v>
      </c>
      <c r="R1870">
        <v>585</v>
      </c>
    </row>
    <row r="1871" spans="1:19" x14ac:dyDescent="0.25">
      <c r="A1871" t="s">
        <v>27</v>
      </c>
      <c r="B1871" t="s">
        <v>28</v>
      </c>
      <c r="C1871" t="s">
        <v>22</v>
      </c>
      <c r="D1871" t="s">
        <v>23</v>
      </c>
      <c r="E1871" t="s">
        <v>5</v>
      </c>
      <c r="F1871">
        <v>1</v>
      </c>
      <c r="G1871" t="s">
        <v>24</v>
      </c>
      <c r="H1871">
        <v>353608</v>
      </c>
      <c r="I1871">
        <v>354192</v>
      </c>
      <c r="J1871" t="s">
        <v>64</v>
      </c>
      <c r="K1871" t="s">
        <v>1071</v>
      </c>
      <c r="N1871" t="s">
        <v>133</v>
      </c>
      <c r="Q1871" t="s">
        <v>1070</v>
      </c>
      <c r="R1871">
        <v>585</v>
      </c>
      <c r="S1871">
        <v>194</v>
      </c>
    </row>
    <row r="1872" spans="1:19" x14ac:dyDescent="0.25">
      <c r="A1872" t="s">
        <v>20</v>
      </c>
      <c r="B1872" t="s">
        <v>21</v>
      </c>
      <c r="C1872" t="s">
        <v>22</v>
      </c>
      <c r="D1872" t="s">
        <v>23</v>
      </c>
      <c r="E1872" t="s">
        <v>5</v>
      </c>
      <c r="F1872">
        <v>1</v>
      </c>
      <c r="G1872" t="s">
        <v>24</v>
      </c>
      <c r="H1872">
        <v>354305</v>
      </c>
      <c r="I1872">
        <v>354457</v>
      </c>
      <c r="J1872" t="s">
        <v>64</v>
      </c>
      <c r="Q1872" t="s">
        <v>1072</v>
      </c>
      <c r="R1872">
        <v>153</v>
      </c>
    </row>
    <row r="1873" spans="1:19" x14ac:dyDescent="0.25">
      <c r="A1873" t="s">
        <v>27</v>
      </c>
      <c r="B1873" t="s">
        <v>28</v>
      </c>
      <c r="C1873" t="s">
        <v>22</v>
      </c>
      <c r="D1873" t="s">
        <v>23</v>
      </c>
      <c r="E1873" t="s">
        <v>5</v>
      </c>
      <c r="F1873">
        <v>1</v>
      </c>
      <c r="G1873" t="s">
        <v>24</v>
      </c>
      <c r="H1873">
        <v>354305</v>
      </c>
      <c r="I1873">
        <v>354457</v>
      </c>
      <c r="J1873" t="s">
        <v>64</v>
      </c>
      <c r="K1873" t="s">
        <v>1073</v>
      </c>
      <c r="N1873" t="s">
        <v>133</v>
      </c>
      <c r="Q1873" t="s">
        <v>1072</v>
      </c>
      <c r="R1873">
        <v>153</v>
      </c>
      <c r="S1873">
        <v>50</v>
      </c>
    </row>
    <row r="1874" spans="1:19" x14ac:dyDescent="0.25">
      <c r="A1874" t="s">
        <v>20</v>
      </c>
      <c r="B1874" t="s">
        <v>21</v>
      </c>
      <c r="C1874" t="s">
        <v>22</v>
      </c>
      <c r="D1874" t="s">
        <v>23</v>
      </c>
      <c r="E1874" t="s">
        <v>5</v>
      </c>
      <c r="F1874">
        <v>1</v>
      </c>
      <c r="G1874" t="s">
        <v>24</v>
      </c>
      <c r="H1874">
        <v>354492</v>
      </c>
      <c r="I1874">
        <v>354614</v>
      </c>
      <c r="J1874" t="s">
        <v>25</v>
      </c>
      <c r="Q1874" t="s">
        <v>1074</v>
      </c>
      <c r="R1874">
        <v>123</v>
      </c>
    </row>
    <row r="1875" spans="1:19" x14ac:dyDescent="0.25">
      <c r="A1875" t="s">
        <v>27</v>
      </c>
      <c r="B1875" t="s">
        <v>28</v>
      </c>
      <c r="C1875" t="s">
        <v>22</v>
      </c>
      <c r="D1875" t="s">
        <v>23</v>
      </c>
      <c r="E1875" t="s">
        <v>5</v>
      </c>
      <c r="F1875">
        <v>1</v>
      </c>
      <c r="G1875" t="s">
        <v>24</v>
      </c>
      <c r="H1875">
        <v>354492</v>
      </c>
      <c r="I1875">
        <v>354614</v>
      </c>
      <c r="J1875" t="s">
        <v>25</v>
      </c>
      <c r="K1875" t="s">
        <v>1075</v>
      </c>
      <c r="N1875" t="s">
        <v>133</v>
      </c>
      <c r="Q1875" t="s">
        <v>1074</v>
      </c>
      <c r="R1875">
        <v>123</v>
      </c>
      <c r="S1875">
        <v>40</v>
      </c>
    </row>
    <row r="1876" spans="1:19" x14ac:dyDescent="0.25">
      <c r="A1876" t="s">
        <v>20</v>
      </c>
      <c r="B1876" t="s">
        <v>21</v>
      </c>
      <c r="C1876" t="s">
        <v>22</v>
      </c>
      <c r="D1876" t="s">
        <v>23</v>
      </c>
      <c r="E1876" t="s">
        <v>5</v>
      </c>
      <c r="F1876">
        <v>1</v>
      </c>
      <c r="G1876" t="s">
        <v>24</v>
      </c>
      <c r="H1876">
        <v>354804</v>
      </c>
      <c r="I1876">
        <v>356846</v>
      </c>
      <c r="J1876" t="s">
        <v>25</v>
      </c>
      <c r="Q1876" t="s">
        <v>1076</v>
      </c>
      <c r="R1876">
        <v>2043</v>
      </c>
    </row>
    <row r="1877" spans="1:19" x14ac:dyDescent="0.25">
      <c r="A1877" t="s">
        <v>27</v>
      </c>
      <c r="B1877" t="s">
        <v>28</v>
      </c>
      <c r="C1877" t="s">
        <v>22</v>
      </c>
      <c r="D1877" t="s">
        <v>23</v>
      </c>
      <c r="E1877" t="s">
        <v>5</v>
      </c>
      <c r="F1877">
        <v>1</v>
      </c>
      <c r="G1877" t="s">
        <v>24</v>
      </c>
      <c r="H1877">
        <v>354804</v>
      </c>
      <c r="I1877">
        <v>356846</v>
      </c>
      <c r="J1877" t="s">
        <v>25</v>
      </c>
      <c r="K1877" t="s">
        <v>1077</v>
      </c>
      <c r="N1877" t="s">
        <v>1078</v>
      </c>
      <c r="Q1877" t="s">
        <v>1076</v>
      </c>
      <c r="R1877">
        <v>2043</v>
      </c>
      <c r="S1877">
        <v>680</v>
      </c>
    </row>
    <row r="1878" spans="1:19" x14ac:dyDescent="0.25">
      <c r="A1878" t="s">
        <v>20</v>
      </c>
      <c r="B1878" t="s">
        <v>21</v>
      </c>
      <c r="C1878" t="s">
        <v>22</v>
      </c>
      <c r="D1878" t="s">
        <v>23</v>
      </c>
      <c r="E1878" t="s">
        <v>5</v>
      </c>
      <c r="F1878">
        <v>1</v>
      </c>
      <c r="G1878" t="s">
        <v>24</v>
      </c>
      <c r="H1878">
        <v>356878</v>
      </c>
      <c r="I1878">
        <v>357504</v>
      </c>
      <c r="J1878" t="s">
        <v>64</v>
      </c>
      <c r="O1878" t="s">
        <v>909</v>
      </c>
      <c r="Q1878" t="s">
        <v>1079</v>
      </c>
      <c r="R1878">
        <v>627</v>
      </c>
    </row>
    <row r="1879" spans="1:19" x14ac:dyDescent="0.25">
      <c r="A1879" t="s">
        <v>27</v>
      </c>
      <c r="B1879" t="s">
        <v>28</v>
      </c>
      <c r="C1879" t="s">
        <v>22</v>
      </c>
      <c r="D1879" t="s">
        <v>23</v>
      </c>
      <c r="E1879" t="s">
        <v>5</v>
      </c>
      <c r="F1879">
        <v>1</v>
      </c>
      <c r="G1879" t="s">
        <v>24</v>
      </c>
      <c r="H1879">
        <v>356878</v>
      </c>
      <c r="I1879">
        <v>357504</v>
      </c>
      <c r="J1879" t="s">
        <v>64</v>
      </c>
      <c r="K1879" t="s">
        <v>1080</v>
      </c>
      <c r="N1879" t="s">
        <v>912</v>
      </c>
      <c r="O1879" t="s">
        <v>909</v>
      </c>
      <c r="Q1879" t="s">
        <v>1079</v>
      </c>
      <c r="R1879">
        <v>627</v>
      </c>
      <c r="S1879">
        <v>208</v>
      </c>
    </row>
    <row r="1880" spans="1:19" x14ac:dyDescent="0.25">
      <c r="A1880" t="s">
        <v>20</v>
      </c>
      <c r="B1880" t="s">
        <v>21</v>
      </c>
      <c r="C1880" t="s">
        <v>22</v>
      </c>
      <c r="D1880" t="s">
        <v>23</v>
      </c>
      <c r="E1880" t="s">
        <v>5</v>
      </c>
      <c r="F1880">
        <v>2</v>
      </c>
      <c r="G1880" t="s">
        <v>9902</v>
      </c>
      <c r="H1880">
        <v>356882</v>
      </c>
      <c r="I1880">
        <v>358705</v>
      </c>
      <c r="J1880" t="s">
        <v>64</v>
      </c>
      <c r="Q1880" t="s">
        <v>10639</v>
      </c>
      <c r="R1880">
        <v>1824</v>
      </c>
    </row>
    <row r="1881" spans="1:19" x14ac:dyDescent="0.25">
      <c r="A1881" t="s">
        <v>27</v>
      </c>
      <c r="B1881" t="s">
        <v>28</v>
      </c>
      <c r="C1881" t="s">
        <v>22</v>
      </c>
      <c r="D1881" t="s">
        <v>23</v>
      </c>
      <c r="E1881" t="s">
        <v>5</v>
      </c>
      <c r="F1881">
        <v>2</v>
      </c>
      <c r="G1881" t="s">
        <v>9902</v>
      </c>
      <c r="H1881">
        <v>356882</v>
      </c>
      <c r="I1881">
        <v>358705</v>
      </c>
      <c r="J1881" t="s">
        <v>64</v>
      </c>
      <c r="K1881" t="s">
        <v>10640</v>
      </c>
      <c r="N1881" t="s">
        <v>133</v>
      </c>
      <c r="Q1881" t="s">
        <v>10639</v>
      </c>
      <c r="R1881">
        <v>1824</v>
      </c>
      <c r="S1881">
        <v>607</v>
      </c>
    </row>
    <row r="1882" spans="1:19" x14ac:dyDescent="0.25">
      <c r="A1882" t="s">
        <v>20</v>
      </c>
      <c r="B1882" t="s">
        <v>21</v>
      </c>
      <c r="C1882" t="s">
        <v>22</v>
      </c>
      <c r="D1882" t="s">
        <v>23</v>
      </c>
      <c r="E1882" t="s">
        <v>5</v>
      </c>
      <c r="F1882">
        <v>1</v>
      </c>
      <c r="G1882" t="s">
        <v>24</v>
      </c>
      <c r="H1882">
        <v>357644</v>
      </c>
      <c r="I1882">
        <v>357871</v>
      </c>
      <c r="J1882" t="s">
        <v>64</v>
      </c>
      <c r="Q1882" t="s">
        <v>1081</v>
      </c>
      <c r="R1882">
        <v>228</v>
      </c>
    </row>
    <row r="1883" spans="1:19" x14ac:dyDescent="0.25">
      <c r="A1883" t="s">
        <v>27</v>
      </c>
      <c r="B1883" t="s">
        <v>28</v>
      </c>
      <c r="C1883" t="s">
        <v>22</v>
      </c>
      <c r="D1883" t="s">
        <v>23</v>
      </c>
      <c r="E1883" t="s">
        <v>5</v>
      </c>
      <c r="F1883">
        <v>1</v>
      </c>
      <c r="G1883" t="s">
        <v>24</v>
      </c>
      <c r="H1883">
        <v>357644</v>
      </c>
      <c r="I1883">
        <v>357871</v>
      </c>
      <c r="J1883" t="s">
        <v>64</v>
      </c>
      <c r="K1883" t="s">
        <v>1082</v>
      </c>
      <c r="N1883" t="s">
        <v>133</v>
      </c>
      <c r="Q1883" t="s">
        <v>1081</v>
      </c>
      <c r="R1883">
        <v>228</v>
      </c>
      <c r="S1883">
        <v>75</v>
      </c>
    </row>
    <row r="1884" spans="1:19" x14ac:dyDescent="0.25">
      <c r="A1884" t="s">
        <v>20</v>
      </c>
      <c r="B1884" t="s">
        <v>21</v>
      </c>
      <c r="C1884" t="s">
        <v>22</v>
      </c>
      <c r="D1884" t="s">
        <v>23</v>
      </c>
      <c r="E1884" t="s">
        <v>5</v>
      </c>
      <c r="F1884">
        <v>1</v>
      </c>
      <c r="G1884" t="s">
        <v>24</v>
      </c>
      <c r="H1884">
        <v>357868</v>
      </c>
      <c r="I1884">
        <v>358287</v>
      </c>
      <c r="J1884" t="s">
        <v>64</v>
      </c>
      <c r="Q1884" t="s">
        <v>1083</v>
      </c>
      <c r="R1884">
        <v>420</v>
      </c>
    </row>
    <row r="1885" spans="1:19" x14ac:dyDescent="0.25">
      <c r="A1885" t="s">
        <v>27</v>
      </c>
      <c r="B1885" t="s">
        <v>28</v>
      </c>
      <c r="C1885" t="s">
        <v>22</v>
      </c>
      <c r="D1885" t="s">
        <v>23</v>
      </c>
      <c r="E1885" t="s">
        <v>5</v>
      </c>
      <c r="F1885">
        <v>1</v>
      </c>
      <c r="G1885" t="s">
        <v>24</v>
      </c>
      <c r="H1885">
        <v>357868</v>
      </c>
      <c r="I1885">
        <v>358287</v>
      </c>
      <c r="J1885" t="s">
        <v>64</v>
      </c>
      <c r="K1885" t="s">
        <v>1084</v>
      </c>
      <c r="N1885" t="s">
        <v>133</v>
      </c>
      <c r="Q1885" t="s">
        <v>1083</v>
      </c>
      <c r="R1885">
        <v>420</v>
      </c>
      <c r="S1885">
        <v>139</v>
      </c>
    </row>
    <row r="1886" spans="1:19" x14ac:dyDescent="0.25">
      <c r="A1886" t="s">
        <v>20</v>
      </c>
      <c r="B1886" t="s">
        <v>21</v>
      </c>
      <c r="C1886" t="s">
        <v>22</v>
      </c>
      <c r="D1886" t="s">
        <v>23</v>
      </c>
      <c r="E1886" t="s">
        <v>5</v>
      </c>
      <c r="F1886">
        <v>1</v>
      </c>
      <c r="G1886" t="s">
        <v>24</v>
      </c>
      <c r="H1886">
        <v>358437</v>
      </c>
      <c r="I1886">
        <v>360500</v>
      </c>
      <c r="J1886" t="s">
        <v>64</v>
      </c>
      <c r="O1886" t="s">
        <v>1085</v>
      </c>
      <c r="Q1886" t="s">
        <v>1086</v>
      </c>
      <c r="R1886">
        <v>2064</v>
      </c>
    </row>
    <row r="1887" spans="1:19" x14ac:dyDescent="0.25">
      <c r="A1887" t="s">
        <v>27</v>
      </c>
      <c r="B1887" t="s">
        <v>28</v>
      </c>
      <c r="C1887" t="s">
        <v>22</v>
      </c>
      <c r="D1887" t="s">
        <v>23</v>
      </c>
      <c r="E1887" t="s">
        <v>5</v>
      </c>
      <c r="F1887">
        <v>1</v>
      </c>
      <c r="G1887" t="s">
        <v>24</v>
      </c>
      <c r="H1887">
        <v>358437</v>
      </c>
      <c r="I1887">
        <v>360500</v>
      </c>
      <c r="J1887" t="s">
        <v>64</v>
      </c>
      <c r="K1887" t="s">
        <v>1087</v>
      </c>
      <c r="N1887" t="s">
        <v>1088</v>
      </c>
      <c r="O1887" t="s">
        <v>1085</v>
      </c>
      <c r="Q1887" t="s">
        <v>1086</v>
      </c>
      <c r="R1887">
        <v>2064</v>
      </c>
      <c r="S1887">
        <v>687</v>
      </c>
    </row>
    <row r="1888" spans="1:19" x14ac:dyDescent="0.25">
      <c r="A1888" t="s">
        <v>20</v>
      </c>
      <c r="B1888" t="s">
        <v>21</v>
      </c>
      <c r="C1888" t="s">
        <v>22</v>
      </c>
      <c r="D1888" t="s">
        <v>23</v>
      </c>
      <c r="E1888" t="s">
        <v>5</v>
      </c>
      <c r="F1888">
        <v>2</v>
      </c>
      <c r="G1888" t="s">
        <v>9902</v>
      </c>
      <c r="H1888">
        <v>358709</v>
      </c>
      <c r="I1888">
        <v>360688</v>
      </c>
      <c r="J1888" t="s">
        <v>64</v>
      </c>
      <c r="Q1888" t="s">
        <v>10641</v>
      </c>
      <c r="R1888">
        <v>1980</v>
      </c>
    </row>
    <row r="1889" spans="1:19" x14ac:dyDescent="0.25">
      <c r="A1889" t="s">
        <v>27</v>
      </c>
      <c r="B1889" t="s">
        <v>28</v>
      </c>
      <c r="C1889" t="s">
        <v>22</v>
      </c>
      <c r="D1889" t="s">
        <v>23</v>
      </c>
      <c r="E1889" t="s">
        <v>5</v>
      </c>
      <c r="F1889">
        <v>2</v>
      </c>
      <c r="G1889" t="s">
        <v>9902</v>
      </c>
      <c r="H1889">
        <v>358709</v>
      </c>
      <c r="I1889">
        <v>360688</v>
      </c>
      <c r="J1889" t="s">
        <v>64</v>
      </c>
      <c r="K1889" t="s">
        <v>10642</v>
      </c>
      <c r="N1889" t="s">
        <v>133</v>
      </c>
      <c r="Q1889" t="s">
        <v>10641</v>
      </c>
      <c r="R1889">
        <v>1980</v>
      </c>
      <c r="S1889">
        <v>659</v>
      </c>
    </row>
    <row r="1890" spans="1:19" x14ac:dyDescent="0.25">
      <c r="A1890" t="s">
        <v>20</v>
      </c>
      <c r="B1890" t="s">
        <v>21</v>
      </c>
      <c r="C1890" t="s">
        <v>22</v>
      </c>
      <c r="D1890" t="s">
        <v>23</v>
      </c>
      <c r="E1890" t="s">
        <v>5</v>
      </c>
      <c r="F1890">
        <v>2</v>
      </c>
      <c r="G1890" t="s">
        <v>9902</v>
      </c>
      <c r="H1890">
        <v>360685</v>
      </c>
      <c r="I1890">
        <v>362076</v>
      </c>
      <c r="J1890" t="s">
        <v>64</v>
      </c>
      <c r="Q1890" t="s">
        <v>10643</v>
      </c>
      <c r="R1890">
        <v>1392</v>
      </c>
    </row>
    <row r="1891" spans="1:19" x14ac:dyDescent="0.25">
      <c r="A1891" t="s">
        <v>27</v>
      </c>
      <c r="B1891" t="s">
        <v>28</v>
      </c>
      <c r="C1891" t="s">
        <v>22</v>
      </c>
      <c r="D1891" t="s">
        <v>23</v>
      </c>
      <c r="E1891" t="s">
        <v>5</v>
      </c>
      <c r="F1891">
        <v>2</v>
      </c>
      <c r="G1891" t="s">
        <v>9902</v>
      </c>
      <c r="H1891">
        <v>360685</v>
      </c>
      <c r="I1891">
        <v>362076</v>
      </c>
      <c r="J1891" t="s">
        <v>64</v>
      </c>
      <c r="K1891" t="s">
        <v>10644</v>
      </c>
      <c r="N1891" t="s">
        <v>133</v>
      </c>
      <c r="Q1891" t="s">
        <v>10643</v>
      </c>
      <c r="R1891">
        <v>1392</v>
      </c>
      <c r="S1891">
        <v>463</v>
      </c>
    </row>
    <row r="1892" spans="1:19" x14ac:dyDescent="0.25">
      <c r="A1892" t="s">
        <v>20</v>
      </c>
      <c r="B1892" t="s">
        <v>21</v>
      </c>
      <c r="C1892" t="s">
        <v>22</v>
      </c>
      <c r="D1892" t="s">
        <v>23</v>
      </c>
      <c r="E1892" t="s">
        <v>5</v>
      </c>
      <c r="F1892">
        <v>1</v>
      </c>
      <c r="G1892" t="s">
        <v>24</v>
      </c>
      <c r="H1892">
        <v>360777</v>
      </c>
      <c r="I1892">
        <v>361139</v>
      </c>
      <c r="J1892" t="s">
        <v>25</v>
      </c>
      <c r="Q1892" t="s">
        <v>1089</v>
      </c>
      <c r="R1892">
        <v>363</v>
      </c>
    </row>
    <row r="1893" spans="1:19" x14ac:dyDescent="0.25">
      <c r="A1893" t="s">
        <v>27</v>
      </c>
      <c r="B1893" t="s">
        <v>28</v>
      </c>
      <c r="C1893" t="s">
        <v>22</v>
      </c>
      <c r="D1893" t="s">
        <v>23</v>
      </c>
      <c r="E1893" t="s">
        <v>5</v>
      </c>
      <c r="F1893">
        <v>1</v>
      </c>
      <c r="G1893" t="s">
        <v>24</v>
      </c>
      <c r="H1893">
        <v>360777</v>
      </c>
      <c r="I1893">
        <v>361139</v>
      </c>
      <c r="J1893" t="s">
        <v>25</v>
      </c>
      <c r="K1893" t="s">
        <v>1090</v>
      </c>
      <c r="N1893" t="s">
        <v>133</v>
      </c>
      <c r="Q1893" t="s">
        <v>1089</v>
      </c>
      <c r="R1893">
        <v>363</v>
      </c>
      <c r="S1893">
        <v>120</v>
      </c>
    </row>
    <row r="1894" spans="1:19" x14ac:dyDescent="0.25">
      <c r="A1894" t="s">
        <v>20</v>
      </c>
      <c r="B1894" t="s">
        <v>21</v>
      </c>
      <c r="C1894" t="s">
        <v>22</v>
      </c>
      <c r="D1894" t="s">
        <v>23</v>
      </c>
      <c r="E1894" t="s">
        <v>5</v>
      </c>
      <c r="F1894">
        <v>1</v>
      </c>
      <c r="G1894" t="s">
        <v>24</v>
      </c>
      <c r="H1894">
        <v>361150</v>
      </c>
      <c r="I1894">
        <v>362061</v>
      </c>
      <c r="J1894" t="s">
        <v>64</v>
      </c>
      <c r="Q1894" t="s">
        <v>1091</v>
      </c>
      <c r="R1894">
        <v>912</v>
      </c>
    </row>
    <row r="1895" spans="1:19" x14ac:dyDescent="0.25">
      <c r="A1895" t="s">
        <v>27</v>
      </c>
      <c r="B1895" t="s">
        <v>28</v>
      </c>
      <c r="C1895" t="s">
        <v>22</v>
      </c>
      <c r="D1895" t="s">
        <v>23</v>
      </c>
      <c r="E1895" t="s">
        <v>5</v>
      </c>
      <c r="F1895">
        <v>1</v>
      </c>
      <c r="G1895" t="s">
        <v>24</v>
      </c>
      <c r="H1895">
        <v>361150</v>
      </c>
      <c r="I1895">
        <v>362061</v>
      </c>
      <c r="J1895" t="s">
        <v>64</v>
      </c>
      <c r="K1895" t="s">
        <v>1092</v>
      </c>
      <c r="N1895" t="s">
        <v>1093</v>
      </c>
      <c r="Q1895" t="s">
        <v>1091</v>
      </c>
      <c r="R1895">
        <v>912</v>
      </c>
      <c r="S1895">
        <v>303</v>
      </c>
    </row>
    <row r="1896" spans="1:19" x14ac:dyDescent="0.25">
      <c r="A1896" t="s">
        <v>20</v>
      </c>
      <c r="B1896" t="s">
        <v>21</v>
      </c>
      <c r="C1896" t="s">
        <v>22</v>
      </c>
      <c r="D1896" t="s">
        <v>23</v>
      </c>
      <c r="E1896" t="s">
        <v>5</v>
      </c>
      <c r="F1896">
        <v>1</v>
      </c>
      <c r="G1896" t="s">
        <v>24</v>
      </c>
      <c r="H1896">
        <v>362134</v>
      </c>
      <c r="I1896">
        <v>362391</v>
      </c>
      <c r="J1896" t="s">
        <v>64</v>
      </c>
      <c r="Q1896" t="s">
        <v>1094</v>
      </c>
      <c r="R1896">
        <v>258</v>
      </c>
    </row>
    <row r="1897" spans="1:19" x14ac:dyDescent="0.25">
      <c r="A1897" t="s">
        <v>27</v>
      </c>
      <c r="B1897" t="s">
        <v>28</v>
      </c>
      <c r="C1897" t="s">
        <v>22</v>
      </c>
      <c r="D1897" t="s">
        <v>23</v>
      </c>
      <c r="E1897" t="s">
        <v>5</v>
      </c>
      <c r="F1897">
        <v>1</v>
      </c>
      <c r="G1897" t="s">
        <v>24</v>
      </c>
      <c r="H1897">
        <v>362134</v>
      </c>
      <c r="I1897">
        <v>362391</v>
      </c>
      <c r="J1897" t="s">
        <v>64</v>
      </c>
      <c r="K1897" t="s">
        <v>1095</v>
      </c>
      <c r="N1897" t="s">
        <v>1096</v>
      </c>
      <c r="Q1897" t="s">
        <v>1094</v>
      </c>
      <c r="R1897">
        <v>258</v>
      </c>
      <c r="S1897">
        <v>85</v>
      </c>
    </row>
    <row r="1898" spans="1:19" x14ac:dyDescent="0.25">
      <c r="A1898" t="s">
        <v>20</v>
      </c>
      <c r="B1898" t="s">
        <v>21</v>
      </c>
      <c r="C1898" t="s">
        <v>22</v>
      </c>
      <c r="D1898" t="s">
        <v>23</v>
      </c>
      <c r="E1898" t="s">
        <v>5</v>
      </c>
      <c r="F1898">
        <v>2</v>
      </c>
      <c r="G1898" t="s">
        <v>9902</v>
      </c>
      <c r="H1898">
        <v>362185</v>
      </c>
      <c r="I1898">
        <v>368499</v>
      </c>
      <c r="J1898" t="s">
        <v>64</v>
      </c>
      <c r="Q1898" t="s">
        <v>10645</v>
      </c>
      <c r="R1898">
        <v>6315</v>
      </c>
    </row>
    <row r="1899" spans="1:19" x14ac:dyDescent="0.25">
      <c r="A1899" t="s">
        <v>27</v>
      </c>
      <c r="B1899" t="s">
        <v>28</v>
      </c>
      <c r="C1899" t="s">
        <v>22</v>
      </c>
      <c r="D1899" t="s">
        <v>23</v>
      </c>
      <c r="E1899" t="s">
        <v>5</v>
      </c>
      <c r="F1899">
        <v>2</v>
      </c>
      <c r="G1899" t="s">
        <v>9902</v>
      </c>
      <c r="H1899">
        <v>362185</v>
      </c>
      <c r="I1899">
        <v>368499</v>
      </c>
      <c r="J1899" t="s">
        <v>64</v>
      </c>
      <c r="K1899" t="s">
        <v>10646</v>
      </c>
      <c r="N1899" t="s">
        <v>10647</v>
      </c>
      <c r="Q1899" t="s">
        <v>10645</v>
      </c>
      <c r="R1899">
        <v>6315</v>
      </c>
      <c r="S1899">
        <v>2104</v>
      </c>
    </row>
    <row r="1900" spans="1:19" x14ac:dyDescent="0.25">
      <c r="A1900" t="s">
        <v>20</v>
      </c>
      <c r="B1900" t="s">
        <v>21</v>
      </c>
      <c r="C1900" t="s">
        <v>22</v>
      </c>
      <c r="D1900" t="s">
        <v>23</v>
      </c>
      <c r="E1900" t="s">
        <v>5</v>
      </c>
      <c r="F1900">
        <v>1</v>
      </c>
      <c r="G1900" t="s">
        <v>24</v>
      </c>
      <c r="H1900">
        <v>362449</v>
      </c>
      <c r="I1900">
        <v>364209</v>
      </c>
      <c r="J1900" t="s">
        <v>64</v>
      </c>
      <c r="Q1900" t="s">
        <v>1097</v>
      </c>
      <c r="R1900">
        <v>1761</v>
      </c>
    </row>
    <row r="1901" spans="1:19" x14ac:dyDescent="0.25">
      <c r="A1901" t="s">
        <v>27</v>
      </c>
      <c r="B1901" t="s">
        <v>28</v>
      </c>
      <c r="C1901" t="s">
        <v>22</v>
      </c>
      <c r="D1901" t="s">
        <v>23</v>
      </c>
      <c r="E1901" t="s">
        <v>5</v>
      </c>
      <c r="F1901">
        <v>1</v>
      </c>
      <c r="G1901" t="s">
        <v>24</v>
      </c>
      <c r="H1901">
        <v>362449</v>
      </c>
      <c r="I1901">
        <v>364209</v>
      </c>
      <c r="J1901" t="s">
        <v>64</v>
      </c>
      <c r="K1901" t="s">
        <v>1098</v>
      </c>
      <c r="N1901" t="s">
        <v>114</v>
      </c>
      <c r="Q1901" t="s">
        <v>1097</v>
      </c>
      <c r="R1901">
        <v>1761</v>
      </c>
      <c r="S1901">
        <v>586</v>
      </c>
    </row>
    <row r="1902" spans="1:19" x14ac:dyDescent="0.25">
      <c r="A1902" t="s">
        <v>20</v>
      </c>
      <c r="B1902" t="s">
        <v>21</v>
      </c>
      <c r="C1902" t="s">
        <v>22</v>
      </c>
      <c r="D1902" t="s">
        <v>23</v>
      </c>
      <c r="E1902" t="s">
        <v>5</v>
      </c>
      <c r="F1902">
        <v>1</v>
      </c>
      <c r="G1902" t="s">
        <v>24</v>
      </c>
      <c r="H1902">
        <v>364337</v>
      </c>
      <c r="I1902">
        <v>364483</v>
      </c>
      <c r="J1902" t="s">
        <v>25</v>
      </c>
      <c r="Q1902" t="s">
        <v>1099</v>
      </c>
      <c r="R1902">
        <v>147</v>
      </c>
    </row>
    <row r="1903" spans="1:19" x14ac:dyDescent="0.25">
      <c r="A1903" t="s">
        <v>27</v>
      </c>
      <c r="B1903" t="s">
        <v>28</v>
      </c>
      <c r="C1903" t="s">
        <v>22</v>
      </c>
      <c r="D1903" t="s">
        <v>23</v>
      </c>
      <c r="E1903" t="s">
        <v>5</v>
      </c>
      <c r="F1903">
        <v>1</v>
      </c>
      <c r="G1903" t="s">
        <v>24</v>
      </c>
      <c r="H1903">
        <v>364337</v>
      </c>
      <c r="I1903">
        <v>364483</v>
      </c>
      <c r="J1903" t="s">
        <v>25</v>
      </c>
      <c r="K1903" t="s">
        <v>1100</v>
      </c>
      <c r="N1903" t="s">
        <v>133</v>
      </c>
      <c r="Q1903" t="s">
        <v>1099</v>
      </c>
      <c r="R1903">
        <v>147</v>
      </c>
      <c r="S1903">
        <v>48</v>
      </c>
    </row>
    <row r="1904" spans="1:19" x14ac:dyDescent="0.25">
      <c r="A1904" t="s">
        <v>20</v>
      </c>
      <c r="B1904" t="s">
        <v>21</v>
      </c>
      <c r="C1904" t="s">
        <v>22</v>
      </c>
      <c r="D1904" t="s">
        <v>23</v>
      </c>
      <c r="E1904" t="s">
        <v>5</v>
      </c>
      <c r="F1904">
        <v>1</v>
      </c>
      <c r="G1904" t="s">
        <v>24</v>
      </c>
      <c r="H1904">
        <v>364495</v>
      </c>
      <c r="I1904">
        <v>364656</v>
      </c>
      <c r="J1904" t="s">
        <v>25</v>
      </c>
      <c r="Q1904" t="s">
        <v>1101</v>
      </c>
      <c r="R1904">
        <v>162</v>
      </c>
    </row>
    <row r="1905" spans="1:19" x14ac:dyDescent="0.25">
      <c r="A1905" t="s">
        <v>27</v>
      </c>
      <c r="B1905" t="s">
        <v>28</v>
      </c>
      <c r="C1905" t="s">
        <v>22</v>
      </c>
      <c r="D1905" t="s">
        <v>23</v>
      </c>
      <c r="E1905" t="s">
        <v>5</v>
      </c>
      <c r="F1905">
        <v>1</v>
      </c>
      <c r="G1905" t="s">
        <v>24</v>
      </c>
      <c r="H1905">
        <v>364495</v>
      </c>
      <c r="I1905">
        <v>364656</v>
      </c>
      <c r="J1905" t="s">
        <v>25</v>
      </c>
      <c r="K1905" t="s">
        <v>1102</v>
      </c>
      <c r="N1905" t="s">
        <v>133</v>
      </c>
      <c r="Q1905" t="s">
        <v>1101</v>
      </c>
      <c r="R1905">
        <v>162</v>
      </c>
      <c r="S1905">
        <v>53</v>
      </c>
    </row>
    <row r="1906" spans="1:19" x14ac:dyDescent="0.25">
      <c r="A1906" t="s">
        <v>20</v>
      </c>
      <c r="B1906" t="s">
        <v>21</v>
      </c>
      <c r="C1906" t="s">
        <v>22</v>
      </c>
      <c r="D1906" t="s">
        <v>23</v>
      </c>
      <c r="E1906" t="s">
        <v>5</v>
      </c>
      <c r="F1906">
        <v>1</v>
      </c>
      <c r="G1906" t="s">
        <v>24</v>
      </c>
      <c r="H1906">
        <v>364957</v>
      </c>
      <c r="I1906">
        <v>367017</v>
      </c>
      <c r="J1906" t="s">
        <v>25</v>
      </c>
      <c r="Q1906" t="s">
        <v>1103</v>
      </c>
      <c r="R1906">
        <v>2061</v>
      </c>
    </row>
    <row r="1907" spans="1:19" x14ac:dyDescent="0.25">
      <c r="A1907" t="s">
        <v>27</v>
      </c>
      <c r="B1907" t="s">
        <v>28</v>
      </c>
      <c r="C1907" t="s">
        <v>22</v>
      </c>
      <c r="D1907" t="s">
        <v>23</v>
      </c>
      <c r="E1907" t="s">
        <v>5</v>
      </c>
      <c r="F1907">
        <v>1</v>
      </c>
      <c r="G1907" t="s">
        <v>24</v>
      </c>
      <c r="H1907">
        <v>364957</v>
      </c>
      <c r="I1907">
        <v>367017</v>
      </c>
      <c r="J1907" t="s">
        <v>25</v>
      </c>
      <c r="K1907" t="s">
        <v>1104</v>
      </c>
      <c r="N1907" t="s">
        <v>1105</v>
      </c>
      <c r="Q1907" t="s">
        <v>1103</v>
      </c>
      <c r="R1907">
        <v>2061</v>
      </c>
      <c r="S1907">
        <v>686</v>
      </c>
    </row>
    <row r="1908" spans="1:19" x14ac:dyDescent="0.25">
      <c r="A1908" t="s">
        <v>20</v>
      </c>
      <c r="B1908" t="s">
        <v>21</v>
      </c>
      <c r="C1908" t="s">
        <v>22</v>
      </c>
      <c r="D1908" t="s">
        <v>23</v>
      </c>
      <c r="E1908" t="s">
        <v>5</v>
      </c>
      <c r="F1908">
        <v>1</v>
      </c>
      <c r="G1908" t="s">
        <v>24</v>
      </c>
      <c r="H1908">
        <v>367359</v>
      </c>
      <c r="I1908">
        <v>367583</v>
      </c>
      <c r="J1908" t="s">
        <v>25</v>
      </c>
      <c r="Q1908" t="s">
        <v>1106</v>
      </c>
      <c r="R1908">
        <v>225</v>
      </c>
    </row>
    <row r="1909" spans="1:19" x14ac:dyDescent="0.25">
      <c r="A1909" t="s">
        <v>27</v>
      </c>
      <c r="B1909" t="s">
        <v>28</v>
      </c>
      <c r="C1909" t="s">
        <v>22</v>
      </c>
      <c r="D1909" t="s">
        <v>23</v>
      </c>
      <c r="E1909" t="s">
        <v>5</v>
      </c>
      <c r="F1909">
        <v>1</v>
      </c>
      <c r="G1909" t="s">
        <v>24</v>
      </c>
      <c r="H1909">
        <v>367359</v>
      </c>
      <c r="I1909">
        <v>367583</v>
      </c>
      <c r="J1909" t="s">
        <v>25</v>
      </c>
      <c r="K1909" t="s">
        <v>1107</v>
      </c>
      <c r="N1909" t="s">
        <v>133</v>
      </c>
      <c r="Q1909" t="s">
        <v>1106</v>
      </c>
      <c r="R1909">
        <v>225</v>
      </c>
      <c r="S1909">
        <v>74</v>
      </c>
    </row>
    <row r="1910" spans="1:19" x14ac:dyDescent="0.25">
      <c r="A1910" t="s">
        <v>20</v>
      </c>
      <c r="B1910" t="s">
        <v>21</v>
      </c>
      <c r="C1910" t="s">
        <v>22</v>
      </c>
      <c r="D1910" t="s">
        <v>23</v>
      </c>
      <c r="E1910" t="s">
        <v>5</v>
      </c>
      <c r="F1910">
        <v>1</v>
      </c>
      <c r="G1910" t="s">
        <v>24</v>
      </c>
      <c r="H1910">
        <v>367549</v>
      </c>
      <c r="I1910">
        <v>368955</v>
      </c>
      <c r="J1910" t="s">
        <v>64</v>
      </c>
      <c r="Q1910" t="s">
        <v>1108</v>
      </c>
      <c r="R1910">
        <v>1407</v>
      </c>
    </row>
    <row r="1911" spans="1:19" x14ac:dyDescent="0.25">
      <c r="A1911" t="s">
        <v>27</v>
      </c>
      <c r="B1911" t="s">
        <v>28</v>
      </c>
      <c r="C1911" t="s">
        <v>22</v>
      </c>
      <c r="D1911" t="s">
        <v>23</v>
      </c>
      <c r="E1911" t="s">
        <v>5</v>
      </c>
      <c r="F1911">
        <v>1</v>
      </c>
      <c r="G1911" t="s">
        <v>24</v>
      </c>
      <c r="H1911">
        <v>367549</v>
      </c>
      <c r="I1911">
        <v>368955</v>
      </c>
      <c r="J1911" t="s">
        <v>64</v>
      </c>
      <c r="K1911" t="s">
        <v>1109</v>
      </c>
      <c r="N1911" t="s">
        <v>133</v>
      </c>
      <c r="Q1911" t="s">
        <v>1108</v>
      </c>
      <c r="R1911">
        <v>1407</v>
      </c>
      <c r="S1911">
        <v>468</v>
      </c>
    </row>
    <row r="1912" spans="1:19" x14ac:dyDescent="0.25">
      <c r="A1912" t="s">
        <v>20</v>
      </c>
      <c r="B1912" t="s">
        <v>21</v>
      </c>
      <c r="C1912" t="s">
        <v>22</v>
      </c>
      <c r="D1912" t="s">
        <v>23</v>
      </c>
      <c r="E1912" t="s">
        <v>5</v>
      </c>
      <c r="F1912">
        <v>2</v>
      </c>
      <c r="G1912" t="s">
        <v>9902</v>
      </c>
      <c r="H1912">
        <v>368499</v>
      </c>
      <c r="I1912">
        <v>370283</v>
      </c>
      <c r="J1912" t="s">
        <v>64</v>
      </c>
      <c r="Q1912" t="s">
        <v>10648</v>
      </c>
      <c r="R1912">
        <v>1785</v>
      </c>
    </row>
    <row r="1913" spans="1:19" x14ac:dyDescent="0.25">
      <c r="A1913" t="s">
        <v>27</v>
      </c>
      <c r="B1913" t="s">
        <v>28</v>
      </c>
      <c r="C1913" t="s">
        <v>22</v>
      </c>
      <c r="D1913" t="s">
        <v>23</v>
      </c>
      <c r="E1913" t="s">
        <v>5</v>
      </c>
      <c r="F1913">
        <v>2</v>
      </c>
      <c r="G1913" t="s">
        <v>9902</v>
      </c>
      <c r="H1913">
        <v>368499</v>
      </c>
      <c r="I1913">
        <v>370283</v>
      </c>
      <c r="J1913" t="s">
        <v>64</v>
      </c>
      <c r="K1913" t="s">
        <v>10649</v>
      </c>
      <c r="N1913" t="s">
        <v>9927</v>
      </c>
      <c r="Q1913" t="s">
        <v>10648</v>
      </c>
      <c r="R1913">
        <v>1785</v>
      </c>
      <c r="S1913">
        <v>594</v>
      </c>
    </row>
    <row r="1914" spans="1:19" x14ac:dyDescent="0.25">
      <c r="A1914" t="s">
        <v>20</v>
      </c>
      <c r="B1914" t="s">
        <v>21</v>
      </c>
      <c r="C1914" t="s">
        <v>22</v>
      </c>
      <c r="D1914" t="s">
        <v>23</v>
      </c>
      <c r="E1914" t="s">
        <v>5</v>
      </c>
      <c r="F1914">
        <v>1</v>
      </c>
      <c r="G1914" t="s">
        <v>24</v>
      </c>
      <c r="H1914">
        <v>369158</v>
      </c>
      <c r="I1914">
        <v>372667</v>
      </c>
      <c r="J1914" t="s">
        <v>64</v>
      </c>
      <c r="O1914" t="s">
        <v>1110</v>
      </c>
      <c r="Q1914" t="s">
        <v>1111</v>
      </c>
      <c r="R1914">
        <v>3510</v>
      </c>
    </row>
    <row r="1915" spans="1:19" x14ac:dyDescent="0.25">
      <c r="A1915" t="s">
        <v>27</v>
      </c>
      <c r="B1915" t="s">
        <v>28</v>
      </c>
      <c r="C1915" t="s">
        <v>22</v>
      </c>
      <c r="D1915" t="s">
        <v>23</v>
      </c>
      <c r="E1915" t="s">
        <v>5</v>
      </c>
      <c r="F1915">
        <v>1</v>
      </c>
      <c r="G1915" t="s">
        <v>24</v>
      </c>
      <c r="H1915">
        <v>369158</v>
      </c>
      <c r="I1915">
        <v>372667</v>
      </c>
      <c r="J1915" t="s">
        <v>64</v>
      </c>
      <c r="K1915" t="s">
        <v>1112</v>
      </c>
      <c r="N1915" t="s">
        <v>1113</v>
      </c>
      <c r="O1915" t="s">
        <v>1110</v>
      </c>
      <c r="Q1915" t="s">
        <v>1111</v>
      </c>
      <c r="R1915">
        <v>3510</v>
      </c>
      <c r="S1915">
        <v>1169</v>
      </c>
    </row>
    <row r="1916" spans="1:19" x14ac:dyDescent="0.25">
      <c r="A1916" t="s">
        <v>20</v>
      </c>
      <c r="B1916" t="s">
        <v>21</v>
      </c>
      <c r="C1916" t="s">
        <v>22</v>
      </c>
      <c r="D1916" t="s">
        <v>23</v>
      </c>
      <c r="E1916" t="s">
        <v>5</v>
      </c>
      <c r="F1916">
        <v>2</v>
      </c>
      <c r="G1916" t="s">
        <v>9902</v>
      </c>
      <c r="H1916">
        <v>370438</v>
      </c>
      <c r="I1916">
        <v>371181</v>
      </c>
      <c r="J1916" t="s">
        <v>64</v>
      </c>
      <c r="Q1916" t="s">
        <v>10650</v>
      </c>
      <c r="R1916">
        <v>744</v>
      </c>
    </row>
    <row r="1917" spans="1:19" x14ac:dyDescent="0.25">
      <c r="A1917" t="s">
        <v>27</v>
      </c>
      <c r="B1917" t="s">
        <v>28</v>
      </c>
      <c r="C1917" t="s">
        <v>22</v>
      </c>
      <c r="D1917" t="s">
        <v>23</v>
      </c>
      <c r="E1917" t="s">
        <v>5</v>
      </c>
      <c r="F1917">
        <v>2</v>
      </c>
      <c r="G1917" t="s">
        <v>9902</v>
      </c>
      <c r="H1917">
        <v>370438</v>
      </c>
      <c r="I1917">
        <v>371181</v>
      </c>
      <c r="J1917" t="s">
        <v>64</v>
      </c>
      <c r="K1917" t="s">
        <v>10651</v>
      </c>
      <c r="N1917" t="s">
        <v>133</v>
      </c>
      <c r="Q1917" t="s">
        <v>10650</v>
      </c>
      <c r="R1917">
        <v>744</v>
      </c>
      <c r="S1917">
        <v>247</v>
      </c>
    </row>
    <row r="1918" spans="1:19" x14ac:dyDescent="0.25">
      <c r="A1918" t="s">
        <v>20</v>
      </c>
      <c r="B1918" t="s">
        <v>21</v>
      </c>
      <c r="C1918" t="s">
        <v>22</v>
      </c>
      <c r="D1918" t="s">
        <v>23</v>
      </c>
      <c r="E1918" t="s">
        <v>5</v>
      </c>
      <c r="F1918">
        <v>2</v>
      </c>
      <c r="G1918" t="s">
        <v>9902</v>
      </c>
      <c r="H1918">
        <v>371168</v>
      </c>
      <c r="I1918">
        <v>373207</v>
      </c>
      <c r="J1918" t="s">
        <v>64</v>
      </c>
      <c r="Q1918" t="s">
        <v>10652</v>
      </c>
      <c r="R1918">
        <v>2040</v>
      </c>
    </row>
    <row r="1919" spans="1:19" x14ac:dyDescent="0.25">
      <c r="A1919" t="s">
        <v>27</v>
      </c>
      <c r="B1919" t="s">
        <v>28</v>
      </c>
      <c r="C1919" t="s">
        <v>22</v>
      </c>
      <c r="D1919" t="s">
        <v>23</v>
      </c>
      <c r="E1919" t="s">
        <v>5</v>
      </c>
      <c r="F1919">
        <v>2</v>
      </c>
      <c r="G1919" t="s">
        <v>9902</v>
      </c>
      <c r="H1919">
        <v>371168</v>
      </c>
      <c r="I1919">
        <v>373207</v>
      </c>
      <c r="J1919" t="s">
        <v>64</v>
      </c>
      <c r="K1919" t="s">
        <v>10653</v>
      </c>
      <c r="N1919" t="s">
        <v>10654</v>
      </c>
      <c r="Q1919" t="s">
        <v>10652</v>
      </c>
      <c r="R1919">
        <v>2040</v>
      </c>
      <c r="S1919">
        <v>679</v>
      </c>
    </row>
    <row r="1920" spans="1:19" x14ac:dyDescent="0.25">
      <c r="A1920" t="s">
        <v>20</v>
      </c>
      <c r="B1920" t="s">
        <v>21</v>
      </c>
      <c r="C1920" t="s">
        <v>22</v>
      </c>
      <c r="D1920" t="s">
        <v>23</v>
      </c>
      <c r="E1920" t="s">
        <v>5</v>
      </c>
      <c r="F1920">
        <v>1</v>
      </c>
      <c r="G1920" t="s">
        <v>24</v>
      </c>
      <c r="H1920">
        <v>372654</v>
      </c>
      <c r="I1920">
        <v>373436</v>
      </c>
      <c r="J1920" t="s">
        <v>64</v>
      </c>
      <c r="Q1920" t="s">
        <v>1114</v>
      </c>
      <c r="R1920">
        <v>783</v>
      </c>
    </row>
    <row r="1921" spans="1:19" x14ac:dyDescent="0.25">
      <c r="A1921" t="s">
        <v>27</v>
      </c>
      <c r="B1921" t="s">
        <v>28</v>
      </c>
      <c r="C1921" t="s">
        <v>22</v>
      </c>
      <c r="D1921" t="s">
        <v>23</v>
      </c>
      <c r="E1921" t="s">
        <v>5</v>
      </c>
      <c r="F1921">
        <v>1</v>
      </c>
      <c r="G1921" t="s">
        <v>24</v>
      </c>
      <c r="H1921">
        <v>372654</v>
      </c>
      <c r="I1921">
        <v>373436</v>
      </c>
      <c r="J1921" t="s">
        <v>64</v>
      </c>
      <c r="K1921" t="s">
        <v>1115</v>
      </c>
      <c r="N1921" t="s">
        <v>133</v>
      </c>
      <c r="Q1921" t="s">
        <v>1114</v>
      </c>
      <c r="R1921">
        <v>783</v>
      </c>
      <c r="S1921">
        <v>260</v>
      </c>
    </row>
    <row r="1922" spans="1:19" x14ac:dyDescent="0.25">
      <c r="A1922" t="s">
        <v>20</v>
      </c>
      <c r="B1922" t="s">
        <v>21</v>
      </c>
      <c r="C1922" t="s">
        <v>22</v>
      </c>
      <c r="D1922" t="s">
        <v>23</v>
      </c>
      <c r="E1922" t="s">
        <v>5</v>
      </c>
      <c r="F1922">
        <v>2</v>
      </c>
      <c r="G1922" t="s">
        <v>9902</v>
      </c>
      <c r="H1922">
        <v>373213</v>
      </c>
      <c r="I1922">
        <v>376146</v>
      </c>
      <c r="J1922" t="s">
        <v>64</v>
      </c>
      <c r="Q1922" t="s">
        <v>10655</v>
      </c>
      <c r="R1922">
        <v>2934</v>
      </c>
    </row>
    <row r="1923" spans="1:19" x14ac:dyDescent="0.25">
      <c r="A1923" t="s">
        <v>27</v>
      </c>
      <c r="B1923" t="s">
        <v>28</v>
      </c>
      <c r="C1923" t="s">
        <v>22</v>
      </c>
      <c r="D1923" t="s">
        <v>23</v>
      </c>
      <c r="E1923" t="s">
        <v>5</v>
      </c>
      <c r="F1923">
        <v>2</v>
      </c>
      <c r="G1923" t="s">
        <v>9902</v>
      </c>
      <c r="H1923">
        <v>373213</v>
      </c>
      <c r="I1923">
        <v>376146</v>
      </c>
      <c r="J1923" t="s">
        <v>64</v>
      </c>
      <c r="K1923" t="s">
        <v>10656</v>
      </c>
      <c r="N1923" t="s">
        <v>30</v>
      </c>
      <c r="Q1923" t="s">
        <v>10655</v>
      </c>
      <c r="R1923">
        <v>2934</v>
      </c>
      <c r="S1923">
        <v>977</v>
      </c>
    </row>
    <row r="1924" spans="1:19" x14ac:dyDescent="0.25">
      <c r="A1924" t="s">
        <v>20</v>
      </c>
      <c r="B1924" t="s">
        <v>21</v>
      </c>
      <c r="C1924" t="s">
        <v>22</v>
      </c>
      <c r="D1924" t="s">
        <v>23</v>
      </c>
      <c r="E1924" t="s">
        <v>5</v>
      </c>
      <c r="F1924">
        <v>1</v>
      </c>
      <c r="G1924" t="s">
        <v>24</v>
      </c>
      <c r="H1924">
        <v>373452</v>
      </c>
      <c r="I1924">
        <v>373997</v>
      </c>
      <c r="J1924" t="s">
        <v>64</v>
      </c>
      <c r="Q1924" t="s">
        <v>1116</v>
      </c>
      <c r="R1924">
        <v>546</v>
      </c>
    </row>
    <row r="1925" spans="1:19" x14ac:dyDescent="0.25">
      <c r="A1925" t="s">
        <v>27</v>
      </c>
      <c r="B1925" t="s">
        <v>28</v>
      </c>
      <c r="C1925" t="s">
        <v>22</v>
      </c>
      <c r="D1925" t="s">
        <v>23</v>
      </c>
      <c r="E1925" t="s">
        <v>5</v>
      </c>
      <c r="F1925">
        <v>1</v>
      </c>
      <c r="G1925" t="s">
        <v>24</v>
      </c>
      <c r="H1925">
        <v>373452</v>
      </c>
      <c r="I1925">
        <v>373997</v>
      </c>
      <c r="J1925" t="s">
        <v>64</v>
      </c>
      <c r="K1925" t="s">
        <v>1117</v>
      </c>
      <c r="N1925" t="s">
        <v>133</v>
      </c>
      <c r="Q1925" t="s">
        <v>1116</v>
      </c>
      <c r="R1925">
        <v>546</v>
      </c>
      <c r="S1925">
        <v>181</v>
      </c>
    </row>
    <row r="1926" spans="1:19" x14ac:dyDescent="0.25">
      <c r="A1926" t="s">
        <v>20</v>
      </c>
      <c r="B1926" t="s">
        <v>21</v>
      </c>
      <c r="C1926" t="s">
        <v>22</v>
      </c>
      <c r="D1926" t="s">
        <v>23</v>
      </c>
      <c r="E1926" t="s">
        <v>5</v>
      </c>
      <c r="F1926">
        <v>1</v>
      </c>
      <c r="G1926" t="s">
        <v>24</v>
      </c>
      <c r="H1926">
        <v>374442</v>
      </c>
      <c r="I1926">
        <v>374681</v>
      </c>
      <c r="J1926" t="s">
        <v>25</v>
      </c>
      <c r="Q1926" t="s">
        <v>1118</v>
      </c>
      <c r="R1926">
        <v>240</v>
      </c>
    </row>
    <row r="1927" spans="1:19" x14ac:dyDescent="0.25">
      <c r="A1927" t="s">
        <v>27</v>
      </c>
      <c r="B1927" t="s">
        <v>28</v>
      </c>
      <c r="C1927" t="s">
        <v>22</v>
      </c>
      <c r="D1927" t="s">
        <v>23</v>
      </c>
      <c r="E1927" t="s">
        <v>5</v>
      </c>
      <c r="F1927">
        <v>1</v>
      </c>
      <c r="G1927" t="s">
        <v>24</v>
      </c>
      <c r="H1927">
        <v>374442</v>
      </c>
      <c r="I1927">
        <v>374681</v>
      </c>
      <c r="J1927" t="s">
        <v>25</v>
      </c>
      <c r="K1927" t="s">
        <v>1119</v>
      </c>
      <c r="N1927" t="s">
        <v>133</v>
      </c>
      <c r="Q1927" t="s">
        <v>1118</v>
      </c>
      <c r="R1927">
        <v>240</v>
      </c>
      <c r="S1927">
        <v>79</v>
      </c>
    </row>
    <row r="1928" spans="1:19" x14ac:dyDescent="0.25">
      <c r="A1928" t="s">
        <v>20</v>
      </c>
      <c r="B1928" t="s">
        <v>21</v>
      </c>
      <c r="C1928" t="s">
        <v>22</v>
      </c>
      <c r="D1928" t="s">
        <v>23</v>
      </c>
      <c r="E1928" t="s">
        <v>5</v>
      </c>
      <c r="F1928">
        <v>1</v>
      </c>
      <c r="G1928" t="s">
        <v>24</v>
      </c>
      <c r="H1928">
        <v>374681</v>
      </c>
      <c r="I1928">
        <v>375793</v>
      </c>
      <c r="J1928" t="s">
        <v>25</v>
      </c>
      <c r="Q1928" t="s">
        <v>1120</v>
      </c>
      <c r="R1928">
        <v>1113</v>
      </c>
    </row>
    <row r="1929" spans="1:19" x14ac:dyDescent="0.25">
      <c r="A1929" t="s">
        <v>27</v>
      </c>
      <c r="B1929" t="s">
        <v>28</v>
      </c>
      <c r="C1929" t="s">
        <v>22</v>
      </c>
      <c r="D1929" t="s">
        <v>23</v>
      </c>
      <c r="E1929" t="s">
        <v>5</v>
      </c>
      <c r="F1929">
        <v>1</v>
      </c>
      <c r="G1929" t="s">
        <v>24</v>
      </c>
      <c r="H1929">
        <v>374681</v>
      </c>
      <c r="I1929">
        <v>375793</v>
      </c>
      <c r="J1929" t="s">
        <v>25</v>
      </c>
      <c r="K1929" t="s">
        <v>1121</v>
      </c>
      <c r="N1929" t="s">
        <v>133</v>
      </c>
      <c r="Q1929" t="s">
        <v>1120</v>
      </c>
      <c r="R1929">
        <v>1113</v>
      </c>
      <c r="S1929">
        <v>370</v>
      </c>
    </row>
    <row r="1930" spans="1:19" x14ac:dyDescent="0.25">
      <c r="A1930" t="s">
        <v>20</v>
      </c>
      <c r="B1930" t="s">
        <v>21</v>
      </c>
      <c r="C1930" t="s">
        <v>22</v>
      </c>
      <c r="D1930" t="s">
        <v>23</v>
      </c>
      <c r="E1930" t="s">
        <v>5</v>
      </c>
      <c r="F1930">
        <v>1</v>
      </c>
      <c r="G1930" t="s">
        <v>24</v>
      </c>
      <c r="H1930">
        <v>375798</v>
      </c>
      <c r="I1930">
        <v>376499</v>
      </c>
      <c r="J1930" t="s">
        <v>64</v>
      </c>
      <c r="Q1930" t="s">
        <v>1122</v>
      </c>
      <c r="R1930">
        <v>702</v>
      </c>
    </row>
    <row r="1931" spans="1:19" x14ac:dyDescent="0.25">
      <c r="A1931" t="s">
        <v>27</v>
      </c>
      <c r="B1931" t="s">
        <v>28</v>
      </c>
      <c r="C1931" t="s">
        <v>22</v>
      </c>
      <c r="D1931" t="s">
        <v>23</v>
      </c>
      <c r="E1931" t="s">
        <v>5</v>
      </c>
      <c r="F1931">
        <v>1</v>
      </c>
      <c r="G1931" t="s">
        <v>24</v>
      </c>
      <c r="H1931">
        <v>375798</v>
      </c>
      <c r="I1931">
        <v>376499</v>
      </c>
      <c r="J1931" t="s">
        <v>64</v>
      </c>
      <c r="K1931" t="s">
        <v>1123</v>
      </c>
      <c r="N1931" t="s">
        <v>133</v>
      </c>
      <c r="Q1931" t="s">
        <v>1122</v>
      </c>
      <c r="R1931">
        <v>702</v>
      </c>
      <c r="S1931">
        <v>233</v>
      </c>
    </row>
    <row r="1932" spans="1:19" x14ac:dyDescent="0.25">
      <c r="A1932" t="s">
        <v>20</v>
      </c>
      <c r="B1932" t="s">
        <v>21</v>
      </c>
      <c r="C1932" t="s">
        <v>22</v>
      </c>
      <c r="D1932" t="s">
        <v>23</v>
      </c>
      <c r="E1932" t="s">
        <v>5</v>
      </c>
      <c r="F1932">
        <v>1</v>
      </c>
      <c r="G1932" t="s">
        <v>24</v>
      </c>
      <c r="H1932">
        <v>376491</v>
      </c>
      <c r="I1932">
        <v>376931</v>
      </c>
      <c r="J1932" t="s">
        <v>25</v>
      </c>
      <c r="Q1932" t="s">
        <v>1124</v>
      </c>
      <c r="R1932">
        <v>441</v>
      </c>
    </row>
    <row r="1933" spans="1:19" x14ac:dyDescent="0.25">
      <c r="A1933" t="s">
        <v>27</v>
      </c>
      <c r="B1933" t="s">
        <v>28</v>
      </c>
      <c r="C1933" t="s">
        <v>22</v>
      </c>
      <c r="D1933" t="s">
        <v>23</v>
      </c>
      <c r="E1933" t="s">
        <v>5</v>
      </c>
      <c r="F1933">
        <v>1</v>
      </c>
      <c r="G1933" t="s">
        <v>24</v>
      </c>
      <c r="H1933">
        <v>376491</v>
      </c>
      <c r="I1933">
        <v>376931</v>
      </c>
      <c r="J1933" t="s">
        <v>25</v>
      </c>
      <c r="K1933" t="s">
        <v>1125</v>
      </c>
      <c r="N1933" t="s">
        <v>133</v>
      </c>
      <c r="Q1933" t="s">
        <v>1124</v>
      </c>
      <c r="R1933">
        <v>441</v>
      </c>
      <c r="S1933">
        <v>146</v>
      </c>
    </row>
    <row r="1934" spans="1:19" x14ac:dyDescent="0.25">
      <c r="A1934" t="s">
        <v>20</v>
      </c>
      <c r="B1934" t="s">
        <v>21</v>
      </c>
      <c r="C1934" t="s">
        <v>22</v>
      </c>
      <c r="D1934" t="s">
        <v>23</v>
      </c>
      <c r="E1934" t="s">
        <v>5</v>
      </c>
      <c r="F1934">
        <v>2</v>
      </c>
      <c r="G1934" t="s">
        <v>9902</v>
      </c>
      <c r="H1934">
        <v>376591</v>
      </c>
      <c r="I1934">
        <v>376833</v>
      </c>
      <c r="J1934" t="s">
        <v>25</v>
      </c>
      <c r="Q1934" t="s">
        <v>10657</v>
      </c>
      <c r="R1934">
        <v>243</v>
      </c>
    </row>
    <row r="1935" spans="1:19" x14ac:dyDescent="0.25">
      <c r="A1935" t="s">
        <v>27</v>
      </c>
      <c r="B1935" t="s">
        <v>28</v>
      </c>
      <c r="C1935" t="s">
        <v>22</v>
      </c>
      <c r="D1935" t="s">
        <v>23</v>
      </c>
      <c r="E1935" t="s">
        <v>5</v>
      </c>
      <c r="F1935">
        <v>2</v>
      </c>
      <c r="G1935" t="s">
        <v>9902</v>
      </c>
      <c r="H1935">
        <v>376591</v>
      </c>
      <c r="I1935">
        <v>376833</v>
      </c>
      <c r="J1935" t="s">
        <v>25</v>
      </c>
      <c r="K1935" t="s">
        <v>10658</v>
      </c>
      <c r="N1935" t="s">
        <v>133</v>
      </c>
      <c r="Q1935" t="s">
        <v>10657</v>
      </c>
      <c r="R1935">
        <v>243</v>
      </c>
      <c r="S1935">
        <v>80</v>
      </c>
    </row>
    <row r="1936" spans="1:19" x14ac:dyDescent="0.25">
      <c r="A1936" t="s">
        <v>20</v>
      </c>
      <c r="B1936" t="s">
        <v>21</v>
      </c>
      <c r="C1936" t="s">
        <v>22</v>
      </c>
      <c r="D1936" t="s">
        <v>23</v>
      </c>
      <c r="E1936" t="s">
        <v>5</v>
      </c>
      <c r="F1936">
        <v>1</v>
      </c>
      <c r="G1936" t="s">
        <v>24</v>
      </c>
      <c r="H1936">
        <v>377013</v>
      </c>
      <c r="I1936">
        <v>378263</v>
      </c>
      <c r="J1936" t="s">
        <v>64</v>
      </c>
      <c r="Q1936" t="s">
        <v>1126</v>
      </c>
      <c r="R1936">
        <v>1251</v>
      </c>
    </row>
    <row r="1937" spans="1:19" x14ac:dyDescent="0.25">
      <c r="A1937" t="s">
        <v>27</v>
      </c>
      <c r="B1937" t="s">
        <v>28</v>
      </c>
      <c r="C1937" t="s">
        <v>22</v>
      </c>
      <c r="D1937" t="s">
        <v>23</v>
      </c>
      <c r="E1937" t="s">
        <v>5</v>
      </c>
      <c r="F1937">
        <v>1</v>
      </c>
      <c r="G1937" t="s">
        <v>24</v>
      </c>
      <c r="H1937">
        <v>377013</v>
      </c>
      <c r="I1937">
        <v>378263</v>
      </c>
      <c r="J1937" t="s">
        <v>64</v>
      </c>
      <c r="K1937" t="s">
        <v>1127</v>
      </c>
      <c r="N1937" t="s">
        <v>133</v>
      </c>
      <c r="Q1937" t="s">
        <v>1126</v>
      </c>
      <c r="R1937">
        <v>1251</v>
      </c>
      <c r="S1937">
        <v>416</v>
      </c>
    </row>
    <row r="1938" spans="1:19" x14ac:dyDescent="0.25">
      <c r="A1938" t="s">
        <v>20</v>
      </c>
      <c r="B1938" t="s">
        <v>21</v>
      </c>
      <c r="C1938" t="s">
        <v>22</v>
      </c>
      <c r="D1938" t="s">
        <v>23</v>
      </c>
      <c r="E1938" t="s">
        <v>5</v>
      </c>
      <c r="F1938">
        <v>2</v>
      </c>
      <c r="G1938" t="s">
        <v>9902</v>
      </c>
      <c r="H1938">
        <v>377371</v>
      </c>
      <c r="I1938">
        <v>378444</v>
      </c>
      <c r="J1938" t="s">
        <v>25</v>
      </c>
      <c r="O1938" t="s">
        <v>10659</v>
      </c>
      <c r="Q1938" t="s">
        <v>10660</v>
      </c>
      <c r="R1938">
        <v>1074</v>
      </c>
    </row>
    <row r="1939" spans="1:19" x14ac:dyDescent="0.25">
      <c r="A1939" t="s">
        <v>27</v>
      </c>
      <c r="B1939" t="s">
        <v>28</v>
      </c>
      <c r="C1939" t="s">
        <v>22</v>
      </c>
      <c r="D1939" t="s">
        <v>23</v>
      </c>
      <c r="E1939" t="s">
        <v>5</v>
      </c>
      <c r="F1939">
        <v>2</v>
      </c>
      <c r="G1939" t="s">
        <v>9902</v>
      </c>
      <c r="H1939">
        <v>377371</v>
      </c>
      <c r="I1939">
        <v>378444</v>
      </c>
      <c r="J1939" t="s">
        <v>25</v>
      </c>
      <c r="K1939" t="s">
        <v>10661</v>
      </c>
      <c r="N1939" t="s">
        <v>10662</v>
      </c>
      <c r="O1939" t="s">
        <v>10659</v>
      </c>
      <c r="Q1939" t="s">
        <v>10660</v>
      </c>
      <c r="R1939">
        <v>1074</v>
      </c>
      <c r="S1939">
        <v>357</v>
      </c>
    </row>
    <row r="1940" spans="1:19" x14ac:dyDescent="0.25">
      <c r="A1940" t="s">
        <v>20</v>
      </c>
      <c r="B1940" t="s">
        <v>21</v>
      </c>
      <c r="C1940" t="s">
        <v>22</v>
      </c>
      <c r="D1940" t="s">
        <v>23</v>
      </c>
      <c r="E1940" t="s">
        <v>5</v>
      </c>
      <c r="F1940">
        <v>2</v>
      </c>
      <c r="G1940" t="s">
        <v>9902</v>
      </c>
      <c r="H1940">
        <v>378441</v>
      </c>
      <c r="I1940">
        <v>379481</v>
      </c>
      <c r="J1940" t="s">
        <v>25</v>
      </c>
      <c r="O1940" t="s">
        <v>10663</v>
      </c>
      <c r="Q1940" t="s">
        <v>10664</v>
      </c>
      <c r="R1940">
        <v>1041</v>
      </c>
    </row>
    <row r="1941" spans="1:19" x14ac:dyDescent="0.25">
      <c r="A1941" t="s">
        <v>27</v>
      </c>
      <c r="B1941" t="s">
        <v>28</v>
      </c>
      <c r="C1941" t="s">
        <v>22</v>
      </c>
      <c r="D1941" t="s">
        <v>23</v>
      </c>
      <c r="E1941" t="s">
        <v>5</v>
      </c>
      <c r="F1941">
        <v>2</v>
      </c>
      <c r="G1941" t="s">
        <v>9902</v>
      </c>
      <c r="H1941">
        <v>378441</v>
      </c>
      <c r="I1941">
        <v>379481</v>
      </c>
      <c r="J1941" t="s">
        <v>25</v>
      </c>
      <c r="K1941" t="s">
        <v>10665</v>
      </c>
      <c r="N1941" t="s">
        <v>10666</v>
      </c>
      <c r="O1941" t="s">
        <v>10663</v>
      </c>
      <c r="Q1941" t="s">
        <v>10664</v>
      </c>
      <c r="R1941">
        <v>1041</v>
      </c>
      <c r="S1941">
        <v>346</v>
      </c>
    </row>
    <row r="1942" spans="1:19" x14ac:dyDescent="0.25">
      <c r="A1942" t="s">
        <v>20</v>
      </c>
      <c r="B1942" t="s">
        <v>21</v>
      </c>
      <c r="C1942" t="s">
        <v>22</v>
      </c>
      <c r="D1942" t="s">
        <v>23</v>
      </c>
      <c r="E1942" t="s">
        <v>5</v>
      </c>
      <c r="F1942">
        <v>1</v>
      </c>
      <c r="G1942" t="s">
        <v>24</v>
      </c>
      <c r="H1942">
        <v>378483</v>
      </c>
      <c r="I1942">
        <v>379403</v>
      </c>
      <c r="J1942" t="s">
        <v>25</v>
      </c>
      <c r="Q1942" t="s">
        <v>1128</v>
      </c>
      <c r="R1942">
        <v>921</v>
      </c>
    </row>
    <row r="1943" spans="1:19" x14ac:dyDescent="0.25">
      <c r="A1943" t="s">
        <v>27</v>
      </c>
      <c r="B1943" t="s">
        <v>28</v>
      </c>
      <c r="C1943" t="s">
        <v>22</v>
      </c>
      <c r="D1943" t="s">
        <v>23</v>
      </c>
      <c r="E1943" t="s">
        <v>5</v>
      </c>
      <c r="F1943">
        <v>1</v>
      </c>
      <c r="G1943" t="s">
        <v>24</v>
      </c>
      <c r="H1943">
        <v>378483</v>
      </c>
      <c r="I1943">
        <v>379403</v>
      </c>
      <c r="J1943" t="s">
        <v>25</v>
      </c>
      <c r="K1943" t="s">
        <v>1129</v>
      </c>
      <c r="N1943" t="s">
        <v>133</v>
      </c>
      <c r="Q1943" t="s">
        <v>1128</v>
      </c>
      <c r="R1943">
        <v>921</v>
      </c>
      <c r="S1943">
        <v>306</v>
      </c>
    </row>
    <row r="1944" spans="1:19" x14ac:dyDescent="0.25">
      <c r="A1944" t="s">
        <v>20</v>
      </c>
      <c r="B1944" t="s">
        <v>21</v>
      </c>
      <c r="C1944" t="s">
        <v>22</v>
      </c>
      <c r="D1944" t="s">
        <v>23</v>
      </c>
      <c r="E1944" t="s">
        <v>5</v>
      </c>
      <c r="F1944">
        <v>2</v>
      </c>
      <c r="G1944" t="s">
        <v>9902</v>
      </c>
      <c r="H1944">
        <v>379481</v>
      </c>
      <c r="I1944">
        <v>383293</v>
      </c>
      <c r="J1944" t="s">
        <v>25</v>
      </c>
      <c r="O1944" t="s">
        <v>10667</v>
      </c>
      <c r="Q1944" t="s">
        <v>10668</v>
      </c>
      <c r="R1944">
        <v>3813</v>
      </c>
    </row>
    <row r="1945" spans="1:19" x14ac:dyDescent="0.25">
      <c r="A1945" t="s">
        <v>27</v>
      </c>
      <c r="B1945" t="s">
        <v>28</v>
      </c>
      <c r="C1945" t="s">
        <v>22</v>
      </c>
      <c r="D1945" t="s">
        <v>23</v>
      </c>
      <c r="E1945" t="s">
        <v>5</v>
      </c>
      <c r="F1945">
        <v>2</v>
      </c>
      <c r="G1945" t="s">
        <v>9902</v>
      </c>
      <c r="H1945">
        <v>379481</v>
      </c>
      <c r="I1945">
        <v>383293</v>
      </c>
      <c r="J1945" t="s">
        <v>25</v>
      </c>
      <c r="K1945" t="s">
        <v>10669</v>
      </c>
      <c r="N1945" t="s">
        <v>10670</v>
      </c>
      <c r="O1945" t="s">
        <v>10667</v>
      </c>
      <c r="Q1945" t="s">
        <v>10668</v>
      </c>
      <c r="R1945">
        <v>3813</v>
      </c>
      <c r="S1945">
        <v>1270</v>
      </c>
    </row>
    <row r="1946" spans="1:19" x14ac:dyDescent="0.25">
      <c r="A1946" t="s">
        <v>20</v>
      </c>
      <c r="B1946" t="s">
        <v>21</v>
      </c>
      <c r="C1946" t="s">
        <v>22</v>
      </c>
      <c r="D1946" t="s">
        <v>23</v>
      </c>
      <c r="E1946" t="s">
        <v>5</v>
      </c>
      <c r="F1946">
        <v>1</v>
      </c>
      <c r="G1946" t="s">
        <v>24</v>
      </c>
      <c r="H1946">
        <v>379843</v>
      </c>
      <c r="I1946">
        <v>379986</v>
      </c>
      <c r="J1946" t="s">
        <v>25</v>
      </c>
      <c r="Q1946" t="s">
        <v>1130</v>
      </c>
      <c r="R1946">
        <v>144</v>
      </c>
    </row>
    <row r="1947" spans="1:19" x14ac:dyDescent="0.25">
      <c r="A1947" t="s">
        <v>27</v>
      </c>
      <c r="B1947" t="s">
        <v>28</v>
      </c>
      <c r="C1947" t="s">
        <v>22</v>
      </c>
      <c r="D1947" t="s">
        <v>23</v>
      </c>
      <c r="E1947" t="s">
        <v>5</v>
      </c>
      <c r="F1947">
        <v>1</v>
      </c>
      <c r="G1947" t="s">
        <v>24</v>
      </c>
      <c r="H1947">
        <v>379843</v>
      </c>
      <c r="I1947">
        <v>379986</v>
      </c>
      <c r="J1947" t="s">
        <v>25</v>
      </c>
      <c r="K1947" t="s">
        <v>1131</v>
      </c>
      <c r="N1947" t="s">
        <v>133</v>
      </c>
      <c r="Q1947" t="s">
        <v>1130</v>
      </c>
      <c r="R1947">
        <v>144</v>
      </c>
      <c r="S1947">
        <v>47</v>
      </c>
    </row>
    <row r="1948" spans="1:19" x14ac:dyDescent="0.25">
      <c r="A1948" t="s">
        <v>20</v>
      </c>
      <c r="B1948" t="s">
        <v>21</v>
      </c>
      <c r="C1948" t="s">
        <v>22</v>
      </c>
      <c r="D1948" t="s">
        <v>23</v>
      </c>
      <c r="E1948" t="s">
        <v>5</v>
      </c>
      <c r="F1948">
        <v>1</v>
      </c>
      <c r="G1948" t="s">
        <v>24</v>
      </c>
      <c r="H1948">
        <v>380034</v>
      </c>
      <c r="I1948">
        <v>380879</v>
      </c>
      <c r="J1948" t="s">
        <v>64</v>
      </c>
      <c r="Q1948" t="s">
        <v>1132</v>
      </c>
      <c r="R1948">
        <v>846</v>
      </c>
    </row>
    <row r="1949" spans="1:19" x14ac:dyDescent="0.25">
      <c r="A1949" t="s">
        <v>27</v>
      </c>
      <c r="B1949" t="s">
        <v>28</v>
      </c>
      <c r="C1949" t="s">
        <v>22</v>
      </c>
      <c r="D1949" t="s">
        <v>23</v>
      </c>
      <c r="E1949" t="s">
        <v>5</v>
      </c>
      <c r="F1949">
        <v>1</v>
      </c>
      <c r="G1949" t="s">
        <v>24</v>
      </c>
      <c r="H1949">
        <v>380034</v>
      </c>
      <c r="I1949">
        <v>380879</v>
      </c>
      <c r="J1949" t="s">
        <v>64</v>
      </c>
      <c r="K1949" t="s">
        <v>1133</v>
      </c>
      <c r="N1949" t="s">
        <v>133</v>
      </c>
      <c r="Q1949" t="s">
        <v>1132</v>
      </c>
      <c r="R1949">
        <v>846</v>
      </c>
      <c r="S1949">
        <v>281</v>
      </c>
    </row>
    <row r="1950" spans="1:19" x14ac:dyDescent="0.25">
      <c r="A1950" t="s">
        <v>20</v>
      </c>
      <c r="B1950" t="s">
        <v>21</v>
      </c>
      <c r="C1950" t="s">
        <v>22</v>
      </c>
      <c r="D1950" t="s">
        <v>23</v>
      </c>
      <c r="E1950" t="s">
        <v>5</v>
      </c>
      <c r="F1950">
        <v>1</v>
      </c>
      <c r="G1950" t="s">
        <v>24</v>
      </c>
      <c r="H1950">
        <v>380956</v>
      </c>
      <c r="I1950">
        <v>381159</v>
      </c>
      <c r="J1950" t="s">
        <v>25</v>
      </c>
      <c r="Q1950" t="s">
        <v>1134</v>
      </c>
      <c r="R1950">
        <v>204</v>
      </c>
    </row>
    <row r="1951" spans="1:19" x14ac:dyDescent="0.25">
      <c r="A1951" t="s">
        <v>27</v>
      </c>
      <c r="B1951" t="s">
        <v>28</v>
      </c>
      <c r="C1951" t="s">
        <v>22</v>
      </c>
      <c r="D1951" t="s">
        <v>23</v>
      </c>
      <c r="E1951" t="s">
        <v>5</v>
      </c>
      <c r="F1951">
        <v>1</v>
      </c>
      <c r="G1951" t="s">
        <v>24</v>
      </c>
      <c r="H1951">
        <v>380956</v>
      </c>
      <c r="I1951">
        <v>381159</v>
      </c>
      <c r="J1951" t="s">
        <v>25</v>
      </c>
      <c r="K1951" t="s">
        <v>1135</v>
      </c>
      <c r="N1951" t="s">
        <v>133</v>
      </c>
      <c r="Q1951" t="s">
        <v>1134</v>
      </c>
      <c r="R1951">
        <v>204</v>
      </c>
      <c r="S1951">
        <v>67</v>
      </c>
    </row>
    <row r="1952" spans="1:19" x14ac:dyDescent="0.25">
      <c r="A1952" t="s">
        <v>20</v>
      </c>
      <c r="B1952" t="s">
        <v>21</v>
      </c>
      <c r="C1952" t="s">
        <v>22</v>
      </c>
      <c r="D1952" t="s">
        <v>23</v>
      </c>
      <c r="E1952" t="s">
        <v>5</v>
      </c>
      <c r="F1952">
        <v>1</v>
      </c>
      <c r="G1952" t="s">
        <v>24</v>
      </c>
      <c r="H1952">
        <v>381366</v>
      </c>
      <c r="I1952">
        <v>381890</v>
      </c>
      <c r="J1952" t="s">
        <v>25</v>
      </c>
      <c r="Q1952" t="s">
        <v>1136</v>
      </c>
      <c r="R1952">
        <v>525</v>
      </c>
    </row>
    <row r="1953" spans="1:19" x14ac:dyDescent="0.25">
      <c r="A1953" t="s">
        <v>27</v>
      </c>
      <c r="B1953" t="s">
        <v>28</v>
      </c>
      <c r="C1953" t="s">
        <v>22</v>
      </c>
      <c r="D1953" t="s">
        <v>23</v>
      </c>
      <c r="E1953" t="s">
        <v>5</v>
      </c>
      <c r="F1953">
        <v>1</v>
      </c>
      <c r="G1953" t="s">
        <v>24</v>
      </c>
      <c r="H1953">
        <v>381366</v>
      </c>
      <c r="I1953">
        <v>381890</v>
      </c>
      <c r="J1953" t="s">
        <v>25</v>
      </c>
      <c r="K1953" t="s">
        <v>1137</v>
      </c>
      <c r="N1953" t="s">
        <v>1138</v>
      </c>
      <c r="Q1953" t="s">
        <v>1136</v>
      </c>
      <c r="R1953">
        <v>525</v>
      </c>
      <c r="S1953">
        <v>174</v>
      </c>
    </row>
    <row r="1954" spans="1:19" x14ac:dyDescent="0.25">
      <c r="A1954" t="s">
        <v>20</v>
      </c>
      <c r="B1954" t="s">
        <v>21</v>
      </c>
      <c r="C1954" t="s">
        <v>22</v>
      </c>
      <c r="D1954" t="s">
        <v>23</v>
      </c>
      <c r="E1954" t="s">
        <v>5</v>
      </c>
      <c r="F1954">
        <v>1</v>
      </c>
      <c r="G1954" t="s">
        <v>24</v>
      </c>
      <c r="H1954">
        <v>382029</v>
      </c>
      <c r="I1954">
        <v>382649</v>
      </c>
      <c r="J1954" t="s">
        <v>25</v>
      </c>
      <c r="Q1954" t="s">
        <v>1139</v>
      </c>
      <c r="R1954">
        <v>621</v>
      </c>
    </row>
    <row r="1955" spans="1:19" x14ac:dyDescent="0.25">
      <c r="A1955" t="s">
        <v>27</v>
      </c>
      <c r="B1955" t="s">
        <v>28</v>
      </c>
      <c r="C1955" t="s">
        <v>22</v>
      </c>
      <c r="D1955" t="s">
        <v>23</v>
      </c>
      <c r="E1955" t="s">
        <v>5</v>
      </c>
      <c r="F1955">
        <v>1</v>
      </c>
      <c r="G1955" t="s">
        <v>24</v>
      </c>
      <c r="H1955">
        <v>382029</v>
      </c>
      <c r="I1955">
        <v>382649</v>
      </c>
      <c r="J1955" t="s">
        <v>25</v>
      </c>
      <c r="K1955" t="s">
        <v>1140</v>
      </c>
      <c r="N1955" t="s">
        <v>133</v>
      </c>
      <c r="Q1955" t="s">
        <v>1139</v>
      </c>
      <c r="R1955">
        <v>621</v>
      </c>
      <c r="S1955">
        <v>206</v>
      </c>
    </row>
    <row r="1956" spans="1:19" x14ac:dyDescent="0.25">
      <c r="A1956" t="s">
        <v>20</v>
      </c>
      <c r="B1956" t="s">
        <v>21</v>
      </c>
      <c r="C1956" t="s">
        <v>22</v>
      </c>
      <c r="D1956" t="s">
        <v>23</v>
      </c>
      <c r="E1956" t="s">
        <v>5</v>
      </c>
      <c r="F1956">
        <v>1</v>
      </c>
      <c r="G1956" t="s">
        <v>24</v>
      </c>
      <c r="H1956">
        <v>382646</v>
      </c>
      <c r="I1956">
        <v>384148</v>
      </c>
      <c r="J1956" t="s">
        <v>25</v>
      </c>
      <c r="Q1956" t="s">
        <v>1141</v>
      </c>
      <c r="R1956">
        <v>1503</v>
      </c>
    </row>
    <row r="1957" spans="1:19" x14ac:dyDescent="0.25">
      <c r="A1957" t="s">
        <v>27</v>
      </c>
      <c r="B1957" t="s">
        <v>28</v>
      </c>
      <c r="C1957" t="s">
        <v>22</v>
      </c>
      <c r="D1957" t="s">
        <v>23</v>
      </c>
      <c r="E1957" t="s">
        <v>5</v>
      </c>
      <c r="F1957">
        <v>1</v>
      </c>
      <c r="G1957" t="s">
        <v>24</v>
      </c>
      <c r="H1957">
        <v>382646</v>
      </c>
      <c r="I1957">
        <v>384148</v>
      </c>
      <c r="J1957" t="s">
        <v>25</v>
      </c>
      <c r="K1957" t="s">
        <v>1142</v>
      </c>
      <c r="N1957" t="s">
        <v>1143</v>
      </c>
      <c r="Q1957" t="s">
        <v>1141</v>
      </c>
      <c r="R1957">
        <v>1503</v>
      </c>
      <c r="S1957">
        <v>500</v>
      </c>
    </row>
    <row r="1958" spans="1:19" x14ac:dyDescent="0.25">
      <c r="A1958" t="s">
        <v>20</v>
      </c>
      <c r="B1958" t="s">
        <v>21</v>
      </c>
      <c r="C1958" t="s">
        <v>22</v>
      </c>
      <c r="D1958" t="s">
        <v>23</v>
      </c>
      <c r="E1958" t="s">
        <v>5</v>
      </c>
      <c r="F1958">
        <v>2</v>
      </c>
      <c r="G1958" t="s">
        <v>9902</v>
      </c>
      <c r="H1958">
        <v>383290</v>
      </c>
      <c r="I1958">
        <v>383895</v>
      </c>
      <c r="J1958" t="s">
        <v>25</v>
      </c>
      <c r="O1958" t="s">
        <v>10671</v>
      </c>
      <c r="Q1958" t="s">
        <v>10672</v>
      </c>
      <c r="R1958">
        <v>606</v>
      </c>
    </row>
    <row r="1959" spans="1:19" x14ac:dyDescent="0.25">
      <c r="A1959" t="s">
        <v>27</v>
      </c>
      <c r="B1959" t="s">
        <v>28</v>
      </c>
      <c r="C1959" t="s">
        <v>22</v>
      </c>
      <c r="D1959" t="s">
        <v>23</v>
      </c>
      <c r="E1959" t="s">
        <v>5</v>
      </c>
      <c r="F1959">
        <v>2</v>
      </c>
      <c r="G1959" t="s">
        <v>9902</v>
      </c>
      <c r="H1959">
        <v>383290</v>
      </c>
      <c r="I1959">
        <v>383895</v>
      </c>
      <c r="J1959" t="s">
        <v>25</v>
      </c>
      <c r="K1959" t="s">
        <v>10673</v>
      </c>
      <c r="N1959" t="s">
        <v>10674</v>
      </c>
      <c r="O1959" t="s">
        <v>10671</v>
      </c>
      <c r="Q1959" t="s">
        <v>10672</v>
      </c>
      <c r="R1959">
        <v>606</v>
      </c>
      <c r="S1959">
        <v>201</v>
      </c>
    </row>
    <row r="1960" spans="1:19" x14ac:dyDescent="0.25">
      <c r="A1960" t="s">
        <v>20</v>
      </c>
      <c r="B1960" t="s">
        <v>21</v>
      </c>
      <c r="C1960" t="s">
        <v>22</v>
      </c>
      <c r="D1960" t="s">
        <v>23</v>
      </c>
      <c r="E1960" t="s">
        <v>5</v>
      </c>
      <c r="F1960">
        <v>2</v>
      </c>
      <c r="G1960" t="s">
        <v>9902</v>
      </c>
      <c r="H1960">
        <v>383952</v>
      </c>
      <c r="I1960">
        <v>384521</v>
      </c>
      <c r="J1960" t="s">
        <v>25</v>
      </c>
      <c r="O1960" t="s">
        <v>10675</v>
      </c>
      <c r="Q1960" t="s">
        <v>10676</v>
      </c>
      <c r="R1960">
        <v>570</v>
      </c>
    </row>
    <row r="1961" spans="1:19" x14ac:dyDescent="0.25">
      <c r="A1961" t="s">
        <v>27</v>
      </c>
      <c r="B1961" t="s">
        <v>28</v>
      </c>
      <c r="C1961" t="s">
        <v>22</v>
      </c>
      <c r="D1961" t="s">
        <v>23</v>
      </c>
      <c r="E1961" t="s">
        <v>5</v>
      </c>
      <c r="F1961">
        <v>2</v>
      </c>
      <c r="G1961" t="s">
        <v>9902</v>
      </c>
      <c r="H1961">
        <v>383952</v>
      </c>
      <c r="I1961">
        <v>384521</v>
      </c>
      <c r="J1961" t="s">
        <v>25</v>
      </c>
      <c r="K1961" t="s">
        <v>10677</v>
      </c>
      <c r="N1961" t="s">
        <v>10678</v>
      </c>
      <c r="O1961" t="s">
        <v>10675</v>
      </c>
      <c r="Q1961" t="s">
        <v>10676</v>
      </c>
      <c r="R1961">
        <v>570</v>
      </c>
      <c r="S1961">
        <v>189</v>
      </c>
    </row>
    <row r="1962" spans="1:19" x14ac:dyDescent="0.25">
      <c r="A1962" t="s">
        <v>20</v>
      </c>
      <c r="B1962" t="s">
        <v>21</v>
      </c>
      <c r="C1962" t="s">
        <v>22</v>
      </c>
      <c r="D1962" t="s">
        <v>23</v>
      </c>
      <c r="E1962" t="s">
        <v>5</v>
      </c>
      <c r="F1962">
        <v>1</v>
      </c>
      <c r="G1962" t="s">
        <v>24</v>
      </c>
      <c r="H1962">
        <v>384148</v>
      </c>
      <c r="I1962">
        <v>385011</v>
      </c>
      <c r="J1962" t="s">
        <v>25</v>
      </c>
      <c r="Q1962" t="s">
        <v>1144</v>
      </c>
      <c r="R1962">
        <v>864</v>
      </c>
    </row>
    <row r="1963" spans="1:19" x14ac:dyDescent="0.25">
      <c r="A1963" t="s">
        <v>27</v>
      </c>
      <c r="B1963" t="s">
        <v>28</v>
      </c>
      <c r="C1963" t="s">
        <v>22</v>
      </c>
      <c r="D1963" t="s">
        <v>23</v>
      </c>
      <c r="E1963" t="s">
        <v>5</v>
      </c>
      <c r="F1963">
        <v>1</v>
      </c>
      <c r="G1963" t="s">
        <v>24</v>
      </c>
      <c r="H1963">
        <v>384148</v>
      </c>
      <c r="I1963">
        <v>385011</v>
      </c>
      <c r="J1963" t="s">
        <v>25</v>
      </c>
      <c r="K1963" t="s">
        <v>1145</v>
      </c>
      <c r="N1963" t="s">
        <v>30</v>
      </c>
      <c r="Q1963" t="s">
        <v>1144</v>
      </c>
      <c r="R1963">
        <v>864</v>
      </c>
      <c r="S1963">
        <v>287</v>
      </c>
    </row>
    <row r="1964" spans="1:19" x14ac:dyDescent="0.25">
      <c r="A1964" t="s">
        <v>20</v>
      </c>
      <c r="B1964" t="s">
        <v>21</v>
      </c>
      <c r="C1964" t="s">
        <v>22</v>
      </c>
      <c r="D1964" t="s">
        <v>23</v>
      </c>
      <c r="E1964" t="s">
        <v>5</v>
      </c>
      <c r="F1964">
        <v>2</v>
      </c>
      <c r="G1964" t="s">
        <v>9902</v>
      </c>
      <c r="H1964">
        <v>384999</v>
      </c>
      <c r="I1964">
        <v>386063</v>
      </c>
      <c r="J1964" t="s">
        <v>25</v>
      </c>
      <c r="O1964" t="s">
        <v>10679</v>
      </c>
      <c r="Q1964" t="s">
        <v>10680</v>
      </c>
      <c r="R1964">
        <v>1065</v>
      </c>
    </row>
    <row r="1965" spans="1:19" x14ac:dyDescent="0.25">
      <c r="A1965" t="s">
        <v>27</v>
      </c>
      <c r="B1965" t="s">
        <v>28</v>
      </c>
      <c r="C1965" t="s">
        <v>22</v>
      </c>
      <c r="D1965" t="s">
        <v>23</v>
      </c>
      <c r="E1965" t="s">
        <v>5</v>
      </c>
      <c r="F1965">
        <v>2</v>
      </c>
      <c r="G1965" t="s">
        <v>9902</v>
      </c>
      <c r="H1965">
        <v>384999</v>
      </c>
      <c r="I1965">
        <v>386063</v>
      </c>
      <c r="J1965" t="s">
        <v>25</v>
      </c>
      <c r="K1965" t="s">
        <v>10681</v>
      </c>
      <c r="N1965" t="s">
        <v>10682</v>
      </c>
      <c r="O1965" t="s">
        <v>10679</v>
      </c>
      <c r="Q1965" t="s">
        <v>10680</v>
      </c>
      <c r="R1965">
        <v>1065</v>
      </c>
      <c r="S1965">
        <v>354</v>
      </c>
    </row>
    <row r="1966" spans="1:19" x14ac:dyDescent="0.25">
      <c r="A1966" t="s">
        <v>20</v>
      </c>
      <c r="B1966" t="s">
        <v>21</v>
      </c>
      <c r="C1966" t="s">
        <v>22</v>
      </c>
      <c r="D1966" t="s">
        <v>23</v>
      </c>
      <c r="E1966" t="s">
        <v>5</v>
      </c>
      <c r="F1966">
        <v>1</v>
      </c>
      <c r="G1966" t="s">
        <v>24</v>
      </c>
      <c r="H1966">
        <v>385103</v>
      </c>
      <c r="I1966">
        <v>385363</v>
      </c>
      <c r="J1966" t="s">
        <v>64</v>
      </c>
      <c r="Q1966" t="s">
        <v>1146</v>
      </c>
      <c r="R1966">
        <v>261</v>
      </c>
    </row>
    <row r="1967" spans="1:19" x14ac:dyDescent="0.25">
      <c r="A1967" t="s">
        <v>27</v>
      </c>
      <c r="B1967" t="s">
        <v>28</v>
      </c>
      <c r="C1967" t="s">
        <v>22</v>
      </c>
      <c r="D1967" t="s">
        <v>23</v>
      </c>
      <c r="E1967" t="s">
        <v>5</v>
      </c>
      <c r="F1967">
        <v>1</v>
      </c>
      <c r="G1967" t="s">
        <v>24</v>
      </c>
      <c r="H1967">
        <v>385103</v>
      </c>
      <c r="I1967">
        <v>385363</v>
      </c>
      <c r="J1967" t="s">
        <v>64</v>
      </c>
      <c r="K1967" t="s">
        <v>1147</v>
      </c>
      <c r="N1967" t="s">
        <v>133</v>
      </c>
      <c r="Q1967" t="s">
        <v>1146</v>
      </c>
      <c r="R1967">
        <v>261</v>
      </c>
      <c r="S1967">
        <v>86</v>
      </c>
    </row>
    <row r="1968" spans="1:19" x14ac:dyDescent="0.25">
      <c r="A1968" t="s">
        <v>20</v>
      </c>
      <c r="B1968" t="s">
        <v>21</v>
      </c>
      <c r="C1968" t="s">
        <v>22</v>
      </c>
      <c r="D1968" t="s">
        <v>23</v>
      </c>
      <c r="E1968" t="s">
        <v>5</v>
      </c>
      <c r="F1968">
        <v>1</v>
      </c>
      <c r="G1968" t="s">
        <v>24</v>
      </c>
      <c r="H1968">
        <v>385607</v>
      </c>
      <c r="I1968">
        <v>386959</v>
      </c>
      <c r="J1968" t="s">
        <v>64</v>
      </c>
      <c r="Q1968" t="s">
        <v>1148</v>
      </c>
      <c r="R1968">
        <v>1353</v>
      </c>
    </row>
    <row r="1969" spans="1:19" x14ac:dyDescent="0.25">
      <c r="A1969" t="s">
        <v>27</v>
      </c>
      <c r="B1969" t="s">
        <v>28</v>
      </c>
      <c r="C1969" t="s">
        <v>22</v>
      </c>
      <c r="D1969" t="s">
        <v>23</v>
      </c>
      <c r="E1969" t="s">
        <v>5</v>
      </c>
      <c r="F1969">
        <v>1</v>
      </c>
      <c r="G1969" t="s">
        <v>24</v>
      </c>
      <c r="H1969">
        <v>385607</v>
      </c>
      <c r="I1969">
        <v>386959</v>
      </c>
      <c r="J1969" t="s">
        <v>64</v>
      </c>
      <c r="K1969" t="s">
        <v>1149</v>
      </c>
      <c r="N1969" t="s">
        <v>1150</v>
      </c>
      <c r="Q1969" t="s">
        <v>1148</v>
      </c>
      <c r="R1969">
        <v>1353</v>
      </c>
      <c r="S1969">
        <v>450</v>
      </c>
    </row>
    <row r="1970" spans="1:19" x14ac:dyDescent="0.25">
      <c r="A1970" t="s">
        <v>20</v>
      </c>
      <c r="B1970" t="s">
        <v>21</v>
      </c>
      <c r="C1970" t="s">
        <v>22</v>
      </c>
      <c r="D1970" t="s">
        <v>23</v>
      </c>
      <c r="E1970" t="s">
        <v>5</v>
      </c>
      <c r="F1970">
        <v>2</v>
      </c>
      <c r="G1970" t="s">
        <v>9902</v>
      </c>
      <c r="H1970">
        <v>386063</v>
      </c>
      <c r="I1970">
        <v>386692</v>
      </c>
      <c r="J1970" t="s">
        <v>25</v>
      </c>
      <c r="O1970" t="s">
        <v>10683</v>
      </c>
      <c r="Q1970" t="s">
        <v>10684</v>
      </c>
      <c r="R1970">
        <v>630</v>
      </c>
    </row>
    <row r="1971" spans="1:19" x14ac:dyDescent="0.25">
      <c r="A1971" t="s">
        <v>27</v>
      </c>
      <c r="B1971" t="s">
        <v>28</v>
      </c>
      <c r="C1971" t="s">
        <v>22</v>
      </c>
      <c r="D1971" t="s">
        <v>23</v>
      </c>
      <c r="E1971" t="s">
        <v>5</v>
      </c>
      <c r="F1971">
        <v>2</v>
      </c>
      <c r="G1971" t="s">
        <v>9902</v>
      </c>
      <c r="H1971">
        <v>386063</v>
      </c>
      <c r="I1971">
        <v>386692</v>
      </c>
      <c r="J1971" t="s">
        <v>25</v>
      </c>
      <c r="K1971" t="s">
        <v>10685</v>
      </c>
      <c r="N1971" t="s">
        <v>10686</v>
      </c>
      <c r="O1971" t="s">
        <v>10683</v>
      </c>
      <c r="Q1971" t="s">
        <v>10684</v>
      </c>
      <c r="R1971">
        <v>630</v>
      </c>
      <c r="S1971">
        <v>209</v>
      </c>
    </row>
    <row r="1972" spans="1:19" x14ac:dyDescent="0.25">
      <c r="A1972" t="s">
        <v>20</v>
      </c>
      <c r="B1972" t="s">
        <v>21</v>
      </c>
      <c r="C1972" t="s">
        <v>22</v>
      </c>
      <c r="D1972" t="s">
        <v>23</v>
      </c>
      <c r="E1972" t="s">
        <v>5</v>
      </c>
      <c r="F1972">
        <v>2</v>
      </c>
      <c r="G1972" t="s">
        <v>9902</v>
      </c>
      <c r="H1972">
        <v>386689</v>
      </c>
      <c r="I1972">
        <v>387408</v>
      </c>
      <c r="J1972" t="s">
        <v>25</v>
      </c>
      <c r="O1972" t="s">
        <v>10687</v>
      </c>
      <c r="Q1972" t="s">
        <v>10688</v>
      </c>
      <c r="R1972">
        <v>720</v>
      </c>
    </row>
    <row r="1973" spans="1:19" x14ac:dyDescent="0.25">
      <c r="A1973" t="s">
        <v>27</v>
      </c>
      <c r="B1973" t="s">
        <v>28</v>
      </c>
      <c r="C1973" t="s">
        <v>22</v>
      </c>
      <c r="D1973" t="s">
        <v>23</v>
      </c>
      <c r="E1973" t="s">
        <v>5</v>
      </c>
      <c r="F1973">
        <v>2</v>
      </c>
      <c r="G1973" t="s">
        <v>9902</v>
      </c>
      <c r="H1973">
        <v>386689</v>
      </c>
      <c r="I1973">
        <v>387408</v>
      </c>
      <c r="J1973" t="s">
        <v>25</v>
      </c>
      <c r="K1973" t="s">
        <v>10689</v>
      </c>
      <c r="N1973" t="s">
        <v>10690</v>
      </c>
      <c r="O1973" t="s">
        <v>10687</v>
      </c>
      <c r="Q1973" t="s">
        <v>10688</v>
      </c>
      <c r="R1973">
        <v>720</v>
      </c>
      <c r="S1973">
        <v>239</v>
      </c>
    </row>
    <row r="1974" spans="1:19" x14ac:dyDescent="0.25">
      <c r="A1974" t="s">
        <v>20</v>
      </c>
      <c r="B1974" t="s">
        <v>21</v>
      </c>
      <c r="C1974" t="s">
        <v>22</v>
      </c>
      <c r="D1974" t="s">
        <v>23</v>
      </c>
      <c r="E1974" t="s">
        <v>5</v>
      </c>
      <c r="F1974">
        <v>1</v>
      </c>
      <c r="G1974" t="s">
        <v>24</v>
      </c>
      <c r="H1974">
        <v>386956</v>
      </c>
      <c r="I1974">
        <v>387534</v>
      </c>
      <c r="J1974" t="s">
        <v>64</v>
      </c>
      <c r="Q1974" t="s">
        <v>1151</v>
      </c>
      <c r="R1974">
        <v>579</v>
      </c>
    </row>
    <row r="1975" spans="1:19" x14ac:dyDescent="0.25">
      <c r="A1975" t="s">
        <v>27</v>
      </c>
      <c r="B1975" t="s">
        <v>28</v>
      </c>
      <c r="C1975" t="s">
        <v>22</v>
      </c>
      <c r="D1975" t="s">
        <v>23</v>
      </c>
      <c r="E1975" t="s">
        <v>5</v>
      </c>
      <c r="F1975">
        <v>1</v>
      </c>
      <c r="G1975" t="s">
        <v>24</v>
      </c>
      <c r="H1975">
        <v>386956</v>
      </c>
      <c r="I1975">
        <v>387534</v>
      </c>
      <c r="J1975" t="s">
        <v>64</v>
      </c>
      <c r="K1975" t="s">
        <v>1152</v>
      </c>
      <c r="N1975" t="s">
        <v>133</v>
      </c>
      <c r="Q1975" t="s">
        <v>1151</v>
      </c>
      <c r="R1975">
        <v>579</v>
      </c>
      <c r="S1975">
        <v>192</v>
      </c>
    </row>
    <row r="1976" spans="1:19" x14ac:dyDescent="0.25">
      <c r="A1976" t="s">
        <v>20</v>
      </c>
      <c r="B1976" t="s">
        <v>21</v>
      </c>
      <c r="C1976" t="s">
        <v>22</v>
      </c>
      <c r="D1976" t="s">
        <v>23</v>
      </c>
      <c r="E1976" t="s">
        <v>5</v>
      </c>
      <c r="F1976">
        <v>2</v>
      </c>
      <c r="G1976" t="s">
        <v>9902</v>
      </c>
      <c r="H1976">
        <v>387405</v>
      </c>
      <c r="I1976">
        <v>388154</v>
      </c>
      <c r="J1976" t="s">
        <v>25</v>
      </c>
      <c r="O1976" t="s">
        <v>10691</v>
      </c>
      <c r="Q1976" t="s">
        <v>10692</v>
      </c>
      <c r="R1976">
        <v>750</v>
      </c>
    </row>
    <row r="1977" spans="1:19" x14ac:dyDescent="0.25">
      <c r="A1977" t="s">
        <v>27</v>
      </c>
      <c r="B1977" t="s">
        <v>28</v>
      </c>
      <c r="C1977" t="s">
        <v>22</v>
      </c>
      <c r="D1977" t="s">
        <v>23</v>
      </c>
      <c r="E1977" t="s">
        <v>5</v>
      </c>
      <c r="F1977">
        <v>2</v>
      </c>
      <c r="G1977" t="s">
        <v>9902</v>
      </c>
      <c r="H1977">
        <v>387405</v>
      </c>
      <c r="I1977">
        <v>388154</v>
      </c>
      <c r="J1977" t="s">
        <v>25</v>
      </c>
      <c r="K1977" t="s">
        <v>10693</v>
      </c>
      <c r="N1977" t="s">
        <v>10694</v>
      </c>
      <c r="O1977" t="s">
        <v>10691</v>
      </c>
      <c r="Q1977" t="s">
        <v>10692</v>
      </c>
      <c r="R1977">
        <v>750</v>
      </c>
      <c r="S1977">
        <v>249</v>
      </c>
    </row>
    <row r="1978" spans="1:19" x14ac:dyDescent="0.25">
      <c r="A1978" t="s">
        <v>20</v>
      </c>
      <c r="B1978" t="s">
        <v>21</v>
      </c>
      <c r="C1978" t="s">
        <v>22</v>
      </c>
      <c r="D1978" t="s">
        <v>23</v>
      </c>
      <c r="E1978" t="s">
        <v>5</v>
      </c>
      <c r="F1978">
        <v>1</v>
      </c>
      <c r="G1978" t="s">
        <v>24</v>
      </c>
      <c r="H1978">
        <v>387534</v>
      </c>
      <c r="I1978">
        <v>389711</v>
      </c>
      <c r="J1978" t="s">
        <v>64</v>
      </c>
      <c r="Q1978" t="s">
        <v>1153</v>
      </c>
      <c r="R1978">
        <v>2178</v>
      </c>
    </row>
    <row r="1979" spans="1:19" x14ac:dyDescent="0.25">
      <c r="A1979" t="s">
        <v>27</v>
      </c>
      <c r="B1979" t="s">
        <v>28</v>
      </c>
      <c r="C1979" t="s">
        <v>22</v>
      </c>
      <c r="D1979" t="s">
        <v>23</v>
      </c>
      <c r="E1979" t="s">
        <v>5</v>
      </c>
      <c r="F1979">
        <v>1</v>
      </c>
      <c r="G1979" t="s">
        <v>24</v>
      </c>
      <c r="H1979">
        <v>387534</v>
      </c>
      <c r="I1979">
        <v>389711</v>
      </c>
      <c r="J1979" t="s">
        <v>64</v>
      </c>
      <c r="K1979" t="s">
        <v>1154</v>
      </c>
      <c r="N1979" t="s">
        <v>1155</v>
      </c>
      <c r="Q1979" t="s">
        <v>1153</v>
      </c>
      <c r="R1979">
        <v>2178</v>
      </c>
      <c r="S1979">
        <v>725</v>
      </c>
    </row>
    <row r="1980" spans="1:19" x14ac:dyDescent="0.25">
      <c r="A1980" t="s">
        <v>20</v>
      </c>
      <c r="B1980" t="s">
        <v>21</v>
      </c>
      <c r="C1980" t="s">
        <v>22</v>
      </c>
      <c r="D1980" t="s">
        <v>23</v>
      </c>
      <c r="E1980" t="s">
        <v>5</v>
      </c>
      <c r="F1980">
        <v>2</v>
      </c>
      <c r="G1980" t="s">
        <v>9902</v>
      </c>
      <c r="H1980">
        <v>388130</v>
      </c>
      <c r="I1980">
        <v>388879</v>
      </c>
      <c r="J1980" t="s">
        <v>64</v>
      </c>
      <c r="O1980" t="s">
        <v>10695</v>
      </c>
      <c r="Q1980" t="s">
        <v>10696</v>
      </c>
      <c r="R1980">
        <v>750</v>
      </c>
    </row>
    <row r="1981" spans="1:19" x14ac:dyDescent="0.25">
      <c r="A1981" t="s">
        <v>27</v>
      </c>
      <c r="B1981" t="s">
        <v>28</v>
      </c>
      <c r="C1981" t="s">
        <v>22</v>
      </c>
      <c r="D1981" t="s">
        <v>23</v>
      </c>
      <c r="E1981" t="s">
        <v>5</v>
      </c>
      <c r="F1981">
        <v>2</v>
      </c>
      <c r="G1981" t="s">
        <v>9902</v>
      </c>
      <c r="H1981">
        <v>388130</v>
      </c>
      <c r="I1981">
        <v>388879</v>
      </c>
      <c r="J1981" t="s">
        <v>64</v>
      </c>
      <c r="K1981" t="s">
        <v>10697</v>
      </c>
      <c r="N1981" t="s">
        <v>10698</v>
      </c>
      <c r="O1981" t="s">
        <v>10695</v>
      </c>
      <c r="Q1981" t="s">
        <v>10696</v>
      </c>
      <c r="R1981">
        <v>750</v>
      </c>
      <c r="S1981">
        <v>249</v>
      </c>
    </row>
    <row r="1982" spans="1:19" x14ac:dyDescent="0.25">
      <c r="A1982" t="s">
        <v>20</v>
      </c>
      <c r="B1982" t="s">
        <v>21</v>
      </c>
      <c r="C1982" t="s">
        <v>22</v>
      </c>
      <c r="D1982" t="s">
        <v>23</v>
      </c>
      <c r="E1982" t="s">
        <v>5</v>
      </c>
      <c r="F1982">
        <v>2</v>
      </c>
      <c r="G1982" t="s">
        <v>9902</v>
      </c>
      <c r="H1982">
        <v>388878</v>
      </c>
      <c r="I1982">
        <v>390086</v>
      </c>
      <c r="J1982" t="s">
        <v>25</v>
      </c>
      <c r="O1982" t="s">
        <v>10699</v>
      </c>
      <c r="Q1982" t="s">
        <v>10700</v>
      </c>
      <c r="R1982">
        <v>1209</v>
      </c>
    </row>
    <row r="1983" spans="1:19" x14ac:dyDescent="0.25">
      <c r="A1983" t="s">
        <v>27</v>
      </c>
      <c r="B1983" t="s">
        <v>28</v>
      </c>
      <c r="C1983" t="s">
        <v>22</v>
      </c>
      <c r="D1983" t="s">
        <v>23</v>
      </c>
      <c r="E1983" t="s">
        <v>5</v>
      </c>
      <c r="F1983">
        <v>2</v>
      </c>
      <c r="G1983" t="s">
        <v>9902</v>
      </c>
      <c r="H1983">
        <v>388878</v>
      </c>
      <c r="I1983">
        <v>390086</v>
      </c>
      <c r="J1983" t="s">
        <v>25</v>
      </c>
      <c r="K1983" t="s">
        <v>10701</v>
      </c>
      <c r="N1983" t="s">
        <v>10702</v>
      </c>
      <c r="O1983" t="s">
        <v>10699</v>
      </c>
      <c r="Q1983" t="s">
        <v>10700</v>
      </c>
      <c r="R1983">
        <v>1209</v>
      </c>
      <c r="S1983">
        <v>402</v>
      </c>
    </row>
    <row r="1984" spans="1:19" x14ac:dyDescent="0.25">
      <c r="A1984" t="s">
        <v>20</v>
      </c>
      <c r="B1984" t="s">
        <v>21</v>
      </c>
      <c r="C1984" t="s">
        <v>22</v>
      </c>
      <c r="D1984" t="s">
        <v>23</v>
      </c>
      <c r="E1984" t="s">
        <v>5</v>
      </c>
      <c r="F1984">
        <v>1</v>
      </c>
      <c r="G1984" t="s">
        <v>24</v>
      </c>
      <c r="H1984">
        <v>389989</v>
      </c>
      <c r="I1984">
        <v>390390</v>
      </c>
      <c r="J1984" t="s">
        <v>25</v>
      </c>
      <c r="Q1984" t="s">
        <v>1156</v>
      </c>
      <c r="R1984">
        <v>402</v>
      </c>
    </row>
    <row r="1985" spans="1:19" x14ac:dyDescent="0.25">
      <c r="A1985" t="s">
        <v>27</v>
      </c>
      <c r="B1985" t="s">
        <v>28</v>
      </c>
      <c r="C1985" t="s">
        <v>22</v>
      </c>
      <c r="D1985" t="s">
        <v>23</v>
      </c>
      <c r="E1985" t="s">
        <v>5</v>
      </c>
      <c r="F1985">
        <v>1</v>
      </c>
      <c r="G1985" t="s">
        <v>24</v>
      </c>
      <c r="H1985">
        <v>389989</v>
      </c>
      <c r="I1985">
        <v>390390</v>
      </c>
      <c r="J1985" t="s">
        <v>25</v>
      </c>
      <c r="K1985" t="s">
        <v>1157</v>
      </c>
      <c r="N1985" t="s">
        <v>133</v>
      </c>
      <c r="Q1985" t="s">
        <v>1156</v>
      </c>
      <c r="R1985">
        <v>402</v>
      </c>
      <c r="S1985">
        <v>133</v>
      </c>
    </row>
    <row r="1986" spans="1:19" x14ac:dyDescent="0.25">
      <c r="A1986" t="s">
        <v>20</v>
      </c>
      <c r="B1986" t="s">
        <v>21</v>
      </c>
      <c r="C1986" t="s">
        <v>22</v>
      </c>
      <c r="D1986" t="s">
        <v>23</v>
      </c>
      <c r="E1986" t="s">
        <v>5</v>
      </c>
      <c r="F1986">
        <v>2</v>
      </c>
      <c r="G1986" t="s">
        <v>9902</v>
      </c>
      <c r="H1986">
        <v>390083</v>
      </c>
      <c r="I1986">
        <v>390448</v>
      </c>
      <c r="J1986" t="s">
        <v>25</v>
      </c>
      <c r="O1986" t="s">
        <v>10703</v>
      </c>
      <c r="Q1986" t="s">
        <v>10704</v>
      </c>
      <c r="R1986">
        <v>366</v>
      </c>
    </row>
    <row r="1987" spans="1:19" x14ac:dyDescent="0.25">
      <c r="A1987" t="s">
        <v>27</v>
      </c>
      <c r="B1987" t="s">
        <v>28</v>
      </c>
      <c r="C1987" t="s">
        <v>22</v>
      </c>
      <c r="D1987" t="s">
        <v>23</v>
      </c>
      <c r="E1987" t="s">
        <v>5</v>
      </c>
      <c r="F1987">
        <v>2</v>
      </c>
      <c r="G1987" t="s">
        <v>9902</v>
      </c>
      <c r="H1987">
        <v>390083</v>
      </c>
      <c r="I1987">
        <v>390448</v>
      </c>
      <c r="J1987" t="s">
        <v>25</v>
      </c>
      <c r="K1987" t="s">
        <v>10705</v>
      </c>
      <c r="N1987" t="s">
        <v>10706</v>
      </c>
      <c r="O1987" t="s">
        <v>10703</v>
      </c>
      <c r="Q1987" t="s">
        <v>10704</v>
      </c>
      <c r="R1987">
        <v>366</v>
      </c>
      <c r="S1987">
        <v>121</v>
      </c>
    </row>
    <row r="1988" spans="1:19" x14ac:dyDescent="0.25">
      <c r="A1988" t="s">
        <v>20</v>
      </c>
      <c r="B1988" t="s">
        <v>21</v>
      </c>
      <c r="C1988" t="s">
        <v>22</v>
      </c>
      <c r="D1988" t="s">
        <v>23</v>
      </c>
      <c r="E1988" t="s">
        <v>5</v>
      </c>
      <c r="F1988">
        <v>2</v>
      </c>
      <c r="G1988" t="s">
        <v>9902</v>
      </c>
      <c r="H1988">
        <v>390445</v>
      </c>
      <c r="I1988">
        <v>391227</v>
      </c>
      <c r="J1988" t="s">
        <v>25</v>
      </c>
      <c r="O1988" t="s">
        <v>10707</v>
      </c>
      <c r="Q1988" t="s">
        <v>10708</v>
      </c>
      <c r="R1988">
        <v>783</v>
      </c>
    </row>
    <row r="1989" spans="1:19" x14ac:dyDescent="0.25">
      <c r="A1989" t="s">
        <v>27</v>
      </c>
      <c r="B1989" t="s">
        <v>28</v>
      </c>
      <c r="C1989" t="s">
        <v>22</v>
      </c>
      <c r="D1989" t="s">
        <v>23</v>
      </c>
      <c r="E1989" t="s">
        <v>5</v>
      </c>
      <c r="F1989">
        <v>2</v>
      </c>
      <c r="G1989" t="s">
        <v>9902</v>
      </c>
      <c r="H1989">
        <v>390445</v>
      </c>
      <c r="I1989">
        <v>391227</v>
      </c>
      <c r="J1989" t="s">
        <v>25</v>
      </c>
      <c r="K1989" t="s">
        <v>10709</v>
      </c>
      <c r="N1989" t="s">
        <v>10710</v>
      </c>
      <c r="O1989" t="s">
        <v>10707</v>
      </c>
      <c r="Q1989" t="s">
        <v>10708</v>
      </c>
      <c r="R1989">
        <v>783</v>
      </c>
      <c r="S1989">
        <v>260</v>
      </c>
    </row>
    <row r="1990" spans="1:19" x14ac:dyDescent="0.25">
      <c r="A1990" t="s">
        <v>20</v>
      </c>
      <c r="B1990" t="s">
        <v>21</v>
      </c>
      <c r="C1990" t="s">
        <v>22</v>
      </c>
      <c r="D1990" t="s">
        <v>23</v>
      </c>
      <c r="E1990" t="s">
        <v>5</v>
      </c>
      <c r="F1990">
        <v>1</v>
      </c>
      <c r="G1990" t="s">
        <v>24</v>
      </c>
      <c r="H1990">
        <v>390532</v>
      </c>
      <c r="I1990">
        <v>391548</v>
      </c>
      <c r="J1990" t="s">
        <v>64</v>
      </c>
      <c r="Q1990" t="s">
        <v>1158</v>
      </c>
      <c r="R1990">
        <v>1017</v>
      </c>
    </row>
    <row r="1991" spans="1:19" x14ac:dyDescent="0.25">
      <c r="A1991" t="s">
        <v>27</v>
      </c>
      <c r="B1991" t="s">
        <v>28</v>
      </c>
      <c r="C1991" t="s">
        <v>22</v>
      </c>
      <c r="D1991" t="s">
        <v>23</v>
      </c>
      <c r="E1991" t="s">
        <v>5</v>
      </c>
      <c r="F1991">
        <v>1</v>
      </c>
      <c r="G1991" t="s">
        <v>24</v>
      </c>
      <c r="H1991">
        <v>390532</v>
      </c>
      <c r="I1991">
        <v>391548</v>
      </c>
      <c r="J1991" t="s">
        <v>64</v>
      </c>
      <c r="K1991" t="s">
        <v>1159</v>
      </c>
      <c r="N1991" t="s">
        <v>491</v>
      </c>
      <c r="Q1991" t="s">
        <v>1158</v>
      </c>
      <c r="R1991">
        <v>1017</v>
      </c>
      <c r="S1991">
        <v>338</v>
      </c>
    </row>
    <row r="1992" spans="1:19" x14ac:dyDescent="0.25">
      <c r="A1992" t="s">
        <v>20</v>
      </c>
      <c r="B1992" t="s">
        <v>21</v>
      </c>
      <c r="C1992" t="s">
        <v>22</v>
      </c>
      <c r="D1992" t="s">
        <v>23</v>
      </c>
      <c r="E1992" t="s">
        <v>5</v>
      </c>
      <c r="F1992">
        <v>2</v>
      </c>
      <c r="G1992" t="s">
        <v>9902</v>
      </c>
      <c r="H1992">
        <v>391224</v>
      </c>
      <c r="I1992">
        <v>392543</v>
      </c>
      <c r="J1992" t="s">
        <v>25</v>
      </c>
      <c r="O1992" t="s">
        <v>10711</v>
      </c>
      <c r="Q1992" t="s">
        <v>10712</v>
      </c>
      <c r="R1992">
        <v>1320</v>
      </c>
    </row>
    <row r="1993" spans="1:19" x14ac:dyDescent="0.25">
      <c r="A1993" t="s">
        <v>27</v>
      </c>
      <c r="B1993" t="s">
        <v>28</v>
      </c>
      <c r="C1993" t="s">
        <v>22</v>
      </c>
      <c r="D1993" t="s">
        <v>23</v>
      </c>
      <c r="E1993" t="s">
        <v>5</v>
      </c>
      <c r="F1993">
        <v>2</v>
      </c>
      <c r="G1993" t="s">
        <v>9902</v>
      </c>
      <c r="H1993">
        <v>391224</v>
      </c>
      <c r="I1993">
        <v>392543</v>
      </c>
      <c r="J1993" t="s">
        <v>25</v>
      </c>
      <c r="K1993" t="s">
        <v>10713</v>
      </c>
      <c r="N1993" t="s">
        <v>10714</v>
      </c>
      <c r="O1993" t="s">
        <v>10711</v>
      </c>
      <c r="Q1993" t="s">
        <v>10712</v>
      </c>
      <c r="R1993">
        <v>1320</v>
      </c>
      <c r="S1993">
        <v>439</v>
      </c>
    </row>
    <row r="1994" spans="1:19" x14ac:dyDescent="0.25">
      <c r="A1994" t="s">
        <v>20</v>
      </c>
      <c r="B1994" t="s">
        <v>21</v>
      </c>
      <c r="C1994" t="s">
        <v>22</v>
      </c>
      <c r="D1994" t="s">
        <v>23</v>
      </c>
      <c r="E1994" t="s">
        <v>5</v>
      </c>
      <c r="F1994">
        <v>1</v>
      </c>
      <c r="G1994" t="s">
        <v>24</v>
      </c>
      <c r="H1994">
        <v>391545</v>
      </c>
      <c r="I1994">
        <v>393614</v>
      </c>
      <c r="J1994" t="s">
        <v>64</v>
      </c>
      <c r="O1994" t="s">
        <v>495</v>
      </c>
      <c r="Q1994" t="s">
        <v>1160</v>
      </c>
      <c r="R1994">
        <v>2070</v>
      </c>
    </row>
    <row r="1995" spans="1:19" x14ac:dyDescent="0.25">
      <c r="A1995" t="s">
        <v>27</v>
      </c>
      <c r="B1995" t="s">
        <v>28</v>
      </c>
      <c r="C1995" t="s">
        <v>22</v>
      </c>
      <c r="D1995" t="s">
        <v>23</v>
      </c>
      <c r="E1995" t="s">
        <v>5</v>
      </c>
      <c r="F1995">
        <v>1</v>
      </c>
      <c r="G1995" t="s">
        <v>24</v>
      </c>
      <c r="H1995">
        <v>391545</v>
      </c>
      <c r="I1995">
        <v>393614</v>
      </c>
      <c r="J1995" t="s">
        <v>64</v>
      </c>
      <c r="K1995" t="s">
        <v>1161</v>
      </c>
      <c r="N1995" t="s">
        <v>498</v>
      </c>
      <c r="O1995" t="s">
        <v>495</v>
      </c>
      <c r="Q1995" t="s">
        <v>1160</v>
      </c>
      <c r="R1995">
        <v>2070</v>
      </c>
      <c r="S1995">
        <v>689</v>
      </c>
    </row>
    <row r="1996" spans="1:19" x14ac:dyDescent="0.25">
      <c r="A1996" t="s">
        <v>20</v>
      </c>
      <c r="B1996" t="s">
        <v>21</v>
      </c>
      <c r="C1996" t="s">
        <v>22</v>
      </c>
      <c r="D1996" t="s">
        <v>23</v>
      </c>
      <c r="E1996" t="s">
        <v>5</v>
      </c>
      <c r="F1996">
        <v>2</v>
      </c>
      <c r="G1996" t="s">
        <v>9902</v>
      </c>
      <c r="H1996">
        <v>392540</v>
      </c>
      <c r="I1996">
        <v>393286</v>
      </c>
      <c r="J1996" t="s">
        <v>25</v>
      </c>
      <c r="O1996" t="s">
        <v>10715</v>
      </c>
      <c r="Q1996" t="s">
        <v>10716</v>
      </c>
      <c r="R1996">
        <v>747</v>
      </c>
    </row>
    <row r="1997" spans="1:19" x14ac:dyDescent="0.25">
      <c r="A1997" t="s">
        <v>27</v>
      </c>
      <c r="B1997" t="s">
        <v>28</v>
      </c>
      <c r="C1997" t="s">
        <v>22</v>
      </c>
      <c r="D1997" t="s">
        <v>23</v>
      </c>
      <c r="E1997" t="s">
        <v>5</v>
      </c>
      <c r="F1997">
        <v>2</v>
      </c>
      <c r="G1997" t="s">
        <v>9902</v>
      </c>
      <c r="H1997">
        <v>392540</v>
      </c>
      <c r="I1997">
        <v>393286</v>
      </c>
      <c r="J1997" t="s">
        <v>25</v>
      </c>
      <c r="K1997" t="s">
        <v>10717</v>
      </c>
      <c r="N1997" t="s">
        <v>10718</v>
      </c>
      <c r="O1997" t="s">
        <v>10715</v>
      </c>
      <c r="Q1997" t="s">
        <v>10716</v>
      </c>
      <c r="R1997">
        <v>747</v>
      </c>
      <c r="S1997">
        <v>248</v>
      </c>
    </row>
    <row r="1998" spans="1:19" x14ac:dyDescent="0.25">
      <c r="A1998" t="s">
        <v>20</v>
      </c>
      <c r="B1998" t="s">
        <v>21</v>
      </c>
      <c r="C1998" t="s">
        <v>22</v>
      </c>
      <c r="D1998" t="s">
        <v>23</v>
      </c>
      <c r="E1998" t="s">
        <v>5</v>
      </c>
      <c r="F1998">
        <v>2</v>
      </c>
      <c r="G1998" t="s">
        <v>9902</v>
      </c>
      <c r="H1998">
        <v>393335</v>
      </c>
      <c r="I1998">
        <v>393538</v>
      </c>
      <c r="J1998" t="s">
        <v>64</v>
      </c>
      <c r="Q1998" t="s">
        <v>10719</v>
      </c>
      <c r="R1998">
        <v>204</v>
      </c>
    </row>
    <row r="1999" spans="1:19" x14ac:dyDescent="0.25">
      <c r="A1999" t="s">
        <v>27</v>
      </c>
      <c r="B1999" t="s">
        <v>28</v>
      </c>
      <c r="C1999" t="s">
        <v>22</v>
      </c>
      <c r="D1999" t="s">
        <v>23</v>
      </c>
      <c r="E1999" t="s">
        <v>5</v>
      </c>
      <c r="F1999">
        <v>2</v>
      </c>
      <c r="G1999" t="s">
        <v>9902</v>
      </c>
      <c r="H1999">
        <v>393335</v>
      </c>
      <c r="I1999">
        <v>393538</v>
      </c>
      <c r="J1999" t="s">
        <v>64</v>
      </c>
      <c r="K1999" t="s">
        <v>10720</v>
      </c>
      <c r="N1999" t="s">
        <v>133</v>
      </c>
      <c r="Q1999" t="s">
        <v>10719</v>
      </c>
      <c r="R1999">
        <v>204</v>
      </c>
      <c r="S1999">
        <v>67</v>
      </c>
    </row>
    <row r="2000" spans="1:19" x14ac:dyDescent="0.25">
      <c r="A2000" t="s">
        <v>20</v>
      </c>
      <c r="B2000" t="s">
        <v>21</v>
      </c>
      <c r="C2000" t="s">
        <v>22</v>
      </c>
      <c r="D2000" t="s">
        <v>23</v>
      </c>
      <c r="E2000" t="s">
        <v>5</v>
      </c>
      <c r="F2000">
        <v>1</v>
      </c>
      <c r="G2000" t="s">
        <v>24</v>
      </c>
      <c r="H2000">
        <v>393616</v>
      </c>
      <c r="I2000">
        <v>395142</v>
      </c>
      <c r="J2000" t="s">
        <v>64</v>
      </c>
      <c r="Q2000" t="s">
        <v>1162</v>
      </c>
      <c r="R2000">
        <v>1527</v>
      </c>
    </row>
    <row r="2001" spans="1:19" x14ac:dyDescent="0.25">
      <c r="A2001" t="s">
        <v>27</v>
      </c>
      <c r="B2001" t="s">
        <v>28</v>
      </c>
      <c r="C2001" t="s">
        <v>22</v>
      </c>
      <c r="D2001" t="s">
        <v>23</v>
      </c>
      <c r="E2001" t="s">
        <v>5</v>
      </c>
      <c r="F2001">
        <v>1</v>
      </c>
      <c r="G2001" t="s">
        <v>24</v>
      </c>
      <c r="H2001">
        <v>393616</v>
      </c>
      <c r="I2001">
        <v>395142</v>
      </c>
      <c r="J2001" t="s">
        <v>64</v>
      </c>
      <c r="K2001" t="s">
        <v>1163</v>
      </c>
      <c r="N2001" t="s">
        <v>1164</v>
      </c>
      <c r="Q2001" t="s">
        <v>1162</v>
      </c>
      <c r="R2001">
        <v>1527</v>
      </c>
      <c r="S2001">
        <v>508</v>
      </c>
    </row>
    <row r="2002" spans="1:19" x14ac:dyDescent="0.25">
      <c r="A2002" t="s">
        <v>20</v>
      </c>
      <c r="B2002" t="s">
        <v>21</v>
      </c>
      <c r="C2002" t="s">
        <v>22</v>
      </c>
      <c r="D2002" t="s">
        <v>23</v>
      </c>
      <c r="E2002" t="s">
        <v>5</v>
      </c>
      <c r="F2002">
        <v>2</v>
      </c>
      <c r="G2002" t="s">
        <v>9902</v>
      </c>
      <c r="H2002">
        <v>393702</v>
      </c>
      <c r="I2002">
        <v>395243</v>
      </c>
      <c r="J2002" t="s">
        <v>64</v>
      </c>
      <c r="Q2002" t="s">
        <v>10721</v>
      </c>
      <c r="R2002">
        <v>1542</v>
      </c>
    </row>
    <row r="2003" spans="1:19" x14ac:dyDescent="0.25">
      <c r="A2003" t="s">
        <v>27</v>
      </c>
      <c r="B2003" t="s">
        <v>28</v>
      </c>
      <c r="C2003" t="s">
        <v>22</v>
      </c>
      <c r="D2003" t="s">
        <v>23</v>
      </c>
      <c r="E2003" t="s">
        <v>5</v>
      </c>
      <c r="F2003">
        <v>2</v>
      </c>
      <c r="G2003" t="s">
        <v>9902</v>
      </c>
      <c r="H2003">
        <v>393702</v>
      </c>
      <c r="I2003">
        <v>395243</v>
      </c>
      <c r="J2003" t="s">
        <v>64</v>
      </c>
      <c r="K2003" t="s">
        <v>10722</v>
      </c>
      <c r="N2003" t="s">
        <v>10723</v>
      </c>
      <c r="Q2003" t="s">
        <v>10721</v>
      </c>
      <c r="R2003">
        <v>1542</v>
      </c>
      <c r="S2003">
        <v>513</v>
      </c>
    </row>
    <row r="2004" spans="1:19" x14ac:dyDescent="0.25">
      <c r="A2004" t="s">
        <v>20</v>
      </c>
      <c r="B2004" t="s">
        <v>21</v>
      </c>
      <c r="C2004" t="s">
        <v>22</v>
      </c>
      <c r="D2004" t="s">
        <v>23</v>
      </c>
      <c r="E2004" t="s">
        <v>5</v>
      </c>
      <c r="F2004">
        <v>1</v>
      </c>
      <c r="G2004" t="s">
        <v>24</v>
      </c>
      <c r="H2004">
        <v>395135</v>
      </c>
      <c r="I2004">
        <v>395929</v>
      </c>
      <c r="J2004" t="s">
        <v>64</v>
      </c>
      <c r="Q2004" t="s">
        <v>1165</v>
      </c>
      <c r="R2004">
        <v>795</v>
      </c>
    </row>
    <row r="2005" spans="1:19" x14ac:dyDescent="0.25">
      <c r="A2005" t="s">
        <v>27</v>
      </c>
      <c r="B2005" t="s">
        <v>28</v>
      </c>
      <c r="C2005" t="s">
        <v>22</v>
      </c>
      <c r="D2005" t="s">
        <v>23</v>
      </c>
      <c r="E2005" t="s">
        <v>5</v>
      </c>
      <c r="F2005">
        <v>1</v>
      </c>
      <c r="G2005" t="s">
        <v>24</v>
      </c>
      <c r="H2005">
        <v>395135</v>
      </c>
      <c r="I2005">
        <v>395929</v>
      </c>
      <c r="J2005" t="s">
        <v>64</v>
      </c>
      <c r="K2005" t="s">
        <v>1166</v>
      </c>
      <c r="N2005" t="s">
        <v>1167</v>
      </c>
      <c r="Q2005" t="s">
        <v>1165</v>
      </c>
      <c r="R2005">
        <v>795</v>
      </c>
      <c r="S2005">
        <v>264</v>
      </c>
    </row>
    <row r="2006" spans="1:19" x14ac:dyDescent="0.25">
      <c r="A2006" t="s">
        <v>20</v>
      </c>
      <c r="B2006" t="s">
        <v>21</v>
      </c>
      <c r="C2006" t="s">
        <v>22</v>
      </c>
      <c r="D2006" t="s">
        <v>23</v>
      </c>
      <c r="E2006" t="s">
        <v>5</v>
      </c>
      <c r="F2006">
        <v>2</v>
      </c>
      <c r="G2006" t="s">
        <v>9902</v>
      </c>
      <c r="H2006">
        <v>395257</v>
      </c>
      <c r="I2006">
        <v>396564</v>
      </c>
      <c r="J2006" t="s">
        <v>64</v>
      </c>
      <c r="Q2006" t="s">
        <v>10724</v>
      </c>
      <c r="R2006">
        <v>1308</v>
      </c>
    </row>
    <row r="2007" spans="1:19" x14ac:dyDescent="0.25">
      <c r="A2007" t="s">
        <v>27</v>
      </c>
      <c r="B2007" t="s">
        <v>28</v>
      </c>
      <c r="C2007" t="s">
        <v>22</v>
      </c>
      <c r="D2007" t="s">
        <v>23</v>
      </c>
      <c r="E2007" t="s">
        <v>5</v>
      </c>
      <c r="F2007">
        <v>2</v>
      </c>
      <c r="G2007" t="s">
        <v>9902</v>
      </c>
      <c r="H2007">
        <v>395257</v>
      </c>
      <c r="I2007">
        <v>396564</v>
      </c>
      <c r="J2007" t="s">
        <v>64</v>
      </c>
      <c r="K2007" t="s">
        <v>10725</v>
      </c>
      <c r="N2007" t="s">
        <v>30</v>
      </c>
      <c r="Q2007" t="s">
        <v>10724</v>
      </c>
      <c r="R2007">
        <v>1308</v>
      </c>
      <c r="S2007">
        <v>435</v>
      </c>
    </row>
    <row r="2008" spans="1:19" x14ac:dyDescent="0.25">
      <c r="A2008" t="s">
        <v>20</v>
      </c>
      <c r="B2008" t="s">
        <v>21</v>
      </c>
      <c r="C2008" t="s">
        <v>22</v>
      </c>
      <c r="D2008" t="s">
        <v>23</v>
      </c>
      <c r="E2008" t="s">
        <v>5</v>
      </c>
      <c r="F2008">
        <v>1</v>
      </c>
      <c r="G2008" t="s">
        <v>24</v>
      </c>
      <c r="H2008">
        <v>395922</v>
      </c>
      <c r="I2008">
        <v>396260</v>
      </c>
      <c r="J2008" t="s">
        <v>64</v>
      </c>
      <c r="Q2008" t="s">
        <v>1168</v>
      </c>
      <c r="R2008">
        <v>339</v>
      </c>
    </row>
    <row r="2009" spans="1:19" x14ac:dyDescent="0.25">
      <c r="A2009" t="s">
        <v>27</v>
      </c>
      <c r="B2009" t="s">
        <v>28</v>
      </c>
      <c r="C2009" t="s">
        <v>22</v>
      </c>
      <c r="D2009" t="s">
        <v>23</v>
      </c>
      <c r="E2009" t="s">
        <v>5</v>
      </c>
      <c r="F2009">
        <v>1</v>
      </c>
      <c r="G2009" t="s">
        <v>24</v>
      </c>
      <c r="H2009">
        <v>395922</v>
      </c>
      <c r="I2009">
        <v>396260</v>
      </c>
      <c r="J2009" t="s">
        <v>64</v>
      </c>
      <c r="K2009" t="s">
        <v>1169</v>
      </c>
      <c r="N2009" t="s">
        <v>133</v>
      </c>
      <c r="Q2009" t="s">
        <v>1168</v>
      </c>
      <c r="R2009">
        <v>339</v>
      </c>
      <c r="S2009">
        <v>112</v>
      </c>
    </row>
    <row r="2010" spans="1:19" x14ac:dyDescent="0.25">
      <c r="A2010" t="s">
        <v>20</v>
      </c>
      <c r="B2010" t="s">
        <v>21</v>
      </c>
      <c r="C2010" t="s">
        <v>22</v>
      </c>
      <c r="D2010" t="s">
        <v>23</v>
      </c>
      <c r="E2010" t="s">
        <v>5</v>
      </c>
      <c r="F2010">
        <v>1</v>
      </c>
      <c r="G2010" t="s">
        <v>24</v>
      </c>
      <c r="H2010">
        <v>396264</v>
      </c>
      <c r="I2010">
        <v>397061</v>
      </c>
      <c r="J2010" t="s">
        <v>64</v>
      </c>
      <c r="Q2010" t="s">
        <v>1170</v>
      </c>
      <c r="R2010">
        <v>798</v>
      </c>
    </row>
    <row r="2011" spans="1:19" x14ac:dyDescent="0.25">
      <c r="A2011" t="s">
        <v>27</v>
      </c>
      <c r="B2011" t="s">
        <v>28</v>
      </c>
      <c r="C2011" t="s">
        <v>22</v>
      </c>
      <c r="D2011" t="s">
        <v>23</v>
      </c>
      <c r="E2011" t="s">
        <v>5</v>
      </c>
      <c r="F2011">
        <v>1</v>
      </c>
      <c r="G2011" t="s">
        <v>24</v>
      </c>
      <c r="H2011">
        <v>396264</v>
      </c>
      <c r="I2011">
        <v>397061</v>
      </c>
      <c r="J2011" t="s">
        <v>64</v>
      </c>
      <c r="K2011" t="s">
        <v>1171</v>
      </c>
      <c r="N2011" t="s">
        <v>1172</v>
      </c>
      <c r="Q2011" t="s">
        <v>1170</v>
      </c>
      <c r="R2011">
        <v>798</v>
      </c>
      <c r="S2011">
        <v>265</v>
      </c>
    </row>
    <row r="2012" spans="1:19" x14ac:dyDescent="0.25">
      <c r="A2012" t="s">
        <v>20</v>
      </c>
      <c r="B2012" t="s">
        <v>21</v>
      </c>
      <c r="C2012" t="s">
        <v>22</v>
      </c>
      <c r="D2012" t="s">
        <v>23</v>
      </c>
      <c r="E2012" t="s">
        <v>5</v>
      </c>
      <c r="F2012">
        <v>2</v>
      </c>
      <c r="G2012" t="s">
        <v>9902</v>
      </c>
      <c r="H2012">
        <v>396584</v>
      </c>
      <c r="I2012">
        <v>398527</v>
      </c>
      <c r="J2012" t="s">
        <v>64</v>
      </c>
      <c r="O2012" t="s">
        <v>10726</v>
      </c>
      <c r="Q2012" t="s">
        <v>10727</v>
      </c>
      <c r="R2012">
        <v>1944</v>
      </c>
    </row>
    <row r="2013" spans="1:19" x14ac:dyDescent="0.25">
      <c r="A2013" t="s">
        <v>27</v>
      </c>
      <c r="B2013" t="s">
        <v>28</v>
      </c>
      <c r="C2013" t="s">
        <v>22</v>
      </c>
      <c r="D2013" t="s">
        <v>23</v>
      </c>
      <c r="E2013" t="s">
        <v>5</v>
      </c>
      <c r="F2013">
        <v>2</v>
      </c>
      <c r="G2013" t="s">
        <v>9902</v>
      </c>
      <c r="H2013">
        <v>396584</v>
      </c>
      <c r="I2013">
        <v>398527</v>
      </c>
      <c r="J2013" t="s">
        <v>64</v>
      </c>
      <c r="K2013" t="s">
        <v>10728</v>
      </c>
      <c r="N2013" t="s">
        <v>10729</v>
      </c>
      <c r="O2013" t="s">
        <v>10726</v>
      </c>
      <c r="Q2013" t="s">
        <v>10727</v>
      </c>
      <c r="R2013">
        <v>1944</v>
      </c>
      <c r="S2013">
        <v>647</v>
      </c>
    </row>
    <row r="2014" spans="1:19" x14ac:dyDescent="0.25">
      <c r="A2014" t="s">
        <v>20</v>
      </c>
      <c r="B2014" t="s">
        <v>21</v>
      </c>
      <c r="C2014" t="s">
        <v>22</v>
      </c>
      <c r="D2014" t="s">
        <v>23</v>
      </c>
      <c r="E2014" t="s">
        <v>5</v>
      </c>
      <c r="F2014">
        <v>1</v>
      </c>
      <c r="G2014" t="s">
        <v>24</v>
      </c>
      <c r="H2014">
        <v>397104</v>
      </c>
      <c r="I2014">
        <v>397811</v>
      </c>
      <c r="J2014" t="s">
        <v>64</v>
      </c>
      <c r="Q2014" t="s">
        <v>1173</v>
      </c>
      <c r="R2014">
        <v>708</v>
      </c>
    </row>
    <row r="2015" spans="1:19" x14ac:dyDescent="0.25">
      <c r="A2015" t="s">
        <v>27</v>
      </c>
      <c r="B2015" t="s">
        <v>28</v>
      </c>
      <c r="C2015" t="s">
        <v>22</v>
      </c>
      <c r="D2015" t="s">
        <v>23</v>
      </c>
      <c r="E2015" t="s">
        <v>5</v>
      </c>
      <c r="F2015">
        <v>1</v>
      </c>
      <c r="G2015" t="s">
        <v>24</v>
      </c>
      <c r="H2015">
        <v>397104</v>
      </c>
      <c r="I2015">
        <v>397811</v>
      </c>
      <c r="J2015" t="s">
        <v>64</v>
      </c>
      <c r="K2015" t="s">
        <v>1174</v>
      </c>
      <c r="N2015" t="s">
        <v>133</v>
      </c>
      <c r="Q2015" t="s">
        <v>1173</v>
      </c>
      <c r="R2015">
        <v>708</v>
      </c>
      <c r="S2015">
        <v>235</v>
      </c>
    </row>
    <row r="2016" spans="1:19" x14ac:dyDescent="0.25">
      <c r="A2016" t="s">
        <v>20</v>
      </c>
      <c r="B2016" t="s">
        <v>21</v>
      </c>
      <c r="C2016" t="s">
        <v>22</v>
      </c>
      <c r="D2016" t="s">
        <v>23</v>
      </c>
      <c r="E2016" t="s">
        <v>5</v>
      </c>
      <c r="F2016">
        <v>1</v>
      </c>
      <c r="G2016" t="s">
        <v>24</v>
      </c>
      <c r="H2016">
        <v>397808</v>
      </c>
      <c r="I2016">
        <v>397978</v>
      </c>
      <c r="J2016" t="s">
        <v>64</v>
      </c>
      <c r="Q2016" t="s">
        <v>1175</v>
      </c>
      <c r="R2016">
        <v>171</v>
      </c>
    </row>
    <row r="2017" spans="1:19" x14ac:dyDescent="0.25">
      <c r="A2017" t="s">
        <v>27</v>
      </c>
      <c r="B2017" t="s">
        <v>28</v>
      </c>
      <c r="C2017" t="s">
        <v>22</v>
      </c>
      <c r="D2017" t="s">
        <v>23</v>
      </c>
      <c r="E2017" t="s">
        <v>5</v>
      </c>
      <c r="F2017">
        <v>1</v>
      </c>
      <c r="G2017" t="s">
        <v>24</v>
      </c>
      <c r="H2017">
        <v>397808</v>
      </c>
      <c r="I2017">
        <v>397978</v>
      </c>
      <c r="J2017" t="s">
        <v>64</v>
      </c>
      <c r="K2017" t="s">
        <v>1176</v>
      </c>
      <c r="N2017" t="s">
        <v>133</v>
      </c>
      <c r="Q2017" t="s">
        <v>1175</v>
      </c>
      <c r="R2017">
        <v>171</v>
      </c>
      <c r="S2017">
        <v>56</v>
      </c>
    </row>
    <row r="2018" spans="1:19" x14ac:dyDescent="0.25">
      <c r="A2018" t="s">
        <v>20</v>
      </c>
      <c r="B2018" t="s">
        <v>21</v>
      </c>
      <c r="C2018" t="s">
        <v>22</v>
      </c>
      <c r="D2018" t="s">
        <v>23</v>
      </c>
      <c r="E2018" t="s">
        <v>5</v>
      </c>
      <c r="F2018">
        <v>1</v>
      </c>
      <c r="G2018" t="s">
        <v>24</v>
      </c>
      <c r="H2018">
        <v>397994</v>
      </c>
      <c r="I2018">
        <v>399232</v>
      </c>
      <c r="J2018" t="s">
        <v>25</v>
      </c>
      <c r="Q2018" t="s">
        <v>1177</v>
      </c>
      <c r="R2018">
        <v>1239</v>
      </c>
    </row>
    <row r="2019" spans="1:19" x14ac:dyDescent="0.25">
      <c r="A2019" t="s">
        <v>27</v>
      </c>
      <c r="B2019" t="s">
        <v>28</v>
      </c>
      <c r="C2019" t="s">
        <v>22</v>
      </c>
      <c r="D2019" t="s">
        <v>23</v>
      </c>
      <c r="E2019" t="s">
        <v>5</v>
      </c>
      <c r="F2019">
        <v>1</v>
      </c>
      <c r="G2019" t="s">
        <v>24</v>
      </c>
      <c r="H2019">
        <v>397994</v>
      </c>
      <c r="I2019">
        <v>399232</v>
      </c>
      <c r="J2019" t="s">
        <v>25</v>
      </c>
      <c r="K2019" t="s">
        <v>1178</v>
      </c>
      <c r="N2019" t="s">
        <v>1179</v>
      </c>
      <c r="Q2019" t="s">
        <v>1177</v>
      </c>
      <c r="R2019">
        <v>1239</v>
      </c>
      <c r="S2019">
        <v>412</v>
      </c>
    </row>
    <row r="2020" spans="1:19" x14ac:dyDescent="0.25">
      <c r="A2020" t="s">
        <v>20</v>
      </c>
      <c r="B2020" t="s">
        <v>21</v>
      </c>
      <c r="C2020" t="s">
        <v>22</v>
      </c>
      <c r="D2020" t="s">
        <v>23</v>
      </c>
      <c r="E2020" t="s">
        <v>5</v>
      </c>
      <c r="F2020">
        <v>2</v>
      </c>
      <c r="G2020" t="s">
        <v>9902</v>
      </c>
      <c r="H2020">
        <v>398990</v>
      </c>
      <c r="I2020">
        <v>400360</v>
      </c>
      <c r="J2020" t="s">
        <v>64</v>
      </c>
      <c r="Q2020" t="s">
        <v>10730</v>
      </c>
      <c r="R2020">
        <v>1371</v>
      </c>
    </row>
    <row r="2021" spans="1:19" x14ac:dyDescent="0.25">
      <c r="A2021" t="s">
        <v>27</v>
      </c>
      <c r="B2021" t="s">
        <v>28</v>
      </c>
      <c r="C2021" t="s">
        <v>22</v>
      </c>
      <c r="D2021" t="s">
        <v>23</v>
      </c>
      <c r="E2021" t="s">
        <v>5</v>
      </c>
      <c r="F2021">
        <v>2</v>
      </c>
      <c r="G2021" t="s">
        <v>9902</v>
      </c>
      <c r="H2021">
        <v>398990</v>
      </c>
      <c r="I2021">
        <v>400360</v>
      </c>
      <c r="J2021" t="s">
        <v>64</v>
      </c>
      <c r="K2021" t="s">
        <v>10731</v>
      </c>
      <c r="N2021" t="s">
        <v>1456</v>
      </c>
      <c r="Q2021" t="s">
        <v>10730</v>
      </c>
      <c r="R2021">
        <v>1371</v>
      </c>
      <c r="S2021">
        <v>456</v>
      </c>
    </row>
    <row r="2022" spans="1:19" x14ac:dyDescent="0.25">
      <c r="A2022" t="s">
        <v>20</v>
      </c>
      <c r="B2022" t="s">
        <v>21</v>
      </c>
      <c r="C2022" t="s">
        <v>22</v>
      </c>
      <c r="D2022" t="s">
        <v>23</v>
      </c>
      <c r="E2022" t="s">
        <v>5</v>
      </c>
      <c r="F2022">
        <v>1</v>
      </c>
      <c r="G2022" t="s">
        <v>24</v>
      </c>
      <c r="H2022">
        <v>399229</v>
      </c>
      <c r="I2022">
        <v>400311</v>
      </c>
      <c r="J2022" t="s">
        <v>25</v>
      </c>
      <c r="Q2022" t="s">
        <v>1180</v>
      </c>
      <c r="R2022">
        <v>1083</v>
      </c>
    </row>
    <row r="2023" spans="1:19" x14ac:dyDescent="0.25">
      <c r="A2023" t="s">
        <v>27</v>
      </c>
      <c r="B2023" t="s">
        <v>28</v>
      </c>
      <c r="C2023" t="s">
        <v>22</v>
      </c>
      <c r="D2023" t="s">
        <v>23</v>
      </c>
      <c r="E2023" t="s">
        <v>5</v>
      </c>
      <c r="F2023">
        <v>1</v>
      </c>
      <c r="G2023" t="s">
        <v>24</v>
      </c>
      <c r="H2023">
        <v>399229</v>
      </c>
      <c r="I2023">
        <v>400311</v>
      </c>
      <c r="J2023" t="s">
        <v>25</v>
      </c>
      <c r="K2023" t="s">
        <v>1181</v>
      </c>
      <c r="N2023" t="s">
        <v>828</v>
      </c>
      <c r="Q2023" t="s">
        <v>1180</v>
      </c>
      <c r="R2023">
        <v>1083</v>
      </c>
      <c r="S2023">
        <v>360</v>
      </c>
    </row>
    <row r="2024" spans="1:19" x14ac:dyDescent="0.25">
      <c r="A2024" t="s">
        <v>20</v>
      </c>
      <c r="B2024" t="s">
        <v>21</v>
      </c>
      <c r="C2024" t="s">
        <v>22</v>
      </c>
      <c r="D2024" t="s">
        <v>23</v>
      </c>
      <c r="E2024" t="s">
        <v>5</v>
      </c>
      <c r="F2024">
        <v>1</v>
      </c>
      <c r="G2024" t="s">
        <v>24</v>
      </c>
      <c r="H2024">
        <v>400377</v>
      </c>
      <c r="I2024">
        <v>403265</v>
      </c>
      <c r="J2024" t="s">
        <v>25</v>
      </c>
      <c r="Q2024" t="s">
        <v>1182</v>
      </c>
      <c r="R2024">
        <v>2889</v>
      </c>
    </row>
    <row r="2025" spans="1:19" x14ac:dyDescent="0.25">
      <c r="A2025" t="s">
        <v>27</v>
      </c>
      <c r="B2025" t="s">
        <v>28</v>
      </c>
      <c r="C2025" t="s">
        <v>22</v>
      </c>
      <c r="D2025" t="s">
        <v>23</v>
      </c>
      <c r="E2025" t="s">
        <v>5</v>
      </c>
      <c r="F2025">
        <v>1</v>
      </c>
      <c r="G2025" t="s">
        <v>24</v>
      </c>
      <c r="H2025">
        <v>400377</v>
      </c>
      <c r="I2025">
        <v>403265</v>
      </c>
      <c r="J2025" t="s">
        <v>25</v>
      </c>
      <c r="K2025" t="s">
        <v>1183</v>
      </c>
      <c r="N2025" t="s">
        <v>72</v>
      </c>
      <c r="Q2025" t="s">
        <v>1182</v>
      </c>
      <c r="R2025">
        <v>2889</v>
      </c>
      <c r="S2025">
        <v>962</v>
      </c>
    </row>
    <row r="2026" spans="1:19" x14ac:dyDescent="0.25">
      <c r="A2026" t="s">
        <v>20</v>
      </c>
      <c r="B2026" t="s">
        <v>21</v>
      </c>
      <c r="C2026" t="s">
        <v>22</v>
      </c>
      <c r="D2026" t="s">
        <v>23</v>
      </c>
      <c r="E2026" t="s">
        <v>5</v>
      </c>
      <c r="F2026">
        <v>2</v>
      </c>
      <c r="G2026" t="s">
        <v>9902</v>
      </c>
      <c r="H2026">
        <v>400379</v>
      </c>
      <c r="I2026">
        <v>401107</v>
      </c>
      <c r="J2026" t="s">
        <v>64</v>
      </c>
      <c r="Q2026" t="s">
        <v>10732</v>
      </c>
      <c r="R2026">
        <v>729</v>
      </c>
    </row>
    <row r="2027" spans="1:19" x14ac:dyDescent="0.25">
      <c r="A2027" t="s">
        <v>27</v>
      </c>
      <c r="B2027" t="s">
        <v>28</v>
      </c>
      <c r="C2027" t="s">
        <v>22</v>
      </c>
      <c r="D2027" t="s">
        <v>23</v>
      </c>
      <c r="E2027" t="s">
        <v>5</v>
      </c>
      <c r="F2027">
        <v>2</v>
      </c>
      <c r="G2027" t="s">
        <v>9902</v>
      </c>
      <c r="H2027">
        <v>400379</v>
      </c>
      <c r="I2027">
        <v>401107</v>
      </c>
      <c r="J2027" t="s">
        <v>64</v>
      </c>
      <c r="K2027" t="s">
        <v>10733</v>
      </c>
      <c r="N2027" t="s">
        <v>10734</v>
      </c>
      <c r="Q2027" t="s">
        <v>10732</v>
      </c>
      <c r="R2027">
        <v>729</v>
      </c>
      <c r="S2027">
        <v>242</v>
      </c>
    </row>
    <row r="2028" spans="1:19" x14ac:dyDescent="0.25">
      <c r="A2028" t="s">
        <v>20</v>
      </c>
      <c r="B2028" t="s">
        <v>21</v>
      </c>
      <c r="C2028" t="s">
        <v>22</v>
      </c>
      <c r="D2028" t="s">
        <v>23</v>
      </c>
      <c r="E2028" t="s">
        <v>5</v>
      </c>
      <c r="F2028">
        <v>2</v>
      </c>
      <c r="G2028" t="s">
        <v>9902</v>
      </c>
      <c r="H2028">
        <v>401350</v>
      </c>
      <c r="I2028">
        <v>402480</v>
      </c>
      <c r="J2028" t="s">
        <v>25</v>
      </c>
      <c r="Q2028" t="s">
        <v>10735</v>
      </c>
      <c r="R2028">
        <v>1131</v>
      </c>
    </row>
    <row r="2029" spans="1:19" x14ac:dyDescent="0.25">
      <c r="A2029" t="s">
        <v>27</v>
      </c>
      <c r="B2029" t="s">
        <v>28</v>
      </c>
      <c r="C2029" t="s">
        <v>22</v>
      </c>
      <c r="D2029" t="s">
        <v>23</v>
      </c>
      <c r="E2029" t="s">
        <v>5</v>
      </c>
      <c r="F2029">
        <v>2</v>
      </c>
      <c r="G2029" t="s">
        <v>9902</v>
      </c>
      <c r="H2029">
        <v>401350</v>
      </c>
      <c r="I2029">
        <v>402480</v>
      </c>
      <c r="J2029" t="s">
        <v>25</v>
      </c>
      <c r="K2029" t="s">
        <v>10736</v>
      </c>
      <c r="N2029" t="s">
        <v>902</v>
      </c>
      <c r="Q2029" t="s">
        <v>10735</v>
      </c>
      <c r="R2029">
        <v>1131</v>
      </c>
      <c r="S2029">
        <v>376</v>
      </c>
    </row>
    <row r="2030" spans="1:19" x14ac:dyDescent="0.25">
      <c r="A2030" t="s">
        <v>20</v>
      </c>
      <c r="B2030" t="s">
        <v>21</v>
      </c>
      <c r="C2030" t="s">
        <v>22</v>
      </c>
      <c r="D2030" t="s">
        <v>23</v>
      </c>
      <c r="E2030" t="s">
        <v>5</v>
      </c>
      <c r="F2030">
        <v>2</v>
      </c>
      <c r="G2030" t="s">
        <v>9902</v>
      </c>
      <c r="H2030">
        <v>402493</v>
      </c>
      <c r="I2030">
        <v>405636</v>
      </c>
      <c r="J2030" t="s">
        <v>25</v>
      </c>
      <c r="Q2030" t="s">
        <v>10737</v>
      </c>
      <c r="R2030">
        <v>3144</v>
      </c>
    </row>
    <row r="2031" spans="1:19" x14ac:dyDescent="0.25">
      <c r="A2031" t="s">
        <v>27</v>
      </c>
      <c r="B2031" t="s">
        <v>28</v>
      </c>
      <c r="C2031" t="s">
        <v>22</v>
      </c>
      <c r="D2031" t="s">
        <v>23</v>
      </c>
      <c r="E2031" t="s">
        <v>5</v>
      </c>
      <c r="F2031">
        <v>2</v>
      </c>
      <c r="G2031" t="s">
        <v>9902</v>
      </c>
      <c r="H2031">
        <v>402493</v>
      </c>
      <c r="I2031">
        <v>405636</v>
      </c>
      <c r="J2031" t="s">
        <v>25</v>
      </c>
      <c r="K2031" t="s">
        <v>10738</v>
      </c>
      <c r="N2031" t="s">
        <v>10739</v>
      </c>
      <c r="Q2031" t="s">
        <v>10737</v>
      </c>
      <c r="R2031">
        <v>3144</v>
      </c>
      <c r="S2031">
        <v>1047</v>
      </c>
    </row>
    <row r="2032" spans="1:19" x14ac:dyDescent="0.25">
      <c r="A2032" t="s">
        <v>20</v>
      </c>
      <c r="B2032" t="s">
        <v>21</v>
      </c>
      <c r="C2032" t="s">
        <v>22</v>
      </c>
      <c r="D2032" t="s">
        <v>23</v>
      </c>
      <c r="E2032" t="s">
        <v>5</v>
      </c>
      <c r="F2032">
        <v>1</v>
      </c>
      <c r="G2032" t="s">
        <v>24</v>
      </c>
      <c r="H2032">
        <v>403369</v>
      </c>
      <c r="I2032">
        <v>404667</v>
      </c>
      <c r="J2032" t="s">
        <v>25</v>
      </c>
      <c r="Q2032" t="s">
        <v>1184</v>
      </c>
      <c r="R2032">
        <v>1299</v>
      </c>
    </row>
    <row r="2033" spans="1:19" x14ac:dyDescent="0.25">
      <c r="A2033" t="s">
        <v>27</v>
      </c>
      <c r="B2033" t="s">
        <v>28</v>
      </c>
      <c r="C2033" t="s">
        <v>22</v>
      </c>
      <c r="D2033" t="s">
        <v>23</v>
      </c>
      <c r="E2033" t="s">
        <v>5</v>
      </c>
      <c r="F2033">
        <v>1</v>
      </c>
      <c r="G2033" t="s">
        <v>24</v>
      </c>
      <c r="H2033">
        <v>403369</v>
      </c>
      <c r="I2033">
        <v>404667</v>
      </c>
      <c r="J2033" t="s">
        <v>25</v>
      </c>
      <c r="K2033" t="s">
        <v>1185</v>
      </c>
      <c r="N2033" t="s">
        <v>270</v>
      </c>
      <c r="Q2033" t="s">
        <v>1184</v>
      </c>
      <c r="R2033">
        <v>1299</v>
      </c>
      <c r="S2033">
        <v>432</v>
      </c>
    </row>
    <row r="2034" spans="1:19" x14ac:dyDescent="0.25">
      <c r="A2034" t="s">
        <v>20</v>
      </c>
      <c r="B2034" t="s">
        <v>21</v>
      </c>
      <c r="C2034" t="s">
        <v>22</v>
      </c>
      <c r="D2034" t="s">
        <v>23</v>
      </c>
      <c r="E2034" t="s">
        <v>5</v>
      </c>
      <c r="F2034">
        <v>1</v>
      </c>
      <c r="G2034" t="s">
        <v>24</v>
      </c>
      <c r="H2034">
        <v>404671</v>
      </c>
      <c r="I2034">
        <v>405417</v>
      </c>
      <c r="J2034" t="s">
        <v>64</v>
      </c>
      <c r="Q2034" t="s">
        <v>1186</v>
      </c>
      <c r="R2034">
        <v>747</v>
      </c>
    </row>
    <row r="2035" spans="1:19" x14ac:dyDescent="0.25">
      <c r="A2035" t="s">
        <v>27</v>
      </c>
      <c r="B2035" t="s">
        <v>28</v>
      </c>
      <c r="C2035" t="s">
        <v>22</v>
      </c>
      <c r="D2035" t="s">
        <v>23</v>
      </c>
      <c r="E2035" t="s">
        <v>5</v>
      </c>
      <c r="F2035">
        <v>1</v>
      </c>
      <c r="G2035" t="s">
        <v>24</v>
      </c>
      <c r="H2035">
        <v>404671</v>
      </c>
      <c r="I2035">
        <v>405417</v>
      </c>
      <c r="J2035" t="s">
        <v>64</v>
      </c>
      <c r="K2035" t="s">
        <v>1187</v>
      </c>
      <c r="N2035" t="s">
        <v>1188</v>
      </c>
      <c r="Q2035" t="s">
        <v>1186</v>
      </c>
      <c r="R2035">
        <v>747</v>
      </c>
      <c r="S2035">
        <v>248</v>
      </c>
    </row>
    <row r="2036" spans="1:19" x14ac:dyDescent="0.25">
      <c r="A2036" t="s">
        <v>20</v>
      </c>
      <c r="B2036" t="s">
        <v>21</v>
      </c>
      <c r="C2036" t="s">
        <v>22</v>
      </c>
      <c r="D2036" t="s">
        <v>23</v>
      </c>
      <c r="E2036" t="s">
        <v>5</v>
      </c>
      <c r="F2036">
        <v>1</v>
      </c>
      <c r="G2036" t="s">
        <v>24</v>
      </c>
      <c r="H2036">
        <v>405428</v>
      </c>
      <c r="I2036">
        <v>406426</v>
      </c>
      <c r="J2036" t="s">
        <v>64</v>
      </c>
      <c r="Q2036" t="s">
        <v>1189</v>
      </c>
      <c r="R2036">
        <v>999</v>
      </c>
    </row>
    <row r="2037" spans="1:19" x14ac:dyDescent="0.25">
      <c r="A2037" t="s">
        <v>27</v>
      </c>
      <c r="B2037" t="s">
        <v>28</v>
      </c>
      <c r="C2037" t="s">
        <v>22</v>
      </c>
      <c r="D2037" t="s">
        <v>23</v>
      </c>
      <c r="E2037" t="s">
        <v>5</v>
      </c>
      <c r="F2037">
        <v>1</v>
      </c>
      <c r="G2037" t="s">
        <v>24</v>
      </c>
      <c r="H2037">
        <v>405428</v>
      </c>
      <c r="I2037">
        <v>406426</v>
      </c>
      <c r="J2037" t="s">
        <v>64</v>
      </c>
      <c r="K2037" t="s">
        <v>1190</v>
      </c>
      <c r="N2037" t="s">
        <v>1179</v>
      </c>
      <c r="Q2037" t="s">
        <v>1189</v>
      </c>
      <c r="R2037">
        <v>999</v>
      </c>
      <c r="S2037">
        <v>332</v>
      </c>
    </row>
    <row r="2038" spans="1:19" x14ac:dyDescent="0.25">
      <c r="A2038" t="s">
        <v>20</v>
      </c>
      <c r="B2038" t="s">
        <v>21</v>
      </c>
      <c r="C2038" t="s">
        <v>22</v>
      </c>
      <c r="D2038" t="s">
        <v>23</v>
      </c>
      <c r="E2038" t="s">
        <v>5</v>
      </c>
      <c r="F2038">
        <v>2</v>
      </c>
      <c r="G2038" t="s">
        <v>9902</v>
      </c>
      <c r="H2038">
        <v>405633</v>
      </c>
      <c r="I2038">
        <v>407009</v>
      </c>
      <c r="J2038" t="s">
        <v>25</v>
      </c>
      <c r="Q2038" t="s">
        <v>10740</v>
      </c>
      <c r="R2038">
        <v>1377</v>
      </c>
    </row>
    <row r="2039" spans="1:19" x14ac:dyDescent="0.25">
      <c r="A2039" t="s">
        <v>27</v>
      </c>
      <c r="B2039" t="s">
        <v>28</v>
      </c>
      <c r="C2039" t="s">
        <v>22</v>
      </c>
      <c r="D2039" t="s">
        <v>23</v>
      </c>
      <c r="E2039" t="s">
        <v>5</v>
      </c>
      <c r="F2039">
        <v>2</v>
      </c>
      <c r="G2039" t="s">
        <v>9902</v>
      </c>
      <c r="H2039">
        <v>405633</v>
      </c>
      <c r="I2039">
        <v>407009</v>
      </c>
      <c r="J2039" t="s">
        <v>25</v>
      </c>
      <c r="K2039" t="s">
        <v>10741</v>
      </c>
      <c r="N2039" t="s">
        <v>2072</v>
      </c>
      <c r="Q2039" t="s">
        <v>10740</v>
      </c>
      <c r="R2039">
        <v>1377</v>
      </c>
      <c r="S2039">
        <v>458</v>
      </c>
    </row>
    <row r="2040" spans="1:19" x14ac:dyDescent="0.25">
      <c r="A2040" t="s">
        <v>20</v>
      </c>
      <c r="B2040" t="s">
        <v>21</v>
      </c>
      <c r="C2040" t="s">
        <v>22</v>
      </c>
      <c r="D2040" t="s">
        <v>23</v>
      </c>
      <c r="E2040" t="s">
        <v>5</v>
      </c>
      <c r="F2040">
        <v>1</v>
      </c>
      <c r="G2040" t="s">
        <v>24</v>
      </c>
      <c r="H2040">
        <v>406430</v>
      </c>
      <c r="I2040">
        <v>407605</v>
      </c>
      <c r="J2040" t="s">
        <v>64</v>
      </c>
      <c r="O2040" t="s">
        <v>1191</v>
      </c>
      <c r="Q2040" t="s">
        <v>1192</v>
      </c>
      <c r="R2040">
        <v>1176</v>
      </c>
    </row>
    <row r="2041" spans="1:19" x14ac:dyDescent="0.25">
      <c r="A2041" t="s">
        <v>27</v>
      </c>
      <c r="B2041" t="s">
        <v>28</v>
      </c>
      <c r="C2041" t="s">
        <v>22</v>
      </c>
      <c r="D2041" t="s">
        <v>23</v>
      </c>
      <c r="E2041" t="s">
        <v>5</v>
      </c>
      <c r="F2041">
        <v>1</v>
      </c>
      <c r="G2041" t="s">
        <v>24</v>
      </c>
      <c r="H2041">
        <v>406430</v>
      </c>
      <c r="I2041">
        <v>407605</v>
      </c>
      <c r="J2041" t="s">
        <v>64</v>
      </c>
      <c r="K2041" t="s">
        <v>1193</v>
      </c>
      <c r="N2041" t="s">
        <v>682</v>
      </c>
      <c r="O2041" t="s">
        <v>1191</v>
      </c>
      <c r="Q2041" t="s">
        <v>1192</v>
      </c>
      <c r="R2041">
        <v>1176</v>
      </c>
      <c r="S2041">
        <v>391</v>
      </c>
    </row>
    <row r="2042" spans="1:19" x14ac:dyDescent="0.25">
      <c r="A2042" t="s">
        <v>20</v>
      </c>
      <c r="B2042" t="s">
        <v>21</v>
      </c>
      <c r="C2042" t="s">
        <v>22</v>
      </c>
      <c r="D2042" t="s">
        <v>23</v>
      </c>
      <c r="E2042" t="s">
        <v>5</v>
      </c>
      <c r="F2042">
        <v>2</v>
      </c>
      <c r="G2042" t="s">
        <v>9902</v>
      </c>
      <c r="H2042">
        <v>407043</v>
      </c>
      <c r="I2042">
        <v>407546</v>
      </c>
      <c r="J2042" t="s">
        <v>64</v>
      </c>
      <c r="O2042" t="s">
        <v>10742</v>
      </c>
      <c r="Q2042" t="s">
        <v>10743</v>
      </c>
      <c r="R2042">
        <v>504</v>
      </c>
    </row>
    <row r="2043" spans="1:19" x14ac:dyDescent="0.25">
      <c r="A2043" t="s">
        <v>27</v>
      </c>
      <c r="B2043" t="s">
        <v>28</v>
      </c>
      <c r="C2043" t="s">
        <v>22</v>
      </c>
      <c r="D2043" t="s">
        <v>23</v>
      </c>
      <c r="E2043" t="s">
        <v>5</v>
      </c>
      <c r="F2043">
        <v>2</v>
      </c>
      <c r="G2043" t="s">
        <v>9902</v>
      </c>
      <c r="H2043">
        <v>407043</v>
      </c>
      <c r="I2043">
        <v>407546</v>
      </c>
      <c r="J2043" t="s">
        <v>64</v>
      </c>
      <c r="K2043" t="s">
        <v>10744</v>
      </c>
      <c r="N2043" t="s">
        <v>10745</v>
      </c>
      <c r="O2043" t="s">
        <v>10742</v>
      </c>
      <c r="Q2043" t="s">
        <v>10743</v>
      </c>
      <c r="R2043">
        <v>504</v>
      </c>
      <c r="S2043">
        <v>167</v>
      </c>
    </row>
    <row r="2044" spans="1:19" x14ac:dyDescent="0.25">
      <c r="A2044" t="s">
        <v>20</v>
      </c>
      <c r="B2044" t="s">
        <v>21</v>
      </c>
      <c r="C2044" t="s">
        <v>22</v>
      </c>
      <c r="D2044" t="s">
        <v>23</v>
      </c>
      <c r="E2044" t="s">
        <v>5</v>
      </c>
      <c r="F2044">
        <v>2</v>
      </c>
      <c r="G2044" t="s">
        <v>9902</v>
      </c>
      <c r="H2044">
        <v>407552</v>
      </c>
      <c r="I2044">
        <v>408487</v>
      </c>
      <c r="J2044" t="s">
        <v>64</v>
      </c>
      <c r="O2044" t="s">
        <v>10746</v>
      </c>
      <c r="Q2044" t="s">
        <v>10747</v>
      </c>
      <c r="R2044">
        <v>936</v>
      </c>
    </row>
    <row r="2045" spans="1:19" x14ac:dyDescent="0.25">
      <c r="A2045" t="s">
        <v>27</v>
      </c>
      <c r="B2045" t="s">
        <v>28</v>
      </c>
      <c r="C2045" t="s">
        <v>22</v>
      </c>
      <c r="D2045" t="s">
        <v>23</v>
      </c>
      <c r="E2045" t="s">
        <v>5</v>
      </c>
      <c r="F2045">
        <v>2</v>
      </c>
      <c r="G2045" t="s">
        <v>9902</v>
      </c>
      <c r="H2045">
        <v>407552</v>
      </c>
      <c r="I2045">
        <v>408487</v>
      </c>
      <c r="J2045" t="s">
        <v>64</v>
      </c>
      <c r="K2045" t="s">
        <v>10748</v>
      </c>
      <c r="N2045" t="s">
        <v>10749</v>
      </c>
      <c r="O2045" t="s">
        <v>10746</v>
      </c>
      <c r="Q2045" t="s">
        <v>10747</v>
      </c>
      <c r="R2045">
        <v>936</v>
      </c>
      <c r="S2045">
        <v>311</v>
      </c>
    </row>
    <row r="2046" spans="1:19" x14ac:dyDescent="0.25">
      <c r="A2046" t="s">
        <v>20</v>
      </c>
      <c r="B2046" t="s">
        <v>21</v>
      </c>
      <c r="C2046" t="s">
        <v>22</v>
      </c>
      <c r="D2046" t="s">
        <v>23</v>
      </c>
      <c r="E2046" t="s">
        <v>5</v>
      </c>
      <c r="F2046">
        <v>1</v>
      </c>
      <c r="G2046" t="s">
        <v>24</v>
      </c>
      <c r="H2046">
        <v>407624</v>
      </c>
      <c r="I2046">
        <v>408802</v>
      </c>
      <c r="J2046" t="s">
        <v>64</v>
      </c>
      <c r="Q2046" t="s">
        <v>1194</v>
      </c>
      <c r="R2046">
        <v>1179</v>
      </c>
    </row>
    <row r="2047" spans="1:19" x14ac:dyDescent="0.25">
      <c r="A2047" t="s">
        <v>27</v>
      </c>
      <c r="B2047" t="s">
        <v>28</v>
      </c>
      <c r="C2047" t="s">
        <v>22</v>
      </c>
      <c r="D2047" t="s">
        <v>23</v>
      </c>
      <c r="E2047" t="s">
        <v>5</v>
      </c>
      <c r="F2047">
        <v>1</v>
      </c>
      <c r="G2047" t="s">
        <v>24</v>
      </c>
      <c r="H2047">
        <v>407624</v>
      </c>
      <c r="I2047">
        <v>408802</v>
      </c>
      <c r="J2047" t="s">
        <v>64</v>
      </c>
      <c r="K2047" t="s">
        <v>1195</v>
      </c>
      <c r="N2047" t="s">
        <v>439</v>
      </c>
      <c r="Q2047" t="s">
        <v>1194</v>
      </c>
      <c r="R2047">
        <v>1179</v>
      </c>
      <c r="S2047">
        <v>392</v>
      </c>
    </row>
    <row r="2048" spans="1:19" x14ac:dyDescent="0.25">
      <c r="A2048" t="s">
        <v>20</v>
      </c>
      <c r="B2048" t="s">
        <v>21</v>
      </c>
      <c r="C2048" t="s">
        <v>22</v>
      </c>
      <c r="D2048" t="s">
        <v>23</v>
      </c>
      <c r="E2048" t="s">
        <v>5</v>
      </c>
      <c r="F2048">
        <v>2</v>
      </c>
      <c r="G2048" t="s">
        <v>9902</v>
      </c>
      <c r="H2048">
        <v>408480</v>
      </c>
      <c r="I2048">
        <v>409457</v>
      </c>
      <c r="J2048" t="s">
        <v>64</v>
      </c>
      <c r="O2048" t="s">
        <v>10750</v>
      </c>
      <c r="Q2048" t="s">
        <v>10751</v>
      </c>
      <c r="R2048">
        <v>978</v>
      </c>
    </row>
    <row r="2049" spans="1:19" x14ac:dyDescent="0.25">
      <c r="A2049" t="s">
        <v>27</v>
      </c>
      <c r="B2049" t="s">
        <v>28</v>
      </c>
      <c r="C2049" t="s">
        <v>22</v>
      </c>
      <c r="D2049" t="s">
        <v>23</v>
      </c>
      <c r="E2049" t="s">
        <v>5</v>
      </c>
      <c r="F2049">
        <v>2</v>
      </c>
      <c r="G2049" t="s">
        <v>9902</v>
      </c>
      <c r="H2049">
        <v>408480</v>
      </c>
      <c r="I2049">
        <v>409457</v>
      </c>
      <c r="J2049" t="s">
        <v>64</v>
      </c>
      <c r="K2049" t="s">
        <v>10752</v>
      </c>
      <c r="N2049" t="s">
        <v>10753</v>
      </c>
      <c r="O2049" t="s">
        <v>10750</v>
      </c>
      <c r="Q2049" t="s">
        <v>10751</v>
      </c>
      <c r="R2049">
        <v>978</v>
      </c>
      <c r="S2049">
        <v>325</v>
      </c>
    </row>
    <row r="2050" spans="1:19" x14ac:dyDescent="0.25">
      <c r="A2050" t="s">
        <v>20</v>
      </c>
      <c r="B2050" t="s">
        <v>21</v>
      </c>
      <c r="C2050" t="s">
        <v>22</v>
      </c>
      <c r="D2050" t="s">
        <v>23</v>
      </c>
      <c r="E2050" t="s">
        <v>5</v>
      </c>
      <c r="F2050">
        <v>1</v>
      </c>
      <c r="G2050" t="s">
        <v>24</v>
      </c>
      <c r="H2050">
        <v>408807</v>
      </c>
      <c r="I2050">
        <v>409955</v>
      </c>
      <c r="J2050" t="s">
        <v>64</v>
      </c>
      <c r="Q2050" t="s">
        <v>1196</v>
      </c>
      <c r="R2050">
        <v>1149</v>
      </c>
    </row>
    <row r="2051" spans="1:19" x14ac:dyDescent="0.25">
      <c r="A2051" t="s">
        <v>27</v>
      </c>
      <c r="B2051" t="s">
        <v>28</v>
      </c>
      <c r="C2051" t="s">
        <v>22</v>
      </c>
      <c r="D2051" t="s">
        <v>23</v>
      </c>
      <c r="E2051" t="s">
        <v>5</v>
      </c>
      <c r="F2051">
        <v>1</v>
      </c>
      <c r="G2051" t="s">
        <v>24</v>
      </c>
      <c r="H2051">
        <v>408807</v>
      </c>
      <c r="I2051">
        <v>409955</v>
      </c>
      <c r="J2051" t="s">
        <v>64</v>
      </c>
      <c r="K2051" t="s">
        <v>1197</v>
      </c>
      <c r="N2051" t="s">
        <v>682</v>
      </c>
      <c r="Q2051" t="s">
        <v>1196</v>
      </c>
      <c r="R2051">
        <v>1149</v>
      </c>
      <c r="S2051">
        <v>382</v>
      </c>
    </row>
    <row r="2052" spans="1:19" x14ac:dyDescent="0.25">
      <c r="A2052" t="s">
        <v>20</v>
      </c>
      <c r="B2052" t="s">
        <v>21</v>
      </c>
      <c r="C2052" t="s">
        <v>22</v>
      </c>
      <c r="D2052" t="s">
        <v>23</v>
      </c>
      <c r="E2052" t="s">
        <v>5</v>
      </c>
      <c r="F2052">
        <v>2</v>
      </c>
      <c r="G2052" t="s">
        <v>9902</v>
      </c>
      <c r="H2052">
        <v>409454</v>
      </c>
      <c r="I2052">
        <v>410164</v>
      </c>
      <c r="J2052" t="s">
        <v>64</v>
      </c>
      <c r="O2052" t="s">
        <v>379</v>
      </c>
      <c r="Q2052" t="s">
        <v>10754</v>
      </c>
      <c r="R2052">
        <v>711</v>
      </c>
    </row>
    <row r="2053" spans="1:19" x14ac:dyDescent="0.25">
      <c r="A2053" t="s">
        <v>27</v>
      </c>
      <c r="B2053" t="s">
        <v>28</v>
      </c>
      <c r="C2053" t="s">
        <v>22</v>
      </c>
      <c r="D2053" t="s">
        <v>23</v>
      </c>
      <c r="E2053" t="s">
        <v>5</v>
      </c>
      <c r="F2053">
        <v>2</v>
      </c>
      <c r="G2053" t="s">
        <v>9902</v>
      </c>
      <c r="H2053">
        <v>409454</v>
      </c>
      <c r="I2053">
        <v>410164</v>
      </c>
      <c r="J2053" t="s">
        <v>64</v>
      </c>
      <c r="K2053" t="s">
        <v>10755</v>
      </c>
      <c r="N2053" t="s">
        <v>10756</v>
      </c>
      <c r="O2053" t="s">
        <v>379</v>
      </c>
      <c r="Q2053" t="s">
        <v>10754</v>
      </c>
      <c r="R2053">
        <v>711</v>
      </c>
      <c r="S2053">
        <v>236</v>
      </c>
    </row>
    <row r="2054" spans="1:19" x14ac:dyDescent="0.25">
      <c r="A2054" t="s">
        <v>20</v>
      </c>
      <c r="B2054" t="s">
        <v>21</v>
      </c>
      <c r="C2054" t="s">
        <v>22</v>
      </c>
      <c r="D2054" t="s">
        <v>23</v>
      </c>
      <c r="E2054" t="s">
        <v>5</v>
      </c>
      <c r="F2054">
        <v>1</v>
      </c>
      <c r="G2054" t="s">
        <v>24</v>
      </c>
      <c r="H2054">
        <v>409952</v>
      </c>
      <c r="I2054">
        <v>410374</v>
      </c>
      <c r="J2054" t="s">
        <v>64</v>
      </c>
      <c r="Q2054" t="s">
        <v>1198</v>
      </c>
      <c r="R2054">
        <v>423</v>
      </c>
    </row>
    <row r="2055" spans="1:19" x14ac:dyDescent="0.25">
      <c r="A2055" t="s">
        <v>27</v>
      </c>
      <c r="B2055" t="s">
        <v>28</v>
      </c>
      <c r="C2055" t="s">
        <v>22</v>
      </c>
      <c r="D2055" t="s">
        <v>23</v>
      </c>
      <c r="E2055" t="s">
        <v>5</v>
      </c>
      <c r="F2055">
        <v>1</v>
      </c>
      <c r="G2055" t="s">
        <v>24</v>
      </c>
      <c r="H2055">
        <v>409952</v>
      </c>
      <c r="I2055">
        <v>410374</v>
      </c>
      <c r="J2055" t="s">
        <v>64</v>
      </c>
      <c r="K2055" t="s">
        <v>1199</v>
      </c>
      <c r="N2055" t="s">
        <v>679</v>
      </c>
      <c r="Q2055" t="s">
        <v>1198</v>
      </c>
      <c r="R2055">
        <v>423</v>
      </c>
      <c r="S2055">
        <v>140</v>
      </c>
    </row>
    <row r="2056" spans="1:19" x14ac:dyDescent="0.25">
      <c r="A2056" t="s">
        <v>20</v>
      </c>
      <c r="B2056" t="s">
        <v>21</v>
      </c>
      <c r="C2056" t="s">
        <v>22</v>
      </c>
      <c r="D2056" t="s">
        <v>23</v>
      </c>
      <c r="E2056" t="s">
        <v>5</v>
      </c>
      <c r="F2056">
        <v>2</v>
      </c>
      <c r="G2056" t="s">
        <v>9902</v>
      </c>
      <c r="H2056">
        <v>410161</v>
      </c>
      <c r="I2056">
        <v>410724</v>
      </c>
      <c r="J2056" t="s">
        <v>64</v>
      </c>
      <c r="Q2056" t="s">
        <v>10757</v>
      </c>
      <c r="R2056">
        <v>564</v>
      </c>
    </row>
    <row r="2057" spans="1:19" x14ac:dyDescent="0.25">
      <c r="A2057" t="s">
        <v>27</v>
      </c>
      <c r="B2057" t="s">
        <v>28</v>
      </c>
      <c r="C2057" t="s">
        <v>22</v>
      </c>
      <c r="D2057" t="s">
        <v>23</v>
      </c>
      <c r="E2057" t="s">
        <v>5</v>
      </c>
      <c r="F2057">
        <v>2</v>
      </c>
      <c r="G2057" t="s">
        <v>9902</v>
      </c>
      <c r="H2057">
        <v>410161</v>
      </c>
      <c r="I2057">
        <v>410724</v>
      </c>
      <c r="J2057" t="s">
        <v>64</v>
      </c>
      <c r="K2057" t="s">
        <v>10758</v>
      </c>
      <c r="N2057" t="s">
        <v>10759</v>
      </c>
      <c r="Q2057" t="s">
        <v>10757</v>
      </c>
      <c r="R2057">
        <v>564</v>
      </c>
      <c r="S2057">
        <v>187</v>
      </c>
    </row>
    <row r="2058" spans="1:19" x14ac:dyDescent="0.25">
      <c r="A2058" t="s">
        <v>20</v>
      </c>
      <c r="B2058" t="s">
        <v>21</v>
      </c>
      <c r="C2058" t="s">
        <v>22</v>
      </c>
      <c r="D2058" t="s">
        <v>23</v>
      </c>
      <c r="E2058" t="s">
        <v>5</v>
      </c>
      <c r="F2058">
        <v>1</v>
      </c>
      <c r="G2058" t="s">
        <v>24</v>
      </c>
      <c r="H2058">
        <v>410441</v>
      </c>
      <c r="I2058">
        <v>411238</v>
      </c>
      <c r="J2058" t="s">
        <v>64</v>
      </c>
      <c r="O2058" t="s">
        <v>1200</v>
      </c>
      <c r="Q2058" t="s">
        <v>1201</v>
      </c>
      <c r="R2058">
        <v>798</v>
      </c>
    </row>
    <row r="2059" spans="1:19" x14ac:dyDescent="0.25">
      <c r="A2059" t="s">
        <v>27</v>
      </c>
      <c r="B2059" t="s">
        <v>28</v>
      </c>
      <c r="C2059" t="s">
        <v>22</v>
      </c>
      <c r="D2059" t="s">
        <v>23</v>
      </c>
      <c r="E2059" t="s">
        <v>5</v>
      </c>
      <c r="F2059">
        <v>1</v>
      </c>
      <c r="G2059" t="s">
        <v>24</v>
      </c>
      <c r="H2059">
        <v>410441</v>
      </c>
      <c r="I2059">
        <v>411238</v>
      </c>
      <c r="J2059" t="s">
        <v>64</v>
      </c>
      <c r="K2059" t="s">
        <v>1202</v>
      </c>
      <c r="N2059" t="s">
        <v>1203</v>
      </c>
      <c r="O2059" t="s">
        <v>1200</v>
      </c>
      <c r="Q2059" t="s">
        <v>1201</v>
      </c>
      <c r="R2059">
        <v>798</v>
      </c>
      <c r="S2059">
        <v>265</v>
      </c>
    </row>
    <row r="2060" spans="1:19" x14ac:dyDescent="0.25">
      <c r="A2060" t="s">
        <v>20</v>
      </c>
      <c r="B2060" t="s">
        <v>21</v>
      </c>
      <c r="C2060" t="s">
        <v>22</v>
      </c>
      <c r="D2060" t="s">
        <v>23</v>
      </c>
      <c r="E2060" t="s">
        <v>5</v>
      </c>
      <c r="F2060">
        <v>2</v>
      </c>
      <c r="G2060" t="s">
        <v>9902</v>
      </c>
      <c r="H2060">
        <v>410721</v>
      </c>
      <c r="I2060">
        <v>411737</v>
      </c>
      <c r="J2060" t="s">
        <v>64</v>
      </c>
      <c r="O2060" t="s">
        <v>369</v>
      </c>
      <c r="Q2060" t="s">
        <v>10760</v>
      </c>
      <c r="R2060">
        <v>1017</v>
      </c>
    </row>
    <row r="2061" spans="1:19" x14ac:dyDescent="0.25">
      <c r="A2061" t="s">
        <v>27</v>
      </c>
      <c r="B2061" t="s">
        <v>28</v>
      </c>
      <c r="C2061" t="s">
        <v>22</v>
      </c>
      <c r="D2061" t="s">
        <v>23</v>
      </c>
      <c r="E2061" t="s">
        <v>5</v>
      </c>
      <c r="F2061">
        <v>2</v>
      </c>
      <c r="G2061" t="s">
        <v>9902</v>
      </c>
      <c r="H2061">
        <v>410721</v>
      </c>
      <c r="I2061">
        <v>411737</v>
      </c>
      <c r="J2061" t="s">
        <v>64</v>
      </c>
      <c r="K2061" t="s">
        <v>10761</v>
      </c>
      <c r="N2061" t="s">
        <v>10762</v>
      </c>
      <c r="O2061" t="s">
        <v>369</v>
      </c>
      <c r="Q2061" t="s">
        <v>10760</v>
      </c>
      <c r="R2061">
        <v>1017</v>
      </c>
      <c r="S2061">
        <v>338</v>
      </c>
    </row>
    <row r="2062" spans="1:19" x14ac:dyDescent="0.25">
      <c r="A2062" t="s">
        <v>20</v>
      </c>
      <c r="B2062" t="s">
        <v>21</v>
      </c>
      <c r="C2062" t="s">
        <v>22</v>
      </c>
      <c r="D2062" t="s">
        <v>23</v>
      </c>
      <c r="E2062" t="s">
        <v>5</v>
      </c>
      <c r="F2062">
        <v>1</v>
      </c>
      <c r="G2062" t="s">
        <v>24</v>
      </c>
      <c r="H2062">
        <v>411241</v>
      </c>
      <c r="I2062">
        <v>411858</v>
      </c>
      <c r="J2062" t="s">
        <v>64</v>
      </c>
      <c r="Q2062" t="s">
        <v>1204</v>
      </c>
      <c r="R2062">
        <v>618</v>
      </c>
    </row>
    <row r="2063" spans="1:19" x14ac:dyDescent="0.25">
      <c r="A2063" t="s">
        <v>27</v>
      </c>
      <c r="B2063" t="s">
        <v>28</v>
      </c>
      <c r="C2063" t="s">
        <v>22</v>
      </c>
      <c r="D2063" t="s">
        <v>23</v>
      </c>
      <c r="E2063" t="s">
        <v>5</v>
      </c>
      <c r="F2063">
        <v>1</v>
      </c>
      <c r="G2063" t="s">
        <v>24</v>
      </c>
      <c r="H2063">
        <v>411241</v>
      </c>
      <c r="I2063">
        <v>411858</v>
      </c>
      <c r="J2063" t="s">
        <v>64</v>
      </c>
      <c r="K2063" t="s">
        <v>1205</v>
      </c>
      <c r="N2063" t="s">
        <v>1206</v>
      </c>
      <c r="Q2063" t="s">
        <v>1204</v>
      </c>
      <c r="R2063">
        <v>618</v>
      </c>
      <c r="S2063">
        <v>205</v>
      </c>
    </row>
    <row r="2064" spans="1:19" x14ac:dyDescent="0.25">
      <c r="A2064" t="s">
        <v>20</v>
      </c>
      <c r="B2064" t="s">
        <v>21</v>
      </c>
      <c r="C2064" t="s">
        <v>22</v>
      </c>
      <c r="D2064" t="s">
        <v>23</v>
      </c>
      <c r="E2064" t="s">
        <v>5</v>
      </c>
      <c r="F2064">
        <v>2</v>
      </c>
      <c r="G2064" t="s">
        <v>9902</v>
      </c>
      <c r="H2064">
        <v>411734</v>
      </c>
      <c r="I2064">
        <v>412141</v>
      </c>
      <c r="J2064" t="s">
        <v>64</v>
      </c>
      <c r="Q2064" t="s">
        <v>10763</v>
      </c>
      <c r="R2064">
        <v>408</v>
      </c>
    </row>
    <row r="2065" spans="1:19" x14ac:dyDescent="0.25">
      <c r="A2065" t="s">
        <v>27</v>
      </c>
      <c r="B2065" t="s">
        <v>28</v>
      </c>
      <c r="C2065" t="s">
        <v>22</v>
      </c>
      <c r="D2065" t="s">
        <v>23</v>
      </c>
      <c r="E2065" t="s">
        <v>5</v>
      </c>
      <c r="F2065">
        <v>2</v>
      </c>
      <c r="G2065" t="s">
        <v>9902</v>
      </c>
      <c r="H2065">
        <v>411734</v>
      </c>
      <c r="I2065">
        <v>412141</v>
      </c>
      <c r="J2065" t="s">
        <v>64</v>
      </c>
      <c r="K2065" t="s">
        <v>10764</v>
      </c>
      <c r="N2065" t="s">
        <v>30</v>
      </c>
      <c r="Q2065" t="s">
        <v>10763</v>
      </c>
      <c r="R2065">
        <v>408</v>
      </c>
      <c r="S2065">
        <v>135</v>
      </c>
    </row>
    <row r="2066" spans="1:19" x14ac:dyDescent="0.25">
      <c r="A2066" t="s">
        <v>20</v>
      </c>
      <c r="B2066" t="s">
        <v>21</v>
      </c>
      <c r="C2066" t="s">
        <v>22</v>
      </c>
      <c r="D2066" t="s">
        <v>23</v>
      </c>
      <c r="E2066" t="s">
        <v>5</v>
      </c>
      <c r="F2066">
        <v>1</v>
      </c>
      <c r="G2066" t="s">
        <v>24</v>
      </c>
      <c r="H2066">
        <v>411977</v>
      </c>
      <c r="I2066">
        <v>412729</v>
      </c>
      <c r="J2066" t="s">
        <v>25</v>
      </c>
      <c r="Q2066" t="s">
        <v>1207</v>
      </c>
      <c r="R2066">
        <v>753</v>
      </c>
    </row>
    <row r="2067" spans="1:19" x14ac:dyDescent="0.25">
      <c r="A2067" t="s">
        <v>27</v>
      </c>
      <c r="B2067" t="s">
        <v>28</v>
      </c>
      <c r="C2067" t="s">
        <v>22</v>
      </c>
      <c r="D2067" t="s">
        <v>23</v>
      </c>
      <c r="E2067" t="s">
        <v>5</v>
      </c>
      <c r="F2067">
        <v>1</v>
      </c>
      <c r="G2067" t="s">
        <v>24</v>
      </c>
      <c r="H2067">
        <v>411977</v>
      </c>
      <c r="I2067">
        <v>412729</v>
      </c>
      <c r="J2067" t="s">
        <v>25</v>
      </c>
      <c r="K2067" t="s">
        <v>1208</v>
      </c>
      <c r="N2067" t="s">
        <v>436</v>
      </c>
      <c r="Q2067" t="s">
        <v>1207</v>
      </c>
      <c r="R2067">
        <v>753</v>
      </c>
      <c r="S2067">
        <v>250</v>
      </c>
    </row>
    <row r="2068" spans="1:19" x14ac:dyDescent="0.25">
      <c r="A2068" t="s">
        <v>20</v>
      </c>
      <c r="B2068" t="s">
        <v>21</v>
      </c>
      <c r="C2068" t="s">
        <v>22</v>
      </c>
      <c r="D2068" t="s">
        <v>23</v>
      </c>
      <c r="E2068" t="s">
        <v>5</v>
      </c>
      <c r="F2068">
        <v>2</v>
      </c>
      <c r="G2068" t="s">
        <v>9902</v>
      </c>
      <c r="H2068">
        <v>412517</v>
      </c>
      <c r="I2068">
        <v>413149</v>
      </c>
      <c r="J2068" t="s">
        <v>25</v>
      </c>
      <c r="Q2068" t="s">
        <v>10765</v>
      </c>
      <c r="R2068">
        <v>633</v>
      </c>
    </row>
    <row r="2069" spans="1:19" x14ac:dyDescent="0.25">
      <c r="A2069" t="s">
        <v>27</v>
      </c>
      <c r="B2069" t="s">
        <v>28</v>
      </c>
      <c r="C2069" t="s">
        <v>22</v>
      </c>
      <c r="D2069" t="s">
        <v>23</v>
      </c>
      <c r="E2069" t="s">
        <v>5</v>
      </c>
      <c r="F2069">
        <v>2</v>
      </c>
      <c r="G2069" t="s">
        <v>9902</v>
      </c>
      <c r="H2069">
        <v>412517</v>
      </c>
      <c r="I2069">
        <v>413149</v>
      </c>
      <c r="J2069" t="s">
        <v>25</v>
      </c>
      <c r="K2069" t="s">
        <v>10766</v>
      </c>
      <c r="N2069" t="s">
        <v>10767</v>
      </c>
      <c r="Q2069" t="s">
        <v>10765</v>
      </c>
      <c r="R2069">
        <v>633</v>
      </c>
      <c r="S2069">
        <v>210</v>
      </c>
    </row>
    <row r="2070" spans="1:19" x14ac:dyDescent="0.25">
      <c r="A2070" t="s">
        <v>20</v>
      </c>
      <c r="B2070" t="s">
        <v>21</v>
      </c>
      <c r="C2070" t="s">
        <v>22</v>
      </c>
      <c r="D2070" t="s">
        <v>23</v>
      </c>
      <c r="E2070" t="s">
        <v>5</v>
      </c>
      <c r="F2070">
        <v>1</v>
      </c>
      <c r="G2070" t="s">
        <v>24</v>
      </c>
      <c r="H2070">
        <v>412839</v>
      </c>
      <c r="I2070">
        <v>414272</v>
      </c>
      <c r="J2070" t="s">
        <v>64</v>
      </c>
      <c r="Q2070" t="s">
        <v>1209</v>
      </c>
      <c r="R2070">
        <v>1434</v>
      </c>
    </row>
    <row r="2071" spans="1:19" x14ac:dyDescent="0.25">
      <c r="A2071" t="s">
        <v>27</v>
      </c>
      <c r="B2071" t="s">
        <v>28</v>
      </c>
      <c r="C2071" t="s">
        <v>22</v>
      </c>
      <c r="D2071" t="s">
        <v>23</v>
      </c>
      <c r="E2071" t="s">
        <v>5</v>
      </c>
      <c r="F2071">
        <v>1</v>
      </c>
      <c r="G2071" t="s">
        <v>24</v>
      </c>
      <c r="H2071">
        <v>412839</v>
      </c>
      <c r="I2071">
        <v>414272</v>
      </c>
      <c r="J2071" t="s">
        <v>64</v>
      </c>
      <c r="K2071" t="s">
        <v>1210</v>
      </c>
      <c r="N2071" t="s">
        <v>30</v>
      </c>
      <c r="Q2071" t="s">
        <v>1209</v>
      </c>
      <c r="R2071">
        <v>1434</v>
      </c>
      <c r="S2071">
        <v>477</v>
      </c>
    </row>
    <row r="2072" spans="1:19" x14ac:dyDescent="0.25">
      <c r="A2072" t="s">
        <v>20</v>
      </c>
      <c r="B2072" t="s">
        <v>21</v>
      </c>
      <c r="C2072" t="s">
        <v>22</v>
      </c>
      <c r="D2072" t="s">
        <v>23</v>
      </c>
      <c r="E2072" t="s">
        <v>5</v>
      </c>
      <c r="F2072">
        <v>2</v>
      </c>
      <c r="G2072" t="s">
        <v>9902</v>
      </c>
      <c r="H2072">
        <v>413300</v>
      </c>
      <c r="I2072">
        <v>414481</v>
      </c>
      <c r="J2072" t="s">
        <v>25</v>
      </c>
      <c r="O2072" t="s">
        <v>468</v>
      </c>
      <c r="Q2072" t="s">
        <v>10768</v>
      </c>
      <c r="R2072">
        <v>1182</v>
      </c>
    </row>
    <row r="2073" spans="1:19" x14ac:dyDescent="0.25">
      <c r="A2073" t="s">
        <v>27</v>
      </c>
      <c r="B2073" t="s">
        <v>28</v>
      </c>
      <c r="C2073" t="s">
        <v>22</v>
      </c>
      <c r="D2073" t="s">
        <v>23</v>
      </c>
      <c r="E2073" t="s">
        <v>5</v>
      </c>
      <c r="F2073">
        <v>2</v>
      </c>
      <c r="G2073" t="s">
        <v>9902</v>
      </c>
      <c r="H2073">
        <v>413300</v>
      </c>
      <c r="I2073">
        <v>414481</v>
      </c>
      <c r="J2073" t="s">
        <v>25</v>
      </c>
      <c r="K2073" t="s">
        <v>10769</v>
      </c>
      <c r="N2073" t="s">
        <v>471</v>
      </c>
      <c r="O2073" t="s">
        <v>468</v>
      </c>
      <c r="Q2073" t="s">
        <v>10768</v>
      </c>
      <c r="R2073">
        <v>1182</v>
      </c>
      <c r="S2073">
        <v>393</v>
      </c>
    </row>
    <row r="2074" spans="1:19" x14ac:dyDescent="0.25">
      <c r="A2074" t="s">
        <v>20</v>
      </c>
      <c r="B2074" t="s">
        <v>21</v>
      </c>
      <c r="C2074" t="s">
        <v>22</v>
      </c>
      <c r="D2074" t="s">
        <v>23</v>
      </c>
      <c r="E2074" t="s">
        <v>5</v>
      </c>
      <c r="F2074">
        <v>1</v>
      </c>
      <c r="G2074" t="s">
        <v>24</v>
      </c>
      <c r="H2074">
        <v>414357</v>
      </c>
      <c r="I2074">
        <v>415544</v>
      </c>
      <c r="J2074" t="s">
        <v>64</v>
      </c>
      <c r="Q2074" t="s">
        <v>1211</v>
      </c>
      <c r="R2074">
        <v>1188</v>
      </c>
    </row>
    <row r="2075" spans="1:19" x14ac:dyDescent="0.25">
      <c r="A2075" t="s">
        <v>27</v>
      </c>
      <c r="B2075" t="s">
        <v>28</v>
      </c>
      <c r="C2075" t="s">
        <v>22</v>
      </c>
      <c r="D2075" t="s">
        <v>23</v>
      </c>
      <c r="E2075" t="s">
        <v>5</v>
      </c>
      <c r="F2075">
        <v>1</v>
      </c>
      <c r="G2075" t="s">
        <v>24</v>
      </c>
      <c r="H2075">
        <v>414357</v>
      </c>
      <c r="I2075">
        <v>415544</v>
      </c>
      <c r="J2075" t="s">
        <v>64</v>
      </c>
      <c r="K2075" t="s">
        <v>1212</v>
      </c>
      <c r="N2075" t="s">
        <v>1213</v>
      </c>
      <c r="Q2075" t="s">
        <v>1211</v>
      </c>
      <c r="R2075">
        <v>1188</v>
      </c>
      <c r="S2075">
        <v>395</v>
      </c>
    </row>
    <row r="2076" spans="1:19" x14ac:dyDescent="0.25">
      <c r="A2076" t="s">
        <v>20</v>
      </c>
      <c r="B2076" t="s">
        <v>21</v>
      </c>
      <c r="C2076" t="s">
        <v>22</v>
      </c>
      <c r="D2076" t="s">
        <v>23</v>
      </c>
      <c r="E2076" t="s">
        <v>5</v>
      </c>
      <c r="F2076">
        <v>2</v>
      </c>
      <c r="G2076" t="s">
        <v>9902</v>
      </c>
      <c r="H2076">
        <v>414600</v>
      </c>
      <c r="I2076">
        <v>415886</v>
      </c>
      <c r="J2076" t="s">
        <v>64</v>
      </c>
      <c r="Q2076" t="s">
        <v>10770</v>
      </c>
      <c r="R2076">
        <v>1287</v>
      </c>
    </row>
    <row r="2077" spans="1:19" x14ac:dyDescent="0.25">
      <c r="A2077" t="s">
        <v>27</v>
      </c>
      <c r="B2077" t="s">
        <v>28</v>
      </c>
      <c r="C2077" t="s">
        <v>22</v>
      </c>
      <c r="D2077" t="s">
        <v>23</v>
      </c>
      <c r="E2077" t="s">
        <v>5</v>
      </c>
      <c r="F2077">
        <v>2</v>
      </c>
      <c r="G2077" t="s">
        <v>9902</v>
      </c>
      <c r="H2077">
        <v>414600</v>
      </c>
      <c r="I2077">
        <v>415886</v>
      </c>
      <c r="J2077" t="s">
        <v>64</v>
      </c>
      <c r="K2077" t="s">
        <v>10771</v>
      </c>
      <c r="N2077" t="s">
        <v>30</v>
      </c>
      <c r="Q2077" t="s">
        <v>10770</v>
      </c>
      <c r="R2077">
        <v>1287</v>
      </c>
      <c r="S2077">
        <v>428</v>
      </c>
    </row>
    <row r="2078" spans="1:19" x14ac:dyDescent="0.25">
      <c r="A2078" t="s">
        <v>20</v>
      </c>
      <c r="B2078" t="s">
        <v>21</v>
      </c>
      <c r="C2078" t="s">
        <v>22</v>
      </c>
      <c r="D2078" t="s">
        <v>23</v>
      </c>
      <c r="E2078" t="s">
        <v>5</v>
      </c>
      <c r="F2078">
        <v>1</v>
      </c>
      <c r="G2078" t="s">
        <v>24</v>
      </c>
      <c r="H2078">
        <v>415649</v>
      </c>
      <c r="I2078">
        <v>415837</v>
      </c>
      <c r="J2078" t="s">
        <v>25</v>
      </c>
      <c r="Q2078" t="s">
        <v>1214</v>
      </c>
      <c r="R2078">
        <v>189</v>
      </c>
    </row>
    <row r="2079" spans="1:19" x14ac:dyDescent="0.25">
      <c r="A2079" t="s">
        <v>27</v>
      </c>
      <c r="B2079" t="s">
        <v>28</v>
      </c>
      <c r="C2079" t="s">
        <v>22</v>
      </c>
      <c r="D2079" t="s">
        <v>23</v>
      </c>
      <c r="E2079" t="s">
        <v>5</v>
      </c>
      <c r="F2079">
        <v>1</v>
      </c>
      <c r="G2079" t="s">
        <v>24</v>
      </c>
      <c r="H2079">
        <v>415649</v>
      </c>
      <c r="I2079">
        <v>415837</v>
      </c>
      <c r="J2079" t="s">
        <v>25</v>
      </c>
      <c r="K2079" t="s">
        <v>1215</v>
      </c>
      <c r="N2079" t="s">
        <v>133</v>
      </c>
      <c r="Q2079" t="s">
        <v>1214</v>
      </c>
      <c r="R2079">
        <v>189</v>
      </c>
      <c r="S2079">
        <v>62</v>
      </c>
    </row>
    <row r="2080" spans="1:19" x14ac:dyDescent="0.25">
      <c r="A2080" t="s">
        <v>20</v>
      </c>
      <c r="B2080" t="s">
        <v>21</v>
      </c>
      <c r="C2080" t="s">
        <v>22</v>
      </c>
      <c r="D2080" t="s">
        <v>23</v>
      </c>
      <c r="E2080" t="s">
        <v>5</v>
      </c>
      <c r="F2080">
        <v>2</v>
      </c>
      <c r="G2080" t="s">
        <v>9902</v>
      </c>
      <c r="H2080">
        <v>416039</v>
      </c>
      <c r="I2080">
        <v>417274</v>
      </c>
      <c r="J2080" t="s">
        <v>64</v>
      </c>
      <c r="Q2080" t="s">
        <v>10772</v>
      </c>
      <c r="R2080">
        <v>1236</v>
      </c>
    </row>
    <row r="2081" spans="1:19" x14ac:dyDescent="0.25">
      <c r="A2081" t="s">
        <v>27</v>
      </c>
      <c r="B2081" t="s">
        <v>28</v>
      </c>
      <c r="C2081" t="s">
        <v>22</v>
      </c>
      <c r="D2081" t="s">
        <v>23</v>
      </c>
      <c r="E2081" t="s">
        <v>5</v>
      </c>
      <c r="F2081">
        <v>2</v>
      </c>
      <c r="G2081" t="s">
        <v>9902</v>
      </c>
      <c r="H2081">
        <v>416039</v>
      </c>
      <c r="I2081">
        <v>417274</v>
      </c>
      <c r="J2081" t="s">
        <v>64</v>
      </c>
      <c r="K2081" t="s">
        <v>10773</v>
      </c>
      <c r="N2081" t="s">
        <v>7079</v>
      </c>
      <c r="Q2081" t="s">
        <v>10772</v>
      </c>
      <c r="R2081">
        <v>1236</v>
      </c>
      <c r="S2081">
        <v>411</v>
      </c>
    </row>
    <row r="2082" spans="1:19" x14ac:dyDescent="0.25">
      <c r="A2082" t="s">
        <v>20</v>
      </c>
      <c r="B2082" t="s">
        <v>21</v>
      </c>
      <c r="C2082" t="s">
        <v>22</v>
      </c>
      <c r="D2082" t="s">
        <v>23</v>
      </c>
      <c r="E2082" t="s">
        <v>5</v>
      </c>
      <c r="F2082">
        <v>1</v>
      </c>
      <c r="G2082" t="s">
        <v>24</v>
      </c>
      <c r="H2082">
        <v>416221</v>
      </c>
      <c r="I2082">
        <v>416976</v>
      </c>
      <c r="J2082" t="s">
        <v>64</v>
      </c>
      <c r="Q2082" t="s">
        <v>1216</v>
      </c>
      <c r="R2082">
        <v>756</v>
      </c>
    </row>
    <row r="2083" spans="1:19" x14ac:dyDescent="0.25">
      <c r="A2083" t="s">
        <v>27</v>
      </c>
      <c r="B2083" t="s">
        <v>28</v>
      </c>
      <c r="C2083" t="s">
        <v>22</v>
      </c>
      <c r="D2083" t="s">
        <v>23</v>
      </c>
      <c r="E2083" t="s">
        <v>5</v>
      </c>
      <c r="F2083">
        <v>1</v>
      </c>
      <c r="G2083" t="s">
        <v>24</v>
      </c>
      <c r="H2083">
        <v>416221</v>
      </c>
      <c r="I2083">
        <v>416976</v>
      </c>
      <c r="J2083" t="s">
        <v>64</v>
      </c>
      <c r="K2083" t="s">
        <v>1217</v>
      </c>
      <c r="N2083" t="s">
        <v>133</v>
      </c>
      <c r="Q2083" t="s">
        <v>1216</v>
      </c>
      <c r="R2083">
        <v>756</v>
      </c>
      <c r="S2083">
        <v>251</v>
      </c>
    </row>
    <row r="2084" spans="1:19" x14ac:dyDescent="0.25">
      <c r="A2084" t="s">
        <v>20</v>
      </c>
      <c r="B2084" t="s">
        <v>21</v>
      </c>
      <c r="C2084" t="s">
        <v>22</v>
      </c>
      <c r="D2084" t="s">
        <v>23</v>
      </c>
      <c r="E2084" t="s">
        <v>5</v>
      </c>
      <c r="F2084">
        <v>1</v>
      </c>
      <c r="G2084" t="s">
        <v>24</v>
      </c>
      <c r="H2084">
        <v>417136</v>
      </c>
      <c r="I2084">
        <v>418953</v>
      </c>
      <c r="J2084" t="s">
        <v>64</v>
      </c>
      <c r="Q2084" t="s">
        <v>1218</v>
      </c>
      <c r="R2084">
        <v>1818</v>
      </c>
    </row>
    <row r="2085" spans="1:19" x14ac:dyDescent="0.25">
      <c r="A2085" t="s">
        <v>27</v>
      </c>
      <c r="B2085" t="s">
        <v>28</v>
      </c>
      <c r="C2085" t="s">
        <v>22</v>
      </c>
      <c r="D2085" t="s">
        <v>23</v>
      </c>
      <c r="E2085" t="s">
        <v>5</v>
      </c>
      <c r="F2085">
        <v>1</v>
      </c>
      <c r="G2085" t="s">
        <v>24</v>
      </c>
      <c r="H2085">
        <v>417136</v>
      </c>
      <c r="I2085">
        <v>418953</v>
      </c>
      <c r="J2085" t="s">
        <v>64</v>
      </c>
      <c r="K2085" t="s">
        <v>1219</v>
      </c>
      <c r="N2085" t="s">
        <v>1220</v>
      </c>
      <c r="Q2085" t="s">
        <v>1218</v>
      </c>
      <c r="R2085">
        <v>1818</v>
      </c>
      <c r="S2085">
        <v>605</v>
      </c>
    </row>
    <row r="2086" spans="1:19" x14ac:dyDescent="0.25">
      <c r="A2086" t="s">
        <v>20</v>
      </c>
      <c r="B2086" t="s">
        <v>21</v>
      </c>
      <c r="C2086" t="s">
        <v>22</v>
      </c>
      <c r="D2086" t="s">
        <v>23</v>
      </c>
      <c r="E2086" t="s">
        <v>5</v>
      </c>
      <c r="F2086">
        <v>2</v>
      </c>
      <c r="G2086" t="s">
        <v>9902</v>
      </c>
      <c r="H2086">
        <v>417344</v>
      </c>
      <c r="I2086">
        <v>420274</v>
      </c>
      <c r="J2086" t="s">
        <v>64</v>
      </c>
      <c r="Q2086" t="s">
        <v>10774</v>
      </c>
      <c r="R2086">
        <v>2931</v>
      </c>
    </row>
    <row r="2087" spans="1:19" x14ac:dyDescent="0.25">
      <c r="A2087" t="s">
        <v>27</v>
      </c>
      <c r="B2087" t="s">
        <v>28</v>
      </c>
      <c r="C2087" t="s">
        <v>22</v>
      </c>
      <c r="D2087" t="s">
        <v>23</v>
      </c>
      <c r="E2087" t="s">
        <v>5</v>
      </c>
      <c r="F2087">
        <v>2</v>
      </c>
      <c r="G2087" t="s">
        <v>9902</v>
      </c>
      <c r="H2087">
        <v>417344</v>
      </c>
      <c r="I2087">
        <v>420274</v>
      </c>
      <c r="J2087" t="s">
        <v>64</v>
      </c>
      <c r="K2087" t="s">
        <v>10775</v>
      </c>
      <c r="N2087" t="s">
        <v>72</v>
      </c>
      <c r="Q2087" t="s">
        <v>10774</v>
      </c>
      <c r="R2087">
        <v>2931</v>
      </c>
      <c r="S2087">
        <v>976</v>
      </c>
    </row>
    <row r="2088" spans="1:19" x14ac:dyDescent="0.25">
      <c r="A2088" t="s">
        <v>20</v>
      </c>
      <c r="B2088" t="s">
        <v>21</v>
      </c>
      <c r="C2088" t="s">
        <v>22</v>
      </c>
      <c r="D2088" t="s">
        <v>23</v>
      </c>
      <c r="E2088" t="s">
        <v>5</v>
      </c>
      <c r="F2088">
        <v>1</v>
      </c>
      <c r="G2088" t="s">
        <v>24</v>
      </c>
      <c r="H2088">
        <v>418940</v>
      </c>
      <c r="I2088">
        <v>420730</v>
      </c>
      <c r="J2088" t="s">
        <v>64</v>
      </c>
      <c r="O2088" t="s">
        <v>1221</v>
      </c>
      <c r="Q2088" t="s">
        <v>1222</v>
      </c>
      <c r="R2088">
        <v>1791</v>
      </c>
    </row>
    <row r="2089" spans="1:19" x14ac:dyDescent="0.25">
      <c r="A2089" t="s">
        <v>27</v>
      </c>
      <c r="B2089" t="s">
        <v>28</v>
      </c>
      <c r="C2089" t="s">
        <v>22</v>
      </c>
      <c r="D2089" t="s">
        <v>23</v>
      </c>
      <c r="E2089" t="s">
        <v>5</v>
      </c>
      <c r="F2089">
        <v>1</v>
      </c>
      <c r="G2089" t="s">
        <v>24</v>
      </c>
      <c r="H2089">
        <v>418940</v>
      </c>
      <c r="I2089">
        <v>420730</v>
      </c>
      <c r="J2089" t="s">
        <v>64</v>
      </c>
      <c r="K2089" t="s">
        <v>1223</v>
      </c>
      <c r="N2089" t="s">
        <v>1224</v>
      </c>
      <c r="O2089" t="s">
        <v>1221</v>
      </c>
      <c r="Q2089" t="s">
        <v>1222</v>
      </c>
      <c r="R2089">
        <v>1791</v>
      </c>
      <c r="S2089">
        <v>596</v>
      </c>
    </row>
    <row r="2090" spans="1:19" x14ac:dyDescent="0.25">
      <c r="A2090" t="s">
        <v>20</v>
      </c>
      <c r="B2090" t="s">
        <v>21</v>
      </c>
      <c r="C2090" t="s">
        <v>22</v>
      </c>
      <c r="D2090" t="s">
        <v>23</v>
      </c>
      <c r="E2090" t="s">
        <v>5</v>
      </c>
      <c r="F2090">
        <v>2</v>
      </c>
      <c r="G2090" t="s">
        <v>9902</v>
      </c>
      <c r="H2090">
        <v>420614</v>
      </c>
      <c r="I2090">
        <v>422086</v>
      </c>
      <c r="J2090" t="s">
        <v>64</v>
      </c>
      <c r="Q2090" t="s">
        <v>10776</v>
      </c>
      <c r="R2090">
        <v>1473</v>
      </c>
    </row>
    <row r="2091" spans="1:19" x14ac:dyDescent="0.25">
      <c r="A2091" t="s">
        <v>27</v>
      </c>
      <c r="B2091" t="s">
        <v>28</v>
      </c>
      <c r="C2091" t="s">
        <v>22</v>
      </c>
      <c r="D2091" t="s">
        <v>23</v>
      </c>
      <c r="E2091" t="s">
        <v>5</v>
      </c>
      <c r="F2091">
        <v>2</v>
      </c>
      <c r="G2091" t="s">
        <v>9902</v>
      </c>
      <c r="H2091">
        <v>420614</v>
      </c>
      <c r="I2091">
        <v>422086</v>
      </c>
      <c r="J2091" t="s">
        <v>64</v>
      </c>
      <c r="K2091" t="s">
        <v>10777</v>
      </c>
      <c r="N2091" t="s">
        <v>10778</v>
      </c>
      <c r="Q2091" t="s">
        <v>10776</v>
      </c>
      <c r="R2091">
        <v>1473</v>
      </c>
      <c r="S2091">
        <v>490</v>
      </c>
    </row>
    <row r="2092" spans="1:19" x14ac:dyDescent="0.25">
      <c r="A2092" t="s">
        <v>20</v>
      </c>
      <c r="B2092" t="s">
        <v>21</v>
      </c>
      <c r="C2092" t="s">
        <v>22</v>
      </c>
      <c r="D2092" t="s">
        <v>23</v>
      </c>
      <c r="E2092" t="s">
        <v>5</v>
      </c>
      <c r="F2092">
        <v>1</v>
      </c>
      <c r="G2092" t="s">
        <v>24</v>
      </c>
      <c r="H2092">
        <v>420760</v>
      </c>
      <c r="I2092">
        <v>423312</v>
      </c>
      <c r="J2092" t="s">
        <v>64</v>
      </c>
      <c r="Q2092" t="s">
        <v>1225</v>
      </c>
      <c r="R2092">
        <v>2553</v>
      </c>
    </row>
    <row r="2093" spans="1:19" x14ac:dyDescent="0.25">
      <c r="A2093" t="s">
        <v>27</v>
      </c>
      <c r="B2093" t="s">
        <v>28</v>
      </c>
      <c r="C2093" t="s">
        <v>22</v>
      </c>
      <c r="D2093" t="s">
        <v>23</v>
      </c>
      <c r="E2093" t="s">
        <v>5</v>
      </c>
      <c r="F2093">
        <v>1</v>
      </c>
      <c r="G2093" t="s">
        <v>24</v>
      </c>
      <c r="H2093">
        <v>420760</v>
      </c>
      <c r="I2093">
        <v>423312</v>
      </c>
      <c r="J2093" t="s">
        <v>64</v>
      </c>
      <c r="K2093" t="s">
        <v>1226</v>
      </c>
      <c r="N2093" t="s">
        <v>1227</v>
      </c>
      <c r="Q2093" t="s">
        <v>1225</v>
      </c>
      <c r="R2093">
        <v>2553</v>
      </c>
      <c r="S2093">
        <v>850</v>
      </c>
    </row>
    <row r="2094" spans="1:19" x14ac:dyDescent="0.25">
      <c r="A2094" t="s">
        <v>20</v>
      </c>
      <c r="B2094" t="s">
        <v>21</v>
      </c>
      <c r="C2094" t="s">
        <v>22</v>
      </c>
      <c r="D2094" t="s">
        <v>23</v>
      </c>
      <c r="E2094" t="s">
        <v>5</v>
      </c>
      <c r="F2094">
        <v>2</v>
      </c>
      <c r="G2094" t="s">
        <v>9902</v>
      </c>
      <c r="H2094">
        <v>422083</v>
      </c>
      <c r="I2094">
        <v>423495</v>
      </c>
      <c r="J2094" t="s">
        <v>64</v>
      </c>
      <c r="O2094" t="s">
        <v>10779</v>
      </c>
      <c r="Q2094" t="s">
        <v>10780</v>
      </c>
      <c r="R2094">
        <v>1413</v>
      </c>
    </row>
    <row r="2095" spans="1:19" x14ac:dyDescent="0.25">
      <c r="A2095" t="s">
        <v>27</v>
      </c>
      <c r="B2095" t="s">
        <v>28</v>
      </c>
      <c r="C2095" t="s">
        <v>22</v>
      </c>
      <c r="D2095" t="s">
        <v>23</v>
      </c>
      <c r="E2095" t="s">
        <v>5</v>
      </c>
      <c r="F2095">
        <v>2</v>
      </c>
      <c r="G2095" t="s">
        <v>9902</v>
      </c>
      <c r="H2095">
        <v>422083</v>
      </c>
      <c r="I2095">
        <v>423495</v>
      </c>
      <c r="J2095" t="s">
        <v>64</v>
      </c>
      <c r="K2095" t="s">
        <v>10781</v>
      </c>
      <c r="N2095" t="s">
        <v>10782</v>
      </c>
      <c r="O2095" t="s">
        <v>10779</v>
      </c>
      <c r="Q2095" t="s">
        <v>10780</v>
      </c>
      <c r="R2095">
        <v>1413</v>
      </c>
      <c r="S2095">
        <v>470</v>
      </c>
    </row>
    <row r="2096" spans="1:19" x14ac:dyDescent="0.25">
      <c r="A2096" t="s">
        <v>20</v>
      </c>
      <c r="B2096" t="s">
        <v>21</v>
      </c>
      <c r="C2096" t="s">
        <v>22</v>
      </c>
      <c r="D2096" t="s">
        <v>23</v>
      </c>
      <c r="E2096" t="s">
        <v>5</v>
      </c>
      <c r="F2096">
        <v>1</v>
      </c>
      <c r="G2096" t="s">
        <v>24</v>
      </c>
      <c r="H2096">
        <v>423365</v>
      </c>
      <c r="I2096">
        <v>424375</v>
      </c>
      <c r="J2096" t="s">
        <v>64</v>
      </c>
      <c r="Q2096" t="s">
        <v>1228</v>
      </c>
      <c r="R2096">
        <v>1011</v>
      </c>
    </row>
    <row r="2097" spans="1:19" x14ac:dyDescent="0.25">
      <c r="A2097" t="s">
        <v>27</v>
      </c>
      <c r="B2097" t="s">
        <v>28</v>
      </c>
      <c r="C2097" t="s">
        <v>22</v>
      </c>
      <c r="D2097" t="s">
        <v>23</v>
      </c>
      <c r="E2097" t="s">
        <v>5</v>
      </c>
      <c r="F2097">
        <v>1</v>
      </c>
      <c r="G2097" t="s">
        <v>24</v>
      </c>
      <c r="H2097">
        <v>423365</v>
      </c>
      <c r="I2097">
        <v>424375</v>
      </c>
      <c r="J2097" t="s">
        <v>64</v>
      </c>
      <c r="K2097" t="s">
        <v>1229</v>
      </c>
      <c r="N2097" t="s">
        <v>1230</v>
      </c>
      <c r="Q2097" t="s">
        <v>1228</v>
      </c>
      <c r="R2097">
        <v>1011</v>
      </c>
      <c r="S2097">
        <v>336</v>
      </c>
    </row>
    <row r="2098" spans="1:19" x14ac:dyDescent="0.25">
      <c r="A2098" t="s">
        <v>20</v>
      </c>
      <c r="B2098" t="s">
        <v>21</v>
      </c>
      <c r="C2098" t="s">
        <v>22</v>
      </c>
      <c r="D2098" t="s">
        <v>23</v>
      </c>
      <c r="E2098" t="s">
        <v>5</v>
      </c>
      <c r="F2098">
        <v>2</v>
      </c>
      <c r="G2098" t="s">
        <v>9902</v>
      </c>
      <c r="H2098">
        <v>423492</v>
      </c>
      <c r="I2098">
        <v>424769</v>
      </c>
      <c r="J2098" t="s">
        <v>64</v>
      </c>
      <c r="Q2098" t="s">
        <v>10783</v>
      </c>
      <c r="R2098">
        <v>1278</v>
      </c>
    </row>
    <row r="2099" spans="1:19" x14ac:dyDescent="0.25">
      <c r="A2099" t="s">
        <v>27</v>
      </c>
      <c r="B2099" t="s">
        <v>28</v>
      </c>
      <c r="C2099" t="s">
        <v>22</v>
      </c>
      <c r="D2099" t="s">
        <v>23</v>
      </c>
      <c r="E2099" t="s">
        <v>5</v>
      </c>
      <c r="F2099">
        <v>2</v>
      </c>
      <c r="G2099" t="s">
        <v>9902</v>
      </c>
      <c r="H2099">
        <v>423492</v>
      </c>
      <c r="I2099">
        <v>424769</v>
      </c>
      <c r="J2099" t="s">
        <v>64</v>
      </c>
      <c r="K2099" t="s">
        <v>10784</v>
      </c>
      <c r="N2099" t="s">
        <v>270</v>
      </c>
      <c r="Q2099" t="s">
        <v>10783</v>
      </c>
      <c r="R2099">
        <v>1278</v>
      </c>
      <c r="S2099">
        <v>425</v>
      </c>
    </row>
    <row r="2100" spans="1:19" x14ac:dyDescent="0.25">
      <c r="A2100" t="s">
        <v>20</v>
      </c>
      <c r="B2100" t="s">
        <v>21</v>
      </c>
      <c r="C2100" t="s">
        <v>22</v>
      </c>
      <c r="D2100" t="s">
        <v>23</v>
      </c>
      <c r="E2100" t="s">
        <v>5</v>
      </c>
      <c r="F2100">
        <v>1</v>
      </c>
      <c r="G2100" t="s">
        <v>24</v>
      </c>
      <c r="H2100">
        <v>424365</v>
      </c>
      <c r="I2100">
        <v>424697</v>
      </c>
      <c r="J2100" t="s">
        <v>64</v>
      </c>
      <c r="Q2100" t="s">
        <v>1231</v>
      </c>
      <c r="R2100">
        <v>333</v>
      </c>
    </row>
    <row r="2101" spans="1:19" x14ac:dyDescent="0.25">
      <c r="A2101" t="s">
        <v>27</v>
      </c>
      <c r="B2101" t="s">
        <v>28</v>
      </c>
      <c r="C2101" t="s">
        <v>22</v>
      </c>
      <c r="D2101" t="s">
        <v>23</v>
      </c>
      <c r="E2101" t="s">
        <v>5</v>
      </c>
      <c r="F2101">
        <v>1</v>
      </c>
      <c r="G2101" t="s">
        <v>24</v>
      </c>
      <c r="H2101">
        <v>424365</v>
      </c>
      <c r="I2101">
        <v>424697</v>
      </c>
      <c r="J2101" t="s">
        <v>64</v>
      </c>
      <c r="K2101" t="s">
        <v>1232</v>
      </c>
      <c r="N2101" t="s">
        <v>133</v>
      </c>
      <c r="Q2101" t="s">
        <v>1231</v>
      </c>
      <c r="R2101">
        <v>333</v>
      </c>
      <c r="S2101">
        <v>110</v>
      </c>
    </row>
    <row r="2102" spans="1:19" x14ac:dyDescent="0.25">
      <c r="A2102" t="s">
        <v>20</v>
      </c>
      <c r="B2102" t="s">
        <v>21</v>
      </c>
      <c r="C2102" t="s">
        <v>22</v>
      </c>
      <c r="D2102" t="s">
        <v>23</v>
      </c>
      <c r="E2102" t="s">
        <v>5</v>
      </c>
      <c r="F2102">
        <v>1</v>
      </c>
      <c r="G2102" t="s">
        <v>24</v>
      </c>
      <c r="H2102">
        <v>424733</v>
      </c>
      <c r="I2102">
        <v>425458</v>
      </c>
      <c r="J2102" t="s">
        <v>25</v>
      </c>
      <c r="Q2102" t="s">
        <v>1233</v>
      </c>
      <c r="R2102">
        <v>726</v>
      </c>
    </row>
    <row r="2103" spans="1:19" x14ac:dyDescent="0.25">
      <c r="A2103" t="s">
        <v>27</v>
      </c>
      <c r="B2103" t="s">
        <v>28</v>
      </c>
      <c r="C2103" t="s">
        <v>22</v>
      </c>
      <c r="D2103" t="s">
        <v>23</v>
      </c>
      <c r="E2103" t="s">
        <v>5</v>
      </c>
      <c r="F2103">
        <v>1</v>
      </c>
      <c r="G2103" t="s">
        <v>24</v>
      </c>
      <c r="H2103">
        <v>424733</v>
      </c>
      <c r="I2103">
        <v>425458</v>
      </c>
      <c r="J2103" t="s">
        <v>25</v>
      </c>
      <c r="K2103" t="s">
        <v>1234</v>
      </c>
      <c r="N2103" t="s">
        <v>30</v>
      </c>
      <c r="Q2103" t="s">
        <v>1233</v>
      </c>
      <c r="R2103">
        <v>726</v>
      </c>
      <c r="S2103">
        <v>241</v>
      </c>
    </row>
    <row r="2104" spans="1:19" x14ac:dyDescent="0.25">
      <c r="A2104" t="s">
        <v>20</v>
      </c>
      <c r="B2104" t="s">
        <v>21</v>
      </c>
      <c r="C2104" t="s">
        <v>22</v>
      </c>
      <c r="D2104" t="s">
        <v>23</v>
      </c>
      <c r="E2104" t="s">
        <v>5</v>
      </c>
      <c r="F2104">
        <v>2</v>
      </c>
      <c r="G2104" t="s">
        <v>9902</v>
      </c>
      <c r="H2104">
        <v>424897</v>
      </c>
      <c r="I2104">
        <v>426108</v>
      </c>
      <c r="J2104" t="s">
        <v>64</v>
      </c>
      <c r="O2104" t="s">
        <v>10785</v>
      </c>
      <c r="Q2104" t="s">
        <v>10786</v>
      </c>
      <c r="R2104">
        <v>1212</v>
      </c>
    </row>
    <row r="2105" spans="1:19" x14ac:dyDescent="0.25">
      <c r="A2105" t="s">
        <v>27</v>
      </c>
      <c r="B2105" t="s">
        <v>28</v>
      </c>
      <c r="C2105" t="s">
        <v>22</v>
      </c>
      <c r="D2105" t="s">
        <v>23</v>
      </c>
      <c r="E2105" t="s">
        <v>5</v>
      </c>
      <c r="F2105">
        <v>2</v>
      </c>
      <c r="G2105" t="s">
        <v>9902</v>
      </c>
      <c r="H2105">
        <v>424897</v>
      </c>
      <c r="I2105">
        <v>426108</v>
      </c>
      <c r="J2105" t="s">
        <v>64</v>
      </c>
      <c r="K2105" t="s">
        <v>10787</v>
      </c>
      <c r="N2105" t="s">
        <v>10788</v>
      </c>
      <c r="O2105" t="s">
        <v>10785</v>
      </c>
      <c r="Q2105" t="s">
        <v>10786</v>
      </c>
      <c r="R2105">
        <v>1212</v>
      </c>
      <c r="S2105">
        <v>403</v>
      </c>
    </row>
    <row r="2106" spans="1:19" x14ac:dyDescent="0.25">
      <c r="A2106" t="s">
        <v>20</v>
      </c>
      <c r="B2106" t="s">
        <v>21</v>
      </c>
      <c r="C2106" t="s">
        <v>22</v>
      </c>
      <c r="D2106" t="s">
        <v>23</v>
      </c>
      <c r="E2106" t="s">
        <v>5</v>
      </c>
      <c r="F2106">
        <v>1</v>
      </c>
      <c r="G2106" t="s">
        <v>24</v>
      </c>
      <c r="H2106">
        <v>425373</v>
      </c>
      <c r="I2106">
        <v>426893</v>
      </c>
      <c r="J2106" t="s">
        <v>25</v>
      </c>
      <c r="Q2106" t="s">
        <v>1235</v>
      </c>
      <c r="R2106">
        <v>1521</v>
      </c>
    </row>
    <row r="2107" spans="1:19" x14ac:dyDescent="0.25">
      <c r="A2107" t="s">
        <v>27</v>
      </c>
      <c r="B2107" t="s">
        <v>28</v>
      </c>
      <c r="C2107" t="s">
        <v>22</v>
      </c>
      <c r="D2107" t="s">
        <v>23</v>
      </c>
      <c r="E2107" t="s">
        <v>5</v>
      </c>
      <c r="F2107">
        <v>1</v>
      </c>
      <c r="G2107" t="s">
        <v>24</v>
      </c>
      <c r="H2107">
        <v>425373</v>
      </c>
      <c r="I2107">
        <v>426893</v>
      </c>
      <c r="J2107" t="s">
        <v>25</v>
      </c>
      <c r="K2107" t="s">
        <v>1236</v>
      </c>
      <c r="N2107" t="s">
        <v>1093</v>
      </c>
      <c r="Q2107" t="s">
        <v>1235</v>
      </c>
      <c r="R2107">
        <v>1521</v>
      </c>
      <c r="S2107">
        <v>506</v>
      </c>
    </row>
    <row r="2108" spans="1:19" x14ac:dyDescent="0.25">
      <c r="A2108" t="s">
        <v>20</v>
      </c>
      <c r="B2108" t="s">
        <v>21</v>
      </c>
      <c r="C2108" t="s">
        <v>22</v>
      </c>
      <c r="D2108" t="s">
        <v>23</v>
      </c>
      <c r="E2108" t="s">
        <v>5</v>
      </c>
      <c r="F2108">
        <v>2</v>
      </c>
      <c r="G2108" t="s">
        <v>9902</v>
      </c>
      <c r="H2108">
        <v>426123</v>
      </c>
      <c r="I2108">
        <v>428495</v>
      </c>
      <c r="J2108" t="s">
        <v>64</v>
      </c>
      <c r="O2108" t="s">
        <v>2368</v>
      </c>
      <c r="Q2108" t="s">
        <v>10789</v>
      </c>
      <c r="R2108">
        <v>2373</v>
      </c>
    </row>
    <row r="2109" spans="1:19" x14ac:dyDescent="0.25">
      <c r="A2109" t="s">
        <v>27</v>
      </c>
      <c r="B2109" t="s">
        <v>28</v>
      </c>
      <c r="C2109" t="s">
        <v>22</v>
      </c>
      <c r="D2109" t="s">
        <v>23</v>
      </c>
      <c r="E2109" t="s">
        <v>5</v>
      </c>
      <c r="F2109">
        <v>2</v>
      </c>
      <c r="G2109" t="s">
        <v>9902</v>
      </c>
      <c r="H2109">
        <v>426123</v>
      </c>
      <c r="I2109">
        <v>428495</v>
      </c>
      <c r="J2109" t="s">
        <v>64</v>
      </c>
      <c r="K2109" t="s">
        <v>10790</v>
      </c>
      <c r="N2109" t="s">
        <v>2371</v>
      </c>
      <c r="O2109" t="s">
        <v>2368</v>
      </c>
      <c r="Q2109" t="s">
        <v>10789</v>
      </c>
      <c r="R2109">
        <v>2373</v>
      </c>
      <c r="S2109">
        <v>790</v>
      </c>
    </row>
    <row r="2110" spans="1:19" x14ac:dyDescent="0.25">
      <c r="A2110" t="s">
        <v>20</v>
      </c>
      <c r="B2110" t="s">
        <v>21</v>
      </c>
      <c r="C2110" t="s">
        <v>22</v>
      </c>
      <c r="D2110" t="s">
        <v>23</v>
      </c>
      <c r="E2110" t="s">
        <v>5</v>
      </c>
      <c r="F2110">
        <v>1</v>
      </c>
      <c r="G2110" t="s">
        <v>24</v>
      </c>
      <c r="H2110">
        <v>426890</v>
      </c>
      <c r="I2110">
        <v>430162</v>
      </c>
      <c r="J2110" t="s">
        <v>25</v>
      </c>
      <c r="O2110" t="s">
        <v>1237</v>
      </c>
      <c r="Q2110" t="s">
        <v>1238</v>
      </c>
      <c r="R2110">
        <v>3273</v>
      </c>
    </row>
    <row r="2111" spans="1:19" x14ac:dyDescent="0.25">
      <c r="A2111" t="s">
        <v>27</v>
      </c>
      <c r="B2111" t="s">
        <v>28</v>
      </c>
      <c r="C2111" t="s">
        <v>22</v>
      </c>
      <c r="D2111" t="s">
        <v>23</v>
      </c>
      <c r="E2111" t="s">
        <v>5</v>
      </c>
      <c r="F2111">
        <v>1</v>
      </c>
      <c r="G2111" t="s">
        <v>24</v>
      </c>
      <c r="H2111">
        <v>426890</v>
      </c>
      <c r="I2111">
        <v>430162</v>
      </c>
      <c r="J2111" t="s">
        <v>25</v>
      </c>
      <c r="K2111" t="s">
        <v>1239</v>
      </c>
      <c r="N2111" t="s">
        <v>1240</v>
      </c>
      <c r="O2111" t="s">
        <v>1237</v>
      </c>
      <c r="Q2111" t="s">
        <v>1238</v>
      </c>
      <c r="R2111">
        <v>3273</v>
      </c>
      <c r="S2111">
        <v>1090</v>
      </c>
    </row>
    <row r="2112" spans="1:19" x14ac:dyDescent="0.25">
      <c r="A2112" t="s">
        <v>20</v>
      </c>
      <c r="B2112" t="s">
        <v>21</v>
      </c>
      <c r="C2112" t="s">
        <v>22</v>
      </c>
      <c r="D2112" t="s">
        <v>23</v>
      </c>
      <c r="E2112" t="s">
        <v>5</v>
      </c>
      <c r="F2112">
        <v>2</v>
      </c>
      <c r="G2112" t="s">
        <v>9902</v>
      </c>
      <c r="H2112">
        <v>428492</v>
      </c>
      <c r="I2112">
        <v>430867</v>
      </c>
      <c r="J2112" t="s">
        <v>64</v>
      </c>
      <c r="O2112" t="s">
        <v>2368</v>
      </c>
      <c r="Q2112" t="s">
        <v>10791</v>
      </c>
      <c r="R2112">
        <v>2376</v>
      </c>
    </row>
    <row r="2113" spans="1:19" x14ac:dyDescent="0.25">
      <c r="A2113" t="s">
        <v>27</v>
      </c>
      <c r="B2113" t="s">
        <v>28</v>
      </c>
      <c r="C2113" t="s">
        <v>22</v>
      </c>
      <c r="D2113" t="s">
        <v>23</v>
      </c>
      <c r="E2113" t="s">
        <v>5</v>
      </c>
      <c r="F2113">
        <v>2</v>
      </c>
      <c r="G2113" t="s">
        <v>9902</v>
      </c>
      <c r="H2113">
        <v>428492</v>
      </c>
      <c r="I2113">
        <v>430867</v>
      </c>
      <c r="J2113" t="s">
        <v>64</v>
      </c>
      <c r="K2113" t="s">
        <v>10792</v>
      </c>
      <c r="N2113" t="s">
        <v>2371</v>
      </c>
      <c r="O2113" t="s">
        <v>2368</v>
      </c>
      <c r="Q2113" t="s">
        <v>10791</v>
      </c>
      <c r="R2113">
        <v>2376</v>
      </c>
      <c r="S2113">
        <v>791</v>
      </c>
    </row>
    <row r="2114" spans="1:19" x14ac:dyDescent="0.25">
      <c r="A2114" t="s">
        <v>20</v>
      </c>
      <c r="B2114" t="s">
        <v>21</v>
      </c>
      <c r="C2114" t="s">
        <v>22</v>
      </c>
      <c r="D2114" t="s">
        <v>23</v>
      </c>
      <c r="E2114" t="s">
        <v>5</v>
      </c>
      <c r="F2114">
        <v>1</v>
      </c>
      <c r="G2114" t="s">
        <v>24</v>
      </c>
      <c r="H2114">
        <v>430203</v>
      </c>
      <c r="I2114">
        <v>430793</v>
      </c>
      <c r="J2114" t="s">
        <v>64</v>
      </c>
      <c r="Q2114" t="s">
        <v>1241</v>
      </c>
      <c r="R2114">
        <v>591</v>
      </c>
    </row>
    <row r="2115" spans="1:19" x14ac:dyDescent="0.25">
      <c r="A2115" t="s">
        <v>27</v>
      </c>
      <c r="B2115" t="s">
        <v>28</v>
      </c>
      <c r="C2115" t="s">
        <v>22</v>
      </c>
      <c r="D2115" t="s">
        <v>23</v>
      </c>
      <c r="E2115" t="s">
        <v>5</v>
      </c>
      <c r="F2115">
        <v>1</v>
      </c>
      <c r="G2115" t="s">
        <v>24</v>
      </c>
      <c r="H2115">
        <v>430203</v>
      </c>
      <c r="I2115">
        <v>430793</v>
      </c>
      <c r="J2115" t="s">
        <v>64</v>
      </c>
      <c r="K2115" t="s">
        <v>1242</v>
      </c>
      <c r="N2115" t="s">
        <v>30</v>
      </c>
      <c r="Q2115" t="s">
        <v>1241</v>
      </c>
      <c r="R2115">
        <v>591</v>
      </c>
      <c r="S2115">
        <v>196</v>
      </c>
    </row>
    <row r="2116" spans="1:19" x14ac:dyDescent="0.25">
      <c r="A2116" t="s">
        <v>20</v>
      </c>
      <c r="B2116" t="s">
        <v>21</v>
      </c>
      <c r="C2116" t="s">
        <v>22</v>
      </c>
      <c r="D2116" t="s">
        <v>23</v>
      </c>
      <c r="E2116" t="s">
        <v>5</v>
      </c>
      <c r="F2116">
        <v>1</v>
      </c>
      <c r="G2116" t="s">
        <v>24</v>
      </c>
      <c r="H2116">
        <v>430853</v>
      </c>
      <c r="I2116">
        <v>431353</v>
      </c>
      <c r="J2116" t="s">
        <v>25</v>
      </c>
      <c r="Q2116" t="s">
        <v>1243</v>
      </c>
      <c r="R2116">
        <v>501</v>
      </c>
    </row>
    <row r="2117" spans="1:19" x14ac:dyDescent="0.25">
      <c r="A2117" t="s">
        <v>27</v>
      </c>
      <c r="B2117" t="s">
        <v>28</v>
      </c>
      <c r="C2117" t="s">
        <v>22</v>
      </c>
      <c r="D2117" t="s">
        <v>23</v>
      </c>
      <c r="E2117" t="s">
        <v>5</v>
      </c>
      <c r="F2117">
        <v>1</v>
      </c>
      <c r="G2117" t="s">
        <v>24</v>
      </c>
      <c r="H2117">
        <v>430853</v>
      </c>
      <c r="I2117">
        <v>431353</v>
      </c>
      <c r="J2117" t="s">
        <v>25</v>
      </c>
      <c r="K2117" t="s">
        <v>1244</v>
      </c>
      <c r="N2117" t="s">
        <v>30</v>
      </c>
      <c r="Q2117" t="s">
        <v>1243</v>
      </c>
      <c r="R2117">
        <v>501</v>
      </c>
      <c r="S2117">
        <v>166</v>
      </c>
    </row>
    <row r="2118" spans="1:19" x14ac:dyDescent="0.25">
      <c r="A2118" t="s">
        <v>20</v>
      </c>
      <c r="B2118" t="s">
        <v>21</v>
      </c>
      <c r="C2118" t="s">
        <v>22</v>
      </c>
      <c r="D2118" t="s">
        <v>23</v>
      </c>
      <c r="E2118" t="s">
        <v>5</v>
      </c>
      <c r="F2118">
        <v>2</v>
      </c>
      <c r="G2118" t="s">
        <v>9902</v>
      </c>
      <c r="H2118">
        <v>431026</v>
      </c>
      <c r="I2118">
        <v>433158</v>
      </c>
      <c r="J2118" t="s">
        <v>25</v>
      </c>
      <c r="O2118" t="s">
        <v>10793</v>
      </c>
      <c r="Q2118" t="s">
        <v>10794</v>
      </c>
      <c r="R2118">
        <v>2133</v>
      </c>
    </row>
    <row r="2119" spans="1:19" x14ac:dyDescent="0.25">
      <c r="A2119" t="s">
        <v>27</v>
      </c>
      <c r="B2119" t="s">
        <v>28</v>
      </c>
      <c r="C2119" t="s">
        <v>22</v>
      </c>
      <c r="D2119" t="s">
        <v>23</v>
      </c>
      <c r="E2119" t="s">
        <v>5</v>
      </c>
      <c r="F2119">
        <v>2</v>
      </c>
      <c r="G2119" t="s">
        <v>9902</v>
      </c>
      <c r="H2119">
        <v>431026</v>
      </c>
      <c r="I2119">
        <v>433158</v>
      </c>
      <c r="J2119" t="s">
        <v>25</v>
      </c>
      <c r="K2119" t="s">
        <v>10795</v>
      </c>
      <c r="N2119" t="s">
        <v>10796</v>
      </c>
      <c r="O2119" t="s">
        <v>10793</v>
      </c>
      <c r="Q2119" t="s">
        <v>10794</v>
      </c>
      <c r="R2119">
        <v>2133</v>
      </c>
      <c r="S2119">
        <v>710</v>
      </c>
    </row>
    <row r="2120" spans="1:19" x14ac:dyDescent="0.25">
      <c r="A2120" t="s">
        <v>20</v>
      </c>
      <c r="B2120" t="s">
        <v>21</v>
      </c>
      <c r="C2120" t="s">
        <v>22</v>
      </c>
      <c r="D2120" t="s">
        <v>23</v>
      </c>
      <c r="E2120" t="s">
        <v>5</v>
      </c>
      <c r="F2120">
        <v>1</v>
      </c>
      <c r="G2120" t="s">
        <v>24</v>
      </c>
      <c r="H2120">
        <v>431418</v>
      </c>
      <c r="I2120">
        <v>433307</v>
      </c>
      <c r="J2120" t="s">
        <v>64</v>
      </c>
      <c r="Q2120" t="s">
        <v>1245</v>
      </c>
      <c r="R2120">
        <v>1890</v>
      </c>
    </row>
    <row r="2121" spans="1:19" x14ac:dyDescent="0.25">
      <c r="A2121" t="s">
        <v>27</v>
      </c>
      <c r="B2121" t="s">
        <v>28</v>
      </c>
      <c r="C2121" t="s">
        <v>22</v>
      </c>
      <c r="D2121" t="s">
        <v>23</v>
      </c>
      <c r="E2121" t="s">
        <v>5</v>
      </c>
      <c r="F2121">
        <v>1</v>
      </c>
      <c r="G2121" t="s">
        <v>24</v>
      </c>
      <c r="H2121">
        <v>431418</v>
      </c>
      <c r="I2121">
        <v>433307</v>
      </c>
      <c r="J2121" t="s">
        <v>64</v>
      </c>
      <c r="K2121" t="s">
        <v>1246</v>
      </c>
      <c r="N2121" t="s">
        <v>1105</v>
      </c>
      <c r="Q2121" t="s">
        <v>1245</v>
      </c>
      <c r="R2121">
        <v>1890</v>
      </c>
      <c r="S2121">
        <v>629</v>
      </c>
    </row>
    <row r="2122" spans="1:19" x14ac:dyDescent="0.25">
      <c r="A2122" t="s">
        <v>20</v>
      </c>
      <c r="B2122" t="s">
        <v>21</v>
      </c>
      <c r="C2122" t="s">
        <v>22</v>
      </c>
      <c r="D2122" t="s">
        <v>23</v>
      </c>
      <c r="E2122" t="s">
        <v>5</v>
      </c>
      <c r="F2122">
        <v>2</v>
      </c>
      <c r="G2122" t="s">
        <v>9902</v>
      </c>
      <c r="H2122">
        <v>433256</v>
      </c>
      <c r="I2122">
        <v>434239</v>
      </c>
      <c r="J2122" t="s">
        <v>25</v>
      </c>
      <c r="Q2122" t="s">
        <v>10797</v>
      </c>
      <c r="R2122">
        <v>984</v>
      </c>
    </row>
    <row r="2123" spans="1:19" x14ac:dyDescent="0.25">
      <c r="A2123" t="s">
        <v>27</v>
      </c>
      <c r="B2123" t="s">
        <v>28</v>
      </c>
      <c r="C2123" t="s">
        <v>22</v>
      </c>
      <c r="D2123" t="s">
        <v>23</v>
      </c>
      <c r="E2123" t="s">
        <v>5</v>
      </c>
      <c r="F2123">
        <v>2</v>
      </c>
      <c r="G2123" t="s">
        <v>9902</v>
      </c>
      <c r="H2123">
        <v>433256</v>
      </c>
      <c r="I2123">
        <v>434239</v>
      </c>
      <c r="J2123" t="s">
        <v>25</v>
      </c>
      <c r="K2123" t="s">
        <v>10798</v>
      </c>
      <c r="N2123" t="s">
        <v>2115</v>
      </c>
      <c r="Q2123" t="s">
        <v>10797</v>
      </c>
      <c r="R2123">
        <v>984</v>
      </c>
      <c r="S2123">
        <v>327</v>
      </c>
    </row>
    <row r="2124" spans="1:19" x14ac:dyDescent="0.25">
      <c r="A2124" t="s">
        <v>20</v>
      </c>
      <c r="B2124" t="s">
        <v>21</v>
      </c>
      <c r="C2124" t="s">
        <v>22</v>
      </c>
      <c r="D2124" t="s">
        <v>23</v>
      </c>
      <c r="E2124" t="s">
        <v>5</v>
      </c>
      <c r="F2124">
        <v>1</v>
      </c>
      <c r="G2124" t="s">
        <v>24</v>
      </c>
      <c r="H2124">
        <v>433589</v>
      </c>
      <c r="I2124">
        <v>434362</v>
      </c>
      <c r="J2124" t="s">
        <v>25</v>
      </c>
      <c r="O2124" t="s">
        <v>1247</v>
      </c>
      <c r="Q2124" t="s">
        <v>1248</v>
      </c>
      <c r="R2124">
        <v>774</v>
      </c>
    </row>
    <row r="2125" spans="1:19" x14ac:dyDescent="0.25">
      <c r="A2125" t="s">
        <v>27</v>
      </c>
      <c r="B2125" t="s">
        <v>28</v>
      </c>
      <c r="C2125" t="s">
        <v>22</v>
      </c>
      <c r="D2125" t="s">
        <v>23</v>
      </c>
      <c r="E2125" t="s">
        <v>5</v>
      </c>
      <c r="F2125">
        <v>1</v>
      </c>
      <c r="G2125" t="s">
        <v>24</v>
      </c>
      <c r="H2125">
        <v>433589</v>
      </c>
      <c r="I2125">
        <v>434362</v>
      </c>
      <c r="J2125" t="s">
        <v>25</v>
      </c>
      <c r="K2125" t="s">
        <v>1249</v>
      </c>
      <c r="N2125" t="s">
        <v>1250</v>
      </c>
      <c r="O2125" t="s">
        <v>1247</v>
      </c>
      <c r="Q2125" t="s">
        <v>1248</v>
      </c>
      <c r="R2125">
        <v>774</v>
      </c>
      <c r="S2125">
        <v>257</v>
      </c>
    </row>
    <row r="2126" spans="1:19" x14ac:dyDescent="0.25">
      <c r="A2126" t="s">
        <v>20</v>
      </c>
      <c r="B2126" t="s">
        <v>21</v>
      </c>
      <c r="C2126" t="s">
        <v>22</v>
      </c>
      <c r="D2126" t="s">
        <v>23</v>
      </c>
      <c r="E2126" t="s">
        <v>5</v>
      </c>
      <c r="F2126">
        <v>2</v>
      </c>
      <c r="G2126" t="s">
        <v>9902</v>
      </c>
      <c r="H2126">
        <v>434358</v>
      </c>
      <c r="I2126">
        <v>434771</v>
      </c>
      <c r="J2126" t="s">
        <v>64</v>
      </c>
      <c r="Q2126" t="s">
        <v>10799</v>
      </c>
      <c r="R2126">
        <v>414</v>
      </c>
    </row>
    <row r="2127" spans="1:19" x14ac:dyDescent="0.25">
      <c r="A2127" t="s">
        <v>27</v>
      </c>
      <c r="B2127" t="s">
        <v>28</v>
      </c>
      <c r="C2127" t="s">
        <v>22</v>
      </c>
      <c r="D2127" t="s">
        <v>23</v>
      </c>
      <c r="E2127" t="s">
        <v>5</v>
      </c>
      <c r="F2127">
        <v>2</v>
      </c>
      <c r="G2127" t="s">
        <v>9902</v>
      </c>
      <c r="H2127">
        <v>434358</v>
      </c>
      <c r="I2127">
        <v>434771</v>
      </c>
      <c r="J2127" t="s">
        <v>64</v>
      </c>
      <c r="K2127" t="s">
        <v>10800</v>
      </c>
      <c r="N2127" t="s">
        <v>474</v>
      </c>
      <c r="Q2127" t="s">
        <v>10799</v>
      </c>
      <c r="R2127">
        <v>414</v>
      </c>
      <c r="S2127">
        <v>137</v>
      </c>
    </row>
    <row r="2128" spans="1:19" x14ac:dyDescent="0.25">
      <c r="A2128" t="s">
        <v>20</v>
      </c>
      <c r="B2128" t="s">
        <v>21</v>
      </c>
      <c r="C2128" t="s">
        <v>22</v>
      </c>
      <c r="D2128" t="s">
        <v>23</v>
      </c>
      <c r="E2128" t="s">
        <v>5</v>
      </c>
      <c r="F2128">
        <v>1</v>
      </c>
      <c r="G2128" t="s">
        <v>24</v>
      </c>
      <c r="H2128">
        <v>434516</v>
      </c>
      <c r="I2128">
        <v>435907</v>
      </c>
      <c r="J2128" t="s">
        <v>25</v>
      </c>
      <c r="Q2128" t="s">
        <v>1251</v>
      </c>
      <c r="R2128">
        <v>1392</v>
      </c>
    </row>
    <row r="2129" spans="1:19" x14ac:dyDescent="0.25">
      <c r="A2129" t="s">
        <v>27</v>
      </c>
      <c r="B2129" t="s">
        <v>28</v>
      </c>
      <c r="C2129" t="s">
        <v>22</v>
      </c>
      <c r="D2129" t="s">
        <v>23</v>
      </c>
      <c r="E2129" t="s">
        <v>5</v>
      </c>
      <c r="F2129">
        <v>1</v>
      </c>
      <c r="G2129" t="s">
        <v>24</v>
      </c>
      <c r="H2129">
        <v>434516</v>
      </c>
      <c r="I2129">
        <v>435907</v>
      </c>
      <c r="J2129" t="s">
        <v>25</v>
      </c>
      <c r="K2129" t="s">
        <v>1252</v>
      </c>
      <c r="N2129" t="s">
        <v>1053</v>
      </c>
      <c r="Q2129" t="s">
        <v>1251</v>
      </c>
      <c r="R2129">
        <v>1392</v>
      </c>
      <c r="S2129">
        <v>463</v>
      </c>
    </row>
    <row r="2130" spans="1:19" x14ac:dyDescent="0.25">
      <c r="A2130" t="s">
        <v>20</v>
      </c>
      <c r="B2130" t="s">
        <v>21</v>
      </c>
      <c r="C2130" t="s">
        <v>22</v>
      </c>
      <c r="D2130" t="s">
        <v>23</v>
      </c>
      <c r="E2130" t="s">
        <v>5</v>
      </c>
      <c r="F2130">
        <v>2</v>
      </c>
      <c r="G2130" t="s">
        <v>9902</v>
      </c>
      <c r="H2130">
        <v>435109</v>
      </c>
      <c r="I2130">
        <v>435984</v>
      </c>
      <c r="J2130" t="s">
        <v>25</v>
      </c>
      <c r="Q2130" t="s">
        <v>10801</v>
      </c>
      <c r="R2130">
        <v>876</v>
      </c>
    </row>
    <row r="2131" spans="1:19" x14ac:dyDescent="0.25">
      <c r="A2131" t="s">
        <v>27</v>
      </c>
      <c r="B2131" t="s">
        <v>28</v>
      </c>
      <c r="C2131" t="s">
        <v>22</v>
      </c>
      <c r="D2131" t="s">
        <v>23</v>
      </c>
      <c r="E2131" t="s">
        <v>5</v>
      </c>
      <c r="F2131">
        <v>2</v>
      </c>
      <c r="G2131" t="s">
        <v>9902</v>
      </c>
      <c r="H2131">
        <v>435109</v>
      </c>
      <c r="I2131">
        <v>435984</v>
      </c>
      <c r="J2131" t="s">
        <v>25</v>
      </c>
      <c r="K2131" t="s">
        <v>10802</v>
      </c>
      <c r="N2131" t="s">
        <v>133</v>
      </c>
      <c r="Q2131" t="s">
        <v>10801</v>
      </c>
      <c r="R2131">
        <v>876</v>
      </c>
      <c r="S2131">
        <v>291</v>
      </c>
    </row>
    <row r="2132" spans="1:19" x14ac:dyDescent="0.25">
      <c r="A2132" t="s">
        <v>20</v>
      </c>
      <c r="B2132" t="s">
        <v>21</v>
      </c>
      <c r="C2132" t="s">
        <v>22</v>
      </c>
      <c r="D2132" t="s">
        <v>23</v>
      </c>
      <c r="E2132" t="s">
        <v>5</v>
      </c>
      <c r="F2132">
        <v>1</v>
      </c>
      <c r="G2132" t="s">
        <v>24</v>
      </c>
      <c r="H2132">
        <v>435904</v>
      </c>
      <c r="I2132">
        <v>437691</v>
      </c>
      <c r="J2132" t="s">
        <v>25</v>
      </c>
      <c r="Q2132" t="s">
        <v>1253</v>
      </c>
      <c r="R2132">
        <v>1788</v>
      </c>
    </row>
    <row r="2133" spans="1:19" x14ac:dyDescent="0.25">
      <c r="A2133" t="s">
        <v>27</v>
      </c>
      <c r="B2133" t="s">
        <v>28</v>
      </c>
      <c r="C2133" t="s">
        <v>22</v>
      </c>
      <c r="D2133" t="s">
        <v>23</v>
      </c>
      <c r="E2133" t="s">
        <v>5</v>
      </c>
      <c r="F2133">
        <v>1</v>
      </c>
      <c r="G2133" t="s">
        <v>24</v>
      </c>
      <c r="H2133">
        <v>435904</v>
      </c>
      <c r="I2133">
        <v>437691</v>
      </c>
      <c r="J2133" t="s">
        <v>25</v>
      </c>
      <c r="K2133" t="s">
        <v>1254</v>
      </c>
      <c r="N2133" t="s">
        <v>133</v>
      </c>
      <c r="Q2133" t="s">
        <v>1253</v>
      </c>
      <c r="R2133">
        <v>1788</v>
      </c>
      <c r="S2133">
        <v>595</v>
      </c>
    </row>
    <row r="2134" spans="1:19" x14ac:dyDescent="0.25">
      <c r="A2134" t="s">
        <v>20</v>
      </c>
      <c r="B2134" t="s">
        <v>21</v>
      </c>
      <c r="C2134" t="s">
        <v>22</v>
      </c>
      <c r="D2134" t="s">
        <v>23</v>
      </c>
      <c r="E2134" t="s">
        <v>5</v>
      </c>
      <c r="F2134">
        <v>2</v>
      </c>
      <c r="G2134" t="s">
        <v>9902</v>
      </c>
      <c r="H2134">
        <v>436056</v>
      </c>
      <c r="I2134">
        <v>437042</v>
      </c>
      <c r="J2134" t="s">
        <v>25</v>
      </c>
      <c r="Q2134" t="s">
        <v>10803</v>
      </c>
      <c r="R2134">
        <v>987</v>
      </c>
    </row>
    <row r="2135" spans="1:19" x14ac:dyDescent="0.25">
      <c r="A2135" t="s">
        <v>27</v>
      </c>
      <c r="B2135" t="s">
        <v>28</v>
      </c>
      <c r="C2135" t="s">
        <v>22</v>
      </c>
      <c r="D2135" t="s">
        <v>23</v>
      </c>
      <c r="E2135" t="s">
        <v>5</v>
      </c>
      <c r="F2135">
        <v>2</v>
      </c>
      <c r="G2135" t="s">
        <v>9902</v>
      </c>
      <c r="H2135">
        <v>436056</v>
      </c>
      <c r="I2135">
        <v>437042</v>
      </c>
      <c r="J2135" t="s">
        <v>25</v>
      </c>
      <c r="K2135" t="s">
        <v>10804</v>
      </c>
      <c r="N2135" t="s">
        <v>10805</v>
      </c>
      <c r="Q2135" t="s">
        <v>10803</v>
      </c>
      <c r="R2135">
        <v>987</v>
      </c>
      <c r="S2135">
        <v>328</v>
      </c>
    </row>
    <row r="2136" spans="1:19" x14ac:dyDescent="0.25">
      <c r="A2136" t="s">
        <v>20</v>
      </c>
      <c r="B2136" t="s">
        <v>21</v>
      </c>
      <c r="C2136" t="s">
        <v>22</v>
      </c>
      <c r="D2136" t="s">
        <v>23</v>
      </c>
      <c r="E2136" t="s">
        <v>5</v>
      </c>
      <c r="F2136">
        <v>2</v>
      </c>
      <c r="G2136" t="s">
        <v>9902</v>
      </c>
      <c r="H2136">
        <v>437113</v>
      </c>
      <c r="I2136">
        <v>437550</v>
      </c>
      <c r="J2136" t="s">
        <v>25</v>
      </c>
      <c r="Q2136" t="s">
        <v>10806</v>
      </c>
      <c r="R2136">
        <v>438</v>
      </c>
    </row>
    <row r="2137" spans="1:19" x14ac:dyDescent="0.25">
      <c r="A2137" t="s">
        <v>27</v>
      </c>
      <c r="B2137" t="s">
        <v>28</v>
      </c>
      <c r="C2137" t="s">
        <v>22</v>
      </c>
      <c r="D2137" t="s">
        <v>23</v>
      </c>
      <c r="E2137" t="s">
        <v>5</v>
      </c>
      <c r="F2137">
        <v>2</v>
      </c>
      <c r="G2137" t="s">
        <v>9902</v>
      </c>
      <c r="H2137">
        <v>437113</v>
      </c>
      <c r="I2137">
        <v>437550</v>
      </c>
      <c r="J2137" t="s">
        <v>25</v>
      </c>
      <c r="K2137" t="s">
        <v>10807</v>
      </c>
      <c r="N2137" t="s">
        <v>133</v>
      </c>
      <c r="Q2137" t="s">
        <v>10806</v>
      </c>
      <c r="R2137">
        <v>438</v>
      </c>
      <c r="S2137">
        <v>145</v>
      </c>
    </row>
    <row r="2138" spans="1:19" x14ac:dyDescent="0.25">
      <c r="A2138" t="s">
        <v>20</v>
      </c>
      <c r="B2138" t="s">
        <v>21</v>
      </c>
      <c r="C2138" t="s">
        <v>22</v>
      </c>
      <c r="D2138" t="s">
        <v>23</v>
      </c>
      <c r="E2138" t="s">
        <v>5</v>
      </c>
      <c r="F2138">
        <v>2</v>
      </c>
      <c r="G2138" t="s">
        <v>9902</v>
      </c>
      <c r="H2138">
        <v>437636</v>
      </c>
      <c r="I2138">
        <v>438652</v>
      </c>
      <c r="J2138" t="s">
        <v>25</v>
      </c>
      <c r="Q2138" t="s">
        <v>10808</v>
      </c>
      <c r="R2138">
        <v>1017</v>
      </c>
    </row>
    <row r="2139" spans="1:19" x14ac:dyDescent="0.25">
      <c r="A2139" t="s">
        <v>27</v>
      </c>
      <c r="B2139" t="s">
        <v>28</v>
      </c>
      <c r="C2139" t="s">
        <v>22</v>
      </c>
      <c r="D2139" t="s">
        <v>23</v>
      </c>
      <c r="E2139" t="s">
        <v>5</v>
      </c>
      <c r="F2139">
        <v>2</v>
      </c>
      <c r="G2139" t="s">
        <v>9902</v>
      </c>
      <c r="H2139">
        <v>437636</v>
      </c>
      <c r="I2139">
        <v>438652</v>
      </c>
      <c r="J2139" t="s">
        <v>25</v>
      </c>
      <c r="K2139" t="s">
        <v>10809</v>
      </c>
      <c r="N2139" t="s">
        <v>10810</v>
      </c>
      <c r="Q2139" t="s">
        <v>10808</v>
      </c>
      <c r="R2139">
        <v>1017</v>
      </c>
      <c r="S2139">
        <v>338</v>
      </c>
    </row>
    <row r="2140" spans="1:19" x14ac:dyDescent="0.25">
      <c r="A2140" t="s">
        <v>20</v>
      </c>
      <c r="B2140" t="s">
        <v>21</v>
      </c>
      <c r="C2140" t="s">
        <v>22</v>
      </c>
      <c r="D2140" t="s">
        <v>23</v>
      </c>
      <c r="E2140" t="s">
        <v>5</v>
      </c>
      <c r="F2140">
        <v>1</v>
      </c>
      <c r="G2140" t="s">
        <v>24</v>
      </c>
      <c r="H2140">
        <v>437688</v>
      </c>
      <c r="I2140">
        <v>439913</v>
      </c>
      <c r="J2140" t="s">
        <v>25</v>
      </c>
      <c r="Q2140" t="s">
        <v>1255</v>
      </c>
      <c r="R2140">
        <v>2226</v>
      </c>
    </row>
    <row r="2141" spans="1:19" x14ac:dyDescent="0.25">
      <c r="A2141" t="s">
        <v>27</v>
      </c>
      <c r="B2141" t="s">
        <v>28</v>
      </c>
      <c r="C2141" t="s">
        <v>22</v>
      </c>
      <c r="D2141" t="s">
        <v>23</v>
      </c>
      <c r="E2141" t="s">
        <v>5</v>
      </c>
      <c r="F2141">
        <v>1</v>
      </c>
      <c r="G2141" t="s">
        <v>24</v>
      </c>
      <c r="H2141">
        <v>437688</v>
      </c>
      <c r="I2141">
        <v>439913</v>
      </c>
      <c r="J2141" t="s">
        <v>25</v>
      </c>
      <c r="K2141" t="s">
        <v>1256</v>
      </c>
      <c r="N2141" t="s">
        <v>133</v>
      </c>
      <c r="Q2141" t="s">
        <v>1255</v>
      </c>
      <c r="R2141">
        <v>2226</v>
      </c>
      <c r="S2141">
        <v>741</v>
      </c>
    </row>
    <row r="2142" spans="1:19" x14ac:dyDescent="0.25">
      <c r="A2142" t="s">
        <v>20</v>
      </c>
      <c r="B2142" t="s">
        <v>21</v>
      </c>
      <c r="C2142" t="s">
        <v>22</v>
      </c>
      <c r="D2142" t="s">
        <v>23</v>
      </c>
      <c r="E2142" t="s">
        <v>5</v>
      </c>
      <c r="F2142">
        <v>2</v>
      </c>
      <c r="G2142" t="s">
        <v>9902</v>
      </c>
      <c r="H2142">
        <v>438711</v>
      </c>
      <c r="I2142">
        <v>439421</v>
      </c>
      <c r="J2142" t="s">
        <v>64</v>
      </c>
      <c r="Q2142" t="s">
        <v>10811</v>
      </c>
      <c r="R2142">
        <v>711</v>
      </c>
    </row>
    <row r="2143" spans="1:19" x14ac:dyDescent="0.25">
      <c r="A2143" t="s">
        <v>27</v>
      </c>
      <c r="B2143" t="s">
        <v>28</v>
      </c>
      <c r="C2143" t="s">
        <v>22</v>
      </c>
      <c r="D2143" t="s">
        <v>23</v>
      </c>
      <c r="E2143" t="s">
        <v>5</v>
      </c>
      <c r="F2143">
        <v>2</v>
      </c>
      <c r="G2143" t="s">
        <v>9902</v>
      </c>
      <c r="H2143">
        <v>438711</v>
      </c>
      <c r="I2143">
        <v>439421</v>
      </c>
      <c r="J2143" t="s">
        <v>64</v>
      </c>
      <c r="K2143" t="s">
        <v>10812</v>
      </c>
      <c r="N2143" t="s">
        <v>194</v>
      </c>
      <c r="Q2143" t="s">
        <v>10811</v>
      </c>
      <c r="R2143">
        <v>711</v>
      </c>
      <c r="S2143">
        <v>236</v>
      </c>
    </row>
    <row r="2144" spans="1:19" x14ac:dyDescent="0.25">
      <c r="A2144" t="s">
        <v>20</v>
      </c>
      <c r="B2144" t="s">
        <v>21</v>
      </c>
      <c r="C2144" t="s">
        <v>22</v>
      </c>
      <c r="D2144" t="s">
        <v>23</v>
      </c>
      <c r="E2144" t="s">
        <v>5</v>
      </c>
      <c r="F2144">
        <v>2</v>
      </c>
      <c r="G2144" t="s">
        <v>9902</v>
      </c>
      <c r="H2144">
        <v>439476</v>
      </c>
      <c r="I2144">
        <v>440780</v>
      </c>
      <c r="J2144" t="s">
        <v>64</v>
      </c>
      <c r="Q2144" t="s">
        <v>10813</v>
      </c>
      <c r="R2144">
        <v>1305</v>
      </c>
    </row>
    <row r="2145" spans="1:19" x14ac:dyDescent="0.25">
      <c r="A2145" t="s">
        <v>27</v>
      </c>
      <c r="B2145" t="s">
        <v>28</v>
      </c>
      <c r="C2145" t="s">
        <v>22</v>
      </c>
      <c r="D2145" t="s">
        <v>23</v>
      </c>
      <c r="E2145" t="s">
        <v>5</v>
      </c>
      <c r="F2145">
        <v>2</v>
      </c>
      <c r="G2145" t="s">
        <v>9902</v>
      </c>
      <c r="H2145">
        <v>439476</v>
      </c>
      <c r="I2145">
        <v>440780</v>
      </c>
      <c r="J2145" t="s">
        <v>64</v>
      </c>
      <c r="K2145" t="s">
        <v>10814</v>
      </c>
      <c r="N2145" t="s">
        <v>270</v>
      </c>
      <c r="Q2145" t="s">
        <v>10813</v>
      </c>
      <c r="R2145">
        <v>1305</v>
      </c>
      <c r="S2145">
        <v>434</v>
      </c>
    </row>
    <row r="2146" spans="1:19" x14ac:dyDescent="0.25">
      <c r="A2146" t="s">
        <v>20</v>
      </c>
      <c r="B2146" t="s">
        <v>21</v>
      </c>
      <c r="C2146" t="s">
        <v>22</v>
      </c>
      <c r="D2146" t="s">
        <v>23</v>
      </c>
      <c r="E2146" t="s">
        <v>5</v>
      </c>
      <c r="F2146">
        <v>1</v>
      </c>
      <c r="G2146" t="s">
        <v>24</v>
      </c>
      <c r="H2146">
        <v>439958</v>
      </c>
      <c r="I2146">
        <v>440860</v>
      </c>
      <c r="J2146" t="s">
        <v>25</v>
      </c>
      <c r="O2146" t="s">
        <v>1247</v>
      </c>
      <c r="Q2146" t="s">
        <v>1257</v>
      </c>
      <c r="R2146">
        <v>903</v>
      </c>
    </row>
    <row r="2147" spans="1:19" x14ac:dyDescent="0.25">
      <c r="A2147" t="s">
        <v>27</v>
      </c>
      <c r="B2147" t="s">
        <v>28</v>
      </c>
      <c r="C2147" t="s">
        <v>22</v>
      </c>
      <c r="D2147" t="s">
        <v>23</v>
      </c>
      <c r="E2147" t="s">
        <v>5</v>
      </c>
      <c r="F2147">
        <v>1</v>
      </c>
      <c r="G2147" t="s">
        <v>24</v>
      </c>
      <c r="H2147">
        <v>439958</v>
      </c>
      <c r="I2147">
        <v>440860</v>
      </c>
      <c r="J2147" t="s">
        <v>25</v>
      </c>
      <c r="K2147" t="s">
        <v>1258</v>
      </c>
      <c r="N2147" t="s">
        <v>1259</v>
      </c>
      <c r="O2147" t="s">
        <v>1247</v>
      </c>
      <c r="Q2147" t="s">
        <v>1257</v>
      </c>
      <c r="R2147">
        <v>903</v>
      </c>
      <c r="S2147">
        <v>300</v>
      </c>
    </row>
    <row r="2148" spans="1:19" x14ac:dyDescent="0.25">
      <c r="A2148" t="s">
        <v>20</v>
      </c>
      <c r="B2148" t="s">
        <v>21</v>
      </c>
      <c r="C2148" t="s">
        <v>22</v>
      </c>
      <c r="D2148" t="s">
        <v>23</v>
      </c>
      <c r="E2148" t="s">
        <v>5</v>
      </c>
      <c r="F2148">
        <v>1</v>
      </c>
      <c r="G2148" t="s">
        <v>24</v>
      </c>
      <c r="H2148">
        <v>440857</v>
      </c>
      <c r="I2148">
        <v>441138</v>
      </c>
      <c r="J2148" t="s">
        <v>25</v>
      </c>
      <c r="O2148" t="s">
        <v>1247</v>
      </c>
      <c r="Q2148" t="s">
        <v>1260</v>
      </c>
      <c r="R2148">
        <v>282</v>
      </c>
    </row>
    <row r="2149" spans="1:19" x14ac:dyDescent="0.25">
      <c r="A2149" t="s">
        <v>27</v>
      </c>
      <c r="B2149" t="s">
        <v>28</v>
      </c>
      <c r="C2149" t="s">
        <v>22</v>
      </c>
      <c r="D2149" t="s">
        <v>23</v>
      </c>
      <c r="E2149" t="s">
        <v>5</v>
      </c>
      <c r="F2149">
        <v>1</v>
      </c>
      <c r="G2149" t="s">
        <v>24</v>
      </c>
      <c r="H2149">
        <v>440857</v>
      </c>
      <c r="I2149">
        <v>441138</v>
      </c>
      <c r="J2149" t="s">
        <v>25</v>
      </c>
      <c r="K2149" t="s">
        <v>1261</v>
      </c>
      <c r="N2149" t="s">
        <v>1259</v>
      </c>
      <c r="O2149" t="s">
        <v>1247</v>
      </c>
      <c r="Q2149" t="s">
        <v>1260</v>
      </c>
      <c r="R2149">
        <v>282</v>
      </c>
      <c r="S2149">
        <v>93</v>
      </c>
    </row>
    <row r="2150" spans="1:19" x14ac:dyDescent="0.25">
      <c r="A2150" t="s">
        <v>20</v>
      </c>
      <c r="B2150" t="s">
        <v>21</v>
      </c>
      <c r="C2150" t="s">
        <v>22</v>
      </c>
      <c r="D2150" t="s">
        <v>23</v>
      </c>
      <c r="E2150" t="s">
        <v>5</v>
      </c>
      <c r="F2150">
        <v>2</v>
      </c>
      <c r="G2150" t="s">
        <v>9902</v>
      </c>
      <c r="H2150">
        <v>440911</v>
      </c>
      <c r="I2150">
        <v>441867</v>
      </c>
      <c r="J2150" t="s">
        <v>25</v>
      </c>
      <c r="O2150" t="s">
        <v>10815</v>
      </c>
      <c r="Q2150" t="s">
        <v>10816</v>
      </c>
      <c r="R2150">
        <v>957</v>
      </c>
    </row>
    <row r="2151" spans="1:19" x14ac:dyDescent="0.25">
      <c r="A2151" t="s">
        <v>27</v>
      </c>
      <c r="B2151" t="s">
        <v>28</v>
      </c>
      <c r="C2151" t="s">
        <v>22</v>
      </c>
      <c r="D2151" t="s">
        <v>23</v>
      </c>
      <c r="E2151" t="s">
        <v>5</v>
      </c>
      <c r="F2151">
        <v>2</v>
      </c>
      <c r="G2151" t="s">
        <v>9902</v>
      </c>
      <c r="H2151">
        <v>440911</v>
      </c>
      <c r="I2151">
        <v>441867</v>
      </c>
      <c r="J2151" t="s">
        <v>25</v>
      </c>
      <c r="K2151" t="s">
        <v>10817</v>
      </c>
      <c r="N2151" t="s">
        <v>10818</v>
      </c>
      <c r="O2151" t="s">
        <v>10815</v>
      </c>
      <c r="Q2151" t="s">
        <v>10816</v>
      </c>
      <c r="R2151">
        <v>957</v>
      </c>
      <c r="S2151">
        <v>318</v>
      </c>
    </row>
    <row r="2152" spans="1:19" x14ac:dyDescent="0.25">
      <c r="A2152" t="s">
        <v>20</v>
      </c>
      <c r="B2152" t="s">
        <v>21</v>
      </c>
      <c r="C2152" t="s">
        <v>22</v>
      </c>
      <c r="D2152" t="s">
        <v>23</v>
      </c>
      <c r="E2152" t="s">
        <v>5</v>
      </c>
      <c r="F2152">
        <v>1</v>
      </c>
      <c r="G2152" t="s">
        <v>24</v>
      </c>
      <c r="H2152">
        <v>441110</v>
      </c>
      <c r="I2152">
        <v>441529</v>
      </c>
      <c r="J2152" t="s">
        <v>25</v>
      </c>
      <c r="O2152" t="s">
        <v>1262</v>
      </c>
      <c r="Q2152" t="s">
        <v>1263</v>
      </c>
      <c r="R2152">
        <v>420</v>
      </c>
    </row>
    <row r="2153" spans="1:19" x14ac:dyDescent="0.25">
      <c r="A2153" t="s">
        <v>27</v>
      </c>
      <c r="B2153" t="s">
        <v>28</v>
      </c>
      <c r="C2153" t="s">
        <v>22</v>
      </c>
      <c r="D2153" t="s">
        <v>23</v>
      </c>
      <c r="E2153" t="s">
        <v>5</v>
      </c>
      <c r="F2153">
        <v>1</v>
      </c>
      <c r="G2153" t="s">
        <v>24</v>
      </c>
      <c r="H2153">
        <v>441110</v>
      </c>
      <c r="I2153">
        <v>441529</v>
      </c>
      <c r="J2153" t="s">
        <v>25</v>
      </c>
      <c r="K2153" t="s">
        <v>1264</v>
      </c>
      <c r="N2153" t="s">
        <v>1138</v>
      </c>
      <c r="O2153" t="s">
        <v>1262</v>
      </c>
      <c r="Q2153" t="s">
        <v>1263</v>
      </c>
      <c r="R2153">
        <v>420</v>
      </c>
      <c r="S2153">
        <v>139</v>
      </c>
    </row>
    <row r="2154" spans="1:19" x14ac:dyDescent="0.25">
      <c r="A2154" t="s">
        <v>20</v>
      </c>
      <c r="B2154" t="s">
        <v>21</v>
      </c>
      <c r="C2154" t="s">
        <v>22</v>
      </c>
      <c r="D2154" t="s">
        <v>23</v>
      </c>
      <c r="E2154" t="s">
        <v>5</v>
      </c>
      <c r="F2154">
        <v>1</v>
      </c>
      <c r="G2154" t="s">
        <v>24</v>
      </c>
      <c r="H2154">
        <v>441542</v>
      </c>
      <c r="I2154">
        <v>442078</v>
      </c>
      <c r="J2154" t="s">
        <v>25</v>
      </c>
      <c r="O2154" t="s">
        <v>1265</v>
      </c>
      <c r="Q2154" t="s">
        <v>1266</v>
      </c>
      <c r="R2154">
        <v>537</v>
      </c>
    </row>
    <row r="2155" spans="1:19" x14ac:dyDescent="0.25">
      <c r="A2155" t="s">
        <v>27</v>
      </c>
      <c r="B2155" t="s">
        <v>28</v>
      </c>
      <c r="C2155" t="s">
        <v>22</v>
      </c>
      <c r="D2155" t="s">
        <v>23</v>
      </c>
      <c r="E2155" t="s">
        <v>5</v>
      </c>
      <c r="F2155">
        <v>1</v>
      </c>
      <c r="G2155" t="s">
        <v>24</v>
      </c>
      <c r="H2155">
        <v>441542</v>
      </c>
      <c r="I2155">
        <v>442078</v>
      </c>
      <c r="J2155" t="s">
        <v>25</v>
      </c>
      <c r="K2155" t="s">
        <v>1267</v>
      </c>
      <c r="N2155" t="s">
        <v>1268</v>
      </c>
      <c r="O2155" t="s">
        <v>1265</v>
      </c>
      <c r="Q2155" t="s">
        <v>1266</v>
      </c>
      <c r="R2155">
        <v>537</v>
      </c>
      <c r="S2155">
        <v>178</v>
      </c>
    </row>
    <row r="2156" spans="1:19" x14ac:dyDescent="0.25">
      <c r="A2156" t="s">
        <v>20</v>
      </c>
      <c r="B2156" t="s">
        <v>21</v>
      </c>
      <c r="C2156" t="s">
        <v>22</v>
      </c>
      <c r="D2156" t="s">
        <v>23</v>
      </c>
      <c r="E2156" t="s">
        <v>5</v>
      </c>
      <c r="F2156">
        <v>2</v>
      </c>
      <c r="G2156" t="s">
        <v>9902</v>
      </c>
      <c r="H2156">
        <v>441964</v>
      </c>
      <c r="I2156">
        <v>443493</v>
      </c>
      <c r="J2156" t="s">
        <v>25</v>
      </c>
      <c r="Q2156" t="s">
        <v>10819</v>
      </c>
      <c r="R2156">
        <v>1530</v>
      </c>
    </row>
    <row r="2157" spans="1:19" x14ac:dyDescent="0.25">
      <c r="A2157" t="s">
        <v>27</v>
      </c>
      <c r="B2157" t="s">
        <v>28</v>
      </c>
      <c r="C2157" t="s">
        <v>22</v>
      </c>
      <c r="D2157" t="s">
        <v>23</v>
      </c>
      <c r="E2157" t="s">
        <v>5</v>
      </c>
      <c r="F2157">
        <v>2</v>
      </c>
      <c r="G2157" t="s">
        <v>9902</v>
      </c>
      <c r="H2157">
        <v>441964</v>
      </c>
      <c r="I2157">
        <v>443493</v>
      </c>
      <c r="J2157" t="s">
        <v>25</v>
      </c>
      <c r="K2157" t="s">
        <v>10820</v>
      </c>
      <c r="N2157" t="s">
        <v>10821</v>
      </c>
      <c r="Q2157" t="s">
        <v>10819</v>
      </c>
      <c r="R2157">
        <v>1530</v>
      </c>
      <c r="S2157">
        <v>509</v>
      </c>
    </row>
    <row r="2158" spans="1:19" x14ac:dyDescent="0.25">
      <c r="A2158" t="s">
        <v>20</v>
      </c>
      <c r="B2158" t="s">
        <v>21</v>
      </c>
      <c r="C2158" t="s">
        <v>22</v>
      </c>
      <c r="D2158" t="s">
        <v>23</v>
      </c>
      <c r="E2158" t="s">
        <v>5</v>
      </c>
      <c r="F2158">
        <v>1</v>
      </c>
      <c r="G2158" t="s">
        <v>24</v>
      </c>
      <c r="H2158">
        <v>442075</v>
      </c>
      <c r="I2158">
        <v>442515</v>
      </c>
      <c r="J2158" t="s">
        <v>25</v>
      </c>
      <c r="O2158" t="s">
        <v>1265</v>
      </c>
      <c r="Q2158" t="s">
        <v>1269</v>
      </c>
      <c r="R2158">
        <v>441</v>
      </c>
    </row>
    <row r="2159" spans="1:19" x14ac:dyDescent="0.25">
      <c r="A2159" t="s">
        <v>27</v>
      </c>
      <c r="B2159" t="s">
        <v>28</v>
      </c>
      <c r="C2159" t="s">
        <v>22</v>
      </c>
      <c r="D2159" t="s">
        <v>23</v>
      </c>
      <c r="E2159" t="s">
        <v>5</v>
      </c>
      <c r="F2159">
        <v>1</v>
      </c>
      <c r="G2159" t="s">
        <v>24</v>
      </c>
      <c r="H2159">
        <v>442075</v>
      </c>
      <c r="I2159">
        <v>442515</v>
      </c>
      <c r="J2159" t="s">
        <v>25</v>
      </c>
      <c r="K2159" t="s">
        <v>1270</v>
      </c>
      <c r="N2159" t="s">
        <v>1268</v>
      </c>
      <c r="O2159" t="s">
        <v>1265</v>
      </c>
      <c r="Q2159" t="s">
        <v>1269</v>
      </c>
      <c r="R2159">
        <v>441</v>
      </c>
      <c r="S2159">
        <v>146</v>
      </c>
    </row>
    <row r="2160" spans="1:19" x14ac:dyDescent="0.25">
      <c r="A2160" t="s">
        <v>20</v>
      </c>
      <c r="B2160" t="s">
        <v>21</v>
      </c>
      <c r="C2160" t="s">
        <v>22</v>
      </c>
      <c r="D2160" t="s">
        <v>23</v>
      </c>
      <c r="E2160" t="s">
        <v>5</v>
      </c>
      <c r="F2160">
        <v>1</v>
      </c>
      <c r="G2160" t="s">
        <v>24</v>
      </c>
      <c r="H2160">
        <v>442512</v>
      </c>
      <c r="I2160">
        <v>443579</v>
      </c>
      <c r="J2160" t="s">
        <v>25</v>
      </c>
      <c r="Q2160" t="s">
        <v>1271</v>
      </c>
      <c r="R2160">
        <v>1068</v>
      </c>
    </row>
    <row r="2161" spans="1:19" x14ac:dyDescent="0.25">
      <c r="A2161" t="s">
        <v>27</v>
      </c>
      <c r="B2161" t="s">
        <v>28</v>
      </c>
      <c r="C2161" t="s">
        <v>22</v>
      </c>
      <c r="D2161" t="s">
        <v>23</v>
      </c>
      <c r="E2161" t="s">
        <v>5</v>
      </c>
      <c r="F2161">
        <v>1</v>
      </c>
      <c r="G2161" t="s">
        <v>24</v>
      </c>
      <c r="H2161">
        <v>442512</v>
      </c>
      <c r="I2161">
        <v>443579</v>
      </c>
      <c r="J2161" t="s">
        <v>25</v>
      </c>
      <c r="K2161" t="s">
        <v>1272</v>
      </c>
      <c r="N2161" t="s">
        <v>1273</v>
      </c>
      <c r="Q2161" t="s">
        <v>1271</v>
      </c>
      <c r="R2161">
        <v>1068</v>
      </c>
      <c r="S2161">
        <v>355</v>
      </c>
    </row>
    <row r="2162" spans="1:19" x14ac:dyDescent="0.25">
      <c r="A2162" t="s">
        <v>20</v>
      </c>
      <c r="B2162" t="s">
        <v>21</v>
      </c>
      <c r="C2162" t="s">
        <v>22</v>
      </c>
      <c r="D2162" t="s">
        <v>23</v>
      </c>
      <c r="E2162" t="s">
        <v>5</v>
      </c>
      <c r="F2162">
        <v>2</v>
      </c>
      <c r="G2162" t="s">
        <v>9902</v>
      </c>
      <c r="H2162">
        <v>443531</v>
      </c>
      <c r="I2162">
        <v>444334</v>
      </c>
      <c r="J2162" t="s">
        <v>64</v>
      </c>
      <c r="O2162" t="s">
        <v>10822</v>
      </c>
      <c r="Q2162" t="s">
        <v>10823</v>
      </c>
      <c r="R2162">
        <v>804</v>
      </c>
    </row>
    <row r="2163" spans="1:19" x14ac:dyDescent="0.25">
      <c r="A2163" t="s">
        <v>27</v>
      </c>
      <c r="B2163" t="s">
        <v>28</v>
      </c>
      <c r="C2163" t="s">
        <v>22</v>
      </c>
      <c r="D2163" t="s">
        <v>23</v>
      </c>
      <c r="E2163" t="s">
        <v>5</v>
      </c>
      <c r="F2163">
        <v>2</v>
      </c>
      <c r="G2163" t="s">
        <v>9902</v>
      </c>
      <c r="H2163">
        <v>443531</v>
      </c>
      <c r="I2163">
        <v>444334</v>
      </c>
      <c r="J2163" t="s">
        <v>64</v>
      </c>
      <c r="K2163" t="s">
        <v>10824</v>
      </c>
      <c r="N2163" t="s">
        <v>10825</v>
      </c>
      <c r="O2163" t="s">
        <v>10822</v>
      </c>
      <c r="Q2163" t="s">
        <v>10823</v>
      </c>
      <c r="R2163">
        <v>804</v>
      </c>
      <c r="S2163">
        <v>267</v>
      </c>
    </row>
    <row r="2164" spans="1:19" x14ac:dyDescent="0.25">
      <c r="A2164" t="s">
        <v>20</v>
      </c>
      <c r="B2164" t="s">
        <v>21</v>
      </c>
      <c r="C2164" t="s">
        <v>22</v>
      </c>
      <c r="D2164" t="s">
        <v>23</v>
      </c>
      <c r="E2164" t="s">
        <v>5</v>
      </c>
      <c r="F2164">
        <v>1</v>
      </c>
      <c r="G2164" t="s">
        <v>24</v>
      </c>
      <c r="H2164">
        <v>443576</v>
      </c>
      <c r="I2164">
        <v>444007</v>
      </c>
      <c r="J2164" t="s">
        <v>25</v>
      </c>
      <c r="Q2164" t="s">
        <v>1274</v>
      </c>
      <c r="R2164">
        <v>432</v>
      </c>
    </row>
    <row r="2165" spans="1:19" x14ac:dyDescent="0.25">
      <c r="A2165" t="s">
        <v>27</v>
      </c>
      <c r="B2165" t="s">
        <v>28</v>
      </c>
      <c r="C2165" t="s">
        <v>22</v>
      </c>
      <c r="D2165" t="s">
        <v>23</v>
      </c>
      <c r="E2165" t="s">
        <v>5</v>
      </c>
      <c r="F2165">
        <v>1</v>
      </c>
      <c r="G2165" t="s">
        <v>24</v>
      </c>
      <c r="H2165">
        <v>443576</v>
      </c>
      <c r="I2165">
        <v>444007</v>
      </c>
      <c r="J2165" t="s">
        <v>25</v>
      </c>
      <c r="K2165" t="s">
        <v>1275</v>
      </c>
      <c r="N2165" t="s">
        <v>1276</v>
      </c>
      <c r="Q2165" t="s">
        <v>1274</v>
      </c>
      <c r="R2165">
        <v>432</v>
      </c>
      <c r="S2165">
        <v>143</v>
      </c>
    </row>
    <row r="2166" spans="1:19" x14ac:dyDescent="0.25">
      <c r="A2166" t="s">
        <v>20</v>
      </c>
      <c r="B2166" t="s">
        <v>21</v>
      </c>
      <c r="C2166" t="s">
        <v>22</v>
      </c>
      <c r="D2166" t="s">
        <v>23</v>
      </c>
      <c r="E2166" t="s">
        <v>5</v>
      </c>
      <c r="F2166">
        <v>1</v>
      </c>
      <c r="G2166" t="s">
        <v>24</v>
      </c>
      <c r="H2166">
        <v>444007</v>
      </c>
      <c r="I2166">
        <v>444747</v>
      </c>
      <c r="J2166" t="s">
        <v>25</v>
      </c>
      <c r="O2166" t="s">
        <v>1277</v>
      </c>
      <c r="Q2166" t="s">
        <v>1278</v>
      </c>
      <c r="R2166">
        <v>741</v>
      </c>
    </row>
    <row r="2167" spans="1:19" x14ac:dyDescent="0.25">
      <c r="A2167" t="s">
        <v>27</v>
      </c>
      <c r="B2167" t="s">
        <v>28</v>
      </c>
      <c r="C2167" t="s">
        <v>22</v>
      </c>
      <c r="D2167" t="s">
        <v>23</v>
      </c>
      <c r="E2167" t="s">
        <v>5</v>
      </c>
      <c r="F2167">
        <v>1</v>
      </c>
      <c r="G2167" t="s">
        <v>24</v>
      </c>
      <c r="H2167">
        <v>444007</v>
      </c>
      <c r="I2167">
        <v>444747</v>
      </c>
      <c r="J2167" t="s">
        <v>25</v>
      </c>
      <c r="K2167" t="s">
        <v>1279</v>
      </c>
      <c r="N2167" t="s">
        <v>1280</v>
      </c>
      <c r="O2167" t="s">
        <v>1277</v>
      </c>
      <c r="Q2167" t="s">
        <v>1278</v>
      </c>
      <c r="R2167">
        <v>741</v>
      </c>
      <c r="S2167">
        <v>246</v>
      </c>
    </row>
    <row r="2168" spans="1:19" x14ac:dyDescent="0.25">
      <c r="A2168" t="s">
        <v>20</v>
      </c>
      <c r="B2168" t="s">
        <v>21</v>
      </c>
      <c r="C2168" t="s">
        <v>22</v>
      </c>
      <c r="D2168" t="s">
        <v>23</v>
      </c>
      <c r="E2168" t="s">
        <v>5</v>
      </c>
      <c r="F2168">
        <v>2</v>
      </c>
      <c r="G2168" t="s">
        <v>9902</v>
      </c>
      <c r="H2168">
        <v>444342</v>
      </c>
      <c r="I2168">
        <v>445232</v>
      </c>
      <c r="J2168" t="s">
        <v>64</v>
      </c>
      <c r="O2168" t="s">
        <v>10826</v>
      </c>
      <c r="Q2168" t="s">
        <v>10827</v>
      </c>
      <c r="R2168">
        <v>891</v>
      </c>
    </row>
    <row r="2169" spans="1:19" x14ac:dyDescent="0.25">
      <c r="A2169" t="s">
        <v>27</v>
      </c>
      <c r="B2169" t="s">
        <v>28</v>
      </c>
      <c r="C2169" t="s">
        <v>22</v>
      </c>
      <c r="D2169" t="s">
        <v>23</v>
      </c>
      <c r="E2169" t="s">
        <v>5</v>
      </c>
      <c r="F2169">
        <v>2</v>
      </c>
      <c r="G2169" t="s">
        <v>9902</v>
      </c>
      <c r="H2169">
        <v>444342</v>
      </c>
      <c r="I2169">
        <v>445232</v>
      </c>
      <c r="J2169" t="s">
        <v>64</v>
      </c>
      <c r="K2169" t="s">
        <v>10828</v>
      </c>
      <c r="N2169" t="s">
        <v>10829</v>
      </c>
      <c r="O2169" t="s">
        <v>10826</v>
      </c>
      <c r="Q2169" t="s">
        <v>10827</v>
      </c>
      <c r="R2169">
        <v>891</v>
      </c>
      <c r="S2169">
        <v>296</v>
      </c>
    </row>
    <row r="2170" spans="1:19" x14ac:dyDescent="0.25">
      <c r="A2170" t="s">
        <v>20</v>
      </c>
      <c r="B2170" t="s">
        <v>21</v>
      </c>
      <c r="C2170" t="s">
        <v>22</v>
      </c>
      <c r="D2170" t="s">
        <v>23</v>
      </c>
      <c r="E2170" t="s">
        <v>5</v>
      </c>
      <c r="F2170">
        <v>1</v>
      </c>
      <c r="G2170" t="s">
        <v>24</v>
      </c>
      <c r="H2170">
        <v>444894</v>
      </c>
      <c r="I2170">
        <v>446036</v>
      </c>
      <c r="J2170" t="s">
        <v>25</v>
      </c>
      <c r="Q2170" t="s">
        <v>1281</v>
      </c>
      <c r="R2170">
        <v>1143</v>
      </c>
    </row>
    <row r="2171" spans="1:19" x14ac:dyDescent="0.25">
      <c r="A2171" t="s">
        <v>27</v>
      </c>
      <c r="B2171" t="s">
        <v>28</v>
      </c>
      <c r="C2171" t="s">
        <v>22</v>
      </c>
      <c r="D2171" t="s">
        <v>23</v>
      </c>
      <c r="E2171" t="s">
        <v>5</v>
      </c>
      <c r="F2171">
        <v>1</v>
      </c>
      <c r="G2171" t="s">
        <v>24</v>
      </c>
      <c r="H2171">
        <v>444894</v>
      </c>
      <c r="I2171">
        <v>446036</v>
      </c>
      <c r="J2171" t="s">
        <v>25</v>
      </c>
      <c r="K2171" t="s">
        <v>1282</v>
      </c>
      <c r="N2171" t="s">
        <v>133</v>
      </c>
      <c r="Q2171" t="s">
        <v>1281</v>
      </c>
      <c r="R2171">
        <v>1143</v>
      </c>
      <c r="S2171">
        <v>380</v>
      </c>
    </row>
    <row r="2172" spans="1:19" x14ac:dyDescent="0.25">
      <c r="A2172" t="s">
        <v>20</v>
      </c>
      <c r="B2172" t="s">
        <v>21</v>
      </c>
      <c r="C2172" t="s">
        <v>22</v>
      </c>
      <c r="D2172" t="s">
        <v>23</v>
      </c>
      <c r="E2172" t="s">
        <v>5</v>
      </c>
      <c r="F2172">
        <v>2</v>
      </c>
      <c r="G2172" t="s">
        <v>9902</v>
      </c>
      <c r="H2172">
        <v>445332</v>
      </c>
      <c r="I2172">
        <v>446294</v>
      </c>
      <c r="J2172" t="s">
        <v>25</v>
      </c>
      <c r="Q2172" t="s">
        <v>10830</v>
      </c>
      <c r="R2172">
        <v>963</v>
      </c>
    </row>
    <row r="2173" spans="1:19" x14ac:dyDescent="0.25">
      <c r="A2173" t="s">
        <v>27</v>
      </c>
      <c r="B2173" t="s">
        <v>28</v>
      </c>
      <c r="C2173" t="s">
        <v>22</v>
      </c>
      <c r="D2173" t="s">
        <v>23</v>
      </c>
      <c r="E2173" t="s">
        <v>5</v>
      </c>
      <c r="F2173">
        <v>2</v>
      </c>
      <c r="G2173" t="s">
        <v>9902</v>
      </c>
      <c r="H2173">
        <v>445332</v>
      </c>
      <c r="I2173">
        <v>446294</v>
      </c>
      <c r="J2173" t="s">
        <v>25</v>
      </c>
      <c r="K2173" t="s">
        <v>10831</v>
      </c>
      <c r="N2173" t="s">
        <v>10832</v>
      </c>
      <c r="Q2173" t="s">
        <v>10830</v>
      </c>
      <c r="R2173">
        <v>963</v>
      </c>
      <c r="S2173">
        <v>320</v>
      </c>
    </row>
    <row r="2174" spans="1:19" x14ac:dyDescent="0.25">
      <c r="A2174" t="s">
        <v>20</v>
      </c>
      <c r="B2174" t="s">
        <v>21</v>
      </c>
      <c r="C2174" t="s">
        <v>22</v>
      </c>
      <c r="D2174" t="s">
        <v>23</v>
      </c>
      <c r="E2174" t="s">
        <v>5</v>
      </c>
      <c r="F2174">
        <v>1</v>
      </c>
      <c r="G2174" t="s">
        <v>24</v>
      </c>
      <c r="H2174">
        <v>446149</v>
      </c>
      <c r="I2174">
        <v>446817</v>
      </c>
      <c r="J2174" t="s">
        <v>25</v>
      </c>
      <c r="Q2174" t="s">
        <v>1283</v>
      </c>
      <c r="R2174">
        <v>669</v>
      </c>
    </row>
    <row r="2175" spans="1:19" x14ac:dyDescent="0.25">
      <c r="A2175" t="s">
        <v>27</v>
      </c>
      <c r="B2175" t="s">
        <v>28</v>
      </c>
      <c r="C2175" t="s">
        <v>22</v>
      </c>
      <c r="D2175" t="s">
        <v>23</v>
      </c>
      <c r="E2175" t="s">
        <v>5</v>
      </c>
      <c r="F2175">
        <v>1</v>
      </c>
      <c r="G2175" t="s">
        <v>24</v>
      </c>
      <c r="H2175">
        <v>446149</v>
      </c>
      <c r="I2175">
        <v>446817</v>
      </c>
      <c r="J2175" t="s">
        <v>25</v>
      </c>
      <c r="K2175" t="s">
        <v>1284</v>
      </c>
      <c r="N2175" t="s">
        <v>133</v>
      </c>
      <c r="Q2175" t="s">
        <v>1283</v>
      </c>
      <c r="R2175">
        <v>669</v>
      </c>
      <c r="S2175">
        <v>222</v>
      </c>
    </row>
    <row r="2176" spans="1:19" x14ac:dyDescent="0.25">
      <c r="A2176" t="s">
        <v>20</v>
      </c>
      <c r="B2176" t="s">
        <v>21</v>
      </c>
      <c r="C2176" t="s">
        <v>22</v>
      </c>
      <c r="D2176" t="s">
        <v>23</v>
      </c>
      <c r="E2176" t="s">
        <v>5</v>
      </c>
      <c r="F2176">
        <v>2</v>
      </c>
      <c r="G2176" t="s">
        <v>9902</v>
      </c>
      <c r="H2176">
        <v>446464</v>
      </c>
      <c r="I2176">
        <v>449520</v>
      </c>
      <c r="J2176" t="s">
        <v>25</v>
      </c>
      <c r="Q2176" t="s">
        <v>10833</v>
      </c>
      <c r="R2176">
        <v>3057</v>
      </c>
    </row>
    <row r="2177" spans="1:19" x14ac:dyDescent="0.25">
      <c r="A2177" t="s">
        <v>27</v>
      </c>
      <c r="B2177" t="s">
        <v>28</v>
      </c>
      <c r="C2177" t="s">
        <v>22</v>
      </c>
      <c r="D2177" t="s">
        <v>23</v>
      </c>
      <c r="E2177" t="s">
        <v>5</v>
      </c>
      <c r="F2177">
        <v>2</v>
      </c>
      <c r="G2177" t="s">
        <v>9902</v>
      </c>
      <c r="H2177">
        <v>446464</v>
      </c>
      <c r="I2177">
        <v>449520</v>
      </c>
      <c r="J2177" t="s">
        <v>25</v>
      </c>
      <c r="K2177" t="s">
        <v>10834</v>
      </c>
      <c r="N2177" t="s">
        <v>72</v>
      </c>
      <c r="Q2177" t="s">
        <v>10833</v>
      </c>
      <c r="R2177">
        <v>3057</v>
      </c>
      <c r="S2177">
        <v>1018</v>
      </c>
    </row>
    <row r="2178" spans="1:19" x14ac:dyDescent="0.25">
      <c r="A2178" t="s">
        <v>20</v>
      </c>
      <c r="B2178" t="s">
        <v>21</v>
      </c>
      <c r="C2178" t="s">
        <v>22</v>
      </c>
      <c r="D2178" t="s">
        <v>23</v>
      </c>
      <c r="E2178" t="s">
        <v>5</v>
      </c>
      <c r="F2178">
        <v>1</v>
      </c>
      <c r="G2178" t="s">
        <v>24</v>
      </c>
      <c r="H2178">
        <v>446866</v>
      </c>
      <c r="I2178">
        <v>447069</v>
      </c>
      <c r="J2178" t="s">
        <v>64</v>
      </c>
      <c r="Q2178" t="s">
        <v>1285</v>
      </c>
      <c r="R2178">
        <v>204</v>
      </c>
    </row>
    <row r="2179" spans="1:19" x14ac:dyDescent="0.25">
      <c r="A2179" t="s">
        <v>27</v>
      </c>
      <c r="B2179" t="s">
        <v>28</v>
      </c>
      <c r="C2179" t="s">
        <v>22</v>
      </c>
      <c r="D2179" t="s">
        <v>23</v>
      </c>
      <c r="E2179" t="s">
        <v>5</v>
      </c>
      <c r="F2179">
        <v>1</v>
      </c>
      <c r="G2179" t="s">
        <v>24</v>
      </c>
      <c r="H2179">
        <v>446866</v>
      </c>
      <c r="I2179">
        <v>447069</v>
      </c>
      <c r="J2179" t="s">
        <v>64</v>
      </c>
      <c r="K2179" t="s">
        <v>1286</v>
      </c>
      <c r="N2179" t="s">
        <v>133</v>
      </c>
      <c r="Q2179" t="s">
        <v>1285</v>
      </c>
      <c r="R2179">
        <v>204</v>
      </c>
      <c r="S2179">
        <v>67</v>
      </c>
    </row>
    <row r="2180" spans="1:19" x14ac:dyDescent="0.25">
      <c r="A2180" t="s">
        <v>20</v>
      </c>
      <c r="B2180" t="s">
        <v>21</v>
      </c>
      <c r="C2180" t="s">
        <v>22</v>
      </c>
      <c r="D2180" t="s">
        <v>23</v>
      </c>
      <c r="E2180" t="s">
        <v>5</v>
      </c>
      <c r="F2180">
        <v>1</v>
      </c>
      <c r="G2180" t="s">
        <v>24</v>
      </c>
      <c r="H2180">
        <v>447225</v>
      </c>
      <c r="I2180">
        <v>447632</v>
      </c>
      <c r="J2180" t="s">
        <v>25</v>
      </c>
      <c r="Q2180" t="s">
        <v>1287</v>
      </c>
      <c r="R2180">
        <v>408</v>
      </c>
    </row>
    <row r="2181" spans="1:19" x14ac:dyDescent="0.25">
      <c r="A2181" t="s">
        <v>27</v>
      </c>
      <c r="B2181" t="s">
        <v>28</v>
      </c>
      <c r="C2181" t="s">
        <v>22</v>
      </c>
      <c r="D2181" t="s">
        <v>23</v>
      </c>
      <c r="E2181" t="s">
        <v>5</v>
      </c>
      <c r="F2181">
        <v>1</v>
      </c>
      <c r="G2181" t="s">
        <v>24</v>
      </c>
      <c r="H2181">
        <v>447225</v>
      </c>
      <c r="I2181">
        <v>447632</v>
      </c>
      <c r="J2181" t="s">
        <v>25</v>
      </c>
      <c r="K2181" t="s">
        <v>1288</v>
      </c>
      <c r="N2181" t="s">
        <v>948</v>
      </c>
      <c r="Q2181" t="s">
        <v>1287</v>
      </c>
      <c r="R2181">
        <v>408</v>
      </c>
      <c r="S2181">
        <v>135</v>
      </c>
    </row>
    <row r="2182" spans="1:19" x14ac:dyDescent="0.25">
      <c r="A2182" t="s">
        <v>20</v>
      </c>
      <c r="B2182" t="s">
        <v>21</v>
      </c>
      <c r="C2182" t="s">
        <v>22</v>
      </c>
      <c r="D2182" t="s">
        <v>23</v>
      </c>
      <c r="E2182" t="s">
        <v>5</v>
      </c>
      <c r="F2182">
        <v>1</v>
      </c>
      <c r="G2182" t="s">
        <v>24</v>
      </c>
      <c r="H2182">
        <v>447708</v>
      </c>
      <c r="I2182">
        <v>448142</v>
      </c>
      <c r="J2182" t="s">
        <v>64</v>
      </c>
      <c r="Q2182" t="s">
        <v>1289</v>
      </c>
      <c r="R2182">
        <v>435</v>
      </c>
    </row>
    <row r="2183" spans="1:19" x14ac:dyDescent="0.25">
      <c r="A2183" t="s">
        <v>27</v>
      </c>
      <c r="B2183" t="s">
        <v>28</v>
      </c>
      <c r="C2183" t="s">
        <v>22</v>
      </c>
      <c r="D2183" t="s">
        <v>23</v>
      </c>
      <c r="E2183" t="s">
        <v>5</v>
      </c>
      <c r="F2183">
        <v>1</v>
      </c>
      <c r="G2183" t="s">
        <v>24</v>
      </c>
      <c r="H2183">
        <v>447708</v>
      </c>
      <c r="I2183">
        <v>448142</v>
      </c>
      <c r="J2183" t="s">
        <v>64</v>
      </c>
      <c r="K2183" t="s">
        <v>1290</v>
      </c>
      <c r="N2183" t="s">
        <v>133</v>
      </c>
      <c r="Q2183" t="s">
        <v>1289</v>
      </c>
      <c r="R2183">
        <v>435</v>
      </c>
      <c r="S2183">
        <v>144</v>
      </c>
    </row>
    <row r="2184" spans="1:19" x14ac:dyDescent="0.25">
      <c r="A2184" t="s">
        <v>20</v>
      </c>
      <c r="B2184" t="s">
        <v>21</v>
      </c>
      <c r="C2184" t="s">
        <v>22</v>
      </c>
      <c r="D2184" t="s">
        <v>23</v>
      </c>
      <c r="E2184" t="s">
        <v>5</v>
      </c>
      <c r="F2184">
        <v>1</v>
      </c>
      <c r="G2184" t="s">
        <v>24</v>
      </c>
      <c r="H2184">
        <v>448371</v>
      </c>
      <c r="I2184">
        <v>448613</v>
      </c>
      <c r="J2184" t="s">
        <v>25</v>
      </c>
      <c r="Q2184" t="s">
        <v>1291</v>
      </c>
      <c r="R2184">
        <v>243</v>
      </c>
    </row>
    <row r="2185" spans="1:19" x14ac:dyDescent="0.25">
      <c r="A2185" t="s">
        <v>27</v>
      </c>
      <c r="B2185" t="s">
        <v>28</v>
      </c>
      <c r="C2185" t="s">
        <v>22</v>
      </c>
      <c r="D2185" t="s">
        <v>23</v>
      </c>
      <c r="E2185" t="s">
        <v>5</v>
      </c>
      <c r="F2185">
        <v>1</v>
      </c>
      <c r="G2185" t="s">
        <v>24</v>
      </c>
      <c r="H2185">
        <v>448371</v>
      </c>
      <c r="I2185">
        <v>448613</v>
      </c>
      <c r="J2185" t="s">
        <v>25</v>
      </c>
      <c r="K2185" t="s">
        <v>1292</v>
      </c>
      <c r="N2185" t="s">
        <v>133</v>
      </c>
      <c r="Q2185" t="s">
        <v>1291</v>
      </c>
      <c r="R2185">
        <v>243</v>
      </c>
      <c r="S2185">
        <v>80</v>
      </c>
    </row>
    <row r="2186" spans="1:19" x14ac:dyDescent="0.25">
      <c r="A2186" t="s">
        <v>20</v>
      </c>
      <c r="B2186" t="s">
        <v>21</v>
      </c>
      <c r="C2186" t="s">
        <v>22</v>
      </c>
      <c r="D2186" t="s">
        <v>23</v>
      </c>
      <c r="E2186" t="s">
        <v>5</v>
      </c>
      <c r="F2186">
        <v>1</v>
      </c>
      <c r="G2186" t="s">
        <v>24</v>
      </c>
      <c r="H2186">
        <v>448691</v>
      </c>
      <c r="I2186">
        <v>449242</v>
      </c>
      <c r="J2186" t="s">
        <v>25</v>
      </c>
      <c r="Q2186" t="s">
        <v>1293</v>
      </c>
      <c r="R2186">
        <v>552</v>
      </c>
    </row>
    <row r="2187" spans="1:19" x14ac:dyDescent="0.25">
      <c r="A2187" t="s">
        <v>27</v>
      </c>
      <c r="B2187" t="s">
        <v>28</v>
      </c>
      <c r="C2187" t="s">
        <v>22</v>
      </c>
      <c r="D2187" t="s">
        <v>23</v>
      </c>
      <c r="E2187" t="s">
        <v>5</v>
      </c>
      <c r="F2187">
        <v>1</v>
      </c>
      <c r="G2187" t="s">
        <v>24</v>
      </c>
      <c r="H2187">
        <v>448691</v>
      </c>
      <c r="I2187">
        <v>449242</v>
      </c>
      <c r="J2187" t="s">
        <v>25</v>
      </c>
      <c r="K2187" t="s">
        <v>1294</v>
      </c>
      <c r="N2187" t="s">
        <v>133</v>
      </c>
      <c r="Q2187" t="s">
        <v>1293</v>
      </c>
      <c r="R2187">
        <v>552</v>
      </c>
      <c r="S2187">
        <v>183</v>
      </c>
    </row>
    <row r="2188" spans="1:19" x14ac:dyDescent="0.25">
      <c r="A2188" t="s">
        <v>20</v>
      </c>
      <c r="B2188" t="s">
        <v>21</v>
      </c>
      <c r="C2188" t="s">
        <v>22</v>
      </c>
      <c r="D2188" t="s">
        <v>23</v>
      </c>
      <c r="E2188" t="s">
        <v>5</v>
      </c>
      <c r="F2188">
        <v>1</v>
      </c>
      <c r="G2188" t="s">
        <v>24</v>
      </c>
      <c r="H2188">
        <v>449457</v>
      </c>
      <c r="I2188">
        <v>449684</v>
      </c>
      <c r="J2188" t="s">
        <v>25</v>
      </c>
      <c r="Q2188" t="s">
        <v>1295</v>
      </c>
      <c r="R2188">
        <v>228</v>
      </c>
    </row>
    <row r="2189" spans="1:19" x14ac:dyDescent="0.25">
      <c r="A2189" t="s">
        <v>27</v>
      </c>
      <c r="B2189" t="s">
        <v>28</v>
      </c>
      <c r="C2189" t="s">
        <v>22</v>
      </c>
      <c r="D2189" t="s">
        <v>23</v>
      </c>
      <c r="E2189" t="s">
        <v>5</v>
      </c>
      <c r="F2189">
        <v>1</v>
      </c>
      <c r="G2189" t="s">
        <v>24</v>
      </c>
      <c r="H2189">
        <v>449457</v>
      </c>
      <c r="I2189">
        <v>449684</v>
      </c>
      <c r="J2189" t="s">
        <v>25</v>
      </c>
      <c r="K2189" t="s">
        <v>1296</v>
      </c>
      <c r="N2189" t="s">
        <v>133</v>
      </c>
      <c r="Q2189" t="s">
        <v>1295</v>
      </c>
      <c r="R2189">
        <v>228</v>
      </c>
      <c r="S2189">
        <v>75</v>
      </c>
    </row>
    <row r="2190" spans="1:19" x14ac:dyDescent="0.25">
      <c r="A2190" t="s">
        <v>20</v>
      </c>
      <c r="B2190" t="s">
        <v>21</v>
      </c>
      <c r="C2190" t="s">
        <v>22</v>
      </c>
      <c r="D2190" t="s">
        <v>23</v>
      </c>
      <c r="E2190" t="s">
        <v>5</v>
      </c>
      <c r="F2190">
        <v>2</v>
      </c>
      <c r="G2190" t="s">
        <v>9902</v>
      </c>
      <c r="H2190">
        <v>449590</v>
      </c>
      <c r="I2190">
        <v>450720</v>
      </c>
      <c r="J2190" t="s">
        <v>64</v>
      </c>
      <c r="Q2190" t="s">
        <v>10835</v>
      </c>
      <c r="R2190">
        <v>1131</v>
      </c>
    </row>
    <row r="2191" spans="1:19" x14ac:dyDescent="0.25">
      <c r="A2191" t="s">
        <v>27</v>
      </c>
      <c r="B2191" t="s">
        <v>28</v>
      </c>
      <c r="C2191" t="s">
        <v>22</v>
      </c>
      <c r="D2191" t="s">
        <v>23</v>
      </c>
      <c r="E2191" t="s">
        <v>5</v>
      </c>
      <c r="F2191">
        <v>2</v>
      </c>
      <c r="G2191" t="s">
        <v>9902</v>
      </c>
      <c r="H2191">
        <v>449590</v>
      </c>
      <c r="I2191">
        <v>450720</v>
      </c>
      <c r="J2191" t="s">
        <v>64</v>
      </c>
      <c r="K2191" t="s">
        <v>10836</v>
      </c>
      <c r="N2191" t="s">
        <v>9101</v>
      </c>
      <c r="Q2191" t="s">
        <v>10835</v>
      </c>
      <c r="R2191">
        <v>1131</v>
      </c>
      <c r="S2191">
        <v>376</v>
      </c>
    </row>
    <row r="2192" spans="1:19" x14ac:dyDescent="0.25">
      <c r="A2192" t="s">
        <v>20</v>
      </c>
      <c r="B2192" t="s">
        <v>21</v>
      </c>
      <c r="C2192" t="s">
        <v>22</v>
      </c>
      <c r="D2192" t="s">
        <v>23</v>
      </c>
      <c r="E2192" t="s">
        <v>5</v>
      </c>
      <c r="F2192">
        <v>1</v>
      </c>
      <c r="G2192" t="s">
        <v>24</v>
      </c>
      <c r="H2192">
        <v>449992</v>
      </c>
      <c r="I2192">
        <v>450384</v>
      </c>
      <c r="J2192" t="s">
        <v>25</v>
      </c>
      <c r="Q2192" t="s">
        <v>1297</v>
      </c>
      <c r="R2192">
        <v>393</v>
      </c>
    </row>
    <row r="2193" spans="1:19" x14ac:dyDescent="0.25">
      <c r="A2193" t="s">
        <v>27</v>
      </c>
      <c r="B2193" t="s">
        <v>28</v>
      </c>
      <c r="C2193" t="s">
        <v>22</v>
      </c>
      <c r="D2193" t="s">
        <v>23</v>
      </c>
      <c r="E2193" t="s">
        <v>5</v>
      </c>
      <c r="F2193">
        <v>1</v>
      </c>
      <c r="G2193" t="s">
        <v>24</v>
      </c>
      <c r="H2193">
        <v>449992</v>
      </c>
      <c r="I2193">
        <v>450384</v>
      </c>
      <c r="J2193" t="s">
        <v>25</v>
      </c>
      <c r="K2193" t="s">
        <v>1298</v>
      </c>
      <c r="N2193" t="s">
        <v>133</v>
      </c>
      <c r="Q2193" t="s">
        <v>1297</v>
      </c>
      <c r="R2193">
        <v>393</v>
      </c>
      <c r="S2193">
        <v>130</v>
      </c>
    </row>
    <row r="2194" spans="1:19" x14ac:dyDescent="0.25">
      <c r="A2194" t="s">
        <v>20</v>
      </c>
      <c r="B2194" t="s">
        <v>21</v>
      </c>
      <c r="C2194" t="s">
        <v>22</v>
      </c>
      <c r="D2194" t="s">
        <v>23</v>
      </c>
      <c r="E2194" t="s">
        <v>5</v>
      </c>
      <c r="F2194">
        <v>1</v>
      </c>
      <c r="G2194" t="s">
        <v>24</v>
      </c>
      <c r="H2194">
        <v>450577</v>
      </c>
      <c r="I2194">
        <v>450753</v>
      </c>
      <c r="J2194" t="s">
        <v>25</v>
      </c>
      <c r="Q2194" t="s">
        <v>1299</v>
      </c>
      <c r="R2194">
        <v>177</v>
      </c>
    </row>
    <row r="2195" spans="1:19" x14ac:dyDescent="0.25">
      <c r="A2195" t="s">
        <v>27</v>
      </c>
      <c r="B2195" t="s">
        <v>28</v>
      </c>
      <c r="C2195" t="s">
        <v>22</v>
      </c>
      <c r="D2195" t="s">
        <v>23</v>
      </c>
      <c r="E2195" t="s">
        <v>5</v>
      </c>
      <c r="F2195">
        <v>1</v>
      </c>
      <c r="G2195" t="s">
        <v>24</v>
      </c>
      <c r="H2195">
        <v>450577</v>
      </c>
      <c r="I2195">
        <v>450753</v>
      </c>
      <c r="J2195" t="s">
        <v>25</v>
      </c>
      <c r="K2195" t="s">
        <v>1300</v>
      </c>
      <c r="N2195" t="s">
        <v>133</v>
      </c>
      <c r="Q2195" t="s">
        <v>1299</v>
      </c>
      <c r="R2195">
        <v>177</v>
      </c>
      <c r="S2195">
        <v>58</v>
      </c>
    </row>
    <row r="2196" spans="1:19" x14ac:dyDescent="0.25">
      <c r="A2196" t="s">
        <v>20</v>
      </c>
      <c r="B2196" t="s">
        <v>21</v>
      </c>
      <c r="C2196" t="s">
        <v>22</v>
      </c>
      <c r="D2196" t="s">
        <v>23</v>
      </c>
      <c r="E2196" t="s">
        <v>5</v>
      </c>
      <c r="F2196">
        <v>2</v>
      </c>
      <c r="G2196" t="s">
        <v>9902</v>
      </c>
      <c r="H2196">
        <v>450725</v>
      </c>
      <c r="I2196">
        <v>451354</v>
      </c>
      <c r="J2196" t="s">
        <v>64</v>
      </c>
      <c r="Q2196" t="s">
        <v>10837</v>
      </c>
      <c r="R2196">
        <v>630</v>
      </c>
    </row>
    <row r="2197" spans="1:19" x14ac:dyDescent="0.25">
      <c r="A2197" t="s">
        <v>27</v>
      </c>
      <c r="B2197" t="s">
        <v>28</v>
      </c>
      <c r="C2197" t="s">
        <v>22</v>
      </c>
      <c r="D2197" t="s">
        <v>23</v>
      </c>
      <c r="E2197" t="s">
        <v>5</v>
      </c>
      <c r="F2197">
        <v>2</v>
      </c>
      <c r="G2197" t="s">
        <v>9902</v>
      </c>
      <c r="H2197">
        <v>450725</v>
      </c>
      <c r="I2197">
        <v>451354</v>
      </c>
      <c r="J2197" t="s">
        <v>64</v>
      </c>
      <c r="K2197" t="s">
        <v>10838</v>
      </c>
      <c r="N2197" t="s">
        <v>1206</v>
      </c>
      <c r="Q2197" t="s">
        <v>10837</v>
      </c>
      <c r="R2197">
        <v>630</v>
      </c>
      <c r="S2197">
        <v>209</v>
      </c>
    </row>
    <row r="2198" spans="1:19" x14ac:dyDescent="0.25">
      <c r="A2198" t="s">
        <v>20</v>
      </c>
      <c r="B2198" t="s">
        <v>21</v>
      </c>
      <c r="C2198" t="s">
        <v>22</v>
      </c>
      <c r="D2198" t="s">
        <v>23</v>
      </c>
      <c r="E2198" t="s">
        <v>5</v>
      </c>
      <c r="F2198">
        <v>1</v>
      </c>
      <c r="G2198" t="s">
        <v>24</v>
      </c>
      <c r="H2198">
        <v>450766</v>
      </c>
      <c r="I2198">
        <v>451530</v>
      </c>
      <c r="J2198" t="s">
        <v>25</v>
      </c>
      <c r="Q2198" t="s">
        <v>1301</v>
      </c>
      <c r="R2198">
        <v>765</v>
      </c>
    </row>
    <row r="2199" spans="1:19" x14ac:dyDescent="0.25">
      <c r="A2199" t="s">
        <v>27</v>
      </c>
      <c r="B2199" t="s">
        <v>28</v>
      </c>
      <c r="C2199" t="s">
        <v>22</v>
      </c>
      <c r="D2199" t="s">
        <v>23</v>
      </c>
      <c r="E2199" t="s">
        <v>5</v>
      </c>
      <c r="F2199">
        <v>1</v>
      </c>
      <c r="G2199" t="s">
        <v>24</v>
      </c>
      <c r="H2199">
        <v>450766</v>
      </c>
      <c r="I2199">
        <v>451530</v>
      </c>
      <c r="J2199" t="s">
        <v>25</v>
      </c>
      <c r="K2199" t="s">
        <v>1302</v>
      </c>
      <c r="N2199" t="s">
        <v>1303</v>
      </c>
      <c r="Q2199" t="s">
        <v>1301</v>
      </c>
      <c r="R2199">
        <v>765</v>
      </c>
      <c r="S2199">
        <v>254</v>
      </c>
    </row>
    <row r="2200" spans="1:19" x14ac:dyDescent="0.25">
      <c r="A2200" t="s">
        <v>20</v>
      </c>
      <c r="B2200" t="s">
        <v>21</v>
      </c>
      <c r="C2200" t="s">
        <v>22</v>
      </c>
      <c r="D2200" t="s">
        <v>23</v>
      </c>
      <c r="E2200" t="s">
        <v>5</v>
      </c>
      <c r="F2200">
        <v>2</v>
      </c>
      <c r="G2200" t="s">
        <v>9902</v>
      </c>
      <c r="H2200">
        <v>451438</v>
      </c>
      <c r="I2200">
        <v>452415</v>
      </c>
      <c r="J2200" t="s">
        <v>25</v>
      </c>
      <c r="Q2200" t="s">
        <v>10839</v>
      </c>
      <c r="R2200">
        <v>978</v>
      </c>
    </row>
    <row r="2201" spans="1:19" x14ac:dyDescent="0.25">
      <c r="A2201" t="s">
        <v>27</v>
      </c>
      <c r="B2201" t="s">
        <v>28</v>
      </c>
      <c r="C2201" t="s">
        <v>22</v>
      </c>
      <c r="D2201" t="s">
        <v>23</v>
      </c>
      <c r="E2201" t="s">
        <v>5</v>
      </c>
      <c r="F2201">
        <v>2</v>
      </c>
      <c r="G2201" t="s">
        <v>9902</v>
      </c>
      <c r="H2201">
        <v>451438</v>
      </c>
      <c r="I2201">
        <v>452415</v>
      </c>
      <c r="J2201" t="s">
        <v>25</v>
      </c>
      <c r="K2201" t="s">
        <v>10840</v>
      </c>
      <c r="N2201" t="s">
        <v>10841</v>
      </c>
      <c r="Q2201" t="s">
        <v>10839</v>
      </c>
      <c r="R2201">
        <v>978</v>
      </c>
      <c r="S2201">
        <v>325</v>
      </c>
    </row>
    <row r="2202" spans="1:19" x14ac:dyDescent="0.25">
      <c r="A2202" t="s">
        <v>20</v>
      </c>
      <c r="B2202" t="s">
        <v>21</v>
      </c>
      <c r="C2202" t="s">
        <v>22</v>
      </c>
      <c r="D2202" t="s">
        <v>23</v>
      </c>
      <c r="E2202" t="s">
        <v>5</v>
      </c>
      <c r="F2202">
        <v>1</v>
      </c>
      <c r="G2202" t="s">
        <v>24</v>
      </c>
      <c r="H2202">
        <v>451530</v>
      </c>
      <c r="I2202">
        <v>452477</v>
      </c>
      <c r="J2202" t="s">
        <v>25</v>
      </c>
      <c r="Q2202" t="s">
        <v>1304</v>
      </c>
      <c r="R2202">
        <v>948</v>
      </c>
    </row>
    <row r="2203" spans="1:19" x14ac:dyDescent="0.25">
      <c r="A2203" t="s">
        <v>27</v>
      </c>
      <c r="B2203" t="s">
        <v>28</v>
      </c>
      <c r="C2203" t="s">
        <v>22</v>
      </c>
      <c r="D2203" t="s">
        <v>23</v>
      </c>
      <c r="E2203" t="s">
        <v>5</v>
      </c>
      <c r="F2203">
        <v>1</v>
      </c>
      <c r="G2203" t="s">
        <v>24</v>
      </c>
      <c r="H2203">
        <v>451530</v>
      </c>
      <c r="I2203">
        <v>452477</v>
      </c>
      <c r="J2203" t="s">
        <v>25</v>
      </c>
      <c r="K2203" t="s">
        <v>1305</v>
      </c>
      <c r="N2203" t="s">
        <v>114</v>
      </c>
      <c r="Q2203" t="s">
        <v>1304</v>
      </c>
      <c r="R2203">
        <v>948</v>
      </c>
      <c r="S2203">
        <v>315</v>
      </c>
    </row>
    <row r="2204" spans="1:19" x14ac:dyDescent="0.25">
      <c r="A2204" t="s">
        <v>20</v>
      </c>
      <c r="B2204" t="s">
        <v>21</v>
      </c>
      <c r="C2204" t="s">
        <v>22</v>
      </c>
      <c r="D2204" t="s">
        <v>23</v>
      </c>
      <c r="E2204" t="s">
        <v>5</v>
      </c>
      <c r="F2204">
        <v>2</v>
      </c>
      <c r="G2204" t="s">
        <v>9902</v>
      </c>
      <c r="H2204">
        <v>452471</v>
      </c>
      <c r="I2204">
        <v>453394</v>
      </c>
      <c r="J2204" t="s">
        <v>64</v>
      </c>
      <c r="Q2204" t="s">
        <v>10842</v>
      </c>
      <c r="R2204">
        <v>924</v>
      </c>
    </row>
    <row r="2205" spans="1:19" x14ac:dyDescent="0.25">
      <c r="A2205" t="s">
        <v>27</v>
      </c>
      <c r="B2205" t="s">
        <v>28</v>
      </c>
      <c r="C2205" t="s">
        <v>22</v>
      </c>
      <c r="D2205" t="s">
        <v>23</v>
      </c>
      <c r="E2205" t="s">
        <v>5</v>
      </c>
      <c r="F2205">
        <v>2</v>
      </c>
      <c r="G2205" t="s">
        <v>9902</v>
      </c>
      <c r="H2205">
        <v>452471</v>
      </c>
      <c r="I2205">
        <v>453394</v>
      </c>
      <c r="J2205" t="s">
        <v>64</v>
      </c>
      <c r="K2205" t="s">
        <v>10843</v>
      </c>
      <c r="N2205" t="s">
        <v>10230</v>
      </c>
      <c r="Q2205" t="s">
        <v>10842</v>
      </c>
      <c r="R2205">
        <v>924</v>
      </c>
      <c r="S2205">
        <v>307</v>
      </c>
    </row>
    <row r="2206" spans="1:19" x14ac:dyDescent="0.25">
      <c r="A2206" t="s">
        <v>20</v>
      </c>
      <c r="B2206" t="s">
        <v>21</v>
      </c>
      <c r="C2206" t="s">
        <v>22</v>
      </c>
      <c r="D2206" t="s">
        <v>23</v>
      </c>
      <c r="E2206" t="s">
        <v>5</v>
      </c>
      <c r="F2206">
        <v>1</v>
      </c>
      <c r="G2206" t="s">
        <v>24</v>
      </c>
      <c r="H2206">
        <v>452683</v>
      </c>
      <c r="I2206">
        <v>453243</v>
      </c>
      <c r="J2206" t="s">
        <v>25</v>
      </c>
      <c r="Q2206" t="s">
        <v>1306</v>
      </c>
      <c r="R2206">
        <v>561</v>
      </c>
    </row>
    <row r="2207" spans="1:19" x14ac:dyDescent="0.25">
      <c r="A2207" t="s">
        <v>27</v>
      </c>
      <c r="B2207" t="s">
        <v>28</v>
      </c>
      <c r="C2207" t="s">
        <v>22</v>
      </c>
      <c r="D2207" t="s">
        <v>23</v>
      </c>
      <c r="E2207" t="s">
        <v>5</v>
      </c>
      <c r="F2207">
        <v>1</v>
      </c>
      <c r="G2207" t="s">
        <v>24</v>
      </c>
      <c r="H2207">
        <v>452683</v>
      </c>
      <c r="I2207">
        <v>453243</v>
      </c>
      <c r="J2207" t="s">
        <v>25</v>
      </c>
      <c r="K2207" t="s">
        <v>1307</v>
      </c>
      <c r="N2207" t="s">
        <v>1308</v>
      </c>
      <c r="Q2207" t="s">
        <v>1306</v>
      </c>
      <c r="R2207">
        <v>561</v>
      </c>
      <c r="S2207">
        <v>186</v>
      </c>
    </row>
    <row r="2208" spans="1:19" x14ac:dyDescent="0.25">
      <c r="A2208" t="s">
        <v>20</v>
      </c>
      <c r="B2208" t="s">
        <v>21</v>
      </c>
      <c r="C2208" t="s">
        <v>22</v>
      </c>
      <c r="D2208" t="s">
        <v>23</v>
      </c>
      <c r="E2208" t="s">
        <v>5</v>
      </c>
      <c r="F2208">
        <v>1</v>
      </c>
      <c r="G2208" t="s">
        <v>24</v>
      </c>
      <c r="H2208">
        <v>453236</v>
      </c>
      <c r="I2208">
        <v>454348</v>
      </c>
      <c r="J2208" t="s">
        <v>25</v>
      </c>
      <c r="O2208" t="s">
        <v>1085</v>
      </c>
      <c r="Q2208" t="s">
        <v>1309</v>
      </c>
      <c r="R2208">
        <v>1113</v>
      </c>
    </row>
    <row r="2209" spans="1:19" x14ac:dyDescent="0.25">
      <c r="A2209" t="s">
        <v>27</v>
      </c>
      <c r="B2209" t="s">
        <v>28</v>
      </c>
      <c r="C2209" t="s">
        <v>22</v>
      </c>
      <c r="D2209" t="s">
        <v>23</v>
      </c>
      <c r="E2209" t="s">
        <v>5</v>
      </c>
      <c r="F2209">
        <v>1</v>
      </c>
      <c r="G2209" t="s">
        <v>24</v>
      </c>
      <c r="H2209">
        <v>453236</v>
      </c>
      <c r="I2209">
        <v>454348</v>
      </c>
      <c r="J2209" t="s">
        <v>25</v>
      </c>
      <c r="K2209" t="s">
        <v>1310</v>
      </c>
      <c r="N2209" t="s">
        <v>1088</v>
      </c>
      <c r="O2209" t="s">
        <v>1085</v>
      </c>
      <c r="Q2209" t="s">
        <v>1309</v>
      </c>
      <c r="R2209">
        <v>1113</v>
      </c>
      <c r="S2209">
        <v>370</v>
      </c>
    </row>
    <row r="2210" spans="1:19" x14ac:dyDescent="0.25">
      <c r="A2210" t="s">
        <v>20</v>
      </c>
      <c r="B2210" t="s">
        <v>21</v>
      </c>
      <c r="C2210" t="s">
        <v>22</v>
      </c>
      <c r="D2210" t="s">
        <v>23</v>
      </c>
      <c r="E2210" t="s">
        <v>5</v>
      </c>
      <c r="F2210">
        <v>2</v>
      </c>
      <c r="G2210" t="s">
        <v>9902</v>
      </c>
      <c r="H2210">
        <v>453490</v>
      </c>
      <c r="I2210">
        <v>454413</v>
      </c>
      <c r="J2210" t="s">
        <v>25</v>
      </c>
      <c r="Q2210" t="s">
        <v>10844</v>
      </c>
      <c r="R2210">
        <v>924</v>
      </c>
    </row>
    <row r="2211" spans="1:19" x14ac:dyDescent="0.25">
      <c r="A2211" t="s">
        <v>27</v>
      </c>
      <c r="B2211" t="s">
        <v>28</v>
      </c>
      <c r="C2211" t="s">
        <v>22</v>
      </c>
      <c r="D2211" t="s">
        <v>23</v>
      </c>
      <c r="E2211" t="s">
        <v>5</v>
      </c>
      <c r="F2211">
        <v>2</v>
      </c>
      <c r="G2211" t="s">
        <v>9902</v>
      </c>
      <c r="H2211">
        <v>453490</v>
      </c>
      <c r="I2211">
        <v>454413</v>
      </c>
      <c r="J2211" t="s">
        <v>25</v>
      </c>
      <c r="K2211" t="s">
        <v>10845</v>
      </c>
      <c r="N2211" t="s">
        <v>1699</v>
      </c>
      <c r="Q2211" t="s">
        <v>10844</v>
      </c>
      <c r="R2211">
        <v>924</v>
      </c>
      <c r="S2211">
        <v>307</v>
      </c>
    </row>
    <row r="2212" spans="1:19" x14ac:dyDescent="0.25">
      <c r="A2212" t="s">
        <v>20</v>
      </c>
      <c r="B2212" t="s">
        <v>21</v>
      </c>
      <c r="C2212" t="s">
        <v>22</v>
      </c>
      <c r="D2212" t="s">
        <v>23</v>
      </c>
      <c r="E2212" t="s">
        <v>5</v>
      </c>
      <c r="F2212">
        <v>2</v>
      </c>
      <c r="G2212" t="s">
        <v>9902</v>
      </c>
      <c r="H2212">
        <v>454374</v>
      </c>
      <c r="I2212">
        <v>454877</v>
      </c>
      <c r="J2212" t="s">
        <v>64</v>
      </c>
      <c r="Q2212" t="s">
        <v>10846</v>
      </c>
      <c r="R2212">
        <v>504</v>
      </c>
    </row>
    <row r="2213" spans="1:19" x14ac:dyDescent="0.25">
      <c r="A2213" t="s">
        <v>27</v>
      </c>
      <c r="B2213" t="s">
        <v>28</v>
      </c>
      <c r="C2213" t="s">
        <v>22</v>
      </c>
      <c r="D2213" t="s">
        <v>23</v>
      </c>
      <c r="E2213" t="s">
        <v>5</v>
      </c>
      <c r="F2213">
        <v>2</v>
      </c>
      <c r="G2213" t="s">
        <v>9902</v>
      </c>
      <c r="H2213">
        <v>454374</v>
      </c>
      <c r="I2213">
        <v>454877</v>
      </c>
      <c r="J2213" t="s">
        <v>64</v>
      </c>
      <c r="K2213" t="s">
        <v>10847</v>
      </c>
      <c r="N2213" t="s">
        <v>9811</v>
      </c>
      <c r="Q2213" t="s">
        <v>10846</v>
      </c>
      <c r="R2213">
        <v>504</v>
      </c>
      <c r="S2213">
        <v>167</v>
      </c>
    </row>
    <row r="2214" spans="1:19" x14ac:dyDescent="0.25">
      <c r="A2214" t="s">
        <v>20</v>
      </c>
      <c r="B2214" t="s">
        <v>21</v>
      </c>
      <c r="C2214" t="s">
        <v>22</v>
      </c>
      <c r="D2214" t="s">
        <v>23</v>
      </c>
      <c r="E2214" t="s">
        <v>5</v>
      </c>
      <c r="F2214">
        <v>1</v>
      </c>
      <c r="G2214" t="s">
        <v>24</v>
      </c>
      <c r="H2214">
        <v>454528</v>
      </c>
      <c r="I2214">
        <v>455136</v>
      </c>
      <c r="J2214" t="s">
        <v>25</v>
      </c>
      <c r="Q2214" t="s">
        <v>1311</v>
      </c>
      <c r="R2214">
        <v>609</v>
      </c>
    </row>
    <row r="2215" spans="1:19" x14ac:dyDescent="0.25">
      <c r="A2215" t="s">
        <v>27</v>
      </c>
      <c r="B2215" t="s">
        <v>28</v>
      </c>
      <c r="C2215" t="s">
        <v>22</v>
      </c>
      <c r="D2215" t="s">
        <v>23</v>
      </c>
      <c r="E2215" t="s">
        <v>5</v>
      </c>
      <c r="F2215">
        <v>1</v>
      </c>
      <c r="G2215" t="s">
        <v>24</v>
      </c>
      <c r="H2215">
        <v>454528</v>
      </c>
      <c r="I2215">
        <v>455136</v>
      </c>
      <c r="J2215" t="s">
        <v>25</v>
      </c>
      <c r="K2215" t="s">
        <v>1312</v>
      </c>
      <c r="N2215" t="s">
        <v>133</v>
      </c>
      <c r="Q2215" t="s">
        <v>1311</v>
      </c>
      <c r="R2215">
        <v>609</v>
      </c>
      <c r="S2215">
        <v>202</v>
      </c>
    </row>
    <row r="2216" spans="1:19" x14ac:dyDescent="0.25">
      <c r="A2216" t="s">
        <v>20</v>
      </c>
      <c r="B2216" t="s">
        <v>21</v>
      </c>
      <c r="C2216" t="s">
        <v>22</v>
      </c>
      <c r="D2216" t="s">
        <v>23</v>
      </c>
      <c r="E2216" t="s">
        <v>5</v>
      </c>
      <c r="F2216">
        <v>2</v>
      </c>
      <c r="G2216" t="s">
        <v>9902</v>
      </c>
      <c r="H2216">
        <v>455016</v>
      </c>
      <c r="I2216">
        <v>455390</v>
      </c>
      <c r="J2216" t="s">
        <v>64</v>
      </c>
      <c r="Q2216" t="s">
        <v>10848</v>
      </c>
      <c r="R2216">
        <v>375</v>
      </c>
    </row>
    <row r="2217" spans="1:19" x14ac:dyDescent="0.25">
      <c r="A2217" t="s">
        <v>27</v>
      </c>
      <c r="B2217" t="s">
        <v>28</v>
      </c>
      <c r="C2217" t="s">
        <v>22</v>
      </c>
      <c r="D2217" t="s">
        <v>23</v>
      </c>
      <c r="E2217" t="s">
        <v>5</v>
      </c>
      <c r="F2217">
        <v>2</v>
      </c>
      <c r="G2217" t="s">
        <v>9902</v>
      </c>
      <c r="H2217">
        <v>455016</v>
      </c>
      <c r="I2217">
        <v>455390</v>
      </c>
      <c r="J2217" t="s">
        <v>64</v>
      </c>
      <c r="K2217" t="s">
        <v>10849</v>
      </c>
      <c r="N2217" t="s">
        <v>133</v>
      </c>
      <c r="Q2217" t="s">
        <v>10848</v>
      </c>
      <c r="R2217">
        <v>375</v>
      </c>
      <c r="S2217">
        <v>124</v>
      </c>
    </row>
    <row r="2218" spans="1:19" x14ac:dyDescent="0.25">
      <c r="A2218" t="s">
        <v>20</v>
      </c>
      <c r="B2218" t="s">
        <v>21</v>
      </c>
      <c r="C2218" t="s">
        <v>22</v>
      </c>
      <c r="D2218" t="s">
        <v>23</v>
      </c>
      <c r="E2218" t="s">
        <v>5</v>
      </c>
      <c r="F2218">
        <v>1</v>
      </c>
      <c r="G2218" t="s">
        <v>24</v>
      </c>
      <c r="H2218">
        <v>455129</v>
      </c>
      <c r="I2218">
        <v>456178</v>
      </c>
      <c r="J2218" t="s">
        <v>25</v>
      </c>
      <c r="Q2218" t="s">
        <v>1313</v>
      </c>
      <c r="R2218">
        <v>1050</v>
      </c>
    </row>
    <row r="2219" spans="1:19" x14ac:dyDescent="0.25">
      <c r="A2219" t="s">
        <v>27</v>
      </c>
      <c r="B2219" t="s">
        <v>28</v>
      </c>
      <c r="C2219" t="s">
        <v>22</v>
      </c>
      <c r="D2219" t="s">
        <v>23</v>
      </c>
      <c r="E2219" t="s">
        <v>5</v>
      </c>
      <c r="F2219">
        <v>1</v>
      </c>
      <c r="G2219" t="s">
        <v>24</v>
      </c>
      <c r="H2219">
        <v>455129</v>
      </c>
      <c r="I2219">
        <v>456178</v>
      </c>
      <c r="J2219" t="s">
        <v>25</v>
      </c>
      <c r="K2219" t="s">
        <v>1314</v>
      </c>
      <c r="N2219" t="s">
        <v>133</v>
      </c>
      <c r="Q2219" t="s">
        <v>1313</v>
      </c>
      <c r="R2219">
        <v>1050</v>
      </c>
      <c r="S2219">
        <v>349</v>
      </c>
    </row>
    <row r="2220" spans="1:19" x14ac:dyDescent="0.25">
      <c r="A2220" t="s">
        <v>20</v>
      </c>
      <c r="B2220" t="s">
        <v>21</v>
      </c>
      <c r="C2220" t="s">
        <v>22</v>
      </c>
      <c r="D2220" t="s">
        <v>23</v>
      </c>
      <c r="E2220" t="s">
        <v>5</v>
      </c>
      <c r="F2220">
        <v>2</v>
      </c>
      <c r="G2220" t="s">
        <v>9902</v>
      </c>
      <c r="H2220">
        <v>455433</v>
      </c>
      <c r="I2220">
        <v>456191</v>
      </c>
      <c r="J2220" t="s">
        <v>64</v>
      </c>
      <c r="Q2220" t="s">
        <v>10850</v>
      </c>
      <c r="R2220">
        <v>759</v>
      </c>
    </row>
    <row r="2221" spans="1:19" x14ac:dyDescent="0.25">
      <c r="A2221" t="s">
        <v>27</v>
      </c>
      <c r="B2221" t="s">
        <v>28</v>
      </c>
      <c r="C2221" t="s">
        <v>22</v>
      </c>
      <c r="D2221" t="s">
        <v>23</v>
      </c>
      <c r="E2221" t="s">
        <v>5</v>
      </c>
      <c r="F2221">
        <v>2</v>
      </c>
      <c r="G2221" t="s">
        <v>9902</v>
      </c>
      <c r="H2221">
        <v>455433</v>
      </c>
      <c r="I2221">
        <v>456191</v>
      </c>
      <c r="J2221" t="s">
        <v>64</v>
      </c>
      <c r="K2221" t="s">
        <v>10851</v>
      </c>
      <c r="N2221" t="s">
        <v>821</v>
      </c>
      <c r="Q2221" t="s">
        <v>10850</v>
      </c>
      <c r="R2221">
        <v>759</v>
      </c>
      <c r="S2221">
        <v>252</v>
      </c>
    </row>
    <row r="2222" spans="1:19" x14ac:dyDescent="0.25">
      <c r="A2222" t="s">
        <v>20</v>
      </c>
      <c r="B2222" t="s">
        <v>21</v>
      </c>
      <c r="C2222" t="s">
        <v>22</v>
      </c>
      <c r="D2222" t="s">
        <v>23</v>
      </c>
      <c r="E2222" t="s">
        <v>5</v>
      </c>
      <c r="F2222">
        <v>2</v>
      </c>
      <c r="G2222" t="s">
        <v>9902</v>
      </c>
      <c r="H2222">
        <v>456188</v>
      </c>
      <c r="I2222">
        <v>458563</v>
      </c>
      <c r="J2222" t="s">
        <v>64</v>
      </c>
      <c r="Q2222" t="s">
        <v>10852</v>
      </c>
      <c r="R2222">
        <v>2376</v>
      </c>
    </row>
    <row r="2223" spans="1:19" x14ac:dyDescent="0.25">
      <c r="A2223" t="s">
        <v>27</v>
      </c>
      <c r="B2223" t="s">
        <v>28</v>
      </c>
      <c r="C2223" t="s">
        <v>22</v>
      </c>
      <c r="D2223" t="s">
        <v>23</v>
      </c>
      <c r="E2223" t="s">
        <v>5</v>
      </c>
      <c r="F2223">
        <v>2</v>
      </c>
      <c r="G2223" t="s">
        <v>9902</v>
      </c>
      <c r="H2223">
        <v>456188</v>
      </c>
      <c r="I2223">
        <v>458563</v>
      </c>
      <c r="J2223" t="s">
        <v>64</v>
      </c>
      <c r="K2223" t="s">
        <v>10853</v>
      </c>
      <c r="N2223" t="s">
        <v>72</v>
      </c>
      <c r="Q2223" t="s">
        <v>10852</v>
      </c>
      <c r="R2223">
        <v>2376</v>
      </c>
      <c r="S2223">
        <v>791</v>
      </c>
    </row>
    <row r="2224" spans="1:19" x14ac:dyDescent="0.25">
      <c r="A2224" t="s">
        <v>20</v>
      </c>
      <c r="B2224" t="s">
        <v>21</v>
      </c>
      <c r="C2224" t="s">
        <v>22</v>
      </c>
      <c r="D2224" t="s">
        <v>23</v>
      </c>
      <c r="E2224" t="s">
        <v>5</v>
      </c>
      <c r="F2224">
        <v>1</v>
      </c>
      <c r="G2224" t="s">
        <v>24</v>
      </c>
      <c r="H2224">
        <v>456399</v>
      </c>
      <c r="I2224">
        <v>457793</v>
      </c>
      <c r="J2224" t="s">
        <v>64</v>
      </c>
      <c r="Q2224" t="s">
        <v>1315</v>
      </c>
      <c r="R2224">
        <v>1395</v>
      </c>
    </row>
    <row r="2225" spans="1:19" x14ac:dyDescent="0.25">
      <c r="A2225" t="s">
        <v>27</v>
      </c>
      <c r="B2225" t="s">
        <v>28</v>
      </c>
      <c r="C2225" t="s">
        <v>22</v>
      </c>
      <c r="D2225" t="s">
        <v>23</v>
      </c>
      <c r="E2225" t="s">
        <v>5</v>
      </c>
      <c r="F2225">
        <v>1</v>
      </c>
      <c r="G2225" t="s">
        <v>24</v>
      </c>
      <c r="H2225">
        <v>456399</v>
      </c>
      <c r="I2225">
        <v>457793</v>
      </c>
      <c r="J2225" t="s">
        <v>64</v>
      </c>
      <c r="K2225" t="s">
        <v>1316</v>
      </c>
      <c r="N2225" t="s">
        <v>211</v>
      </c>
      <c r="Q2225" t="s">
        <v>1315</v>
      </c>
      <c r="R2225">
        <v>1395</v>
      </c>
      <c r="S2225">
        <v>464</v>
      </c>
    </row>
    <row r="2226" spans="1:19" x14ac:dyDescent="0.25">
      <c r="A2226" t="s">
        <v>20</v>
      </c>
      <c r="B2226" t="s">
        <v>21</v>
      </c>
      <c r="C2226" t="s">
        <v>22</v>
      </c>
      <c r="D2226" t="s">
        <v>23</v>
      </c>
      <c r="E2226" t="s">
        <v>5</v>
      </c>
      <c r="F2226">
        <v>1</v>
      </c>
      <c r="G2226" t="s">
        <v>24</v>
      </c>
      <c r="H2226">
        <v>457987</v>
      </c>
      <c r="I2226">
        <v>458988</v>
      </c>
      <c r="J2226" t="s">
        <v>64</v>
      </c>
      <c r="Q2226" t="s">
        <v>1317</v>
      </c>
      <c r="R2226">
        <v>1002</v>
      </c>
    </row>
    <row r="2227" spans="1:19" x14ac:dyDescent="0.25">
      <c r="A2227" t="s">
        <v>27</v>
      </c>
      <c r="B2227" t="s">
        <v>28</v>
      </c>
      <c r="C2227" t="s">
        <v>22</v>
      </c>
      <c r="D2227" t="s">
        <v>23</v>
      </c>
      <c r="E2227" t="s">
        <v>5</v>
      </c>
      <c r="F2227">
        <v>1</v>
      </c>
      <c r="G2227" t="s">
        <v>24</v>
      </c>
      <c r="H2227">
        <v>457987</v>
      </c>
      <c r="I2227">
        <v>458988</v>
      </c>
      <c r="J2227" t="s">
        <v>64</v>
      </c>
      <c r="K2227" t="s">
        <v>1318</v>
      </c>
      <c r="N2227" t="s">
        <v>211</v>
      </c>
      <c r="Q2227" t="s">
        <v>1317</v>
      </c>
      <c r="R2227">
        <v>1002</v>
      </c>
      <c r="S2227">
        <v>333</v>
      </c>
    </row>
    <row r="2228" spans="1:19" x14ac:dyDescent="0.25">
      <c r="A2228" t="s">
        <v>20</v>
      </c>
      <c r="B2228" t="s">
        <v>21</v>
      </c>
      <c r="C2228" t="s">
        <v>22</v>
      </c>
      <c r="D2228" t="s">
        <v>23</v>
      </c>
      <c r="E2228" t="s">
        <v>5</v>
      </c>
      <c r="F2228">
        <v>2</v>
      </c>
      <c r="G2228" t="s">
        <v>9902</v>
      </c>
      <c r="H2228">
        <v>458831</v>
      </c>
      <c r="I2228">
        <v>460060</v>
      </c>
      <c r="J2228" t="s">
        <v>25</v>
      </c>
      <c r="Q2228" t="s">
        <v>10854</v>
      </c>
      <c r="R2228">
        <v>1230</v>
      </c>
    </row>
    <row r="2229" spans="1:19" x14ac:dyDescent="0.25">
      <c r="A2229" t="s">
        <v>27</v>
      </c>
      <c r="B2229" t="s">
        <v>28</v>
      </c>
      <c r="C2229" t="s">
        <v>22</v>
      </c>
      <c r="D2229" t="s">
        <v>23</v>
      </c>
      <c r="E2229" t="s">
        <v>5</v>
      </c>
      <c r="F2229">
        <v>2</v>
      </c>
      <c r="G2229" t="s">
        <v>9902</v>
      </c>
      <c r="H2229">
        <v>458831</v>
      </c>
      <c r="I2229">
        <v>460060</v>
      </c>
      <c r="J2229" t="s">
        <v>25</v>
      </c>
      <c r="K2229" t="s">
        <v>10855</v>
      </c>
      <c r="N2229" t="s">
        <v>1616</v>
      </c>
      <c r="Q2229" t="s">
        <v>10854</v>
      </c>
      <c r="R2229">
        <v>1230</v>
      </c>
      <c r="S2229">
        <v>409</v>
      </c>
    </row>
    <row r="2230" spans="1:19" x14ac:dyDescent="0.25">
      <c r="A2230" t="s">
        <v>20</v>
      </c>
      <c r="B2230" t="s">
        <v>21</v>
      </c>
      <c r="C2230" t="s">
        <v>22</v>
      </c>
      <c r="D2230" t="s">
        <v>23</v>
      </c>
      <c r="E2230" t="s">
        <v>5</v>
      </c>
      <c r="F2230">
        <v>1</v>
      </c>
      <c r="G2230" t="s">
        <v>24</v>
      </c>
      <c r="H2230">
        <v>459180</v>
      </c>
      <c r="I2230">
        <v>459383</v>
      </c>
      <c r="J2230" t="s">
        <v>25</v>
      </c>
      <c r="Q2230" t="s">
        <v>1319</v>
      </c>
      <c r="R2230">
        <v>204</v>
      </c>
    </row>
    <row r="2231" spans="1:19" x14ac:dyDescent="0.25">
      <c r="A2231" t="s">
        <v>27</v>
      </c>
      <c r="B2231" t="s">
        <v>28</v>
      </c>
      <c r="C2231" t="s">
        <v>22</v>
      </c>
      <c r="D2231" t="s">
        <v>23</v>
      </c>
      <c r="E2231" t="s">
        <v>5</v>
      </c>
      <c r="F2231">
        <v>1</v>
      </c>
      <c r="G2231" t="s">
        <v>24</v>
      </c>
      <c r="H2231">
        <v>459180</v>
      </c>
      <c r="I2231">
        <v>459383</v>
      </c>
      <c r="J2231" t="s">
        <v>25</v>
      </c>
      <c r="K2231" t="s">
        <v>1320</v>
      </c>
      <c r="N2231" t="s">
        <v>133</v>
      </c>
      <c r="Q2231" t="s">
        <v>1319</v>
      </c>
      <c r="R2231">
        <v>204</v>
      </c>
      <c r="S2231">
        <v>67</v>
      </c>
    </row>
    <row r="2232" spans="1:19" x14ac:dyDescent="0.25">
      <c r="A2232" t="s">
        <v>20</v>
      </c>
      <c r="B2232" t="s">
        <v>21</v>
      </c>
      <c r="C2232" t="s">
        <v>22</v>
      </c>
      <c r="D2232" t="s">
        <v>23</v>
      </c>
      <c r="E2232" t="s">
        <v>5</v>
      </c>
      <c r="F2232">
        <v>1</v>
      </c>
      <c r="G2232" t="s">
        <v>24</v>
      </c>
      <c r="H2232">
        <v>459559</v>
      </c>
      <c r="I2232">
        <v>459897</v>
      </c>
      <c r="J2232" t="s">
        <v>25</v>
      </c>
      <c r="Q2232" t="s">
        <v>1321</v>
      </c>
      <c r="R2232">
        <v>339</v>
      </c>
    </row>
    <row r="2233" spans="1:19" x14ac:dyDescent="0.25">
      <c r="A2233" t="s">
        <v>27</v>
      </c>
      <c r="B2233" t="s">
        <v>28</v>
      </c>
      <c r="C2233" t="s">
        <v>22</v>
      </c>
      <c r="D2233" t="s">
        <v>23</v>
      </c>
      <c r="E2233" t="s">
        <v>5</v>
      </c>
      <c r="F2233">
        <v>1</v>
      </c>
      <c r="G2233" t="s">
        <v>24</v>
      </c>
      <c r="H2233">
        <v>459559</v>
      </c>
      <c r="I2233">
        <v>459897</v>
      </c>
      <c r="J2233" t="s">
        <v>25</v>
      </c>
      <c r="K2233" t="s">
        <v>1322</v>
      </c>
      <c r="N2233" t="s">
        <v>133</v>
      </c>
      <c r="Q2233" t="s">
        <v>1321</v>
      </c>
      <c r="R2233">
        <v>339</v>
      </c>
      <c r="S2233">
        <v>112</v>
      </c>
    </row>
    <row r="2234" spans="1:19" x14ac:dyDescent="0.25">
      <c r="A2234" t="s">
        <v>20</v>
      </c>
      <c r="B2234" t="s">
        <v>21</v>
      </c>
      <c r="C2234" t="s">
        <v>22</v>
      </c>
      <c r="D2234" t="s">
        <v>23</v>
      </c>
      <c r="E2234" t="s">
        <v>5</v>
      </c>
      <c r="F2234">
        <v>1</v>
      </c>
      <c r="G2234" t="s">
        <v>24</v>
      </c>
      <c r="H2234">
        <v>459894</v>
      </c>
      <c r="I2234">
        <v>460268</v>
      </c>
      <c r="J2234" t="s">
        <v>25</v>
      </c>
      <c r="Q2234" t="s">
        <v>1323</v>
      </c>
      <c r="R2234">
        <v>375</v>
      </c>
    </row>
    <row r="2235" spans="1:19" x14ac:dyDescent="0.25">
      <c r="A2235" t="s">
        <v>27</v>
      </c>
      <c r="B2235" t="s">
        <v>28</v>
      </c>
      <c r="C2235" t="s">
        <v>22</v>
      </c>
      <c r="D2235" t="s">
        <v>23</v>
      </c>
      <c r="E2235" t="s">
        <v>5</v>
      </c>
      <c r="F2235">
        <v>1</v>
      </c>
      <c r="G2235" t="s">
        <v>24</v>
      </c>
      <c r="H2235">
        <v>459894</v>
      </c>
      <c r="I2235">
        <v>460268</v>
      </c>
      <c r="J2235" t="s">
        <v>25</v>
      </c>
      <c r="K2235" t="s">
        <v>1324</v>
      </c>
      <c r="N2235" t="s">
        <v>1325</v>
      </c>
      <c r="Q2235" t="s">
        <v>1323</v>
      </c>
      <c r="R2235">
        <v>375</v>
      </c>
      <c r="S2235">
        <v>124</v>
      </c>
    </row>
    <row r="2236" spans="1:19" x14ac:dyDescent="0.25">
      <c r="A2236" t="s">
        <v>20</v>
      </c>
      <c r="B2236" t="s">
        <v>21</v>
      </c>
      <c r="C2236" t="s">
        <v>22</v>
      </c>
      <c r="D2236" t="s">
        <v>23</v>
      </c>
      <c r="E2236" t="s">
        <v>5</v>
      </c>
      <c r="F2236">
        <v>2</v>
      </c>
      <c r="G2236" t="s">
        <v>9902</v>
      </c>
      <c r="H2236">
        <v>460101</v>
      </c>
      <c r="I2236">
        <v>460433</v>
      </c>
      <c r="J2236" t="s">
        <v>25</v>
      </c>
      <c r="Q2236" t="s">
        <v>10856</v>
      </c>
      <c r="R2236">
        <v>333</v>
      </c>
    </row>
    <row r="2237" spans="1:19" x14ac:dyDescent="0.25">
      <c r="A2237" t="s">
        <v>27</v>
      </c>
      <c r="B2237" t="s">
        <v>28</v>
      </c>
      <c r="C2237" t="s">
        <v>22</v>
      </c>
      <c r="D2237" t="s">
        <v>23</v>
      </c>
      <c r="E2237" t="s">
        <v>5</v>
      </c>
      <c r="F2237">
        <v>2</v>
      </c>
      <c r="G2237" t="s">
        <v>9902</v>
      </c>
      <c r="H2237">
        <v>460101</v>
      </c>
      <c r="I2237">
        <v>460433</v>
      </c>
      <c r="J2237" t="s">
        <v>25</v>
      </c>
      <c r="K2237" t="s">
        <v>10857</v>
      </c>
      <c r="N2237" t="s">
        <v>133</v>
      </c>
      <c r="Q2237" t="s">
        <v>10856</v>
      </c>
      <c r="R2237">
        <v>333</v>
      </c>
      <c r="S2237">
        <v>110</v>
      </c>
    </row>
    <row r="2238" spans="1:19" x14ac:dyDescent="0.25">
      <c r="A2238" t="s">
        <v>20</v>
      </c>
      <c r="B2238" t="s">
        <v>21</v>
      </c>
      <c r="C2238" t="s">
        <v>22</v>
      </c>
      <c r="D2238" t="s">
        <v>23</v>
      </c>
      <c r="E2238" t="s">
        <v>5</v>
      </c>
      <c r="F2238">
        <v>1</v>
      </c>
      <c r="G2238" t="s">
        <v>24</v>
      </c>
      <c r="H2238">
        <v>460271</v>
      </c>
      <c r="I2238">
        <v>461281</v>
      </c>
      <c r="J2238" t="s">
        <v>25</v>
      </c>
      <c r="Q2238" t="s">
        <v>1326</v>
      </c>
      <c r="R2238">
        <v>1011</v>
      </c>
    </row>
    <row r="2239" spans="1:19" x14ac:dyDescent="0.25">
      <c r="A2239" t="s">
        <v>27</v>
      </c>
      <c r="B2239" t="s">
        <v>28</v>
      </c>
      <c r="C2239" t="s">
        <v>22</v>
      </c>
      <c r="D2239" t="s">
        <v>23</v>
      </c>
      <c r="E2239" t="s">
        <v>5</v>
      </c>
      <c r="F2239">
        <v>1</v>
      </c>
      <c r="G2239" t="s">
        <v>24</v>
      </c>
      <c r="H2239">
        <v>460271</v>
      </c>
      <c r="I2239">
        <v>461281</v>
      </c>
      <c r="J2239" t="s">
        <v>25</v>
      </c>
      <c r="K2239" t="s">
        <v>1327</v>
      </c>
      <c r="N2239" t="s">
        <v>30</v>
      </c>
      <c r="Q2239" t="s">
        <v>1326</v>
      </c>
      <c r="R2239">
        <v>1011</v>
      </c>
      <c r="S2239">
        <v>336</v>
      </c>
    </row>
    <row r="2240" spans="1:19" x14ac:dyDescent="0.25">
      <c r="A2240" t="s">
        <v>20</v>
      </c>
      <c r="B2240" t="s">
        <v>21</v>
      </c>
      <c r="C2240" t="s">
        <v>22</v>
      </c>
      <c r="D2240" t="s">
        <v>23</v>
      </c>
      <c r="E2240" t="s">
        <v>5</v>
      </c>
      <c r="F2240">
        <v>2</v>
      </c>
      <c r="G2240" t="s">
        <v>9902</v>
      </c>
      <c r="H2240">
        <v>460473</v>
      </c>
      <c r="I2240">
        <v>461285</v>
      </c>
      <c r="J2240" t="s">
        <v>64</v>
      </c>
      <c r="Q2240" t="s">
        <v>10858</v>
      </c>
      <c r="R2240">
        <v>813</v>
      </c>
    </row>
    <row r="2241" spans="1:19" x14ac:dyDescent="0.25">
      <c r="A2241" t="s">
        <v>27</v>
      </c>
      <c r="B2241" t="s">
        <v>28</v>
      </c>
      <c r="C2241" t="s">
        <v>22</v>
      </c>
      <c r="D2241" t="s">
        <v>23</v>
      </c>
      <c r="E2241" t="s">
        <v>5</v>
      </c>
      <c r="F2241">
        <v>2</v>
      </c>
      <c r="G2241" t="s">
        <v>9902</v>
      </c>
      <c r="H2241">
        <v>460473</v>
      </c>
      <c r="I2241">
        <v>461285</v>
      </c>
      <c r="J2241" t="s">
        <v>64</v>
      </c>
      <c r="K2241" t="s">
        <v>10859</v>
      </c>
      <c r="N2241" t="s">
        <v>436</v>
      </c>
      <c r="Q2241" t="s">
        <v>10858</v>
      </c>
      <c r="R2241">
        <v>813</v>
      </c>
      <c r="S2241">
        <v>270</v>
      </c>
    </row>
    <row r="2242" spans="1:19" x14ac:dyDescent="0.25">
      <c r="A2242" t="s">
        <v>20</v>
      </c>
      <c r="B2242" t="s">
        <v>21</v>
      </c>
      <c r="C2242" t="s">
        <v>22</v>
      </c>
      <c r="D2242" t="s">
        <v>23</v>
      </c>
      <c r="E2242" t="s">
        <v>5</v>
      </c>
      <c r="F2242">
        <v>1</v>
      </c>
      <c r="G2242" t="s">
        <v>24</v>
      </c>
      <c r="H2242">
        <v>461287</v>
      </c>
      <c r="I2242">
        <v>461967</v>
      </c>
      <c r="J2242" t="s">
        <v>25</v>
      </c>
      <c r="Q2242" t="s">
        <v>1328</v>
      </c>
      <c r="R2242">
        <v>681</v>
      </c>
    </row>
    <row r="2243" spans="1:19" x14ac:dyDescent="0.25">
      <c r="A2243" t="s">
        <v>27</v>
      </c>
      <c r="B2243" t="s">
        <v>28</v>
      </c>
      <c r="C2243" t="s">
        <v>22</v>
      </c>
      <c r="D2243" t="s">
        <v>23</v>
      </c>
      <c r="E2243" t="s">
        <v>5</v>
      </c>
      <c r="F2243">
        <v>1</v>
      </c>
      <c r="G2243" t="s">
        <v>24</v>
      </c>
      <c r="H2243">
        <v>461287</v>
      </c>
      <c r="I2243">
        <v>461967</v>
      </c>
      <c r="J2243" t="s">
        <v>25</v>
      </c>
      <c r="K2243" t="s">
        <v>1329</v>
      </c>
      <c r="N2243" t="s">
        <v>1330</v>
      </c>
      <c r="Q2243" t="s">
        <v>1328</v>
      </c>
      <c r="R2243">
        <v>681</v>
      </c>
      <c r="S2243">
        <v>226</v>
      </c>
    </row>
    <row r="2244" spans="1:19" x14ac:dyDescent="0.25">
      <c r="A2244" t="s">
        <v>20</v>
      </c>
      <c r="B2244" t="s">
        <v>21</v>
      </c>
      <c r="C2244" t="s">
        <v>22</v>
      </c>
      <c r="D2244" t="s">
        <v>23</v>
      </c>
      <c r="E2244" t="s">
        <v>5</v>
      </c>
      <c r="F2244">
        <v>2</v>
      </c>
      <c r="G2244" t="s">
        <v>9902</v>
      </c>
      <c r="H2244">
        <v>461582</v>
      </c>
      <c r="I2244">
        <v>462193</v>
      </c>
      <c r="J2244" t="s">
        <v>64</v>
      </c>
      <c r="Q2244" t="s">
        <v>10860</v>
      </c>
      <c r="R2244">
        <v>612</v>
      </c>
    </row>
    <row r="2245" spans="1:19" x14ac:dyDescent="0.25">
      <c r="A2245" t="s">
        <v>27</v>
      </c>
      <c r="B2245" t="s">
        <v>28</v>
      </c>
      <c r="C2245" t="s">
        <v>22</v>
      </c>
      <c r="D2245" t="s">
        <v>23</v>
      </c>
      <c r="E2245" t="s">
        <v>5</v>
      </c>
      <c r="F2245">
        <v>2</v>
      </c>
      <c r="G2245" t="s">
        <v>9902</v>
      </c>
      <c r="H2245">
        <v>461582</v>
      </c>
      <c r="I2245">
        <v>462193</v>
      </c>
      <c r="J2245" t="s">
        <v>64</v>
      </c>
      <c r="K2245" t="s">
        <v>10861</v>
      </c>
      <c r="N2245" t="s">
        <v>1206</v>
      </c>
      <c r="Q2245" t="s">
        <v>10860</v>
      </c>
      <c r="R2245">
        <v>612</v>
      </c>
      <c r="S2245">
        <v>203</v>
      </c>
    </row>
    <row r="2246" spans="1:19" x14ac:dyDescent="0.25">
      <c r="A2246" t="s">
        <v>20</v>
      </c>
      <c r="B2246" t="s">
        <v>21</v>
      </c>
      <c r="C2246" t="s">
        <v>22</v>
      </c>
      <c r="D2246" t="s">
        <v>23</v>
      </c>
      <c r="E2246" t="s">
        <v>5</v>
      </c>
      <c r="F2246">
        <v>1</v>
      </c>
      <c r="G2246" t="s">
        <v>24</v>
      </c>
      <c r="H2246">
        <v>461939</v>
      </c>
      <c r="I2246">
        <v>462718</v>
      </c>
      <c r="J2246" t="s">
        <v>25</v>
      </c>
      <c r="Q2246" t="s">
        <v>1331</v>
      </c>
      <c r="R2246">
        <v>780</v>
      </c>
    </row>
    <row r="2247" spans="1:19" x14ac:dyDescent="0.25">
      <c r="A2247" t="s">
        <v>27</v>
      </c>
      <c r="B2247" t="s">
        <v>28</v>
      </c>
      <c r="C2247" t="s">
        <v>22</v>
      </c>
      <c r="D2247" t="s">
        <v>23</v>
      </c>
      <c r="E2247" t="s">
        <v>5</v>
      </c>
      <c r="F2247">
        <v>1</v>
      </c>
      <c r="G2247" t="s">
        <v>24</v>
      </c>
      <c r="H2247">
        <v>461939</v>
      </c>
      <c r="I2247">
        <v>462718</v>
      </c>
      <c r="J2247" t="s">
        <v>25</v>
      </c>
      <c r="K2247" t="s">
        <v>1332</v>
      </c>
      <c r="N2247" t="s">
        <v>133</v>
      </c>
      <c r="Q2247" t="s">
        <v>1331</v>
      </c>
      <c r="R2247">
        <v>780</v>
      </c>
      <c r="S2247">
        <v>259</v>
      </c>
    </row>
    <row r="2248" spans="1:19" x14ac:dyDescent="0.25">
      <c r="A2248" t="s">
        <v>20</v>
      </c>
      <c r="B2248" t="s">
        <v>21</v>
      </c>
      <c r="C2248" t="s">
        <v>22</v>
      </c>
      <c r="D2248" t="s">
        <v>23</v>
      </c>
      <c r="E2248" t="s">
        <v>5</v>
      </c>
      <c r="F2248">
        <v>2</v>
      </c>
      <c r="G2248" t="s">
        <v>9902</v>
      </c>
      <c r="H2248">
        <v>462291</v>
      </c>
      <c r="I2248">
        <v>462602</v>
      </c>
      <c r="J2248" t="s">
        <v>25</v>
      </c>
      <c r="Q2248" t="s">
        <v>10862</v>
      </c>
      <c r="R2248">
        <v>312</v>
      </c>
    </row>
    <row r="2249" spans="1:19" x14ac:dyDescent="0.25">
      <c r="A2249" t="s">
        <v>27</v>
      </c>
      <c r="B2249" t="s">
        <v>28</v>
      </c>
      <c r="C2249" t="s">
        <v>22</v>
      </c>
      <c r="D2249" t="s">
        <v>23</v>
      </c>
      <c r="E2249" t="s">
        <v>5</v>
      </c>
      <c r="F2249">
        <v>2</v>
      </c>
      <c r="G2249" t="s">
        <v>9902</v>
      </c>
      <c r="H2249">
        <v>462291</v>
      </c>
      <c r="I2249">
        <v>462602</v>
      </c>
      <c r="J2249" t="s">
        <v>25</v>
      </c>
      <c r="K2249" t="s">
        <v>10863</v>
      </c>
      <c r="N2249" t="s">
        <v>133</v>
      </c>
      <c r="Q2249" t="s">
        <v>10862</v>
      </c>
      <c r="R2249">
        <v>312</v>
      </c>
      <c r="S2249">
        <v>103</v>
      </c>
    </row>
    <row r="2250" spans="1:19" x14ac:dyDescent="0.25">
      <c r="A2250" t="s">
        <v>20</v>
      </c>
      <c r="B2250" t="s">
        <v>21</v>
      </c>
      <c r="C2250" t="s">
        <v>22</v>
      </c>
      <c r="D2250" t="s">
        <v>23</v>
      </c>
      <c r="E2250" t="s">
        <v>5</v>
      </c>
      <c r="F2250">
        <v>2</v>
      </c>
      <c r="G2250" t="s">
        <v>9902</v>
      </c>
      <c r="H2250">
        <v>462622</v>
      </c>
      <c r="I2250">
        <v>463197</v>
      </c>
      <c r="J2250" t="s">
        <v>25</v>
      </c>
      <c r="Q2250" t="s">
        <v>10864</v>
      </c>
      <c r="R2250">
        <v>576</v>
      </c>
    </row>
    <row r="2251" spans="1:19" x14ac:dyDescent="0.25">
      <c r="A2251" t="s">
        <v>27</v>
      </c>
      <c r="B2251" t="s">
        <v>28</v>
      </c>
      <c r="C2251" t="s">
        <v>22</v>
      </c>
      <c r="D2251" t="s">
        <v>23</v>
      </c>
      <c r="E2251" t="s">
        <v>5</v>
      </c>
      <c r="F2251">
        <v>2</v>
      </c>
      <c r="G2251" t="s">
        <v>9902</v>
      </c>
      <c r="H2251">
        <v>462622</v>
      </c>
      <c r="I2251">
        <v>463197</v>
      </c>
      <c r="J2251" t="s">
        <v>25</v>
      </c>
      <c r="K2251" t="s">
        <v>10865</v>
      </c>
      <c r="N2251" t="s">
        <v>10866</v>
      </c>
      <c r="Q2251" t="s">
        <v>10864</v>
      </c>
      <c r="R2251">
        <v>576</v>
      </c>
      <c r="S2251">
        <v>191</v>
      </c>
    </row>
    <row r="2252" spans="1:19" x14ac:dyDescent="0.25">
      <c r="A2252" t="s">
        <v>20</v>
      </c>
      <c r="B2252" t="s">
        <v>21</v>
      </c>
      <c r="C2252" t="s">
        <v>22</v>
      </c>
      <c r="D2252" t="s">
        <v>23</v>
      </c>
      <c r="E2252" t="s">
        <v>5</v>
      </c>
      <c r="F2252">
        <v>1</v>
      </c>
      <c r="G2252" t="s">
        <v>24</v>
      </c>
      <c r="H2252">
        <v>462685</v>
      </c>
      <c r="I2252">
        <v>463389</v>
      </c>
      <c r="J2252" t="s">
        <v>64</v>
      </c>
      <c r="Q2252" t="s">
        <v>1333</v>
      </c>
      <c r="R2252">
        <v>705</v>
      </c>
    </row>
    <row r="2253" spans="1:19" x14ac:dyDescent="0.25">
      <c r="A2253" t="s">
        <v>27</v>
      </c>
      <c r="B2253" t="s">
        <v>28</v>
      </c>
      <c r="C2253" t="s">
        <v>22</v>
      </c>
      <c r="D2253" t="s">
        <v>23</v>
      </c>
      <c r="E2253" t="s">
        <v>5</v>
      </c>
      <c r="F2253">
        <v>1</v>
      </c>
      <c r="G2253" t="s">
        <v>24</v>
      </c>
      <c r="H2253">
        <v>462685</v>
      </c>
      <c r="I2253">
        <v>463389</v>
      </c>
      <c r="J2253" t="s">
        <v>64</v>
      </c>
      <c r="K2253" t="s">
        <v>1334</v>
      </c>
      <c r="N2253" t="s">
        <v>133</v>
      </c>
      <c r="Q2253" t="s">
        <v>1333</v>
      </c>
      <c r="R2253">
        <v>705</v>
      </c>
      <c r="S2253">
        <v>234</v>
      </c>
    </row>
    <row r="2254" spans="1:19" x14ac:dyDescent="0.25">
      <c r="A2254" t="s">
        <v>20</v>
      </c>
      <c r="B2254" t="s">
        <v>21</v>
      </c>
      <c r="C2254" t="s">
        <v>22</v>
      </c>
      <c r="D2254" t="s">
        <v>23</v>
      </c>
      <c r="E2254" t="s">
        <v>5</v>
      </c>
      <c r="F2254">
        <v>2</v>
      </c>
      <c r="G2254" t="s">
        <v>9902</v>
      </c>
      <c r="H2254">
        <v>463348</v>
      </c>
      <c r="I2254">
        <v>464994</v>
      </c>
      <c r="J2254" t="s">
        <v>25</v>
      </c>
      <c r="Q2254" t="s">
        <v>10867</v>
      </c>
      <c r="R2254">
        <v>1647</v>
      </c>
    </row>
    <row r="2255" spans="1:19" x14ac:dyDescent="0.25">
      <c r="A2255" t="s">
        <v>27</v>
      </c>
      <c r="B2255" t="s">
        <v>28</v>
      </c>
      <c r="C2255" t="s">
        <v>22</v>
      </c>
      <c r="D2255" t="s">
        <v>23</v>
      </c>
      <c r="E2255" t="s">
        <v>5</v>
      </c>
      <c r="F2255">
        <v>2</v>
      </c>
      <c r="G2255" t="s">
        <v>9902</v>
      </c>
      <c r="H2255">
        <v>463348</v>
      </c>
      <c r="I2255">
        <v>464994</v>
      </c>
      <c r="J2255" t="s">
        <v>25</v>
      </c>
      <c r="K2255" t="s">
        <v>10868</v>
      </c>
      <c r="N2255" t="s">
        <v>3872</v>
      </c>
      <c r="Q2255" t="s">
        <v>10867</v>
      </c>
      <c r="R2255">
        <v>1647</v>
      </c>
      <c r="S2255">
        <v>548</v>
      </c>
    </row>
    <row r="2256" spans="1:19" x14ac:dyDescent="0.25">
      <c r="A2256" t="s">
        <v>20</v>
      </c>
      <c r="B2256" t="s">
        <v>21</v>
      </c>
      <c r="C2256" t="s">
        <v>22</v>
      </c>
      <c r="D2256" t="s">
        <v>23</v>
      </c>
      <c r="E2256" t="s">
        <v>5</v>
      </c>
      <c r="F2256">
        <v>1</v>
      </c>
      <c r="G2256" t="s">
        <v>24</v>
      </c>
      <c r="H2256">
        <v>463386</v>
      </c>
      <c r="I2256">
        <v>464564</v>
      </c>
      <c r="J2256" t="s">
        <v>64</v>
      </c>
      <c r="Q2256" t="s">
        <v>1335</v>
      </c>
      <c r="R2256">
        <v>1179</v>
      </c>
    </row>
    <row r="2257" spans="1:19" x14ac:dyDescent="0.25">
      <c r="A2257" t="s">
        <v>27</v>
      </c>
      <c r="B2257" t="s">
        <v>28</v>
      </c>
      <c r="C2257" t="s">
        <v>22</v>
      </c>
      <c r="D2257" t="s">
        <v>23</v>
      </c>
      <c r="E2257" t="s">
        <v>5</v>
      </c>
      <c r="F2257">
        <v>1</v>
      </c>
      <c r="G2257" t="s">
        <v>24</v>
      </c>
      <c r="H2257">
        <v>463386</v>
      </c>
      <c r="I2257">
        <v>464564</v>
      </c>
      <c r="J2257" t="s">
        <v>64</v>
      </c>
      <c r="K2257" t="s">
        <v>1336</v>
      </c>
      <c r="N2257" t="s">
        <v>133</v>
      </c>
      <c r="Q2257" t="s">
        <v>1335</v>
      </c>
      <c r="R2257">
        <v>1179</v>
      </c>
      <c r="S2257">
        <v>392</v>
      </c>
    </row>
    <row r="2258" spans="1:19" x14ac:dyDescent="0.25">
      <c r="A2258" t="s">
        <v>20</v>
      </c>
      <c r="B2258" t="s">
        <v>21</v>
      </c>
      <c r="C2258" t="s">
        <v>22</v>
      </c>
      <c r="D2258" t="s">
        <v>23</v>
      </c>
      <c r="E2258" t="s">
        <v>5</v>
      </c>
      <c r="F2258">
        <v>1</v>
      </c>
      <c r="G2258" t="s">
        <v>24</v>
      </c>
      <c r="H2258">
        <v>464564</v>
      </c>
      <c r="I2258">
        <v>464698</v>
      </c>
      <c r="J2258" t="s">
        <v>64</v>
      </c>
      <c r="Q2258" t="s">
        <v>1337</v>
      </c>
      <c r="R2258">
        <v>135</v>
      </c>
    </row>
    <row r="2259" spans="1:19" x14ac:dyDescent="0.25">
      <c r="A2259" t="s">
        <v>27</v>
      </c>
      <c r="B2259" t="s">
        <v>28</v>
      </c>
      <c r="C2259" t="s">
        <v>22</v>
      </c>
      <c r="D2259" t="s">
        <v>23</v>
      </c>
      <c r="E2259" t="s">
        <v>5</v>
      </c>
      <c r="F2259">
        <v>1</v>
      </c>
      <c r="G2259" t="s">
        <v>24</v>
      </c>
      <c r="H2259">
        <v>464564</v>
      </c>
      <c r="I2259">
        <v>464698</v>
      </c>
      <c r="J2259" t="s">
        <v>64</v>
      </c>
      <c r="K2259" t="s">
        <v>1338</v>
      </c>
      <c r="N2259" t="s">
        <v>133</v>
      </c>
      <c r="Q2259" t="s">
        <v>1337</v>
      </c>
      <c r="R2259">
        <v>135</v>
      </c>
      <c r="S2259">
        <v>44</v>
      </c>
    </row>
    <row r="2260" spans="1:19" x14ac:dyDescent="0.25">
      <c r="A2260" t="s">
        <v>20</v>
      </c>
      <c r="B2260" t="s">
        <v>21</v>
      </c>
      <c r="C2260" t="s">
        <v>22</v>
      </c>
      <c r="D2260" t="s">
        <v>23</v>
      </c>
      <c r="E2260" t="s">
        <v>5</v>
      </c>
      <c r="F2260">
        <v>1</v>
      </c>
      <c r="G2260" t="s">
        <v>24</v>
      </c>
      <c r="H2260">
        <v>464859</v>
      </c>
      <c r="I2260">
        <v>465728</v>
      </c>
      <c r="J2260" t="s">
        <v>64</v>
      </c>
      <c r="O2260" t="s">
        <v>1339</v>
      </c>
      <c r="Q2260" t="s">
        <v>1340</v>
      </c>
      <c r="R2260">
        <v>870</v>
      </c>
    </row>
    <row r="2261" spans="1:19" x14ac:dyDescent="0.25">
      <c r="A2261" t="s">
        <v>27</v>
      </c>
      <c r="B2261" t="s">
        <v>28</v>
      </c>
      <c r="C2261" t="s">
        <v>22</v>
      </c>
      <c r="D2261" t="s">
        <v>23</v>
      </c>
      <c r="E2261" t="s">
        <v>5</v>
      </c>
      <c r="F2261">
        <v>1</v>
      </c>
      <c r="G2261" t="s">
        <v>24</v>
      </c>
      <c r="H2261">
        <v>464859</v>
      </c>
      <c r="I2261">
        <v>465728</v>
      </c>
      <c r="J2261" t="s">
        <v>64</v>
      </c>
      <c r="K2261" t="s">
        <v>1341</v>
      </c>
      <c r="N2261" t="s">
        <v>1342</v>
      </c>
      <c r="O2261" t="s">
        <v>1339</v>
      </c>
      <c r="Q2261" t="s">
        <v>1340</v>
      </c>
      <c r="R2261">
        <v>870</v>
      </c>
      <c r="S2261">
        <v>289</v>
      </c>
    </row>
    <row r="2262" spans="1:19" x14ac:dyDescent="0.25">
      <c r="A2262" t="s">
        <v>20</v>
      </c>
      <c r="B2262" t="s">
        <v>21</v>
      </c>
      <c r="C2262" t="s">
        <v>22</v>
      </c>
      <c r="D2262" t="s">
        <v>23</v>
      </c>
      <c r="E2262" t="s">
        <v>5</v>
      </c>
      <c r="F2262">
        <v>2</v>
      </c>
      <c r="G2262" t="s">
        <v>9902</v>
      </c>
      <c r="H2262">
        <v>465050</v>
      </c>
      <c r="I2262">
        <v>465472</v>
      </c>
      <c r="J2262" t="s">
        <v>25</v>
      </c>
      <c r="Q2262" t="s">
        <v>10869</v>
      </c>
      <c r="R2262">
        <v>423</v>
      </c>
    </row>
    <row r="2263" spans="1:19" x14ac:dyDescent="0.25">
      <c r="A2263" t="s">
        <v>27</v>
      </c>
      <c r="B2263" t="s">
        <v>28</v>
      </c>
      <c r="C2263" t="s">
        <v>22</v>
      </c>
      <c r="D2263" t="s">
        <v>23</v>
      </c>
      <c r="E2263" t="s">
        <v>5</v>
      </c>
      <c r="F2263">
        <v>2</v>
      </c>
      <c r="G2263" t="s">
        <v>9902</v>
      </c>
      <c r="H2263">
        <v>465050</v>
      </c>
      <c r="I2263">
        <v>465472</v>
      </c>
      <c r="J2263" t="s">
        <v>25</v>
      </c>
      <c r="K2263" t="s">
        <v>10870</v>
      </c>
      <c r="N2263" t="s">
        <v>133</v>
      </c>
      <c r="Q2263" t="s">
        <v>10869</v>
      </c>
      <c r="R2263">
        <v>423</v>
      </c>
      <c r="S2263">
        <v>140</v>
      </c>
    </row>
    <row r="2264" spans="1:19" x14ac:dyDescent="0.25">
      <c r="A2264" t="s">
        <v>20</v>
      </c>
      <c r="B2264" t="s">
        <v>21</v>
      </c>
      <c r="C2264" t="s">
        <v>22</v>
      </c>
      <c r="D2264" t="s">
        <v>23</v>
      </c>
      <c r="E2264" t="s">
        <v>5</v>
      </c>
      <c r="F2264">
        <v>2</v>
      </c>
      <c r="G2264" t="s">
        <v>9902</v>
      </c>
      <c r="H2264">
        <v>465517</v>
      </c>
      <c r="I2264">
        <v>465858</v>
      </c>
      <c r="J2264" t="s">
        <v>25</v>
      </c>
      <c r="Q2264" t="s">
        <v>10871</v>
      </c>
      <c r="R2264">
        <v>342</v>
      </c>
    </row>
    <row r="2265" spans="1:19" x14ac:dyDescent="0.25">
      <c r="A2265" t="s">
        <v>27</v>
      </c>
      <c r="B2265" t="s">
        <v>28</v>
      </c>
      <c r="C2265" t="s">
        <v>22</v>
      </c>
      <c r="D2265" t="s">
        <v>23</v>
      </c>
      <c r="E2265" t="s">
        <v>5</v>
      </c>
      <c r="F2265">
        <v>2</v>
      </c>
      <c r="G2265" t="s">
        <v>9902</v>
      </c>
      <c r="H2265">
        <v>465517</v>
      </c>
      <c r="I2265">
        <v>465858</v>
      </c>
      <c r="J2265" t="s">
        <v>25</v>
      </c>
      <c r="K2265" t="s">
        <v>10872</v>
      </c>
      <c r="N2265" t="s">
        <v>133</v>
      </c>
      <c r="Q2265" t="s">
        <v>10871</v>
      </c>
      <c r="R2265">
        <v>342</v>
      </c>
      <c r="S2265">
        <v>113</v>
      </c>
    </row>
    <row r="2266" spans="1:19" x14ac:dyDescent="0.25">
      <c r="A2266" t="s">
        <v>20</v>
      </c>
      <c r="B2266" t="s">
        <v>21</v>
      </c>
      <c r="C2266" t="s">
        <v>22</v>
      </c>
      <c r="D2266" t="s">
        <v>23</v>
      </c>
      <c r="E2266" t="s">
        <v>5</v>
      </c>
      <c r="F2266">
        <v>1</v>
      </c>
      <c r="G2266" t="s">
        <v>24</v>
      </c>
      <c r="H2266">
        <v>465718</v>
      </c>
      <c r="I2266">
        <v>467682</v>
      </c>
      <c r="J2266" t="s">
        <v>64</v>
      </c>
      <c r="O2266" t="s">
        <v>1343</v>
      </c>
      <c r="Q2266" t="s">
        <v>1344</v>
      </c>
      <c r="R2266">
        <v>1965</v>
      </c>
    </row>
    <row r="2267" spans="1:19" x14ac:dyDescent="0.25">
      <c r="A2267" t="s">
        <v>27</v>
      </c>
      <c r="B2267" t="s">
        <v>28</v>
      </c>
      <c r="C2267" t="s">
        <v>22</v>
      </c>
      <c r="D2267" t="s">
        <v>23</v>
      </c>
      <c r="E2267" t="s">
        <v>5</v>
      </c>
      <c r="F2267">
        <v>1</v>
      </c>
      <c r="G2267" t="s">
        <v>24</v>
      </c>
      <c r="H2267">
        <v>465718</v>
      </c>
      <c r="I2267">
        <v>467682</v>
      </c>
      <c r="J2267" t="s">
        <v>64</v>
      </c>
      <c r="K2267" t="s">
        <v>1345</v>
      </c>
      <c r="N2267" t="s">
        <v>1346</v>
      </c>
      <c r="O2267" t="s">
        <v>1343</v>
      </c>
      <c r="Q2267" t="s">
        <v>1344</v>
      </c>
      <c r="R2267">
        <v>1965</v>
      </c>
      <c r="S2267">
        <v>654</v>
      </c>
    </row>
    <row r="2268" spans="1:19" x14ac:dyDescent="0.25">
      <c r="A2268" t="s">
        <v>20</v>
      </c>
      <c r="B2268" t="s">
        <v>21</v>
      </c>
      <c r="C2268" t="s">
        <v>22</v>
      </c>
      <c r="D2268" t="s">
        <v>23</v>
      </c>
      <c r="E2268" t="s">
        <v>5</v>
      </c>
      <c r="F2268">
        <v>2</v>
      </c>
      <c r="G2268" t="s">
        <v>9902</v>
      </c>
      <c r="H2268">
        <v>465855</v>
      </c>
      <c r="I2268">
        <v>466694</v>
      </c>
      <c r="J2268" t="s">
        <v>25</v>
      </c>
      <c r="Q2268" t="s">
        <v>10873</v>
      </c>
      <c r="R2268">
        <v>840</v>
      </c>
    </row>
    <row r="2269" spans="1:19" x14ac:dyDescent="0.25">
      <c r="A2269" t="s">
        <v>27</v>
      </c>
      <c r="B2269" t="s">
        <v>28</v>
      </c>
      <c r="C2269" t="s">
        <v>22</v>
      </c>
      <c r="D2269" t="s">
        <v>23</v>
      </c>
      <c r="E2269" t="s">
        <v>5</v>
      </c>
      <c r="F2269">
        <v>2</v>
      </c>
      <c r="G2269" t="s">
        <v>9902</v>
      </c>
      <c r="H2269">
        <v>465855</v>
      </c>
      <c r="I2269">
        <v>466694</v>
      </c>
      <c r="J2269" t="s">
        <v>25</v>
      </c>
      <c r="K2269" t="s">
        <v>10874</v>
      </c>
      <c r="N2269" t="s">
        <v>821</v>
      </c>
      <c r="Q2269" t="s">
        <v>10873</v>
      </c>
      <c r="R2269">
        <v>840</v>
      </c>
      <c r="S2269">
        <v>279</v>
      </c>
    </row>
    <row r="2270" spans="1:19" x14ac:dyDescent="0.25">
      <c r="A2270" t="s">
        <v>20</v>
      </c>
      <c r="B2270" t="s">
        <v>21</v>
      </c>
      <c r="C2270" t="s">
        <v>22</v>
      </c>
      <c r="D2270" t="s">
        <v>23</v>
      </c>
      <c r="E2270" t="s">
        <v>5</v>
      </c>
      <c r="F2270">
        <v>2</v>
      </c>
      <c r="G2270" t="s">
        <v>9902</v>
      </c>
      <c r="H2270">
        <v>466713</v>
      </c>
      <c r="I2270">
        <v>467441</v>
      </c>
      <c r="J2270" t="s">
        <v>25</v>
      </c>
      <c r="Q2270" t="s">
        <v>10875</v>
      </c>
      <c r="R2270">
        <v>729</v>
      </c>
    </row>
    <row r="2271" spans="1:19" x14ac:dyDescent="0.25">
      <c r="A2271" t="s">
        <v>27</v>
      </c>
      <c r="B2271" t="s">
        <v>28</v>
      </c>
      <c r="C2271" t="s">
        <v>22</v>
      </c>
      <c r="D2271" t="s">
        <v>23</v>
      </c>
      <c r="E2271" t="s">
        <v>5</v>
      </c>
      <c r="F2271">
        <v>2</v>
      </c>
      <c r="G2271" t="s">
        <v>9902</v>
      </c>
      <c r="H2271">
        <v>466713</v>
      </c>
      <c r="I2271">
        <v>467441</v>
      </c>
      <c r="J2271" t="s">
        <v>25</v>
      </c>
      <c r="K2271" t="s">
        <v>10876</v>
      </c>
      <c r="N2271" t="s">
        <v>133</v>
      </c>
      <c r="Q2271" t="s">
        <v>10875</v>
      </c>
      <c r="R2271">
        <v>729</v>
      </c>
      <c r="S2271">
        <v>242</v>
      </c>
    </row>
    <row r="2272" spans="1:19" x14ac:dyDescent="0.25">
      <c r="A2272" t="s">
        <v>20</v>
      </c>
      <c r="B2272" t="s">
        <v>21</v>
      </c>
      <c r="C2272" t="s">
        <v>22</v>
      </c>
      <c r="D2272" t="s">
        <v>23</v>
      </c>
      <c r="E2272" t="s">
        <v>5</v>
      </c>
      <c r="F2272">
        <v>2</v>
      </c>
      <c r="G2272" t="s">
        <v>9902</v>
      </c>
      <c r="H2272">
        <v>467564</v>
      </c>
      <c r="I2272">
        <v>468973</v>
      </c>
      <c r="J2272" t="s">
        <v>64</v>
      </c>
      <c r="Q2272" t="s">
        <v>10877</v>
      </c>
      <c r="R2272">
        <v>1410</v>
      </c>
    </row>
    <row r="2273" spans="1:19" x14ac:dyDescent="0.25">
      <c r="A2273" t="s">
        <v>27</v>
      </c>
      <c r="B2273" t="s">
        <v>28</v>
      </c>
      <c r="C2273" t="s">
        <v>22</v>
      </c>
      <c r="D2273" t="s">
        <v>23</v>
      </c>
      <c r="E2273" t="s">
        <v>5</v>
      </c>
      <c r="F2273">
        <v>2</v>
      </c>
      <c r="G2273" t="s">
        <v>9902</v>
      </c>
      <c r="H2273">
        <v>467564</v>
      </c>
      <c r="I2273">
        <v>468973</v>
      </c>
      <c r="J2273" t="s">
        <v>64</v>
      </c>
      <c r="K2273" t="s">
        <v>10878</v>
      </c>
      <c r="N2273" t="s">
        <v>10879</v>
      </c>
      <c r="Q2273" t="s">
        <v>10877</v>
      </c>
      <c r="R2273">
        <v>1410</v>
      </c>
      <c r="S2273">
        <v>469</v>
      </c>
    </row>
    <row r="2274" spans="1:19" x14ac:dyDescent="0.25">
      <c r="A2274" t="s">
        <v>20</v>
      </c>
      <c r="B2274" t="s">
        <v>21</v>
      </c>
      <c r="C2274" t="s">
        <v>22</v>
      </c>
      <c r="D2274" t="s">
        <v>23</v>
      </c>
      <c r="E2274" t="s">
        <v>5</v>
      </c>
      <c r="F2274">
        <v>1</v>
      </c>
      <c r="G2274" t="s">
        <v>24</v>
      </c>
      <c r="H2274">
        <v>467666</v>
      </c>
      <c r="I2274">
        <v>468670</v>
      </c>
      <c r="J2274" t="s">
        <v>64</v>
      </c>
      <c r="O2274" t="s">
        <v>1347</v>
      </c>
      <c r="Q2274" t="s">
        <v>1348</v>
      </c>
      <c r="R2274">
        <v>1005</v>
      </c>
    </row>
    <row r="2275" spans="1:19" x14ac:dyDescent="0.25">
      <c r="A2275" t="s">
        <v>27</v>
      </c>
      <c r="B2275" t="s">
        <v>28</v>
      </c>
      <c r="C2275" t="s">
        <v>22</v>
      </c>
      <c r="D2275" t="s">
        <v>23</v>
      </c>
      <c r="E2275" t="s">
        <v>5</v>
      </c>
      <c r="F2275">
        <v>1</v>
      </c>
      <c r="G2275" t="s">
        <v>24</v>
      </c>
      <c r="H2275">
        <v>467666</v>
      </c>
      <c r="I2275">
        <v>468670</v>
      </c>
      <c r="J2275" t="s">
        <v>64</v>
      </c>
      <c r="K2275" t="s">
        <v>1349</v>
      </c>
      <c r="N2275" t="s">
        <v>1350</v>
      </c>
      <c r="O2275" t="s">
        <v>1347</v>
      </c>
      <c r="Q2275" t="s">
        <v>1348</v>
      </c>
      <c r="R2275">
        <v>1005</v>
      </c>
      <c r="S2275">
        <v>334</v>
      </c>
    </row>
    <row r="2276" spans="1:19" x14ac:dyDescent="0.25">
      <c r="A2276" t="s">
        <v>20</v>
      </c>
      <c r="B2276" t="s">
        <v>21</v>
      </c>
      <c r="C2276" t="s">
        <v>22</v>
      </c>
      <c r="D2276" t="s">
        <v>23</v>
      </c>
      <c r="E2276" t="s">
        <v>5</v>
      </c>
      <c r="F2276">
        <v>1</v>
      </c>
      <c r="G2276" t="s">
        <v>24</v>
      </c>
      <c r="H2276">
        <v>468674</v>
      </c>
      <c r="I2276">
        <v>469900</v>
      </c>
      <c r="J2276" t="s">
        <v>64</v>
      </c>
      <c r="O2276" t="s">
        <v>1351</v>
      </c>
      <c r="Q2276" t="s">
        <v>1352</v>
      </c>
      <c r="R2276">
        <v>1227</v>
      </c>
    </row>
    <row r="2277" spans="1:19" x14ac:dyDescent="0.25">
      <c r="A2277" t="s">
        <v>27</v>
      </c>
      <c r="B2277" t="s">
        <v>28</v>
      </c>
      <c r="C2277" t="s">
        <v>22</v>
      </c>
      <c r="D2277" t="s">
        <v>23</v>
      </c>
      <c r="E2277" t="s">
        <v>5</v>
      </c>
      <c r="F2277">
        <v>1</v>
      </c>
      <c r="G2277" t="s">
        <v>24</v>
      </c>
      <c r="H2277">
        <v>468674</v>
      </c>
      <c r="I2277">
        <v>469900</v>
      </c>
      <c r="J2277" t="s">
        <v>64</v>
      </c>
      <c r="K2277" t="s">
        <v>1353</v>
      </c>
      <c r="N2277" t="s">
        <v>1354</v>
      </c>
      <c r="O2277" t="s">
        <v>1351</v>
      </c>
      <c r="Q2277" t="s">
        <v>1352</v>
      </c>
      <c r="R2277">
        <v>1227</v>
      </c>
      <c r="S2277">
        <v>408</v>
      </c>
    </row>
    <row r="2278" spans="1:19" x14ac:dyDescent="0.25">
      <c r="A2278" t="s">
        <v>20</v>
      </c>
      <c r="B2278" t="s">
        <v>21</v>
      </c>
      <c r="C2278" t="s">
        <v>22</v>
      </c>
      <c r="D2278" t="s">
        <v>23</v>
      </c>
      <c r="E2278" t="s">
        <v>5</v>
      </c>
      <c r="F2278">
        <v>2</v>
      </c>
      <c r="G2278" t="s">
        <v>9902</v>
      </c>
      <c r="H2278">
        <v>469086</v>
      </c>
      <c r="I2278">
        <v>470207</v>
      </c>
      <c r="J2278" t="s">
        <v>64</v>
      </c>
      <c r="O2278" t="s">
        <v>923</v>
      </c>
      <c r="Q2278" t="s">
        <v>10880</v>
      </c>
      <c r="R2278">
        <v>1122</v>
      </c>
    </row>
    <row r="2279" spans="1:19" x14ac:dyDescent="0.25">
      <c r="A2279" t="s">
        <v>27</v>
      </c>
      <c r="B2279" t="s">
        <v>28</v>
      </c>
      <c r="C2279" t="s">
        <v>22</v>
      </c>
      <c r="D2279" t="s">
        <v>23</v>
      </c>
      <c r="E2279" t="s">
        <v>5</v>
      </c>
      <c r="F2279">
        <v>2</v>
      </c>
      <c r="G2279" t="s">
        <v>9902</v>
      </c>
      <c r="H2279">
        <v>469086</v>
      </c>
      <c r="I2279">
        <v>470207</v>
      </c>
      <c r="J2279" t="s">
        <v>64</v>
      </c>
      <c r="K2279" t="s">
        <v>10881</v>
      </c>
      <c r="N2279" t="s">
        <v>926</v>
      </c>
      <c r="O2279" t="s">
        <v>923</v>
      </c>
      <c r="Q2279" t="s">
        <v>10880</v>
      </c>
      <c r="R2279">
        <v>1122</v>
      </c>
      <c r="S2279">
        <v>373</v>
      </c>
    </row>
    <row r="2280" spans="1:19" x14ac:dyDescent="0.25">
      <c r="A2280" t="s">
        <v>20</v>
      </c>
      <c r="B2280" t="s">
        <v>21</v>
      </c>
      <c r="C2280" t="s">
        <v>22</v>
      </c>
      <c r="D2280" t="s">
        <v>23</v>
      </c>
      <c r="E2280" t="s">
        <v>5</v>
      </c>
      <c r="F2280">
        <v>1</v>
      </c>
      <c r="G2280" t="s">
        <v>24</v>
      </c>
      <c r="H2280">
        <v>469904</v>
      </c>
      <c r="I2280">
        <v>470761</v>
      </c>
      <c r="J2280" t="s">
        <v>64</v>
      </c>
      <c r="O2280" t="s">
        <v>1355</v>
      </c>
      <c r="Q2280" t="s">
        <v>1356</v>
      </c>
      <c r="R2280">
        <v>858</v>
      </c>
    </row>
    <row r="2281" spans="1:19" x14ac:dyDescent="0.25">
      <c r="A2281" t="s">
        <v>27</v>
      </c>
      <c r="B2281" t="s">
        <v>28</v>
      </c>
      <c r="C2281" t="s">
        <v>22</v>
      </c>
      <c r="D2281" t="s">
        <v>23</v>
      </c>
      <c r="E2281" t="s">
        <v>5</v>
      </c>
      <c r="F2281">
        <v>1</v>
      </c>
      <c r="G2281" t="s">
        <v>24</v>
      </c>
      <c r="H2281">
        <v>469904</v>
      </c>
      <c r="I2281">
        <v>470761</v>
      </c>
      <c r="J2281" t="s">
        <v>64</v>
      </c>
      <c r="K2281" t="s">
        <v>1357</v>
      </c>
      <c r="N2281" t="s">
        <v>1358</v>
      </c>
      <c r="O2281" t="s">
        <v>1355</v>
      </c>
      <c r="Q2281" t="s">
        <v>1356</v>
      </c>
      <c r="R2281">
        <v>858</v>
      </c>
      <c r="S2281">
        <v>285</v>
      </c>
    </row>
    <row r="2282" spans="1:19" x14ac:dyDescent="0.25">
      <c r="A2282" t="s">
        <v>20</v>
      </c>
      <c r="B2282" t="s">
        <v>21</v>
      </c>
      <c r="C2282" t="s">
        <v>22</v>
      </c>
      <c r="D2282" t="s">
        <v>23</v>
      </c>
      <c r="E2282" t="s">
        <v>5</v>
      </c>
      <c r="F2282">
        <v>2</v>
      </c>
      <c r="G2282" t="s">
        <v>9902</v>
      </c>
      <c r="H2282">
        <v>470501</v>
      </c>
      <c r="I2282">
        <v>472564</v>
      </c>
      <c r="J2282" t="s">
        <v>25</v>
      </c>
      <c r="O2282" t="s">
        <v>495</v>
      </c>
      <c r="Q2282" t="s">
        <v>10882</v>
      </c>
      <c r="R2282">
        <v>2064</v>
      </c>
    </row>
    <row r="2283" spans="1:19" x14ac:dyDescent="0.25">
      <c r="A2283" t="s">
        <v>27</v>
      </c>
      <c r="B2283" t="s">
        <v>28</v>
      </c>
      <c r="C2283" t="s">
        <v>22</v>
      </c>
      <c r="D2283" t="s">
        <v>23</v>
      </c>
      <c r="E2283" t="s">
        <v>5</v>
      </c>
      <c r="F2283">
        <v>2</v>
      </c>
      <c r="G2283" t="s">
        <v>9902</v>
      </c>
      <c r="H2283">
        <v>470501</v>
      </c>
      <c r="I2283">
        <v>472564</v>
      </c>
      <c r="J2283" t="s">
        <v>25</v>
      </c>
      <c r="K2283" t="s">
        <v>10883</v>
      </c>
      <c r="N2283" t="s">
        <v>498</v>
      </c>
      <c r="O2283" t="s">
        <v>495</v>
      </c>
      <c r="Q2283" t="s">
        <v>10882</v>
      </c>
      <c r="R2283">
        <v>2064</v>
      </c>
      <c r="S2283">
        <v>687</v>
      </c>
    </row>
    <row r="2284" spans="1:19" x14ac:dyDescent="0.25">
      <c r="A2284" t="s">
        <v>20</v>
      </c>
      <c r="B2284" t="s">
        <v>21</v>
      </c>
      <c r="C2284" t="s">
        <v>22</v>
      </c>
      <c r="D2284" t="s">
        <v>23</v>
      </c>
      <c r="E2284" t="s">
        <v>5</v>
      </c>
      <c r="F2284">
        <v>1</v>
      </c>
      <c r="G2284" t="s">
        <v>24</v>
      </c>
      <c r="H2284">
        <v>470758</v>
      </c>
      <c r="I2284">
        <v>471456</v>
      </c>
      <c r="J2284" t="s">
        <v>64</v>
      </c>
      <c r="O2284" t="s">
        <v>1359</v>
      </c>
      <c r="Q2284" t="s">
        <v>1360</v>
      </c>
      <c r="R2284">
        <v>699</v>
      </c>
    </row>
    <row r="2285" spans="1:19" x14ac:dyDescent="0.25">
      <c r="A2285" t="s">
        <v>27</v>
      </c>
      <c r="B2285" t="s">
        <v>28</v>
      </c>
      <c r="C2285" t="s">
        <v>22</v>
      </c>
      <c r="D2285" t="s">
        <v>23</v>
      </c>
      <c r="E2285" t="s">
        <v>5</v>
      </c>
      <c r="F2285">
        <v>1</v>
      </c>
      <c r="G2285" t="s">
        <v>24</v>
      </c>
      <c r="H2285">
        <v>470758</v>
      </c>
      <c r="I2285">
        <v>471456</v>
      </c>
      <c r="J2285" t="s">
        <v>64</v>
      </c>
      <c r="K2285" t="s">
        <v>1361</v>
      </c>
      <c r="N2285" t="s">
        <v>1362</v>
      </c>
      <c r="O2285" t="s">
        <v>1359</v>
      </c>
      <c r="Q2285" t="s">
        <v>1360</v>
      </c>
      <c r="R2285">
        <v>699</v>
      </c>
      <c r="S2285">
        <v>232</v>
      </c>
    </row>
    <row r="2286" spans="1:19" x14ac:dyDescent="0.25">
      <c r="A2286" t="s">
        <v>20</v>
      </c>
      <c r="B2286" t="s">
        <v>21</v>
      </c>
      <c r="C2286" t="s">
        <v>22</v>
      </c>
      <c r="D2286" t="s">
        <v>23</v>
      </c>
      <c r="E2286" t="s">
        <v>5</v>
      </c>
      <c r="F2286">
        <v>1</v>
      </c>
      <c r="G2286" t="s">
        <v>24</v>
      </c>
      <c r="H2286">
        <v>471443</v>
      </c>
      <c r="I2286">
        <v>471784</v>
      </c>
      <c r="J2286" t="s">
        <v>64</v>
      </c>
      <c r="Q2286" t="s">
        <v>1363</v>
      </c>
      <c r="R2286">
        <v>342</v>
      </c>
    </row>
    <row r="2287" spans="1:19" x14ac:dyDescent="0.25">
      <c r="A2287" t="s">
        <v>27</v>
      </c>
      <c r="B2287" t="s">
        <v>28</v>
      </c>
      <c r="C2287" t="s">
        <v>22</v>
      </c>
      <c r="D2287" t="s">
        <v>23</v>
      </c>
      <c r="E2287" t="s">
        <v>5</v>
      </c>
      <c r="F2287">
        <v>1</v>
      </c>
      <c r="G2287" t="s">
        <v>24</v>
      </c>
      <c r="H2287">
        <v>471443</v>
      </c>
      <c r="I2287">
        <v>471784</v>
      </c>
      <c r="J2287" t="s">
        <v>64</v>
      </c>
      <c r="K2287" t="s">
        <v>1364</v>
      </c>
      <c r="N2287" t="s">
        <v>133</v>
      </c>
      <c r="Q2287" t="s">
        <v>1363</v>
      </c>
      <c r="R2287">
        <v>342</v>
      </c>
      <c r="S2287">
        <v>113</v>
      </c>
    </row>
    <row r="2288" spans="1:19" x14ac:dyDescent="0.25">
      <c r="A2288" t="s">
        <v>20</v>
      </c>
      <c r="B2288" t="s">
        <v>21</v>
      </c>
      <c r="C2288" t="s">
        <v>22</v>
      </c>
      <c r="D2288" t="s">
        <v>23</v>
      </c>
      <c r="E2288" t="s">
        <v>5</v>
      </c>
      <c r="F2288">
        <v>1</v>
      </c>
      <c r="G2288" t="s">
        <v>24</v>
      </c>
      <c r="H2288">
        <v>471797</v>
      </c>
      <c r="I2288">
        <v>472741</v>
      </c>
      <c r="J2288" t="s">
        <v>64</v>
      </c>
      <c r="O2288" t="s">
        <v>1365</v>
      </c>
      <c r="Q2288" t="s">
        <v>1366</v>
      </c>
      <c r="R2288">
        <v>945</v>
      </c>
    </row>
    <row r="2289" spans="1:19" x14ac:dyDescent="0.25">
      <c r="A2289" t="s">
        <v>27</v>
      </c>
      <c r="B2289" t="s">
        <v>28</v>
      </c>
      <c r="C2289" t="s">
        <v>22</v>
      </c>
      <c r="D2289" t="s">
        <v>23</v>
      </c>
      <c r="E2289" t="s">
        <v>5</v>
      </c>
      <c r="F2289">
        <v>1</v>
      </c>
      <c r="G2289" t="s">
        <v>24</v>
      </c>
      <c r="H2289">
        <v>471797</v>
      </c>
      <c r="I2289">
        <v>472741</v>
      </c>
      <c r="J2289" t="s">
        <v>64</v>
      </c>
      <c r="K2289" t="s">
        <v>1367</v>
      </c>
      <c r="N2289" t="s">
        <v>1368</v>
      </c>
      <c r="O2289" t="s">
        <v>1365</v>
      </c>
      <c r="Q2289" t="s">
        <v>1366</v>
      </c>
      <c r="R2289">
        <v>945</v>
      </c>
      <c r="S2289">
        <v>314</v>
      </c>
    </row>
    <row r="2290" spans="1:19" x14ac:dyDescent="0.25">
      <c r="A2290" t="s">
        <v>20</v>
      </c>
      <c r="B2290" t="s">
        <v>21</v>
      </c>
      <c r="C2290" t="s">
        <v>22</v>
      </c>
      <c r="D2290" t="s">
        <v>23</v>
      </c>
      <c r="E2290" t="s">
        <v>5</v>
      </c>
      <c r="F2290">
        <v>2</v>
      </c>
      <c r="G2290" t="s">
        <v>9902</v>
      </c>
      <c r="H2290">
        <v>472623</v>
      </c>
      <c r="I2290">
        <v>473342</v>
      </c>
      <c r="J2290" t="s">
        <v>64</v>
      </c>
      <c r="O2290" t="s">
        <v>5854</v>
      </c>
      <c r="Q2290" t="s">
        <v>10884</v>
      </c>
      <c r="R2290">
        <v>720</v>
      </c>
    </row>
    <row r="2291" spans="1:19" x14ac:dyDescent="0.25">
      <c r="A2291" t="s">
        <v>27</v>
      </c>
      <c r="B2291" t="s">
        <v>28</v>
      </c>
      <c r="C2291" t="s">
        <v>22</v>
      </c>
      <c r="D2291" t="s">
        <v>23</v>
      </c>
      <c r="E2291" t="s">
        <v>5</v>
      </c>
      <c r="F2291">
        <v>2</v>
      </c>
      <c r="G2291" t="s">
        <v>9902</v>
      </c>
      <c r="H2291">
        <v>472623</v>
      </c>
      <c r="I2291">
        <v>473342</v>
      </c>
      <c r="J2291" t="s">
        <v>64</v>
      </c>
      <c r="K2291" t="s">
        <v>10885</v>
      </c>
      <c r="N2291" t="s">
        <v>3838</v>
      </c>
      <c r="O2291" t="s">
        <v>5854</v>
      </c>
      <c r="Q2291" t="s">
        <v>10884</v>
      </c>
      <c r="R2291">
        <v>720</v>
      </c>
      <c r="S2291">
        <v>239</v>
      </c>
    </row>
    <row r="2292" spans="1:19" x14ac:dyDescent="0.25">
      <c r="A2292" t="s">
        <v>20</v>
      </c>
      <c r="B2292" t="s">
        <v>21</v>
      </c>
      <c r="C2292" t="s">
        <v>22</v>
      </c>
      <c r="D2292" t="s">
        <v>23</v>
      </c>
      <c r="E2292" t="s">
        <v>5</v>
      </c>
      <c r="F2292">
        <v>1</v>
      </c>
      <c r="G2292" t="s">
        <v>24</v>
      </c>
      <c r="H2292">
        <v>472978</v>
      </c>
      <c r="I2292">
        <v>473691</v>
      </c>
      <c r="J2292" t="s">
        <v>64</v>
      </c>
      <c r="O2292" t="s">
        <v>1369</v>
      </c>
      <c r="Q2292" t="s">
        <v>1370</v>
      </c>
      <c r="R2292">
        <v>714</v>
      </c>
    </row>
    <row r="2293" spans="1:19" x14ac:dyDescent="0.25">
      <c r="A2293" t="s">
        <v>27</v>
      </c>
      <c r="B2293" t="s">
        <v>28</v>
      </c>
      <c r="C2293" t="s">
        <v>22</v>
      </c>
      <c r="D2293" t="s">
        <v>23</v>
      </c>
      <c r="E2293" t="s">
        <v>5</v>
      </c>
      <c r="F2293">
        <v>1</v>
      </c>
      <c r="G2293" t="s">
        <v>24</v>
      </c>
      <c r="H2293">
        <v>472978</v>
      </c>
      <c r="I2293">
        <v>473691</v>
      </c>
      <c r="J2293" t="s">
        <v>64</v>
      </c>
      <c r="K2293" t="s">
        <v>1371</v>
      </c>
      <c r="N2293" t="s">
        <v>1372</v>
      </c>
      <c r="O2293" t="s">
        <v>1369</v>
      </c>
      <c r="Q2293" t="s">
        <v>1370</v>
      </c>
      <c r="R2293">
        <v>714</v>
      </c>
      <c r="S2293">
        <v>237</v>
      </c>
    </row>
    <row r="2294" spans="1:19" x14ac:dyDescent="0.25">
      <c r="A2294" t="s">
        <v>20</v>
      </c>
      <c r="B2294" t="s">
        <v>21</v>
      </c>
      <c r="C2294" t="s">
        <v>22</v>
      </c>
      <c r="D2294" t="s">
        <v>23</v>
      </c>
      <c r="E2294" t="s">
        <v>5</v>
      </c>
      <c r="F2294">
        <v>2</v>
      </c>
      <c r="G2294" t="s">
        <v>9902</v>
      </c>
      <c r="H2294">
        <v>473415</v>
      </c>
      <c r="I2294">
        <v>474578</v>
      </c>
      <c r="J2294" t="s">
        <v>64</v>
      </c>
      <c r="O2294" t="s">
        <v>1191</v>
      </c>
      <c r="Q2294" t="s">
        <v>10886</v>
      </c>
      <c r="R2294">
        <v>1164</v>
      </c>
    </row>
    <row r="2295" spans="1:19" x14ac:dyDescent="0.25">
      <c r="A2295" t="s">
        <v>27</v>
      </c>
      <c r="B2295" t="s">
        <v>28</v>
      </c>
      <c r="C2295" t="s">
        <v>22</v>
      </c>
      <c r="D2295" t="s">
        <v>23</v>
      </c>
      <c r="E2295" t="s">
        <v>5</v>
      </c>
      <c r="F2295">
        <v>2</v>
      </c>
      <c r="G2295" t="s">
        <v>9902</v>
      </c>
      <c r="H2295">
        <v>473415</v>
      </c>
      <c r="I2295">
        <v>474578</v>
      </c>
      <c r="J2295" t="s">
        <v>64</v>
      </c>
      <c r="K2295" t="s">
        <v>10887</v>
      </c>
      <c r="N2295" t="s">
        <v>3913</v>
      </c>
      <c r="O2295" t="s">
        <v>1191</v>
      </c>
      <c r="Q2295" t="s">
        <v>10886</v>
      </c>
      <c r="R2295">
        <v>1164</v>
      </c>
      <c r="S2295">
        <v>387</v>
      </c>
    </row>
    <row r="2296" spans="1:19" x14ac:dyDescent="0.25">
      <c r="A2296" t="s">
        <v>20</v>
      </c>
      <c r="B2296" t="s">
        <v>21</v>
      </c>
      <c r="C2296" t="s">
        <v>22</v>
      </c>
      <c r="D2296" t="s">
        <v>23</v>
      </c>
      <c r="E2296" t="s">
        <v>5</v>
      </c>
      <c r="F2296">
        <v>1</v>
      </c>
      <c r="G2296" t="s">
        <v>24</v>
      </c>
      <c r="H2296">
        <v>473695</v>
      </c>
      <c r="I2296">
        <v>476112</v>
      </c>
      <c r="J2296" t="s">
        <v>64</v>
      </c>
      <c r="O2296" t="s">
        <v>1373</v>
      </c>
      <c r="Q2296" t="s">
        <v>1374</v>
      </c>
      <c r="R2296">
        <v>2418</v>
      </c>
    </row>
    <row r="2297" spans="1:19" x14ac:dyDescent="0.25">
      <c r="A2297" t="s">
        <v>27</v>
      </c>
      <c r="B2297" t="s">
        <v>28</v>
      </c>
      <c r="C2297" t="s">
        <v>22</v>
      </c>
      <c r="D2297" t="s">
        <v>23</v>
      </c>
      <c r="E2297" t="s">
        <v>5</v>
      </c>
      <c r="F2297">
        <v>1</v>
      </c>
      <c r="G2297" t="s">
        <v>24</v>
      </c>
      <c r="H2297">
        <v>473695</v>
      </c>
      <c r="I2297">
        <v>476112</v>
      </c>
      <c r="J2297" t="s">
        <v>64</v>
      </c>
      <c r="K2297" t="s">
        <v>1375</v>
      </c>
      <c r="N2297" t="s">
        <v>1376</v>
      </c>
      <c r="O2297" t="s">
        <v>1373</v>
      </c>
      <c r="Q2297" t="s">
        <v>1374</v>
      </c>
      <c r="R2297">
        <v>2418</v>
      </c>
      <c r="S2297">
        <v>805</v>
      </c>
    </row>
    <row r="2298" spans="1:19" x14ac:dyDescent="0.25">
      <c r="A2298" t="s">
        <v>20</v>
      </c>
      <c r="B2298" t="s">
        <v>21</v>
      </c>
      <c r="C2298" t="s">
        <v>22</v>
      </c>
      <c r="D2298" t="s">
        <v>23</v>
      </c>
      <c r="E2298" t="s">
        <v>5</v>
      </c>
      <c r="F2298">
        <v>2</v>
      </c>
      <c r="G2298" t="s">
        <v>9902</v>
      </c>
      <c r="H2298">
        <v>474717</v>
      </c>
      <c r="I2298">
        <v>475580</v>
      </c>
      <c r="J2298" t="s">
        <v>25</v>
      </c>
      <c r="Q2298" t="s">
        <v>10888</v>
      </c>
      <c r="R2298">
        <v>864</v>
      </c>
    </row>
    <row r="2299" spans="1:19" x14ac:dyDescent="0.25">
      <c r="A2299" t="s">
        <v>27</v>
      </c>
      <c r="B2299" t="s">
        <v>28</v>
      </c>
      <c r="C2299" t="s">
        <v>22</v>
      </c>
      <c r="D2299" t="s">
        <v>23</v>
      </c>
      <c r="E2299" t="s">
        <v>5</v>
      </c>
      <c r="F2299">
        <v>2</v>
      </c>
      <c r="G2299" t="s">
        <v>9902</v>
      </c>
      <c r="H2299">
        <v>474717</v>
      </c>
      <c r="I2299">
        <v>475580</v>
      </c>
      <c r="J2299" t="s">
        <v>25</v>
      </c>
      <c r="K2299" t="s">
        <v>10889</v>
      </c>
      <c r="N2299" t="s">
        <v>5151</v>
      </c>
      <c r="Q2299" t="s">
        <v>10888</v>
      </c>
      <c r="R2299">
        <v>864</v>
      </c>
      <c r="S2299">
        <v>287</v>
      </c>
    </row>
    <row r="2300" spans="1:19" x14ac:dyDescent="0.25">
      <c r="A2300" t="s">
        <v>20</v>
      </c>
      <c r="B2300" t="s">
        <v>21</v>
      </c>
      <c r="C2300" t="s">
        <v>22</v>
      </c>
      <c r="D2300" t="s">
        <v>23</v>
      </c>
      <c r="E2300" t="s">
        <v>5</v>
      </c>
      <c r="F2300">
        <v>2</v>
      </c>
      <c r="G2300" t="s">
        <v>9902</v>
      </c>
      <c r="H2300">
        <v>475683</v>
      </c>
      <c r="I2300">
        <v>476357</v>
      </c>
      <c r="J2300" t="s">
        <v>25</v>
      </c>
      <c r="Q2300" t="s">
        <v>10890</v>
      </c>
      <c r="R2300">
        <v>675</v>
      </c>
    </row>
    <row r="2301" spans="1:19" x14ac:dyDescent="0.25">
      <c r="A2301" t="s">
        <v>27</v>
      </c>
      <c r="B2301" t="s">
        <v>28</v>
      </c>
      <c r="C2301" t="s">
        <v>22</v>
      </c>
      <c r="D2301" t="s">
        <v>23</v>
      </c>
      <c r="E2301" t="s">
        <v>5</v>
      </c>
      <c r="F2301">
        <v>2</v>
      </c>
      <c r="G2301" t="s">
        <v>9902</v>
      </c>
      <c r="H2301">
        <v>475683</v>
      </c>
      <c r="I2301">
        <v>476357</v>
      </c>
      <c r="J2301" t="s">
        <v>25</v>
      </c>
      <c r="K2301" t="s">
        <v>10891</v>
      </c>
      <c r="N2301" t="s">
        <v>1206</v>
      </c>
      <c r="Q2301" t="s">
        <v>10890</v>
      </c>
      <c r="R2301">
        <v>675</v>
      </c>
      <c r="S2301">
        <v>224</v>
      </c>
    </row>
    <row r="2302" spans="1:19" x14ac:dyDescent="0.25">
      <c r="A2302" t="s">
        <v>20</v>
      </c>
      <c r="B2302" t="s">
        <v>21</v>
      </c>
      <c r="C2302" t="s">
        <v>22</v>
      </c>
      <c r="D2302" t="s">
        <v>23</v>
      </c>
      <c r="E2302" t="s">
        <v>5</v>
      </c>
      <c r="F2302">
        <v>1</v>
      </c>
      <c r="G2302" t="s">
        <v>24</v>
      </c>
      <c r="H2302">
        <v>476099</v>
      </c>
      <c r="I2302">
        <v>476449</v>
      </c>
      <c r="J2302" t="s">
        <v>64</v>
      </c>
      <c r="O2302" t="s">
        <v>1377</v>
      </c>
      <c r="Q2302" t="s">
        <v>1378</v>
      </c>
      <c r="R2302">
        <v>351</v>
      </c>
    </row>
    <row r="2303" spans="1:19" x14ac:dyDescent="0.25">
      <c r="A2303" t="s">
        <v>27</v>
      </c>
      <c r="B2303" t="s">
        <v>28</v>
      </c>
      <c r="C2303" t="s">
        <v>22</v>
      </c>
      <c r="D2303" t="s">
        <v>23</v>
      </c>
      <c r="E2303" t="s">
        <v>5</v>
      </c>
      <c r="F2303">
        <v>1</v>
      </c>
      <c r="G2303" t="s">
        <v>24</v>
      </c>
      <c r="H2303">
        <v>476099</v>
      </c>
      <c r="I2303">
        <v>476449</v>
      </c>
      <c r="J2303" t="s">
        <v>64</v>
      </c>
      <c r="K2303" t="s">
        <v>1379</v>
      </c>
      <c r="N2303" t="s">
        <v>1380</v>
      </c>
      <c r="O2303" t="s">
        <v>1377</v>
      </c>
      <c r="Q2303" t="s">
        <v>1378</v>
      </c>
      <c r="R2303">
        <v>351</v>
      </c>
      <c r="S2303">
        <v>116</v>
      </c>
    </row>
    <row r="2304" spans="1:19" x14ac:dyDescent="0.25">
      <c r="A2304" t="s">
        <v>20</v>
      </c>
      <c r="B2304" t="s">
        <v>21</v>
      </c>
      <c r="C2304" t="s">
        <v>22</v>
      </c>
      <c r="D2304" t="s">
        <v>23</v>
      </c>
      <c r="E2304" t="s">
        <v>5</v>
      </c>
      <c r="F2304">
        <v>2</v>
      </c>
      <c r="G2304" t="s">
        <v>9902</v>
      </c>
      <c r="H2304">
        <v>476415</v>
      </c>
      <c r="I2304">
        <v>477869</v>
      </c>
      <c r="J2304" t="s">
        <v>64</v>
      </c>
      <c r="Q2304" t="s">
        <v>10892</v>
      </c>
      <c r="R2304">
        <v>1455</v>
      </c>
    </row>
    <row r="2305" spans="1:19" x14ac:dyDescent="0.25">
      <c r="A2305" t="s">
        <v>27</v>
      </c>
      <c r="B2305" t="s">
        <v>28</v>
      </c>
      <c r="C2305" t="s">
        <v>22</v>
      </c>
      <c r="D2305" t="s">
        <v>23</v>
      </c>
      <c r="E2305" t="s">
        <v>5</v>
      </c>
      <c r="F2305">
        <v>2</v>
      </c>
      <c r="G2305" t="s">
        <v>9902</v>
      </c>
      <c r="H2305">
        <v>476415</v>
      </c>
      <c r="I2305">
        <v>477869</v>
      </c>
      <c r="J2305" t="s">
        <v>64</v>
      </c>
      <c r="K2305" t="s">
        <v>10893</v>
      </c>
      <c r="N2305" t="s">
        <v>10894</v>
      </c>
      <c r="Q2305" t="s">
        <v>10892</v>
      </c>
      <c r="R2305">
        <v>1455</v>
      </c>
      <c r="S2305">
        <v>484</v>
      </c>
    </row>
    <row r="2306" spans="1:19" x14ac:dyDescent="0.25">
      <c r="A2306" t="s">
        <v>20</v>
      </c>
      <c r="B2306" t="s">
        <v>21</v>
      </c>
      <c r="C2306" t="s">
        <v>22</v>
      </c>
      <c r="D2306" t="s">
        <v>23</v>
      </c>
      <c r="E2306" t="s">
        <v>5</v>
      </c>
      <c r="F2306">
        <v>1</v>
      </c>
      <c r="G2306" t="s">
        <v>24</v>
      </c>
      <c r="H2306">
        <v>476446</v>
      </c>
      <c r="I2306">
        <v>476784</v>
      </c>
      <c r="J2306" t="s">
        <v>64</v>
      </c>
      <c r="O2306" t="s">
        <v>1381</v>
      </c>
      <c r="Q2306" t="s">
        <v>1382</v>
      </c>
      <c r="R2306">
        <v>339</v>
      </c>
    </row>
    <row r="2307" spans="1:19" x14ac:dyDescent="0.25">
      <c r="A2307" t="s">
        <v>27</v>
      </c>
      <c r="B2307" t="s">
        <v>28</v>
      </c>
      <c r="C2307" t="s">
        <v>22</v>
      </c>
      <c r="D2307" t="s">
        <v>23</v>
      </c>
      <c r="E2307" t="s">
        <v>5</v>
      </c>
      <c r="F2307">
        <v>1</v>
      </c>
      <c r="G2307" t="s">
        <v>24</v>
      </c>
      <c r="H2307">
        <v>476446</v>
      </c>
      <c r="I2307">
        <v>476784</v>
      </c>
      <c r="J2307" t="s">
        <v>64</v>
      </c>
      <c r="K2307" t="s">
        <v>1383</v>
      </c>
      <c r="N2307" t="s">
        <v>1384</v>
      </c>
      <c r="O2307" t="s">
        <v>1381</v>
      </c>
      <c r="Q2307" t="s">
        <v>1382</v>
      </c>
      <c r="R2307">
        <v>339</v>
      </c>
      <c r="S2307">
        <v>112</v>
      </c>
    </row>
    <row r="2308" spans="1:19" x14ac:dyDescent="0.25">
      <c r="A2308" t="s">
        <v>20</v>
      </c>
      <c r="B2308" t="s">
        <v>21</v>
      </c>
      <c r="C2308" t="s">
        <v>22</v>
      </c>
      <c r="D2308" t="s">
        <v>23</v>
      </c>
      <c r="E2308" t="s">
        <v>5</v>
      </c>
      <c r="F2308">
        <v>1</v>
      </c>
      <c r="G2308" t="s">
        <v>24</v>
      </c>
      <c r="H2308">
        <v>476781</v>
      </c>
      <c r="I2308">
        <v>477446</v>
      </c>
      <c r="J2308" t="s">
        <v>64</v>
      </c>
      <c r="O2308" t="s">
        <v>1385</v>
      </c>
      <c r="Q2308" t="s">
        <v>1386</v>
      </c>
      <c r="R2308">
        <v>666</v>
      </c>
    </row>
    <row r="2309" spans="1:19" x14ac:dyDescent="0.25">
      <c r="A2309" t="s">
        <v>27</v>
      </c>
      <c r="B2309" t="s">
        <v>28</v>
      </c>
      <c r="C2309" t="s">
        <v>22</v>
      </c>
      <c r="D2309" t="s">
        <v>23</v>
      </c>
      <c r="E2309" t="s">
        <v>5</v>
      </c>
      <c r="F2309">
        <v>1</v>
      </c>
      <c r="G2309" t="s">
        <v>24</v>
      </c>
      <c r="H2309">
        <v>476781</v>
      </c>
      <c r="I2309">
        <v>477446</v>
      </c>
      <c r="J2309" t="s">
        <v>64</v>
      </c>
      <c r="K2309" t="s">
        <v>1387</v>
      </c>
      <c r="N2309" t="s">
        <v>1388</v>
      </c>
      <c r="O2309" t="s">
        <v>1385</v>
      </c>
      <c r="Q2309" t="s">
        <v>1386</v>
      </c>
      <c r="R2309">
        <v>666</v>
      </c>
      <c r="S2309">
        <v>221</v>
      </c>
    </row>
    <row r="2310" spans="1:19" x14ac:dyDescent="0.25">
      <c r="A2310" t="s">
        <v>20</v>
      </c>
      <c r="B2310" t="s">
        <v>21</v>
      </c>
      <c r="C2310" t="s">
        <v>22</v>
      </c>
      <c r="D2310" t="s">
        <v>23</v>
      </c>
      <c r="E2310" t="s">
        <v>5</v>
      </c>
      <c r="F2310">
        <v>1</v>
      </c>
      <c r="G2310" t="s">
        <v>24</v>
      </c>
      <c r="H2310">
        <v>477443</v>
      </c>
      <c r="I2310">
        <v>477781</v>
      </c>
      <c r="J2310" t="s">
        <v>64</v>
      </c>
      <c r="Q2310" t="s">
        <v>1389</v>
      </c>
      <c r="R2310">
        <v>339</v>
      </c>
    </row>
    <row r="2311" spans="1:19" x14ac:dyDescent="0.25">
      <c r="A2311" t="s">
        <v>27</v>
      </c>
      <c r="B2311" t="s">
        <v>28</v>
      </c>
      <c r="C2311" t="s">
        <v>22</v>
      </c>
      <c r="D2311" t="s">
        <v>23</v>
      </c>
      <c r="E2311" t="s">
        <v>5</v>
      </c>
      <c r="F2311">
        <v>1</v>
      </c>
      <c r="G2311" t="s">
        <v>24</v>
      </c>
      <c r="H2311">
        <v>477443</v>
      </c>
      <c r="I2311">
        <v>477781</v>
      </c>
      <c r="J2311" t="s">
        <v>64</v>
      </c>
      <c r="K2311" t="s">
        <v>1390</v>
      </c>
      <c r="N2311" t="s">
        <v>133</v>
      </c>
      <c r="Q2311" t="s">
        <v>1389</v>
      </c>
      <c r="R2311">
        <v>339</v>
      </c>
      <c r="S2311">
        <v>112</v>
      </c>
    </row>
    <row r="2312" spans="1:19" x14ac:dyDescent="0.25">
      <c r="A2312" t="s">
        <v>20</v>
      </c>
      <c r="B2312" t="s">
        <v>21</v>
      </c>
      <c r="C2312" t="s">
        <v>22</v>
      </c>
      <c r="D2312" t="s">
        <v>23</v>
      </c>
      <c r="E2312" t="s">
        <v>5</v>
      </c>
      <c r="F2312">
        <v>1</v>
      </c>
      <c r="G2312" t="s">
        <v>24</v>
      </c>
      <c r="H2312">
        <v>477845</v>
      </c>
      <c r="I2312">
        <v>478777</v>
      </c>
      <c r="J2312" t="s">
        <v>64</v>
      </c>
      <c r="Q2312" t="s">
        <v>1391</v>
      </c>
      <c r="R2312">
        <v>933</v>
      </c>
    </row>
    <row r="2313" spans="1:19" x14ac:dyDescent="0.25">
      <c r="A2313" t="s">
        <v>27</v>
      </c>
      <c r="B2313" t="s">
        <v>28</v>
      </c>
      <c r="C2313" t="s">
        <v>22</v>
      </c>
      <c r="D2313" t="s">
        <v>23</v>
      </c>
      <c r="E2313" t="s">
        <v>5</v>
      </c>
      <c r="F2313">
        <v>1</v>
      </c>
      <c r="G2313" t="s">
        <v>24</v>
      </c>
      <c r="H2313">
        <v>477845</v>
      </c>
      <c r="I2313">
        <v>478777</v>
      </c>
      <c r="J2313" t="s">
        <v>64</v>
      </c>
      <c r="K2313" t="s">
        <v>1392</v>
      </c>
      <c r="N2313" t="s">
        <v>133</v>
      </c>
      <c r="Q2313" t="s">
        <v>1391</v>
      </c>
      <c r="R2313">
        <v>933</v>
      </c>
      <c r="S2313">
        <v>310</v>
      </c>
    </row>
    <row r="2314" spans="1:19" x14ac:dyDescent="0.25">
      <c r="A2314" t="s">
        <v>20</v>
      </c>
      <c r="B2314" t="s">
        <v>21</v>
      </c>
      <c r="C2314" t="s">
        <v>22</v>
      </c>
      <c r="D2314" t="s">
        <v>23</v>
      </c>
      <c r="E2314" t="s">
        <v>5</v>
      </c>
      <c r="F2314">
        <v>2</v>
      </c>
      <c r="G2314" t="s">
        <v>9902</v>
      </c>
      <c r="H2314">
        <v>478127</v>
      </c>
      <c r="I2314">
        <v>478912</v>
      </c>
      <c r="J2314" t="s">
        <v>64</v>
      </c>
      <c r="O2314" t="s">
        <v>5854</v>
      </c>
      <c r="Q2314" t="s">
        <v>10895</v>
      </c>
      <c r="R2314">
        <v>786</v>
      </c>
    </row>
    <row r="2315" spans="1:19" x14ac:dyDescent="0.25">
      <c r="A2315" t="s">
        <v>27</v>
      </c>
      <c r="B2315" t="s">
        <v>28</v>
      </c>
      <c r="C2315" t="s">
        <v>22</v>
      </c>
      <c r="D2315" t="s">
        <v>23</v>
      </c>
      <c r="E2315" t="s">
        <v>5</v>
      </c>
      <c r="F2315">
        <v>2</v>
      </c>
      <c r="G2315" t="s">
        <v>9902</v>
      </c>
      <c r="H2315">
        <v>478127</v>
      </c>
      <c r="I2315">
        <v>478912</v>
      </c>
      <c r="J2315" t="s">
        <v>64</v>
      </c>
      <c r="K2315" t="s">
        <v>10896</v>
      </c>
      <c r="N2315" t="s">
        <v>3838</v>
      </c>
      <c r="O2315" t="s">
        <v>5854</v>
      </c>
      <c r="Q2315" t="s">
        <v>10895</v>
      </c>
      <c r="R2315">
        <v>786</v>
      </c>
      <c r="S2315">
        <v>261</v>
      </c>
    </row>
    <row r="2316" spans="1:19" x14ac:dyDescent="0.25">
      <c r="A2316" t="s">
        <v>20</v>
      </c>
      <c r="B2316" t="s">
        <v>21</v>
      </c>
      <c r="C2316" t="s">
        <v>22</v>
      </c>
      <c r="D2316" t="s">
        <v>23</v>
      </c>
      <c r="E2316" t="s">
        <v>5</v>
      </c>
      <c r="F2316">
        <v>1</v>
      </c>
      <c r="G2316" t="s">
        <v>24</v>
      </c>
      <c r="H2316">
        <v>478789</v>
      </c>
      <c r="I2316">
        <v>479400</v>
      </c>
      <c r="J2316" t="s">
        <v>64</v>
      </c>
      <c r="O2316" t="s">
        <v>1393</v>
      </c>
      <c r="Q2316" t="s">
        <v>1394</v>
      </c>
      <c r="R2316">
        <v>612</v>
      </c>
    </row>
    <row r="2317" spans="1:19" x14ac:dyDescent="0.25">
      <c r="A2317" t="s">
        <v>27</v>
      </c>
      <c r="B2317" t="s">
        <v>28</v>
      </c>
      <c r="C2317" t="s">
        <v>22</v>
      </c>
      <c r="D2317" t="s">
        <v>23</v>
      </c>
      <c r="E2317" t="s">
        <v>5</v>
      </c>
      <c r="F2317">
        <v>1</v>
      </c>
      <c r="G2317" t="s">
        <v>24</v>
      </c>
      <c r="H2317">
        <v>478789</v>
      </c>
      <c r="I2317">
        <v>479400</v>
      </c>
      <c r="J2317" t="s">
        <v>64</v>
      </c>
      <c r="K2317" t="s">
        <v>1395</v>
      </c>
      <c r="N2317" t="s">
        <v>1396</v>
      </c>
      <c r="O2317" t="s">
        <v>1393</v>
      </c>
      <c r="Q2317" t="s">
        <v>1394</v>
      </c>
      <c r="R2317">
        <v>612</v>
      </c>
      <c r="S2317">
        <v>203</v>
      </c>
    </row>
    <row r="2318" spans="1:19" x14ac:dyDescent="0.25">
      <c r="A2318" t="s">
        <v>20</v>
      </c>
      <c r="B2318" t="s">
        <v>21</v>
      </c>
      <c r="C2318" t="s">
        <v>22</v>
      </c>
      <c r="D2318" t="s">
        <v>23</v>
      </c>
      <c r="E2318" t="s">
        <v>5</v>
      </c>
      <c r="F2318">
        <v>2</v>
      </c>
      <c r="G2318" t="s">
        <v>9902</v>
      </c>
      <c r="H2318">
        <v>479088</v>
      </c>
      <c r="I2318">
        <v>480020</v>
      </c>
      <c r="J2318" t="s">
        <v>64</v>
      </c>
      <c r="Q2318" t="s">
        <v>10897</v>
      </c>
      <c r="R2318">
        <v>933</v>
      </c>
    </row>
    <row r="2319" spans="1:19" x14ac:dyDescent="0.25">
      <c r="A2319" t="s">
        <v>27</v>
      </c>
      <c r="B2319" t="s">
        <v>28</v>
      </c>
      <c r="C2319" t="s">
        <v>22</v>
      </c>
      <c r="D2319" t="s">
        <v>23</v>
      </c>
      <c r="E2319" t="s">
        <v>5</v>
      </c>
      <c r="F2319">
        <v>2</v>
      </c>
      <c r="G2319" t="s">
        <v>9902</v>
      </c>
      <c r="H2319">
        <v>479088</v>
      </c>
      <c r="I2319">
        <v>480020</v>
      </c>
      <c r="J2319" t="s">
        <v>64</v>
      </c>
      <c r="K2319" t="s">
        <v>10898</v>
      </c>
      <c r="N2319" t="s">
        <v>5851</v>
      </c>
      <c r="Q2319" t="s">
        <v>10897</v>
      </c>
      <c r="R2319">
        <v>933</v>
      </c>
      <c r="S2319">
        <v>310</v>
      </c>
    </row>
    <row r="2320" spans="1:19" x14ac:dyDescent="0.25">
      <c r="A2320" t="s">
        <v>20</v>
      </c>
      <c r="B2320" t="s">
        <v>21</v>
      </c>
      <c r="C2320" t="s">
        <v>22</v>
      </c>
      <c r="D2320" t="s">
        <v>23</v>
      </c>
      <c r="E2320" t="s">
        <v>5</v>
      </c>
      <c r="F2320">
        <v>1</v>
      </c>
      <c r="G2320" t="s">
        <v>24</v>
      </c>
      <c r="H2320">
        <v>479475</v>
      </c>
      <c r="I2320">
        <v>480221</v>
      </c>
      <c r="J2320" t="s">
        <v>64</v>
      </c>
      <c r="O2320" t="s">
        <v>1200</v>
      </c>
      <c r="Q2320" t="s">
        <v>1397</v>
      </c>
      <c r="R2320">
        <v>747</v>
      </c>
    </row>
    <row r="2321" spans="1:19" x14ac:dyDescent="0.25">
      <c r="A2321" t="s">
        <v>27</v>
      </c>
      <c r="B2321" t="s">
        <v>28</v>
      </c>
      <c r="C2321" t="s">
        <v>22</v>
      </c>
      <c r="D2321" t="s">
        <v>23</v>
      </c>
      <c r="E2321" t="s">
        <v>5</v>
      </c>
      <c r="F2321">
        <v>1</v>
      </c>
      <c r="G2321" t="s">
        <v>24</v>
      </c>
      <c r="H2321">
        <v>479475</v>
      </c>
      <c r="I2321">
        <v>480221</v>
      </c>
      <c r="J2321" t="s">
        <v>64</v>
      </c>
      <c r="K2321" t="s">
        <v>1398</v>
      </c>
      <c r="N2321" t="s">
        <v>1203</v>
      </c>
      <c r="O2321" t="s">
        <v>1200</v>
      </c>
      <c r="Q2321" t="s">
        <v>1397</v>
      </c>
      <c r="R2321">
        <v>747</v>
      </c>
      <c r="S2321">
        <v>248</v>
      </c>
    </row>
    <row r="2322" spans="1:19" x14ac:dyDescent="0.25">
      <c r="A2322" t="s">
        <v>20</v>
      </c>
      <c r="B2322" t="s">
        <v>21</v>
      </c>
      <c r="C2322" t="s">
        <v>22</v>
      </c>
      <c r="D2322" t="s">
        <v>23</v>
      </c>
      <c r="E2322" t="s">
        <v>5</v>
      </c>
      <c r="F2322">
        <v>2</v>
      </c>
      <c r="G2322" t="s">
        <v>9902</v>
      </c>
      <c r="H2322">
        <v>480052</v>
      </c>
      <c r="I2322">
        <v>480342</v>
      </c>
      <c r="J2322" t="s">
        <v>64</v>
      </c>
      <c r="Q2322" t="s">
        <v>10899</v>
      </c>
      <c r="R2322">
        <v>291</v>
      </c>
    </row>
    <row r="2323" spans="1:19" x14ac:dyDescent="0.25">
      <c r="A2323" t="s">
        <v>27</v>
      </c>
      <c r="B2323" t="s">
        <v>28</v>
      </c>
      <c r="C2323" t="s">
        <v>22</v>
      </c>
      <c r="D2323" t="s">
        <v>23</v>
      </c>
      <c r="E2323" t="s">
        <v>5</v>
      </c>
      <c r="F2323">
        <v>2</v>
      </c>
      <c r="G2323" t="s">
        <v>9902</v>
      </c>
      <c r="H2323">
        <v>480052</v>
      </c>
      <c r="I2323">
        <v>480342</v>
      </c>
      <c r="J2323" t="s">
        <v>64</v>
      </c>
      <c r="K2323" t="s">
        <v>10900</v>
      </c>
      <c r="N2323" t="s">
        <v>133</v>
      </c>
      <c r="Q2323" t="s">
        <v>10899</v>
      </c>
      <c r="R2323">
        <v>291</v>
      </c>
      <c r="S2323">
        <v>96</v>
      </c>
    </row>
    <row r="2324" spans="1:19" x14ac:dyDescent="0.25">
      <c r="A2324" t="s">
        <v>20</v>
      </c>
      <c r="B2324" t="s">
        <v>21</v>
      </c>
      <c r="C2324" t="s">
        <v>22</v>
      </c>
      <c r="D2324" t="s">
        <v>23</v>
      </c>
      <c r="E2324" t="s">
        <v>5</v>
      </c>
      <c r="F2324">
        <v>1</v>
      </c>
      <c r="G2324" t="s">
        <v>24</v>
      </c>
      <c r="H2324">
        <v>480235</v>
      </c>
      <c r="I2324">
        <v>480996</v>
      </c>
      <c r="J2324" t="s">
        <v>64</v>
      </c>
      <c r="O2324" t="s">
        <v>1200</v>
      </c>
      <c r="Q2324" t="s">
        <v>1399</v>
      </c>
      <c r="R2324">
        <v>762</v>
      </c>
    </row>
    <row r="2325" spans="1:19" x14ac:dyDescent="0.25">
      <c r="A2325" t="s">
        <v>27</v>
      </c>
      <c r="B2325" t="s">
        <v>28</v>
      </c>
      <c r="C2325" t="s">
        <v>22</v>
      </c>
      <c r="D2325" t="s">
        <v>23</v>
      </c>
      <c r="E2325" t="s">
        <v>5</v>
      </c>
      <c r="F2325">
        <v>1</v>
      </c>
      <c r="G2325" t="s">
        <v>24</v>
      </c>
      <c r="H2325">
        <v>480235</v>
      </c>
      <c r="I2325">
        <v>480996</v>
      </c>
      <c r="J2325" t="s">
        <v>64</v>
      </c>
      <c r="K2325" t="s">
        <v>1400</v>
      </c>
      <c r="N2325" t="s">
        <v>1203</v>
      </c>
      <c r="O2325" t="s">
        <v>1200</v>
      </c>
      <c r="Q2325" t="s">
        <v>1399</v>
      </c>
      <c r="R2325">
        <v>762</v>
      </c>
      <c r="S2325">
        <v>253</v>
      </c>
    </row>
    <row r="2326" spans="1:19" x14ac:dyDescent="0.25">
      <c r="A2326" t="s">
        <v>20</v>
      </c>
      <c r="B2326" t="s">
        <v>21</v>
      </c>
      <c r="C2326" t="s">
        <v>22</v>
      </c>
      <c r="D2326" t="s">
        <v>23</v>
      </c>
      <c r="E2326" t="s">
        <v>5</v>
      </c>
      <c r="F2326">
        <v>2</v>
      </c>
      <c r="G2326" t="s">
        <v>9902</v>
      </c>
      <c r="H2326">
        <v>480363</v>
      </c>
      <c r="I2326">
        <v>480851</v>
      </c>
      <c r="J2326" t="s">
        <v>25</v>
      </c>
      <c r="Q2326" t="s">
        <v>10901</v>
      </c>
      <c r="R2326">
        <v>489</v>
      </c>
    </row>
    <row r="2327" spans="1:19" x14ac:dyDescent="0.25">
      <c r="A2327" t="s">
        <v>27</v>
      </c>
      <c r="B2327" t="s">
        <v>28</v>
      </c>
      <c r="C2327" t="s">
        <v>22</v>
      </c>
      <c r="D2327" t="s">
        <v>23</v>
      </c>
      <c r="E2327" t="s">
        <v>5</v>
      </c>
      <c r="F2327">
        <v>2</v>
      </c>
      <c r="G2327" t="s">
        <v>9902</v>
      </c>
      <c r="H2327">
        <v>480363</v>
      </c>
      <c r="I2327">
        <v>480851</v>
      </c>
      <c r="J2327" t="s">
        <v>25</v>
      </c>
      <c r="K2327" t="s">
        <v>10902</v>
      </c>
      <c r="N2327" t="s">
        <v>133</v>
      </c>
      <c r="Q2327" t="s">
        <v>10901</v>
      </c>
      <c r="R2327">
        <v>489</v>
      </c>
      <c r="S2327">
        <v>162</v>
      </c>
    </row>
    <row r="2328" spans="1:19" x14ac:dyDescent="0.25">
      <c r="A2328" t="s">
        <v>20</v>
      </c>
      <c r="B2328" t="s">
        <v>21</v>
      </c>
      <c r="C2328" t="s">
        <v>22</v>
      </c>
      <c r="D2328" t="s">
        <v>23</v>
      </c>
      <c r="E2328" t="s">
        <v>5</v>
      </c>
      <c r="F2328">
        <v>1</v>
      </c>
      <c r="G2328" t="s">
        <v>24</v>
      </c>
      <c r="H2328">
        <v>481218</v>
      </c>
      <c r="I2328">
        <v>481787</v>
      </c>
      <c r="J2328" t="s">
        <v>25</v>
      </c>
      <c r="Q2328" t="s">
        <v>1401</v>
      </c>
      <c r="R2328">
        <v>570</v>
      </c>
    </row>
    <row r="2329" spans="1:19" x14ac:dyDescent="0.25">
      <c r="A2329" t="s">
        <v>27</v>
      </c>
      <c r="B2329" t="s">
        <v>28</v>
      </c>
      <c r="C2329" t="s">
        <v>22</v>
      </c>
      <c r="D2329" t="s">
        <v>23</v>
      </c>
      <c r="E2329" t="s">
        <v>5</v>
      </c>
      <c r="F2329">
        <v>1</v>
      </c>
      <c r="G2329" t="s">
        <v>24</v>
      </c>
      <c r="H2329">
        <v>481218</v>
      </c>
      <c r="I2329">
        <v>481787</v>
      </c>
      <c r="J2329" t="s">
        <v>25</v>
      </c>
      <c r="K2329" t="s">
        <v>1402</v>
      </c>
      <c r="N2329" t="s">
        <v>133</v>
      </c>
      <c r="Q2329" t="s">
        <v>1401</v>
      </c>
      <c r="R2329">
        <v>570</v>
      </c>
      <c r="S2329">
        <v>189</v>
      </c>
    </row>
    <row r="2330" spans="1:19" x14ac:dyDescent="0.25">
      <c r="A2330" t="s">
        <v>20</v>
      </c>
      <c r="B2330" t="s">
        <v>21</v>
      </c>
      <c r="C2330" t="s">
        <v>22</v>
      </c>
      <c r="D2330" t="s">
        <v>23</v>
      </c>
      <c r="E2330" t="s">
        <v>5</v>
      </c>
      <c r="F2330">
        <v>2</v>
      </c>
      <c r="G2330" t="s">
        <v>9902</v>
      </c>
      <c r="H2330">
        <v>481258</v>
      </c>
      <c r="I2330">
        <v>482499</v>
      </c>
      <c r="J2330" t="s">
        <v>25</v>
      </c>
      <c r="Q2330" t="s">
        <v>10903</v>
      </c>
      <c r="R2330">
        <v>1242</v>
      </c>
    </row>
    <row r="2331" spans="1:19" x14ac:dyDescent="0.25">
      <c r="A2331" t="s">
        <v>27</v>
      </c>
      <c r="B2331" t="s">
        <v>28</v>
      </c>
      <c r="C2331" t="s">
        <v>22</v>
      </c>
      <c r="D2331" t="s">
        <v>23</v>
      </c>
      <c r="E2331" t="s">
        <v>5</v>
      </c>
      <c r="F2331">
        <v>2</v>
      </c>
      <c r="G2331" t="s">
        <v>9902</v>
      </c>
      <c r="H2331">
        <v>481258</v>
      </c>
      <c r="I2331">
        <v>482499</v>
      </c>
      <c r="J2331" t="s">
        <v>25</v>
      </c>
      <c r="K2331" t="s">
        <v>10904</v>
      </c>
      <c r="N2331" t="s">
        <v>1179</v>
      </c>
      <c r="Q2331" t="s">
        <v>10903</v>
      </c>
      <c r="R2331">
        <v>1242</v>
      </c>
      <c r="S2331">
        <v>413</v>
      </c>
    </row>
    <row r="2332" spans="1:19" x14ac:dyDescent="0.25">
      <c r="A2332" t="s">
        <v>20</v>
      </c>
      <c r="B2332" t="s">
        <v>21</v>
      </c>
      <c r="C2332" t="s">
        <v>22</v>
      </c>
      <c r="D2332" t="s">
        <v>23</v>
      </c>
      <c r="E2332" t="s">
        <v>5</v>
      </c>
      <c r="F2332">
        <v>1</v>
      </c>
      <c r="G2332" t="s">
        <v>24</v>
      </c>
      <c r="H2332">
        <v>481897</v>
      </c>
      <c r="I2332">
        <v>482577</v>
      </c>
      <c r="J2332" t="s">
        <v>64</v>
      </c>
      <c r="Q2332" t="s">
        <v>1403</v>
      </c>
      <c r="R2332">
        <v>681</v>
      </c>
    </row>
    <row r="2333" spans="1:19" x14ac:dyDescent="0.25">
      <c r="A2333" t="s">
        <v>27</v>
      </c>
      <c r="B2333" t="s">
        <v>28</v>
      </c>
      <c r="C2333" t="s">
        <v>22</v>
      </c>
      <c r="D2333" t="s">
        <v>23</v>
      </c>
      <c r="E2333" t="s">
        <v>5</v>
      </c>
      <c r="F2333">
        <v>1</v>
      </c>
      <c r="G2333" t="s">
        <v>24</v>
      </c>
      <c r="H2333">
        <v>481897</v>
      </c>
      <c r="I2333">
        <v>482577</v>
      </c>
      <c r="J2333" t="s">
        <v>64</v>
      </c>
      <c r="K2333" t="s">
        <v>1404</v>
      </c>
      <c r="N2333" t="s">
        <v>337</v>
      </c>
      <c r="Q2333" t="s">
        <v>1403</v>
      </c>
      <c r="R2333">
        <v>681</v>
      </c>
      <c r="S2333">
        <v>226</v>
      </c>
    </row>
    <row r="2334" spans="1:19" x14ac:dyDescent="0.25">
      <c r="A2334" t="s">
        <v>20</v>
      </c>
      <c r="B2334" t="s">
        <v>21</v>
      </c>
      <c r="C2334" t="s">
        <v>22</v>
      </c>
      <c r="D2334" t="s">
        <v>23</v>
      </c>
      <c r="E2334" t="s">
        <v>5</v>
      </c>
      <c r="F2334">
        <v>2</v>
      </c>
      <c r="G2334" t="s">
        <v>9902</v>
      </c>
      <c r="H2334">
        <v>482557</v>
      </c>
      <c r="I2334">
        <v>483390</v>
      </c>
      <c r="J2334" t="s">
        <v>64</v>
      </c>
      <c r="Q2334" t="s">
        <v>10905</v>
      </c>
      <c r="R2334">
        <v>834</v>
      </c>
    </row>
    <row r="2335" spans="1:19" x14ac:dyDescent="0.25">
      <c r="A2335" t="s">
        <v>27</v>
      </c>
      <c r="B2335" t="s">
        <v>28</v>
      </c>
      <c r="C2335" t="s">
        <v>22</v>
      </c>
      <c r="D2335" t="s">
        <v>23</v>
      </c>
      <c r="E2335" t="s">
        <v>5</v>
      </c>
      <c r="F2335">
        <v>2</v>
      </c>
      <c r="G2335" t="s">
        <v>9902</v>
      </c>
      <c r="H2335">
        <v>482557</v>
      </c>
      <c r="I2335">
        <v>483390</v>
      </c>
      <c r="J2335" t="s">
        <v>64</v>
      </c>
      <c r="K2335" t="s">
        <v>10906</v>
      </c>
      <c r="N2335" t="s">
        <v>1206</v>
      </c>
      <c r="Q2335" t="s">
        <v>10905</v>
      </c>
      <c r="R2335">
        <v>834</v>
      </c>
      <c r="S2335">
        <v>277</v>
      </c>
    </row>
    <row r="2336" spans="1:19" x14ac:dyDescent="0.25">
      <c r="A2336" t="s">
        <v>20</v>
      </c>
      <c r="B2336" t="s">
        <v>21</v>
      </c>
      <c r="C2336" t="s">
        <v>22</v>
      </c>
      <c r="D2336" t="s">
        <v>23</v>
      </c>
      <c r="E2336" t="s">
        <v>5</v>
      </c>
      <c r="F2336">
        <v>1</v>
      </c>
      <c r="G2336" t="s">
        <v>24</v>
      </c>
      <c r="H2336">
        <v>482574</v>
      </c>
      <c r="I2336">
        <v>482837</v>
      </c>
      <c r="J2336" t="s">
        <v>64</v>
      </c>
      <c r="Q2336" t="s">
        <v>1405</v>
      </c>
      <c r="R2336">
        <v>264</v>
      </c>
    </row>
    <row r="2337" spans="1:19" x14ac:dyDescent="0.25">
      <c r="A2337" t="s">
        <v>27</v>
      </c>
      <c r="B2337" t="s">
        <v>28</v>
      </c>
      <c r="C2337" t="s">
        <v>22</v>
      </c>
      <c r="D2337" t="s">
        <v>23</v>
      </c>
      <c r="E2337" t="s">
        <v>5</v>
      </c>
      <c r="F2337">
        <v>1</v>
      </c>
      <c r="G2337" t="s">
        <v>24</v>
      </c>
      <c r="H2337">
        <v>482574</v>
      </c>
      <c r="I2337">
        <v>482837</v>
      </c>
      <c r="J2337" t="s">
        <v>64</v>
      </c>
      <c r="K2337" t="s">
        <v>1406</v>
      </c>
      <c r="N2337" t="s">
        <v>133</v>
      </c>
      <c r="Q2337" t="s">
        <v>1405</v>
      </c>
      <c r="R2337">
        <v>264</v>
      </c>
      <c r="S2337">
        <v>87</v>
      </c>
    </row>
    <row r="2338" spans="1:19" x14ac:dyDescent="0.25">
      <c r="A2338" t="s">
        <v>20</v>
      </c>
      <c r="B2338" t="s">
        <v>21</v>
      </c>
      <c r="C2338" t="s">
        <v>22</v>
      </c>
      <c r="D2338" t="s">
        <v>23</v>
      </c>
      <c r="E2338" t="s">
        <v>5</v>
      </c>
      <c r="F2338">
        <v>1</v>
      </c>
      <c r="G2338" t="s">
        <v>24</v>
      </c>
      <c r="H2338">
        <v>483089</v>
      </c>
      <c r="I2338">
        <v>484549</v>
      </c>
      <c r="J2338" t="s">
        <v>25</v>
      </c>
      <c r="Q2338" t="s">
        <v>1407</v>
      </c>
      <c r="R2338">
        <v>1461</v>
      </c>
    </row>
    <row r="2339" spans="1:19" x14ac:dyDescent="0.25">
      <c r="A2339" t="s">
        <v>27</v>
      </c>
      <c r="B2339" t="s">
        <v>28</v>
      </c>
      <c r="C2339" t="s">
        <v>22</v>
      </c>
      <c r="D2339" t="s">
        <v>23</v>
      </c>
      <c r="E2339" t="s">
        <v>5</v>
      </c>
      <c r="F2339">
        <v>1</v>
      </c>
      <c r="G2339" t="s">
        <v>24</v>
      </c>
      <c r="H2339">
        <v>483089</v>
      </c>
      <c r="I2339">
        <v>484549</v>
      </c>
      <c r="J2339" t="s">
        <v>25</v>
      </c>
      <c r="K2339" t="s">
        <v>1408</v>
      </c>
      <c r="N2339" t="s">
        <v>1409</v>
      </c>
      <c r="Q2339" t="s">
        <v>1407</v>
      </c>
      <c r="R2339">
        <v>1461</v>
      </c>
      <c r="S2339">
        <v>486</v>
      </c>
    </row>
    <row r="2340" spans="1:19" x14ac:dyDescent="0.25">
      <c r="A2340" t="s">
        <v>20</v>
      </c>
      <c r="B2340" t="s">
        <v>21</v>
      </c>
      <c r="C2340" t="s">
        <v>22</v>
      </c>
      <c r="D2340" t="s">
        <v>23</v>
      </c>
      <c r="E2340" t="s">
        <v>5</v>
      </c>
      <c r="F2340">
        <v>2</v>
      </c>
      <c r="G2340" t="s">
        <v>9902</v>
      </c>
      <c r="H2340">
        <v>483634</v>
      </c>
      <c r="I2340">
        <v>485829</v>
      </c>
      <c r="J2340" t="s">
        <v>64</v>
      </c>
      <c r="O2340" t="s">
        <v>495</v>
      </c>
      <c r="Q2340" t="s">
        <v>10907</v>
      </c>
      <c r="R2340">
        <v>2196</v>
      </c>
    </row>
    <row r="2341" spans="1:19" x14ac:dyDescent="0.25">
      <c r="A2341" t="s">
        <v>27</v>
      </c>
      <c r="B2341" t="s">
        <v>28</v>
      </c>
      <c r="C2341" t="s">
        <v>22</v>
      </c>
      <c r="D2341" t="s">
        <v>23</v>
      </c>
      <c r="E2341" t="s">
        <v>5</v>
      </c>
      <c r="F2341">
        <v>2</v>
      </c>
      <c r="G2341" t="s">
        <v>9902</v>
      </c>
      <c r="H2341">
        <v>483634</v>
      </c>
      <c r="I2341">
        <v>485829</v>
      </c>
      <c r="J2341" t="s">
        <v>64</v>
      </c>
      <c r="K2341" t="s">
        <v>10908</v>
      </c>
      <c r="N2341" t="s">
        <v>498</v>
      </c>
      <c r="O2341" t="s">
        <v>495</v>
      </c>
      <c r="Q2341" t="s">
        <v>10907</v>
      </c>
      <c r="R2341">
        <v>2196</v>
      </c>
      <c r="S2341">
        <v>731</v>
      </c>
    </row>
    <row r="2342" spans="1:19" x14ac:dyDescent="0.25">
      <c r="A2342" t="s">
        <v>20</v>
      </c>
      <c r="B2342" t="s">
        <v>21</v>
      </c>
      <c r="C2342" t="s">
        <v>22</v>
      </c>
      <c r="D2342" t="s">
        <v>23</v>
      </c>
      <c r="E2342" t="s">
        <v>5</v>
      </c>
      <c r="F2342">
        <v>1</v>
      </c>
      <c r="G2342" t="s">
        <v>24</v>
      </c>
      <c r="H2342">
        <v>484546</v>
      </c>
      <c r="I2342">
        <v>486084</v>
      </c>
      <c r="J2342" t="s">
        <v>25</v>
      </c>
      <c r="Q2342" t="s">
        <v>1410</v>
      </c>
      <c r="R2342">
        <v>1539</v>
      </c>
    </row>
    <row r="2343" spans="1:19" x14ac:dyDescent="0.25">
      <c r="A2343" t="s">
        <v>27</v>
      </c>
      <c r="B2343" t="s">
        <v>28</v>
      </c>
      <c r="C2343" t="s">
        <v>22</v>
      </c>
      <c r="D2343" t="s">
        <v>23</v>
      </c>
      <c r="E2343" t="s">
        <v>5</v>
      </c>
      <c r="F2343">
        <v>1</v>
      </c>
      <c r="G2343" t="s">
        <v>24</v>
      </c>
      <c r="H2343">
        <v>484546</v>
      </c>
      <c r="I2343">
        <v>486084</v>
      </c>
      <c r="J2343" t="s">
        <v>25</v>
      </c>
      <c r="K2343" t="s">
        <v>1411</v>
      </c>
      <c r="N2343" t="s">
        <v>1412</v>
      </c>
      <c r="Q2343" t="s">
        <v>1410</v>
      </c>
      <c r="R2343">
        <v>1539</v>
      </c>
      <c r="S2343">
        <v>512</v>
      </c>
    </row>
    <row r="2344" spans="1:19" x14ac:dyDescent="0.25">
      <c r="A2344" t="s">
        <v>20</v>
      </c>
      <c r="B2344" t="s">
        <v>21</v>
      </c>
      <c r="C2344" t="s">
        <v>22</v>
      </c>
      <c r="D2344" t="s">
        <v>23</v>
      </c>
      <c r="E2344" t="s">
        <v>5</v>
      </c>
      <c r="F2344">
        <v>2</v>
      </c>
      <c r="G2344" t="s">
        <v>9902</v>
      </c>
      <c r="H2344">
        <v>485840</v>
      </c>
      <c r="I2344">
        <v>487045</v>
      </c>
      <c r="J2344" t="s">
        <v>64</v>
      </c>
      <c r="O2344" t="s">
        <v>1191</v>
      </c>
      <c r="Q2344" t="s">
        <v>10909</v>
      </c>
      <c r="R2344">
        <v>1206</v>
      </c>
    </row>
    <row r="2345" spans="1:19" x14ac:dyDescent="0.25">
      <c r="A2345" t="s">
        <v>27</v>
      </c>
      <c r="B2345" t="s">
        <v>28</v>
      </c>
      <c r="C2345" t="s">
        <v>22</v>
      </c>
      <c r="D2345" t="s">
        <v>23</v>
      </c>
      <c r="E2345" t="s">
        <v>5</v>
      </c>
      <c r="F2345">
        <v>2</v>
      </c>
      <c r="G2345" t="s">
        <v>9902</v>
      </c>
      <c r="H2345">
        <v>485840</v>
      </c>
      <c r="I2345">
        <v>487045</v>
      </c>
      <c r="J2345" t="s">
        <v>64</v>
      </c>
      <c r="K2345" t="s">
        <v>10910</v>
      </c>
      <c r="N2345" t="s">
        <v>3913</v>
      </c>
      <c r="O2345" t="s">
        <v>1191</v>
      </c>
      <c r="Q2345" t="s">
        <v>10909</v>
      </c>
      <c r="R2345">
        <v>1206</v>
      </c>
      <c r="S2345">
        <v>401</v>
      </c>
    </row>
    <row r="2346" spans="1:19" x14ac:dyDescent="0.25">
      <c r="A2346" t="s">
        <v>20</v>
      </c>
      <c r="B2346" t="s">
        <v>21</v>
      </c>
      <c r="C2346" t="s">
        <v>22</v>
      </c>
      <c r="D2346" t="s">
        <v>23</v>
      </c>
      <c r="E2346" t="s">
        <v>5</v>
      </c>
      <c r="F2346">
        <v>1</v>
      </c>
      <c r="G2346" t="s">
        <v>24</v>
      </c>
      <c r="H2346">
        <v>486081</v>
      </c>
      <c r="I2346">
        <v>486989</v>
      </c>
      <c r="J2346" t="s">
        <v>25</v>
      </c>
      <c r="O2346" t="s">
        <v>1013</v>
      </c>
      <c r="Q2346" t="s">
        <v>1413</v>
      </c>
      <c r="R2346">
        <v>909</v>
      </c>
    </row>
    <row r="2347" spans="1:19" x14ac:dyDescent="0.25">
      <c r="A2347" t="s">
        <v>27</v>
      </c>
      <c r="B2347" t="s">
        <v>28</v>
      </c>
      <c r="C2347" t="s">
        <v>22</v>
      </c>
      <c r="D2347" t="s">
        <v>23</v>
      </c>
      <c r="E2347" t="s">
        <v>5</v>
      </c>
      <c r="F2347">
        <v>1</v>
      </c>
      <c r="G2347" t="s">
        <v>24</v>
      </c>
      <c r="H2347">
        <v>486081</v>
      </c>
      <c r="I2347">
        <v>486989</v>
      </c>
      <c r="J2347" t="s">
        <v>25</v>
      </c>
      <c r="K2347" t="s">
        <v>1414</v>
      </c>
      <c r="N2347" t="s">
        <v>1016</v>
      </c>
      <c r="O2347" t="s">
        <v>1013</v>
      </c>
      <c r="Q2347" t="s">
        <v>1413</v>
      </c>
      <c r="R2347">
        <v>909</v>
      </c>
      <c r="S2347">
        <v>302</v>
      </c>
    </row>
    <row r="2348" spans="1:19" x14ac:dyDescent="0.25">
      <c r="A2348" t="s">
        <v>20</v>
      </c>
      <c r="B2348" t="s">
        <v>21</v>
      </c>
      <c r="C2348" t="s">
        <v>22</v>
      </c>
      <c r="D2348" t="s">
        <v>23</v>
      </c>
      <c r="E2348" t="s">
        <v>5</v>
      </c>
      <c r="F2348">
        <v>2</v>
      </c>
      <c r="G2348" t="s">
        <v>9902</v>
      </c>
      <c r="H2348">
        <v>487102</v>
      </c>
      <c r="I2348">
        <v>488193</v>
      </c>
      <c r="J2348" t="s">
        <v>64</v>
      </c>
      <c r="Q2348" t="s">
        <v>10911</v>
      </c>
      <c r="R2348">
        <v>1092</v>
      </c>
    </row>
    <row r="2349" spans="1:19" x14ac:dyDescent="0.25">
      <c r="A2349" t="s">
        <v>27</v>
      </c>
      <c r="B2349" t="s">
        <v>28</v>
      </c>
      <c r="C2349" t="s">
        <v>22</v>
      </c>
      <c r="D2349" t="s">
        <v>23</v>
      </c>
      <c r="E2349" t="s">
        <v>5</v>
      </c>
      <c r="F2349">
        <v>2</v>
      </c>
      <c r="G2349" t="s">
        <v>9902</v>
      </c>
      <c r="H2349">
        <v>487102</v>
      </c>
      <c r="I2349">
        <v>488193</v>
      </c>
      <c r="J2349" t="s">
        <v>64</v>
      </c>
      <c r="K2349" t="s">
        <v>10912</v>
      </c>
      <c r="N2349" t="s">
        <v>10913</v>
      </c>
      <c r="Q2349" t="s">
        <v>10911</v>
      </c>
      <c r="R2349">
        <v>1092</v>
      </c>
      <c r="S2349">
        <v>363</v>
      </c>
    </row>
    <row r="2350" spans="1:19" x14ac:dyDescent="0.25">
      <c r="A2350" t="s">
        <v>20</v>
      </c>
      <c r="B2350" t="s">
        <v>21</v>
      </c>
      <c r="C2350" t="s">
        <v>22</v>
      </c>
      <c r="D2350" t="s">
        <v>23</v>
      </c>
      <c r="E2350" t="s">
        <v>5</v>
      </c>
      <c r="F2350">
        <v>1</v>
      </c>
      <c r="G2350" t="s">
        <v>24</v>
      </c>
      <c r="H2350">
        <v>487196</v>
      </c>
      <c r="I2350">
        <v>487453</v>
      </c>
      <c r="J2350" t="s">
        <v>64</v>
      </c>
      <c r="Q2350" t="s">
        <v>1415</v>
      </c>
      <c r="R2350">
        <v>258</v>
      </c>
    </row>
    <row r="2351" spans="1:19" x14ac:dyDescent="0.25">
      <c r="A2351" t="s">
        <v>27</v>
      </c>
      <c r="B2351" t="s">
        <v>28</v>
      </c>
      <c r="C2351" t="s">
        <v>22</v>
      </c>
      <c r="D2351" t="s">
        <v>23</v>
      </c>
      <c r="E2351" t="s">
        <v>5</v>
      </c>
      <c r="F2351">
        <v>1</v>
      </c>
      <c r="G2351" t="s">
        <v>24</v>
      </c>
      <c r="H2351">
        <v>487196</v>
      </c>
      <c r="I2351">
        <v>487453</v>
      </c>
      <c r="J2351" t="s">
        <v>64</v>
      </c>
      <c r="K2351" t="s">
        <v>1416</v>
      </c>
      <c r="N2351" t="s">
        <v>133</v>
      </c>
      <c r="Q2351" t="s">
        <v>1415</v>
      </c>
      <c r="R2351">
        <v>258</v>
      </c>
      <c r="S2351">
        <v>85</v>
      </c>
    </row>
    <row r="2352" spans="1:19" x14ac:dyDescent="0.25">
      <c r="A2352" t="s">
        <v>20</v>
      </c>
      <c r="B2352" t="s">
        <v>21</v>
      </c>
      <c r="C2352" t="s">
        <v>22</v>
      </c>
      <c r="D2352" t="s">
        <v>23</v>
      </c>
      <c r="E2352" t="s">
        <v>5</v>
      </c>
      <c r="F2352">
        <v>1</v>
      </c>
      <c r="G2352" t="s">
        <v>24</v>
      </c>
      <c r="H2352">
        <v>487552</v>
      </c>
      <c r="I2352">
        <v>488187</v>
      </c>
      <c r="J2352" t="s">
        <v>25</v>
      </c>
      <c r="Q2352" t="s">
        <v>1417</v>
      </c>
      <c r="R2352">
        <v>636</v>
      </c>
    </row>
    <row r="2353" spans="1:19" x14ac:dyDescent="0.25">
      <c r="A2353" t="s">
        <v>27</v>
      </c>
      <c r="B2353" t="s">
        <v>28</v>
      </c>
      <c r="C2353" t="s">
        <v>22</v>
      </c>
      <c r="D2353" t="s">
        <v>23</v>
      </c>
      <c r="E2353" t="s">
        <v>5</v>
      </c>
      <c r="F2353">
        <v>1</v>
      </c>
      <c r="G2353" t="s">
        <v>24</v>
      </c>
      <c r="H2353">
        <v>487552</v>
      </c>
      <c r="I2353">
        <v>488187</v>
      </c>
      <c r="J2353" t="s">
        <v>25</v>
      </c>
      <c r="K2353" t="s">
        <v>1418</v>
      </c>
      <c r="N2353" t="s">
        <v>292</v>
      </c>
      <c r="Q2353" t="s">
        <v>1417</v>
      </c>
      <c r="R2353">
        <v>636</v>
      </c>
      <c r="S2353">
        <v>211</v>
      </c>
    </row>
    <row r="2354" spans="1:19" x14ac:dyDescent="0.25">
      <c r="A2354" t="s">
        <v>20</v>
      </c>
      <c r="B2354" t="s">
        <v>21</v>
      </c>
      <c r="C2354" t="s">
        <v>22</v>
      </c>
      <c r="D2354" t="s">
        <v>23</v>
      </c>
      <c r="E2354" t="s">
        <v>5</v>
      </c>
      <c r="F2354">
        <v>1</v>
      </c>
      <c r="G2354" t="s">
        <v>24</v>
      </c>
      <c r="H2354">
        <v>488214</v>
      </c>
      <c r="I2354">
        <v>488612</v>
      </c>
      <c r="J2354" t="s">
        <v>64</v>
      </c>
      <c r="Q2354" t="s">
        <v>1419</v>
      </c>
      <c r="R2354">
        <v>399</v>
      </c>
    </row>
    <row r="2355" spans="1:19" x14ac:dyDescent="0.25">
      <c r="A2355" t="s">
        <v>27</v>
      </c>
      <c r="B2355" t="s">
        <v>28</v>
      </c>
      <c r="C2355" t="s">
        <v>22</v>
      </c>
      <c r="D2355" t="s">
        <v>23</v>
      </c>
      <c r="E2355" t="s">
        <v>5</v>
      </c>
      <c r="F2355">
        <v>1</v>
      </c>
      <c r="G2355" t="s">
        <v>24</v>
      </c>
      <c r="H2355">
        <v>488214</v>
      </c>
      <c r="I2355">
        <v>488612</v>
      </c>
      <c r="J2355" t="s">
        <v>64</v>
      </c>
      <c r="K2355" t="s">
        <v>1420</v>
      </c>
      <c r="N2355" t="s">
        <v>1421</v>
      </c>
      <c r="Q2355" t="s">
        <v>1419</v>
      </c>
      <c r="R2355">
        <v>399</v>
      </c>
      <c r="S2355">
        <v>132</v>
      </c>
    </row>
    <row r="2356" spans="1:19" x14ac:dyDescent="0.25">
      <c r="A2356" t="s">
        <v>20</v>
      </c>
      <c r="B2356" t="s">
        <v>21</v>
      </c>
      <c r="C2356" t="s">
        <v>22</v>
      </c>
      <c r="D2356" t="s">
        <v>23</v>
      </c>
      <c r="E2356" t="s">
        <v>5</v>
      </c>
      <c r="F2356">
        <v>1</v>
      </c>
      <c r="G2356" t="s">
        <v>24</v>
      </c>
      <c r="H2356">
        <v>488609</v>
      </c>
      <c r="I2356">
        <v>490966</v>
      </c>
      <c r="J2356" t="s">
        <v>64</v>
      </c>
      <c r="O2356" t="s">
        <v>1422</v>
      </c>
      <c r="Q2356" t="s">
        <v>1423</v>
      </c>
      <c r="R2356">
        <v>2358</v>
      </c>
    </row>
    <row r="2357" spans="1:19" x14ac:dyDescent="0.25">
      <c r="A2357" t="s">
        <v>27</v>
      </c>
      <c r="B2357" t="s">
        <v>28</v>
      </c>
      <c r="C2357" t="s">
        <v>22</v>
      </c>
      <c r="D2357" t="s">
        <v>23</v>
      </c>
      <c r="E2357" t="s">
        <v>5</v>
      </c>
      <c r="F2357">
        <v>1</v>
      </c>
      <c r="G2357" t="s">
        <v>24</v>
      </c>
      <c r="H2357">
        <v>488609</v>
      </c>
      <c r="I2357">
        <v>490966</v>
      </c>
      <c r="J2357" t="s">
        <v>64</v>
      </c>
      <c r="K2357" t="s">
        <v>1424</v>
      </c>
      <c r="N2357" t="s">
        <v>1425</v>
      </c>
      <c r="O2357" t="s">
        <v>1422</v>
      </c>
      <c r="Q2357" t="s">
        <v>1423</v>
      </c>
      <c r="R2357">
        <v>2358</v>
      </c>
      <c r="S2357">
        <v>785</v>
      </c>
    </row>
    <row r="2358" spans="1:19" x14ac:dyDescent="0.25">
      <c r="A2358" t="s">
        <v>20</v>
      </c>
      <c r="B2358" t="s">
        <v>21</v>
      </c>
      <c r="C2358" t="s">
        <v>22</v>
      </c>
      <c r="D2358" t="s">
        <v>23</v>
      </c>
      <c r="E2358" t="s">
        <v>5</v>
      </c>
      <c r="F2358">
        <v>2</v>
      </c>
      <c r="G2358" t="s">
        <v>9902</v>
      </c>
      <c r="H2358">
        <v>488643</v>
      </c>
      <c r="I2358">
        <v>489029</v>
      </c>
      <c r="J2358" t="s">
        <v>25</v>
      </c>
      <c r="Q2358" t="s">
        <v>10914</v>
      </c>
      <c r="R2358">
        <v>387</v>
      </c>
    </row>
    <row r="2359" spans="1:19" x14ac:dyDescent="0.25">
      <c r="A2359" t="s">
        <v>27</v>
      </c>
      <c r="B2359" t="s">
        <v>28</v>
      </c>
      <c r="C2359" t="s">
        <v>22</v>
      </c>
      <c r="D2359" t="s">
        <v>23</v>
      </c>
      <c r="E2359" t="s">
        <v>5</v>
      </c>
      <c r="F2359">
        <v>2</v>
      </c>
      <c r="G2359" t="s">
        <v>9902</v>
      </c>
      <c r="H2359">
        <v>488643</v>
      </c>
      <c r="I2359">
        <v>489029</v>
      </c>
      <c r="J2359" t="s">
        <v>25</v>
      </c>
      <c r="K2359" t="s">
        <v>10915</v>
      </c>
      <c r="N2359" t="s">
        <v>133</v>
      </c>
      <c r="Q2359" t="s">
        <v>10914</v>
      </c>
      <c r="R2359">
        <v>387</v>
      </c>
      <c r="S2359">
        <v>128</v>
      </c>
    </row>
    <row r="2360" spans="1:19" x14ac:dyDescent="0.25">
      <c r="A2360" t="s">
        <v>20</v>
      </c>
      <c r="B2360" t="s">
        <v>21</v>
      </c>
      <c r="C2360" t="s">
        <v>22</v>
      </c>
      <c r="D2360" t="s">
        <v>23</v>
      </c>
      <c r="E2360" t="s">
        <v>5</v>
      </c>
      <c r="F2360">
        <v>2</v>
      </c>
      <c r="G2360" t="s">
        <v>9902</v>
      </c>
      <c r="H2360">
        <v>489091</v>
      </c>
      <c r="I2360">
        <v>491166</v>
      </c>
      <c r="J2360" t="s">
        <v>25</v>
      </c>
      <c r="Q2360" t="s">
        <v>10916</v>
      </c>
      <c r="R2360">
        <v>2076</v>
      </c>
    </row>
    <row r="2361" spans="1:19" x14ac:dyDescent="0.25">
      <c r="A2361" t="s">
        <v>27</v>
      </c>
      <c r="B2361" t="s">
        <v>28</v>
      </c>
      <c r="C2361" t="s">
        <v>22</v>
      </c>
      <c r="D2361" t="s">
        <v>23</v>
      </c>
      <c r="E2361" t="s">
        <v>5</v>
      </c>
      <c r="F2361">
        <v>2</v>
      </c>
      <c r="G2361" t="s">
        <v>9902</v>
      </c>
      <c r="H2361">
        <v>489091</v>
      </c>
      <c r="I2361">
        <v>491166</v>
      </c>
      <c r="J2361" t="s">
        <v>25</v>
      </c>
      <c r="K2361" t="s">
        <v>10917</v>
      </c>
      <c r="N2361" t="s">
        <v>10918</v>
      </c>
      <c r="Q2361" t="s">
        <v>10916</v>
      </c>
      <c r="R2361">
        <v>2076</v>
      </c>
      <c r="S2361">
        <v>691</v>
      </c>
    </row>
    <row r="2362" spans="1:19" x14ac:dyDescent="0.25">
      <c r="A2362" t="s">
        <v>20</v>
      </c>
      <c r="B2362" t="s">
        <v>21</v>
      </c>
      <c r="C2362" t="s">
        <v>22</v>
      </c>
      <c r="D2362" t="s">
        <v>23</v>
      </c>
      <c r="E2362" t="s">
        <v>5</v>
      </c>
      <c r="F2362">
        <v>1</v>
      </c>
      <c r="G2362" t="s">
        <v>24</v>
      </c>
      <c r="H2362">
        <v>491077</v>
      </c>
      <c r="I2362">
        <v>491751</v>
      </c>
      <c r="J2362" t="s">
        <v>64</v>
      </c>
      <c r="O2362" t="s">
        <v>1426</v>
      </c>
      <c r="Q2362" t="s">
        <v>1427</v>
      </c>
      <c r="R2362">
        <v>675</v>
      </c>
    </row>
    <row r="2363" spans="1:19" x14ac:dyDescent="0.25">
      <c r="A2363" t="s">
        <v>27</v>
      </c>
      <c r="B2363" t="s">
        <v>28</v>
      </c>
      <c r="C2363" t="s">
        <v>22</v>
      </c>
      <c r="D2363" t="s">
        <v>23</v>
      </c>
      <c r="E2363" t="s">
        <v>5</v>
      </c>
      <c r="F2363">
        <v>1</v>
      </c>
      <c r="G2363" t="s">
        <v>24</v>
      </c>
      <c r="H2363">
        <v>491077</v>
      </c>
      <c r="I2363">
        <v>491751</v>
      </c>
      <c r="J2363" t="s">
        <v>64</v>
      </c>
      <c r="K2363" t="s">
        <v>1428</v>
      </c>
      <c r="N2363" t="s">
        <v>1429</v>
      </c>
      <c r="O2363" t="s">
        <v>1426</v>
      </c>
      <c r="Q2363" t="s">
        <v>1427</v>
      </c>
      <c r="R2363">
        <v>675</v>
      </c>
      <c r="S2363">
        <v>224</v>
      </c>
    </row>
    <row r="2364" spans="1:19" x14ac:dyDescent="0.25">
      <c r="A2364" t="s">
        <v>20</v>
      </c>
      <c r="B2364" t="s">
        <v>21</v>
      </c>
      <c r="C2364" t="s">
        <v>22</v>
      </c>
      <c r="D2364" t="s">
        <v>23</v>
      </c>
      <c r="E2364" t="s">
        <v>5</v>
      </c>
      <c r="F2364">
        <v>2</v>
      </c>
      <c r="G2364" t="s">
        <v>9902</v>
      </c>
      <c r="H2364">
        <v>491235</v>
      </c>
      <c r="I2364">
        <v>492935</v>
      </c>
      <c r="J2364" t="s">
        <v>64</v>
      </c>
      <c r="Q2364" t="s">
        <v>10919</v>
      </c>
      <c r="R2364">
        <v>1701</v>
      </c>
    </row>
    <row r="2365" spans="1:19" x14ac:dyDescent="0.25">
      <c r="A2365" t="s">
        <v>27</v>
      </c>
      <c r="B2365" t="s">
        <v>28</v>
      </c>
      <c r="C2365" t="s">
        <v>22</v>
      </c>
      <c r="D2365" t="s">
        <v>23</v>
      </c>
      <c r="E2365" t="s">
        <v>5</v>
      </c>
      <c r="F2365">
        <v>2</v>
      </c>
      <c r="G2365" t="s">
        <v>9902</v>
      </c>
      <c r="H2365">
        <v>491235</v>
      </c>
      <c r="I2365">
        <v>492935</v>
      </c>
      <c r="J2365" t="s">
        <v>64</v>
      </c>
      <c r="K2365" t="s">
        <v>10920</v>
      </c>
      <c r="N2365" t="s">
        <v>88</v>
      </c>
      <c r="Q2365" t="s">
        <v>10919</v>
      </c>
      <c r="R2365">
        <v>1701</v>
      </c>
      <c r="S2365">
        <v>566</v>
      </c>
    </row>
    <row r="2366" spans="1:19" x14ac:dyDescent="0.25">
      <c r="A2366" t="s">
        <v>20</v>
      </c>
      <c r="B2366" t="s">
        <v>21</v>
      </c>
      <c r="C2366" t="s">
        <v>22</v>
      </c>
      <c r="D2366" t="s">
        <v>23</v>
      </c>
      <c r="E2366" t="s">
        <v>5</v>
      </c>
      <c r="F2366">
        <v>1</v>
      </c>
      <c r="G2366" t="s">
        <v>24</v>
      </c>
      <c r="H2366">
        <v>491790</v>
      </c>
      <c r="I2366">
        <v>492722</v>
      </c>
      <c r="J2366" t="s">
        <v>64</v>
      </c>
      <c r="O2366" t="s">
        <v>1430</v>
      </c>
      <c r="Q2366" t="s">
        <v>1431</v>
      </c>
      <c r="R2366">
        <v>933</v>
      </c>
    </row>
    <row r="2367" spans="1:19" x14ac:dyDescent="0.25">
      <c r="A2367" t="s">
        <v>27</v>
      </c>
      <c r="B2367" t="s">
        <v>28</v>
      </c>
      <c r="C2367" t="s">
        <v>22</v>
      </c>
      <c r="D2367" t="s">
        <v>23</v>
      </c>
      <c r="E2367" t="s">
        <v>5</v>
      </c>
      <c r="F2367">
        <v>1</v>
      </c>
      <c r="G2367" t="s">
        <v>24</v>
      </c>
      <c r="H2367">
        <v>491790</v>
      </c>
      <c r="I2367">
        <v>492722</v>
      </c>
      <c r="J2367" t="s">
        <v>64</v>
      </c>
      <c r="K2367" t="s">
        <v>1432</v>
      </c>
      <c r="N2367" t="s">
        <v>1433</v>
      </c>
      <c r="O2367" t="s">
        <v>1430</v>
      </c>
      <c r="Q2367" t="s">
        <v>1431</v>
      </c>
      <c r="R2367">
        <v>933</v>
      </c>
      <c r="S2367">
        <v>310</v>
      </c>
    </row>
    <row r="2368" spans="1:19" x14ac:dyDescent="0.25">
      <c r="A2368" t="s">
        <v>20</v>
      </c>
      <c r="B2368" t="s">
        <v>21</v>
      </c>
      <c r="C2368" t="s">
        <v>22</v>
      </c>
      <c r="D2368" t="s">
        <v>23</v>
      </c>
      <c r="E2368" t="s">
        <v>5</v>
      </c>
      <c r="F2368">
        <v>1</v>
      </c>
      <c r="G2368" t="s">
        <v>24</v>
      </c>
      <c r="H2368">
        <v>492727</v>
      </c>
      <c r="I2368">
        <v>493107</v>
      </c>
      <c r="J2368" t="s">
        <v>64</v>
      </c>
      <c r="O2368" t="s">
        <v>1434</v>
      </c>
      <c r="Q2368" t="s">
        <v>1435</v>
      </c>
      <c r="R2368">
        <v>381</v>
      </c>
    </row>
    <row r="2369" spans="1:19" x14ac:dyDescent="0.25">
      <c r="A2369" t="s">
        <v>27</v>
      </c>
      <c r="B2369" t="s">
        <v>28</v>
      </c>
      <c r="C2369" t="s">
        <v>22</v>
      </c>
      <c r="D2369" t="s">
        <v>23</v>
      </c>
      <c r="E2369" t="s">
        <v>5</v>
      </c>
      <c r="F2369">
        <v>1</v>
      </c>
      <c r="G2369" t="s">
        <v>24</v>
      </c>
      <c r="H2369">
        <v>492727</v>
      </c>
      <c r="I2369">
        <v>493107</v>
      </c>
      <c r="J2369" t="s">
        <v>64</v>
      </c>
      <c r="K2369" t="s">
        <v>1436</v>
      </c>
      <c r="N2369" t="s">
        <v>1437</v>
      </c>
      <c r="O2369" t="s">
        <v>1434</v>
      </c>
      <c r="Q2369" t="s">
        <v>1435</v>
      </c>
      <c r="R2369">
        <v>381</v>
      </c>
      <c r="S2369">
        <v>126</v>
      </c>
    </row>
    <row r="2370" spans="1:19" x14ac:dyDescent="0.25">
      <c r="A2370" t="s">
        <v>20</v>
      </c>
      <c r="B2370" t="s">
        <v>21</v>
      </c>
      <c r="C2370" t="s">
        <v>22</v>
      </c>
      <c r="D2370" t="s">
        <v>23</v>
      </c>
      <c r="E2370" t="s">
        <v>5</v>
      </c>
      <c r="F2370">
        <v>2</v>
      </c>
      <c r="G2370" t="s">
        <v>9902</v>
      </c>
      <c r="H2370">
        <v>492978</v>
      </c>
      <c r="I2370">
        <v>493103</v>
      </c>
      <c r="J2370" t="s">
        <v>25</v>
      </c>
      <c r="Q2370" t="s">
        <v>10921</v>
      </c>
      <c r="R2370">
        <v>126</v>
      </c>
    </row>
    <row r="2371" spans="1:19" x14ac:dyDescent="0.25">
      <c r="A2371" t="s">
        <v>27</v>
      </c>
      <c r="B2371" t="s">
        <v>28</v>
      </c>
      <c r="C2371" t="s">
        <v>22</v>
      </c>
      <c r="D2371" t="s">
        <v>23</v>
      </c>
      <c r="E2371" t="s">
        <v>5</v>
      </c>
      <c r="F2371">
        <v>2</v>
      </c>
      <c r="G2371" t="s">
        <v>9902</v>
      </c>
      <c r="H2371">
        <v>492978</v>
      </c>
      <c r="I2371">
        <v>493103</v>
      </c>
      <c r="J2371" t="s">
        <v>25</v>
      </c>
      <c r="K2371" t="s">
        <v>10922</v>
      </c>
      <c r="N2371" t="s">
        <v>133</v>
      </c>
      <c r="Q2371" t="s">
        <v>10921</v>
      </c>
      <c r="R2371">
        <v>126</v>
      </c>
      <c r="S2371">
        <v>41</v>
      </c>
    </row>
    <row r="2372" spans="1:19" x14ac:dyDescent="0.25">
      <c r="A2372" t="s">
        <v>20</v>
      </c>
      <c r="B2372" t="s">
        <v>21</v>
      </c>
      <c r="C2372" t="s">
        <v>22</v>
      </c>
      <c r="D2372" t="s">
        <v>23</v>
      </c>
      <c r="E2372" t="s">
        <v>5</v>
      </c>
      <c r="F2372">
        <v>2</v>
      </c>
      <c r="G2372" t="s">
        <v>9902</v>
      </c>
      <c r="H2372">
        <v>493235</v>
      </c>
      <c r="I2372">
        <v>494212</v>
      </c>
      <c r="J2372" t="s">
        <v>25</v>
      </c>
      <c r="Q2372" t="s">
        <v>10923</v>
      </c>
      <c r="R2372">
        <v>978</v>
      </c>
    </row>
    <row r="2373" spans="1:19" x14ac:dyDescent="0.25">
      <c r="A2373" t="s">
        <v>27</v>
      </c>
      <c r="B2373" t="s">
        <v>28</v>
      </c>
      <c r="C2373" t="s">
        <v>22</v>
      </c>
      <c r="D2373" t="s">
        <v>23</v>
      </c>
      <c r="E2373" t="s">
        <v>5</v>
      </c>
      <c r="F2373">
        <v>2</v>
      </c>
      <c r="G2373" t="s">
        <v>9902</v>
      </c>
      <c r="H2373">
        <v>493235</v>
      </c>
      <c r="I2373">
        <v>494212</v>
      </c>
      <c r="J2373" t="s">
        <v>25</v>
      </c>
      <c r="K2373" t="s">
        <v>10924</v>
      </c>
      <c r="N2373" t="s">
        <v>5598</v>
      </c>
      <c r="Q2373" t="s">
        <v>10923</v>
      </c>
      <c r="R2373">
        <v>978</v>
      </c>
      <c r="S2373">
        <v>325</v>
      </c>
    </row>
    <row r="2374" spans="1:19" x14ac:dyDescent="0.25">
      <c r="A2374" t="s">
        <v>20</v>
      </c>
      <c r="B2374" t="s">
        <v>21</v>
      </c>
      <c r="C2374" t="s">
        <v>22</v>
      </c>
      <c r="D2374" t="s">
        <v>23</v>
      </c>
      <c r="E2374" t="s">
        <v>5</v>
      </c>
      <c r="F2374">
        <v>1</v>
      </c>
      <c r="G2374" t="s">
        <v>24</v>
      </c>
      <c r="H2374">
        <v>493240</v>
      </c>
      <c r="I2374">
        <v>493512</v>
      </c>
      <c r="J2374" t="s">
        <v>25</v>
      </c>
      <c r="Q2374" t="s">
        <v>1438</v>
      </c>
      <c r="R2374">
        <v>273</v>
      </c>
    </row>
    <row r="2375" spans="1:19" x14ac:dyDescent="0.25">
      <c r="A2375" t="s">
        <v>27</v>
      </c>
      <c r="B2375" t="s">
        <v>28</v>
      </c>
      <c r="C2375" t="s">
        <v>22</v>
      </c>
      <c r="D2375" t="s">
        <v>23</v>
      </c>
      <c r="E2375" t="s">
        <v>5</v>
      </c>
      <c r="F2375">
        <v>1</v>
      </c>
      <c r="G2375" t="s">
        <v>24</v>
      </c>
      <c r="H2375">
        <v>493240</v>
      </c>
      <c r="I2375">
        <v>493512</v>
      </c>
      <c r="J2375" t="s">
        <v>25</v>
      </c>
      <c r="K2375" t="s">
        <v>1439</v>
      </c>
      <c r="N2375" t="s">
        <v>133</v>
      </c>
      <c r="Q2375" t="s">
        <v>1438</v>
      </c>
      <c r="R2375">
        <v>273</v>
      </c>
      <c r="S2375">
        <v>90</v>
      </c>
    </row>
    <row r="2376" spans="1:19" x14ac:dyDescent="0.25">
      <c r="A2376" t="s">
        <v>20</v>
      </c>
      <c r="B2376" t="s">
        <v>21</v>
      </c>
      <c r="C2376" t="s">
        <v>22</v>
      </c>
      <c r="D2376" t="s">
        <v>23</v>
      </c>
      <c r="E2376" t="s">
        <v>5</v>
      </c>
      <c r="F2376">
        <v>1</v>
      </c>
      <c r="G2376" t="s">
        <v>24</v>
      </c>
      <c r="H2376">
        <v>493509</v>
      </c>
      <c r="I2376">
        <v>493952</v>
      </c>
      <c r="J2376" t="s">
        <v>25</v>
      </c>
      <c r="Q2376" t="s">
        <v>1440</v>
      </c>
      <c r="R2376">
        <v>444</v>
      </c>
    </row>
    <row r="2377" spans="1:19" x14ac:dyDescent="0.25">
      <c r="A2377" t="s">
        <v>27</v>
      </c>
      <c r="B2377" t="s">
        <v>28</v>
      </c>
      <c r="C2377" t="s">
        <v>22</v>
      </c>
      <c r="D2377" t="s">
        <v>23</v>
      </c>
      <c r="E2377" t="s">
        <v>5</v>
      </c>
      <c r="F2377">
        <v>1</v>
      </c>
      <c r="G2377" t="s">
        <v>24</v>
      </c>
      <c r="H2377">
        <v>493509</v>
      </c>
      <c r="I2377">
        <v>493952</v>
      </c>
      <c r="J2377" t="s">
        <v>25</v>
      </c>
      <c r="K2377" t="s">
        <v>1441</v>
      </c>
      <c r="N2377" t="s">
        <v>133</v>
      </c>
      <c r="Q2377" t="s">
        <v>1440</v>
      </c>
      <c r="R2377">
        <v>444</v>
      </c>
      <c r="S2377">
        <v>147</v>
      </c>
    </row>
    <row r="2378" spans="1:19" x14ac:dyDescent="0.25">
      <c r="A2378" t="s">
        <v>20</v>
      </c>
      <c r="B2378" t="s">
        <v>21</v>
      </c>
      <c r="C2378" t="s">
        <v>22</v>
      </c>
      <c r="D2378" t="s">
        <v>23</v>
      </c>
      <c r="E2378" t="s">
        <v>5</v>
      </c>
      <c r="F2378">
        <v>1</v>
      </c>
      <c r="G2378" t="s">
        <v>24</v>
      </c>
      <c r="H2378">
        <v>493949</v>
      </c>
      <c r="I2378">
        <v>494515</v>
      </c>
      <c r="J2378" t="s">
        <v>25</v>
      </c>
      <c r="O2378" t="s">
        <v>1442</v>
      </c>
      <c r="Q2378" t="s">
        <v>1443</v>
      </c>
      <c r="R2378">
        <v>567</v>
      </c>
    </row>
    <row r="2379" spans="1:19" x14ac:dyDescent="0.25">
      <c r="A2379" t="s">
        <v>27</v>
      </c>
      <c r="B2379" t="s">
        <v>28</v>
      </c>
      <c r="C2379" t="s">
        <v>22</v>
      </c>
      <c r="D2379" t="s">
        <v>23</v>
      </c>
      <c r="E2379" t="s">
        <v>5</v>
      </c>
      <c r="F2379">
        <v>1</v>
      </c>
      <c r="G2379" t="s">
        <v>24</v>
      </c>
      <c r="H2379">
        <v>493949</v>
      </c>
      <c r="I2379">
        <v>494515</v>
      </c>
      <c r="J2379" t="s">
        <v>25</v>
      </c>
      <c r="K2379" t="s">
        <v>1444</v>
      </c>
      <c r="N2379" t="s">
        <v>1096</v>
      </c>
      <c r="O2379" t="s">
        <v>1442</v>
      </c>
      <c r="Q2379" t="s">
        <v>1443</v>
      </c>
      <c r="R2379">
        <v>567</v>
      </c>
      <c r="S2379">
        <v>188</v>
      </c>
    </row>
    <row r="2380" spans="1:19" x14ac:dyDescent="0.25">
      <c r="A2380" t="s">
        <v>20</v>
      </c>
      <c r="B2380" t="s">
        <v>21</v>
      </c>
      <c r="C2380" t="s">
        <v>22</v>
      </c>
      <c r="D2380" t="s">
        <v>23</v>
      </c>
      <c r="E2380" t="s">
        <v>5</v>
      </c>
      <c r="F2380">
        <v>2</v>
      </c>
      <c r="G2380" t="s">
        <v>9902</v>
      </c>
      <c r="H2380">
        <v>494264</v>
      </c>
      <c r="I2380">
        <v>495055</v>
      </c>
      <c r="J2380" t="s">
        <v>64</v>
      </c>
      <c r="Q2380" t="s">
        <v>10925</v>
      </c>
      <c r="R2380">
        <v>792</v>
      </c>
    </row>
    <row r="2381" spans="1:19" x14ac:dyDescent="0.25">
      <c r="A2381" t="s">
        <v>27</v>
      </c>
      <c r="B2381" t="s">
        <v>28</v>
      </c>
      <c r="C2381" t="s">
        <v>22</v>
      </c>
      <c r="D2381" t="s">
        <v>23</v>
      </c>
      <c r="E2381" t="s">
        <v>5</v>
      </c>
      <c r="F2381">
        <v>2</v>
      </c>
      <c r="G2381" t="s">
        <v>9902</v>
      </c>
      <c r="H2381">
        <v>494264</v>
      </c>
      <c r="I2381">
        <v>495055</v>
      </c>
      <c r="J2381" t="s">
        <v>64</v>
      </c>
      <c r="K2381" t="s">
        <v>10926</v>
      </c>
      <c r="N2381" t="s">
        <v>436</v>
      </c>
      <c r="Q2381" t="s">
        <v>10925</v>
      </c>
      <c r="R2381">
        <v>792</v>
      </c>
      <c r="S2381">
        <v>263</v>
      </c>
    </row>
    <row r="2382" spans="1:19" x14ac:dyDescent="0.25">
      <c r="A2382" t="s">
        <v>20</v>
      </c>
      <c r="B2382" t="s">
        <v>21</v>
      </c>
      <c r="C2382" t="s">
        <v>22</v>
      </c>
      <c r="D2382" t="s">
        <v>23</v>
      </c>
      <c r="E2382" t="s">
        <v>5</v>
      </c>
      <c r="F2382">
        <v>1</v>
      </c>
      <c r="G2382" t="s">
        <v>24</v>
      </c>
      <c r="H2382">
        <v>494582</v>
      </c>
      <c r="I2382">
        <v>496507</v>
      </c>
      <c r="J2382" t="s">
        <v>25</v>
      </c>
      <c r="Q2382" t="s">
        <v>1445</v>
      </c>
      <c r="R2382">
        <v>1926</v>
      </c>
    </row>
    <row r="2383" spans="1:19" x14ac:dyDescent="0.25">
      <c r="A2383" t="s">
        <v>27</v>
      </c>
      <c r="B2383" t="s">
        <v>28</v>
      </c>
      <c r="C2383" t="s">
        <v>22</v>
      </c>
      <c r="D2383" t="s">
        <v>23</v>
      </c>
      <c r="E2383" t="s">
        <v>5</v>
      </c>
      <c r="F2383">
        <v>1</v>
      </c>
      <c r="G2383" t="s">
        <v>24</v>
      </c>
      <c r="H2383">
        <v>494582</v>
      </c>
      <c r="I2383">
        <v>496507</v>
      </c>
      <c r="J2383" t="s">
        <v>25</v>
      </c>
      <c r="K2383" t="s">
        <v>1446</v>
      </c>
      <c r="N2383" t="s">
        <v>1447</v>
      </c>
      <c r="Q2383" t="s">
        <v>1445</v>
      </c>
      <c r="R2383">
        <v>1926</v>
      </c>
      <c r="S2383">
        <v>641</v>
      </c>
    </row>
    <row r="2384" spans="1:19" x14ac:dyDescent="0.25">
      <c r="A2384" t="s">
        <v>20</v>
      </c>
      <c r="B2384" t="s">
        <v>21</v>
      </c>
      <c r="C2384" t="s">
        <v>22</v>
      </c>
      <c r="D2384" t="s">
        <v>23</v>
      </c>
      <c r="E2384" t="s">
        <v>5</v>
      </c>
      <c r="F2384">
        <v>2</v>
      </c>
      <c r="G2384" t="s">
        <v>9902</v>
      </c>
      <c r="H2384">
        <v>495077</v>
      </c>
      <c r="I2384">
        <v>496570</v>
      </c>
      <c r="J2384" t="s">
        <v>64</v>
      </c>
      <c r="Q2384" t="s">
        <v>10927</v>
      </c>
      <c r="R2384">
        <v>1494</v>
      </c>
    </row>
    <row r="2385" spans="1:19" x14ac:dyDescent="0.25">
      <c r="A2385" t="s">
        <v>27</v>
      </c>
      <c r="B2385" t="s">
        <v>28</v>
      </c>
      <c r="C2385" t="s">
        <v>22</v>
      </c>
      <c r="D2385" t="s">
        <v>23</v>
      </c>
      <c r="E2385" t="s">
        <v>5</v>
      </c>
      <c r="F2385">
        <v>2</v>
      </c>
      <c r="G2385" t="s">
        <v>9902</v>
      </c>
      <c r="H2385">
        <v>495077</v>
      </c>
      <c r="I2385">
        <v>496570</v>
      </c>
      <c r="J2385" t="s">
        <v>64</v>
      </c>
      <c r="K2385" t="s">
        <v>10928</v>
      </c>
      <c r="N2385" t="s">
        <v>5334</v>
      </c>
      <c r="Q2385" t="s">
        <v>10927</v>
      </c>
      <c r="R2385">
        <v>1494</v>
      </c>
      <c r="S2385">
        <v>497</v>
      </c>
    </row>
    <row r="2386" spans="1:19" x14ac:dyDescent="0.25">
      <c r="A2386" t="s">
        <v>20</v>
      </c>
      <c r="B2386" t="s">
        <v>21</v>
      </c>
      <c r="C2386" t="s">
        <v>22</v>
      </c>
      <c r="D2386" t="s">
        <v>23</v>
      </c>
      <c r="E2386" t="s">
        <v>5</v>
      </c>
      <c r="F2386">
        <v>1</v>
      </c>
      <c r="G2386" t="s">
        <v>24</v>
      </c>
      <c r="H2386">
        <v>496507</v>
      </c>
      <c r="I2386">
        <v>497673</v>
      </c>
      <c r="J2386" t="s">
        <v>25</v>
      </c>
      <c r="O2386" t="s">
        <v>1448</v>
      </c>
      <c r="Q2386" t="s">
        <v>1449</v>
      </c>
      <c r="R2386">
        <v>1167</v>
      </c>
    </row>
    <row r="2387" spans="1:19" x14ac:dyDescent="0.25">
      <c r="A2387" t="s">
        <v>27</v>
      </c>
      <c r="B2387" t="s">
        <v>28</v>
      </c>
      <c r="C2387" t="s">
        <v>22</v>
      </c>
      <c r="D2387" t="s">
        <v>23</v>
      </c>
      <c r="E2387" t="s">
        <v>5</v>
      </c>
      <c r="F2387">
        <v>1</v>
      </c>
      <c r="G2387" t="s">
        <v>24</v>
      </c>
      <c r="H2387">
        <v>496507</v>
      </c>
      <c r="I2387">
        <v>497673</v>
      </c>
      <c r="J2387" t="s">
        <v>25</v>
      </c>
      <c r="K2387" t="s">
        <v>1450</v>
      </c>
      <c r="N2387" t="s">
        <v>1451</v>
      </c>
      <c r="O2387" t="s">
        <v>1448</v>
      </c>
      <c r="Q2387" t="s">
        <v>1449</v>
      </c>
      <c r="R2387">
        <v>1167</v>
      </c>
      <c r="S2387">
        <v>388</v>
      </c>
    </row>
    <row r="2388" spans="1:19" x14ac:dyDescent="0.25">
      <c r="A2388" t="s">
        <v>20</v>
      </c>
      <c r="B2388" t="s">
        <v>21</v>
      </c>
      <c r="C2388" t="s">
        <v>22</v>
      </c>
      <c r="D2388" t="s">
        <v>23</v>
      </c>
      <c r="E2388" t="s">
        <v>5</v>
      </c>
      <c r="F2388">
        <v>2</v>
      </c>
      <c r="G2388" t="s">
        <v>9902</v>
      </c>
      <c r="H2388">
        <v>496599</v>
      </c>
      <c r="I2388">
        <v>497891</v>
      </c>
      <c r="J2388" t="s">
        <v>64</v>
      </c>
      <c r="Q2388" t="s">
        <v>10929</v>
      </c>
      <c r="R2388">
        <v>1293</v>
      </c>
    </row>
    <row r="2389" spans="1:19" x14ac:dyDescent="0.25">
      <c r="A2389" t="s">
        <v>27</v>
      </c>
      <c r="B2389" t="s">
        <v>28</v>
      </c>
      <c r="C2389" t="s">
        <v>22</v>
      </c>
      <c r="D2389" t="s">
        <v>23</v>
      </c>
      <c r="E2389" t="s">
        <v>5</v>
      </c>
      <c r="F2389">
        <v>2</v>
      </c>
      <c r="G2389" t="s">
        <v>9902</v>
      </c>
      <c r="H2389">
        <v>496599</v>
      </c>
      <c r="I2389">
        <v>497891</v>
      </c>
      <c r="J2389" t="s">
        <v>64</v>
      </c>
      <c r="K2389" t="s">
        <v>10930</v>
      </c>
      <c r="N2389" t="s">
        <v>1179</v>
      </c>
      <c r="Q2389" t="s">
        <v>10929</v>
      </c>
      <c r="R2389">
        <v>1293</v>
      </c>
      <c r="S2389">
        <v>430</v>
      </c>
    </row>
    <row r="2390" spans="1:19" x14ac:dyDescent="0.25">
      <c r="A2390" t="s">
        <v>20</v>
      </c>
      <c r="B2390" t="s">
        <v>21</v>
      </c>
      <c r="C2390" t="s">
        <v>22</v>
      </c>
      <c r="D2390" t="s">
        <v>23</v>
      </c>
      <c r="E2390" t="s">
        <v>5</v>
      </c>
      <c r="F2390">
        <v>1</v>
      </c>
      <c r="G2390" t="s">
        <v>24</v>
      </c>
      <c r="H2390">
        <v>497764</v>
      </c>
      <c r="I2390">
        <v>498237</v>
      </c>
      <c r="J2390" t="s">
        <v>25</v>
      </c>
      <c r="Q2390" t="s">
        <v>1452</v>
      </c>
      <c r="R2390">
        <v>474</v>
      </c>
    </row>
    <row r="2391" spans="1:19" x14ac:dyDescent="0.25">
      <c r="A2391" t="s">
        <v>27</v>
      </c>
      <c r="B2391" t="s">
        <v>28</v>
      </c>
      <c r="C2391" t="s">
        <v>22</v>
      </c>
      <c r="D2391" t="s">
        <v>23</v>
      </c>
      <c r="E2391" t="s">
        <v>5</v>
      </c>
      <c r="F2391">
        <v>1</v>
      </c>
      <c r="G2391" t="s">
        <v>24</v>
      </c>
      <c r="H2391">
        <v>497764</v>
      </c>
      <c r="I2391">
        <v>498237</v>
      </c>
      <c r="J2391" t="s">
        <v>25</v>
      </c>
      <c r="K2391" t="s">
        <v>1453</v>
      </c>
      <c r="N2391" t="s">
        <v>133</v>
      </c>
      <c r="Q2391" t="s">
        <v>1452</v>
      </c>
      <c r="R2391">
        <v>474</v>
      </c>
      <c r="S2391">
        <v>157</v>
      </c>
    </row>
    <row r="2392" spans="1:19" x14ac:dyDescent="0.25">
      <c r="A2392" t="s">
        <v>20</v>
      </c>
      <c r="B2392" t="s">
        <v>21</v>
      </c>
      <c r="C2392" t="s">
        <v>22</v>
      </c>
      <c r="D2392" t="s">
        <v>23</v>
      </c>
      <c r="E2392" t="s">
        <v>5</v>
      </c>
      <c r="F2392">
        <v>2</v>
      </c>
      <c r="G2392" t="s">
        <v>9902</v>
      </c>
      <c r="H2392">
        <v>497984</v>
      </c>
      <c r="I2392">
        <v>498328</v>
      </c>
      <c r="J2392" t="s">
        <v>64</v>
      </c>
      <c r="Q2392" t="s">
        <v>10931</v>
      </c>
      <c r="R2392">
        <v>345</v>
      </c>
    </row>
    <row r="2393" spans="1:19" x14ac:dyDescent="0.25">
      <c r="A2393" t="s">
        <v>27</v>
      </c>
      <c r="B2393" t="s">
        <v>28</v>
      </c>
      <c r="C2393" t="s">
        <v>22</v>
      </c>
      <c r="D2393" t="s">
        <v>23</v>
      </c>
      <c r="E2393" t="s">
        <v>5</v>
      </c>
      <c r="F2393">
        <v>2</v>
      </c>
      <c r="G2393" t="s">
        <v>9902</v>
      </c>
      <c r="H2393">
        <v>497984</v>
      </c>
      <c r="I2393">
        <v>498328</v>
      </c>
      <c r="J2393" t="s">
        <v>64</v>
      </c>
      <c r="K2393" t="s">
        <v>10932</v>
      </c>
      <c r="N2393" t="s">
        <v>133</v>
      </c>
      <c r="Q2393" t="s">
        <v>10931</v>
      </c>
      <c r="R2393">
        <v>345</v>
      </c>
      <c r="S2393">
        <v>114</v>
      </c>
    </row>
    <row r="2394" spans="1:19" x14ac:dyDescent="0.25">
      <c r="A2394" t="s">
        <v>20</v>
      </c>
      <c r="B2394" t="s">
        <v>21</v>
      </c>
      <c r="C2394" t="s">
        <v>22</v>
      </c>
      <c r="D2394" t="s">
        <v>23</v>
      </c>
      <c r="E2394" t="s">
        <v>5</v>
      </c>
      <c r="F2394">
        <v>1</v>
      </c>
      <c r="G2394" t="s">
        <v>24</v>
      </c>
      <c r="H2394">
        <v>498296</v>
      </c>
      <c r="I2394">
        <v>499831</v>
      </c>
      <c r="J2394" t="s">
        <v>25</v>
      </c>
      <c r="Q2394" t="s">
        <v>1454</v>
      </c>
      <c r="R2394">
        <v>1536</v>
      </c>
    </row>
    <row r="2395" spans="1:19" x14ac:dyDescent="0.25">
      <c r="A2395" t="s">
        <v>27</v>
      </c>
      <c r="B2395" t="s">
        <v>28</v>
      </c>
      <c r="C2395" t="s">
        <v>22</v>
      </c>
      <c r="D2395" t="s">
        <v>23</v>
      </c>
      <c r="E2395" t="s">
        <v>5</v>
      </c>
      <c r="F2395">
        <v>1</v>
      </c>
      <c r="G2395" t="s">
        <v>24</v>
      </c>
      <c r="H2395">
        <v>498296</v>
      </c>
      <c r="I2395">
        <v>499831</v>
      </c>
      <c r="J2395" t="s">
        <v>25</v>
      </c>
      <c r="K2395" t="s">
        <v>1455</v>
      </c>
      <c r="N2395" t="s">
        <v>1456</v>
      </c>
      <c r="Q2395" t="s">
        <v>1454</v>
      </c>
      <c r="R2395">
        <v>1536</v>
      </c>
      <c r="S2395">
        <v>511</v>
      </c>
    </row>
    <row r="2396" spans="1:19" x14ac:dyDescent="0.25">
      <c r="A2396" t="s">
        <v>20</v>
      </c>
      <c r="B2396" t="s">
        <v>21</v>
      </c>
      <c r="C2396" t="s">
        <v>22</v>
      </c>
      <c r="D2396" t="s">
        <v>23</v>
      </c>
      <c r="E2396" t="s">
        <v>5</v>
      </c>
      <c r="F2396">
        <v>2</v>
      </c>
      <c r="G2396" t="s">
        <v>9902</v>
      </c>
      <c r="H2396">
        <v>498325</v>
      </c>
      <c r="I2396">
        <v>499572</v>
      </c>
      <c r="J2396" t="s">
        <v>64</v>
      </c>
      <c r="Q2396" t="s">
        <v>10933</v>
      </c>
      <c r="R2396">
        <v>1248</v>
      </c>
    </row>
    <row r="2397" spans="1:19" x14ac:dyDescent="0.25">
      <c r="A2397" t="s">
        <v>27</v>
      </c>
      <c r="B2397" t="s">
        <v>28</v>
      </c>
      <c r="C2397" t="s">
        <v>22</v>
      </c>
      <c r="D2397" t="s">
        <v>23</v>
      </c>
      <c r="E2397" t="s">
        <v>5</v>
      </c>
      <c r="F2397">
        <v>2</v>
      </c>
      <c r="G2397" t="s">
        <v>9902</v>
      </c>
      <c r="H2397">
        <v>498325</v>
      </c>
      <c r="I2397">
        <v>499572</v>
      </c>
      <c r="J2397" t="s">
        <v>64</v>
      </c>
      <c r="K2397" t="s">
        <v>10934</v>
      </c>
      <c r="N2397" t="s">
        <v>1616</v>
      </c>
      <c r="Q2397" t="s">
        <v>10933</v>
      </c>
      <c r="R2397">
        <v>1248</v>
      </c>
      <c r="S2397">
        <v>415</v>
      </c>
    </row>
    <row r="2398" spans="1:19" x14ac:dyDescent="0.25">
      <c r="A2398" t="s">
        <v>20</v>
      </c>
      <c r="B2398" t="s">
        <v>21</v>
      </c>
      <c r="C2398" t="s">
        <v>22</v>
      </c>
      <c r="D2398" t="s">
        <v>23</v>
      </c>
      <c r="E2398" t="s">
        <v>5</v>
      </c>
      <c r="F2398">
        <v>2</v>
      </c>
      <c r="G2398" t="s">
        <v>9902</v>
      </c>
      <c r="H2398">
        <v>499634</v>
      </c>
      <c r="I2398">
        <v>500128</v>
      </c>
      <c r="J2398" t="s">
        <v>64</v>
      </c>
      <c r="Q2398" t="s">
        <v>10935</v>
      </c>
      <c r="R2398">
        <v>495</v>
      </c>
    </row>
    <row r="2399" spans="1:19" x14ac:dyDescent="0.25">
      <c r="A2399" t="s">
        <v>27</v>
      </c>
      <c r="B2399" t="s">
        <v>28</v>
      </c>
      <c r="C2399" t="s">
        <v>22</v>
      </c>
      <c r="D2399" t="s">
        <v>23</v>
      </c>
      <c r="E2399" t="s">
        <v>5</v>
      </c>
      <c r="F2399">
        <v>2</v>
      </c>
      <c r="G2399" t="s">
        <v>9902</v>
      </c>
      <c r="H2399">
        <v>499634</v>
      </c>
      <c r="I2399">
        <v>500128</v>
      </c>
      <c r="J2399" t="s">
        <v>64</v>
      </c>
      <c r="K2399" t="s">
        <v>10936</v>
      </c>
      <c r="N2399" t="s">
        <v>5151</v>
      </c>
      <c r="Q2399" t="s">
        <v>10935</v>
      </c>
      <c r="R2399">
        <v>495</v>
      </c>
      <c r="S2399">
        <v>164</v>
      </c>
    </row>
    <row r="2400" spans="1:19" x14ac:dyDescent="0.25">
      <c r="A2400" t="s">
        <v>20</v>
      </c>
      <c r="B2400" t="s">
        <v>21</v>
      </c>
      <c r="C2400" t="s">
        <v>22</v>
      </c>
      <c r="D2400" t="s">
        <v>23</v>
      </c>
      <c r="E2400" t="s">
        <v>5</v>
      </c>
      <c r="F2400">
        <v>1</v>
      </c>
      <c r="G2400" t="s">
        <v>24</v>
      </c>
      <c r="H2400">
        <v>499821</v>
      </c>
      <c r="I2400">
        <v>500444</v>
      </c>
      <c r="J2400" t="s">
        <v>25</v>
      </c>
      <c r="O2400" t="s">
        <v>1457</v>
      </c>
      <c r="Q2400" t="s">
        <v>1458</v>
      </c>
      <c r="R2400">
        <v>624</v>
      </c>
    </row>
    <row r="2401" spans="1:19" x14ac:dyDescent="0.25">
      <c r="A2401" t="s">
        <v>27</v>
      </c>
      <c r="B2401" t="s">
        <v>28</v>
      </c>
      <c r="C2401" t="s">
        <v>22</v>
      </c>
      <c r="D2401" t="s">
        <v>23</v>
      </c>
      <c r="E2401" t="s">
        <v>5</v>
      </c>
      <c r="F2401">
        <v>1</v>
      </c>
      <c r="G2401" t="s">
        <v>24</v>
      </c>
      <c r="H2401">
        <v>499821</v>
      </c>
      <c r="I2401">
        <v>500444</v>
      </c>
      <c r="J2401" t="s">
        <v>25</v>
      </c>
      <c r="K2401" t="s">
        <v>1459</v>
      </c>
      <c r="N2401" t="s">
        <v>1460</v>
      </c>
      <c r="O2401" t="s">
        <v>1457</v>
      </c>
      <c r="Q2401" t="s">
        <v>1458</v>
      </c>
      <c r="R2401">
        <v>624</v>
      </c>
      <c r="S2401">
        <v>207</v>
      </c>
    </row>
    <row r="2402" spans="1:19" x14ac:dyDescent="0.25">
      <c r="A2402" t="s">
        <v>20</v>
      </c>
      <c r="B2402" t="s">
        <v>21</v>
      </c>
      <c r="C2402" t="s">
        <v>22</v>
      </c>
      <c r="D2402" t="s">
        <v>23</v>
      </c>
      <c r="E2402" t="s">
        <v>5</v>
      </c>
      <c r="F2402">
        <v>2</v>
      </c>
      <c r="G2402" t="s">
        <v>9902</v>
      </c>
      <c r="H2402">
        <v>500142</v>
      </c>
      <c r="I2402">
        <v>501140</v>
      </c>
      <c r="J2402" t="s">
        <v>64</v>
      </c>
      <c r="O2402" t="s">
        <v>137</v>
      </c>
      <c r="Q2402" t="s">
        <v>10937</v>
      </c>
      <c r="R2402">
        <v>999</v>
      </c>
    </row>
    <row r="2403" spans="1:19" x14ac:dyDescent="0.25">
      <c r="A2403" t="s">
        <v>27</v>
      </c>
      <c r="B2403" t="s">
        <v>28</v>
      </c>
      <c r="C2403" t="s">
        <v>22</v>
      </c>
      <c r="D2403" t="s">
        <v>23</v>
      </c>
      <c r="E2403" t="s">
        <v>5</v>
      </c>
      <c r="F2403">
        <v>2</v>
      </c>
      <c r="G2403" t="s">
        <v>9902</v>
      </c>
      <c r="H2403">
        <v>500142</v>
      </c>
      <c r="I2403">
        <v>501140</v>
      </c>
      <c r="J2403" t="s">
        <v>64</v>
      </c>
      <c r="K2403" t="s">
        <v>10938</v>
      </c>
      <c r="N2403" t="s">
        <v>140</v>
      </c>
      <c r="O2403" t="s">
        <v>137</v>
      </c>
      <c r="Q2403" t="s">
        <v>10937</v>
      </c>
      <c r="R2403">
        <v>999</v>
      </c>
      <c r="S2403">
        <v>332</v>
      </c>
    </row>
    <row r="2404" spans="1:19" x14ac:dyDescent="0.25">
      <c r="A2404" t="s">
        <v>20</v>
      </c>
      <c r="B2404" t="s">
        <v>21</v>
      </c>
      <c r="C2404" t="s">
        <v>22</v>
      </c>
      <c r="D2404" t="s">
        <v>23</v>
      </c>
      <c r="E2404" t="s">
        <v>5</v>
      </c>
      <c r="F2404">
        <v>1</v>
      </c>
      <c r="G2404" t="s">
        <v>24</v>
      </c>
      <c r="H2404">
        <v>500526</v>
      </c>
      <c r="I2404">
        <v>500933</v>
      </c>
      <c r="J2404" t="s">
        <v>25</v>
      </c>
      <c r="Q2404" t="s">
        <v>1461</v>
      </c>
      <c r="R2404">
        <v>408</v>
      </c>
    </row>
    <row r="2405" spans="1:19" x14ac:dyDescent="0.25">
      <c r="A2405" t="s">
        <v>27</v>
      </c>
      <c r="B2405" t="s">
        <v>28</v>
      </c>
      <c r="C2405" t="s">
        <v>22</v>
      </c>
      <c r="D2405" t="s">
        <v>23</v>
      </c>
      <c r="E2405" t="s">
        <v>5</v>
      </c>
      <c r="F2405">
        <v>1</v>
      </c>
      <c r="G2405" t="s">
        <v>24</v>
      </c>
      <c r="H2405">
        <v>500526</v>
      </c>
      <c r="I2405">
        <v>500933</v>
      </c>
      <c r="J2405" t="s">
        <v>25</v>
      </c>
      <c r="K2405" t="s">
        <v>1462</v>
      </c>
      <c r="N2405" t="s">
        <v>292</v>
      </c>
      <c r="Q2405" t="s">
        <v>1461</v>
      </c>
      <c r="R2405">
        <v>408</v>
      </c>
      <c r="S2405">
        <v>135</v>
      </c>
    </row>
    <row r="2406" spans="1:19" x14ac:dyDescent="0.25">
      <c r="A2406" t="s">
        <v>20</v>
      </c>
      <c r="B2406" t="s">
        <v>21</v>
      </c>
      <c r="C2406" t="s">
        <v>22</v>
      </c>
      <c r="D2406" t="s">
        <v>23</v>
      </c>
      <c r="E2406" t="s">
        <v>5</v>
      </c>
      <c r="F2406">
        <v>1</v>
      </c>
      <c r="G2406" t="s">
        <v>24</v>
      </c>
      <c r="H2406">
        <v>500993</v>
      </c>
      <c r="I2406">
        <v>501961</v>
      </c>
      <c r="J2406" t="s">
        <v>64</v>
      </c>
      <c r="Q2406" t="s">
        <v>1463</v>
      </c>
      <c r="R2406">
        <v>969</v>
      </c>
    </row>
    <row r="2407" spans="1:19" x14ac:dyDescent="0.25">
      <c r="A2407" t="s">
        <v>27</v>
      </c>
      <c r="B2407" t="s">
        <v>28</v>
      </c>
      <c r="C2407" t="s">
        <v>22</v>
      </c>
      <c r="D2407" t="s">
        <v>23</v>
      </c>
      <c r="E2407" t="s">
        <v>5</v>
      </c>
      <c r="F2407">
        <v>1</v>
      </c>
      <c r="G2407" t="s">
        <v>24</v>
      </c>
      <c r="H2407">
        <v>500993</v>
      </c>
      <c r="I2407">
        <v>501961</v>
      </c>
      <c r="J2407" t="s">
        <v>64</v>
      </c>
      <c r="K2407" t="s">
        <v>1464</v>
      </c>
      <c r="N2407" t="s">
        <v>1465</v>
      </c>
      <c r="Q2407" t="s">
        <v>1463</v>
      </c>
      <c r="R2407">
        <v>969</v>
      </c>
      <c r="S2407">
        <v>322</v>
      </c>
    </row>
    <row r="2408" spans="1:19" x14ac:dyDescent="0.25">
      <c r="A2408" t="s">
        <v>20</v>
      </c>
      <c r="B2408" t="s">
        <v>21</v>
      </c>
      <c r="C2408" t="s">
        <v>22</v>
      </c>
      <c r="D2408" t="s">
        <v>23</v>
      </c>
      <c r="E2408" t="s">
        <v>5</v>
      </c>
      <c r="F2408">
        <v>2</v>
      </c>
      <c r="G2408" t="s">
        <v>9902</v>
      </c>
      <c r="H2408">
        <v>501124</v>
      </c>
      <c r="I2408">
        <v>501591</v>
      </c>
      <c r="J2408" t="s">
        <v>64</v>
      </c>
      <c r="Q2408" t="s">
        <v>10939</v>
      </c>
      <c r="R2408">
        <v>468</v>
      </c>
    </row>
    <row r="2409" spans="1:19" x14ac:dyDescent="0.25">
      <c r="A2409" t="s">
        <v>27</v>
      </c>
      <c r="B2409" t="s">
        <v>28</v>
      </c>
      <c r="C2409" t="s">
        <v>22</v>
      </c>
      <c r="D2409" t="s">
        <v>23</v>
      </c>
      <c r="E2409" t="s">
        <v>5</v>
      </c>
      <c r="F2409">
        <v>2</v>
      </c>
      <c r="G2409" t="s">
        <v>9902</v>
      </c>
      <c r="H2409">
        <v>501124</v>
      </c>
      <c r="I2409">
        <v>501591</v>
      </c>
      <c r="J2409" t="s">
        <v>64</v>
      </c>
      <c r="K2409" t="s">
        <v>10940</v>
      </c>
      <c r="N2409" t="s">
        <v>133</v>
      </c>
      <c r="Q2409" t="s">
        <v>10939</v>
      </c>
      <c r="R2409">
        <v>468</v>
      </c>
      <c r="S2409">
        <v>155</v>
      </c>
    </row>
    <row r="2410" spans="1:19" x14ac:dyDescent="0.25">
      <c r="A2410" t="s">
        <v>20</v>
      </c>
      <c r="B2410" t="s">
        <v>21</v>
      </c>
      <c r="C2410" t="s">
        <v>22</v>
      </c>
      <c r="D2410" t="s">
        <v>23</v>
      </c>
      <c r="E2410" t="s">
        <v>5</v>
      </c>
      <c r="F2410">
        <v>2</v>
      </c>
      <c r="G2410" t="s">
        <v>9902</v>
      </c>
      <c r="H2410">
        <v>501581</v>
      </c>
      <c r="I2410">
        <v>502573</v>
      </c>
      <c r="J2410" t="s">
        <v>64</v>
      </c>
      <c r="Q2410" t="s">
        <v>10941</v>
      </c>
      <c r="R2410">
        <v>993</v>
      </c>
    </row>
    <row r="2411" spans="1:19" x14ac:dyDescent="0.25">
      <c r="A2411" t="s">
        <v>27</v>
      </c>
      <c r="B2411" t="s">
        <v>28</v>
      </c>
      <c r="C2411" t="s">
        <v>22</v>
      </c>
      <c r="D2411" t="s">
        <v>23</v>
      </c>
      <c r="E2411" t="s">
        <v>5</v>
      </c>
      <c r="F2411">
        <v>2</v>
      </c>
      <c r="G2411" t="s">
        <v>9902</v>
      </c>
      <c r="H2411">
        <v>501581</v>
      </c>
      <c r="I2411">
        <v>502573</v>
      </c>
      <c r="J2411" t="s">
        <v>64</v>
      </c>
      <c r="K2411" t="s">
        <v>10942</v>
      </c>
      <c r="N2411" t="s">
        <v>828</v>
      </c>
      <c r="Q2411" t="s">
        <v>10941</v>
      </c>
      <c r="R2411">
        <v>993</v>
      </c>
      <c r="S2411">
        <v>330</v>
      </c>
    </row>
    <row r="2412" spans="1:19" x14ac:dyDescent="0.25">
      <c r="A2412" t="s">
        <v>20</v>
      </c>
      <c r="B2412" t="s">
        <v>21</v>
      </c>
      <c r="C2412" t="s">
        <v>22</v>
      </c>
      <c r="D2412" t="s">
        <v>23</v>
      </c>
      <c r="E2412" t="s">
        <v>5</v>
      </c>
      <c r="F2412">
        <v>1</v>
      </c>
      <c r="G2412" t="s">
        <v>24</v>
      </c>
      <c r="H2412">
        <v>502199</v>
      </c>
      <c r="I2412">
        <v>505156</v>
      </c>
      <c r="J2412" t="s">
        <v>64</v>
      </c>
      <c r="O2412" t="s">
        <v>1466</v>
      </c>
      <c r="Q2412" t="s">
        <v>1467</v>
      </c>
      <c r="R2412">
        <v>2958</v>
      </c>
    </row>
    <row r="2413" spans="1:19" x14ac:dyDescent="0.25">
      <c r="A2413" t="s">
        <v>27</v>
      </c>
      <c r="B2413" t="s">
        <v>28</v>
      </c>
      <c r="C2413" t="s">
        <v>22</v>
      </c>
      <c r="D2413" t="s">
        <v>23</v>
      </c>
      <c r="E2413" t="s">
        <v>5</v>
      </c>
      <c r="F2413">
        <v>1</v>
      </c>
      <c r="G2413" t="s">
        <v>24</v>
      </c>
      <c r="H2413">
        <v>502199</v>
      </c>
      <c r="I2413">
        <v>505156</v>
      </c>
      <c r="J2413" t="s">
        <v>64</v>
      </c>
      <c r="K2413" t="s">
        <v>1468</v>
      </c>
      <c r="N2413" t="s">
        <v>1469</v>
      </c>
      <c r="O2413" t="s">
        <v>1466</v>
      </c>
      <c r="Q2413" t="s">
        <v>1467</v>
      </c>
      <c r="R2413">
        <v>2958</v>
      </c>
      <c r="S2413">
        <v>985</v>
      </c>
    </row>
    <row r="2414" spans="1:19" x14ac:dyDescent="0.25">
      <c r="A2414" t="s">
        <v>20</v>
      </c>
      <c r="B2414" t="s">
        <v>21</v>
      </c>
      <c r="C2414" t="s">
        <v>22</v>
      </c>
      <c r="D2414" t="s">
        <v>23</v>
      </c>
      <c r="E2414" t="s">
        <v>5</v>
      </c>
      <c r="F2414">
        <v>2</v>
      </c>
      <c r="G2414" t="s">
        <v>9902</v>
      </c>
      <c r="H2414">
        <v>502570</v>
      </c>
      <c r="I2414">
        <v>503415</v>
      </c>
      <c r="J2414" t="s">
        <v>64</v>
      </c>
      <c r="Q2414" t="s">
        <v>10943</v>
      </c>
      <c r="R2414">
        <v>846</v>
      </c>
    </row>
    <row r="2415" spans="1:19" x14ac:dyDescent="0.25">
      <c r="A2415" t="s">
        <v>27</v>
      </c>
      <c r="B2415" t="s">
        <v>28</v>
      </c>
      <c r="C2415" t="s">
        <v>22</v>
      </c>
      <c r="D2415" t="s">
        <v>23</v>
      </c>
      <c r="E2415" t="s">
        <v>5</v>
      </c>
      <c r="F2415">
        <v>2</v>
      </c>
      <c r="G2415" t="s">
        <v>9902</v>
      </c>
      <c r="H2415">
        <v>502570</v>
      </c>
      <c r="I2415">
        <v>503415</v>
      </c>
      <c r="J2415" t="s">
        <v>64</v>
      </c>
      <c r="K2415" t="s">
        <v>10944</v>
      </c>
      <c r="N2415" t="s">
        <v>436</v>
      </c>
      <c r="Q2415" t="s">
        <v>10943</v>
      </c>
      <c r="R2415">
        <v>846</v>
      </c>
      <c r="S2415">
        <v>281</v>
      </c>
    </row>
    <row r="2416" spans="1:19" x14ac:dyDescent="0.25">
      <c r="A2416" t="s">
        <v>20</v>
      </c>
      <c r="B2416" t="s">
        <v>21</v>
      </c>
      <c r="C2416" t="s">
        <v>22</v>
      </c>
      <c r="D2416" t="s">
        <v>23</v>
      </c>
      <c r="E2416" t="s">
        <v>5</v>
      </c>
      <c r="F2416">
        <v>2</v>
      </c>
      <c r="G2416" t="s">
        <v>9902</v>
      </c>
      <c r="H2416">
        <v>503513</v>
      </c>
      <c r="I2416">
        <v>505855</v>
      </c>
      <c r="J2416" t="s">
        <v>64</v>
      </c>
      <c r="Q2416" t="s">
        <v>10945</v>
      </c>
      <c r="R2416">
        <v>2343</v>
      </c>
    </row>
    <row r="2417" spans="1:19" x14ac:dyDescent="0.25">
      <c r="A2417" t="s">
        <v>27</v>
      </c>
      <c r="B2417" t="s">
        <v>28</v>
      </c>
      <c r="C2417" t="s">
        <v>22</v>
      </c>
      <c r="D2417" t="s">
        <v>23</v>
      </c>
      <c r="E2417" t="s">
        <v>5</v>
      </c>
      <c r="F2417">
        <v>2</v>
      </c>
      <c r="G2417" t="s">
        <v>9902</v>
      </c>
      <c r="H2417">
        <v>503513</v>
      </c>
      <c r="I2417">
        <v>505855</v>
      </c>
      <c r="J2417" t="s">
        <v>64</v>
      </c>
      <c r="K2417" t="s">
        <v>10946</v>
      </c>
      <c r="N2417" t="s">
        <v>72</v>
      </c>
      <c r="Q2417" t="s">
        <v>10945</v>
      </c>
      <c r="R2417">
        <v>2343</v>
      </c>
      <c r="S2417">
        <v>780</v>
      </c>
    </row>
    <row r="2418" spans="1:19" x14ac:dyDescent="0.25">
      <c r="A2418" t="s">
        <v>20</v>
      </c>
      <c r="B2418" t="s">
        <v>21</v>
      </c>
      <c r="C2418" t="s">
        <v>22</v>
      </c>
      <c r="D2418" t="s">
        <v>23</v>
      </c>
      <c r="E2418" t="s">
        <v>5</v>
      </c>
      <c r="F2418">
        <v>1</v>
      </c>
      <c r="G2418" t="s">
        <v>24</v>
      </c>
      <c r="H2418">
        <v>505239</v>
      </c>
      <c r="I2418">
        <v>505847</v>
      </c>
      <c r="J2418" t="s">
        <v>25</v>
      </c>
      <c r="O2418" t="s">
        <v>1470</v>
      </c>
      <c r="Q2418" t="s">
        <v>1471</v>
      </c>
      <c r="R2418">
        <v>609</v>
      </c>
    </row>
    <row r="2419" spans="1:19" x14ac:dyDescent="0.25">
      <c r="A2419" t="s">
        <v>27</v>
      </c>
      <c r="B2419" t="s">
        <v>28</v>
      </c>
      <c r="C2419" t="s">
        <v>22</v>
      </c>
      <c r="D2419" t="s">
        <v>23</v>
      </c>
      <c r="E2419" t="s">
        <v>5</v>
      </c>
      <c r="F2419">
        <v>1</v>
      </c>
      <c r="G2419" t="s">
        <v>24</v>
      </c>
      <c r="H2419">
        <v>505239</v>
      </c>
      <c r="I2419">
        <v>505847</v>
      </c>
      <c r="J2419" t="s">
        <v>25</v>
      </c>
      <c r="K2419" t="s">
        <v>1472</v>
      </c>
      <c r="N2419" t="s">
        <v>1473</v>
      </c>
      <c r="O2419" t="s">
        <v>1470</v>
      </c>
      <c r="Q2419" t="s">
        <v>1471</v>
      </c>
      <c r="R2419">
        <v>609</v>
      </c>
      <c r="S2419">
        <v>202</v>
      </c>
    </row>
    <row r="2420" spans="1:19" x14ac:dyDescent="0.25">
      <c r="A2420" t="s">
        <v>20</v>
      </c>
      <c r="B2420" t="s">
        <v>21</v>
      </c>
      <c r="C2420" t="s">
        <v>22</v>
      </c>
      <c r="D2420" t="s">
        <v>23</v>
      </c>
      <c r="E2420" t="s">
        <v>5</v>
      </c>
      <c r="F2420">
        <v>1</v>
      </c>
      <c r="G2420" t="s">
        <v>24</v>
      </c>
      <c r="H2420">
        <v>505844</v>
      </c>
      <c r="I2420">
        <v>506632</v>
      </c>
      <c r="J2420" t="s">
        <v>25</v>
      </c>
      <c r="Q2420" t="s">
        <v>1474</v>
      </c>
      <c r="R2420">
        <v>789</v>
      </c>
    </row>
    <row r="2421" spans="1:19" x14ac:dyDescent="0.25">
      <c r="A2421" t="s">
        <v>27</v>
      </c>
      <c r="B2421" t="s">
        <v>28</v>
      </c>
      <c r="C2421" t="s">
        <v>22</v>
      </c>
      <c r="D2421" t="s">
        <v>23</v>
      </c>
      <c r="E2421" t="s">
        <v>5</v>
      </c>
      <c r="F2421">
        <v>1</v>
      </c>
      <c r="G2421" t="s">
        <v>24</v>
      </c>
      <c r="H2421">
        <v>505844</v>
      </c>
      <c r="I2421">
        <v>506632</v>
      </c>
      <c r="J2421" t="s">
        <v>25</v>
      </c>
      <c r="K2421" t="s">
        <v>1475</v>
      </c>
      <c r="N2421" t="s">
        <v>436</v>
      </c>
      <c r="Q2421" t="s">
        <v>1474</v>
      </c>
      <c r="R2421">
        <v>789</v>
      </c>
      <c r="S2421">
        <v>262</v>
      </c>
    </row>
    <row r="2422" spans="1:19" x14ac:dyDescent="0.25">
      <c r="A2422" t="s">
        <v>20</v>
      </c>
      <c r="B2422" t="s">
        <v>21</v>
      </c>
      <c r="C2422" t="s">
        <v>22</v>
      </c>
      <c r="D2422" t="s">
        <v>23</v>
      </c>
      <c r="E2422" t="s">
        <v>5</v>
      </c>
      <c r="F2422">
        <v>2</v>
      </c>
      <c r="G2422" t="s">
        <v>9902</v>
      </c>
      <c r="H2422">
        <v>506034</v>
      </c>
      <c r="I2422">
        <v>506924</v>
      </c>
      <c r="J2422" t="s">
        <v>64</v>
      </c>
      <c r="Q2422" t="s">
        <v>10947</v>
      </c>
      <c r="R2422">
        <v>891</v>
      </c>
    </row>
    <row r="2423" spans="1:19" x14ac:dyDescent="0.25">
      <c r="A2423" t="s">
        <v>27</v>
      </c>
      <c r="B2423" t="s">
        <v>28</v>
      </c>
      <c r="C2423" t="s">
        <v>22</v>
      </c>
      <c r="D2423" t="s">
        <v>23</v>
      </c>
      <c r="E2423" t="s">
        <v>5</v>
      </c>
      <c r="F2423">
        <v>2</v>
      </c>
      <c r="G2423" t="s">
        <v>9902</v>
      </c>
      <c r="H2423">
        <v>506034</v>
      </c>
      <c r="I2423">
        <v>506924</v>
      </c>
      <c r="J2423" t="s">
        <v>64</v>
      </c>
      <c r="K2423" t="s">
        <v>10948</v>
      </c>
      <c r="N2423" t="s">
        <v>5851</v>
      </c>
      <c r="Q2423" t="s">
        <v>10947</v>
      </c>
      <c r="R2423">
        <v>891</v>
      </c>
      <c r="S2423">
        <v>296</v>
      </c>
    </row>
    <row r="2424" spans="1:19" x14ac:dyDescent="0.25">
      <c r="A2424" t="s">
        <v>20</v>
      </c>
      <c r="B2424" t="s">
        <v>21</v>
      </c>
      <c r="C2424" t="s">
        <v>22</v>
      </c>
      <c r="D2424" t="s">
        <v>23</v>
      </c>
      <c r="E2424" t="s">
        <v>5</v>
      </c>
      <c r="F2424">
        <v>1</v>
      </c>
      <c r="G2424" t="s">
        <v>24</v>
      </c>
      <c r="H2424">
        <v>507031</v>
      </c>
      <c r="I2424">
        <v>507777</v>
      </c>
      <c r="J2424" t="s">
        <v>64</v>
      </c>
      <c r="Q2424" t="s">
        <v>1476</v>
      </c>
      <c r="R2424">
        <v>747</v>
      </c>
    </row>
    <row r="2425" spans="1:19" x14ac:dyDescent="0.25">
      <c r="A2425" t="s">
        <v>27</v>
      </c>
      <c r="B2425" t="s">
        <v>28</v>
      </c>
      <c r="C2425" t="s">
        <v>22</v>
      </c>
      <c r="D2425" t="s">
        <v>23</v>
      </c>
      <c r="E2425" t="s">
        <v>5</v>
      </c>
      <c r="F2425">
        <v>1</v>
      </c>
      <c r="G2425" t="s">
        <v>24</v>
      </c>
      <c r="H2425">
        <v>507031</v>
      </c>
      <c r="I2425">
        <v>507777</v>
      </c>
      <c r="J2425" t="s">
        <v>64</v>
      </c>
      <c r="K2425" t="s">
        <v>1477</v>
      </c>
      <c r="N2425" t="s">
        <v>436</v>
      </c>
      <c r="Q2425" t="s">
        <v>1476</v>
      </c>
      <c r="R2425">
        <v>747</v>
      </c>
      <c r="S2425">
        <v>248</v>
      </c>
    </row>
    <row r="2426" spans="1:19" x14ac:dyDescent="0.25">
      <c r="A2426" t="s">
        <v>20</v>
      </c>
      <c r="B2426" t="s">
        <v>21</v>
      </c>
      <c r="C2426" t="s">
        <v>22</v>
      </c>
      <c r="D2426" t="s">
        <v>23</v>
      </c>
      <c r="E2426" t="s">
        <v>5</v>
      </c>
      <c r="F2426">
        <v>2</v>
      </c>
      <c r="G2426" t="s">
        <v>9902</v>
      </c>
      <c r="H2426">
        <v>507107</v>
      </c>
      <c r="I2426">
        <v>508306</v>
      </c>
      <c r="J2426" t="s">
        <v>64</v>
      </c>
      <c r="Q2426" t="s">
        <v>10949</v>
      </c>
      <c r="R2426">
        <v>1200</v>
      </c>
    </row>
    <row r="2427" spans="1:19" x14ac:dyDescent="0.25">
      <c r="A2427" t="s">
        <v>27</v>
      </c>
      <c r="B2427" t="s">
        <v>28</v>
      </c>
      <c r="C2427" t="s">
        <v>22</v>
      </c>
      <c r="D2427" t="s">
        <v>23</v>
      </c>
      <c r="E2427" t="s">
        <v>5</v>
      </c>
      <c r="F2427">
        <v>2</v>
      </c>
      <c r="G2427" t="s">
        <v>9902</v>
      </c>
      <c r="H2427">
        <v>507107</v>
      </c>
      <c r="I2427">
        <v>508306</v>
      </c>
      <c r="J2427" t="s">
        <v>64</v>
      </c>
      <c r="K2427" t="s">
        <v>10950</v>
      </c>
      <c r="N2427" t="s">
        <v>10951</v>
      </c>
      <c r="Q2427" t="s">
        <v>10949</v>
      </c>
      <c r="R2427">
        <v>1200</v>
      </c>
      <c r="S2427">
        <v>399</v>
      </c>
    </row>
    <row r="2428" spans="1:19" x14ac:dyDescent="0.25">
      <c r="A2428" t="s">
        <v>20</v>
      </c>
      <c r="B2428" t="s">
        <v>21</v>
      </c>
      <c r="C2428" t="s">
        <v>22</v>
      </c>
      <c r="D2428" t="s">
        <v>23</v>
      </c>
      <c r="E2428" t="s">
        <v>5</v>
      </c>
      <c r="F2428">
        <v>1</v>
      </c>
      <c r="G2428" t="s">
        <v>24</v>
      </c>
      <c r="H2428">
        <v>508098</v>
      </c>
      <c r="I2428">
        <v>508379</v>
      </c>
      <c r="J2428" t="s">
        <v>64</v>
      </c>
      <c r="O2428" t="s">
        <v>1478</v>
      </c>
      <c r="Q2428" t="s">
        <v>1479</v>
      </c>
      <c r="R2428">
        <v>282</v>
      </c>
    </row>
    <row r="2429" spans="1:19" x14ac:dyDescent="0.25">
      <c r="A2429" t="s">
        <v>27</v>
      </c>
      <c r="B2429" t="s">
        <v>28</v>
      </c>
      <c r="C2429" t="s">
        <v>22</v>
      </c>
      <c r="D2429" t="s">
        <v>23</v>
      </c>
      <c r="E2429" t="s">
        <v>5</v>
      </c>
      <c r="F2429">
        <v>1</v>
      </c>
      <c r="G2429" t="s">
        <v>24</v>
      </c>
      <c r="H2429">
        <v>508098</v>
      </c>
      <c r="I2429">
        <v>508379</v>
      </c>
      <c r="J2429" t="s">
        <v>64</v>
      </c>
      <c r="K2429" t="s">
        <v>1480</v>
      </c>
      <c r="N2429" t="s">
        <v>1481</v>
      </c>
      <c r="O2429" t="s">
        <v>1478</v>
      </c>
      <c r="Q2429" t="s">
        <v>1479</v>
      </c>
      <c r="R2429">
        <v>282</v>
      </c>
      <c r="S2429">
        <v>93</v>
      </c>
    </row>
    <row r="2430" spans="1:19" x14ac:dyDescent="0.25">
      <c r="A2430" t="s">
        <v>20</v>
      </c>
      <c r="B2430" t="s">
        <v>21</v>
      </c>
      <c r="C2430" t="s">
        <v>22</v>
      </c>
      <c r="D2430" t="s">
        <v>23</v>
      </c>
      <c r="E2430" t="s">
        <v>5</v>
      </c>
      <c r="F2430">
        <v>1</v>
      </c>
      <c r="G2430" t="s">
        <v>24</v>
      </c>
      <c r="H2430">
        <v>508366</v>
      </c>
      <c r="I2430">
        <v>508629</v>
      </c>
      <c r="J2430" t="s">
        <v>64</v>
      </c>
      <c r="O2430" t="s">
        <v>1482</v>
      </c>
      <c r="Q2430" t="s">
        <v>1483</v>
      </c>
      <c r="R2430">
        <v>264</v>
      </c>
    </row>
    <row r="2431" spans="1:19" x14ac:dyDescent="0.25">
      <c r="A2431" t="s">
        <v>27</v>
      </c>
      <c r="B2431" t="s">
        <v>28</v>
      </c>
      <c r="C2431" t="s">
        <v>22</v>
      </c>
      <c r="D2431" t="s">
        <v>23</v>
      </c>
      <c r="E2431" t="s">
        <v>5</v>
      </c>
      <c r="F2431">
        <v>1</v>
      </c>
      <c r="G2431" t="s">
        <v>24</v>
      </c>
      <c r="H2431">
        <v>508366</v>
      </c>
      <c r="I2431">
        <v>508629</v>
      </c>
      <c r="J2431" t="s">
        <v>64</v>
      </c>
      <c r="K2431" t="s">
        <v>1484</v>
      </c>
      <c r="N2431" t="s">
        <v>1485</v>
      </c>
      <c r="O2431" t="s">
        <v>1482</v>
      </c>
      <c r="Q2431" t="s">
        <v>1483</v>
      </c>
      <c r="R2431">
        <v>264</v>
      </c>
      <c r="S2431">
        <v>87</v>
      </c>
    </row>
    <row r="2432" spans="1:19" x14ac:dyDescent="0.25">
      <c r="A2432" t="s">
        <v>20</v>
      </c>
      <c r="B2432" t="s">
        <v>21</v>
      </c>
      <c r="C2432" t="s">
        <v>22</v>
      </c>
      <c r="D2432" t="s">
        <v>23</v>
      </c>
      <c r="E2432" t="s">
        <v>5</v>
      </c>
      <c r="F2432">
        <v>2</v>
      </c>
      <c r="G2432" t="s">
        <v>9902</v>
      </c>
      <c r="H2432">
        <v>508392</v>
      </c>
      <c r="I2432">
        <v>509147</v>
      </c>
      <c r="J2432" t="s">
        <v>64</v>
      </c>
      <c r="Q2432" t="s">
        <v>10952</v>
      </c>
      <c r="R2432">
        <v>756</v>
      </c>
    </row>
    <row r="2433" spans="1:19" x14ac:dyDescent="0.25">
      <c r="A2433" t="s">
        <v>27</v>
      </c>
      <c r="B2433" t="s">
        <v>28</v>
      </c>
      <c r="C2433" t="s">
        <v>22</v>
      </c>
      <c r="D2433" t="s">
        <v>23</v>
      </c>
      <c r="E2433" t="s">
        <v>5</v>
      </c>
      <c r="F2433">
        <v>2</v>
      </c>
      <c r="G2433" t="s">
        <v>9902</v>
      </c>
      <c r="H2433">
        <v>508392</v>
      </c>
      <c r="I2433">
        <v>509147</v>
      </c>
      <c r="J2433" t="s">
        <v>64</v>
      </c>
      <c r="K2433" t="s">
        <v>10953</v>
      </c>
      <c r="N2433" t="s">
        <v>821</v>
      </c>
      <c r="Q2433" t="s">
        <v>10952</v>
      </c>
      <c r="R2433">
        <v>756</v>
      </c>
      <c r="S2433">
        <v>251</v>
      </c>
    </row>
    <row r="2434" spans="1:19" x14ac:dyDescent="0.25">
      <c r="A2434" t="s">
        <v>20</v>
      </c>
      <c r="B2434" t="s">
        <v>21</v>
      </c>
      <c r="C2434" t="s">
        <v>22</v>
      </c>
      <c r="D2434" t="s">
        <v>23</v>
      </c>
      <c r="E2434" t="s">
        <v>5</v>
      </c>
      <c r="F2434">
        <v>1</v>
      </c>
      <c r="G2434" t="s">
        <v>24</v>
      </c>
      <c r="H2434">
        <v>509014</v>
      </c>
      <c r="I2434">
        <v>509451</v>
      </c>
      <c r="J2434" t="s">
        <v>64</v>
      </c>
      <c r="Q2434" t="s">
        <v>1486</v>
      </c>
      <c r="R2434">
        <v>438</v>
      </c>
    </row>
    <row r="2435" spans="1:19" x14ac:dyDescent="0.25">
      <c r="A2435" t="s">
        <v>27</v>
      </c>
      <c r="B2435" t="s">
        <v>28</v>
      </c>
      <c r="C2435" t="s">
        <v>22</v>
      </c>
      <c r="D2435" t="s">
        <v>23</v>
      </c>
      <c r="E2435" t="s">
        <v>5</v>
      </c>
      <c r="F2435">
        <v>1</v>
      </c>
      <c r="G2435" t="s">
        <v>24</v>
      </c>
      <c r="H2435">
        <v>509014</v>
      </c>
      <c r="I2435">
        <v>509451</v>
      </c>
      <c r="J2435" t="s">
        <v>64</v>
      </c>
      <c r="K2435" t="s">
        <v>1487</v>
      </c>
      <c r="N2435" t="s">
        <v>1488</v>
      </c>
      <c r="Q2435" t="s">
        <v>1486</v>
      </c>
      <c r="R2435">
        <v>438</v>
      </c>
      <c r="S2435">
        <v>145</v>
      </c>
    </row>
    <row r="2436" spans="1:19" x14ac:dyDescent="0.25">
      <c r="A2436" t="s">
        <v>20</v>
      </c>
      <c r="B2436" t="s">
        <v>21</v>
      </c>
      <c r="C2436" t="s">
        <v>22</v>
      </c>
      <c r="D2436" t="s">
        <v>23</v>
      </c>
      <c r="E2436" t="s">
        <v>5</v>
      </c>
      <c r="F2436">
        <v>2</v>
      </c>
      <c r="G2436" t="s">
        <v>9902</v>
      </c>
      <c r="H2436">
        <v>509289</v>
      </c>
      <c r="I2436">
        <v>509711</v>
      </c>
      <c r="J2436" t="s">
        <v>64</v>
      </c>
      <c r="Q2436" t="s">
        <v>10954</v>
      </c>
      <c r="R2436">
        <v>423</v>
      </c>
    </row>
    <row r="2437" spans="1:19" x14ac:dyDescent="0.25">
      <c r="A2437" t="s">
        <v>27</v>
      </c>
      <c r="B2437" t="s">
        <v>28</v>
      </c>
      <c r="C2437" t="s">
        <v>22</v>
      </c>
      <c r="D2437" t="s">
        <v>23</v>
      </c>
      <c r="E2437" t="s">
        <v>5</v>
      </c>
      <c r="F2437">
        <v>2</v>
      </c>
      <c r="G2437" t="s">
        <v>9902</v>
      </c>
      <c r="H2437">
        <v>509289</v>
      </c>
      <c r="I2437">
        <v>509711</v>
      </c>
      <c r="J2437" t="s">
        <v>64</v>
      </c>
      <c r="K2437" t="s">
        <v>10955</v>
      </c>
      <c r="N2437" t="s">
        <v>10956</v>
      </c>
      <c r="Q2437" t="s">
        <v>10954</v>
      </c>
      <c r="R2437">
        <v>423</v>
      </c>
      <c r="S2437">
        <v>140</v>
      </c>
    </row>
    <row r="2438" spans="1:19" x14ac:dyDescent="0.25">
      <c r="A2438" t="s">
        <v>20</v>
      </c>
      <c r="B2438" t="s">
        <v>21</v>
      </c>
      <c r="C2438" t="s">
        <v>22</v>
      </c>
      <c r="D2438" t="s">
        <v>23</v>
      </c>
      <c r="E2438" t="s">
        <v>5</v>
      </c>
      <c r="F2438">
        <v>1</v>
      </c>
      <c r="G2438" t="s">
        <v>24</v>
      </c>
      <c r="H2438">
        <v>509531</v>
      </c>
      <c r="I2438">
        <v>510772</v>
      </c>
      <c r="J2438" t="s">
        <v>64</v>
      </c>
      <c r="Q2438" t="s">
        <v>1489</v>
      </c>
      <c r="R2438">
        <v>1242</v>
      </c>
    </row>
    <row r="2439" spans="1:19" x14ac:dyDescent="0.25">
      <c r="A2439" t="s">
        <v>27</v>
      </c>
      <c r="B2439" t="s">
        <v>28</v>
      </c>
      <c r="C2439" t="s">
        <v>22</v>
      </c>
      <c r="D2439" t="s">
        <v>23</v>
      </c>
      <c r="E2439" t="s">
        <v>5</v>
      </c>
      <c r="F2439">
        <v>1</v>
      </c>
      <c r="G2439" t="s">
        <v>24</v>
      </c>
      <c r="H2439">
        <v>509531</v>
      </c>
      <c r="I2439">
        <v>510772</v>
      </c>
      <c r="J2439" t="s">
        <v>64</v>
      </c>
      <c r="K2439" t="s">
        <v>1490</v>
      </c>
      <c r="N2439" t="s">
        <v>270</v>
      </c>
      <c r="Q2439" t="s">
        <v>1489</v>
      </c>
      <c r="R2439">
        <v>1242</v>
      </c>
      <c r="S2439">
        <v>413</v>
      </c>
    </row>
    <row r="2440" spans="1:19" x14ac:dyDescent="0.25">
      <c r="A2440" t="s">
        <v>20</v>
      </c>
      <c r="B2440" t="s">
        <v>21</v>
      </c>
      <c r="C2440" t="s">
        <v>22</v>
      </c>
      <c r="D2440" t="s">
        <v>23</v>
      </c>
      <c r="E2440" t="s">
        <v>5</v>
      </c>
      <c r="F2440">
        <v>2</v>
      </c>
      <c r="G2440" t="s">
        <v>9902</v>
      </c>
      <c r="H2440">
        <v>509708</v>
      </c>
      <c r="I2440">
        <v>511183</v>
      </c>
      <c r="J2440" t="s">
        <v>64</v>
      </c>
      <c r="Q2440" t="s">
        <v>10957</v>
      </c>
      <c r="R2440">
        <v>1476</v>
      </c>
    </row>
    <row r="2441" spans="1:19" x14ac:dyDescent="0.25">
      <c r="A2441" t="s">
        <v>27</v>
      </c>
      <c r="B2441" t="s">
        <v>28</v>
      </c>
      <c r="C2441" t="s">
        <v>22</v>
      </c>
      <c r="D2441" t="s">
        <v>23</v>
      </c>
      <c r="E2441" t="s">
        <v>5</v>
      </c>
      <c r="F2441">
        <v>2</v>
      </c>
      <c r="G2441" t="s">
        <v>9902</v>
      </c>
      <c r="H2441">
        <v>509708</v>
      </c>
      <c r="I2441">
        <v>511183</v>
      </c>
      <c r="J2441" t="s">
        <v>64</v>
      </c>
      <c r="K2441" t="s">
        <v>10958</v>
      </c>
      <c r="N2441" t="s">
        <v>3872</v>
      </c>
      <c r="Q2441" t="s">
        <v>10957</v>
      </c>
      <c r="R2441">
        <v>1476</v>
      </c>
      <c r="S2441">
        <v>491</v>
      </c>
    </row>
    <row r="2442" spans="1:19" x14ac:dyDescent="0.25">
      <c r="A2442" t="s">
        <v>20</v>
      </c>
      <c r="B2442" t="s">
        <v>21</v>
      </c>
      <c r="C2442" t="s">
        <v>22</v>
      </c>
      <c r="D2442" t="s">
        <v>23</v>
      </c>
      <c r="E2442" t="s">
        <v>5</v>
      </c>
      <c r="F2442">
        <v>1</v>
      </c>
      <c r="G2442" t="s">
        <v>24</v>
      </c>
      <c r="H2442">
        <v>510766</v>
      </c>
      <c r="I2442">
        <v>511752</v>
      </c>
      <c r="J2442" t="s">
        <v>64</v>
      </c>
      <c r="O2442" t="s">
        <v>1448</v>
      </c>
      <c r="Q2442" t="s">
        <v>1491</v>
      </c>
      <c r="R2442">
        <v>987</v>
      </c>
    </row>
    <row r="2443" spans="1:19" x14ac:dyDescent="0.25">
      <c r="A2443" t="s">
        <v>27</v>
      </c>
      <c r="B2443" t="s">
        <v>28</v>
      </c>
      <c r="C2443" t="s">
        <v>22</v>
      </c>
      <c r="D2443" t="s">
        <v>23</v>
      </c>
      <c r="E2443" t="s">
        <v>5</v>
      </c>
      <c r="F2443">
        <v>1</v>
      </c>
      <c r="G2443" t="s">
        <v>24</v>
      </c>
      <c r="H2443">
        <v>510766</v>
      </c>
      <c r="I2443">
        <v>511752</v>
      </c>
      <c r="J2443" t="s">
        <v>64</v>
      </c>
      <c r="K2443" t="s">
        <v>1492</v>
      </c>
      <c r="N2443" t="s">
        <v>1451</v>
      </c>
      <c r="O2443" t="s">
        <v>1448</v>
      </c>
      <c r="Q2443" t="s">
        <v>1491</v>
      </c>
      <c r="R2443">
        <v>987</v>
      </c>
      <c r="S2443">
        <v>328</v>
      </c>
    </row>
    <row r="2444" spans="1:19" x14ac:dyDescent="0.25">
      <c r="A2444" t="s">
        <v>20</v>
      </c>
      <c r="B2444" t="s">
        <v>21</v>
      </c>
      <c r="C2444" t="s">
        <v>22</v>
      </c>
      <c r="D2444" t="s">
        <v>23</v>
      </c>
      <c r="E2444" t="s">
        <v>5</v>
      </c>
      <c r="F2444">
        <v>2</v>
      </c>
      <c r="G2444" t="s">
        <v>9902</v>
      </c>
      <c r="H2444">
        <v>511214</v>
      </c>
      <c r="I2444">
        <v>511417</v>
      </c>
      <c r="J2444" t="s">
        <v>25</v>
      </c>
      <c r="Q2444" t="s">
        <v>10959</v>
      </c>
      <c r="R2444">
        <v>204</v>
      </c>
    </row>
    <row r="2445" spans="1:19" x14ac:dyDescent="0.25">
      <c r="A2445" t="s">
        <v>27</v>
      </c>
      <c r="B2445" t="s">
        <v>28</v>
      </c>
      <c r="C2445" t="s">
        <v>22</v>
      </c>
      <c r="D2445" t="s">
        <v>23</v>
      </c>
      <c r="E2445" t="s">
        <v>5</v>
      </c>
      <c r="F2445">
        <v>2</v>
      </c>
      <c r="G2445" t="s">
        <v>9902</v>
      </c>
      <c r="H2445">
        <v>511214</v>
      </c>
      <c r="I2445">
        <v>511417</v>
      </c>
      <c r="J2445" t="s">
        <v>25</v>
      </c>
      <c r="K2445" t="s">
        <v>10960</v>
      </c>
      <c r="N2445" t="s">
        <v>133</v>
      </c>
      <c r="Q2445" t="s">
        <v>10959</v>
      </c>
      <c r="R2445">
        <v>204</v>
      </c>
      <c r="S2445">
        <v>67</v>
      </c>
    </row>
    <row r="2446" spans="1:19" x14ac:dyDescent="0.25">
      <c r="A2446" t="s">
        <v>20</v>
      </c>
      <c r="B2446" t="s">
        <v>21</v>
      </c>
      <c r="C2446" t="s">
        <v>22</v>
      </c>
      <c r="D2446" t="s">
        <v>23</v>
      </c>
      <c r="E2446" t="s">
        <v>5</v>
      </c>
      <c r="F2446">
        <v>2</v>
      </c>
      <c r="G2446" t="s">
        <v>9902</v>
      </c>
      <c r="H2446">
        <v>511738</v>
      </c>
      <c r="I2446">
        <v>512412</v>
      </c>
      <c r="J2446" t="s">
        <v>64</v>
      </c>
      <c r="Q2446" t="s">
        <v>10961</v>
      </c>
      <c r="R2446">
        <v>675</v>
      </c>
    </row>
    <row r="2447" spans="1:19" x14ac:dyDescent="0.25">
      <c r="A2447" t="s">
        <v>27</v>
      </c>
      <c r="B2447" t="s">
        <v>28</v>
      </c>
      <c r="C2447" t="s">
        <v>22</v>
      </c>
      <c r="D2447" t="s">
        <v>23</v>
      </c>
      <c r="E2447" t="s">
        <v>5</v>
      </c>
      <c r="F2447">
        <v>2</v>
      </c>
      <c r="G2447" t="s">
        <v>9902</v>
      </c>
      <c r="H2447">
        <v>511738</v>
      </c>
      <c r="I2447">
        <v>512412</v>
      </c>
      <c r="J2447" t="s">
        <v>64</v>
      </c>
      <c r="K2447" t="s">
        <v>10962</v>
      </c>
      <c r="N2447" t="s">
        <v>1206</v>
      </c>
      <c r="Q2447" t="s">
        <v>10961</v>
      </c>
      <c r="R2447">
        <v>675</v>
      </c>
      <c r="S2447">
        <v>224</v>
      </c>
    </row>
    <row r="2448" spans="1:19" x14ac:dyDescent="0.25">
      <c r="A2448" t="s">
        <v>20</v>
      </c>
      <c r="B2448" t="s">
        <v>21</v>
      </c>
      <c r="C2448" t="s">
        <v>22</v>
      </c>
      <c r="D2448" t="s">
        <v>23</v>
      </c>
      <c r="E2448" t="s">
        <v>5</v>
      </c>
      <c r="F2448">
        <v>1</v>
      </c>
      <c r="G2448" t="s">
        <v>24</v>
      </c>
      <c r="H2448">
        <v>511749</v>
      </c>
      <c r="I2448">
        <v>513455</v>
      </c>
      <c r="J2448" t="s">
        <v>64</v>
      </c>
      <c r="O2448" t="s">
        <v>1422</v>
      </c>
      <c r="Q2448" t="s">
        <v>1493</v>
      </c>
      <c r="R2448">
        <v>1707</v>
      </c>
    </row>
    <row r="2449" spans="1:19" x14ac:dyDescent="0.25">
      <c r="A2449" t="s">
        <v>27</v>
      </c>
      <c r="B2449" t="s">
        <v>28</v>
      </c>
      <c r="C2449" t="s">
        <v>22</v>
      </c>
      <c r="D2449" t="s">
        <v>23</v>
      </c>
      <c r="E2449" t="s">
        <v>5</v>
      </c>
      <c r="F2449">
        <v>1</v>
      </c>
      <c r="G2449" t="s">
        <v>24</v>
      </c>
      <c r="H2449">
        <v>511749</v>
      </c>
      <c r="I2449">
        <v>513455</v>
      </c>
      <c r="J2449" t="s">
        <v>64</v>
      </c>
      <c r="K2449" t="s">
        <v>1494</v>
      </c>
      <c r="N2449" t="s">
        <v>1495</v>
      </c>
      <c r="O2449" t="s">
        <v>1422</v>
      </c>
      <c r="Q2449" t="s">
        <v>1493</v>
      </c>
      <c r="R2449">
        <v>1707</v>
      </c>
      <c r="S2449">
        <v>568</v>
      </c>
    </row>
    <row r="2450" spans="1:19" x14ac:dyDescent="0.25">
      <c r="A2450" t="s">
        <v>20</v>
      </c>
      <c r="B2450" t="s">
        <v>21</v>
      </c>
      <c r="C2450" t="s">
        <v>22</v>
      </c>
      <c r="D2450" t="s">
        <v>23</v>
      </c>
      <c r="E2450" t="s">
        <v>5</v>
      </c>
      <c r="F2450">
        <v>2</v>
      </c>
      <c r="G2450" t="s">
        <v>9902</v>
      </c>
      <c r="H2450">
        <v>512579</v>
      </c>
      <c r="I2450">
        <v>513145</v>
      </c>
      <c r="J2450" t="s">
        <v>25</v>
      </c>
      <c r="Q2450" t="s">
        <v>10963</v>
      </c>
      <c r="R2450">
        <v>567</v>
      </c>
    </row>
    <row r="2451" spans="1:19" x14ac:dyDescent="0.25">
      <c r="A2451" t="s">
        <v>27</v>
      </c>
      <c r="B2451" t="s">
        <v>28</v>
      </c>
      <c r="C2451" t="s">
        <v>22</v>
      </c>
      <c r="D2451" t="s">
        <v>23</v>
      </c>
      <c r="E2451" t="s">
        <v>5</v>
      </c>
      <c r="F2451">
        <v>2</v>
      </c>
      <c r="G2451" t="s">
        <v>9902</v>
      </c>
      <c r="H2451">
        <v>512579</v>
      </c>
      <c r="I2451">
        <v>513145</v>
      </c>
      <c r="J2451" t="s">
        <v>25</v>
      </c>
      <c r="K2451" t="s">
        <v>10964</v>
      </c>
      <c r="N2451" t="s">
        <v>10866</v>
      </c>
      <c r="Q2451" t="s">
        <v>10963</v>
      </c>
      <c r="R2451">
        <v>567</v>
      </c>
      <c r="S2451">
        <v>188</v>
      </c>
    </row>
    <row r="2452" spans="1:19" x14ac:dyDescent="0.25">
      <c r="A2452" t="s">
        <v>20</v>
      </c>
      <c r="B2452" t="s">
        <v>21</v>
      </c>
      <c r="C2452" t="s">
        <v>22</v>
      </c>
      <c r="D2452" t="s">
        <v>23</v>
      </c>
      <c r="E2452" t="s">
        <v>5</v>
      </c>
      <c r="F2452">
        <v>2</v>
      </c>
      <c r="G2452" t="s">
        <v>9902</v>
      </c>
      <c r="H2452">
        <v>513291</v>
      </c>
      <c r="I2452">
        <v>514145</v>
      </c>
      <c r="J2452" t="s">
        <v>25</v>
      </c>
      <c r="Q2452" t="s">
        <v>10965</v>
      </c>
      <c r="R2452">
        <v>855</v>
      </c>
    </row>
    <row r="2453" spans="1:19" x14ac:dyDescent="0.25">
      <c r="A2453" t="s">
        <v>27</v>
      </c>
      <c r="B2453" t="s">
        <v>28</v>
      </c>
      <c r="C2453" t="s">
        <v>22</v>
      </c>
      <c r="D2453" t="s">
        <v>23</v>
      </c>
      <c r="E2453" t="s">
        <v>5</v>
      </c>
      <c r="F2453">
        <v>2</v>
      </c>
      <c r="G2453" t="s">
        <v>9902</v>
      </c>
      <c r="H2453">
        <v>513291</v>
      </c>
      <c r="I2453">
        <v>514145</v>
      </c>
      <c r="J2453" t="s">
        <v>25</v>
      </c>
      <c r="K2453" t="s">
        <v>10966</v>
      </c>
      <c r="N2453" t="s">
        <v>10832</v>
      </c>
      <c r="Q2453" t="s">
        <v>10965</v>
      </c>
      <c r="R2453">
        <v>855</v>
      </c>
      <c r="S2453">
        <v>284</v>
      </c>
    </row>
    <row r="2454" spans="1:19" x14ac:dyDescent="0.25">
      <c r="A2454" t="s">
        <v>20</v>
      </c>
      <c r="B2454" t="s">
        <v>21</v>
      </c>
      <c r="C2454" t="s">
        <v>22</v>
      </c>
      <c r="D2454" t="s">
        <v>23</v>
      </c>
      <c r="E2454" t="s">
        <v>5</v>
      </c>
      <c r="F2454">
        <v>1</v>
      </c>
      <c r="G2454" t="s">
        <v>24</v>
      </c>
      <c r="H2454">
        <v>513481</v>
      </c>
      <c r="I2454">
        <v>514506</v>
      </c>
      <c r="J2454" t="s">
        <v>64</v>
      </c>
      <c r="O2454" t="s">
        <v>1496</v>
      </c>
      <c r="Q2454" t="s">
        <v>1497</v>
      </c>
      <c r="R2454">
        <v>1026</v>
      </c>
    </row>
    <row r="2455" spans="1:19" x14ac:dyDescent="0.25">
      <c r="A2455" t="s">
        <v>27</v>
      </c>
      <c r="B2455" t="s">
        <v>28</v>
      </c>
      <c r="C2455" t="s">
        <v>22</v>
      </c>
      <c r="D2455" t="s">
        <v>23</v>
      </c>
      <c r="E2455" t="s">
        <v>5</v>
      </c>
      <c r="F2455">
        <v>1</v>
      </c>
      <c r="G2455" t="s">
        <v>24</v>
      </c>
      <c r="H2455">
        <v>513481</v>
      </c>
      <c r="I2455">
        <v>514506</v>
      </c>
      <c r="J2455" t="s">
        <v>64</v>
      </c>
      <c r="K2455" t="s">
        <v>1498</v>
      </c>
      <c r="N2455" t="s">
        <v>1499</v>
      </c>
      <c r="O2455" t="s">
        <v>1496</v>
      </c>
      <c r="Q2455" t="s">
        <v>1497</v>
      </c>
      <c r="R2455">
        <v>1026</v>
      </c>
      <c r="S2455">
        <v>341</v>
      </c>
    </row>
    <row r="2456" spans="1:19" x14ac:dyDescent="0.25">
      <c r="A2456" t="s">
        <v>20</v>
      </c>
      <c r="B2456" t="s">
        <v>21</v>
      </c>
      <c r="C2456" t="s">
        <v>22</v>
      </c>
      <c r="D2456" t="s">
        <v>23</v>
      </c>
      <c r="E2456" t="s">
        <v>5</v>
      </c>
      <c r="F2456">
        <v>2</v>
      </c>
      <c r="G2456" t="s">
        <v>9902</v>
      </c>
      <c r="H2456">
        <v>514282</v>
      </c>
      <c r="I2456">
        <v>514734</v>
      </c>
      <c r="J2456" t="s">
        <v>64</v>
      </c>
      <c r="Q2456" t="s">
        <v>10967</v>
      </c>
      <c r="R2456">
        <v>453</v>
      </c>
    </row>
    <row r="2457" spans="1:19" x14ac:dyDescent="0.25">
      <c r="A2457" t="s">
        <v>27</v>
      </c>
      <c r="B2457" t="s">
        <v>28</v>
      </c>
      <c r="C2457" t="s">
        <v>22</v>
      </c>
      <c r="D2457" t="s">
        <v>23</v>
      </c>
      <c r="E2457" t="s">
        <v>5</v>
      </c>
      <c r="F2457">
        <v>2</v>
      </c>
      <c r="G2457" t="s">
        <v>9902</v>
      </c>
      <c r="H2457">
        <v>514282</v>
      </c>
      <c r="I2457">
        <v>514734</v>
      </c>
      <c r="J2457" t="s">
        <v>64</v>
      </c>
      <c r="K2457" t="s">
        <v>10968</v>
      </c>
      <c r="N2457" t="s">
        <v>2774</v>
      </c>
      <c r="Q2457" t="s">
        <v>10967</v>
      </c>
      <c r="R2457">
        <v>453</v>
      </c>
      <c r="S2457">
        <v>150</v>
      </c>
    </row>
    <row r="2458" spans="1:19" x14ac:dyDescent="0.25">
      <c r="A2458" t="s">
        <v>20</v>
      </c>
      <c r="B2458" t="s">
        <v>21</v>
      </c>
      <c r="C2458" t="s">
        <v>22</v>
      </c>
      <c r="D2458" t="s">
        <v>23</v>
      </c>
      <c r="E2458" t="s">
        <v>5</v>
      </c>
      <c r="F2458">
        <v>1</v>
      </c>
      <c r="G2458" t="s">
        <v>24</v>
      </c>
      <c r="H2458">
        <v>514532</v>
      </c>
      <c r="I2458">
        <v>516052</v>
      </c>
      <c r="J2458" t="s">
        <v>64</v>
      </c>
      <c r="Q2458" t="s">
        <v>1500</v>
      </c>
      <c r="R2458">
        <v>1521</v>
      </c>
    </row>
    <row r="2459" spans="1:19" x14ac:dyDescent="0.25">
      <c r="A2459" t="s">
        <v>27</v>
      </c>
      <c r="B2459" t="s">
        <v>28</v>
      </c>
      <c r="C2459" t="s">
        <v>22</v>
      </c>
      <c r="D2459" t="s">
        <v>23</v>
      </c>
      <c r="E2459" t="s">
        <v>5</v>
      </c>
      <c r="F2459">
        <v>1</v>
      </c>
      <c r="G2459" t="s">
        <v>24</v>
      </c>
      <c r="H2459">
        <v>514532</v>
      </c>
      <c r="I2459">
        <v>516052</v>
      </c>
      <c r="J2459" t="s">
        <v>64</v>
      </c>
      <c r="K2459" t="s">
        <v>1501</v>
      </c>
      <c r="N2459" t="s">
        <v>751</v>
      </c>
      <c r="Q2459" t="s">
        <v>1500</v>
      </c>
      <c r="R2459">
        <v>1521</v>
      </c>
      <c r="S2459">
        <v>506</v>
      </c>
    </row>
    <row r="2460" spans="1:19" x14ac:dyDescent="0.25">
      <c r="A2460" t="s">
        <v>20</v>
      </c>
      <c r="B2460" t="s">
        <v>21</v>
      </c>
      <c r="C2460" t="s">
        <v>22</v>
      </c>
      <c r="D2460" t="s">
        <v>23</v>
      </c>
      <c r="E2460" t="s">
        <v>5</v>
      </c>
      <c r="F2460">
        <v>2</v>
      </c>
      <c r="G2460" t="s">
        <v>9902</v>
      </c>
      <c r="H2460">
        <v>514855</v>
      </c>
      <c r="I2460">
        <v>515073</v>
      </c>
      <c r="J2460" t="s">
        <v>25</v>
      </c>
      <c r="Q2460" t="s">
        <v>10969</v>
      </c>
      <c r="R2460">
        <v>219</v>
      </c>
    </row>
    <row r="2461" spans="1:19" x14ac:dyDescent="0.25">
      <c r="A2461" t="s">
        <v>27</v>
      </c>
      <c r="B2461" t="s">
        <v>28</v>
      </c>
      <c r="C2461" t="s">
        <v>22</v>
      </c>
      <c r="D2461" t="s">
        <v>23</v>
      </c>
      <c r="E2461" t="s">
        <v>5</v>
      </c>
      <c r="F2461">
        <v>2</v>
      </c>
      <c r="G2461" t="s">
        <v>9902</v>
      </c>
      <c r="H2461">
        <v>514855</v>
      </c>
      <c r="I2461">
        <v>515073</v>
      </c>
      <c r="J2461" t="s">
        <v>25</v>
      </c>
      <c r="K2461" t="s">
        <v>10970</v>
      </c>
      <c r="N2461" t="s">
        <v>133</v>
      </c>
      <c r="Q2461" t="s">
        <v>10969</v>
      </c>
      <c r="R2461">
        <v>219</v>
      </c>
      <c r="S2461">
        <v>72</v>
      </c>
    </row>
    <row r="2462" spans="1:19" x14ac:dyDescent="0.25">
      <c r="A2462" t="s">
        <v>20</v>
      </c>
      <c r="B2462" t="s">
        <v>21</v>
      </c>
      <c r="C2462" t="s">
        <v>22</v>
      </c>
      <c r="D2462" t="s">
        <v>23</v>
      </c>
      <c r="E2462" t="s">
        <v>5</v>
      </c>
      <c r="F2462">
        <v>2</v>
      </c>
      <c r="G2462" t="s">
        <v>9902</v>
      </c>
      <c r="H2462">
        <v>515081</v>
      </c>
      <c r="I2462">
        <v>516103</v>
      </c>
      <c r="J2462" t="s">
        <v>25</v>
      </c>
      <c r="Q2462" t="s">
        <v>10971</v>
      </c>
      <c r="R2462">
        <v>1023</v>
      </c>
    </row>
    <row r="2463" spans="1:19" x14ac:dyDescent="0.25">
      <c r="A2463" t="s">
        <v>27</v>
      </c>
      <c r="B2463" t="s">
        <v>28</v>
      </c>
      <c r="C2463" t="s">
        <v>22</v>
      </c>
      <c r="D2463" t="s">
        <v>23</v>
      </c>
      <c r="E2463" t="s">
        <v>5</v>
      </c>
      <c r="F2463">
        <v>2</v>
      </c>
      <c r="G2463" t="s">
        <v>9902</v>
      </c>
      <c r="H2463">
        <v>515081</v>
      </c>
      <c r="I2463">
        <v>516103</v>
      </c>
      <c r="J2463" t="s">
        <v>25</v>
      </c>
      <c r="K2463" t="s">
        <v>10972</v>
      </c>
      <c r="N2463" t="s">
        <v>247</v>
      </c>
      <c r="Q2463" t="s">
        <v>10971</v>
      </c>
      <c r="R2463">
        <v>1023</v>
      </c>
      <c r="S2463">
        <v>340</v>
      </c>
    </row>
    <row r="2464" spans="1:19" x14ac:dyDescent="0.25">
      <c r="A2464" t="s">
        <v>20</v>
      </c>
      <c r="B2464" t="s">
        <v>21</v>
      </c>
      <c r="C2464" t="s">
        <v>22</v>
      </c>
      <c r="D2464" t="s">
        <v>23</v>
      </c>
      <c r="E2464" t="s">
        <v>5</v>
      </c>
      <c r="F2464">
        <v>2</v>
      </c>
      <c r="G2464" t="s">
        <v>9902</v>
      </c>
      <c r="H2464">
        <v>516118</v>
      </c>
      <c r="I2464">
        <v>517356</v>
      </c>
      <c r="J2464" t="s">
        <v>25</v>
      </c>
      <c r="Q2464" t="s">
        <v>10973</v>
      </c>
      <c r="R2464">
        <v>1239</v>
      </c>
    </row>
    <row r="2465" spans="1:19" x14ac:dyDescent="0.25">
      <c r="A2465" t="s">
        <v>27</v>
      </c>
      <c r="B2465" t="s">
        <v>28</v>
      </c>
      <c r="C2465" t="s">
        <v>22</v>
      </c>
      <c r="D2465" t="s">
        <v>23</v>
      </c>
      <c r="E2465" t="s">
        <v>5</v>
      </c>
      <c r="F2465">
        <v>2</v>
      </c>
      <c r="G2465" t="s">
        <v>9902</v>
      </c>
      <c r="H2465">
        <v>516118</v>
      </c>
      <c r="I2465">
        <v>517356</v>
      </c>
      <c r="J2465" t="s">
        <v>25</v>
      </c>
      <c r="K2465" t="s">
        <v>10974</v>
      </c>
      <c r="N2465" t="s">
        <v>10975</v>
      </c>
      <c r="Q2465" t="s">
        <v>10973</v>
      </c>
      <c r="R2465">
        <v>1239</v>
      </c>
      <c r="S2465">
        <v>412</v>
      </c>
    </row>
    <row r="2466" spans="1:19" x14ac:dyDescent="0.25">
      <c r="A2466" t="s">
        <v>20</v>
      </c>
      <c r="B2466" t="s">
        <v>21</v>
      </c>
      <c r="C2466" t="s">
        <v>22</v>
      </c>
      <c r="D2466" t="s">
        <v>23</v>
      </c>
      <c r="E2466" t="s">
        <v>5</v>
      </c>
      <c r="F2466">
        <v>1</v>
      </c>
      <c r="G2466" t="s">
        <v>24</v>
      </c>
      <c r="H2466">
        <v>516495</v>
      </c>
      <c r="I2466">
        <v>516689</v>
      </c>
      <c r="J2466" t="s">
        <v>64</v>
      </c>
      <c r="Q2466" t="s">
        <v>1502</v>
      </c>
      <c r="R2466">
        <v>195</v>
      </c>
    </row>
    <row r="2467" spans="1:19" x14ac:dyDescent="0.25">
      <c r="A2467" t="s">
        <v>27</v>
      </c>
      <c r="B2467" t="s">
        <v>28</v>
      </c>
      <c r="C2467" t="s">
        <v>22</v>
      </c>
      <c r="D2467" t="s">
        <v>23</v>
      </c>
      <c r="E2467" t="s">
        <v>5</v>
      </c>
      <c r="F2467">
        <v>1</v>
      </c>
      <c r="G2467" t="s">
        <v>24</v>
      </c>
      <c r="H2467">
        <v>516495</v>
      </c>
      <c r="I2467">
        <v>516689</v>
      </c>
      <c r="J2467" t="s">
        <v>64</v>
      </c>
      <c r="K2467" t="s">
        <v>1503</v>
      </c>
      <c r="N2467" t="s">
        <v>133</v>
      </c>
      <c r="Q2467" t="s">
        <v>1502</v>
      </c>
      <c r="R2467">
        <v>195</v>
      </c>
      <c r="S2467">
        <v>64</v>
      </c>
    </row>
    <row r="2468" spans="1:19" x14ac:dyDescent="0.25">
      <c r="A2468" t="s">
        <v>20</v>
      </c>
      <c r="B2468" t="s">
        <v>21</v>
      </c>
      <c r="C2468" t="s">
        <v>22</v>
      </c>
      <c r="D2468" t="s">
        <v>23</v>
      </c>
      <c r="E2468" t="s">
        <v>5</v>
      </c>
      <c r="F2468">
        <v>1</v>
      </c>
      <c r="G2468" t="s">
        <v>24</v>
      </c>
      <c r="H2468">
        <v>516699</v>
      </c>
      <c r="I2468">
        <v>516878</v>
      </c>
      <c r="J2468" t="s">
        <v>25</v>
      </c>
      <c r="Q2468" t="s">
        <v>1504</v>
      </c>
      <c r="R2468">
        <v>180</v>
      </c>
    </row>
    <row r="2469" spans="1:19" x14ac:dyDescent="0.25">
      <c r="A2469" t="s">
        <v>27</v>
      </c>
      <c r="B2469" t="s">
        <v>28</v>
      </c>
      <c r="C2469" t="s">
        <v>22</v>
      </c>
      <c r="D2469" t="s">
        <v>23</v>
      </c>
      <c r="E2469" t="s">
        <v>5</v>
      </c>
      <c r="F2469">
        <v>1</v>
      </c>
      <c r="G2469" t="s">
        <v>24</v>
      </c>
      <c r="H2469">
        <v>516699</v>
      </c>
      <c r="I2469">
        <v>516878</v>
      </c>
      <c r="J2469" t="s">
        <v>25</v>
      </c>
      <c r="K2469" t="s">
        <v>1505</v>
      </c>
      <c r="N2469" t="s">
        <v>133</v>
      </c>
      <c r="Q2469" t="s">
        <v>1504</v>
      </c>
      <c r="R2469">
        <v>180</v>
      </c>
      <c r="S2469">
        <v>59</v>
      </c>
    </row>
    <row r="2470" spans="1:19" x14ac:dyDescent="0.25">
      <c r="A2470" t="s">
        <v>20</v>
      </c>
      <c r="B2470" t="s">
        <v>21</v>
      </c>
      <c r="C2470" t="s">
        <v>22</v>
      </c>
      <c r="D2470" t="s">
        <v>23</v>
      </c>
      <c r="E2470" t="s">
        <v>5</v>
      </c>
      <c r="F2470">
        <v>1</v>
      </c>
      <c r="G2470" t="s">
        <v>24</v>
      </c>
      <c r="H2470">
        <v>517230</v>
      </c>
      <c r="I2470">
        <v>517520</v>
      </c>
      <c r="J2470" t="s">
        <v>64</v>
      </c>
      <c r="Q2470" t="s">
        <v>1506</v>
      </c>
      <c r="R2470">
        <v>291</v>
      </c>
    </row>
    <row r="2471" spans="1:19" x14ac:dyDescent="0.25">
      <c r="A2471" t="s">
        <v>27</v>
      </c>
      <c r="B2471" t="s">
        <v>28</v>
      </c>
      <c r="C2471" t="s">
        <v>22</v>
      </c>
      <c r="D2471" t="s">
        <v>23</v>
      </c>
      <c r="E2471" t="s">
        <v>5</v>
      </c>
      <c r="F2471">
        <v>1</v>
      </c>
      <c r="G2471" t="s">
        <v>24</v>
      </c>
      <c r="H2471">
        <v>517230</v>
      </c>
      <c r="I2471">
        <v>517520</v>
      </c>
      <c r="J2471" t="s">
        <v>64</v>
      </c>
      <c r="K2471" t="s">
        <v>1507</v>
      </c>
      <c r="N2471" t="s">
        <v>133</v>
      </c>
      <c r="Q2471" t="s">
        <v>1506</v>
      </c>
      <c r="R2471">
        <v>291</v>
      </c>
      <c r="S2471">
        <v>96</v>
      </c>
    </row>
    <row r="2472" spans="1:19" x14ac:dyDescent="0.25">
      <c r="A2472" t="s">
        <v>20</v>
      </c>
      <c r="B2472" t="s">
        <v>21</v>
      </c>
      <c r="C2472" t="s">
        <v>22</v>
      </c>
      <c r="D2472" t="s">
        <v>23</v>
      </c>
      <c r="E2472" t="s">
        <v>5</v>
      </c>
      <c r="F2472">
        <v>2</v>
      </c>
      <c r="G2472" t="s">
        <v>9902</v>
      </c>
      <c r="H2472">
        <v>517375</v>
      </c>
      <c r="I2472">
        <v>518163</v>
      </c>
      <c r="J2472" t="s">
        <v>64</v>
      </c>
      <c r="Q2472" t="s">
        <v>10976</v>
      </c>
      <c r="R2472">
        <v>789</v>
      </c>
    </row>
    <row r="2473" spans="1:19" x14ac:dyDescent="0.25">
      <c r="A2473" t="s">
        <v>27</v>
      </c>
      <c r="B2473" t="s">
        <v>28</v>
      </c>
      <c r="C2473" t="s">
        <v>22</v>
      </c>
      <c r="D2473" t="s">
        <v>23</v>
      </c>
      <c r="E2473" t="s">
        <v>5</v>
      </c>
      <c r="F2473">
        <v>2</v>
      </c>
      <c r="G2473" t="s">
        <v>9902</v>
      </c>
      <c r="H2473">
        <v>517375</v>
      </c>
      <c r="I2473">
        <v>518163</v>
      </c>
      <c r="J2473" t="s">
        <v>64</v>
      </c>
      <c r="K2473" t="s">
        <v>10977</v>
      </c>
      <c r="N2473" t="s">
        <v>10978</v>
      </c>
      <c r="Q2473" t="s">
        <v>10976</v>
      </c>
      <c r="R2473">
        <v>789</v>
      </c>
      <c r="S2473">
        <v>262</v>
      </c>
    </row>
    <row r="2474" spans="1:19" x14ac:dyDescent="0.25">
      <c r="A2474" t="s">
        <v>20</v>
      </c>
      <c r="B2474" t="s">
        <v>21</v>
      </c>
      <c r="C2474" t="s">
        <v>22</v>
      </c>
      <c r="D2474" t="s">
        <v>23</v>
      </c>
      <c r="E2474" t="s">
        <v>5</v>
      </c>
      <c r="F2474">
        <v>1</v>
      </c>
      <c r="G2474" t="s">
        <v>24</v>
      </c>
      <c r="H2474">
        <v>517652</v>
      </c>
      <c r="I2474">
        <v>518092</v>
      </c>
      <c r="J2474" t="s">
        <v>64</v>
      </c>
      <c r="Q2474" t="s">
        <v>1508</v>
      </c>
      <c r="R2474">
        <v>441</v>
      </c>
    </row>
    <row r="2475" spans="1:19" x14ac:dyDescent="0.25">
      <c r="A2475" t="s">
        <v>27</v>
      </c>
      <c r="B2475" t="s">
        <v>28</v>
      </c>
      <c r="C2475" t="s">
        <v>22</v>
      </c>
      <c r="D2475" t="s">
        <v>23</v>
      </c>
      <c r="E2475" t="s">
        <v>5</v>
      </c>
      <c r="F2475">
        <v>1</v>
      </c>
      <c r="G2475" t="s">
        <v>24</v>
      </c>
      <c r="H2475">
        <v>517652</v>
      </c>
      <c r="I2475">
        <v>518092</v>
      </c>
      <c r="J2475" t="s">
        <v>64</v>
      </c>
      <c r="K2475" t="s">
        <v>1509</v>
      </c>
      <c r="N2475" t="s">
        <v>1510</v>
      </c>
      <c r="Q2475" t="s">
        <v>1508</v>
      </c>
      <c r="R2475">
        <v>441</v>
      </c>
      <c r="S2475">
        <v>146</v>
      </c>
    </row>
    <row r="2476" spans="1:19" x14ac:dyDescent="0.25">
      <c r="A2476" t="s">
        <v>20</v>
      </c>
      <c r="B2476" t="s">
        <v>21</v>
      </c>
      <c r="C2476" t="s">
        <v>22</v>
      </c>
      <c r="D2476" t="s">
        <v>23</v>
      </c>
      <c r="E2476" t="s">
        <v>5</v>
      </c>
      <c r="F2476">
        <v>1</v>
      </c>
      <c r="G2476" t="s">
        <v>24</v>
      </c>
      <c r="H2476">
        <v>518107</v>
      </c>
      <c r="I2476">
        <v>518550</v>
      </c>
      <c r="J2476" t="s">
        <v>64</v>
      </c>
      <c r="Q2476" t="s">
        <v>1511</v>
      </c>
      <c r="R2476">
        <v>444</v>
      </c>
    </row>
    <row r="2477" spans="1:19" x14ac:dyDescent="0.25">
      <c r="A2477" t="s">
        <v>27</v>
      </c>
      <c r="B2477" t="s">
        <v>28</v>
      </c>
      <c r="C2477" t="s">
        <v>22</v>
      </c>
      <c r="D2477" t="s">
        <v>23</v>
      </c>
      <c r="E2477" t="s">
        <v>5</v>
      </c>
      <c r="F2477">
        <v>1</v>
      </c>
      <c r="G2477" t="s">
        <v>24</v>
      </c>
      <c r="H2477">
        <v>518107</v>
      </c>
      <c r="I2477">
        <v>518550</v>
      </c>
      <c r="J2477" t="s">
        <v>64</v>
      </c>
      <c r="K2477" t="s">
        <v>1512</v>
      </c>
      <c r="N2477" t="s">
        <v>30</v>
      </c>
      <c r="Q2477" t="s">
        <v>1511</v>
      </c>
      <c r="R2477">
        <v>444</v>
      </c>
      <c r="S2477">
        <v>147</v>
      </c>
    </row>
    <row r="2478" spans="1:19" x14ac:dyDescent="0.25">
      <c r="A2478" t="s">
        <v>20</v>
      </c>
      <c r="B2478" t="s">
        <v>21</v>
      </c>
      <c r="C2478" t="s">
        <v>22</v>
      </c>
      <c r="D2478" t="s">
        <v>23</v>
      </c>
      <c r="E2478" t="s">
        <v>5</v>
      </c>
      <c r="F2478">
        <v>2</v>
      </c>
      <c r="G2478" t="s">
        <v>9902</v>
      </c>
      <c r="H2478">
        <v>518232</v>
      </c>
      <c r="I2478">
        <v>519191</v>
      </c>
      <c r="J2478" t="s">
        <v>64</v>
      </c>
      <c r="Q2478" t="s">
        <v>10979</v>
      </c>
      <c r="R2478">
        <v>960</v>
      </c>
    </row>
    <row r="2479" spans="1:19" x14ac:dyDescent="0.25">
      <c r="A2479" t="s">
        <v>27</v>
      </c>
      <c r="B2479" t="s">
        <v>28</v>
      </c>
      <c r="C2479" t="s">
        <v>22</v>
      </c>
      <c r="D2479" t="s">
        <v>23</v>
      </c>
      <c r="E2479" t="s">
        <v>5</v>
      </c>
      <c r="F2479">
        <v>2</v>
      </c>
      <c r="G2479" t="s">
        <v>9902</v>
      </c>
      <c r="H2479">
        <v>518232</v>
      </c>
      <c r="I2479">
        <v>519191</v>
      </c>
      <c r="J2479" t="s">
        <v>64</v>
      </c>
      <c r="K2479" t="s">
        <v>10980</v>
      </c>
      <c r="N2479" t="s">
        <v>447</v>
      </c>
      <c r="Q2479" t="s">
        <v>10979</v>
      </c>
      <c r="R2479">
        <v>960</v>
      </c>
      <c r="S2479">
        <v>319</v>
      </c>
    </row>
    <row r="2480" spans="1:19" x14ac:dyDescent="0.25">
      <c r="A2480" t="s">
        <v>20</v>
      </c>
      <c r="B2480" t="s">
        <v>21</v>
      </c>
      <c r="C2480" t="s">
        <v>22</v>
      </c>
      <c r="D2480" t="s">
        <v>23</v>
      </c>
      <c r="E2480" t="s">
        <v>5</v>
      </c>
      <c r="F2480">
        <v>1</v>
      </c>
      <c r="G2480" t="s">
        <v>24</v>
      </c>
      <c r="H2480">
        <v>518537</v>
      </c>
      <c r="I2480">
        <v>519259</v>
      </c>
      <c r="J2480" t="s">
        <v>64</v>
      </c>
      <c r="Q2480" t="s">
        <v>1513</v>
      </c>
      <c r="R2480">
        <v>723</v>
      </c>
    </row>
    <row r="2481" spans="1:19" x14ac:dyDescent="0.25">
      <c r="A2481" t="s">
        <v>27</v>
      </c>
      <c r="B2481" t="s">
        <v>28</v>
      </c>
      <c r="C2481" t="s">
        <v>22</v>
      </c>
      <c r="D2481" t="s">
        <v>23</v>
      </c>
      <c r="E2481" t="s">
        <v>5</v>
      </c>
      <c r="F2481">
        <v>1</v>
      </c>
      <c r="G2481" t="s">
        <v>24</v>
      </c>
      <c r="H2481">
        <v>518537</v>
      </c>
      <c r="I2481">
        <v>519259</v>
      </c>
      <c r="J2481" t="s">
        <v>64</v>
      </c>
      <c r="K2481" t="s">
        <v>1514</v>
      </c>
      <c r="N2481" t="s">
        <v>1515</v>
      </c>
      <c r="Q2481" t="s">
        <v>1513</v>
      </c>
      <c r="R2481">
        <v>723</v>
      </c>
      <c r="S2481">
        <v>240</v>
      </c>
    </row>
    <row r="2482" spans="1:19" x14ac:dyDescent="0.25">
      <c r="A2482" t="s">
        <v>20</v>
      </c>
      <c r="B2482" t="s">
        <v>21</v>
      </c>
      <c r="C2482" t="s">
        <v>22</v>
      </c>
      <c r="D2482" t="s">
        <v>23</v>
      </c>
      <c r="E2482" t="s">
        <v>5</v>
      </c>
      <c r="F2482">
        <v>1</v>
      </c>
      <c r="G2482" t="s">
        <v>24</v>
      </c>
      <c r="H2482">
        <v>519256</v>
      </c>
      <c r="I2482">
        <v>519984</v>
      </c>
      <c r="J2482" t="s">
        <v>64</v>
      </c>
      <c r="Q2482" t="s">
        <v>1516</v>
      </c>
      <c r="R2482">
        <v>729</v>
      </c>
    </row>
    <row r="2483" spans="1:19" x14ac:dyDescent="0.25">
      <c r="A2483" t="s">
        <v>27</v>
      </c>
      <c r="B2483" t="s">
        <v>28</v>
      </c>
      <c r="C2483" t="s">
        <v>22</v>
      </c>
      <c r="D2483" t="s">
        <v>23</v>
      </c>
      <c r="E2483" t="s">
        <v>5</v>
      </c>
      <c r="F2483">
        <v>1</v>
      </c>
      <c r="G2483" t="s">
        <v>24</v>
      </c>
      <c r="H2483">
        <v>519256</v>
      </c>
      <c r="I2483">
        <v>519984</v>
      </c>
      <c r="J2483" t="s">
        <v>64</v>
      </c>
      <c r="K2483" t="s">
        <v>1517</v>
      </c>
      <c r="N2483" t="s">
        <v>30</v>
      </c>
      <c r="Q2483" t="s">
        <v>1516</v>
      </c>
      <c r="R2483">
        <v>729</v>
      </c>
      <c r="S2483">
        <v>242</v>
      </c>
    </row>
    <row r="2484" spans="1:19" x14ac:dyDescent="0.25">
      <c r="A2484" t="s">
        <v>20</v>
      </c>
      <c r="B2484" t="s">
        <v>21</v>
      </c>
      <c r="C2484" t="s">
        <v>22</v>
      </c>
      <c r="D2484" t="s">
        <v>23</v>
      </c>
      <c r="E2484" t="s">
        <v>5</v>
      </c>
      <c r="F2484">
        <v>2</v>
      </c>
      <c r="G2484" t="s">
        <v>9902</v>
      </c>
      <c r="H2484">
        <v>519297</v>
      </c>
      <c r="I2484">
        <v>520571</v>
      </c>
      <c r="J2484" t="s">
        <v>64</v>
      </c>
      <c r="Q2484" t="s">
        <v>10981</v>
      </c>
      <c r="R2484">
        <v>1275</v>
      </c>
    </row>
    <row r="2485" spans="1:19" x14ac:dyDescent="0.25">
      <c r="A2485" t="s">
        <v>27</v>
      </c>
      <c r="B2485" t="s">
        <v>28</v>
      </c>
      <c r="C2485" t="s">
        <v>22</v>
      </c>
      <c r="D2485" t="s">
        <v>23</v>
      </c>
      <c r="E2485" t="s">
        <v>5</v>
      </c>
      <c r="F2485">
        <v>2</v>
      </c>
      <c r="G2485" t="s">
        <v>9902</v>
      </c>
      <c r="H2485">
        <v>519297</v>
      </c>
      <c r="I2485">
        <v>520571</v>
      </c>
      <c r="J2485" t="s">
        <v>64</v>
      </c>
      <c r="K2485" t="s">
        <v>10982</v>
      </c>
      <c r="N2485" t="s">
        <v>10983</v>
      </c>
      <c r="Q2485" t="s">
        <v>10981</v>
      </c>
      <c r="R2485">
        <v>1275</v>
      </c>
      <c r="S2485">
        <v>424</v>
      </c>
    </row>
    <row r="2486" spans="1:19" x14ac:dyDescent="0.25">
      <c r="A2486" t="s">
        <v>20</v>
      </c>
      <c r="B2486" t="s">
        <v>21</v>
      </c>
      <c r="C2486" t="s">
        <v>22</v>
      </c>
      <c r="D2486" t="s">
        <v>23</v>
      </c>
      <c r="E2486" t="s">
        <v>5</v>
      </c>
      <c r="F2486">
        <v>1</v>
      </c>
      <c r="G2486" t="s">
        <v>24</v>
      </c>
      <c r="H2486">
        <v>519984</v>
      </c>
      <c r="I2486">
        <v>521894</v>
      </c>
      <c r="J2486" t="s">
        <v>64</v>
      </c>
      <c r="Q2486" t="s">
        <v>1518</v>
      </c>
      <c r="R2486">
        <v>1911</v>
      </c>
    </row>
    <row r="2487" spans="1:19" x14ac:dyDescent="0.25">
      <c r="A2487" t="s">
        <v>27</v>
      </c>
      <c r="B2487" t="s">
        <v>28</v>
      </c>
      <c r="C2487" t="s">
        <v>22</v>
      </c>
      <c r="D2487" t="s">
        <v>23</v>
      </c>
      <c r="E2487" t="s">
        <v>5</v>
      </c>
      <c r="F2487">
        <v>1</v>
      </c>
      <c r="G2487" t="s">
        <v>24</v>
      </c>
      <c r="H2487">
        <v>519984</v>
      </c>
      <c r="I2487">
        <v>521894</v>
      </c>
      <c r="J2487" t="s">
        <v>64</v>
      </c>
      <c r="K2487" t="s">
        <v>1519</v>
      </c>
      <c r="N2487" t="s">
        <v>1520</v>
      </c>
      <c r="Q2487" t="s">
        <v>1518</v>
      </c>
      <c r="R2487">
        <v>1911</v>
      </c>
      <c r="S2487">
        <v>636</v>
      </c>
    </row>
    <row r="2488" spans="1:19" x14ac:dyDescent="0.25">
      <c r="A2488" t="s">
        <v>20</v>
      </c>
      <c r="B2488" t="s">
        <v>21</v>
      </c>
      <c r="C2488" t="s">
        <v>22</v>
      </c>
      <c r="D2488" t="s">
        <v>23</v>
      </c>
      <c r="E2488" t="s">
        <v>5</v>
      </c>
      <c r="F2488">
        <v>2</v>
      </c>
      <c r="G2488" t="s">
        <v>9902</v>
      </c>
      <c r="H2488">
        <v>520568</v>
      </c>
      <c r="I2488">
        <v>521194</v>
      </c>
      <c r="J2488" t="s">
        <v>64</v>
      </c>
      <c r="Q2488" t="s">
        <v>10984</v>
      </c>
      <c r="R2488">
        <v>627</v>
      </c>
    </row>
    <row r="2489" spans="1:19" x14ac:dyDescent="0.25">
      <c r="A2489" t="s">
        <v>27</v>
      </c>
      <c r="B2489" t="s">
        <v>28</v>
      </c>
      <c r="C2489" t="s">
        <v>22</v>
      </c>
      <c r="D2489" t="s">
        <v>23</v>
      </c>
      <c r="E2489" t="s">
        <v>5</v>
      </c>
      <c r="F2489">
        <v>2</v>
      </c>
      <c r="G2489" t="s">
        <v>9902</v>
      </c>
      <c r="H2489">
        <v>520568</v>
      </c>
      <c r="I2489">
        <v>521194</v>
      </c>
      <c r="J2489" t="s">
        <v>64</v>
      </c>
      <c r="K2489" t="s">
        <v>10985</v>
      </c>
      <c r="N2489" t="s">
        <v>10986</v>
      </c>
      <c r="Q2489" t="s">
        <v>10984</v>
      </c>
      <c r="R2489">
        <v>627</v>
      </c>
      <c r="S2489">
        <v>208</v>
      </c>
    </row>
    <row r="2490" spans="1:19" x14ac:dyDescent="0.25">
      <c r="A2490" t="s">
        <v>20</v>
      </c>
      <c r="B2490" t="s">
        <v>21</v>
      </c>
      <c r="C2490" t="s">
        <v>22</v>
      </c>
      <c r="D2490" t="s">
        <v>23</v>
      </c>
      <c r="E2490" t="s">
        <v>5</v>
      </c>
      <c r="F2490">
        <v>2</v>
      </c>
      <c r="G2490" t="s">
        <v>9902</v>
      </c>
      <c r="H2490">
        <v>521191</v>
      </c>
      <c r="I2490">
        <v>521991</v>
      </c>
      <c r="J2490" t="s">
        <v>64</v>
      </c>
      <c r="Q2490" t="s">
        <v>10987</v>
      </c>
      <c r="R2490">
        <v>801</v>
      </c>
    </row>
    <row r="2491" spans="1:19" x14ac:dyDescent="0.25">
      <c r="A2491" t="s">
        <v>27</v>
      </c>
      <c r="B2491" t="s">
        <v>28</v>
      </c>
      <c r="C2491" t="s">
        <v>22</v>
      </c>
      <c r="D2491" t="s">
        <v>23</v>
      </c>
      <c r="E2491" t="s">
        <v>5</v>
      </c>
      <c r="F2491">
        <v>2</v>
      </c>
      <c r="G2491" t="s">
        <v>9902</v>
      </c>
      <c r="H2491">
        <v>521191</v>
      </c>
      <c r="I2491">
        <v>521991</v>
      </c>
      <c r="J2491" t="s">
        <v>64</v>
      </c>
      <c r="K2491" t="s">
        <v>10988</v>
      </c>
      <c r="N2491" t="s">
        <v>655</v>
      </c>
      <c r="Q2491" t="s">
        <v>10987</v>
      </c>
      <c r="R2491">
        <v>801</v>
      </c>
      <c r="S2491">
        <v>266</v>
      </c>
    </row>
    <row r="2492" spans="1:19" x14ac:dyDescent="0.25">
      <c r="A2492" t="s">
        <v>20</v>
      </c>
      <c r="B2492" t="s">
        <v>21</v>
      </c>
      <c r="C2492" t="s">
        <v>22</v>
      </c>
      <c r="D2492" t="s">
        <v>23</v>
      </c>
      <c r="E2492" t="s">
        <v>5</v>
      </c>
      <c r="F2492">
        <v>1</v>
      </c>
      <c r="G2492" t="s">
        <v>24</v>
      </c>
      <c r="H2492">
        <v>521918</v>
      </c>
      <c r="I2492">
        <v>522238</v>
      </c>
      <c r="J2492" t="s">
        <v>64</v>
      </c>
      <c r="Q2492" t="s">
        <v>1521</v>
      </c>
      <c r="R2492">
        <v>321</v>
      </c>
    </row>
    <row r="2493" spans="1:19" x14ac:dyDescent="0.25">
      <c r="A2493" t="s">
        <v>27</v>
      </c>
      <c r="B2493" t="s">
        <v>28</v>
      </c>
      <c r="C2493" t="s">
        <v>22</v>
      </c>
      <c r="D2493" t="s">
        <v>23</v>
      </c>
      <c r="E2493" t="s">
        <v>5</v>
      </c>
      <c r="F2493">
        <v>1</v>
      </c>
      <c r="G2493" t="s">
        <v>24</v>
      </c>
      <c r="H2493">
        <v>521918</v>
      </c>
      <c r="I2493">
        <v>522238</v>
      </c>
      <c r="J2493" t="s">
        <v>64</v>
      </c>
      <c r="K2493" t="s">
        <v>1522</v>
      </c>
      <c r="N2493" t="s">
        <v>133</v>
      </c>
      <c r="Q2493" t="s">
        <v>1521</v>
      </c>
      <c r="R2493">
        <v>321</v>
      </c>
      <c r="S2493">
        <v>106</v>
      </c>
    </row>
    <row r="2494" spans="1:19" x14ac:dyDescent="0.25">
      <c r="A2494" t="s">
        <v>20</v>
      </c>
      <c r="B2494" t="s">
        <v>21</v>
      </c>
      <c r="C2494" t="s">
        <v>22</v>
      </c>
      <c r="D2494" t="s">
        <v>23</v>
      </c>
      <c r="E2494" t="s">
        <v>5</v>
      </c>
      <c r="F2494">
        <v>2</v>
      </c>
      <c r="G2494" t="s">
        <v>9902</v>
      </c>
      <c r="H2494">
        <v>521994</v>
      </c>
      <c r="I2494">
        <v>522812</v>
      </c>
      <c r="J2494" t="s">
        <v>64</v>
      </c>
      <c r="Q2494" t="s">
        <v>10989</v>
      </c>
      <c r="R2494">
        <v>819</v>
      </c>
    </row>
    <row r="2495" spans="1:19" x14ac:dyDescent="0.25">
      <c r="A2495" t="s">
        <v>27</v>
      </c>
      <c r="B2495" t="s">
        <v>28</v>
      </c>
      <c r="C2495" t="s">
        <v>22</v>
      </c>
      <c r="D2495" t="s">
        <v>23</v>
      </c>
      <c r="E2495" t="s">
        <v>5</v>
      </c>
      <c r="F2495">
        <v>2</v>
      </c>
      <c r="G2495" t="s">
        <v>9902</v>
      </c>
      <c r="H2495">
        <v>521994</v>
      </c>
      <c r="I2495">
        <v>522812</v>
      </c>
      <c r="J2495" t="s">
        <v>64</v>
      </c>
      <c r="K2495" t="s">
        <v>10990</v>
      </c>
      <c r="N2495" t="s">
        <v>968</v>
      </c>
      <c r="Q2495" t="s">
        <v>10989</v>
      </c>
      <c r="R2495">
        <v>819</v>
      </c>
      <c r="S2495">
        <v>272</v>
      </c>
    </row>
    <row r="2496" spans="1:19" x14ac:dyDescent="0.25">
      <c r="A2496" t="s">
        <v>20</v>
      </c>
      <c r="B2496" t="s">
        <v>21</v>
      </c>
      <c r="C2496" t="s">
        <v>22</v>
      </c>
      <c r="D2496" t="s">
        <v>23</v>
      </c>
      <c r="E2496" t="s">
        <v>5</v>
      </c>
      <c r="F2496">
        <v>1</v>
      </c>
      <c r="G2496" t="s">
        <v>24</v>
      </c>
      <c r="H2496">
        <v>522298</v>
      </c>
      <c r="I2496">
        <v>522519</v>
      </c>
      <c r="J2496" t="s">
        <v>64</v>
      </c>
      <c r="Q2496" t="s">
        <v>1523</v>
      </c>
      <c r="R2496">
        <v>222</v>
      </c>
    </row>
    <row r="2497" spans="1:19" x14ac:dyDescent="0.25">
      <c r="A2497" t="s">
        <v>27</v>
      </c>
      <c r="B2497" t="s">
        <v>28</v>
      </c>
      <c r="C2497" t="s">
        <v>22</v>
      </c>
      <c r="D2497" t="s">
        <v>23</v>
      </c>
      <c r="E2497" t="s">
        <v>5</v>
      </c>
      <c r="F2497">
        <v>1</v>
      </c>
      <c r="G2497" t="s">
        <v>24</v>
      </c>
      <c r="H2497">
        <v>522298</v>
      </c>
      <c r="I2497">
        <v>522519</v>
      </c>
      <c r="J2497" t="s">
        <v>64</v>
      </c>
      <c r="K2497" t="s">
        <v>1524</v>
      </c>
      <c r="N2497" t="s">
        <v>133</v>
      </c>
      <c r="Q2497" t="s">
        <v>1523</v>
      </c>
      <c r="R2497">
        <v>222</v>
      </c>
      <c r="S2497">
        <v>73</v>
      </c>
    </row>
    <row r="2498" spans="1:19" x14ac:dyDescent="0.25">
      <c r="A2498" t="s">
        <v>20</v>
      </c>
      <c r="B2498" t="s">
        <v>21</v>
      </c>
      <c r="C2498" t="s">
        <v>22</v>
      </c>
      <c r="D2498" t="s">
        <v>23</v>
      </c>
      <c r="E2498" t="s">
        <v>5</v>
      </c>
      <c r="F2498">
        <v>1</v>
      </c>
      <c r="G2498" t="s">
        <v>24</v>
      </c>
      <c r="H2498">
        <v>522516</v>
      </c>
      <c r="I2498">
        <v>522995</v>
      </c>
      <c r="J2498" t="s">
        <v>64</v>
      </c>
      <c r="Q2498" t="s">
        <v>1525</v>
      </c>
      <c r="R2498">
        <v>480</v>
      </c>
    </row>
    <row r="2499" spans="1:19" x14ac:dyDescent="0.25">
      <c r="A2499" t="s">
        <v>27</v>
      </c>
      <c r="B2499" t="s">
        <v>28</v>
      </c>
      <c r="C2499" t="s">
        <v>22</v>
      </c>
      <c r="D2499" t="s">
        <v>23</v>
      </c>
      <c r="E2499" t="s">
        <v>5</v>
      </c>
      <c r="F2499">
        <v>1</v>
      </c>
      <c r="G2499" t="s">
        <v>24</v>
      </c>
      <c r="H2499">
        <v>522516</v>
      </c>
      <c r="I2499">
        <v>522995</v>
      </c>
      <c r="J2499" t="s">
        <v>64</v>
      </c>
      <c r="K2499" t="s">
        <v>1526</v>
      </c>
      <c r="N2499" t="s">
        <v>1421</v>
      </c>
      <c r="Q2499" t="s">
        <v>1525</v>
      </c>
      <c r="R2499">
        <v>480</v>
      </c>
      <c r="S2499">
        <v>159</v>
      </c>
    </row>
    <row r="2500" spans="1:19" x14ac:dyDescent="0.25">
      <c r="A2500" t="s">
        <v>20</v>
      </c>
      <c r="B2500" t="s">
        <v>21</v>
      </c>
      <c r="C2500" t="s">
        <v>22</v>
      </c>
      <c r="D2500" t="s">
        <v>23</v>
      </c>
      <c r="E2500" t="s">
        <v>5</v>
      </c>
      <c r="F2500">
        <v>2</v>
      </c>
      <c r="G2500" t="s">
        <v>9902</v>
      </c>
      <c r="H2500">
        <v>523105</v>
      </c>
      <c r="I2500">
        <v>523941</v>
      </c>
      <c r="J2500" t="s">
        <v>25</v>
      </c>
      <c r="Q2500" t="s">
        <v>10991</v>
      </c>
      <c r="R2500">
        <v>837</v>
      </c>
    </row>
    <row r="2501" spans="1:19" x14ac:dyDescent="0.25">
      <c r="A2501" t="s">
        <v>27</v>
      </c>
      <c r="B2501" t="s">
        <v>28</v>
      </c>
      <c r="C2501" t="s">
        <v>22</v>
      </c>
      <c r="D2501" t="s">
        <v>23</v>
      </c>
      <c r="E2501" t="s">
        <v>5</v>
      </c>
      <c r="F2501">
        <v>2</v>
      </c>
      <c r="G2501" t="s">
        <v>9902</v>
      </c>
      <c r="H2501">
        <v>523105</v>
      </c>
      <c r="I2501">
        <v>523941</v>
      </c>
      <c r="J2501" t="s">
        <v>25</v>
      </c>
      <c r="K2501" t="s">
        <v>10992</v>
      </c>
      <c r="N2501" t="s">
        <v>1699</v>
      </c>
      <c r="Q2501" t="s">
        <v>10991</v>
      </c>
      <c r="R2501">
        <v>837</v>
      </c>
      <c r="S2501">
        <v>278</v>
      </c>
    </row>
    <row r="2502" spans="1:19" x14ac:dyDescent="0.25">
      <c r="A2502" t="s">
        <v>20</v>
      </c>
      <c r="B2502" t="s">
        <v>21</v>
      </c>
      <c r="C2502" t="s">
        <v>22</v>
      </c>
      <c r="D2502" t="s">
        <v>23</v>
      </c>
      <c r="E2502" t="s">
        <v>5</v>
      </c>
      <c r="F2502">
        <v>1</v>
      </c>
      <c r="G2502" t="s">
        <v>24</v>
      </c>
      <c r="H2502">
        <v>523136</v>
      </c>
      <c r="I2502">
        <v>523492</v>
      </c>
      <c r="J2502" t="s">
        <v>64</v>
      </c>
      <c r="Q2502" t="s">
        <v>1527</v>
      </c>
      <c r="R2502">
        <v>357</v>
      </c>
    </row>
    <row r="2503" spans="1:19" x14ac:dyDescent="0.25">
      <c r="A2503" t="s">
        <v>27</v>
      </c>
      <c r="B2503" t="s">
        <v>28</v>
      </c>
      <c r="C2503" t="s">
        <v>22</v>
      </c>
      <c r="D2503" t="s">
        <v>23</v>
      </c>
      <c r="E2503" t="s">
        <v>5</v>
      </c>
      <c r="F2503">
        <v>1</v>
      </c>
      <c r="G2503" t="s">
        <v>24</v>
      </c>
      <c r="H2503">
        <v>523136</v>
      </c>
      <c r="I2503">
        <v>523492</v>
      </c>
      <c r="J2503" t="s">
        <v>64</v>
      </c>
      <c r="K2503" t="s">
        <v>1528</v>
      </c>
      <c r="N2503" t="s">
        <v>133</v>
      </c>
      <c r="Q2503" t="s">
        <v>1527</v>
      </c>
      <c r="R2503">
        <v>357</v>
      </c>
      <c r="S2503">
        <v>118</v>
      </c>
    </row>
    <row r="2504" spans="1:19" x14ac:dyDescent="0.25">
      <c r="A2504" t="s">
        <v>20</v>
      </c>
      <c r="B2504" t="s">
        <v>21</v>
      </c>
      <c r="C2504" t="s">
        <v>22</v>
      </c>
      <c r="D2504" t="s">
        <v>23</v>
      </c>
      <c r="E2504" t="s">
        <v>5</v>
      </c>
      <c r="F2504">
        <v>1</v>
      </c>
      <c r="G2504" t="s">
        <v>24</v>
      </c>
      <c r="H2504">
        <v>523736</v>
      </c>
      <c r="I2504">
        <v>524098</v>
      </c>
      <c r="J2504" t="s">
        <v>25</v>
      </c>
      <c r="Q2504" t="s">
        <v>1529</v>
      </c>
      <c r="R2504">
        <v>363</v>
      </c>
    </row>
    <row r="2505" spans="1:19" x14ac:dyDescent="0.25">
      <c r="A2505" t="s">
        <v>27</v>
      </c>
      <c r="B2505" t="s">
        <v>28</v>
      </c>
      <c r="C2505" t="s">
        <v>22</v>
      </c>
      <c r="D2505" t="s">
        <v>23</v>
      </c>
      <c r="E2505" t="s">
        <v>5</v>
      </c>
      <c r="F2505">
        <v>1</v>
      </c>
      <c r="G2505" t="s">
        <v>24</v>
      </c>
      <c r="H2505">
        <v>523736</v>
      </c>
      <c r="I2505">
        <v>524098</v>
      </c>
      <c r="J2505" t="s">
        <v>25</v>
      </c>
      <c r="K2505" t="s">
        <v>1530</v>
      </c>
      <c r="N2505" t="s">
        <v>133</v>
      </c>
      <c r="Q2505" t="s">
        <v>1529</v>
      </c>
      <c r="R2505">
        <v>363</v>
      </c>
      <c r="S2505">
        <v>120</v>
      </c>
    </row>
    <row r="2506" spans="1:19" x14ac:dyDescent="0.25">
      <c r="A2506" t="s">
        <v>20</v>
      </c>
      <c r="B2506" t="s">
        <v>21</v>
      </c>
      <c r="C2506" t="s">
        <v>22</v>
      </c>
      <c r="D2506" t="s">
        <v>23</v>
      </c>
      <c r="E2506" t="s">
        <v>5</v>
      </c>
      <c r="F2506">
        <v>2</v>
      </c>
      <c r="G2506" t="s">
        <v>9902</v>
      </c>
      <c r="H2506">
        <v>524151</v>
      </c>
      <c r="I2506">
        <v>525095</v>
      </c>
      <c r="J2506" t="s">
        <v>64</v>
      </c>
      <c r="Q2506" t="s">
        <v>10993</v>
      </c>
      <c r="R2506">
        <v>945</v>
      </c>
    </row>
    <row r="2507" spans="1:19" x14ac:dyDescent="0.25">
      <c r="A2507" t="s">
        <v>27</v>
      </c>
      <c r="B2507" t="s">
        <v>28</v>
      </c>
      <c r="C2507" t="s">
        <v>22</v>
      </c>
      <c r="D2507" t="s">
        <v>23</v>
      </c>
      <c r="E2507" t="s">
        <v>5</v>
      </c>
      <c r="F2507">
        <v>2</v>
      </c>
      <c r="G2507" t="s">
        <v>9902</v>
      </c>
      <c r="H2507">
        <v>524151</v>
      </c>
      <c r="I2507">
        <v>525095</v>
      </c>
      <c r="J2507" t="s">
        <v>64</v>
      </c>
      <c r="K2507" t="s">
        <v>10994</v>
      </c>
      <c r="N2507" t="s">
        <v>88</v>
      </c>
      <c r="Q2507" t="s">
        <v>10993</v>
      </c>
      <c r="R2507">
        <v>945</v>
      </c>
      <c r="S2507">
        <v>314</v>
      </c>
    </row>
    <row r="2508" spans="1:19" x14ac:dyDescent="0.25">
      <c r="A2508" t="s">
        <v>20</v>
      </c>
      <c r="B2508" t="s">
        <v>21</v>
      </c>
      <c r="C2508" t="s">
        <v>22</v>
      </c>
      <c r="D2508" t="s">
        <v>23</v>
      </c>
      <c r="E2508" t="s">
        <v>5</v>
      </c>
      <c r="F2508">
        <v>1</v>
      </c>
      <c r="G2508" t="s">
        <v>24</v>
      </c>
      <c r="H2508">
        <v>524176</v>
      </c>
      <c r="I2508">
        <v>524433</v>
      </c>
      <c r="J2508" t="s">
        <v>25</v>
      </c>
      <c r="Q2508" t="s">
        <v>1531</v>
      </c>
      <c r="R2508">
        <v>258</v>
      </c>
    </row>
    <row r="2509" spans="1:19" x14ac:dyDescent="0.25">
      <c r="A2509" t="s">
        <v>27</v>
      </c>
      <c r="B2509" t="s">
        <v>28</v>
      </c>
      <c r="C2509" t="s">
        <v>22</v>
      </c>
      <c r="D2509" t="s">
        <v>23</v>
      </c>
      <c r="E2509" t="s">
        <v>5</v>
      </c>
      <c r="F2509">
        <v>1</v>
      </c>
      <c r="G2509" t="s">
        <v>24</v>
      </c>
      <c r="H2509">
        <v>524176</v>
      </c>
      <c r="I2509">
        <v>524433</v>
      </c>
      <c r="J2509" t="s">
        <v>25</v>
      </c>
      <c r="K2509" t="s">
        <v>1532</v>
      </c>
      <c r="N2509" t="s">
        <v>133</v>
      </c>
      <c r="Q2509" t="s">
        <v>1531</v>
      </c>
      <c r="R2509">
        <v>258</v>
      </c>
      <c r="S2509">
        <v>85</v>
      </c>
    </row>
    <row r="2510" spans="1:19" x14ac:dyDescent="0.25">
      <c r="A2510" t="s">
        <v>20</v>
      </c>
      <c r="B2510" t="s">
        <v>21</v>
      </c>
      <c r="C2510" t="s">
        <v>22</v>
      </c>
      <c r="D2510" t="s">
        <v>23</v>
      </c>
      <c r="E2510" t="s">
        <v>5</v>
      </c>
      <c r="F2510">
        <v>1</v>
      </c>
      <c r="G2510" t="s">
        <v>24</v>
      </c>
      <c r="H2510">
        <v>524497</v>
      </c>
      <c r="I2510">
        <v>525759</v>
      </c>
      <c r="J2510" t="s">
        <v>25</v>
      </c>
      <c r="O2510" t="s">
        <v>1533</v>
      </c>
      <c r="Q2510" t="s">
        <v>1534</v>
      </c>
      <c r="R2510">
        <v>1263</v>
      </c>
    </row>
    <row r="2511" spans="1:19" x14ac:dyDescent="0.25">
      <c r="A2511" t="s">
        <v>27</v>
      </c>
      <c r="B2511" t="s">
        <v>28</v>
      </c>
      <c r="C2511" t="s">
        <v>22</v>
      </c>
      <c r="D2511" t="s">
        <v>23</v>
      </c>
      <c r="E2511" t="s">
        <v>5</v>
      </c>
      <c r="F2511">
        <v>1</v>
      </c>
      <c r="G2511" t="s">
        <v>24</v>
      </c>
      <c r="H2511">
        <v>524497</v>
      </c>
      <c r="I2511">
        <v>525759</v>
      </c>
      <c r="J2511" t="s">
        <v>25</v>
      </c>
      <c r="K2511" t="s">
        <v>1535</v>
      </c>
      <c r="N2511" t="s">
        <v>1536</v>
      </c>
      <c r="O2511" t="s">
        <v>1533</v>
      </c>
      <c r="Q2511" t="s">
        <v>1534</v>
      </c>
      <c r="R2511">
        <v>1263</v>
      </c>
      <c r="S2511">
        <v>420</v>
      </c>
    </row>
    <row r="2512" spans="1:19" x14ac:dyDescent="0.25">
      <c r="A2512" t="s">
        <v>20</v>
      </c>
      <c r="B2512" t="s">
        <v>21</v>
      </c>
      <c r="C2512" t="s">
        <v>22</v>
      </c>
      <c r="D2512" t="s">
        <v>23</v>
      </c>
      <c r="E2512" t="s">
        <v>5</v>
      </c>
      <c r="F2512">
        <v>2</v>
      </c>
      <c r="G2512" t="s">
        <v>9902</v>
      </c>
      <c r="H2512">
        <v>525097</v>
      </c>
      <c r="I2512">
        <v>526275</v>
      </c>
      <c r="J2512" t="s">
        <v>64</v>
      </c>
      <c r="Q2512" t="s">
        <v>10995</v>
      </c>
      <c r="R2512">
        <v>1179</v>
      </c>
    </row>
    <row r="2513" spans="1:19" x14ac:dyDescent="0.25">
      <c r="A2513" t="s">
        <v>27</v>
      </c>
      <c r="B2513" t="s">
        <v>28</v>
      </c>
      <c r="C2513" t="s">
        <v>22</v>
      </c>
      <c r="D2513" t="s">
        <v>23</v>
      </c>
      <c r="E2513" t="s">
        <v>5</v>
      </c>
      <c r="F2513">
        <v>2</v>
      </c>
      <c r="G2513" t="s">
        <v>9902</v>
      </c>
      <c r="H2513">
        <v>525097</v>
      </c>
      <c r="I2513">
        <v>526275</v>
      </c>
      <c r="J2513" t="s">
        <v>64</v>
      </c>
      <c r="K2513" t="s">
        <v>10996</v>
      </c>
      <c r="N2513" t="s">
        <v>1179</v>
      </c>
      <c r="Q2513" t="s">
        <v>10995</v>
      </c>
      <c r="R2513">
        <v>1179</v>
      </c>
      <c r="S2513">
        <v>392</v>
      </c>
    </row>
    <row r="2514" spans="1:19" x14ac:dyDescent="0.25">
      <c r="A2514" t="s">
        <v>20</v>
      </c>
      <c r="B2514" t="s">
        <v>21</v>
      </c>
      <c r="C2514" t="s">
        <v>22</v>
      </c>
      <c r="D2514" t="s">
        <v>23</v>
      </c>
      <c r="E2514" t="s">
        <v>5</v>
      </c>
      <c r="F2514">
        <v>1</v>
      </c>
      <c r="G2514" t="s">
        <v>24</v>
      </c>
      <c r="H2514">
        <v>525756</v>
      </c>
      <c r="I2514">
        <v>527246</v>
      </c>
      <c r="J2514" t="s">
        <v>25</v>
      </c>
      <c r="O2514" t="s">
        <v>1537</v>
      </c>
      <c r="Q2514" t="s">
        <v>1538</v>
      </c>
      <c r="R2514">
        <v>1491</v>
      </c>
    </row>
    <row r="2515" spans="1:19" x14ac:dyDescent="0.25">
      <c r="A2515" t="s">
        <v>27</v>
      </c>
      <c r="B2515" t="s">
        <v>28</v>
      </c>
      <c r="C2515" t="s">
        <v>22</v>
      </c>
      <c r="D2515" t="s">
        <v>23</v>
      </c>
      <c r="E2515" t="s">
        <v>5</v>
      </c>
      <c r="F2515">
        <v>1</v>
      </c>
      <c r="G2515" t="s">
        <v>24</v>
      </c>
      <c r="H2515">
        <v>525756</v>
      </c>
      <c r="I2515">
        <v>527246</v>
      </c>
      <c r="J2515" t="s">
        <v>25</v>
      </c>
      <c r="K2515" t="s">
        <v>1539</v>
      </c>
      <c r="N2515" t="s">
        <v>1540</v>
      </c>
      <c r="O2515" t="s">
        <v>1537</v>
      </c>
      <c r="Q2515" t="s">
        <v>1538</v>
      </c>
      <c r="R2515">
        <v>1491</v>
      </c>
      <c r="S2515">
        <v>496</v>
      </c>
    </row>
    <row r="2516" spans="1:19" x14ac:dyDescent="0.25">
      <c r="A2516" t="s">
        <v>20</v>
      </c>
      <c r="B2516" t="s">
        <v>21</v>
      </c>
      <c r="C2516" t="s">
        <v>22</v>
      </c>
      <c r="D2516" t="s">
        <v>23</v>
      </c>
      <c r="E2516" t="s">
        <v>5</v>
      </c>
      <c r="F2516">
        <v>2</v>
      </c>
      <c r="G2516" t="s">
        <v>9902</v>
      </c>
      <c r="H2516">
        <v>526281</v>
      </c>
      <c r="I2516">
        <v>527267</v>
      </c>
      <c r="J2516" t="s">
        <v>64</v>
      </c>
      <c r="Q2516" t="s">
        <v>10997</v>
      </c>
      <c r="R2516">
        <v>987</v>
      </c>
    </row>
    <row r="2517" spans="1:19" x14ac:dyDescent="0.25">
      <c r="A2517" t="s">
        <v>27</v>
      </c>
      <c r="B2517" t="s">
        <v>28</v>
      </c>
      <c r="C2517" t="s">
        <v>22</v>
      </c>
      <c r="D2517" t="s">
        <v>23</v>
      </c>
      <c r="E2517" t="s">
        <v>5</v>
      </c>
      <c r="F2517">
        <v>2</v>
      </c>
      <c r="G2517" t="s">
        <v>9902</v>
      </c>
      <c r="H2517">
        <v>526281</v>
      </c>
      <c r="I2517">
        <v>527267</v>
      </c>
      <c r="J2517" t="s">
        <v>64</v>
      </c>
      <c r="K2517" t="s">
        <v>10998</v>
      </c>
      <c r="N2517" t="s">
        <v>447</v>
      </c>
      <c r="Q2517" t="s">
        <v>10997</v>
      </c>
      <c r="R2517">
        <v>987</v>
      </c>
      <c r="S2517">
        <v>328</v>
      </c>
    </row>
    <row r="2518" spans="1:19" x14ac:dyDescent="0.25">
      <c r="A2518" t="s">
        <v>20</v>
      </c>
      <c r="B2518" t="s">
        <v>21</v>
      </c>
      <c r="C2518" t="s">
        <v>22</v>
      </c>
      <c r="D2518" t="s">
        <v>23</v>
      </c>
      <c r="E2518" t="s">
        <v>5</v>
      </c>
      <c r="F2518">
        <v>1</v>
      </c>
      <c r="G2518" t="s">
        <v>24</v>
      </c>
      <c r="H2518">
        <v>527243</v>
      </c>
      <c r="I2518">
        <v>530386</v>
      </c>
      <c r="J2518" t="s">
        <v>25</v>
      </c>
      <c r="O2518" t="s">
        <v>1541</v>
      </c>
      <c r="Q2518" t="s">
        <v>1542</v>
      </c>
      <c r="R2518">
        <v>3144</v>
      </c>
    </row>
    <row r="2519" spans="1:19" x14ac:dyDescent="0.25">
      <c r="A2519" t="s">
        <v>27</v>
      </c>
      <c r="B2519" t="s">
        <v>28</v>
      </c>
      <c r="C2519" t="s">
        <v>22</v>
      </c>
      <c r="D2519" t="s">
        <v>23</v>
      </c>
      <c r="E2519" t="s">
        <v>5</v>
      </c>
      <c r="F2519">
        <v>1</v>
      </c>
      <c r="G2519" t="s">
        <v>24</v>
      </c>
      <c r="H2519">
        <v>527243</v>
      </c>
      <c r="I2519">
        <v>530386</v>
      </c>
      <c r="J2519" t="s">
        <v>25</v>
      </c>
      <c r="K2519" t="s">
        <v>1543</v>
      </c>
      <c r="N2519" t="s">
        <v>1544</v>
      </c>
      <c r="O2519" t="s">
        <v>1541</v>
      </c>
      <c r="Q2519" t="s">
        <v>1542</v>
      </c>
      <c r="R2519">
        <v>3144</v>
      </c>
      <c r="S2519">
        <v>1047</v>
      </c>
    </row>
    <row r="2520" spans="1:19" x14ac:dyDescent="0.25">
      <c r="A2520" t="s">
        <v>20</v>
      </c>
      <c r="B2520" t="s">
        <v>21</v>
      </c>
      <c r="C2520" t="s">
        <v>22</v>
      </c>
      <c r="D2520" t="s">
        <v>23</v>
      </c>
      <c r="E2520" t="s">
        <v>5</v>
      </c>
      <c r="F2520">
        <v>2</v>
      </c>
      <c r="G2520" t="s">
        <v>9902</v>
      </c>
      <c r="H2520">
        <v>527257</v>
      </c>
      <c r="I2520">
        <v>527391</v>
      </c>
      <c r="J2520" t="s">
        <v>64</v>
      </c>
      <c r="Q2520" t="s">
        <v>10999</v>
      </c>
      <c r="R2520">
        <v>135</v>
      </c>
    </row>
    <row r="2521" spans="1:19" x14ac:dyDescent="0.25">
      <c r="A2521" t="s">
        <v>27</v>
      </c>
      <c r="B2521" t="s">
        <v>28</v>
      </c>
      <c r="C2521" t="s">
        <v>22</v>
      </c>
      <c r="D2521" t="s">
        <v>23</v>
      </c>
      <c r="E2521" t="s">
        <v>5</v>
      </c>
      <c r="F2521">
        <v>2</v>
      </c>
      <c r="G2521" t="s">
        <v>9902</v>
      </c>
      <c r="H2521">
        <v>527257</v>
      </c>
      <c r="I2521">
        <v>527391</v>
      </c>
      <c r="J2521" t="s">
        <v>64</v>
      </c>
      <c r="K2521" t="s">
        <v>11000</v>
      </c>
      <c r="N2521" t="s">
        <v>133</v>
      </c>
      <c r="Q2521" t="s">
        <v>10999</v>
      </c>
      <c r="R2521">
        <v>135</v>
      </c>
      <c r="S2521">
        <v>44</v>
      </c>
    </row>
    <row r="2522" spans="1:19" x14ac:dyDescent="0.25">
      <c r="A2522" t="s">
        <v>20</v>
      </c>
      <c r="B2522" t="s">
        <v>21</v>
      </c>
      <c r="C2522" t="s">
        <v>22</v>
      </c>
      <c r="D2522" t="s">
        <v>23</v>
      </c>
      <c r="E2522" t="s">
        <v>5</v>
      </c>
      <c r="F2522">
        <v>2</v>
      </c>
      <c r="G2522" t="s">
        <v>9902</v>
      </c>
      <c r="H2522">
        <v>527456</v>
      </c>
      <c r="I2522">
        <v>527794</v>
      </c>
      <c r="J2522" t="s">
        <v>25</v>
      </c>
      <c r="Q2522" t="s">
        <v>11001</v>
      </c>
      <c r="R2522">
        <v>339</v>
      </c>
    </row>
    <row r="2523" spans="1:19" x14ac:dyDescent="0.25">
      <c r="A2523" t="s">
        <v>27</v>
      </c>
      <c r="B2523" t="s">
        <v>28</v>
      </c>
      <c r="C2523" t="s">
        <v>22</v>
      </c>
      <c r="D2523" t="s">
        <v>23</v>
      </c>
      <c r="E2523" t="s">
        <v>5</v>
      </c>
      <c r="F2523">
        <v>2</v>
      </c>
      <c r="G2523" t="s">
        <v>9902</v>
      </c>
      <c r="H2523">
        <v>527456</v>
      </c>
      <c r="I2523">
        <v>527794</v>
      </c>
      <c r="J2523" t="s">
        <v>25</v>
      </c>
      <c r="K2523" t="s">
        <v>11002</v>
      </c>
      <c r="N2523" t="s">
        <v>133</v>
      </c>
      <c r="Q2523" t="s">
        <v>11001</v>
      </c>
      <c r="R2523">
        <v>339</v>
      </c>
      <c r="S2523">
        <v>112</v>
      </c>
    </row>
    <row r="2524" spans="1:19" x14ac:dyDescent="0.25">
      <c r="A2524" t="s">
        <v>20</v>
      </c>
      <c r="B2524" t="s">
        <v>21</v>
      </c>
      <c r="C2524" t="s">
        <v>22</v>
      </c>
      <c r="D2524" t="s">
        <v>23</v>
      </c>
      <c r="E2524" t="s">
        <v>5</v>
      </c>
      <c r="F2524">
        <v>2</v>
      </c>
      <c r="G2524" t="s">
        <v>9902</v>
      </c>
      <c r="H2524">
        <v>527812</v>
      </c>
      <c r="I2524">
        <v>529152</v>
      </c>
      <c r="J2524" t="s">
        <v>25</v>
      </c>
      <c r="Q2524" t="s">
        <v>11003</v>
      </c>
      <c r="R2524">
        <v>1341</v>
      </c>
    </row>
    <row r="2525" spans="1:19" x14ac:dyDescent="0.25">
      <c r="A2525" t="s">
        <v>27</v>
      </c>
      <c r="B2525" t="s">
        <v>28</v>
      </c>
      <c r="C2525" t="s">
        <v>22</v>
      </c>
      <c r="D2525" t="s">
        <v>23</v>
      </c>
      <c r="E2525" t="s">
        <v>5</v>
      </c>
      <c r="F2525">
        <v>2</v>
      </c>
      <c r="G2525" t="s">
        <v>9902</v>
      </c>
      <c r="H2525">
        <v>527812</v>
      </c>
      <c r="I2525">
        <v>529152</v>
      </c>
      <c r="J2525" t="s">
        <v>25</v>
      </c>
      <c r="K2525" t="s">
        <v>11004</v>
      </c>
      <c r="N2525" t="s">
        <v>11005</v>
      </c>
      <c r="Q2525" t="s">
        <v>11003</v>
      </c>
      <c r="R2525">
        <v>1341</v>
      </c>
      <c r="S2525">
        <v>446</v>
      </c>
    </row>
    <row r="2526" spans="1:19" x14ac:dyDescent="0.25">
      <c r="A2526" t="s">
        <v>20</v>
      </c>
      <c r="B2526" t="s">
        <v>21</v>
      </c>
      <c r="C2526" t="s">
        <v>22</v>
      </c>
      <c r="D2526" t="s">
        <v>23</v>
      </c>
      <c r="E2526" t="s">
        <v>5</v>
      </c>
      <c r="F2526">
        <v>2</v>
      </c>
      <c r="G2526" t="s">
        <v>9902</v>
      </c>
      <c r="H2526">
        <v>529282</v>
      </c>
      <c r="I2526">
        <v>530565</v>
      </c>
      <c r="J2526" t="s">
        <v>64</v>
      </c>
      <c r="Q2526" t="s">
        <v>11006</v>
      </c>
      <c r="R2526">
        <v>1284</v>
      </c>
    </row>
    <row r="2527" spans="1:19" x14ac:dyDescent="0.25">
      <c r="A2527" t="s">
        <v>27</v>
      </c>
      <c r="B2527" t="s">
        <v>28</v>
      </c>
      <c r="C2527" t="s">
        <v>22</v>
      </c>
      <c r="D2527" t="s">
        <v>23</v>
      </c>
      <c r="E2527" t="s">
        <v>5</v>
      </c>
      <c r="F2527">
        <v>2</v>
      </c>
      <c r="G2527" t="s">
        <v>9902</v>
      </c>
      <c r="H2527">
        <v>529282</v>
      </c>
      <c r="I2527">
        <v>530565</v>
      </c>
      <c r="J2527" t="s">
        <v>64</v>
      </c>
      <c r="K2527" t="s">
        <v>11007</v>
      </c>
      <c r="N2527" t="s">
        <v>11008</v>
      </c>
      <c r="Q2527" t="s">
        <v>11006</v>
      </c>
      <c r="R2527">
        <v>1284</v>
      </c>
      <c r="S2527">
        <v>427</v>
      </c>
    </row>
    <row r="2528" spans="1:19" x14ac:dyDescent="0.25">
      <c r="A2528" t="s">
        <v>20</v>
      </c>
      <c r="B2528" t="s">
        <v>21</v>
      </c>
      <c r="C2528" t="s">
        <v>22</v>
      </c>
      <c r="D2528" t="s">
        <v>23</v>
      </c>
      <c r="E2528" t="s">
        <v>5</v>
      </c>
      <c r="F2528">
        <v>1</v>
      </c>
      <c r="G2528" t="s">
        <v>24</v>
      </c>
      <c r="H2528">
        <v>530383</v>
      </c>
      <c r="I2528">
        <v>530787</v>
      </c>
      <c r="J2528" t="s">
        <v>25</v>
      </c>
      <c r="O2528" t="s">
        <v>1545</v>
      </c>
      <c r="Q2528" t="s">
        <v>1546</v>
      </c>
      <c r="R2528">
        <v>405</v>
      </c>
    </row>
    <row r="2529" spans="1:19" x14ac:dyDescent="0.25">
      <c r="A2529" t="s">
        <v>27</v>
      </c>
      <c r="B2529" t="s">
        <v>28</v>
      </c>
      <c r="C2529" t="s">
        <v>22</v>
      </c>
      <c r="D2529" t="s">
        <v>23</v>
      </c>
      <c r="E2529" t="s">
        <v>5</v>
      </c>
      <c r="F2529">
        <v>1</v>
      </c>
      <c r="G2529" t="s">
        <v>24</v>
      </c>
      <c r="H2529">
        <v>530383</v>
      </c>
      <c r="I2529">
        <v>530787</v>
      </c>
      <c r="J2529" t="s">
        <v>25</v>
      </c>
      <c r="K2529" t="s">
        <v>1547</v>
      </c>
      <c r="N2529" t="s">
        <v>1548</v>
      </c>
      <c r="O2529" t="s">
        <v>1545</v>
      </c>
      <c r="Q2529" t="s">
        <v>1546</v>
      </c>
      <c r="R2529">
        <v>405</v>
      </c>
      <c r="S2529">
        <v>134</v>
      </c>
    </row>
    <row r="2530" spans="1:19" x14ac:dyDescent="0.25">
      <c r="A2530" t="s">
        <v>20</v>
      </c>
      <c r="B2530" t="s">
        <v>21</v>
      </c>
      <c r="C2530" t="s">
        <v>22</v>
      </c>
      <c r="D2530" t="s">
        <v>23</v>
      </c>
      <c r="E2530" t="s">
        <v>5</v>
      </c>
      <c r="F2530">
        <v>2</v>
      </c>
      <c r="G2530" t="s">
        <v>9902</v>
      </c>
      <c r="H2530">
        <v>530595</v>
      </c>
      <c r="I2530">
        <v>531809</v>
      </c>
      <c r="J2530" t="s">
        <v>64</v>
      </c>
      <c r="Q2530" t="s">
        <v>11009</v>
      </c>
      <c r="R2530">
        <v>1215</v>
      </c>
    </row>
    <row r="2531" spans="1:19" x14ac:dyDescent="0.25">
      <c r="A2531" t="s">
        <v>27</v>
      </c>
      <c r="B2531" t="s">
        <v>28</v>
      </c>
      <c r="C2531" t="s">
        <v>22</v>
      </c>
      <c r="D2531" t="s">
        <v>23</v>
      </c>
      <c r="E2531" t="s">
        <v>5</v>
      </c>
      <c r="F2531">
        <v>2</v>
      </c>
      <c r="G2531" t="s">
        <v>9902</v>
      </c>
      <c r="H2531">
        <v>530595</v>
      </c>
      <c r="I2531">
        <v>531809</v>
      </c>
      <c r="J2531" t="s">
        <v>64</v>
      </c>
      <c r="K2531" t="s">
        <v>11010</v>
      </c>
      <c r="N2531" t="s">
        <v>72</v>
      </c>
      <c r="Q2531" t="s">
        <v>11009</v>
      </c>
      <c r="R2531">
        <v>1215</v>
      </c>
      <c r="S2531">
        <v>404</v>
      </c>
    </row>
    <row r="2532" spans="1:19" x14ac:dyDescent="0.25">
      <c r="A2532" t="s">
        <v>20</v>
      </c>
      <c r="B2532" t="s">
        <v>21</v>
      </c>
      <c r="C2532" t="s">
        <v>22</v>
      </c>
      <c r="D2532" t="s">
        <v>23</v>
      </c>
      <c r="E2532" t="s">
        <v>5</v>
      </c>
      <c r="F2532">
        <v>1</v>
      </c>
      <c r="G2532" t="s">
        <v>24</v>
      </c>
      <c r="H2532">
        <v>531036</v>
      </c>
      <c r="I2532">
        <v>532331</v>
      </c>
      <c r="J2532" t="s">
        <v>25</v>
      </c>
      <c r="Q2532" t="s">
        <v>1549</v>
      </c>
      <c r="R2532">
        <v>1296</v>
      </c>
    </row>
    <row r="2533" spans="1:19" x14ac:dyDescent="0.25">
      <c r="A2533" t="s">
        <v>27</v>
      </c>
      <c r="B2533" t="s">
        <v>28</v>
      </c>
      <c r="C2533" t="s">
        <v>22</v>
      </c>
      <c r="D2533" t="s">
        <v>23</v>
      </c>
      <c r="E2533" t="s">
        <v>5</v>
      </c>
      <c r="F2533">
        <v>1</v>
      </c>
      <c r="G2533" t="s">
        <v>24</v>
      </c>
      <c r="H2533">
        <v>531036</v>
      </c>
      <c r="I2533">
        <v>532331</v>
      </c>
      <c r="J2533" t="s">
        <v>25</v>
      </c>
      <c r="K2533" t="s">
        <v>1550</v>
      </c>
      <c r="N2533" t="s">
        <v>30</v>
      </c>
      <c r="Q2533" t="s">
        <v>1549</v>
      </c>
      <c r="R2533">
        <v>1296</v>
      </c>
      <c r="S2533">
        <v>431</v>
      </c>
    </row>
    <row r="2534" spans="1:19" x14ac:dyDescent="0.25">
      <c r="A2534" t="s">
        <v>20</v>
      </c>
      <c r="B2534" t="s">
        <v>21</v>
      </c>
      <c r="C2534" t="s">
        <v>22</v>
      </c>
      <c r="D2534" t="s">
        <v>23</v>
      </c>
      <c r="E2534" t="s">
        <v>5</v>
      </c>
      <c r="F2534">
        <v>2</v>
      </c>
      <c r="G2534" t="s">
        <v>9902</v>
      </c>
      <c r="H2534">
        <v>531876</v>
      </c>
      <c r="I2534">
        <v>532469</v>
      </c>
      <c r="J2534" t="s">
        <v>64</v>
      </c>
      <c r="O2534" t="s">
        <v>1470</v>
      </c>
      <c r="Q2534" t="s">
        <v>11011</v>
      </c>
      <c r="R2534">
        <v>594</v>
      </c>
    </row>
    <row r="2535" spans="1:19" x14ac:dyDescent="0.25">
      <c r="A2535" t="s">
        <v>27</v>
      </c>
      <c r="B2535" t="s">
        <v>28</v>
      </c>
      <c r="C2535" t="s">
        <v>22</v>
      </c>
      <c r="D2535" t="s">
        <v>23</v>
      </c>
      <c r="E2535" t="s">
        <v>5</v>
      </c>
      <c r="F2535">
        <v>2</v>
      </c>
      <c r="G2535" t="s">
        <v>9902</v>
      </c>
      <c r="H2535">
        <v>531876</v>
      </c>
      <c r="I2535">
        <v>532469</v>
      </c>
      <c r="J2535" t="s">
        <v>64</v>
      </c>
      <c r="K2535" t="s">
        <v>11012</v>
      </c>
      <c r="N2535" t="s">
        <v>1473</v>
      </c>
      <c r="O2535" t="s">
        <v>1470</v>
      </c>
      <c r="Q2535" t="s">
        <v>11011</v>
      </c>
      <c r="R2535">
        <v>594</v>
      </c>
      <c r="S2535">
        <v>197</v>
      </c>
    </row>
    <row r="2536" spans="1:19" x14ac:dyDescent="0.25">
      <c r="A2536" t="s">
        <v>20</v>
      </c>
      <c r="B2536" t="s">
        <v>21</v>
      </c>
      <c r="C2536" t="s">
        <v>22</v>
      </c>
      <c r="D2536" t="s">
        <v>23</v>
      </c>
      <c r="E2536" t="s">
        <v>5</v>
      </c>
      <c r="F2536">
        <v>1</v>
      </c>
      <c r="G2536" t="s">
        <v>24</v>
      </c>
      <c r="H2536">
        <v>532398</v>
      </c>
      <c r="I2536">
        <v>532928</v>
      </c>
      <c r="J2536" t="s">
        <v>64</v>
      </c>
      <c r="Q2536" t="s">
        <v>1551</v>
      </c>
      <c r="R2536">
        <v>531</v>
      </c>
    </row>
    <row r="2537" spans="1:19" x14ac:dyDescent="0.25">
      <c r="A2537" t="s">
        <v>27</v>
      </c>
      <c r="B2537" t="s">
        <v>28</v>
      </c>
      <c r="C2537" t="s">
        <v>22</v>
      </c>
      <c r="D2537" t="s">
        <v>23</v>
      </c>
      <c r="E2537" t="s">
        <v>5</v>
      </c>
      <c r="F2537">
        <v>1</v>
      </c>
      <c r="G2537" t="s">
        <v>24</v>
      </c>
      <c r="H2537">
        <v>532398</v>
      </c>
      <c r="I2537">
        <v>532928</v>
      </c>
      <c r="J2537" t="s">
        <v>64</v>
      </c>
      <c r="K2537" t="s">
        <v>1552</v>
      </c>
      <c r="N2537" t="s">
        <v>1276</v>
      </c>
      <c r="Q2537" t="s">
        <v>1551</v>
      </c>
      <c r="R2537">
        <v>531</v>
      </c>
      <c r="S2537">
        <v>176</v>
      </c>
    </row>
    <row r="2538" spans="1:19" x14ac:dyDescent="0.25">
      <c r="A2538" t="s">
        <v>20</v>
      </c>
      <c r="B2538" t="s">
        <v>21</v>
      </c>
      <c r="C2538" t="s">
        <v>22</v>
      </c>
      <c r="D2538" t="s">
        <v>23</v>
      </c>
      <c r="E2538" t="s">
        <v>5</v>
      </c>
      <c r="F2538">
        <v>2</v>
      </c>
      <c r="G2538" t="s">
        <v>9902</v>
      </c>
      <c r="H2538">
        <v>532609</v>
      </c>
      <c r="I2538">
        <v>535566</v>
      </c>
      <c r="J2538" t="s">
        <v>25</v>
      </c>
      <c r="O2538" t="s">
        <v>1466</v>
      </c>
      <c r="Q2538" t="s">
        <v>11013</v>
      </c>
      <c r="R2538">
        <v>2958</v>
      </c>
    </row>
    <row r="2539" spans="1:19" x14ac:dyDescent="0.25">
      <c r="A2539" t="s">
        <v>27</v>
      </c>
      <c r="B2539" t="s">
        <v>28</v>
      </c>
      <c r="C2539" t="s">
        <v>22</v>
      </c>
      <c r="D2539" t="s">
        <v>23</v>
      </c>
      <c r="E2539" t="s">
        <v>5</v>
      </c>
      <c r="F2539">
        <v>2</v>
      </c>
      <c r="G2539" t="s">
        <v>9902</v>
      </c>
      <c r="H2539">
        <v>532609</v>
      </c>
      <c r="I2539">
        <v>535566</v>
      </c>
      <c r="J2539" t="s">
        <v>25</v>
      </c>
      <c r="K2539" t="s">
        <v>11014</v>
      </c>
      <c r="N2539" t="s">
        <v>1469</v>
      </c>
      <c r="O2539" t="s">
        <v>1466</v>
      </c>
      <c r="Q2539" t="s">
        <v>11013</v>
      </c>
      <c r="R2539">
        <v>2958</v>
      </c>
      <c r="S2539">
        <v>985</v>
      </c>
    </row>
    <row r="2540" spans="1:19" x14ac:dyDescent="0.25">
      <c r="A2540" t="s">
        <v>20</v>
      </c>
      <c r="B2540" t="s">
        <v>21</v>
      </c>
      <c r="C2540" t="s">
        <v>22</v>
      </c>
      <c r="D2540" t="s">
        <v>23</v>
      </c>
      <c r="E2540" t="s">
        <v>5</v>
      </c>
      <c r="F2540">
        <v>1</v>
      </c>
      <c r="G2540" t="s">
        <v>24</v>
      </c>
      <c r="H2540">
        <v>532925</v>
      </c>
      <c r="I2540">
        <v>533545</v>
      </c>
      <c r="J2540" t="s">
        <v>64</v>
      </c>
      <c r="O2540" t="s">
        <v>1470</v>
      </c>
      <c r="Q2540" t="s">
        <v>1553</v>
      </c>
      <c r="R2540">
        <v>621</v>
      </c>
    </row>
    <row r="2541" spans="1:19" x14ac:dyDescent="0.25">
      <c r="A2541" t="s">
        <v>27</v>
      </c>
      <c r="B2541" t="s">
        <v>28</v>
      </c>
      <c r="C2541" t="s">
        <v>22</v>
      </c>
      <c r="D2541" t="s">
        <v>23</v>
      </c>
      <c r="E2541" t="s">
        <v>5</v>
      </c>
      <c r="F2541">
        <v>1</v>
      </c>
      <c r="G2541" t="s">
        <v>24</v>
      </c>
      <c r="H2541">
        <v>532925</v>
      </c>
      <c r="I2541">
        <v>533545</v>
      </c>
      <c r="J2541" t="s">
        <v>64</v>
      </c>
      <c r="K2541" t="s">
        <v>1554</v>
      </c>
      <c r="N2541" t="s">
        <v>1473</v>
      </c>
      <c r="O2541" t="s">
        <v>1470</v>
      </c>
      <c r="Q2541" t="s">
        <v>1553</v>
      </c>
      <c r="R2541">
        <v>621</v>
      </c>
      <c r="S2541">
        <v>206</v>
      </c>
    </row>
    <row r="2542" spans="1:19" x14ac:dyDescent="0.25">
      <c r="A2542" t="s">
        <v>20</v>
      </c>
      <c r="B2542" t="s">
        <v>21</v>
      </c>
      <c r="C2542" t="s">
        <v>22</v>
      </c>
      <c r="D2542" t="s">
        <v>23</v>
      </c>
      <c r="E2542" t="s">
        <v>5</v>
      </c>
      <c r="F2542">
        <v>1</v>
      </c>
      <c r="G2542" t="s">
        <v>24</v>
      </c>
      <c r="H2542">
        <v>533671</v>
      </c>
      <c r="I2542">
        <v>536562</v>
      </c>
      <c r="J2542" t="s">
        <v>25</v>
      </c>
      <c r="O2542" t="s">
        <v>1466</v>
      </c>
      <c r="Q2542" t="s">
        <v>1555</v>
      </c>
      <c r="R2542">
        <v>2892</v>
      </c>
    </row>
    <row r="2543" spans="1:19" x14ac:dyDescent="0.25">
      <c r="A2543" t="s">
        <v>27</v>
      </c>
      <c r="B2543" t="s">
        <v>28</v>
      </c>
      <c r="C2543" t="s">
        <v>22</v>
      </c>
      <c r="D2543" t="s">
        <v>23</v>
      </c>
      <c r="E2543" t="s">
        <v>5</v>
      </c>
      <c r="F2543">
        <v>1</v>
      </c>
      <c r="G2543" t="s">
        <v>24</v>
      </c>
      <c r="H2543">
        <v>533671</v>
      </c>
      <c r="I2543">
        <v>536562</v>
      </c>
      <c r="J2543" t="s">
        <v>25</v>
      </c>
      <c r="K2543" t="s">
        <v>1556</v>
      </c>
      <c r="N2543" t="s">
        <v>1469</v>
      </c>
      <c r="O2543" t="s">
        <v>1466</v>
      </c>
      <c r="Q2543" t="s">
        <v>1555</v>
      </c>
      <c r="R2543">
        <v>2892</v>
      </c>
      <c r="S2543">
        <v>963</v>
      </c>
    </row>
    <row r="2544" spans="1:19" x14ac:dyDescent="0.25">
      <c r="A2544" t="s">
        <v>20</v>
      </c>
      <c r="B2544" t="s">
        <v>21</v>
      </c>
      <c r="C2544" t="s">
        <v>22</v>
      </c>
      <c r="D2544" t="s">
        <v>23</v>
      </c>
      <c r="E2544" t="s">
        <v>5</v>
      </c>
      <c r="F2544">
        <v>2</v>
      </c>
      <c r="G2544" t="s">
        <v>9902</v>
      </c>
      <c r="H2544">
        <v>535903</v>
      </c>
      <c r="I2544">
        <v>536139</v>
      </c>
      <c r="J2544" t="s">
        <v>64</v>
      </c>
      <c r="Q2544" t="s">
        <v>11015</v>
      </c>
      <c r="R2544">
        <v>237</v>
      </c>
    </row>
    <row r="2545" spans="1:19" x14ac:dyDescent="0.25">
      <c r="A2545" t="s">
        <v>27</v>
      </c>
      <c r="B2545" t="s">
        <v>28</v>
      </c>
      <c r="C2545" t="s">
        <v>22</v>
      </c>
      <c r="D2545" t="s">
        <v>23</v>
      </c>
      <c r="E2545" t="s">
        <v>5</v>
      </c>
      <c r="F2545">
        <v>2</v>
      </c>
      <c r="G2545" t="s">
        <v>9902</v>
      </c>
      <c r="H2545">
        <v>535903</v>
      </c>
      <c r="I2545">
        <v>536139</v>
      </c>
      <c r="J2545" t="s">
        <v>64</v>
      </c>
      <c r="K2545" t="s">
        <v>11016</v>
      </c>
      <c r="N2545" t="s">
        <v>133</v>
      </c>
      <c r="Q2545" t="s">
        <v>11015</v>
      </c>
      <c r="R2545">
        <v>237</v>
      </c>
      <c r="S2545">
        <v>78</v>
      </c>
    </row>
    <row r="2546" spans="1:19" x14ac:dyDescent="0.25">
      <c r="A2546" t="s">
        <v>20</v>
      </c>
      <c r="B2546" t="s">
        <v>21</v>
      </c>
      <c r="C2546" t="s">
        <v>22</v>
      </c>
      <c r="D2546" t="s">
        <v>23</v>
      </c>
      <c r="E2546" t="s">
        <v>5</v>
      </c>
      <c r="F2546">
        <v>2</v>
      </c>
      <c r="G2546" t="s">
        <v>9902</v>
      </c>
      <c r="H2546">
        <v>536368</v>
      </c>
      <c r="I2546">
        <v>538122</v>
      </c>
      <c r="J2546" t="s">
        <v>25</v>
      </c>
      <c r="O2546" t="s">
        <v>11017</v>
      </c>
      <c r="Q2546" t="s">
        <v>11018</v>
      </c>
      <c r="R2546">
        <v>1755</v>
      </c>
    </row>
    <row r="2547" spans="1:19" x14ac:dyDescent="0.25">
      <c r="A2547" t="s">
        <v>27</v>
      </c>
      <c r="B2547" t="s">
        <v>28</v>
      </c>
      <c r="C2547" t="s">
        <v>22</v>
      </c>
      <c r="D2547" t="s">
        <v>23</v>
      </c>
      <c r="E2547" t="s">
        <v>5</v>
      </c>
      <c r="F2547">
        <v>2</v>
      </c>
      <c r="G2547" t="s">
        <v>9902</v>
      </c>
      <c r="H2547">
        <v>536368</v>
      </c>
      <c r="I2547">
        <v>538122</v>
      </c>
      <c r="J2547" t="s">
        <v>25</v>
      </c>
      <c r="K2547" t="s">
        <v>11019</v>
      </c>
      <c r="N2547" t="s">
        <v>11020</v>
      </c>
      <c r="O2547" t="s">
        <v>11017</v>
      </c>
      <c r="Q2547" t="s">
        <v>11018</v>
      </c>
      <c r="R2547">
        <v>1755</v>
      </c>
      <c r="S2547">
        <v>584</v>
      </c>
    </row>
    <row r="2548" spans="1:19" x14ac:dyDescent="0.25">
      <c r="A2548" t="s">
        <v>20</v>
      </c>
      <c r="B2548" t="s">
        <v>21</v>
      </c>
      <c r="C2548" t="s">
        <v>22</v>
      </c>
      <c r="D2548" t="s">
        <v>23</v>
      </c>
      <c r="E2548" t="s">
        <v>5</v>
      </c>
      <c r="F2548">
        <v>1</v>
      </c>
      <c r="G2548" t="s">
        <v>24</v>
      </c>
      <c r="H2548">
        <v>536759</v>
      </c>
      <c r="I2548">
        <v>537508</v>
      </c>
      <c r="J2548" t="s">
        <v>64</v>
      </c>
      <c r="O2548" t="s">
        <v>1557</v>
      </c>
      <c r="Q2548" t="s">
        <v>1558</v>
      </c>
      <c r="R2548">
        <v>750</v>
      </c>
    </row>
    <row r="2549" spans="1:19" x14ac:dyDescent="0.25">
      <c r="A2549" t="s">
        <v>27</v>
      </c>
      <c r="B2549" t="s">
        <v>28</v>
      </c>
      <c r="C2549" t="s">
        <v>22</v>
      </c>
      <c r="D2549" t="s">
        <v>23</v>
      </c>
      <c r="E2549" t="s">
        <v>5</v>
      </c>
      <c r="F2549">
        <v>1</v>
      </c>
      <c r="G2549" t="s">
        <v>24</v>
      </c>
      <c r="H2549">
        <v>536759</v>
      </c>
      <c r="I2549">
        <v>537508</v>
      </c>
      <c r="J2549" t="s">
        <v>64</v>
      </c>
      <c r="K2549" t="s">
        <v>1559</v>
      </c>
      <c r="N2549" t="s">
        <v>1560</v>
      </c>
      <c r="O2549" t="s">
        <v>1557</v>
      </c>
      <c r="Q2549" t="s">
        <v>1558</v>
      </c>
      <c r="R2549">
        <v>750</v>
      </c>
      <c r="S2549">
        <v>249</v>
      </c>
    </row>
    <row r="2550" spans="1:19" x14ac:dyDescent="0.25">
      <c r="A2550" t="s">
        <v>20</v>
      </c>
      <c r="B2550" t="s">
        <v>21</v>
      </c>
      <c r="C2550" t="s">
        <v>22</v>
      </c>
      <c r="D2550" t="s">
        <v>23</v>
      </c>
      <c r="E2550" t="s">
        <v>5</v>
      </c>
      <c r="F2550">
        <v>1</v>
      </c>
      <c r="G2550" t="s">
        <v>24</v>
      </c>
      <c r="H2550">
        <v>537505</v>
      </c>
      <c r="I2550">
        <v>540006</v>
      </c>
      <c r="J2550" t="s">
        <v>64</v>
      </c>
      <c r="O2550" t="s">
        <v>1422</v>
      </c>
      <c r="Q2550" t="s">
        <v>1561</v>
      </c>
      <c r="R2550">
        <v>2502</v>
      </c>
    </row>
    <row r="2551" spans="1:19" x14ac:dyDescent="0.25">
      <c r="A2551" t="s">
        <v>27</v>
      </c>
      <c r="B2551" t="s">
        <v>28</v>
      </c>
      <c r="C2551" t="s">
        <v>22</v>
      </c>
      <c r="D2551" t="s">
        <v>23</v>
      </c>
      <c r="E2551" t="s">
        <v>5</v>
      </c>
      <c r="F2551">
        <v>1</v>
      </c>
      <c r="G2551" t="s">
        <v>24</v>
      </c>
      <c r="H2551">
        <v>537505</v>
      </c>
      <c r="I2551">
        <v>540006</v>
      </c>
      <c r="J2551" t="s">
        <v>64</v>
      </c>
      <c r="K2551" t="s">
        <v>1562</v>
      </c>
      <c r="N2551" t="s">
        <v>1425</v>
      </c>
      <c r="O2551" t="s">
        <v>1422</v>
      </c>
      <c r="Q2551" t="s">
        <v>1561</v>
      </c>
      <c r="R2551">
        <v>2502</v>
      </c>
      <c r="S2551">
        <v>833</v>
      </c>
    </row>
    <row r="2552" spans="1:19" x14ac:dyDescent="0.25">
      <c r="A2552" t="s">
        <v>20</v>
      </c>
      <c r="B2552" t="s">
        <v>21</v>
      </c>
      <c r="C2552" t="s">
        <v>22</v>
      </c>
      <c r="D2552" t="s">
        <v>23</v>
      </c>
      <c r="E2552" t="s">
        <v>5</v>
      </c>
      <c r="F2552">
        <v>2</v>
      </c>
      <c r="G2552" t="s">
        <v>9902</v>
      </c>
      <c r="H2552">
        <v>538625</v>
      </c>
      <c r="I2552">
        <v>539497</v>
      </c>
      <c r="J2552" t="s">
        <v>25</v>
      </c>
      <c r="O2552" t="s">
        <v>1247</v>
      </c>
      <c r="Q2552" t="s">
        <v>11021</v>
      </c>
      <c r="R2552">
        <v>873</v>
      </c>
    </row>
    <row r="2553" spans="1:19" x14ac:dyDescent="0.25">
      <c r="A2553" t="s">
        <v>27</v>
      </c>
      <c r="B2553" t="s">
        <v>28</v>
      </c>
      <c r="C2553" t="s">
        <v>22</v>
      </c>
      <c r="D2553" t="s">
        <v>23</v>
      </c>
      <c r="E2553" t="s">
        <v>5</v>
      </c>
      <c r="F2553">
        <v>2</v>
      </c>
      <c r="G2553" t="s">
        <v>9902</v>
      </c>
      <c r="H2553">
        <v>538625</v>
      </c>
      <c r="I2553">
        <v>539497</v>
      </c>
      <c r="J2553" t="s">
        <v>25</v>
      </c>
      <c r="K2553" t="s">
        <v>11022</v>
      </c>
      <c r="N2553" t="s">
        <v>11023</v>
      </c>
      <c r="O2553" t="s">
        <v>1247</v>
      </c>
      <c r="Q2553" t="s">
        <v>11021</v>
      </c>
      <c r="R2553">
        <v>873</v>
      </c>
      <c r="S2553">
        <v>290</v>
      </c>
    </row>
    <row r="2554" spans="1:19" x14ac:dyDescent="0.25">
      <c r="A2554" t="s">
        <v>20</v>
      </c>
      <c r="B2554" t="s">
        <v>21</v>
      </c>
      <c r="C2554" t="s">
        <v>22</v>
      </c>
      <c r="D2554" t="s">
        <v>23</v>
      </c>
      <c r="E2554" t="s">
        <v>5</v>
      </c>
      <c r="F2554">
        <v>2</v>
      </c>
      <c r="G2554" t="s">
        <v>9902</v>
      </c>
      <c r="H2554">
        <v>539645</v>
      </c>
      <c r="I2554">
        <v>539905</v>
      </c>
      <c r="J2554" t="s">
        <v>25</v>
      </c>
      <c r="Q2554" t="s">
        <v>11024</v>
      </c>
      <c r="R2554">
        <v>261</v>
      </c>
    </row>
    <row r="2555" spans="1:19" x14ac:dyDescent="0.25">
      <c r="A2555" t="s">
        <v>27</v>
      </c>
      <c r="B2555" t="s">
        <v>28</v>
      </c>
      <c r="C2555" t="s">
        <v>22</v>
      </c>
      <c r="D2555" t="s">
        <v>23</v>
      </c>
      <c r="E2555" t="s">
        <v>5</v>
      </c>
      <c r="F2555">
        <v>2</v>
      </c>
      <c r="G2555" t="s">
        <v>9902</v>
      </c>
      <c r="H2555">
        <v>539645</v>
      </c>
      <c r="I2555">
        <v>539905</v>
      </c>
      <c r="J2555" t="s">
        <v>25</v>
      </c>
      <c r="K2555" t="s">
        <v>11025</v>
      </c>
      <c r="N2555" t="s">
        <v>133</v>
      </c>
      <c r="Q2555" t="s">
        <v>11024</v>
      </c>
      <c r="R2555">
        <v>261</v>
      </c>
      <c r="S2555">
        <v>86</v>
      </c>
    </row>
    <row r="2556" spans="1:19" x14ac:dyDescent="0.25">
      <c r="A2556" t="s">
        <v>20</v>
      </c>
      <c r="B2556" t="s">
        <v>21</v>
      </c>
      <c r="C2556" t="s">
        <v>22</v>
      </c>
      <c r="D2556" t="s">
        <v>23</v>
      </c>
      <c r="E2556" t="s">
        <v>5</v>
      </c>
      <c r="F2556">
        <v>2</v>
      </c>
      <c r="G2556" t="s">
        <v>9902</v>
      </c>
      <c r="H2556">
        <v>539909</v>
      </c>
      <c r="I2556">
        <v>541189</v>
      </c>
      <c r="J2556" t="s">
        <v>25</v>
      </c>
      <c r="O2556" t="s">
        <v>8341</v>
      </c>
      <c r="Q2556" t="s">
        <v>11026</v>
      </c>
      <c r="R2556">
        <v>1281</v>
      </c>
    </row>
    <row r="2557" spans="1:19" x14ac:dyDescent="0.25">
      <c r="A2557" t="s">
        <v>27</v>
      </c>
      <c r="B2557" t="s">
        <v>28</v>
      </c>
      <c r="C2557" t="s">
        <v>22</v>
      </c>
      <c r="D2557" t="s">
        <v>23</v>
      </c>
      <c r="E2557" t="s">
        <v>5</v>
      </c>
      <c r="F2557">
        <v>2</v>
      </c>
      <c r="G2557" t="s">
        <v>9902</v>
      </c>
      <c r="H2557">
        <v>539909</v>
      </c>
      <c r="I2557">
        <v>541189</v>
      </c>
      <c r="J2557" t="s">
        <v>25</v>
      </c>
      <c r="K2557" t="s">
        <v>11027</v>
      </c>
      <c r="N2557" t="s">
        <v>8344</v>
      </c>
      <c r="O2557" t="s">
        <v>8341</v>
      </c>
      <c r="Q2557" t="s">
        <v>11026</v>
      </c>
      <c r="R2557">
        <v>1281</v>
      </c>
      <c r="S2557">
        <v>426</v>
      </c>
    </row>
    <row r="2558" spans="1:19" x14ac:dyDescent="0.25">
      <c r="A2558" t="s">
        <v>20</v>
      </c>
      <c r="B2558" t="s">
        <v>21</v>
      </c>
      <c r="C2558" t="s">
        <v>22</v>
      </c>
      <c r="D2558" t="s">
        <v>23</v>
      </c>
      <c r="E2558" t="s">
        <v>5</v>
      </c>
      <c r="F2558">
        <v>1</v>
      </c>
      <c r="G2558" t="s">
        <v>24</v>
      </c>
      <c r="H2558">
        <v>540003</v>
      </c>
      <c r="I2558">
        <v>540611</v>
      </c>
      <c r="J2558" t="s">
        <v>64</v>
      </c>
      <c r="Q2558" t="s">
        <v>1563</v>
      </c>
      <c r="R2558">
        <v>609</v>
      </c>
    </row>
    <row r="2559" spans="1:19" x14ac:dyDescent="0.25">
      <c r="A2559" t="s">
        <v>27</v>
      </c>
      <c r="B2559" t="s">
        <v>28</v>
      </c>
      <c r="C2559" t="s">
        <v>22</v>
      </c>
      <c r="D2559" t="s">
        <v>23</v>
      </c>
      <c r="E2559" t="s">
        <v>5</v>
      </c>
      <c r="F2559">
        <v>1</v>
      </c>
      <c r="G2559" t="s">
        <v>24</v>
      </c>
      <c r="H2559">
        <v>540003</v>
      </c>
      <c r="I2559">
        <v>540611</v>
      </c>
      <c r="J2559" t="s">
        <v>64</v>
      </c>
      <c r="K2559" t="s">
        <v>1564</v>
      </c>
      <c r="N2559" t="s">
        <v>547</v>
      </c>
      <c r="Q2559" t="s">
        <v>1563</v>
      </c>
      <c r="R2559">
        <v>609</v>
      </c>
      <c r="S2559">
        <v>202</v>
      </c>
    </row>
    <row r="2560" spans="1:19" x14ac:dyDescent="0.25">
      <c r="A2560" t="s">
        <v>20</v>
      </c>
      <c r="B2560" t="s">
        <v>21</v>
      </c>
      <c r="C2560" t="s">
        <v>22</v>
      </c>
      <c r="D2560" t="s">
        <v>23</v>
      </c>
      <c r="E2560" t="s">
        <v>5</v>
      </c>
      <c r="F2560">
        <v>1</v>
      </c>
      <c r="G2560" t="s">
        <v>24</v>
      </c>
      <c r="H2560">
        <v>540608</v>
      </c>
      <c r="I2560">
        <v>541294</v>
      </c>
      <c r="J2560" t="s">
        <v>64</v>
      </c>
      <c r="Q2560" t="s">
        <v>1565</v>
      </c>
      <c r="R2560">
        <v>687</v>
      </c>
    </row>
    <row r="2561" spans="1:19" x14ac:dyDescent="0.25">
      <c r="A2561" t="s">
        <v>27</v>
      </c>
      <c r="B2561" t="s">
        <v>28</v>
      </c>
      <c r="C2561" t="s">
        <v>22</v>
      </c>
      <c r="D2561" t="s">
        <v>23</v>
      </c>
      <c r="E2561" t="s">
        <v>5</v>
      </c>
      <c r="F2561">
        <v>1</v>
      </c>
      <c r="G2561" t="s">
        <v>24</v>
      </c>
      <c r="H2561">
        <v>540608</v>
      </c>
      <c r="I2561">
        <v>541294</v>
      </c>
      <c r="J2561" t="s">
        <v>64</v>
      </c>
      <c r="K2561" t="s">
        <v>1566</v>
      </c>
      <c r="N2561" t="s">
        <v>1567</v>
      </c>
      <c r="Q2561" t="s">
        <v>1565</v>
      </c>
      <c r="R2561">
        <v>687</v>
      </c>
      <c r="S2561">
        <v>228</v>
      </c>
    </row>
    <row r="2562" spans="1:19" x14ac:dyDescent="0.25">
      <c r="A2562" t="s">
        <v>20</v>
      </c>
      <c r="B2562" t="s">
        <v>21</v>
      </c>
      <c r="C2562" t="s">
        <v>22</v>
      </c>
      <c r="D2562" t="s">
        <v>23</v>
      </c>
      <c r="E2562" t="s">
        <v>5</v>
      </c>
      <c r="F2562">
        <v>1</v>
      </c>
      <c r="G2562" t="s">
        <v>24</v>
      </c>
      <c r="H2562">
        <v>541298</v>
      </c>
      <c r="I2562">
        <v>541711</v>
      </c>
      <c r="J2562" t="s">
        <v>64</v>
      </c>
      <c r="Q2562" t="s">
        <v>1568</v>
      </c>
      <c r="R2562">
        <v>414</v>
      </c>
    </row>
    <row r="2563" spans="1:19" x14ac:dyDescent="0.25">
      <c r="A2563" t="s">
        <v>27</v>
      </c>
      <c r="B2563" t="s">
        <v>28</v>
      </c>
      <c r="C2563" t="s">
        <v>22</v>
      </c>
      <c r="D2563" t="s">
        <v>23</v>
      </c>
      <c r="E2563" t="s">
        <v>5</v>
      </c>
      <c r="F2563">
        <v>1</v>
      </c>
      <c r="G2563" t="s">
        <v>24</v>
      </c>
      <c r="H2563">
        <v>541298</v>
      </c>
      <c r="I2563">
        <v>541711</v>
      </c>
      <c r="J2563" t="s">
        <v>64</v>
      </c>
      <c r="K2563" t="s">
        <v>1569</v>
      </c>
      <c r="N2563" t="s">
        <v>133</v>
      </c>
      <c r="Q2563" t="s">
        <v>1568</v>
      </c>
      <c r="R2563">
        <v>414</v>
      </c>
      <c r="S2563">
        <v>137</v>
      </c>
    </row>
    <row r="2564" spans="1:19" x14ac:dyDescent="0.25">
      <c r="A2564" t="s">
        <v>20</v>
      </c>
      <c r="B2564" t="s">
        <v>21</v>
      </c>
      <c r="C2564" t="s">
        <v>22</v>
      </c>
      <c r="D2564" t="s">
        <v>23</v>
      </c>
      <c r="E2564" t="s">
        <v>5</v>
      </c>
      <c r="F2564">
        <v>2</v>
      </c>
      <c r="G2564" t="s">
        <v>9902</v>
      </c>
      <c r="H2564">
        <v>541517</v>
      </c>
      <c r="I2564">
        <v>541906</v>
      </c>
      <c r="J2564" t="s">
        <v>25</v>
      </c>
      <c r="Q2564" t="s">
        <v>11028</v>
      </c>
      <c r="R2564">
        <v>390</v>
      </c>
    </row>
    <row r="2565" spans="1:19" x14ac:dyDescent="0.25">
      <c r="A2565" t="s">
        <v>27</v>
      </c>
      <c r="B2565" t="s">
        <v>28</v>
      </c>
      <c r="C2565" t="s">
        <v>22</v>
      </c>
      <c r="D2565" t="s">
        <v>23</v>
      </c>
      <c r="E2565" t="s">
        <v>5</v>
      </c>
      <c r="F2565">
        <v>2</v>
      </c>
      <c r="G2565" t="s">
        <v>9902</v>
      </c>
      <c r="H2565">
        <v>541517</v>
      </c>
      <c r="I2565">
        <v>541906</v>
      </c>
      <c r="J2565" t="s">
        <v>25</v>
      </c>
      <c r="K2565" t="s">
        <v>11029</v>
      </c>
      <c r="N2565" t="s">
        <v>133</v>
      </c>
      <c r="Q2565" t="s">
        <v>11028</v>
      </c>
      <c r="R2565">
        <v>390</v>
      </c>
      <c r="S2565">
        <v>129</v>
      </c>
    </row>
    <row r="2566" spans="1:19" x14ac:dyDescent="0.25">
      <c r="A2566" t="s">
        <v>20</v>
      </c>
      <c r="B2566" t="s">
        <v>21</v>
      </c>
      <c r="C2566" t="s">
        <v>22</v>
      </c>
      <c r="D2566" t="s">
        <v>23</v>
      </c>
      <c r="E2566" t="s">
        <v>5</v>
      </c>
      <c r="F2566">
        <v>1</v>
      </c>
      <c r="G2566" t="s">
        <v>24</v>
      </c>
      <c r="H2566">
        <v>541759</v>
      </c>
      <c r="I2566">
        <v>542136</v>
      </c>
      <c r="J2566" t="s">
        <v>64</v>
      </c>
      <c r="Q2566" t="s">
        <v>1570</v>
      </c>
      <c r="R2566">
        <v>378</v>
      </c>
    </row>
    <row r="2567" spans="1:19" x14ac:dyDescent="0.25">
      <c r="A2567" t="s">
        <v>27</v>
      </c>
      <c r="B2567" t="s">
        <v>28</v>
      </c>
      <c r="C2567" t="s">
        <v>22</v>
      </c>
      <c r="D2567" t="s">
        <v>23</v>
      </c>
      <c r="E2567" t="s">
        <v>5</v>
      </c>
      <c r="F2567">
        <v>1</v>
      </c>
      <c r="G2567" t="s">
        <v>24</v>
      </c>
      <c r="H2567">
        <v>541759</v>
      </c>
      <c r="I2567">
        <v>542136</v>
      </c>
      <c r="J2567" t="s">
        <v>64</v>
      </c>
      <c r="K2567" t="s">
        <v>1571</v>
      </c>
      <c r="N2567" t="s">
        <v>133</v>
      </c>
      <c r="Q2567" t="s">
        <v>1570</v>
      </c>
      <c r="R2567">
        <v>378</v>
      </c>
      <c r="S2567">
        <v>125</v>
      </c>
    </row>
    <row r="2568" spans="1:19" x14ac:dyDescent="0.25">
      <c r="A2568" t="s">
        <v>20</v>
      </c>
      <c r="B2568" t="s">
        <v>21</v>
      </c>
      <c r="C2568" t="s">
        <v>22</v>
      </c>
      <c r="D2568" t="s">
        <v>23</v>
      </c>
      <c r="E2568" t="s">
        <v>5</v>
      </c>
      <c r="F2568">
        <v>2</v>
      </c>
      <c r="G2568" t="s">
        <v>9902</v>
      </c>
      <c r="H2568">
        <v>541918</v>
      </c>
      <c r="I2568">
        <v>542205</v>
      </c>
      <c r="J2568" t="s">
        <v>25</v>
      </c>
      <c r="Q2568" t="s">
        <v>11030</v>
      </c>
      <c r="R2568">
        <v>288</v>
      </c>
    </row>
    <row r="2569" spans="1:19" x14ac:dyDescent="0.25">
      <c r="A2569" t="s">
        <v>27</v>
      </c>
      <c r="B2569" t="s">
        <v>28</v>
      </c>
      <c r="C2569" t="s">
        <v>22</v>
      </c>
      <c r="D2569" t="s">
        <v>23</v>
      </c>
      <c r="E2569" t="s">
        <v>5</v>
      </c>
      <c r="F2569">
        <v>2</v>
      </c>
      <c r="G2569" t="s">
        <v>9902</v>
      </c>
      <c r="H2569">
        <v>541918</v>
      </c>
      <c r="I2569">
        <v>542205</v>
      </c>
      <c r="J2569" t="s">
        <v>25</v>
      </c>
      <c r="K2569" t="s">
        <v>11031</v>
      </c>
      <c r="N2569" t="s">
        <v>133</v>
      </c>
      <c r="Q2569" t="s">
        <v>11030</v>
      </c>
      <c r="R2569">
        <v>288</v>
      </c>
      <c r="S2569">
        <v>95</v>
      </c>
    </row>
    <row r="2570" spans="1:19" x14ac:dyDescent="0.25">
      <c r="A2570" t="s">
        <v>20</v>
      </c>
      <c r="B2570" t="s">
        <v>21</v>
      </c>
      <c r="C2570" t="s">
        <v>22</v>
      </c>
      <c r="D2570" t="s">
        <v>23</v>
      </c>
      <c r="E2570" t="s">
        <v>5</v>
      </c>
      <c r="F2570">
        <v>1</v>
      </c>
      <c r="G2570" t="s">
        <v>24</v>
      </c>
      <c r="H2570">
        <v>542133</v>
      </c>
      <c r="I2570">
        <v>542597</v>
      </c>
      <c r="J2570" t="s">
        <v>64</v>
      </c>
      <c r="Q2570" t="s">
        <v>1572</v>
      </c>
      <c r="R2570">
        <v>465</v>
      </c>
    </row>
    <row r="2571" spans="1:19" x14ac:dyDescent="0.25">
      <c r="A2571" t="s">
        <v>27</v>
      </c>
      <c r="B2571" t="s">
        <v>28</v>
      </c>
      <c r="C2571" t="s">
        <v>22</v>
      </c>
      <c r="D2571" t="s">
        <v>23</v>
      </c>
      <c r="E2571" t="s">
        <v>5</v>
      </c>
      <c r="F2571">
        <v>1</v>
      </c>
      <c r="G2571" t="s">
        <v>24</v>
      </c>
      <c r="H2571">
        <v>542133</v>
      </c>
      <c r="I2571">
        <v>542597</v>
      </c>
      <c r="J2571" t="s">
        <v>64</v>
      </c>
      <c r="K2571" t="s">
        <v>1573</v>
      </c>
      <c r="N2571" t="s">
        <v>133</v>
      </c>
      <c r="Q2571" t="s">
        <v>1572</v>
      </c>
      <c r="R2571">
        <v>465</v>
      </c>
      <c r="S2571">
        <v>154</v>
      </c>
    </row>
    <row r="2572" spans="1:19" x14ac:dyDescent="0.25">
      <c r="A2572" t="s">
        <v>20</v>
      </c>
      <c r="B2572" t="s">
        <v>21</v>
      </c>
      <c r="C2572" t="s">
        <v>22</v>
      </c>
      <c r="D2572" t="s">
        <v>23</v>
      </c>
      <c r="E2572" t="s">
        <v>5</v>
      </c>
      <c r="F2572">
        <v>2</v>
      </c>
      <c r="G2572" t="s">
        <v>9902</v>
      </c>
      <c r="H2572">
        <v>542202</v>
      </c>
      <c r="I2572">
        <v>542468</v>
      </c>
      <c r="J2572" t="s">
        <v>25</v>
      </c>
      <c r="Q2572" t="s">
        <v>11032</v>
      </c>
      <c r="R2572">
        <v>267</v>
      </c>
    </row>
    <row r="2573" spans="1:19" x14ac:dyDescent="0.25">
      <c r="A2573" t="s">
        <v>27</v>
      </c>
      <c r="B2573" t="s">
        <v>28</v>
      </c>
      <c r="C2573" t="s">
        <v>22</v>
      </c>
      <c r="D2573" t="s">
        <v>23</v>
      </c>
      <c r="E2573" t="s">
        <v>5</v>
      </c>
      <c r="F2573">
        <v>2</v>
      </c>
      <c r="G2573" t="s">
        <v>9902</v>
      </c>
      <c r="H2573">
        <v>542202</v>
      </c>
      <c r="I2573">
        <v>542468</v>
      </c>
      <c r="J2573" t="s">
        <v>25</v>
      </c>
      <c r="K2573" t="s">
        <v>11033</v>
      </c>
      <c r="N2573" t="s">
        <v>133</v>
      </c>
      <c r="Q2573" t="s">
        <v>11032</v>
      </c>
      <c r="R2573">
        <v>267</v>
      </c>
      <c r="S2573">
        <v>88</v>
      </c>
    </row>
    <row r="2574" spans="1:19" x14ac:dyDescent="0.25">
      <c r="A2574" t="s">
        <v>20</v>
      </c>
      <c r="B2574" t="s">
        <v>21</v>
      </c>
      <c r="C2574" t="s">
        <v>22</v>
      </c>
      <c r="D2574" t="s">
        <v>23</v>
      </c>
      <c r="E2574" t="s">
        <v>5</v>
      </c>
      <c r="F2574">
        <v>2</v>
      </c>
      <c r="G2574" t="s">
        <v>9902</v>
      </c>
      <c r="H2574">
        <v>542481</v>
      </c>
      <c r="I2574">
        <v>542690</v>
      </c>
      <c r="J2574" t="s">
        <v>25</v>
      </c>
      <c r="Q2574" t="s">
        <v>11034</v>
      </c>
      <c r="R2574">
        <v>210</v>
      </c>
    </row>
    <row r="2575" spans="1:19" x14ac:dyDescent="0.25">
      <c r="A2575" t="s">
        <v>27</v>
      </c>
      <c r="B2575" t="s">
        <v>28</v>
      </c>
      <c r="C2575" t="s">
        <v>22</v>
      </c>
      <c r="D2575" t="s">
        <v>23</v>
      </c>
      <c r="E2575" t="s">
        <v>5</v>
      </c>
      <c r="F2575">
        <v>2</v>
      </c>
      <c r="G2575" t="s">
        <v>9902</v>
      </c>
      <c r="H2575">
        <v>542481</v>
      </c>
      <c r="I2575">
        <v>542690</v>
      </c>
      <c r="J2575" t="s">
        <v>25</v>
      </c>
      <c r="K2575" t="s">
        <v>11035</v>
      </c>
      <c r="N2575" t="s">
        <v>133</v>
      </c>
      <c r="Q2575" t="s">
        <v>11034</v>
      </c>
      <c r="R2575">
        <v>210</v>
      </c>
      <c r="S2575">
        <v>69</v>
      </c>
    </row>
    <row r="2576" spans="1:19" x14ac:dyDescent="0.25">
      <c r="A2576" t="s">
        <v>20</v>
      </c>
      <c r="B2576" t="s">
        <v>21</v>
      </c>
      <c r="C2576" t="s">
        <v>22</v>
      </c>
      <c r="D2576" t="s">
        <v>23</v>
      </c>
      <c r="E2576" t="s">
        <v>5</v>
      </c>
      <c r="F2576">
        <v>1</v>
      </c>
      <c r="G2576" t="s">
        <v>24</v>
      </c>
      <c r="H2576">
        <v>542675</v>
      </c>
      <c r="I2576">
        <v>545920</v>
      </c>
      <c r="J2576" t="s">
        <v>64</v>
      </c>
      <c r="O2576" t="s">
        <v>1541</v>
      </c>
      <c r="Q2576" t="s">
        <v>1574</v>
      </c>
      <c r="R2576">
        <v>3246</v>
      </c>
    </row>
    <row r="2577" spans="1:19" x14ac:dyDescent="0.25">
      <c r="A2577" t="s">
        <v>27</v>
      </c>
      <c r="B2577" t="s">
        <v>28</v>
      </c>
      <c r="C2577" t="s">
        <v>22</v>
      </c>
      <c r="D2577" t="s">
        <v>23</v>
      </c>
      <c r="E2577" t="s">
        <v>5</v>
      </c>
      <c r="F2577">
        <v>1</v>
      </c>
      <c r="G2577" t="s">
        <v>24</v>
      </c>
      <c r="H2577">
        <v>542675</v>
      </c>
      <c r="I2577">
        <v>545920</v>
      </c>
      <c r="J2577" t="s">
        <v>64</v>
      </c>
      <c r="K2577" t="s">
        <v>1575</v>
      </c>
      <c r="N2577" t="s">
        <v>1544</v>
      </c>
      <c r="O2577" t="s">
        <v>1541</v>
      </c>
      <c r="Q2577" t="s">
        <v>1574</v>
      </c>
      <c r="R2577">
        <v>3246</v>
      </c>
      <c r="S2577">
        <v>1081</v>
      </c>
    </row>
    <row r="2578" spans="1:19" x14ac:dyDescent="0.25">
      <c r="A2578" t="s">
        <v>20</v>
      </c>
      <c r="B2578" t="s">
        <v>21</v>
      </c>
      <c r="C2578" t="s">
        <v>22</v>
      </c>
      <c r="D2578" t="s">
        <v>23</v>
      </c>
      <c r="E2578" t="s">
        <v>5</v>
      </c>
      <c r="F2578">
        <v>2</v>
      </c>
      <c r="G2578" t="s">
        <v>9902</v>
      </c>
      <c r="H2578">
        <v>542687</v>
      </c>
      <c r="I2578">
        <v>543220</v>
      </c>
      <c r="J2578" t="s">
        <v>25</v>
      </c>
      <c r="Q2578" t="s">
        <v>11036</v>
      </c>
      <c r="R2578">
        <v>534</v>
      </c>
    </row>
    <row r="2579" spans="1:19" x14ac:dyDescent="0.25">
      <c r="A2579" t="s">
        <v>27</v>
      </c>
      <c r="B2579" t="s">
        <v>28</v>
      </c>
      <c r="C2579" t="s">
        <v>22</v>
      </c>
      <c r="D2579" t="s">
        <v>23</v>
      </c>
      <c r="E2579" t="s">
        <v>5</v>
      </c>
      <c r="F2579">
        <v>2</v>
      </c>
      <c r="G2579" t="s">
        <v>9902</v>
      </c>
      <c r="H2579">
        <v>542687</v>
      </c>
      <c r="I2579">
        <v>543220</v>
      </c>
      <c r="J2579" t="s">
        <v>25</v>
      </c>
      <c r="K2579" t="s">
        <v>11037</v>
      </c>
      <c r="N2579" t="s">
        <v>133</v>
      </c>
      <c r="Q2579" t="s">
        <v>11036</v>
      </c>
      <c r="R2579">
        <v>534</v>
      </c>
      <c r="S2579">
        <v>177</v>
      </c>
    </row>
    <row r="2580" spans="1:19" x14ac:dyDescent="0.25">
      <c r="A2580" t="s">
        <v>20</v>
      </c>
      <c r="B2580" t="s">
        <v>21</v>
      </c>
      <c r="C2580" t="s">
        <v>22</v>
      </c>
      <c r="D2580" t="s">
        <v>23</v>
      </c>
      <c r="E2580" t="s">
        <v>5</v>
      </c>
      <c r="F2580">
        <v>2</v>
      </c>
      <c r="G2580" t="s">
        <v>9902</v>
      </c>
      <c r="H2580">
        <v>543262</v>
      </c>
      <c r="I2580">
        <v>543552</v>
      </c>
      <c r="J2580" t="s">
        <v>64</v>
      </c>
      <c r="Q2580" t="s">
        <v>11038</v>
      </c>
      <c r="R2580">
        <v>291</v>
      </c>
    </row>
    <row r="2581" spans="1:19" x14ac:dyDescent="0.25">
      <c r="A2581" t="s">
        <v>27</v>
      </c>
      <c r="B2581" t="s">
        <v>28</v>
      </c>
      <c r="C2581" t="s">
        <v>22</v>
      </c>
      <c r="D2581" t="s">
        <v>23</v>
      </c>
      <c r="E2581" t="s">
        <v>5</v>
      </c>
      <c r="F2581">
        <v>2</v>
      </c>
      <c r="G2581" t="s">
        <v>9902</v>
      </c>
      <c r="H2581">
        <v>543262</v>
      </c>
      <c r="I2581">
        <v>543552</v>
      </c>
      <c r="J2581" t="s">
        <v>64</v>
      </c>
      <c r="K2581" t="s">
        <v>11039</v>
      </c>
      <c r="N2581" t="s">
        <v>133</v>
      </c>
      <c r="Q2581" t="s">
        <v>11038</v>
      </c>
      <c r="R2581">
        <v>291</v>
      </c>
      <c r="S2581">
        <v>96</v>
      </c>
    </row>
    <row r="2582" spans="1:19" x14ac:dyDescent="0.25">
      <c r="A2582" t="s">
        <v>20</v>
      </c>
      <c r="B2582" t="s">
        <v>21</v>
      </c>
      <c r="C2582" t="s">
        <v>22</v>
      </c>
      <c r="D2582" t="s">
        <v>23</v>
      </c>
      <c r="E2582" t="s">
        <v>5</v>
      </c>
      <c r="F2582">
        <v>2</v>
      </c>
      <c r="G2582" t="s">
        <v>9902</v>
      </c>
      <c r="H2582">
        <v>544018</v>
      </c>
      <c r="I2582">
        <v>544254</v>
      </c>
      <c r="J2582" t="s">
        <v>25</v>
      </c>
      <c r="Q2582" t="s">
        <v>11040</v>
      </c>
      <c r="R2582">
        <v>237</v>
      </c>
    </row>
    <row r="2583" spans="1:19" x14ac:dyDescent="0.25">
      <c r="A2583" t="s">
        <v>27</v>
      </c>
      <c r="B2583" t="s">
        <v>28</v>
      </c>
      <c r="C2583" t="s">
        <v>22</v>
      </c>
      <c r="D2583" t="s">
        <v>23</v>
      </c>
      <c r="E2583" t="s">
        <v>5</v>
      </c>
      <c r="F2583">
        <v>2</v>
      </c>
      <c r="G2583" t="s">
        <v>9902</v>
      </c>
      <c r="H2583">
        <v>544018</v>
      </c>
      <c r="I2583">
        <v>544254</v>
      </c>
      <c r="J2583" t="s">
        <v>25</v>
      </c>
      <c r="K2583" t="s">
        <v>11041</v>
      </c>
      <c r="N2583" t="s">
        <v>133</v>
      </c>
      <c r="Q2583" t="s">
        <v>11040</v>
      </c>
      <c r="R2583">
        <v>237</v>
      </c>
      <c r="S2583">
        <v>78</v>
      </c>
    </row>
    <row r="2584" spans="1:19" x14ac:dyDescent="0.25">
      <c r="A2584" t="s">
        <v>20</v>
      </c>
      <c r="B2584" t="s">
        <v>21</v>
      </c>
      <c r="C2584" t="s">
        <v>22</v>
      </c>
      <c r="D2584" t="s">
        <v>23</v>
      </c>
      <c r="E2584" t="s">
        <v>5</v>
      </c>
      <c r="F2584">
        <v>2</v>
      </c>
      <c r="G2584" t="s">
        <v>9902</v>
      </c>
      <c r="H2584">
        <v>544654</v>
      </c>
      <c r="I2584">
        <v>544914</v>
      </c>
      <c r="J2584" t="s">
        <v>25</v>
      </c>
      <c r="Q2584" t="s">
        <v>11042</v>
      </c>
      <c r="R2584">
        <v>261</v>
      </c>
    </row>
    <row r="2585" spans="1:19" x14ac:dyDescent="0.25">
      <c r="A2585" t="s">
        <v>27</v>
      </c>
      <c r="B2585" t="s">
        <v>28</v>
      </c>
      <c r="C2585" t="s">
        <v>22</v>
      </c>
      <c r="D2585" t="s">
        <v>23</v>
      </c>
      <c r="E2585" t="s">
        <v>5</v>
      </c>
      <c r="F2585">
        <v>2</v>
      </c>
      <c r="G2585" t="s">
        <v>9902</v>
      </c>
      <c r="H2585">
        <v>544654</v>
      </c>
      <c r="I2585">
        <v>544914</v>
      </c>
      <c r="J2585" t="s">
        <v>25</v>
      </c>
      <c r="K2585" t="s">
        <v>11043</v>
      </c>
      <c r="N2585" t="s">
        <v>133</v>
      </c>
      <c r="Q2585" t="s">
        <v>11042</v>
      </c>
      <c r="R2585">
        <v>261</v>
      </c>
      <c r="S2585">
        <v>86</v>
      </c>
    </row>
    <row r="2586" spans="1:19" x14ac:dyDescent="0.25">
      <c r="A2586" t="s">
        <v>20</v>
      </c>
      <c r="B2586" t="s">
        <v>21</v>
      </c>
      <c r="C2586" t="s">
        <v>22</v>
      </c>
      <c r="D2586" t="s">
        <v>23</v>
      </c>
      <c r="E2586" t="s">
        <v>5</v>
      </c>
      <c r="F2586">
        <v>2</v>
      </c>
      <c r="G2586" t="s">
        <v>9902</v>
      </c>
      <c r="H2586">
        <v>544932</v>
      </c>
      <c r="I2586">
        <v>546368</v>
      </c>
      <c r="J2586" t="s">
        <v>25</v>
      </c>
      <c r="Q2586" t="s">
        <v>11044</v>
      </c>
      <c r="R2586">
        <v>1437</v>
      </c>
    </row>
    <row r="2587" spans="1:19" x14ac:dyDescent="0.25">
      <c r="A2587" t="s">
        <v>27</v>
      </c>
      <c r="B2587" t="s">
        <v>28</v>
      </c>
      <c r="C2587" t="s">
        <v>22</v>
      </c>
      <c r="D2587" t="s">
        <v>23</v>
      </c>
      <c r="E2587" t="s">
        <v>5</v>
      </c>
      <c r="F2587">
        <v>2</v>
      </c>
      <c r="G2587" t="s">
        <v>9902</v>
      </c>
      <c r="H2587">
        <v>544932</v>
      </c>
      <c r="I2587">
        <v>546368</v>
      </c>
      <c r="J2587" t="s">
        <v>25</v>
      </c>
      <c r="K2587" t="s">
        <v>11045</v>
      </c>
      <c r="N2587" t="s">
        <v>11046</v>
      </c>
      <c r="Q2587" t="s">
        <v>11044</v>
      </c>
      <c r="R2587">
        <v>1437</v>
      </c>
      <c r="S2587">
        <v>478</v>
      </c>
    </row>
    <row r="2588" spans="1:19" x14ac:dyDescent="0.25">
      <c r="A2588" t="s">
        <v>20</v>
      </c>
      <c r="B2588" t="s">
        <v>21</v>
      </c>
      <c r="C2588" t="s">
        <v>22</v>
      </c>
      <c r="D2588" t="s">
        <v>23</v>
      </c>
      <c r="E2588" t="s">
        <v>5</v>
      </c>
      <c r="F2588">
        <v>1</v>
      </c>
      <c r="G2588" t="s">
        <v>24</v>
      </c>
      <c r="H2588">
        <v>545924</v>
      </c>
      <c r="I2588">
        <v>547105</v>
      </c>
      <c r="J2588" t="s">
        <v>64</v>
      </c>
      <c r="O2588" t="s">
        <v>1576</v>
      </c>
      <c r="Q2588" t="s">
        <v>1577</v>
      </c>
      <c r="R2588">
        <v>1182</v>
      </c>
    </row>
    <row r="2589" spans="1:19" x14ac:dyDescent="0.25">
      <c r="A2589" t="s">
        <v>27</v>
      </c>
      <c r="B2589" t="s">
        <v>28</v>
      </c>
      <c r="C2589" t="s">
        <v>22</v>
      </c>
      <c r="D2589" t="s">
        <v>23</v>
      </c>
      <c r="E2589" t="s">
        <v>5</v>
      </c>
      <c r="F2589">
        <v>1</v>
      </c>
      <c r="G2589" t="s">
        <v>24</v>
      </c>
      <c r="H2589">
        <v>545924</v>
      </c>
      <c r="I2589">
        <v>547105</v>
      </c>
      <c r="J2589" t="s">
        <v>64</v>
      </c>
      <c r="K2589" t="s">
        <v>1578</v>
      </c>
      <c r="N2589" t="s">
        <v>1579</v>
      </c>
      <c r="O2589" t="s">
        <v>1576</v>
      </c>
      <c r="Q2589" t="s">
        <v>1577</v>
      </c>
      <c r="R2589">
        <v>1182</v>
      </c>
      <c r="S2589">
        <v>393</v>
      </c>
    </row>
    <row r="2590" spans="1:19" x14ac:dyDescent="0.25">
      <c r="A2590" t="s">
        <v>20</v>
      </c>
      <c r="B2590" t="s">
        <v>21</v>
      </c>
      <c r="C2590" t="s">
        <v>22</v>
      </c>
      <c r="D2590" t="s">
        <v>23</v>
      </c>
      <c r="E2590" t="s">
        <v>5</v>
      </c>
      <c r="F2590">
        <v>2</v>
      </c>
      <c r="G2590" t="s">
        <v>9902</v>
      </c>
      <c r="H2590">
        <v>546686</v>
      </c>
      <c r="I2590">
        <v>546934</v>
      </c>
      <c r="J2590" t="s">
        <v>25</v>
      </c>
      <c r="Q2590" t="s">
        <v>11047</v>
      </c>
      <c r="R2590">
        <v>249</v>
      </c>
    </row>
    <row r="2591" spans="1:19" x14ac:dyDescent="0.25">
      <c r="A2591" t="s">
        <v>27</v>
      </c>
      <c r="B2591" t="s">
        <v>28</v>
      </c>
      <c r="C2591" t="s">
        <v>22</v>
      </c>
      <c r="D2591" t="s">
        <v>23</v>
      </c>
      <c r="E2591" t="s">
        <v>5</v>
      </c>
      <c r="F2591">
        <v>2</v>
      </c>
      <c r="G2591" t="s">
        <v>9902</v>
      </c>
      <c r="H2591">
        <v>546686</v>
      </c>
      <c r="I2591">
        <v>546934</v>
      </c>
      <c r="J2591" t="s">
        <v>25</v>
      </c>
      <c r="K2591" t="s">
        <v>11048</v>
      </c>
      <c r="N2591" t="s">
        <v>133</v>
      </c>
      <c r="Q2591" t="s">
        <v>11047</v>
      </c>
      <c r="R2591">
        <v>249</v>
      </c>
      <c r="S2591">
        <v>82</v>
      </c>
    </row>
    <row r="2592" spans="1:19" x14ac:dyDescent="0.25">
      <c r="A2592" t="s">
        <v>20</v>
      </c>
      <c r="B2592" t="s">
        <v>21</v>
      </c>
      <c r="C2592" t="s">
        <v>22</v>
      </c>
      <c r="D2592" t="s">
        <v>23</v>
      </c>
      <c r="E2592" t="s">
        <v>5</v>
      </c>
      <c r="F2592">
        <v>2</v>
      </c>
      <c r="G2592" t="s">
        <v>9902</v>
      </c>
      <c r="H2592">
        <v>546931</v>
      </c>
      <c r="I2592">
        <v>547740</v>
      </c>
      <c r="J2592" t="s">
        <v>25</v>
      </c>
      <c r="Q2592" t="s">
        <v>11049</v>
      </c>
      <c r="R2592">
        <v>810</v>
      </c>
    </row>
    <row r="2593" spans="1:19" x14ac:dyDescent="0.25">
      <c r="A2593" t="s">
        <v>27</v>
      </c>
      <c r="B2593" t="s">
        <v>28</v>
      </c>
      <c r="C2593" t="s">
        <v>22</v>
      </c>
      <c r="D2593" t="s">
        <v>23</v>
      </c>
      <c r="E2593" t="s">
        <v>5</v>
      </c>
      <c r="F2593">
        <v>2</v>
      </c>
      <c r="G2593" t="s">
        <v>9902</v>
      </c>
      <c r="H2593">
        <v>546931</v>
      </c>
      <c r="I2593">
        <v>547740</v>
      </c>
      <c r="J2593" t="s">
        <v>25</v>
      </c>
      <c r="K2593" t="s">
        <v>11050</v>
      </c>
      <c r="N2593" t="s">
        <v>133</v>
      </c>
      <c r="Q2593" t="s">
        <v>11049</v>
      </c>
      <c r="R2593">
        <v>810</v>
      </c>
      <c r="S2593">
        <v>269</v>
      </c>
    </row>
    <row r="2594" spans="1:19" x14ac:dyDescent="0.25">
      <c r="A2594" t="s">
        <v>20</v>
      </c>
      <c r="B2594" t="s">
        <v>21</v>
      </c>
      <c r="C2594" t="s">
        <v>22</v>
      </c>
      <c r="D2594" t="s">
        <v>23</v>
      </c>
      <c r="E2594" t="s">
        <v>5</v>
      </c>
      <c r="F2594">
        <v>1</v>
      </c>
      <c r="G2594" t="s">
        <v>24</v>
      </c>
      <c r="H2594">
        <v>547102</v>
      </c>
      <c r="I2594">
        <v>548379</v>
      </c>
      <c r="J2594" t="s">
        <v>64</v>
      </c>
      <c r="O2594" t="s">
        <v>1533</v>
      </c>
      <c r="Q2594" t="s">
        <v>1580</v>
      </c>
      <c r="R2594">
        <v>1278</v>
      </c>
    </row>
    <row r="2595" spans="1:19" x14ac:dyDescent="0.25">
      <c r="A2595" t="s">
        <v>27</v>
      </c>
      <c r="B2595" t="s">
        <v>28</v>
      </c>
      <c r="C2595" t="s">
        <v>22</v>
      </c>
      <c r="D2595" t="s">
        <v>23</v>
      </c>
      <c r="E2595" t="s">
        <v>5</v>
      </c>
      <c r="F2595">
        <v>1</v>
      </c>
      <c r="G2595" t="s">
        <v>24</v>
      </c>
      <c r="H2595">
        <v>547102</v>
      </c>
      <c r="I2595">
        <v>548379</v>
      </c>
      <c r="J2595" t="s">
        <v>64</v>
      </c>
      <c r="K2595" t="s">
        <v>1581</v>
      </c>
      <c r="N2595" t="s">
        <v>1536</v>
      </c>
      <c r="O2595" t="s">
        <v>1533</v>
      </c>
      <c r="Q2595" t="s">
        <v>1580</v>
      </c>
      <c r="R2595">
        <v>1278</v>
      </c>
      <c r="S2595">
        <v>425</v>
      </c>
    </row>
    <row r="2596" spans="1:19" x14ac:dyDescent="0.25">
      <c r="A2596" t="s">
        <v>20</v>
      </c>
      <c r="B2596" t="s">
        <v>21</v>
      </c>
      <c r="C2596" t="s">
        <v>22</v>
      </c>
      <c r="D2596" t="s">
        <v>23</v>
      </c>
      <c r="E2596" t="s">
        <v>5</v>
      </c>
      <c r="F2596">
        <v>2</v>
      </c>
      <c r="G2596" t="s">
        <v>9902</v>
      </c>
      <c r="H2596">
        <v>547752</v>
      </c>
      <c r="I2596">
        <v>548375</v>
      </c>
      <c r="J2596" t="s">
        <v>25</v>
      </c>
      <c r="Q2596" t="s">
        <v>11051</v>
      </c>
      <c r="R2596">
        <v>624</v>
      </c>
    </row>
    <row r="2597" spans="1:19" x14ac:dyDescent="0.25">
      <c r="A2597" t="s">
        <v>27</v>
      </c>
      <c r="B2597" t="s">
        <v>28</v>
      </c>
      <c r="C2597" t="s">
        <v>22</v>
      </c>
      <c r="D2597" t="s">
        <v>23</v>
      </c>
      <c r="E2597" t="s">
        <v>5</v>
      </c>
      <c r="F2597">
        <v>2</v>
      </c>
      <c r="G2597" t="s">
        <v>9902</v>
      </c>
      <c r="H2597">
        <v>547752</v>
      </c>
      <c r="I2597">
        <v>548375</v>
      </c>
      <c r="J2597" t="s">
        <v>25</v>
      </c>
      <c r="K2597" t="s">
        <v>11052</v>
      </c>
      <c r="N2597" t="s">
        <v>133</v>
      </c>
      <c r="Q2597" t="s">
        <v>11051</v>
      </c>
      <c r="R2597">
        <v>624</v>
      </c>
      <c r="S2597">
        <v>207</v>
      </c>
    </row>
    <row r="2598" spans="1:19" x14ac:dyDescent="0.25">
      <c r="A2598" t="s">
        <v>20</v>
      </c>
      <c r="B2598" t="s">
        <v>21</v>
      </c>
      <c r="C2598" t="s">
        <v>22</v>
      </c>
      <c r="D2598" t="s">
        <v>23</v>
      </c>
      <c r="E2598" t="s">
        <v>5</v>
      </c>
      <c r="F2598">
        <v>1</v>
      </c>
      <c r="G2598" t="s">
        <v>24</v>
      </c>
      <c r="H2598">
        <v>548440</v>
      </c>
      <c r="I2598">
        <v>548769</v>
      </c>
      <c r="J2598" t="s">
        <v>64</v>
      </c>
      <c r="Q2598" t="s">
        <v>1582</v>
      </c>
      <c r="R2598">
        <v>330</v>
      </c>
    </row>
    <row r="2599" spans="1:19" x14ac:dyDescent="0.25">
      <c r="A2599" t="s">
        <v>27</v>
      </c>
      <c r="B2599" t="s">
        <v>28</v>
      </c>
      <c r="C2599" t="s">
        <v>22</v>
      </c>
      <c r="D2599" t="s">
        <v>23</v>
      </c>
      <c r="E2599" t="s">
        <v>5</v>
      </c>
      <c r="F2599">
        <v>1</v>
      </c>
      <c r="G2599" t="s">
        <v>24</v>
      </c>
      <c r="H2599">
        <v>548440</v>
      </c>
      <c r="I2599">
        <v>548769</v>
      </c>
      <c r="J2599" t="s">
        <v>64</v>
      </c>
      <c r="K2599" t="s">
        <v>1583</v>
      </c>
      <c r="N2599" t="s">
        <v>133</v>
      </c>
      <c r="Q2599" t="s">
        <v>1582</v>
      </c>
      <c r="R2599">
        <v>330</v>
      </c>
      <c r="S2599">
        <v>109</v>
      </c>
    </row>
    <row r="2600" spans="1:19" x14ac:dyDescent="0.25">
      <c r="A2600" t="s">
        <v>20</v>
      </c>
      <c r="B2600" t="s">
        <v>21</v>
      </c>
      <c r="C2600" t="s">
        <v>22</v>
      </c>
      <c r="D2600" t="s">
        <v>23</v>
      </c>
      <c r="E2600" t="s">
        <v>5</v>
      </c>
      <c r="F2600">
        <v>2</v>
      </c>
      <c r="G2600" t="s">
        <v>9902</v>
      </c>
      <c r="H2600">
        <v>548598</v>
      </c>
      <c r="I2600">
        <v>549263</v>
      </c>
      <c r="J2600" t="s">
        <v>64</v>
      </c>
      <c r="Q2600" t="s">
        <v>11053</v>
      </c>
      <c r="R2600">
        <v>666</v>
      </c>
    </row>
    <row r="2601" spans="1:19" x14ac:dyDescent="0.25">
      <c r="A2601" t="s">
        <v>27</v>
      </c>
      <c r="B2601" t="s">
        <v>28</v>
      </c>
      <c r="C2601" t="s">
        <v>22</v>
      </c>
      <c r="D2601" t="s">
        <v>23</v>
      </c>
      <c r="E2601" t="s">
        <v>5</v>
      </c>
      <c r="F2601">
        <v>2</v>
      </c>
      <c r="G2601" t="s">
        <v>9902</v>
      </c>
      <c r="H2601">
        <v>548598</v>
      </c>
      <c r="I2601">
        <v>549263</v>
      </c>
      <c r="J2601" t="s">
        <v>64</v>
      </c>
      <c r="K2601" t="s">
        <v>11054</v>
      </c>
      <c r="N2601" t="s">
        <v>133</v>
      </c>
      <c r="Q2601" t="s">
        <v>11053</v>
      </c>
      <c r="R2601">
        <v>666</v>
      </c>
      <c r="S2601">
        <v>221</v>
      </c>
    </row>
    <row r="2602" spans="1:19" x14ac:dyDescent="0.25">
      <c r="A2602" t="s">
        <v>20</v>
      </c>
      <c r="B2602" t="s">
        <v>21</v>
      </c>
      <c r="C2602" t="s">
        <v>22</v>
      </c>
      <c r="D2602" t="s">
        <v>23</v>
      </c>
      <c r="E2602" t="s">
        <v>5</v>
      </c>
      <c r="F2602">
        <v>1</v>
      </c>
      <c r="G2602" t="s">
        <v>24</v>
      </c>
      <c r="H2602">
        <v>548810</v>
      </c>
      <c r="I2602">
        <v>550777</v>
      </c>
      <c r="J2602" t="s">
        <v>64</v>
      </c>
      <c r="Q2602" t="s">
        <v>1584</v>
      </c>
      <c r="R2602">
        <v>1968</v>
      </c>
    </row>
    <row r="2603" spans="1:19" x14ac:dyDescent="0.25">
      <c r="A2603" t="s">
        <v>27</v>
      </c>
      <c r="B2603" t="s">
        <v>28</v>
      </c>
      <c r="C2603" t="s">
        <v>22</v>
      </c>
      <c r="D2603" t="s">
        <v>23</v>
      </c>
      <c r="E2603" t="s">
        <v>5</v>
      </c>
      <c r="F2603">
        <v>1</v>
      </c>
      <c r="G2603" t="s">
        <v>24</v>
      </c>
      <c r="H2603">
        <v>548810</v>
      </c>
      <c r="I2603">
        <v>550777</v>
      </c>
      <c r="J2603" t="s">
        <v>64</v>
      </c>
      <c r="K2603" t="s">
        <v>1585</v>
      </c>
      <c r="N2603" t="s">
        <v>1586</v>
      </c>
      <c r="Q2603" t="s">
        <v>1584</v>
      </c>
      <c r="R2603">
        <v>1968</v>
      </c>
      <c r="S2603">
        <v>655</v>
      </c>
    </row>
    <row r="2604" spans="1:19" x14ac:dyDescent="0.25">
      <c r="A2604" t="s">
        <v>20</v>
      </c>
      <c r="B2604" t="s">
        <v>21</v>
      </c>
      <c r="C2604" t="s">
        <v>22</v>
      </c>
      <c r="D2604" t="s">
        <v>23</v>
      </c>
      <c r="E2604" t="s">
        <v>5</v>
      </c>
      <c r="F2604">
        <v>2</v>
      </c>
      <c r="G2604" t="s">
        <v>9902</v>
      </c>
      <c r="H2604">
        <v>549233</v>
      </c>
      <c r="I2604">
        <v>549553</v>
      </c>
      <c r="J2604" t="s">
        <v>64</v>
      </c>
      <c r="Q2604" t="s">
        <v>11055</v>
      </c>
      <c r="R2604">
        <v>321</v>
      </c>
    </row>
    <row r="2605" spans="1:19" x14ac:dyDescent="0.25">
      <c r="A2605" t="s">
        <v>27</v>
      </c>
      <c r="B2605" t="s">
        <v>28</v>
      </c>
      <c r="C2605" t="s">
        <v>22</v>
      </c>
      <c r="D2605" t="s">
        <v>23</v>
      </c>
      <c r="E2605" t="s">
        <v>5</v>
      </c>
      <c r="F2605">
        <v>2</v>
      </c>
      <c r="G2605" t="s">
        <v>9902</v>
      </c>
      <c r="H2605">
        <v>549233</v>
      </c>
      <c r="I2605">
        <v>549553</v>
      </c>
      <c r="J2605" t="s">
        <v>64</v>
      </c>
      <c r="K2605" t="s">
        <v>11056</v>
      </c>
      <c r="N2605" t="s">
        <v>133</v>
      </c>
      <c r="Q2605" t="s">
        <v>11055</v>
      </c>
      <c r="R2605">
        <v>321</v>
      </c>
      <c r="S2605">
        <v>106</v>
      </c>
    </row>
    <row r="2606" spans="1:19" x14ac:dyDescent="0.25">
      <c r="A2606" t="s">
        <v>20</v>
      </c>
      <c r="B2606" t="s">
        <v>21</v>
      </c>
      <c r="C2606" t="s">
        <v>22</v>
      </c>
      <c r="D2606" t="s">
        <v>23</v>
      </c>
      <c r="E2606" t="s">
        <v>5</v>
      </c>
      <c r="F2606">
        <v>2</v>
      </c>
      <c r="G2606" t="s">
        <v>9902</v>
      </c>
      <c r="H2606">
        <v>549636</v>
      </c>
      <c r="I2606">
        <v>549764</v>
      </c>
      <c r="J2606" t="s">
        <v>25</v>
      </c>
      <c r="Q2606" t="s">
        <v>11057</v>
      </c>
      <c r="R2606">
        <v>129</v>
      </c>
    </row>
    <row r="2607" spans="1:19" x14ac:dyDescent="0.25">
      <c r="A2607" t="s">
        <v>27</v>
      </c>
      <c r="B2607" t="s">
        <v>28</v>
      </c>
      <c r="C2607" t="s">
        <v>22</v>
      </c>
      <c r="D2607" t="s">
        <v>23</v>
      </c>
      <c r="E2607" t="s">
        <v>5</v>
      </c>
      <c r="F2607">
        <v>2</v>
      </c>
      <c r="G2607" t="s">
        <v>9902</v>
      </c>
      <c r="H2607">
        <v>549636</v>
      </c>
      <c r="I2607">
        <v>549764</v>
      </c>
      <c r="J2607" t="s">
        <v>25</v>
      </c>
      <c r="K2607" t="s">
        <v>11058</v>
      </c>
      <c r="N2607" t="s">
        <v>133</v>
      </c>
      <c r="Q2607" t="s">
        <v>11057</v>
      </c>
      <c r="R2607">
        <v>129</v>
      </c>
      <c r="S2607">
        <v>42</v>
      </c>
    </row>
    <row r="2608" spans="1:19" x14ac:dyDescent="0.25">
      <c r="A2608" t="s">
        <v>20</v>
      </c>
      <c r="B2608" t="s">
        <v>21</v>
      </c>
      <c r="C2608" t="s">
        <v>22</v>
      </c>
      <c r="D2608" t="s">
        <v>23</v>
      </c>
      <c r="E2608" t="s">
        <v>5</v>
      </c>
      <c r="F2608">
        <v>2</v>
      </c>
      <c r="G2608" t="s">
        <v>9902</v>
      </c>
      <c r="H2608">
        <v>549781</v>
      </c>
      <c r="I2608">
        <v>550578</v>
      </c>
      <c r="J2608" t="s">
        <v>64</v>
      </c>
      <c r="Q2608" t="s">
        <v>11059</v>
      </c>
      <c r="R2608">
        <v>798</v>
      </c>
    </row>
    <row r="2609" spans="1:19" x14ac:dyDescent="0.25">
      <c r="A2609" t="s">
        <v>27</v>
      </c>
      <c r="B2609" t="s">
        <v>28</v>
      </c>
      <c r="C2609" t="s">
        <v>22</v>
      </c>
      <c r="D2609" t="s">
        <v>23</v>
      </c>
      <c r="E2609" t="s">
        <v>5</v>
      </c>
      <c r="F2609">
        <v>2</v>
      </c>
      <c r="G2609" t="s">
        <v>9902</v>
      </c>
      <c r="H2609">
        <v>549781</v>
      </c>
      <c r="I2609">
        <v>550578</v>
      </c>
      <c r="J2609" t="s">
        <v>64</v>
      </c>
      <c r="K2609" t="s">
        <v>11060</v>
      </c>
      <c r="N2609" t="s">
        <v>211</v>
      </c>
      <c r="Q2609" t="s">
        <v>11059</v>
      </c>
      <c r="R2609">
        <v>798</v>
      </c>
      <c r="S2609">
        <v>265</v>
      </c>
    </row>
    <row r="2610" spans="1:19" x14ac:dyDescent="0.25">
      <c r="A2610" t="s">
        <v>20</v>
      </c>
      <c r="B2610" t="s">
        <v>21</v>
      </c>
      <c r="C2610" t="s">
        <v>22</v>
      </c>
      <c r="D2610" t="s">
        <v>23</v>
      </c>
      <c r="E2610" t="s">
        <v>5</v>
      </c>
      <c r="F2610">
        <v>2</v>
      </c>
      <c r="G2610" t="s">
        <v>9902</v>
      </c>
      <c r="H2610">
        <v>550765</v>
      </c>
      <c r="I2610">
        <v>550995</v>
      </c>
      <c r="J2610" t="s">
        <v>25</v>
      </c>
      <c r="Q2610" t="s">
        <v>11061</v>
      </c>
      <c r="R2610">
        <v>231</v>
      </c>
    </row>
    <row r="2611" spans="1:19" x14ac:dyDescent="0.25">
      <c r="A2611" t="s">
        <v>27</v>
      </c>
      <c r="B2611" t="s">
        <v>28</v>
      </c>
      <c r="C2611" t="s">
        <v>22</v>
      </c>
      <c r="D2611" t="s">
        <v>23</v>
      </c>
      <c r="E2611" t="s">
        <v>5</v>
      </c>
      <c r="F2611">
        <v>2</v>
      </c>
      <c r="G2611" t="s">
        <v>9902</v>
      </c>
      <c r="H2611">
        <v>550765</v>
      </c>
      <c r="I2611">
        <v>550995</v>
      </c>
      <c r="J2611" t="s">
        <v>25</v>
      </c>
      <c r="K2611" t="s">
        <v>11062</v>
      </c>
      <c r="N2611" t="s">
        <v>133</v>
      </c>
      <c r="Q2611" t="s">
        <v>11061</v>
      </c>
      <c r="R2611">
        <v>231</v>
      </c>
      <c r="S2611">
        <v>76</v>
      </c>
    </row>
    <row r="2612" spans="1:19" x14ac:dyDescent="0.25">
      <c r="A2612" t="s">
        <v>20</v>
      </c>
      <c r="B2612" t="s">
        <v>21</v>
      </c>
      <c r="C2612" t="s">
        <v>22</v>
      </c>
      <c r="D2612" t="s">
        <v>23</v>
      </c>
      <c r="E2612" t="s">
        <v>5</v>
      </c>
      <c r="F2612">
        <v>1</v>
      </c>
      <c r="G2612" t="s">
        <v>24</v>
      </c>
      <c r="H2612">
        <v>550777</v>
      </c>
      <c r="I2612">
        <v>551403</v>
      </c>
      <c r="J2612" t="s">
        <v>64</v>
      </c>
      <c r="Q2612" t="s">
        <v>1587</v>
      </c>
      <c r="R2612">
        <v>627</v>
      </c>
    </row>
    <row r="2613" spans="1:19" x14ac:dyDescent="0.25">
      <c r="A2613" t="s">
        <v>27</v>
      </c>
      <c r="B2613" t="s">
        <v>28</v>
      </c>
      <c r="C2613" t="s">
        <v>22</v>
      </c>
      <c r="D2613" t="s">
        <v>23</v>
      </c>
      <c r="E2613" t="s">
        <v>5</v>
      </c>
      <c r="F2613">
        <v>1</v>
      </c>
      <c r="G2613" t="s">
        <v>24</v>
      </c>
      <c r="H2613">
        <v>550777</v>
      </c>
      <c r="I2613">
        <v>551403</v>
      </c>
      <c r="J2613" t="s">
        <v>64</v>
      </c>
      <c r="K2613" t="s">
        <v>1588</v>
      </c>
      <c r="N2613" t="s">
        <v>547</v>
      </c>
      <c r="Q2613" t="s">
        <v>1587</v>
      </c>
      <c r="R2613">
        <v>627</v>
      </c>
      <c r="S2613">
        <v>208</v>
      </c>
    </row>
    <row r="2614" spans="1:19" x14ac:dyDescent="0.25">
      <c r="A2614" t="s">
        <v>20</v>
      </c>
      <c r="B2614" t="s">
        <v>21</v>
      </c>
      <c r="C2614" t="s">
        <v>22</v>
      </c>
      <c r="D2614" t="s">
        <v>23</v>
      </c>
      <c r="E2614" t="s">
        <v>5</v>
      </c>
      <c r="F2614">
        <v>2</v>
      </c>
      <c r="G2614" t="s">
        <v>9902</v>
      </c>
      <c r="H2614">
        <v>551285</v>
      </c>
      <c r="I2614">
        <v>551542</v>
      </c>
      <c r="J2614" t="s">
        <v>64</v>
      </c>
      <c r="Q2614" t="s">
        <v>11063</v>
      </c>
      <c r="R2614">
        <v>258</v>
      </c>
    </row>
    <row r="2615" spans="1:19" x14ac:dyDescent="0.25">
      <c r="A2615" t="s">
        <v>27</v>
      </c>
      <c r="B2615" t="s">
        <v>28</v>
      </c>
      <c r="C2615" t="s">
        <v>22</v>
      </c>
      <c r="D2615" t="s">
        <v>23</v>
      </c>
      <c r="E2615" t="s">
        <v>5</v>
      </c>
      <c r="F2615">
        <v>2</v>
      </c>
      <c r="G2615" t="s">
        <v>9902</v>
      </c>
      <c r="H2615">
        <v>551285</v>
      </c>
      <c r="I2615">
        <v>551542</v>
      </c>
      <c r="J2615" t="s">
        <v>64</v>
      </c>
      <c r="K2615" t="s">
        <v>11064</v>
      </c>
      <c r="N2615" t="s">
        <v>1325</v>
      </c>
      <c r="Q2615" t="s">
        <v>11063</v>
      </c>
      <c r="R2615">
        <v>258</v>
      </c>
      <c r="S2615">
        <v>85</v>
      </c>
    </row>
    <row r="2616" spans="1:19" x14ac:dyDescent="0.25">
      <c r="A2616" t="s">
        <v>20</v>
      </c>
      <c r="B2616" t="s">
        <v>21</v>
      </c>
      <c r="C2616" t="s">
        <v>22</v>
      </c>
      <c r="D2616" t="s">
        <v>23</v>
      </c>
      <c r="E2616" t="s">
        <v>5</v>
      </c>
      <c r="F2616">
        <v>1</v>
      </c>
      <c r="G2616" t="s">
        <v>24</v>
      </c>
      <c r="H2616">
        <v>551479</v>
      </c>
      <c r="I2616">
        <v>551898</v>
      </c>
      <c r="J2616" t="s">
        <v>25</v>
      </c>
      <c r="Q2616" t="s">
        <v>1589</v>
      </c>
      <c r="R2616">
        <v>420</v>
      </c>
    </row>
    <row r="2617" spans="1:19" x14ac:dyDescent="0.25">
      <c r="A2617" t="s">
        <v>27</v>
      </c>
      <c r="B2617" t="s">
        <v>28</v>
      </c>
      <c r="C2617" t="s">
        <v>22</v>
      </c>
      <c r="D2617" t="s">
        <v>23</v>
      </c>
      <c r="E2617" t="s">
        <v>5</v>
      </c>
      <c r="F2617">
        <v>1</v>
      </c>
      <c r="G2617" t="s">
        <v>24</v>
      </c>
      <c r="H2617">
        <v>551479</v>
      </c>
      <c r="I2617">
        <v>551898</v>
      </c>
      <c r="J2617" t="s">
        <v>25</v>
      </c>
      <c r="K2617" t="s">
        <v>1590</v>
      </c>
      <c r="N2617" t="s">
        <v>1421</v>
      </c>
      <c r="Q2617" t="s">
        <v>1589</v>
      </c>
      <c r="R2617">
        <v>420</v>
      </c>
      <c r="S2617">
        <v>139</v>
      </c>
    </row>
    <row r="2618" spans="1:19" x14ac:dyDescent="0.25">
      <c r="A2618" t="s">
        <v>20</v>
      </c>
      <c r="B2618" t="s">
        <v>21</v>
      </c>
      <c r="C2618" t="s">
        <v>22</v>
      </c>
      <c r="D2618" t="s">
        <v>23</v>
      </c>
      <c r="E2618" t="s">
        <v>5</v>
      </c>
      <c r="F2618">
        <v>2</v>
      </c>
      <c r="G2618" t="s">
        <v>9902</v>
      </c>
      <c r="H2618">
        <v>551698</v>
      </c>
      <c r="I2618">
        <v>552432</v>
      </c>
      <c r="J2618" t="s">
        <v>25</v>
      </c>
      <c r="Q2618" t="s">
        <v>11065</v>
      </c>
      <c r="R2618">
        <v>735</v>
      </c>
    </row>
    <row r="2619" spans="1:19" x14ac:dyDescent="0.25">
      <c r="A2619" t="s">
        <v>27</v>
      </c>
      <c r="B2619" t="s">
        <v>28</v>
      </c>
      <c r="C2619" t="s">
        <v>22</v>
      </c>
      <c r="D2619" t="s">
        <v>23</v>
      </c>
      <c r="E2619" t="s">
        <v>5</v>
      </c>
      <c r="F2619">
        <v>2</v>
      </c>
      <c r="G2619" t="s">
        <v>9902</v>
      </c>
      <c r="H2619">
        <v>551698</v>
      </c>
      <c r="I2619">
        <v>552432</v>
      </c>
      <c r="J2619" t="s">
        <v>25</v>
      </c>
      <c r="K2619" t="s">
        <v>11066</v>
      </c>
      <c r="N2619" t="s">
        <v>1096</v>
      </c>
      <c r="Q2619" t="s">
        <v>11065</v>
      </c>
      <c r="R2619">
        <v>735</v>
      </c>
      <c r="S2619">
        <v>244</v>
      </c>
    </row>
    <row r="2620" spans="1:19" x14ac:dyDescent="0.25">
      <c r="A2620" t="s">
        <v>20</v>
      </c>
      <c r="B2620" t="s">
        <v>21</v>
      </c>
      <c r="C2620" t="s">
        <v>22</v>
      </c>
      <c r="D2620" t="s">
        <v>23</v>
      </c>
      <c r="E2620" t="s">
        <v>5</v>
      </c>
      <c r="F2620">
        <v>1</v>
      </c>
      <c r="G2620" t="s">
        <v>24</v>
      </c>
      <c r="H2620">
        <v>551892</v>
      </c>
      <c r="I2620">
        <v>553094</v>
      </c>
      <c r="J2620" t="s">
        <v>64</v>
      </c>
      <c r="Q2620" t="s">
        <v>1591</v>
      </c>
      <c r="R2620">
        <v>1203</v>
      </c>
    </row>
    <row r="2621" spans="1:19" x14ac:dyDescent="0.25">
      <c r="A2621" t="s">
        <v>27</v>
      </c>
      <c r="B2621" t="s">
        <v>28</v>
      </c>
      <c r="C2621" t="s">
        <v>22</v>
      </c>
      <c r="D2621" t="s">
        <v>23</v>
      </c>
      <c r="E2621" t="s">
        <v>5</v>
      </c>
      <c r="F2621">
        <v>1</v>
      </c>
      <c r="G2621" t="s">
        <v>24</v>
      </c>
      <c r="H2621">
        <v>551892</v>
      </c>
      <c r="I2621">
        <v>553094</v>
      </c>
      <c r="J2621" t="s">
        <v>64</v>
      </c>
      <c r="K2621" t="s">
        <v>1592</v>
      </c>
      <c r="N2621" t="s">
        <v>133</v>
      </c>
      <c r="Q2621" t="s">
        <v>1591</v>
      </c>
      <c r="R2621">
        <v>1203</v>
      </c>
      <c r="S2621">
        <v>400</v>
      </c>
    </row>
    <row r="2622" spans="1:19" x14ac:dyDescent="0.25">
      <c r="A2622" t="s">
        <v>20</v>
      </c>
      <c r="B2622" t="s">
        <v>21</v>
      </c>
      <c r="C2622" t="s">
        <v>22</v>
      </c>
      <c r="D2622" t="s">
        <v>23</v>
      </c>
      <c r="E2622" t="s">
        <v>5</v>
      </c>
      <c r="F2622">
        <v>2</v>
      </c>
      <c r="G2622" t="s">
        <v>9902</v>
      </c>
      <c r="H2622">
        <v>552422</v>
      </c>
      <c r="I2622">
        <v>553120</v>
      </c>
      <c r="J2622" t="s">
        <v>25</v>
      </c>
      <c r="Q2622" t="s">
        <v>11067</v>
      </c>
      <c r="R2622">
        <v>699</v>
      </c>
    </row>
    <row r="2623" spans="1:19" x14ac:dyDescent="0.25">
      <c r="A2623" t="s">
        <v>27</v>
      </c>
      <c r="B2623" t="s">
        <v>28</v>
      </c>
      <c r="C2623" t="s">
        <v>22</v>
      </c>
      <c r="D2623" t="s">
        <v>23</v>
      </c>
      <c r="E2623" t="s">
        <v>5</v>
      </c>
      <c r="F2623">
        <v>2</v>
      </c>
      <c r="G2623" t="s">
        <v>9902</v>
      </c>
      <c r="H2623">
        <v>552422</v>
      </c>
      <c r="I2623">
        <v>553120</v>
      </c>
      <c r="J2623" t="s">
        <v>25</v>
      </c>
      <c r="K2623" t="s">
        <v>11068</v>
      </c>
      <c r="N2623" t="s">
        <v>1303</v>
      </c>
      <c r="Q2623" t="s">
        <v>11067</v>
      </c>
      <c r="R2623">
        <v>699</v>
      </c>
      <c r="S2623">
        <v>232</v>
      </c>
    </row>
    <row r="2624" spans="1:19" x14ac:dyDescent="0.25">
      <c r="A2624" t="s">
        <v>20</v>
      </c>
      <c r="B2624" t="s">
        <v>21</v>
      </c>
      <c r="C2624" t="s">
        <v>22</v>
      </c>
      <c r="D2624" t="s">
        <v>23</v>
      </c>
      <c r="E2624" t="s">
        <v>5</v>
      </c>
      <c r="F2624">
        <v>1</v>
      </c>
      <c r="G2624" t="s">
        <v>24</v>
      </c>
      <c r="H2624">
        <v>553384</v>
      </c>
      <c r="I2624">
        <v>553956</v>
      </c>
      <c r="J2624" t="s">
        <v>64</v>
      </c>
      <c r="Q2624" t="s">
        <v>1593</v>
      </c>
      <c r="R2624">
        <v>573</v>
      </c>
    </row>
    <row r="2625" spans="1:19" x14ac:dyDescent="0.25">
      <c r="A2625" t="s">
        <v>27</v>
      </c>
      <c r="B2625" t="s">
        <v>28</v>
      </c>
      <c r="C2625" t="s">
        <v>22</v>
      </c>
      <c r="D2625" t="s">
        <v>23</v>
      </c>
      <c r="E2625" t="s">
        <v>5</v>
      </c>
      <c r="F2625">
        <v>1</v>
      </c>
      <c r="G2625" t="s">
        <v>24</v>
      </c>
      <c r="H2625">
        <v>553384</v>
      </c>
      <c r="I2625">
        <v>553956</v>
      </c>
      <c r="J2625" t="s">
        <v>64</v>
      </c>
      <c r="K2625" t="s">
        <v>1594</v>
      </c>
      <c r="N2625" t="s">
        <v>1595</v>
      </c>
      <c r="Q2625" t="s">
        <v>1593</v>
      </c>
      <c r="R2625">
        <v>573</v>
      </c>
      <c r="S2625">
        <v>190</v>
      </c>
    </row>
    <row r="2626" spans="1:19" x14ac:dyDescent="0.25">
      <c r="A2626" t="s">
        <v>20</v>
      </c>
      <c r="B2626" t="s">
        <v>21</v>
      </c>
      <c r="C2626" t="s">
        <v>22</v>
      </c>
      <c r="D2626" t="s">
        <v>23</v>
      </c>
      <c r="E2626" t="s">
        <v>5</v>
      </c>
      <c r="F2626">
        <v>2</v>
      </c>
      <c r="G2626" t="s">
        <v>9902</v>
      </c>
      <c r="H2626">
        <v>553514</v>
      </c>
      <c r="I2626">
        <v>553828</v>
      </c>
      <c r="J2626" t="s">
        <v>25</v>
      </c>
      <c r="Q2626" t="s">
        <v>11069</v>
      </c>
      <c r="R2626">
        <v>315</v>
      </c>
    </row>
    <row r="2627" spans="1:19" x14ac:dyDescent="0.25">
      <c r="A2627" t="s">
        <v>27</v>
      </c>
      <c r="B2627" t="s">
        <v>28</v>
      </c>
      <c r="C2627" t="s">
        <v>22</v>
      </c>
      <c r="D2627" t="s">
        <v>23</v>
      </c>
      <c r="E2627" t="s">
        <v>5</v>
      </c>
      <c r="F2627">
        <v>2</v>
      </c>
      <c r="G2627" t="s">
        <v>9902</v>
      </c>
      <c r="H2627">
        <v>553514</v>
      </c>
      <c r="I2627">
        <v>553828</v>
      </c>
      <c r="J2627" t="s">
        <v>25</v>
      </c>
      <c r="K2627" t="s">
        <v>11070</v>
      </c>
      <c r="N2627" t="s">
        <v>948</v>
      </c>
      <c r="Q2627" t="s">
        <v>11069</v>
      </c>
      <c r="R2627">
        <v>315</v>
      </c>
      <c r="S2627">
        <v>104</v>
      </c>
    </row>
    <row r="2628" spans="1:19" x14ac:dyDescent="0.25">
      <c r="A2628" t="s">
        <v>20</v>
      </c>
      <c r="B2628" t="s">
        <v>21</v>
      </c>
      <c r="C2628" t="s">
        <v>22</v>
      </c>
      <c r="D2628" t="s">
        <v>23</v>
      </c>
      <c r="E2628" t="s">
        <v>5</v>
      </c>
      <c r="F2628">
        <v>1</v>
      </c>
      <c r="G2628" t="s">
        <v>24</v>
      </c>
      <c r="H2628">
        <v>554148</v>
      </c>
      <c r="I2628">
        <v>555548</v>
      </c>
      <c r="J2628" t="s">
        <v>25</v>
      </c>
      <c r="Q2628" t="s">
        <v>1596</v>
      </c>
      <c r="R2628">
        <v>1401</v>
      </c>
    </row>
    <row r="2629" spans="1:19" x14ac:dyDescent="0.25">
      <c r="A2629" t="s">
        <v>27</v>
      </c>
      <c r="B2629" t="s">
        <v>28</v>
      </c>
      <c r="C2629" t="s">
        <v>22</v>
      </c>
      <c r="D2629" t="s">
        <v>23</v>
      </c>
      <c r="E2629" t="s">
        <v>5</v>
      </c>
      <c r="F2629">
        <v>1</v>
      </c>
      <c r="G2629" t="s">
        <v>24</v>
      </c>
      <c r="H2629">
        <v>554148</v>
      </c>
      <c r="I2629">
        <v>555548</v>
      </c>
      <c r="J2629" t="s">
        <v>25</v>
      </c>
      <c r="K2629" t="s">
        <v>1597</v>
      </c>
      <c r="N2629" t="s">
        <v>211</v>
      </c>
      <c r="Q2629" t="s">
        <v>1596</v>
      </c>
      <c r="R2629">
        <v>1401</v>
      </c>
      <c r="S2629">
        <v>466</v>
      </c>
    </row>
    <row r="2630" spans="1:19" x14ac:dyDescent="0.25">
      <c r="A2630" t="s">
        <v>20</v>
      </c>
      <c r="B2630" t="s">
        <v>21</v>
      </c>
      <c r="C2630" t="s">
        <v>22</v>
      </c>
      <c r="D2630" t="s">
        <v>23</v>
      </c>
      <c r="E2630" t="s">
        <v>5</v>
      </c>
      <c r="F2630">
        <v>2</v>
      </c>
      <c r="G2630" t="s">
        <v>9902</v>
      </c>
      <c r="H2630">
        <v>554254</v>
      </c>
      <c r="I2630">
        <v>554544</v>
      </c>
      <c r="J2630" t="s">
        <v>25</v>
      </c>
      <c r="Q2630" t="s">
        <v>11071</v>
      </c>
      <c r="R2630">
        <v>291</v>
      </c>
    </row>
    <row r="2631" spans="1:19" x14ac:dyDescent="0.25">
      <c r="A2631" t="s">
        <v>27</v>
      </c>
      <c r="B2631" t="s">
        <v>28</v>
      </c>
      <c r="C2631" t="s">
        <v>22</v>
      </c>
      <c r="D2631" t="s">
        <v>23</v>
      </c>
      <c r="E2631" t="s">
        <v>5</v>
      </c>
      <c r="F2631">
        <v>2</v>
      </c>
      <c r="G2631" t="s">
        <v>9902</v>
      </c>
      <c r="H2631">
        <v>554254</v>
      </c>
      <c r="I2631">
        <v>554544</v>
      </c>
      <c r="J2631" t="s">
        <v>25</v>
      </c>
      <c r="K2631" t="s">
        <v>11072</v>
      </c>
      <c r="N2631" t="s">
        <v>133</v>
      </c>
      <c r="Q2631" t="s">
        <v>11071</v>
      </c>
      <c r="R2631">
        <v>291</v>
      </c>
      <c r="S2631">
        <v>96</v>
      </c>
    </row>
    <row r="2632" spans="1:19" x14ac:dyDescent="0.25">
      <c r="A2632" t="s">
        <v>20</v>
      </c>
      <c r="B2632" t="s">
        <v>21</v>
      </c>
      <c r="C2632" t="s">
        <v>22</v>
      </c>
      <c r="D2632" t="s">
        <v>23</v>
      </c>
      <c r="E2632" t="s">
        <v>5</v>
      </c>
      <c r="F2632">
        <v>2</v>
      </c>
      <c r="G2632" t="s">
        <v>9902</v>
      </c>
      <c r="H2632">
        <v>554590</v>
      </c>
      <c r="I2632">
        <v>555333</v>
      </c>
      <c r="J2632" t="s">
        <v>25</v>
      </c>
      <c r="Q2632" t="s">
        <v>11073</v>
      </c>
      <c r="R2632">
        <v>744</v>
      </c>
    </row>
    <row r="2633" spans="1:19" x14ac:dyDescent="0.25">
      <c r="A2633" t="s">
        <v>27</v>
      </c>
      <c r="B2633" t="s">
        <v>28</v>
      </c>
      <c r="C2633" t="s">
        <v>22</v>
      </c>
      <c r="D2633" t="s">
        <v>23</v>
      </c>
      <c r="E2633" t="s">
        <v>5</v>
      </c>
      <c r="F2633">
        <v>2</v>
      </c>
      <c r="G2633" t="s">
        <v>9902</v>
      </c>
      <c r="H2633">
        <v>554590</v>
      </c>
      <c r="I2633">
        <v>555333</v>
      </c>
      <c r="J2633" t="s">
        <v>25</v>
      </c>
      <c r="K2633" t="s">
        <v>11074</v>
      </c>
      <c r="N2633" t="s">
        <v>11075</v>
      </c>
      <c r="Q2633" t="s">
        <v>11073</v>
      </c>
      <c r="R2633">
        <v>744</v>
      </c>
      <c r="S2633">
        <v>247</v>
      </c>
    </row>
    <row r="2634" spans="1:19" x14ac:dyDescent="0.25">
      <c r="A2634" t="s">
        <v>20</v>
      </c>
      <c r="B2634" t="s">
        <v>21</v>
      </c>
      <c r="C2634" t="s">
        <v>22</v>
      </c>
      <c r="D2634" t="s">
        <v>23</v>
      </c>
      <c r="E2634" t="s">
        <v>5</v>
      </c>
      <c r="F2634">
        <v>2</v>
      </c>
      <c r="G2634" t="s">
        <v>9902</v>
      </c>
      <c r="H2634">
        <v>555330</v>
      </c>
      <c r="I2634">
        <v>556355</v>
      </c>
      <c r="J2634" t="s">
        <v>25</v>
      </c>
      <c r="Q2634" t="s">
        <v>11076</v>
      </c>
      <c r="R2634">
        <v>1026</v>
      </c>
    </row>
    <row r="2635" spans="1:19" x14ac:dyDescent="0.25">
      <c r="A2635" t="s">
        <v>27</v>
      </c>
      <c r="B2635" t="s">
        <v>28</v>
      </c>
      <c r="C2635" t="s">
        <v>22</v>
      </c>
      <c r="D2635" t="s">
        <v>23</v>
      </c>
      <c r="E2635" t="s">
        <v>5</v>
      </c>
      <c r="F2635">
        <v>2</v>
      </c>
      <c r="G2635" t="s">
        <v>9902</v>
      </c>
      <c r="H2635">
        <v>555330</v>
      </c>
      <c r="I2635">
        <v>556355</v>
      </c>
      <c r="J2635" t="s">
        <v>25</v>
      </c>
      <c r="K2635" t="s">
        <v>11077</v>
      </c>
      <c r="N2635" t="s">
        <v>114</v>
      </c>
      <c r="Q2635" t="s">
        <v>11076</v>
      </c>
      <c r="R2635">
        <v>1026</v>
      </c>
      <c r="S2635">
        <v>341</v>
      </c>
    </row>
    <row r="2636" spans="1:19" x14ac:dyDescent="0.25">
      <c r="A2636" t="s">
        <v>20</v>
      </c>
      <c r="B2636" t="s">
        <v>21</v>
      </c>
      <c r="C2636" t="s">
        <v>22</v>
      </c>
      <c r="D2636" t="s">
        <v>23</v>
      </c>
      <c r="E2636" t="s">
        <v>5</v>
      </c>
      <c r="F2636">
        <v>1</v>
      </c>
      <c r="G2636" t="s">
        <v>24</v>
      </c>
      <c r="H2636">
        <v>555475</v>
      </c>
      <c r="I2636">
        <v>556353</v>
      </c>
      <c r="J2636" t="s">
        <v>25</v>
      </c>
      <c r="Q2636" t="s">
        <v>1598</v>
      </c>
      <c r="R2636">
        <v>879</v>
      </c>
    </row>
    <row r="2637" spans="1:19" x14ac:dyDescent="0.25">
      <c r="A2637" t="s">
        <v>27</v>
      </c>
      <c r="B2637" t="s">
        <v>28</v>
      </c>
      <c r="C2637" t="s">
        <v>22</v>
      </c>
      <c r="D2637" t="s">
        <v>23</v>
      </c>
      <c r="E2637" t="s">
        <v>5</v>
      </c>
      <c r="F2637">
        <v>1</v>
      </c>
      <c r="G2637" t="s">
        <v>24</v>
      </c>
      <c r="H2637">
        <v>555475</v>
      </c>
      <c r="I2637">
        <v>556353</v>
      </c>
      <c r="J2637" t="s">
        <v>25</v>
      </c>
      <c r="K2637" t="s">
        <v>1599</v>
      </c>
      <c r="N2637" t="s">
        <v>211</v>
      </c>
      <c r="Q2637" t="s">
        <v>1598</v>
      </c>
      <c r="R2637">
        <v>879</v>
      </c>
      <c r="S2637">
        <v>292</v>
      </c>
    </row>
    <row r="2638" spans="1:19" x14ac:dyDescent="0.25">
      <c r="A2638" t="s">
        <v>20</v>
      </c>
      <c r="B2638" t="s">
        <v>21</v>
      </c>
      <c r="C2638" t="s">
        <v>22</v>
      </c>
      <c r="D2638" t="s">
        <v>23</v>
      </c>
      <c r="E2638" t="s">
        <v>5</v>
      </c>
      <c r="F2638">
        <v>2</v>
      </c>
      <c r="G2638" t="s">
        <v>9902</v>
      </c>
      <c r="H2638">
        <v>556546</v>
      </c>
      <c r="I2638">
        <v>557097</v>
      </c>
      <c r="J2638" t="s">
        <v>25</v>
      </c>
      <c r="Q2638" t="s">
        <v>11078</v>
      </c>
      <c r="R2638">
        <v>552</v>
      </c>
    </row>
    <row r="2639" spans="1:19" x14ac:dyDescent="0.25">
      <c r="A2639" t="s">
        <v>27</v>
      </c>
      <c r="B2639" t="s">
        <v>28</v>
      </c>
      <c r="C2639" t="s">
        <v>22</v>
      </c>
      <c r="D2639" t="s">
        <v>23</v>
      </c>
      <c r="E2639" t="s">
        <v>5</v>
      </c>
      <c r="F2639">
        <v>2</v>
      </c>
      <c r="G2639" t="s">
        <v>9902</v>
      </c>
      <c r="H2639">
        <v>556546</v>
      </c>
      <c r="I2639">
        <v>557097</v>
      </c>
      <c r="J2639" t="s">
        <v>25</v>
      </c>
      <c r="K2639" t="s">
        <v>11079</v>
      </c>
      <c r="N2639" t="s">
        <v>133</v>
      </c>
      <c r="Q2639" t="s">
        <v>11078</v>
      </c>
      <c r="R2639">
        <v>552</v>
      </c>
      <c r="S2639">
        <v>183</v>
      </c>
    </row>
    <row r="2640" spans="1:19" x14ac:dyDescent="0.25">
      <c r="A2640" t="s">
        <v>20</v>
      </c>
      <c r="B2640" t="s">
        <v>21</v>
      </c>
      <c r="C2640" t="s">
        <v>22</v>
      </c>
      <c r="D2640" t="s">
        <v>23</v>
      </c>
      <c r="E2640" t="s">
        <v>5</v>
      </c>
      <c r="F2640">
        <v>1</v>
      </c>
      <c r="G2640" t="s">
        <v>24</v>
      </c>
      <c r="H2640">
        <v>556668</v>
      </c>
      <c r="I2640">
        <v>557906</v>
      </c>
      <c r="J2640" t="s">
        <v>64</v>
      </c>
      <c r="Q2640" t="s">
        <v>1600</v>
      </c>
      <c r="R2640">
        <v>1239</v>
      </c>
    </row>
    <row r="2641" spans="1:19" x14ac:dyDescent="0.25">
      <c r="A2641" t="s">
        <v>27</v>
      </c>
      <c r="B2641" t="s">
        <v>28</v>
      </c>
      <c r="C2641" t="s">
        <v>22</v>
      </c>
      <c r="D2641" t="s">
        <v>23</v>
      </c>
      <c r="E2641" t="s">
        <v>5</v>
      </c>
      <c r="F2641">
        <v>1</v>
      </c>
      <c r="G2641" t="s">
        <v>24</v>
      </c>
      <c r="H2641">
        <v>556668</v>
      </c>
      <c r="I2641">
        <v>557906</v>
      </c>
      <c r="J2641" t="s">
        <v>64</v>
      </c>
      <c r="K2641" t="s">
        <v>1601</v>
      </c>
      <c r="N2641" t="s">
        <v>1053</v>
      </c>
      <c r="Q2641" t="s">
        <v>1600</v>
      </c>
      <c r="R2641">
        <v>1239</v>
      </c>
      <c r="S2641">
        <v>412</v>
      </c>
    </row>
    <row r="2642" spans="1:19" x14ac:dyDescent="0.25">
      <c r="A2642" t="s">
        <v>20</v>
      </c>
      <c r="B2642" t="s">
        <v>21</v>
      </c>
      <c r="C2642" t="s">
        <v>22</v>
      </c>
      <c r="D2642" t="s">
        <v>23</v>
      </c>
      <c r="E2642" t="s">
        <v>5</v>
      </c>
      <c r="F2642">
        <v>2</v>
      </c>
      <c r="G2642" t="s">
        <v>9902</v>
      </c>
      <c r="H2642">
        <v>557286</v>
      </c>
      <c r="I2642">
        <v>558050</v>
      </c>
      <c r="J2642" t="s">
        <v>64</v>
      </c>
      <c r="Q2642" t="s">
        <v>11080</v>
      </c>
      <c r="R2642">
        <v>765</v>
      </c>
    </row>
    <row r="2643" spans="1:19" x14ac:dyDescent="0.25">
      <c r="A2643" t="s">
        <v>27</v>
      </c>
      <c r="B2643" t="s">
        <v>28</v>
      </c>
      <c r="C2643" t="s">
        <v>22</v>
      </c>
      <c r="D2643" t="s">
        <v>23</v>
      </c>
      <c r="E2643" t="s">
        <v>5</v>
      </c>
      <c r="F2643">
        <v>2</v>
      </c>
      <c r="G2643" t="s">
        <v>9902</v>
      </c>
      <c r="H2643">
        <v>557286</v>
      </c>
      <c r="I2643">
        <v>558050</v>
      </c>
      <c r="J2643" t="s">
        <v>64</v>
      </c>
      <c r="K2643" t="s">
        <v>11081</v>
      </c>
      <c r="N2643" t="s">
        <v>1630</v>
      </c>
      <c r="Q2643" t="s">
        <v>11080</v>
      </c>
      <c r="R2643">
        <v>765</v>
      </c>
      <c r="S2643">
        <v>254</v>
      </c>
    </row>
    <row r="2644" spans="1:19" x14ac:dyDescent="0.25">
      <c r="A2644" t="s">
        <v>20</v>
      </c>
      <c r="B2644" t="s">
        <v>21</v>
      </c>
      <c r="C2644" t="s">
        <v>22</v>
      </c>
      <c r="D2644" t="s">
        <v>23</v>
      </c>
      <c r="E2644" t="s">
        <v>5</v>
      </c>
      <c r="F2644">
        <v>1</v>
      </c>
      <c r="G2644" t="s">
        <v>24</v>
      </c>
      <c r="H2644">
        <v>557983</v>
      </c>
      <c r="I2644">
        <v>558576</v>
      </c>
      <c r="J2644" t="s">
        <v>64</v>
      </c>
      <c r="O2644" t="s">
        <v>1470</v>
      </c>
      <c r="Q2644" t="s">
        <v>1602</v>
      </c>
      <c r="R2644">
        <v>594</v>
      </c>
    </row>
    <row r="2645" spans="1:19" x14ac:dyDescent="0.25">
      <c r="A2645" t="s">
        <v>27</v>
      </c>
      <c r="B2645" t="s">
        <v>28</v>
      </c>
      <c r="C2645" t="s">
        <v>22</v>
      </c>
      <c r="D2645" t="s">
        <v>23</v>
      </c>
      <c r="E2645" t="s">
        <v>5</v>
      </c>
      <c r="F2645">
        <v>1</v>
      </c>
      <c r="G2645" t="s">
        <v>24</v>
      </c>
      <c r="H2645">
        <v>557983</v>
      </c>
      <c r="I2645">
        <v>558576</v>
      </c>
      <c r="J2645" t="s">
        <v>64</v>
      </c>
      <c r="K2645" t="s">
        <v>1603</v>
      </c>
      <c r="N2645" t="s">
        <v>1473</v>
      </c>
      <c r="O2645" t="s">
        <v>1470</v>
      </c>
      <c r="Q2645" t="s">
        <v>1602</v>
      </c>
      <c r="R2645">
        <v>594</v>
      </c>
      <c r="S2645">
        <v>197</v>
      </c>
    </row>
    <row r="2646" spans="1:19" x14ac:dyDescent="0.25">
      <c r="A2646" t="s">
        <v>20</v>
      </c>
      <c r="B2646" t="s">
        <v>21</v>
      </c>
      <c r="C2646" t="s">
        <v>22</v>
      </c>
      <c r="D2646" t="s">
        <v>23</v>
      </c>
      <c r="E2646" t="s">
        <v>5</v>
      </c>
      <c r="F2646">
        <v>2</v>
      </c>
      <c r="G2646" t="s">
        <v>9902</v>
      </c>
      <c r="H2646">
        <v>558090</v>
      </c>
      <c r="I2646">
        <v>558650</v>
      </c>
      <c r="J2646" t="s">
        <v>64</v>
      </c>
      <c r="Q2646" t="s">
        <v>11082</v>
      </c>
      <c r="R2646">
        <v>561</v>
      </c>
    </row>
    <row r="2647" spans="1:19" x14ac:dyDescent="0.25">
      <c r="A2647" t="s">
        <v>27</v>
      </c>
      <c r="B2647" t="s">
        <v>28</v>
      </c>
      <c r="C2647" t="s">
        <v>22</v>
      </c>
      <c r="D2647" t="s">
        <v>23</v>
      </c>
      <c r="E2647" t="s">
        <v>5</v>
      </c>
      <c r="F2647">
        <v>2</v>
      </c>
      <c r="G2647" t="s">
        <v>9902</v>
      </c>
      <c r="H2647">
        <v>558090</v>
      </c>
      <c r="I2647">
        <v>558650</v>
      </c>
      <c r="J2647" t="s">
        <v>64</v>
      </c>
      <c r="K2647" t="s">
        <v>11083</v>
      </c>
      <c r="N2647" t="s">
        <v>1088</v>
      </c>
      <c r="Q2647" t="s">
        <v>11082</v>
      </c>
      <c r="R2647">
        <v>561</v>
      </c>
      <c r="S2647">
        <v>186</v>
      </c>
    </row>
    <row r="2648" spans="1:19" x14ac:dyDescent="0.25">
      <c r="A2648" t="s">
        <v>20</v>
      </c>
      <c r="B2648" t="s">
        <v>21</v>
      </c>
      <c r="C2648" t="s">
        <v>22</v>
      </c>
      <c r="D2648" t="s">
        <v>23</v>
      </c>
      <c r="E2648" t="s">
        <v>5</v>
      </c>
      <c r="F2648">
        <v>1</v>
      </c>
      <c r="G2648" t="s">
        <v>24</v>
      </c>
      <c r="H2648">
        <v>558716</v>
      </c>
      <c r="I2648">
        <v>561673</v>
      </c>
      <c r="J2648" t="s">
        <v>25</v>
      </c>
      <c r="O2648" t="s">
        <v>1466</v>
      </c>
      <c r="Q2648" t="s">
        <v>1604</v>
      </c>
      <c r="R2648">
        <v>2958</v>
      </c>
    </row>
    <row r="2649" spans="1:19" x14ac:dyDescent="0.25">
      <c r="A2649" t="s">
        <v>27</v>
      </c>
      <c r="B2649" t="s">
        <v>28</v>
      </c>
      <c r="C2649" t="s">
        <v>22</v>
      </c>
      <c r="D2649" t="s">
        <v>23</v>
      </c>
      <c r="E2649" t="s">
        <v>5</v>
      </c>
      <c r="F2649">
        <v>1</v>
      </c>
      <c r="G2649" t="s">
        <v>24</v>
      </c>
      <c r="H2649">
        <v>558716</v>
      </c>
      <c r="I2649">
        <v>561673</v>
      </c>
      <c r="J2649" t="s">
        <v>25</v>
      </c>
      <c r="K2649" t="s">
        <v>1605</v>
      </c>
      <c r="N2649" t="s">
        <v>1469</v>
      </c>
      <c r="O2649" t="s">
        <v>1466</v>
      </c>
      <c r="Q2649" t="s">
        <v>1604</v>
      </c>
      <c r="R2649">
        <v>2958</v>
      </c>
      <c r="S2649">
        <v>985</v>
      </c>
    </row>
    <row r="2650" spans="1:19" x14ac:dyDescent="0.25">
      <c r="A2650" t="s">
        <v>20</v>
      </c>
      <c r="B2650" t="s">
        <v>21</v>
      </c>
      <c r="C2650" t="s">
        <v>22</v>
      </c>
      <c r="D2650" t="s">
        <v>23</v>
      </c>
      <c r="E2650" t="s">
        <v>5</v>
      </c>
      <c r="F2650">
        <v>2</v>
      </c>
      <c r="G2650" t="s">
        <v>9902</v>
      </c>
      <c r="H2650">
        <v>558758</v>
      </c>
      <c r="I2650">
        <v>559522</v>
      </c>
      <c r="J2650" t="s">
        <v>25</v>
      </c>
      <c r="Q2650" t="s">
        <v>11084</v>
      </c>
      <c r="R2650">
        <v>765</v>
      </c>
    </row>
    <row r="2651" spans="1:19" x14ac:dyDescent="0.25">
      <c r="A2651" t="s">
        <v>27</v>
      </c>
      <c r="B2651" t="s">
        <v>28</v>
      </c>
      <c r="C2651" t="s">
        <v>22</v>
      </c>
      <c r="D2651" t="s">
        <v>23</v>
      </c>
      <c r="E2651" t="s">
        <v>5</v>
      </c>
      <c r="F2651">
        <v>2</v>
      </c>
      <c r="G2651" t="s">
        <v>9902</v>
      </c>
      <c r="H2651">
        <v>558758</v>
      </c>
      <c r="I2651">
        <v>559522</v>
      </c>
      <c r="J2651" t="s">
        <v>25</v>
      </c>
      <c r="K2651" t="s">
        <v>11085</v>
      </c>
      <c r="N2651" t="s">
        <v>1630</v>
      </c>
      <c r="Q2651" t="s">
        <v>11084</v>
      </c>
      <c r="R2651">
        <v>765</v>
      </c>
      <c r="S2651">
        <v>254</v>
      </c>
    </row>
    <row r="2652" spans="1:19" x14ac:dyDescent="0.25">
      <c r="A2652" t="s">
        <v>20</v>
      </c>
      <c r="B2652" t="s">
        <v>21</v>
      </c>
      <c r="C2652" t="s">
        <v>22</v>
      </c>
      <c r="D2652" t="s">
        <v>23</v>
      </c>
      <c r="E2652" t="s">
        <v>5</v>
      </c>
      <c r="F2652">
        <v>2</v>
      </c>
      <c r="G2652" t="s">
        <v>9902</v>
      </c>
      <c r="H2652">
        <v>560011</v>
      </c>
      <c r="I2652">
        <v>560637</v>
      </c>
      <c r="J2652" t="s">
        <v>64</v>
      </c>
      <c r="O2652" t="s">
        <v>390</v>
      </c>
      <c r="Q2652" t="s">
        <v>11086</v>
      </c>
      <c r="R2652">
        <v>627</v>
      </c>
    </row>
    <row r="2653" spans="1:19" x14ac:dyDescent="0.25">
      <c r="A2653" t="s">
        <v>27</v>
      </c>
      <c r="B2653" t="s">
        <v>28</v>
      </c>
      <c r="C2653" t="s">
        <v>22</v>
      </c>
      <c r="D2653" t="s">
        <v>23</v>
      </c>
      <c r="E2653" t="s">
        <v>5</v>
      </c>
      <c r="F2653">
        <v>2</v>
      </c>
      <c r="G2653" t="s">
        <v>9902</v>
      </c>
      <c r="H2653">
        <v>560011</v>
      </c>
      <c r="I2653">
        <v>560637</v>
      </c>
      <c r="J2653" t="s">
        <v>64</v>
      </c>
      <c r="K2653" t="s">
        <v>11087</v>
      </c>
      <c r="N2653" t="s">
        <v>393</v>
      </c>
      <c r="O2653" t="s">
        <v>390</v>
      </c>
      <c r="Q2653" t="s">
        <v>11086</v>
      </c>
      <c r="R2653">
        <v>627</v>
      </c>
      <c r="S2653">
        <v>208</v>
      </c>
    </row>
    <row r="2654" spans="1:19" x14ac:dyDescent="0.25">
      <c r="A2654" t="s">
        <v>20</v>
      </c>
      <c r="B2654" t="s">
        <v>21</v>
      </c>
      <c r="C2654" t="s">
        <v>22</v>
      </c>
      <c r="D2654" t="s">
        <v>23</v>
      </c>
      <c r="E2654" t="s">
        <v>5</v>
      </c>
      <c r="F2654">
        <v>2</v>
      </c>
      <c r="G2654" t="s">
        <v>9902</v>
      </c>
      <c r="H2654">
        <v>560782</v>
      </c>
      <c r="I2654">
        <v>560985</v>
      </c>
      <c r="J2654" t="s">
        <v>64</v>
      </c>
      <c r="Q2654" t="s">
        <v>11088</v>
      </c>
      <c r="R2654">
        <v>204</v>
      </c>
    </row>
    <row r="2655" spans="1:19" x14ac:dyDescent="0.25">
      <c r="A2655" t="s">
        <v>27</v>
      </c>
      <c r="B2655" t="s">
        <v>28</v>
      </c>
      <c r="C2655" t="s">
        <v>22</v>
      </c>
      <c r="D2655" t="s">
        <v>23</v>
      </c>
      <c r="E2655" t="s">
        <v>5</v>
      </c>
      <c r="F2655">
        <v>2</v>
      </c>
      <c r="G2655" t="s">
        <v>9902</v>
      </c>
      <c r="H2655">
        <v>560782</v>
      </c>
      <c r="I2655">
        <v>560985</v>
      </c>
      <c r="J2655" t="s">
        <v>64</v>
      </c>
      <c r="K2655" t="s">
        <v>11089</v>
      </c>
      <c r="N2655" t="s">
        <v>133</v>
      </c>
      <c r="Q2655" t="s">
        <v>11088</v>
      </c>
      <c r="R2655">
        <v>204</v>
      </c>
      <c r="S2655">
        <v>67</v>
      </c>
    </row>
    <row r="2656" spans="1:19" x14ac:dyDescent="0.25">
      <c r="A2656" t="s">
        <v>20</v>
      </c>
      <c r="B2656" t="s">
        <v>21</v>
      </c>
      <c r="C2656" t="s">
        <v>22</v>
      </c>
      <c r="D2656" t="s">
        <v>23</v>
      </c>
      <c r="E2656" t="s">
        <v>5</v>
      </c>
      <c r="F2656">
        <v>2</v>
      </c>
      <c r="G2656" t="s">
        <v>9902</v>
      </c>
      <c r="H2656">
        <v>561126</v>
      </c>
      <c r="I2656">
        <v>561362</v>
      </c>
      <c r="J2656" t="s">
        <v>25</v>
      </c>
      <c r="Q2656" t="s">
        <v>11090</v>
      </c>
      <c r="R2656">
        <v>237</v>
      </c>
    </row>
    <row r="2657" spans="1:19" x14ac:dyDescent="0.25">
      <c r="A2657" t="s">
        <v>27</v>
      </c>
      <c r="B2657" t="s">
        <v>28</v>
      </c>
      <c r="C2657" t="s">
        <v>22</v>
      </c>
      <c r="D2657" t="s">
        <v>23</v>
      </c>
      <c r="E2657" t="s">
        <v>5</v>
      </c>
      <c r="F2657">
        <v>2</v>
      </c>
      <c r="G2657" t="s">
        <v>9902</v>
      </c>
      <c r="H2657">
        <v>561126</v>
      </c>
      <c r="I2657">
        <v>561362</v>
      </c>
      <c r="J2657" t="s">
        <v>25</v>
      </c>
      <c r="K2657" t="s">
        <v>11091</v>
      </c>
      <c r="N2657" t="s">
        <v>133</v>
      </c>
      <c r="Q2657" t="s">
        <v>11090</v>
      </c>
      <c r="R2657">
        <v>237</v>
      </c>
      <c r="S2657">
        <v>78</v>
      </c>
    </row>
    <row r="2658" spans="1:19" x14ac:dyDescent="0.25">
      <c r="A2658" t="s">
        <v>20</v>
      </c>
      <c r="B2658" t="s">
        <v>21</v>
      </c>
      <c r="C2658" t="s">
        <v>22</v>
      </c>
      <c r="D2658" t="s">
        <v>23</v>
      </c>
      <c r="E2658" t="s">
        <v>5</v>
      </c>
      <c r="F2658">
        <v>2</v>
      </c>
      <c r="G2658" t="s">
        <v>9902</v>
      </c>
      <c r="H2658">
        <v>561603</v>
      </c>
      <c r="I2658">
        <v>562220</v>
      </c>
      <c r="J2658" t="s">
        <v>25</v>
      </c>
      <c r="Q2658" t="s">
        <v>11092</v>
      </c>
      <c r="R2658">
        <v>618</v>
      </c>
    </row>
    <row r="2659" spans="1:19" x14ac:dyDescent="0.25">
      <c r="A2659" t="s">
        <v>27</v>
      </c>
      <c r="B2659" t="s">
        <v>28</v>
      </c>
      <c r="C2659" t="s">
        <v>22</v>
      </c>
      <c r="D2659" t="s">
        <v>23</v>
      </c>
      <c r="E2659" t="s">
        <v>5</v>
      </c>
      <c r="F2659">
        <v>2</v>
      </c>
      <c r="G2659" t="s">
        <v>9902</v>
      </c>
      <c r="H2659">
        <v>561603</v>
      </c>
      <c r="I2659">
        <v>562220</v>
      </c>
      <c r="J2659" t="s">
        <v>25</v>
      </c>
      <c r="K2659" t="s">
        <v>11093</v>
      </c>
      <c r="N2659" t="s">
        <v>7079</v>
      </c>
      <c r="Q2659" t="s">
        <v>11092</v>
      </c>
      <c r="R2659">
        <v>618</v>
      </c>
      <c r="S2659">
        <v>205</v>
      </c>
    </row>
    <row r="2660" spans="1:19" x14ac:dyDescent="0.25">
      <c r="A2660" t="s">
        <v>20</v>
      </c>
      <c r="B2660" t="s">
        <v>21</v>
      </c>
      <c r="C2660" t="s">
        <v>22</v>
      </c>
      <c r="D2660" t="s">
        <v>23</v>
      </c>
      <c r="E2660" t="s">
        <v>5</v>
      </c>
      <c r="F2660">
        <v>1</v>
      </c>
      <c r="G2660" t="s">
        <v>24</v>
      </c>
      <c r="H2660">
        <v>561724</v>
      </c>
      <c r="I2660">
        <v>562317</v>
      </c>
      <c r="J2660" t="s">
        <v>64</v>
      </c>
      <c r="Q2660" t="s">
        <v>1606</v>
      </c>
      <c r="R2660">
        <v>594</v>
      </c>
    </row>
    <row r="2661" spans="1:19" x14ac:dyDescent="0.25">
      <c r="A2661" t="s">
        <v>27</v>
      </c>
      <c r="B2661" t="s">
        <v>28</v>
      </c>
      <c r="C2661" t="s">
        <v>22</v>
      </c>
      <c r="D2661" t="s">
        <v>23</v>
      </c>
      <c r="E2661" t="s">
        <v>5</v>
      </c>
      <c r="F2661">
        <v>1</v>
      </c>
      <c r="G2661" t="s">
        <v>24</v>
      </c>
      <c r="H2661">
        <v>561724</v>
      </c>
      <c r="I2661">
        <v>562317</v>
      </c>
      <c r="J2661" t="s">
        <v>64</v>
      </c>
      <c r="K2661" t="s">
        <v>1607</v>
      </c>
      <c r="N2661" t="s">
        <v>211</v>
      </c>
      <c r="Q2661" t="s">
        <v>1606</v>
      </c>
      <c r="R2661">
        <v>594</v>
      </c>
      <c r="S2661">
        <v>197</v>
      </c>
    </row>
    <row r="2662" spans="1:19" x14ac:dyDescent="0.25">
      <c r="A2662" t="s">
        <v>20</v>
      </c>
      <c r="B2662" t="s">
        <v>21</v>
      </c>
      <c r="C2662" t="s">
        <v>22</v>
      </c>
      <c r="D2662" t="s">
        <v>23</v>
      </c>
      <c r="E2662" t="s">
        <v>5</v>
      </c>
      <c r="F2662">
        <v>1</v>
      </c>
      <c r="G2662" t="s">
        <v>24</v>
      </c>
      <c r="H2662">
        <v>562295</v>
      </c>
      <c r="I2662">
        <v>562588</v>
      </c>
      <c r="J2662" t="s">
        <v>25</v>
      </c>
      <c r="Q2662" t="s">
        <v>1608</v>
      </c>
      <c r="R2662">
        <v>294</v>
      </c>
    </row>
    <row r="2663" spans="1:19" x14ac:dyDescent="0.25">
      <c r="A2663" t="s">
        <v>27</v>
      </c>
      <c r="B2663" t="s">
        <v>28</v>
      </c>
      <c r="C2663" t="s">
        <v>22</v>
      </c>
      <c r="D2663" t="s">
        <v>23</v>
      </c>
      <c r="E2663" t="s">
        <v>5</v>
      </c>
      <c r="F2663">
        <v>1</v>
      </c>
      <c r="G2663" t="s">
        <v>24</v>
      </c>
      <c r="H2663">
        <v>562295</v>
      </c>
      <c r="I2663">
        <v>562588</v>
      </c>
      <c r="J2663" t="s">
        <v>25</v>
      </c>
      <c r="K2663" t="s">
        <v>1609</v>
      </c>
      <c r="N2663" t="s">
        <v>211</v>
      </c>
      <c r="Q2663" t="s">
        <v>1608</v>
      </c>
      <c r="R2663">
        <v>294</v>
      </c>
      <c r="S2663">
        <v>97</v>
      </c>
    </row>
    <row r="2664" spans="1:19" x14ac:dyDescent="0.25">
      <c r="A2664" t="s">
        <v>20</v>
      </c>
      <c r="B2664" t="s">
        <v>21</v>
      </c>
      <c r="C2664" t="s">
        <v>22</v>
      </c>
      <c r="D2664" t="s">
        <v>23</v>
      </c>
      <c r="E2664" t="s">
        <v>5</v>
      </c>
      <c r="F2664">
        <v>2</v>
      </c>
      <c r="G2664" t="s">
        <v>9902</v>
      </c>
      <c r="H2664">
        <v>562332</v>
      </c>
      <c r="I2664">
        <v>563390</v>
      </c>
      <c r="J2664" t="s">
        <v>64</v>
      </c>
      <c r="O2664" t="s">
        <v>11094</v>
      </c>
      <c r="Q2664" t="s">
        <v>11095</v>
      </c>
      <c r="R2664">
        <v>1059</v>
      </c>
    </row>
    <row r="2665" spans="1:19" x14ac:dyDescent="0.25">
      <c r="A2665" t="s">
        <v>27</v>
      </c>
      <c r="B2665" t="s">
        <v>28</v>
      </c>
      <c r="C2665" t="s">
        <v>22</v>
      </c>
      <c r="D2665" t="s">
        <v>23</v>
      </c>
      <c r="E2665" t="s">
        <v>5</v>
      </c>
      <c r="F2665">
        <v>2</v>
      </c>
      <c r="G2665" t="s">
        <v>9902</v>
      </c>
      <c r="H2665">
        <v>562332</v>
      </c>
      <c r="I2665">
        <v>563390</v>
      </c>
      <c r="J2665" t="s">
        <v>64</v>
      </c>
      <c r="K2665" t="s">
        <v>11096</v>
      </c>
      <c r="N2665" t="s">
        <v>11097</v>
      </c>
      <c r="O2665" t="s">
        <v>11094</v>
      </c>
      <c r="Q2665" t="s">
        <v>11095</v>
      </c>
      <c r="R2665">
        <v>1059</v>
      </c>
      <c r="S2665">
        <v>352</v>
      </c>
    </row>
    <row r="2666" spans="1:19" x14ac:dyDescent="0.25">
      <c r="A2666" t="s">
        <v>20</v>
      </c>
      <c r="B2666" t="s">
        <v>21</v>
      </c>
      <c r="C2666" t="s">
        <v>22</v>
      </c>
      <c r="D2666" t="s">
        <v>23</v>
      </c>
      <c r="E2666" t="s">
        <v>5</v>
      </c>
      <c r="F2666">
        <v>1</v>
      </c>
      <c r="G2666" t="s">
        <v>24</v>
      </c>
      <c r="H2666">
        <v>562738</v>
      </c>
      <c r="I2666">
        <v>563379</v>
      </c>
      <c r="J2666" t="s">
        <v>64</v>
      </c>
      <c r="Q2666" t="s">
        <v>1610</v>
      </c>
      <c r="R2666">
        <v>642</v>
      </c>
    </row>
    <row r="2667" spans="1:19" x14ac:dyDescent="0.25">
      <c r="A2667" t="s">
        <v>27</v>
      </c>
      <c r="B2667" t="s">
        <v>28</v>
      </c>
      <c r="C2667" t="s">
        <v>22</v>
      </c>
      <c r="D2667" t="s">
        <v>23</v>
      </c>
      <c r="E2667" t="s">
        <v>5</v>
      </c>
      <c r="F2667">
        <v>1</v>
      </c>
      <c r="G2667" t="s">
        <v>24</v>
      </c>
      <c r="H2667">
        <v>562738</v>
      </c>
      <c r="I2667">
        <v>563379</v>
      </c>
      <c r="J2667" t="s">
        <v>64</v>
      </c>
      <c r="K2667" t="s">
        <v>1611</v>
      </c>
      <c r="N2667" t="s">
        <v>133</v>
      </c>
      <c r="Q2667" t="s">
        <v>1610</v>
      </c>
      <c r="R2667">
        <v>642</v>
      </c>
      <c r="S2667">
        <v>213</v>
      </c>
    </row>
    <row r="2668" spans="1:19" x14ac:dyDescent="0.25">
      <c r="A2668" t="s">
        <v>20</v>
      </c>
      <c r="B2668" t="s">
        <v>21</v>
      </c>
      <c r="C2668" t="s">
        <v>22</v>
      </c>
      <c r="D2668" t="s">
        <v>23</v>
      </c>
      <c r="E2668" t="s">
        <v>5</v>
      </c>
      <c r="F2668">
        <v>2</v>
      </c>
      <c r="G2668" t="s">
        <v>9902</v>
      </c>
      <c r="H2668">
        <v>563411</v>
      </c>
      <c r="I2668">
        <v>563716</v>
      </c>
      <c r="J2668" t="s">
        <v>64</v>
      </c>
      <c r="Q2668" t="s">
        <v>11098</v>
      </c>
      <c r="R2668">
        <v>306</v>
      </c>
    </row>
    <row r="2669" spans="1:19" x14ac:dyDescent="0.25">
      <c r="A2669" t="s">
        <v>27</v>
      </c>
      <c r="B2669" t="s">
        <v>28</v>
      </c>
      <c r="C2669" t="s">
        <v>22</v>
      </c>
      <c r="D2669" t="s">
        <v>23</v>
      </c>
      <c r="E2669" t="s">
        <v>5</v>
      </c>
      <c r="F2669">
        <v>2</v>
      </c>
      <c r="G2669" t="s">
        <v>9902</v>
      </c>
      <c r="H2669">
        <v>563411</v>
      </c>
      <c r="I2669">
        <v>563716</v>
      </c>
      <c r="J2669" t="s">
        <v>64</v>
      </c>
      <c r="K2669" t="s">
        <v>11099</v>
      </c>
      <c r="N2669" t="s">
        <v>133</v>
      </c>
      <c r="Q2669" t="s">
        <v>11098</v>
      </c>
      <c r="R2669">
        <v>306</v>
      </c>
      <c r="S2669">
        <v>101</v>
      </c>
    </row>
    <row r="2670" spans="1:19" x14ac:dyDescent="0.25">
      <c r="A2670" t="s">
        <v>20</v>
      </c>
      <c r="B2670" t="s">
        <v>21</v>
      </c>
      <c r="C2670" t="s">
        <v>22</v>
      </c>
      <c r="D2670" t="s">
        <v>23</v>
      </c>
      <c r="E2670" t="s">
        <v>5</v>
      </c>
      <c r="F2670">
        <v>1</v>
      </c>
      <c r="G2670" t="s">
        <v>24</v>
      </c>
      <c r="H2670">
        <v>563452</v>
      </c>
      <c r="I2670">
        <v>564213</v>
      </c>
      <c r="J2670" t="s">
        <v>64</v>
      </c>
      <c r="Q2670" t="s">
        <v>1612</v>
      </c>
      <c r="R2670">
        <v>762</v>
      </c>
    </row>
    <row r="2671" spans="1:19" x14ac:dyDescent="0.25">
      <c r="A2671" t="s">
        <v>27</v>
      </c>
      <c r="B2671" t="s">
        <v>28</v>
      </c>
      <c r="C2671" t="s">
        <v>22</v>
      </c>
      <c r="D2671" t="s">
        <v>23</v>
      </c>
      <c r="E2671" t="s">
        <v>5</v>
      </c>
      <c r="F2671">
        <v>1</v>
      </c>
      <c r="G2671" t="s">
        <v>24</v>
      </c>
      <c r="H2671">
        <v>563452</v>
      </c>
      <c r="I2671">
        <v>564213</v>
      </c>
      <c r="J2671" t="s">
        <v>64</v>
      </c>
      <c r="K2671" t="s">
        <v>1613</v>
      </c>
      <c r="N2671" t="s">
        <v>821</v>
      </c>
      <c r="Q2671" t="s">
        <v>1612</v>
      </c>
      <c r="R2671">
        <v>762</v>
      </c>
      <c r="S2671">
        <v>253</v>
      </c>
    </row>
    <row r="2672" spans="1:19" x14ac:dyDescent="0.25">
      <c r="A2672" t="s">
        <v>20</v>
      </c>
      <c r="B2672" t="s">
        <v>21</v>
      </c>
      <c r="C2672" t="s">
        <v>22</v>
      </c>
      <c r="D2672" t="s">
        <v>23</v>
      </c>
      <c r="E2672" t="s">
        <v>5</v>
      </c>
      <c r="F2672">
        <v>2</v>
      </c>
      <c r="G2672" t="s">
        <v>9902</v>
      </c>
      <c r="H2672">
        <v>563717</v>
      </c>
      <c r="I2672">
        <v>564706</v>
      </c>
      <c r="J2672" t="s">
        <v>64</v>
      </c>
      <c r="Q2672" t="s">
        <v>11100</v>
      </c>
      <c r="R2672">
        <v>990</v>
      </c>
    </row>
    <row r="2673" spans="1:19" x14ac:dyDescent="0.25">
      <c r="A2673" t="s">
        <v>27</v>
      </c>
      <c r="B2673" t="s">
        <v>28</v>
      </c>
      <c r="C2673" t="s">
        <v>22</v>
      </c>
      <c r="D2673" t="s">
        <v>23</v>
      </c>
      <c r="E2673" t="s">
        <v>5</v>
      </c>
      <c r="F2673">
        <v>2</v>
      </c>
      <c r="G2673" t="s">
        <v>9902</v>
      </c>
      <c r="H2673">
        <v>563717</v>
      </c>
      <c r="I2673">
        <v>564706</v>
      </c>
      <c r="J2673" t="s">
        <v>64</v>
      </c>
      <c r="K2673" t="s">
        <v>11101</v>
      </c>
      <c r="N2673" t="s">
        <v>1699</v>
      </c>
      <c r="Q2673" t="s">
        <v>11100</v>
      </c>
      <c r="R2673">
        <v>990</v>
      </c>
      <c r="S2673">
        <v>329</v>
      </c>
    </row>
    <row r="2674" spans="1:19" x14ac:dyDescent="0.25">
      <c r="A2674" t="s">
        <v>20</v>
      </c>
      <c r="B2674" t="s">
        <v>21</v>
      </c>
      <c r="C2674" t="s">
        <v>22</v>
      </c>
      <c r="D2674" t="s">
        <v>23</v>
      </c>
      <c r="E2674" t="s">
        <v>5</v>
      </c>
      <c r="F2674">
        <v>1</v>
      </c>
      <c r="G2674" t="s">
        <v>24</v>
      </c>
      <c r="H2674">
        <v>564260</v>
      </c>
      <c r="I2674">
        <v>565525</v>
      </c>
      <c r="J2674" t="s">
        <v>64</v>
      </c>
      <c r="Q2674" t="s">
        <v>1614</v>
      </c>
      <c r="R2674">
        <v>1266</v>
      </c>
    </row>
    <row r="2675" spans="1:19" x14ac:dyDescent="0.25">
      <c r="A2675" t="s">
        <v>27</v>
      </c>
      <c r="B2675" t="s">
        <v>28</v>
      </c>
      <c r="C2675" t="s">
        <v>22</v>
      </c>
      <c r="D2675" t="s">
        <v>23</v>
      </c>
      <c r="E2675" t="s">
        <v>5</v>
      </c>
      <c r="F2675">
        <v>1</v>
      </c>
      <c r="G2675" t="s">
        <v>24</v>
      </c>
      <c r="H2675">
        <v>564260</v>
      </c>
      <c r="I2675">
        <v>565525</v>
      </c>
      <c r="J2675" t="s">
        <v>64</v>
      </c>
      <c r="K2675" t="s">
        <v>1615</v>
      </c>
      <c r="N2675" t="s">
        <v>1616</v>
      </c>
      <c r="Q2675" t="s">
        <v>1614</v>
      </c>
      <c r="R2675">
        <v>1266</v>
      </c>
      <c r="S2675">
        <v>421</v>
      </c>
    </row>
    <row r="2676" spans="1:19" x14ac:dyDescent="0.25">
      <c r="A2676" t="s">
        <v>20</v>
      </c>
      <c r="B2676" t="s">
        <v>21</v>
      </c>
      <c r="C2676" t="s">
        <v>22</v>
      </c>
      <c r="D2676" t="s">
        <v>23</v>
      </c>
      <c r="E2676" t="s">
        <v>5</v>
      </c>
      <c r="F2676">
        <v>2</v>
      </c>
      <c r="G2676" t="s">
        <v>9902</v>
      </c>
      <c r="H2676">
        <v>564928</v>
      </c>
      <c r="I2676">
        <v>565890</v>
      </c>
      <c r="J2676" t="s">
        <v>25</v>
      </c>
      <c r="O2676" t="s">
        <v>11102</v>
      </c>
      <c r="Q2676" t="s">
        <v>11103</v>
      </c>
      <c r="R2676">
        <v>963</v>
      </c>
    </row>
    <row r="2677" spans="1:19" x14ac:dyDescent="0.25">
      <c r="A2677" t="s">
        <v>27</v>
      </c>
      <c r="B2677" t="s">
        <v>28</v>
      </c>
      <c r="C2677" t="s">
        <v>22</v>
      </c>
      <c r="D2677" t="s">
        <v>23</v>
      </c>
      <c r="E2677" t="s">
        <v>5</v>
      </c>
      <c r="F2677">
        <v>2</v>
      </c>
      <c r="G2677" t="s">
        <v>9902</v>
      </c>
      <c r="H2677">
        <v>564928</v>
      </c>
      <c r="I2677">
        <v>565890</v>
      </c>
      <c r="J2677" t="s">
        <v>25</v>
      </c>
      <c r="K2677" t="s">
        <v>11104</v>
      </c>
      <c r="N2677" t="s">
        <v>11105</v>
      </c>
      <c r="O2677" t="s">
        <v>11102</v>
      </c>
      <c r="Q2677" t="s">
        <v>11103</v>
      </c>
      <c r="R2677">
        <v>963</v>
      </c>
      <c r="S2677">
        <v>320</v>
      </c>
    </row>
    <row r="2678" spans="1:19" x14ac:dyDescent="0.25">
      <c r="A2678" t="s">
        <v>20</v>
      </c>
      <c r="B2678" t="s">
        <v>21</v>
      </c>
      <c r="C2678" t="s">
        <v>22</v>
      </c>
      <c r="D2678" t="s">
        <v>23</v>
      </c>
      <c r="E2678" t="s">
        <v>5</v>
      </c>
      <c r="F2678">
        <v>1</v>
      </c>
      <c r="G2678" t="s">
        <v>24</v>
      </c>
      <c r="H2678">
        <v>565539</v>
      </c>
      <c r="I2678">
        <v>565901</v>
      </c>
      <c r="J2678" t="s">
        <v>64</v>
      </c>
      <c r="Q2678" t="s">
        <v>1617</v>
      </c>
      <c r="R2678">
        <v>363</v>
      </c>
    </row>
    <row r="2679" spans="1:19" x14ac:dyDescent="0.25">
      <c r="A2679" t="s">
        <v>27</v>
      </c>
      <c r="B2679" t="s">
        <v>28</v>
      </c>
      <c r="C2679" t="s">
        <v>22</v>
      </c>
      <c r="D2679" t="s">
        <v>23</v>
      </c>
      <c r="E2679" t="s">
        <v>5</v>
      </c>
      <c r="F2679">
        <v>1</v>
      </c>
      <c r="G2679" t="s">
        <v>24</v>
      </c>
      <c r="H2679">
        <v>565539</v>
      </c>
      <c r="I2679">
        <v>565901</v>
      </c>
      <c r="J2679" t="s">
        <v>64</v>
      </c>
      <c r="K2679" t="s">
        <v>1618</v>
      </c>
      <c r="N2679" t="s">
        <v>133</v>
      </c>
      <c r="Q2679" t="s">
        <v>1617</v>
      </c>
      <c r="R2679">
        <v>363</v>
      </c>
      <c r="S2679">
        <v>120</v>
      </c>
    </row>
    <row r="2680" spans="1:19" x14ac:dyDescent="0.25">
      <c r="A2680" t="s">
        <v>20</v>
      </c>
      <c r="B2680" t="s">
        <v>21</v>
      </c>
      <c r="C2680" t="s">
        <v>22</v>
      </c>
      <c r="D2680" t="s">
        <v>23</v>
      </c>
      <c r="E2680" t="s">
        <v>5</v>
      </c>
      <c r="F2680">
        <v>1</v>
      </c>
      <c r="G2680" t="s">
        <v>24</v>
      </c>
      <c r="H2680">
        <v>565901</v>
      </c>
      <c r="I2680">
        <v>566587</v>
      </c>
      <c r="J2680" t="s">
        <v>64</v>
      </c>
      <c r="Q2680" t="s">
        <v>1619</v>
      </c>
      <c r="R2680">
        <v>687</v>
      </c>
    </row>
    <row r="2681" spans="1:19" x14ac:dyDescent="0.25">
      <c r="A2681" t="s">
        <v>27</v>
      </c>
      <c r="B2681" t="s">
        <v>28</v>
      </c>
      <c r="C2681" t="s">
        <v>22</v>
      </c>
      <c r="D2681" t="s">
        <v>23</v>
      </c>
      <c r="E2681" t="s">
        <v>5</v>
      </c>
      <c r="F2681">
        <v>1</v>
      </c>
      <c r="G2681" t="s">
        <v>24</v>
      </c>
      <c r="H2681">
        <v>565901</v>
      </c>
      <c r="I2681">
        <v>566587</v>
      </c>
      <c r="J2681" t="s">
        <v>64</v>
      </c>
      <c r="K2681" t="s">
        <v>1620</v>
      </c>
      <c r="N2681" t="s">
        <v>133</v>
      </c>
      <c r="Q2681" t="s">
        <v>1619</v>
      </c>
      <c r="R2681">
        <v>687</v>
      </c>
      <c r="S2681">
        <v>228</v>
      </c>
    </row>
    <row r="2682" spans="1:19" x14ac:dyDescent="0.25">
      <c r="A2682" t="s">
        <v>20</v>
      </c>
      <c r="B2682" t="s">
        <v>21</v>
      </c>
      <c r="C2682" t="s">
        <v>22</v>
      </c>
      <c r="D2682" t="s">
        <v>23</v>
      </c>
      <c r="E2682" t="s">
        <v>5</v>
      </c>
      <c r="F2682">
        <v>2</v>
      </c>
      <c r="G2682" t="s">
        <v>9902</v>
      </c>
      <c r="H2682">
        <v>566108</v>
      </c>
      <c r="I2682">
        <v>566341</v>
      </c>
      <c r="J2682" t="s">
        <v>64</v>
      </c>
      <c r="Q2682" t="s">
        <v>11106</v>
      </c>
      <c r="R2682">
        <v>234</v>
      </c>
    </row>
    <row r="2683" spans="1:19" x14ac:dyDescent="0.25">
      <c r="A2683" t="s">
        <v>27</v>
      </c>
      <c r="B2683" t="s">
        <v>28</v>
      </c>
      <c r="C2683" t="s">
        <v>22</v>
      </c>
      <c r="D2683" t="s">
        <v>23</v>
      </c>
      <c r="E2683" t="s">
        <v>5</v>
      </c>
      <c r="F2683">
        <v>2</v>
      </c>
      <c r="G2683" t="s">
        <v>9902</v>
      </c>
      <c r="H2683">
        <v>566108</v>
      </c>
      <c r="I2683">
        <v>566341</v>
      </c>
      <c r="J2683" t="s">
        <v>64</v>
      </c>
      <c r="K2683" t="s">
        <v>11107</v>
      </c>
      <c r="N2683" t="s">
        <v>133</v>
      </c>
      <c r="Q2683" t="s">
        <v>11106</v>
      </c>
      <c r="R2683">
        <v>234</v>
      </c>
      <c r="S2683">
        <v>77</v>
      </c>
    </row>
    <row r="2684" spans="1:19" x14ac:dyDescent="0.25">
      <c r="A2684" t="s">
        <v>20</v>
      </c>
      <c r="B2684" t="s">
        <v>21</v>
      </c>
      <c r="C2684" t="s">
        <v>22</v>
      </c>
      <c r="D2684" t="s">
        <v>23</v>
      </c>
      <c r="E2684" t="s">
        <v>5</v>
      </c>
      <c r="F2684">
        <v>2</v>
      </c>
      <c r="G2684" t="s">
        <v>9902</v>
      </c>
      <c r="H2684">
        <v>566425</v>
      </c>
      <c r="I2684">
        <v>567621</v>
      </c>
      <c r="J2684" t="s">
        <v>64</v>
      </c>
      <c r="Q2684" t="s">
        <v>11108</v>
      </c>
      <c r="R2684">
        <v>1197</v>
      </c>
    </row>
    <row r="2685" spans="1:19" x14ac:dyDescent="0.25">
      <c r="A2685" t="s">
        <v>27</v>
      </c>
      <c r="B2685" t="s">
        <v>28</v>
      </c>
      <c r="C2685" t="s">
        <v>22</v>
      </c>
      <c r="D2685" t="s">
        <v>23</v>
      </c>
      <c r="E2685" t="s">
        <v>5</v>
      </c>
      <c r="F2685">
        <v>2</v>
      </c>
      <c r="G2685" t="s">
        <v>9902</v>
      </c>
      <c r="H2685">
        <v>566425</v>
      </c>
      <c r="I2685">
        <v>567621</v>
      </c>
      <c r="J2685" t="s">
        <v>64</v>
      </c>
      <c r="K2685" t="s">
        <v>11109</v>
      </c>
      <c r="N2685" t="s">
        <v>10509</v>
      </c>
      <c r="Q2685" t="s">
        <v>11108</v>
      </c>
      <c r="R2685">
        <v>1197</v>
      </c>
      <c r="S2685">
        <v>398</v>
      </c>
    </row>
    <row r="2686" spans="1:19" x14ac:dyDescent="0.25">
      <c r="A2686" t="s">
        <v>20</v>
      </c>
      <c r="B2686" t="s">
        <v>21</v>
      </c>
      <c r="C2686" t="s">
        <v>22</v>
      </c>
      <c r="D2686" t="s">
        <v>23</v>
      </c>
      <c r="E2686" t="s">
        <v>5</v>
      </c>
      <c r="F2686">
        <v>1</v>
      </c>
      <c r="G2686" t="s">
        <v>24</v>
      </c>
      <c r="H2686">
        <v>566609</v>
      </c>
      <c r="I2686">
        <v>567361</v>
      </c>
      <c r="J2686" t="s">
        <v>64</v>
      </c>
      <c r="O2686" t="s">
        <v>1621</v>
      </c>
      <c r="Q2686" t="s">
        <v>1622</v>
      </c>
      <c r="R2686">
        <v>753</v>
      </c>
    </row>
    <row r="2687" spans="1:19" x14ac:dyDescent="0.25">
      <c r="A2687" t="s">
        <v>27</v>
      </c>
      <c r="B2687" t="s">
        <v>28</v>
      </c>
      <c r="C2687" t="s">
        <v>22</v>
      </c>
      <c r="D2687" t="s">
        <v>23</v>
      </c>
      <c r="E2687" t="s">
        <v>5</v>
      </c>
      <c r="F2687">
        <v>1</v>
      </c>
      <c r="G2687" t="s">
        <v>24</v>
      </c>
      <c r="H2687">
        <v>566609</v>
      </c>
      <c r="I2687">
        <v>567361</v>
      </c>
      <c r="J2687" t="s">
        <v>64</v>
      </c>
      <c r="K2687" t="s">
        <v>1623</v>
      </c>
      <c r="N2687" t="s">
        <v>1624</v>
      </c>
      <c r="O2687" t="s">
        <v>1621</v>
      </c>
      <c r="Q2687" t="s">
        <v>1622</v>
      </c>
      <c r="R2687">
        <v>753</v>
      </c>
      <c r="S2687">
        <v>250</v>
      </c>
    </row>
    <row r="2688" spans="1:19" x14ac:dyDescent="0.25">
      <c r="A2688" t="s">
        <v>20</v>
      </c>
      <c r="B2688" t="s">
        <v>21</v>
      </c>
      <c r="C2688" t="s">
        <v>22</v>
      </c>
      <c r="D2688" t="s">
        <v>23</v>
      </c>
      <c r="E2688" t="s">
        <v>5</v>
      </c>
      <c r="F2688">
        <v>1</v>
      </c>
      <c r="G2688" t="s">
        <v>24</v>
      </c>
      <c r="H2688">
        <v>567401</v>
      </c>
      <c r="I2688">
        <v>568177</v>
      </c>
      <c r="J2688" t="s">
        <v>64</v>
      </c>
      <c r="Q2688" t="s">
        <v>1625</v>
      </c>
      <c r="R2688">
        <v>777</v>
      </c>
    </row>
    <row r="2689" spans="1:19" x14ac:dyDescent="0.25">
      <c r="A2689" t="s">
        <v>27</v>
      </c>
      <c r="B2689" t="s">
        <v>28</v>
      </c>
      <c r="C2689" t="s">
        <v>22</v>
      </c>
      <c r="D2689" t="s">
        <v>23</v>
      </c>
      <c r="E2689" t="s">
        <v>5</v>
      </c>
      <c r="F2689">
        <v>1</v>
      </c>
      <c r="G2689" t="s">
        <v>24</v>
      </c>
      <c r="H2689">
        <v>567401</v>
      </c>
      <c r="I2689">
        <v>568177</v>
      </c>
      <c r="J2689" t="s">
        <v>64</v>
      </c>
      <c r="K2689" t="s">
        <v>1626</v>
      </c>
      <c r="N2689" t="s">
        <v>72</v>
      </c>
      <c r="Q2689" t="s">
        <v>1625</v>
      </c>
      <c r="R2689">
        <v>777</v>
      </c>
      <c r="S2689">
        <v>258</v>
      </c>
    </row>
    <row r="2690" spans="1:19" x14ac:dyDescent="0.25">
      <c r="A2690" t="s">
        <v>20</v>
      </c>
      <c r="B2690" t="s">
        <v>21</v>
      </c>
      <c r="C2690" t="s">
        <v>22</v>
      </c>
      <c r="D2690" t="s">
        <v>23</v>
      </c>
      <c r="E2690" t="s">
        <v>5</v>
      </c>
      <c r="F2690">
        <v>2</v>
      </c>
      <c r="G2690" t="s">
        <v>9902</v>
      </c>
      <c r="H2690">
        <v>567780</v>
      </c>
      <c r="I2690">
        <v>568760</v>
      </c>
      <c r="J2690" t="s">
        <v>64</v>
      </c>
      <c r="Q2690" t="s">
        <v>11110</v>
      </c>
      <c r="R2690">
        <v>981</v>
      </c>
    </row>
    <row r="2691" spans="1:19" x14ac:dyDescent="0.25">
      <c r="A2691" t="s">
        <v>27</v>
      </c>
      <c r="B2691" t="s">
        <v>28</v>
      </c>
      <c r="C2691" t="s">
        <v>22</v>
      </c>
      <c r="D2691" t="s">
        <v>23</v>
      </c>
      <c r="E2691" t="s">
        <v>5</v>
      </c>
      <c r="F2691">
        <v>2</v>
      </c>
      <c r="G2691" t="s">
        <v>9902</v>
      </c>
      <c r="H2691">
        <v>567780</v>
      </c>
      <c r="I2691">
        <v>568760</v>
      </c>
      <c r="J2691" t="s">
        <v>64</v>
      </c>
      <c r="K2691" t="s">
        <v>11111</v>
      </c>
      <c r="N2691" t="s">
        <v>529</v>
      </c>
      <c r="Q2691" t="s">
        <v>11110</v>
      </c>
      <c r="R2691">
        <v>981</v>
      </c>
      <c r="S2691">
        <v>326</v>
      </c>
    </row>
    <row r="2692" spans="1:19" x14ac:dyDescent="0.25">
      <c r="A2692" t="s">
        <v>20</v>
      </c>
      <c r="B2692" t="s">
        <v>21</v>
      </c>
      <c r="C2692" t="s">
        <v>22</v>
      </c>
      <c r="D2692" t="s">
        <v>23</v>
      </c>
      <c r="E2692" t="s">
        <v>5</v>
      </c>
      <c r="F2692">
        <v>1</v>
      </c>
      <c r="G2692" t="s">
        <v>24</v>
      </c>
      <c r="H2692">
        <v>568219</v>
      </c>
      <c r="I2692">
        <v>569013</v>
      </c>
      <c r="J2692" t="s">
        <v>64</v>
      </c>
      <c r="O2692" t="s">
        <v>1627</v>
      </c>
      <c r="Q2692" t="s">
        <v>1628</v>
      </c>
      <c r="R2692">
        <v>795</v>
      </c>
    </row>
    <row r="2693" spans="1:19" x14ac:dyDescent="0.25">
      <c r="A2693" t="s">
        <v>27</v>
      </c>
      <c r="B2693" t="s">
        <v>28</v>
      </c>
      <c r="C2693" t="s">
        <v>22</v>
      </c>
      <c r="D2693" t="s">
        <v>23</v>
      </c>
      <c r="E2693" t="s">
        <v>5</v>
      </c>
      <c r="F2693">
        <v>1</v>
      </c>
      <c r="G2693" t="s">
        <v>24</v>
      </c>
      <c r="H2693">
        <v>568219</v>
      </c>
      <c r="I2693">
        <v>569013</v>
      </c>
      <c r="J2693" t="s">
        <v>64</v>
      </c>
      <c r="K2693" t="s">
        <v>1629</v>
      </c>
      <c r="N2693" t="s">
        <v>1630</v>
      </c>
      <c r="O2693" t="s">
        <v>1627</v>
      </c>
      <c r="Q2693" t="s">
        <v>1628</v>
      </c>
      <c r="R2693">
        <v>795</v>
      </c>
      <c r="S2693">
        <v>264</v>
      </c>
    </row>
    <row r="2694" spans="1:19" x14ac:dyDescent="0.25">
      <c r="A2694" t="s">
        <v>20</v>
      </c>
      <c r="B2694" t="s">
        <v>21</v>
      </c>
      <c r="C2694" t="s">
        <v>22</v>
      </c>
      <c r="D2694" t="s">
        <v>23</v>
      </c>
      <c r="E2694" t="s">
        <v>5</v>
      </c>
      <c r="F2694">
        <v>2</v>
      </c>
      <c r="G2694" t="s">
        <v>9902</v>
      </c>
      <c r="H2694">
        <v>568829</v>
      </c>
      <c r="I2694">
        <v>569791</v>
      </c>
      <c r="J2694" t="s">
        <v>64</v>
      </c>
      <c r="Q2694" t="s">
        <v>11112</v>
      </c>
      <c r="R2694">
        <v>963</v>
      </c>
    </row>
    <row r="2695" spans="1:19" x14ac:dyDescent="0.25">
      <c r="A2695" t="s">
        <v>27</v>
      </c>
      <c r="B2695" t="s">
        <v>28</v>
      </c>
      <c r="C2695" t="s">
        <v>22</v>
      </c>
      <c r="D2695" t="s">
        <v>23</v>
      </c>
      <c r="E2695" t="s">
        <v>5</v>
      </c>
      <c r="F2695">
        <v>2</v>
      </c>
      <c r="G2695" t="s">
        <v>9902</v>
      </c>
      <c r="H2695">
        <v>568829</v>
      </c>
      <c r="I2695">
        <v>569791</v>
      </c>
      <c r="J2695" t="s">
        <v>64</v>
      </c>
      <c r="K2695" t="s">
        <v>11113</v>
      </c>
      <c r="N2695" t="s">
        <v>11114</v>
      </c>
      <c r="Q2695" t="s">
        <v>11112</v>
      </c>
      <c r="R2695">
        <v>963</v>
      </c>
      <c r="S2695">
        <v>320</v>
      </c>
    </row>
    <row r="2696" spans="1:19" x14ac:dyDescent="0.25">
      <c r="A2696" t="s">
        <v>20</v>
      </c>
      <c r="B2696" t="s">
        <v>21</v>
      </c>
      <c r="C2696" t="s">
        <v>22</v>
      </c>
      <c r="D2696" t="s">
        <v>23</v>
      </c>
      <c r="E2696" t="s">
        <v>5</v>
      </c>
      <c r="F2696">
        <v>1</v>
      </c>
      <c r="G2696" t="s">
        <v>24</v>
      </c>
      <c r="H2696">
        <v>569032</v>
      </c>
      <c r="I2696">
        <v>573474</v>
      </c>
      <c r="J2696" t="s">
        <v>25</v>
      </c>
      <c r="Q2696" t="s">
        <v>1631</v>
      </c>
      <c r="R2696">
        <v>4443</v>
      </c>
    </row>
    <row r="2697" spans="1:19" x14ac:dyDescent="0.25">
      <c r="A2697" t="s">
        <v>27</v>
      </c>
      <c r="B2697" t="s">
        <v>28</v>
      </c>
      <c r="C2697" t="s">
        <v>22</v>
      </c>
      <c r="D2697" t="s">
        <v>23</v>
      </c>
      <c r="E2697" t="s">
        <v>5</v>
      </c>
      <c r="F2697">
        <v>1</v>
      </c>
      <c r="G2697" t="s">
        <v>24</v>
      </c>
      <c r="H2697">
        <v>569032</v>
      </c>
      <c r="I2697">
        <v>573474</v>
      </c>
      <c r="J2697" t="s">
        <v>25</v>
      </c>
      <c r="K2697" t="s">
        <v>1632</v>
      </c>
      <c r="N2697" t="s">
        <v>1633</v>
      </c>
      <c r="Q2697" t="s">
        <v>1631</v>
      </c>
      <c r="R2697">
        <v>4443</v>
      </c>
      <c r="S2697">
        <v>1480</v>
      </c>
    </row>
    <row r="2698" spans="1:19" x14ac:dyDescent="0.25">
      <c r="A2698" t="s">
        <v>20</v>
      </c>
      <c r="B2698" t="s">
        <v>21</v>
      </c>
      <c r="C2698" t="s">
        <v>22</v>
      </c>
      <c r="D2698" t="s">
        <v>23</v>
      </c>
      <c r="E2698" t="s">
        <v>5</v>
      </c>
      <c r="F2698">
        <v>2</v>
      </c>
      <c r="G2698" t="s">
        <v>9902</v>
      </c>
      <c r="H2698">
        <v>570161</v>
      </c>
      <c r="I2698">
        <v>570553</v>
      </c>
      <c r="J2698" t="s">
        <v>64</v>
      </c>
      <c r="Q2698" t="s">
        <v>11115</v>
      </c>
      <c r="R2698">
        <v>393</v>
      </c>
    </row>
    <row r="2699" spans="1:19" x14ac:dyDescent="0.25">
      <c r="A2699" t="s">
        <v>27</v>
      </c>
      <c r="B2699" t="s">
        <v>28</v>
      </c>
      <c r="C2699" t="s">
        <v>22</v>
      </c>
      <c r="D2699" t="s">
        <v>23</v>
      </c>
      <c r="E2699" t="s">
        <v>5</v>
      </c>
      <c r="F2699">
        <v>2</v>
      </c>
      <c r="G2699" t="s">
        <v>9902</v>
      </c>
      <c r="H2699">
        <v>570161</v>
      </c>
      <c r="I2699">
        <v>570553</v>
      </c>
      <c r="J2699" t="s">
        <v>64</v>
      </c>
      <c r="K2699" t="s">
        <v>11116</v>
      </c>
      <c r="N2699" t="s">
        <v>474</v>
      </c>
      <c r="Q2699" t="s">
        <v>11115</v>
      </c>
      <c r="R2699">
        <v>393</v>
      </c>
      <c r="S2699">
        <v>130</v>
      </c>
    </row>
    <row r="2700" spans="1:19" x14ac:dyDescent="0.25">
      <c r="A2700" t="s">
        <v>20</v>
      </c>
      <c r="B2700" t="s">
        <v>21</v>
      </c>
      <c r="C2700" t="s">
        <v>22</v>
      </c>
      <c r="D2700" t="s">
        <v>23</v>
      </c>
      <c r="E2700" t="s">
        <v>5</v>
      </c>
      <c r="F2700">
        <v>2</v>
      </c>
      <c r="G2700" t="s">
        <v>9902</v>
      </c>
      <c r="H2700">
        <v>570795</v>
      </c>
      <c r="I2700">
        <v>571082</v>
      </c>
      <c r="J2700" t="s">
        <v>64</v>
      </c>
      <c r="Q2700" t="s">
        <v>11117</v>
      </c>
      <c r="R2700">
        <v>288</v>
      </c>
    </row>
    <row r="2701" spans="1:19" x14ac:dyDescent="0.25">
      <c r="A2701" t="s">
        <v>27</v>
      </c>
      <c r="B2701" t="s">
        <v>28</v>
      </c>
      <c r="C2701" t="s">
        <v>22</v>
      </c>
      <c r="D2701" t="s">
        <v>23</v>
      </c>
      <c r="E2701" t="s">
        <v>5</v>
      </c>
      <c r="F2701">
        <v>2</v>
      </c>
      <c r="G2701" t="s">
        <v>9902</v>
      </c>
      <c r="H2701">
        <v>570795</v>
      </c>
      <c r="I2701">
        <v>571082</v>
      </c>
      <c r="J2701" t="s">
        <v>64</v>
      </c>
      <c r="K2701" t="s">
        <v>11118</v>
      </c>
      <c r="N2701" t="s">
        <v>30</v>
      </c>
      <c r="Q2701" t="s">
        <v>11117</v>
      </c>
      <c r="R2701">
        <v>288</v>
      </c>
      <c r="S2701">
        <v>95</v>
      </c>
    </row>
    <row r="2702" spans="1:19" x14ac:dyDescent="0.25">
      <c r="A2702" t="s">
        <v>20</v>
      </c>
      <c r="B2702" t="s">
        <v>21</v>
      </c>
      <c r="C2702" t="s">
        <v>22</v>
      </c>
      <c r="D2702" t="s">
        <v>23</v>
      </c>
      <c r="E2702" t="s">
        <v>5</v>
      </c>
      <c r="F2702">
        <v>2</v>
      </c>
      <c r="G2702" t="s">
        <v>9902</v>
      </c>
      <c r="H2702">
        <v>571166</v>
      </c>
      <c r="I2702">
        <v>572281</v>
      </c>
      <c r="J2702" t="s">
        <v>64</v>
      </c>
      <c r="Q2702" t="s">
        <v>11119</v>
      </c>
      <c r="R2702">
        <v>1116</v>
      </c>
    </row>
    <row r="2703" spans="1:19" x14ac:dyDescent="0.25">
      <c r="A2703" t="s">
        <v>27</v>
      </c>
      <c r="B2703" t="s">
        <v>28</v>
      </c>
      <c r="C2703" t="s">
        <v>22</v>
      </c>
      <c r="D2703" t="s">
        <v>23</v>
      </c>
      <c r="E2703" t="s">
        <v>5</v>
      </c>
      <c r="F2703">
        <v>2</v>
      </c>
      <c r="G2703" t="s">
        <v>9902</v>
      </c>
      <c r="H2703">
        <v>571166</v>
      </c>
      <c r="I2703">
        <v>572281</v>
      </c>
      <c r="J2703" t="s">
        <v>64</v>
      </c>
      <c r="K2703" t="s">
        <v>11120</v>
      </c>
      <c r="N2703" t="s">
        <v>2624</v>
      </c>
      <c r="Q2703" t="s">
        <v>11119</v>
      </c>
      <c r="R2703">
        <v>1116</v>
      </c>
      <c r="S2703">
        <v>371</v>
      </c>
    </row>
    <row r="2704" spans="1:19" x14ac:dyDescent="0.25">
      <c r="A2704" t="s">
        <v>20</v>
      </c>
      <c r="B2704" t="s">
        <v>21</v>
      </c>
      <c r="C2704" t="s">
        <v>22</v>
      </c>
      <c r="D2704" t="s">
        <v>23</v>
      </c>
      <c r="E2704" t="s">
        <v>5</v>
      </c>
      <c r="F2704">
        <v>2</v>
      </c>
      <c r="G2704" t="s">
        <v>9902</v>
      </c>
      <c r="H2704">
        <v>572297</v>
      </c>
      <c r="I2704">
        <v>572524</v>
      </c>
      <c r="J2704" t="s">
        <v>25</v>
      </c>
      <c r="Q2704" t="s">
        <v>11121</v>
      </c>
      <c r="R2704">
        <v>228</v>
      </c>
    </row>
    <row r="2705" spans="1:19" x14ac:dyDescent="0.25">
      <c r="A2705" t="s">
        <v>27</v>
      </c>
      <c r="B2705" t="s">
        <v>28</v>
      </c>
      <c r="C2705" t="s">
        <v>22</v>
      </c>
      <c r="D2705" t="s">
        <v>23</v>
      </c>
      <c r="E2705" t="s">
        <v>5</v>
      </c>
      <c r="F2705">
        <v>2</v>
      </c>
      <c r="G2705" t="s">
        <v>9902</v>
      </c>
      <c r="H2705">
        <v>572297</v>
      </c>
      <c r="I2705">
        <v>572524</v>
      </c>
      <c r="J2705" t="s">
        <v>25</v>
      </c>
      <c r="K2705" t="s">
        <v>11122</v>
      </c>
      <c r="N2705" t="s">
        <v>133</v>
      </c>
      <c r="Q2705" t="s">
        <v>11121</v>
      </c>
      <c r="R2705">
        <v>228</v>
      </c>
      <c r="S2705">
        <v>75</v>
      </c>
    </row>
    <row r="2706" spans="1:19" x14ac:dyDescent="0.25">
      <c r="A2706" t="s">
        <v>20</v>
      </c>
      <c r="B2706" t="s">
        <v>21</v>
      </c>
      <c r="C2706" t="s">
        <v>22</v>
      </c>
      <c r="D2706" t="s">
        <v>23</v>
      </c>
      <c r="E2706" t="s">
        <v>5</v>
      </c>
      <c r="F2706">
        <v>2</v>
      </c>
      <c r="G2706" t="s">
        <v>9902</v>
      </c>
      <c r="H2706">
        <v>572721</v>
      </c>
      <c r="I2706">
        <v>573371</v>
      </c>
      <c r="J2706" t="s">
        <v>64</v>
      </c>
      <c r="Q2706" t="s">
        <v>11123</v>
      </c>
      <c r="R2706">
        <v>651</v>
      </c>
    </row>
    <row r="2707" spans="1:19" x14ac:dyDescent="0.25">
      <c r="A2707" t="s">
        <v>27</v>
      </c>
      <c r="B2707" t="s">
        <v>28</v>
      </c>
      <c r="C2707" t="s">
        <v>22</v>
      </c>
      <c r="D2707" t="s">
        <v>23</v>
      </c>
      <c r="E2707" t="s">
        <v>5</v>
      </c>
      <c r="F2707">
        <v>2</v>
      </c>
      <c r="G2707" t="s">
        <v>9902</v>
      </c>
      <c r="H2707">
        <v>572721</v>
      </c>
      <c r="I2707">
        <v>573371</v>
      </c>
      <c r="J2707" t="s">
        <v>64</v>
      </c>
      <c r="K2707" t="s">
        <v>11124</v>
      </c>
      <c r="N2707" t="s">
        <v>1206</v>
      </c>
      <c r="Q2707" t="s">
        <v>11123</v>
      </c>
      <c r="R2707">
        <v>651</v>
      </c>
      <c r="S2707">
        <v>216</v>
      </c>
    </row>
    <row r="2708" spans="1:19" x14ac:dyDescent="0.25">
      <c r="A2708" t="s">
        <v>20</v>
      </c>
      <c r="B2708" t="s">
        <v>21</v>
      </c>
      <c r="C2708" t="s">
        <v>22</v>
      </c>
      <c r="D2708" t="s">
        <v>23</v>
      </c>
      <c r="E2708" t="s">
        <v>5</v>
      </c>
      <c r="F2708">
        <v>2</v>
      </c>
      <c r="G2708" t="s">
        <v>9902</v>
      </c>
      <c r="H2708">
        <v>573803</v>
      </c>
      <c r="I2708">
        <v>574018</v>
      </c>
      <c r="J2708" t="s">
        <v>25</v>
      </c>
      <c r="Q2708" t="s">
        <v>11125</v>
      </c>
      <c r="R2708">
        <v>216</v>
      </c>
    </row>
    <row r="2709" spans="1:19" x14ac:dyDescent="0.25">
      <c r="A2709" t="s">
        <v>27</v>
      </c>
      <c r="B2709" t="s">
        <v>28</v>
      </c>
      <c r="C2709" t="s">
        <v>22</v>
      </c>
      <c r="D2709" t="s">
        <v>23</v>
      </c>
      <c r="E2709" t="s">
        <v>5</v>
      </c>
      <c r="F2709">
        <v>2</v>
      </c>
      <c r="G2709" t="s">
        <v>9902</v>
      </c>
      <c r="H2709">
        <v>573803</v>
      </c>
      <c r="I2709">
        <v>574018</v>
      </c>
      <c r="J2709" t="s">
        <v>25</v>
      </c>
      <c r="K2709" t="s">
        <v>11126</v>
      </c>
      <c r="N2709" t="s">
        <v>3418</v>
      </c>
      <c r="Q2709" t="s">
        <v>11125</v>
      </c>
      <c r="R2709">
        <v>216</v>
      </c>
      <c r="S2709">
        <v>71</v>
      </c>
    </row>
    <row r="2710" spans="1:19" x14ac:dyDescent="0.25">
      <c r="A2710" t="s">
        <v>20</v>
      </c>
      <c r="B2710" t="s">
        <v>21</v>
      </c>
      <c r="C2710" t="s">
        <v>22</v>
      </c>
      <c r="D2710" t="s">
        <v>23</v>
      </c>
      <c r="E2710" t="s">
        <v>5</v>
      </c>
      <c r="F2710">
        <v>1</v>
      </c>
      <c r="G2710" t="s">
        <v>24</v>
      </c>
      <c r="H2710">
        <v>573909</v>
      </c>
      <c r="I2710">
        <v>574199</v>
      </c>
      <c r="J2710" t="s">
        <v>64</v>
      </c>
      <c r="Q2710" t="s">
        <v>1634</v>
      </c>
      <c r="R2710">
        <v>291</v>
      </c>
    </row>
    <row r="2711" spans="1:19" x14ac:dyDescent="0.25">
      <c r="A2711" t="s">
        <v>27</v>
      </c>
      <c r="B2711" t="s">
        <v>28</v>
      </c>
      <c r="C2711" t="s">
        <v>22</v>
      </c>
      <c r="D2711" t="s">
        <v>23</v>
      </c>
      <c r="E2711" t="s">
        <v>5</v>
      </c>
      <c r="F2711">
        <v>1</v>
      </c>
      <c r="G2711" t="s">
        <v>24</v>
      </c>
      <c r="H2711">
        <v>573909</v>
      </c>
      <c r="I2711">
        <v>574199</v>
      </c>
      <c r="J2711" t="s">
        <v>64</v>
      </c>
      <c r="K2711" t="s">
        <v>1635</v>
      </c>
      <c r="N2711" t="s">
        <v>133</v>
      </c>
      <c r="Q2711" t="s">
        <v>1634</v>
      </c>
      <c r="R2711">
        <v>291</v>
      </c>
      <c r="S2711">
        <v>96</v>
      </c>
    </row>
    <row r="2712" spans="1:19" x14ac:dyDescent="0.25">
      <c r="A2712" t="s">
        <v>20</v>
      </c>
      <c r="B2712" t="s">
        <v>21</v>
      </c>
      <c r="C2712" t="s">
        <v>22</v>
      </c>
      <c r="D2712" t="s">
        <v>23</v>
      </c>
      <c r="E2712" t="s">
        <v>5</v>
      </c>
      <c r="F2712">
        <v>2</v>
      </c>
      <c r="G2712" t="s">
        <v>9902</v>
      </c>
      <c r="H2712">
        <v>574061</v>
      </c>
      <c r="I2712">
        <v>575161</v>
      </c>
      <c r="J2712" t="s">
        <v>25</v>
      </c>
      <c r="Q2712" t="s">
        <v>11127</v>
      </c>
      <c r="R2712">
        <v>1101</v>
      </c>
    </row>
    <row r="2713" spans="1:19" x14ac:dyDescent="0.25">
      <c r="A2713" t="s">
        <v>27</v>
      </c>
      <c r="B2713" t="s">
        <v>28</v>
      </c>
      <c r="C2713" t="s">
        <v>22</v>
      </c>
      <c r="D2713" t="s">
        <v>23</v>
      </c>
      <c r="E2713" t="s">
        <v>5</v>
      </c>
      <c r="F2713">
        <v>2</v>
      </c>
      <c r="G2713" t="s">
        <v>9902</v>
      </c>
      <c r="H2713">
        <v>574061</v>
      </c>
      <c r="I2713">
        <v>575161</v>
      </c>
      <c r="J2713" t="s">
        <v>25</v>
      </c>
      <c r="K2713" t="s">
        <v>11128</v>
      </c>
      <c r="N2713" t="s">
        <v>11129</v>
      </c>
      <c r="Q2713" t="s">
        <v>11127</v>
      </c>
      <c r="R2713">
        <v>1101</v>
      </c>
      <c r="S2713">
        <v>366</v>
      </c>
    </row>
    <row r="2714" spans="1:19" x14ac:dyDescent="0.25">
      <c r="A2714" t="s">
        <v>20</v>
      </c>
      <c r="B2714" t="s">
        <v>21</v>
      </c>
      <c r="C2714" t="s">
        <v>22</v>
      </c>
      <c r="D2714" t="s">
        <v>23</v>
      </c>
      <c r="E2714" t="s">
        <v>5</v>
      </c>
      <c r="F2714">
        <v>1</v>
      </c>
      <c r="G2714" t="s">
        <v>24</v>
      </c>
      <c r="H2714">
        <v>574788</v>
      </c>
      <c r="I2714">
        <v>575819</v>
      </c>
      <c r="J2714" t="s">
        <v>25</v>
      </c>
      <c r="Q2714" t="s">
        <v>1636</v>
      </c>
      <c r="R2714">
        <v>1032</v>
      </c>
    </row>
    <row r="2715" spans="1:19" x14ac:dyDescent="0.25">
      <c r="A2715" t="s">
        <v>27</v>
      </c>
      <c r="B2715" t="s">
        <v>28</v>
      </c>
      <c r="C2715" t="s">
        <v>22</v>
      </c>
      <c r="D2715" t="s">
        <v>23</v>
      </c>
      <c r="E2715" t="s">
        <v>5</v>
      </c>
      <c r="F2715">
        <v>1</v>
      </c>
      <c r="G2715" t="s">
        <v>24</v>
      </c>
      <c r="H2715">
        <v>574788</v>
      </c>
      <c r="I2715">
        <v>575819</v>
      </c>
      <c r="J2715" t="s">
        <v>25</v>
      </c>
      <c r="K2715" t="s">
        <v>1637</v>
      </c>
      <c r="N2715" t="s">
        <v>1638</v>
      </c>
      <c r="Q2715" t="s">
        <v>1636</v>
      </c>
      <c r="R2715">
        <v>1032</v>
      </c>
      <c r="S2715">
        <v>343</v>
      </c>
    </row>
    <row r="2716" spans="1:19" x14ac:dyDescent="0.25">
      <c r="A2716" t="s">
        <v>20</v>
      </c>
      <c r="B2716" t="s">
        <v>21</v>
      </c>
      <c r="C2716" t="s">
        <v>22</v>
      </c>
      <c r="D2716" t="s">
        <v>23</v>
      </c>
      <c r="E2716" t="s">
        <v>5</v>
      </c>
      <c r="F2716">
        <v>2</v>
      </c>
      <c r="G2716" t="s">
        <v>9902</v>
      </c>
      <c r="H2716">
        <v>575205</v>
      </c>
      <c r="I2716">
        <v>576437</v>
      </c>
      <c r="J2716" t="s">
        <v>25</v>
      </c>
      <c r="Q2716" t="s">
        <v>11130</v>
      </c>
      <c r="R2716">
        <v>1233</v>
      </c>
    </row>
    <row r="2717" spans="1:19" x14ac:dyDescent="0.25">
      <c r="A2717" t="s">
        <v>27</v>
      </c>
      <c r="B2717" t="s">
        <v>28</v>
      </c>
      <c r="C2717" t="s">
        <v>22</v>
      </c>
      <c r="D2717" t="s">
        <v>23</v>
      </c>
      <c r="E2717" t="s">
        <v>5</v>
      </c>
      <c r="F2717">
        <v>2</v>
      </c>
      <c r="G2717" t="s">
        <v>9902</v>
      </c>
      <c r="H2717">
        <v>575205</v>
      </c>
      <c r="I2717">
        <v>576437</v>
      </c>
      <c r="J2717" t="s">
        <v>25</v>
      </c>
      <c r="K2717" t="s">
        <v>11131</v>
      </c>
      <c r="N2717" t="s">
        <v>10951</v>
      </c>
      <c r="Q2717" t="s">
        <v>11130</v>
      </c>
      <c r="R2717">
        <v>1233</v>
      </c>
      <c r="S2717">
        <v>410</v>
      </c>
    </row>
    <row r="2718" spans="1:19" x14ac:dyDescent="0.25">
      <c r="A2718" t="s">
        <v>20</v>
      </c>
      <c r="B2718" t="s">
        <v>21</v>
      </c>
      <c r="C2718" t="s">
        <v>22</v>
      </c>
      <c r="D2718" t="s">
        <v>23</v>
      </c>
      <c r="E2718" t="s">
        <v>5</v>
      </c>
      <c r="F2718">
        <v>1</v>
      </c>
      <c r="G2718" t="s">
        <v>24</v>
      </c>
      <c r="H2718">
        <v>576050</v>
      </c>
      <c r="I2718">
        <v>576367</v>
      </c>
      <c r="J2718" t="s">
        <v>64</v>
      </c>
      <c r="Q2718" t="s">
        <v>1639</v>
      </c>
      <c r="R2718">
        <v>318</v>
      </c>
    </row>
    <row r="2719" spans="1:19" x14ac:dyDescent="0.25">
      <c r="A2719" t="s">
        <v>27</v>
      </c>
      <c r="B2719" t="s">
        <v>28</v>
      </c>
      <c r="C2719" t="s">
        <v>22</v>
      </c>
      <c r="D2719" t="s">
        <v>23</v>
      </c>
      <c r="E2719" t="s">
        <v>5</v>
      </c>
      <c r="F2719">
        <v>1</v>
      </c>
      <c r="G2719" t="s">
        <v>24</v>
      </c>
      <c r="H2719">
        <v>576050</v>
      </c>
      <c r="I2719">
        <v>576367</v>
      </c>
      <c r="J2719" t="s">
        <v>64</v>
      </c>
      <c r="K2719" t="s">
        <v>1640</v>
      </c>
      <c r="N2719" t="s">
        <v>133</v>
      </c>
      <c r="Q2719" t="s">
        <v>1639</v>
      </c>
      <c r="R2719">
        <v>318</v>
      </c>
      <c r="S2719">
        <v>105</v>
      </c>
    </row>
    <row r="2720" spans="1:19" x14ac:dyDescent="0.25">
      <c r="A2720" t="s">
        <v>20</v>
      </c>
      <c r="B2720" t="s">
        <v>21</v>
      </c>
      <c r="C2720" t="s">
        <v>22</v>
      </c>
      <c r="D2720" t="s">
        <v>23</v>
      </c>
      <c r="E2720" t="s">
        <v>5</v>
      </c>
      <c r="F2720">
        <v>2</v>
      </c>
      <c r="G2720" t="s">
        <v>9902</v>
      </c>
      <c r="H2720">
        <v>576458</v>
      </c>
      <c r="I2720">
        <v>576964</v>
      </c>
      <c r="J2720" t="s">
        <v>25</v>
      </c>
      <c r="Q2720" t="s">
        <v>11132</v>
      </c>
      <c r="R2720">
        <v>507</v>
      </c>
    </row>
    <row r="2721" spans="1:19" x14ac:dyDescent="0.25">
      <c r="A2721" t="s">
        <v>27</v>
      </c>
      <c r="B2721" t="s">
        <v>28</v>
      </c>
      <c r="C2721" t="s">
        <v>22</v>
      </c>
      <c r="D2721" t="s">
        <v>23</v>
      </c>
      <c r="E2721" t="s">
        <v>5</v>
      </c>
      <c r="F2721">
        <v>2</v>
      </c>
      <c r="G2721" t="s">
        <v>9902</v>
      </c>
      <c r="H2721">
        <v>576458</v>
      </c>
      <c r="I2721">
        <v>576964</v>
      </c>
      <c r="J2721" t="s">
        <v>25</v>
      </c>
      <c r="K2721" t="s">
        <v>11133</v>
      </c>
      <c r="N2721" t="s">
        <v>133</v>
      </c>
      <c r="Q2721" t="s">
        <v>11132</v>
      </c>
      <c r="R2721">
        <v>507</v>
      </c>
      <c r="S2721">
        <v>168</v>
      </c>
    </row>
    <row r="2722" spans="1:19" x14ac:dyDescent="0.25">
      <c r="A2722" t="s">
        <v>20</v>
      </c>
      <c r="B2722" t="s">
        <v>21</v>
      </c>
      <c r="C2722" t="s">
        <v>22</v>
      </c>
      <c r="D2722" t="s">
        <v>23</v>
      </c>
      <c r="E2722" t="s">
        <v>5</v>
      </c>
      <c r="F2722">
        <v>1</v>
      </c>
      <c r="G2722" t="s">
        <v>24</v>
      </c>
      <c r="H2722">
        <v>576850</v>
      </c>
      <c r="I2722">
        <v>577629</v>
      </c>
      <c r="J2722" t="s">
        <v>64</v>
      </c>
      <c r="O2722" t="s">
        <v>1641</v>
      </c>
      <c r="Q2722" t="s">
        <v>1642</v>
      </c>
      <c r="R2722">
        <v>780</v>
      </c>
    </row>
    <row r="2723" spans="1:19" x14ac:dyDescent="0.25">
      <c r="A2723" t="s">
        <v>27</v>
      </c>
      <c r="B2723" t="s">
        <v>28</v>
      </c>
      <c r="C2723" t="s">
        <v>22</v>
      </c>
      <c r="D2723" t="s">
        <v>23</v>
      </c>
      <c r="E2723" t="s">
        <v>5</v>
      </c>
      <c r="F2723">
        <v>1</v>
      </c>
      <c r="G2723" t="s">
        <v>24</v>
      </c>
      <c r="H2723">
        <v>576850</v>
      </c>
      <c r="I2723">
        <v>577629</v>
      </c>
      <c r="J2723" t="s">
        <v>64</v>
      </c>
      <c r="K2723" t="s">
        <v>1643</v>
      </c>
      <c r="N2723" t="s">
        <v>1644</v>
      </c>
      <c r="O2723" t="s">
        <v>1641</v>
      </c>
      <c r="Q2723" t="s">
        <v>1642</v>
      </c>
      <c r="R2723">
        <v>780</v>
      </c>
      <c r="S2723">
        <v>259</v>
      </c>
    </row>
    <row r="2724" spans="1:19" x14ac:dyDescent="0.25">
      <c r="A2724" t="s">
        <v>20</v>
      </c>
      <c r="B2724" t="s">
        <v>21</v>
      </c>
      <c r="C2724" t="s">
        <v>22</v>
      </c>
      <c r="D2724" t="s">
        <v>23</v>
      </c>
      <c r="E2724" t="s">
        <v>5</v>
      </c>
      <c r="F2724">
        <v>2</v>
      </c>
      <c r="G2724" t="s">
        <v>9902</v>
      </c>
      <c r="H2724">
        <v>576975</v>
      </c>
      <c r="I2724">
        <v>577403</v>
      </c>
      <c r="J2724" t="s">
        <v>25</v>
      </c>
      <c r="Q2724" t="s">
        <v>11134</v>
      </c>
      <c r="R2724">
        <v>429</v>
      </c>
    </row>
    <row r="2725" spans="1:19" x14ac:dyDescent="0.25">
      <c r="A2725" t="s">
        <v>27</v>
      </c>
      <c r="B2725" t="s">
        <v>28</v>
      </c>
      <c r="C2725" t="s">
        <v>22</v>
      </c>
      <c r="D2725" t="s">
        <v>23</v>
      </c>
      <c r="E2725" t="s">
        <v>5</v>
      </c>
      <c r="F2725">
        <v>2</v>
      </c>
      <c r="G2725" t="s">
        <v>9902</v>
      </c>
      <c r="H2725">
        <v>576975</v>
      </c>
      <c r="I2725">
        <v>577403</v>
      </c>
      <c r="J2725" t="s">
        <v>25</v>
      </c>
      <c r="K2725" t="s">
        <v>11135</v>
      </c>
      <c r="N2725" t="s">
        <v>5151</v>
      </c>
      <c r="Q2725" t="s">
        <v>11134</v>
      </c>
      <c r="R2725">
        <v>429</v>
      </c>
      <c r="S2725">
        <v>142</v>
      </c>
    </row>
    <row r="2726" spans="1:19" x14ac:dyDescent="0.25">
      <c r="A2726" t="s">
        <v>20</v>
      </c>
      <c r="B2726" t="s">
        <v>21</v>
      </c>
      <c r="C2726" t="s">
        <v>22</v>
      </c>
      <c r="D2726" t="s">
        <v>23</v>
      </c>
      <c r="E2726" t="s">
        <v>5</v>
      </c>
      <c r="F2726">
        <v>2</v>
      </c>
      <c r="G2726" t="s">
        <v>9902</v>
      </c>
      <c r="H2726">
        <v>577448</v>
      </c>
      <c r="I2726">
        <v>579754</v>
      </c>
      <c r="J2726" t="s">
        <v>25</v>
      </c>
      <c r="Q2726" t="s">
        <v>11136</v>
      </c>
      <c r="R2726">
        <v>2307</v>
      </c>
    </row>
    <row r="2727" spans="1:19" x14ac:dyDescent="0.25">
      <c r="A2727" t="s">
        <v>27</v>
      </c>
      <c r="B2727" t="s">
        <v>28</v>
      </c>
      <c r="C2727" t="s">
        <v>22</v>
      </c>
      <c r="D2727" t="s">
        <v>23</v>
      </c>
      <c r="E2727" t="s">
        <v>5</v>
      </c>
      <c r="F2727">
        <v>2</v>
      </c>
      <c r="G2727" t="s">
        <v>9902</v>
      </c>
      <c r="H2727">
        <v>577448</v>
      </c>
      <c r="I2727">
        <v>579754</v>
      </c>
      <c r="J2727" t="s">
        <v>25</v>
      </c>
      <c r="K2727" t="s">
        <v>11137</v>
      </c>
      <c r="N2727" t="s">
        <v>11138</v>
      </c>
      <c r="Q2727" t="s">
        <v>11136</v>
      </c>
      <c r="R2727">
        <v>2307</v>
      </c>
      <c r="S2727">
        <v>768</v>
      </c>
    </row>
    <row r="2728" spans="1:19" x14ac:dyDescent="0.25">
      <c r="A2728" t="s">
        <v>20</v>
      </c>
      <c r="B2728" t="s">
        <v>21</v>
      </c>
      <c r="C2728" t="s">
        <v>22</v>
      </c>
      <c r="D2728" t="s">
        <v>23</v>
      </c>
      <c r="E2728" t="s">
        <v>5</v>
      </c>
      <c r="F2728">
        <v>1</v>
      </c>
      <c r="G2728" t="s">
        <v>24</v>
      </c>
      <c r="H2728">
        <v>577626</v>
      </c>
      <c r="I2728">
        <v>580052</v>
      </c>
      <c r="J2728" t="s">
        <v>64</v>
      </c>
      <c r="Q2728" t="s">
        <v>1645</v>
      </c>
      <c r="R2728">
        <v>2427</v>
      </c>
    </row>
    <row r="2729" spans="1:19" x14ac:dyDescent="0.25">
      <c r="A2729" t="s">
        <v>27</v>
      </c>
      <c r="B2729" t="s">
        <v>28</v>
      </c>
      <c r="C2729" t="s">
        <v>22</v>
      </c>
      <c r="D2729" t="s">
        <v>23</v>
      </c>
      <c r="E2729" t="s">
        <v>5</v>
      </c>
      <c r="F2729">
        <v>1</v>
      </c>
      <c r="G2729" t="s">
        <v>24</v>
      </c>
      <c r="H2729">
        <v>577626</v>
      </c>
      <c r="I2729">
        <v>580052</v>
      </c>
      <c r="J2729" t="s">
        <v>64</v>
      </c>
      <c r="K2729" t="s">
        <v>1646</v>
      </c>
      <c r="N2729" t="s">
        <v>1647</v>
      </c>
      <c r="Q2729" t="s">
        <v>1645</v>
      </c>
      <c r="R2729">
        <v>2427</v>
      </c>
      <c r="S2729">
        <v>808</v>
      </c>
    </row>
    <row r="2730" spans="1:19" x14ac:dyDescent="0.25">
      <c r="A2730" t="s">
        <v>20</v>
      </c>
      <c r="B2730" t="s">
        <v>21</v>
      </c>
      <c r="C2730" t="s">
        <v>22</v>
      </c>
      <c r="D2730" t="s">
        <v>23</v>
      </c>
      <c r="E2730" t="s">
        <v>5</v>
      </c>
      <c r="F2730">
        <v>2</v>
      </c>
      <c r="G2730" t="s">
        <v>9902</v>
      </c>
      <c r="H2730">
        <v>579788</v>
      </c>
      <c r="I2730">
        <v>581209</v>
      </c>
      <c r="J2730" t="s">
        <v>25</v>
      </c>
      <c r="Q2730" t="s">
        <v>11139</v>
      </c>
      <c r="R2730">
        <v>1422</v>
      </c>
    </row>
    <row r="2731" spans="1:19" x14ac:dyDescent="0.25">
      <c r="A2731" t="s">
        <v>27</v>
      </c>
      <c r="B2731" t="s">
        <v>28</v>
      </c>
      <c r="C2731" t="s">
        <v>22</v>
      </c>
      <c r="D2731" t="s">
        <v>23</v>
      </c>
      <c r="E2731" t="s">
        <v>5</v>
      </c>
      <c r="F2731">
        <v>2</v>
      </c>
      <c r="G2731" t="s">
        <v>9902</v>
      </c>
      <c r="H2731">
        <v>579788</v>
      </c>
      <c r="I2731">
        <v>581209</v>
      </c>
      <c r="J2731" t="s">
        <v>25</v>
      </c>
      <c r="K2731" t="s">
        <v>11140</v>
      </c>
      <c r="N2731" t="s">
        <v>11141</v>
      </c>
      <c r="Q2731" t="s">
        <v>11139</v>
      </c>
      <c r="R2731">
        <v>1422</v>
      </c>
      <c r="S2731">
        <v>473</v>
      </c>
    </row>
    <row r="2732" spans="1:19" x14ac:dyDescent="0.25">
      <c r="A2732" t="s">
        <v>20</v>
      </c>
      <c r="B2732" t="s">
        <v>21</v>
      </c>
      <c r="C2732" t="s">
        <v>22</v>
      </c>
      <c r="D2732" t="s">
        <v>23</v>
      </c>
      <c r="E2732" t="s">
        <v>5</v>
      </c>
      <c r="F2732">
        <v>1</v>
      </c>
      <c r="G2732" t="s">
        <v>24</v>
      </c>
      <c r="H2732">
        <v>580143</v>
      </c>
      <c r="I2732">
        <v>580895</v>
      </c>
      <c r="J2732" t="s">
        <v>64</v>
      </c>
      <c r="O2732" t="s">
        <v>1648</v>
      </c>
      <c r="Q2732" t="s">
        <v>1649</v>
      </c>
      <c r="R2732">
        <v>753</v>
      </c>
    </row>
    <row r="2733" spans="1:19" x14ac:dyDescent="0.25">
      <c r="A2733" t="s">
        <v>27</v>
      </c>
      <c r="B2733" t="s">
        <v>28</v>
      </c>
      <c r="C2733" t="s">
        <v>22</v>
      </c>
      <c r="D2733" t="s">
        <v>23</v>
      </c>
      <c r="E2733" t="s">
        <v>5</v>
      </c>
      <c r="F2733">
        <v>1</v>
      </c>
      <c r="G2733" t="s">
        <v>24</v>
      </c>
      <c r="H2733">
        <v>580143</v>
      </c>
      <c r="I2733">
        <v>580895</v>
      </c>
      <c r="J2733" t="s">
        <v>64</v>
      </c>
      <c r="K2733" t="s">
        <v>1650</v>
      </c>
      <c r="N2733" t="s">
        <v>1651</v>
      </c>
      <c r="O2733" t="s">
        <v>1648</v>
      </c>
      <c r="Q2733" t="s">
        <v>1649</v>
      </c>
      <c r="R2733">
        <v>753</v>
      </c>
      <c r="S2733">
        <v>250</v>
      </c>
    </row>
    <row r="2734" spans="1:19" x14ac:dyDescent="0.25">
      <c r="A2734" t="s">
        <v>20</v>
      </c>
      <c r="B2734" t="s">
        <v>21</v>
      </c>
      <c r="C2734" t="s">
        <v>22</v>
      </c>
      <c r="D2734" t="s">
        <v>23</v>
      </c>
      <c r="E2734" t="s">
        <v>5</v>
      </c>
      <c r="F2734">
        <v>1</v>
      </c>
      <c r="G2734" t="s">
        <v>24</v>
      </c>
      <c r="H2734">
        <v>581062</v>
      </c>
      <c r="I2734">
        <v>581436</v>
      </c>
      <c r="J2734" t="s">
        <v>25</v>
      </c>
      <c r="Q2734" t="s">
        <v>1652</v>
      </c>
      <c r="R2734">
        <v>375</v>
      </c>
    </row>
    <row r="2735" spans="1:19" x14ac:dyDescent="0.25">
      <c r="A2735" t="s">
        <v>27</v>
      </c>
      <c r="B2735" t="s">
        <v>28</v>
      </c>
      <c r="C2735" t="s">
        <v>22</v>
      </c>
      <c r="D2735" t="s">
        <v>23</v>
      </c>
      <c r="E2735" t="s">
        <v>5</v>
      </c>
      <c r="F2735">
        <v>1</v>
      </c>
      <c r="G2735" t="s">
        <v>24</v>
      </c>
      <c r="H2735">
        <v>581062</v>
      </c>
      <c r="I2735">
        <v>581436</v>
      </c>
      <c r="J2735" t="s">
        <v>25</v>
      </c>
      <c r="K2735" t="s">
        <v>1653</v>
      </c>
      <c r="N2735" t="s">
        <v>1654</v>
      </c>
      <c r="Q2735" t="s">
        <v>1652</v>
      </c>
      <c r="R2735">
        <v>375</v>
      </c>
      <c r="S2735">
        <v>124</v>
      </c>
    </row>
    <row r="2736" spans="1:19" x14ac:dyDescent="0.25">
      <c r="A2736" t="s">
        <v>20</v>
      </c>
      <c r="B2736" t="s">
        <v>21</v>
      </c>
      <c r="C2736" t="s">
        <v>22</v>
      </c>
      <c r="D2736" t="s">
        <v>23</v>
      </c>
      <c r="E2736" t="s">
        <v>5</v>
      </c>
      <c r="F2736">
        <v>2</v>
      </c>
      <c r="G2736" t="s">
        <v>9902</v>
      </c>
      <c r="H2736">
        <v>581256</v>
      </c>
      <c r="I2736">
        <v>582170</v>
      </c>
      <c r="J2736" t="s">
        <v>25</v>
      </c>
      <c r="Q2736" t="s">
        <v>11142</v>
      </c>
      <c r="R2736">
        <v>915</v>
      </c>
    </row>
    <row r="2737" spans="1:19" x14ac:dyDescent="0.25">
      <c r="A2737" t="s">
        <v>27</v>
      </c>
      <c r="B2737" t="s">
        <v>28</v>
      </c>
      <c r="C2737" t="s">
        <v>22</v>
      </c>
      <c r="D2737" t="s">
        <v>23</v>
      </c>
      <c r="E2737" t="s">
        <v>5</v>
      </c>
      <c r="F2737">
        <v>2</v>
      </c>
      <c r="G2737" t="s">
        <v>9902</v>
      </c>
      <c r="H2737">
        <v>581256</v>
      </c>
      <c r="I2737">
        <v>582170</v>
      </c>
      <c r="J2737" t="s">
        <v>25</v>
      </c>
      <c r="K2737" t="s">
        <v>11143</v>
      </c>
      <c r="N2737" t="s">
        <v>436</v>
      </c>
      <c r="Q2737" t="s">
        <v>11142</v>
      </c>
      <c r="R2737">
        <v>915</v>
      </c>
      <c r="S2737">
        <v>304</v>
      </c>
    </row>
    <row r="2738" spans="1:19" x14ac:dyDescent="0.25">
      <c r="A2738" t="s">
        <v>20</v>
      </c>
      <c r="B2738" t="s">
        <v>21</v>
      </c>
      <c r="C2738" t="s">
        <v>22</v>
      </c>
      <c r="D2738" t="s">
        <v>23</v>
      </c>
      <c r="E2738" t="s">
        <v>5</v>
      </c>
      <c r="F2738">
        <v>1</v>
      </c>
      <c r="G2738" t="s">
        <v>24</v>
      </c>
      <c r="H2738">
        <v>581549</v>
      </c>
      <c r="I2738">
        <v>581941</v>
      </c>
      <c r="J2738" t="s">
        <v>25</v>
      </c>
      <c r="Q2738" t="s">
        <v>1655</v>
      </c>
      <c r="R2738">
        <v>393</v>
      </c>
    </row>
    <row r="2739" spans="1:19" x14ac:dyDescent="0.25">
      <c r="A2739" t="s">
        <v>27</v>
      </c>
      <c r="B2739" t="s">
        <v>28</v>
      </c>
      <c r="C2739" t="s">
        <v>22</v>
      </c>
      <c r="D2739" t="s">
        <v>23</v>
      </c>
      <c r="E2739" t="s">
        <v>5</v>
      </c>
      <c r="F2739">
        <v>1</v>
      </c>
      <c r="G2739" t="s">
        <v>24</v>
      </c>
      <c r="H2739">
        <v>581549</v>
      </c>
      <c r="I2739">
        <v>581941</v>
      </c>
      <c r="J2739" t="s">
        <v>25</v>
      </c>
      <c r="K2739" t="s">
        <v>1656</v>
      </c>
      <c r="N2739" t="s">
        <v>133</v>
      </c>
      <c r="Q2739" t="s">
        <v>1655</v>
      </c>
      <c r="R2739">
        <v>393</v>
      </c>
      <c r="S2739">
        <v>130</v>
      </c>
    </row>
    <row r="2740" spans="1:19" x14ac:dyDescent="0.25">
      <c r="A2740" t="s">
        <v>20</v>
      </c>
      <c r="B2740" t="s">
        <v>21</v>
      </c>
      <c r="C2740" t="s">
        <v>22</v>
      </c>
      <c r="D2740" t="s">
        <v>23</v>
      </c>
      <c r="E2740" t="s">
        <v>5</v>
      </c>
      <c r="F2740">
        <v>2</v>
      </c>
      <c r="G2740" t="s">
        <v>9902</v>
      </c>
      <c r="H2740">
        <v>582196</v>
      </c>
      <c r="I2740">
        <v>582606</v>
      </c>
      <c r="J2740" t="s">
        <v>25</v>
      </c>
      <c r="Q2740" t="s">
        <v>11144</v>
      </c>
      <c r="R2740">
        <v>411</v>
      </c>
    </row>
    <row r="2741" spans="1:19" x14ac:dyDescent="0.25">
      <c r="A2741" t="s">
        <v>27</v>
      </c>
      <c r="B2741" t="s">
        <v>28</v>
      </c>
      <c r="C2741" t="s">
        <v>22</v>
      </c>
      <c r="D2741" t="s">
        <v>23</v>
      </c>
      <c r="E2741" t="s">
        <v>5</v>
      </c>
      <c r="F2741">
        <v>2</v>
      </c>
      <c r="G2741" t="s">
        <v>9902</v>
      </c>
      <c r="H2741">
        <v>582196</v>
      </c>
      <c r="I2741">
        <v>582606</v>
      </c>
      <c r="J2741" t="s">
        <v>25</v>
      </c>
      <c r="K2741" t="s">
        <v>11145</v>
      </c>
      <c r="N2741" t="s">
        <v>133</v>
      </c>
      <c r="Q2741" t="s">
        <v>11144</v>
      </c>
      <c r="R2741">
        <v>411</v>
      </c>
      <c r="S2741">
        <v>136</v>
      </c>
    </row>
    <row r="2742" spans="1:19" x14ac:dyDescent="0.25">
      <c r="A2742" t="s">
        <v>20</v>
      </c>
      <c r="B2742" t="s">
        <v>21</v>
      </c>
      <c r="C2742" t="s">
        <v>22</v>
      </c>
      <c r="D2742" t="s">
        <v>23</v>
      </c>
      <c r="E2742" t="s">
        <v>5</v>
      </c>
      <c r="F2742">
        <v>1</v>
      </c>
      <c r="G2742" t="s">
        <v>24</v>
      </c>
      <c r="H2742">
        <v>582301</v>
      </c>
      <c r="I2742">
        <v>582570</v>
      </c>
      <c r="J2742" t="s">
        <v>25</v>
      </c>
      <c r="Q2742" t="s">
        <v>1657</v>
      </c>
      <c r="R2742">
        <v>270</v>
      </c>
    </row>
    <row r="2743" spans="1:19" x14ac:dyDescent="0.25">
      <c r="A2743" t="s">
        <v>27</v>
      </c>
      <c r="B2743" t="s">
        <v>28</v>
      </c>
      <c r="C2743" t="s">
        <v>22</v>
      </c>
      <c r="D2743" t="s">
        <v>23</v>
      </c>
      <c r="E2743" t="s">
        <v>5</v>
      </c>
      <c r="F2743">
        <v>1</v>
      </c>
      <c r="G2743" t="s">
        <v>24</v>
      </c>
      <c r="H2743">
        <v>582301</v>
      </c>
      <c r="I2743">
        <v>582570</v>
      </c>
      <c r="J2743" t="s">
        <v>25</v>
      </c>
      <c r="K2743" t="s">
        <v>1658</v>
      </c>
      <c r="N2743" t="s">
        <v>1659</v>
      </c>
      <c r="Q2743" t="s">
        <v>1657</v>
      </c>
      <c r="R2743">
        <v>270</v>
      </c>
      <c r="S2743">
        <v>89</v>
      </c>
    </row>
    <row r="2744" spans="1:19" x14ac:dyDescent="0.25">
      <c r="A2744" t="s">
        <v>20</v>
      </c>
      <c r="B2744" t="s">
        <v>21</v>
      </c>
      <c r="C2744" t="s">
        <v>22</v>
      </c>
      <c r="D2744" t="s">
        <v>23</v>
      </c>
      <c r="E2744" t="s">
        <v>5</v>
      </c>
      <c r="F2744">
        <v>1</v>
      </c>
      <c r="G2744" t="s">
        <v>24</v>
      </c>
      <c r="H2744">
        <v>582560</v>
      </c>
      <c r="I2744">
        <v>583744</v>
      </c>
      <c r="J2744" t="s">
        <v>64</v>
      </c>
      <c r="Q2744" t="s">
        <v>1660</v>
      </c>
      <c r="R2744">
        <v>1185</v>
      </c>
    </row>
    <row r="2745" spans="1:19" x14ac:dyDescent="0.25">
      <c r="A2745" t="s">
        <v>27</v>
      </c>
      <c r="B2745" t="s">
        <v>28</v>
      </c>
      <c r="C2745" t="s">
        <v>22</v>
      </c>
      <c r="D2745" t="s">
        <v>23</v>
      </c>
      <c r="E2745" t="s">
        <v>5</v>
      </c>
      <c r="F2745">
        <v>1</v>
      </c>
      <c r="G2745" t="s">
        <v>24</v>
      </c>
      <c r="H2745">
        <v>582560</v>
      </c>
      <c r="I2745">
        <v>583744</v>
      </c>
      <c r="J2745" t="s">
        <v>64</v>
      </c>
      <c r="K2745" t="s">
        <v>1661</v>
      </c>
      <c r="N2745" t="s">
        <v>1053</v>
      </c>
      <c r="Q2745" t="s">
        <v>1660</v>
      </c>
      <c r="R2745">
        <v>1185</v>
      </c>
      <c r="S2745">
        <v>394</v>
      </c>
    </row>
    <row r="2746" spans="1:19" x14ac:dyDescent="0.25">
      <c r="A2746" t="s">
        <v>20</v>
      </c>
      <c r="B2746" t="s">
        <v>21</v>
      </c>
      <c r="C2746" t="s">
        <v>22</v>
      </c>
      <c r="D2746" t="s">
        <v>23</v>
      </c>
      <c r="E2746" t="s">
        <v>5</v>
      </c>
      <c r="F2746">
        <v>2</v>
      </c>
      <c r="G2746" t="s">
        <v>9902</v>
      </c>
      <c r="H2746">
        <v>582609</v>
      </c>
      <c r="I2746">
        <v>583772</v>
      </c>
      <c r="J2746" t="s">
        <v>25</v>
      </c>
      <c r="Q2746" t="s">
        <v>11146</v>
      </c>
      <c r="R2746">
        <v>1164</v>
      </c>
    </row>
    <row r="2747" spans="1:19" x14ac:dyDescent="0.25">
      <c r="A2747" t="s">
        <v>27</v>
      </c>
      <c r="B2747" t="s">
        <v>28</v>
      </c>
      <c r="C2747" t="s">
        <v>22</v>
      </c>
      <c r="D2747" t="s">
        <v>23</v>
      </c>
      <c r="E2747" t="s">
        <v>5</v>
      </c>
      <c r="F2747">
        <v>2</v>
      </c>
      <c r="G2747" t="s">
        <v>9902</v>
      </c>
      <c r="H2747">
        <v>582609</v>
      </c>
      <c r="I2747">
        <v>583772</v>
      </c>
      <c r="J2747" t="s">
        <v>25</v>
      </c>
      <c r="K2747" t="s">
        <v>11147</v>
      </c>
      <c r="N2747" t="s">
        <v>471</v>
      </c>
      <c r="Q2747" t="s">
        <v>11146</v>
      </c>
      <c r="R2747">
        <v>1164</v>
      </c>
      <c r="S2747">
        <v>387</v>
      </c>
    </row>
    <row r="2748" spans="1:19" x14ac:dyDescent="0.25">
      <c r="A2748" t="s">
        <v>20</v>
      </c>
      <c r="B2748" t="s">
        <v>21</v>
      </c>
      <c r="C2748" t="s">
        <v>22</v>
      </c>
      <c r="D2748" t="s">
        <v>23</v>
      </c>
      <c r="E2748" t="s">
        <v>5</v>
      </c>
      <c r="F2748">
        <v>2</v>
      </c>
      <c r="G2748" t="s">
        <v>9902</v>
      </c>
      <c r="H2748">
        <v>583855</v>
      </c>
      <c r="I2748">
        <v>586149</v>
      </c>
      <c r="J2748" t="s">
        <v>25</v>
      </c>
      <c r="Q2748" t="s">
        <v>11148</v>
      </c>
      <c r="R2748">
        <v>2295</v>
      </c>
    </row>
    <row r="2749" spans="1:19" x14ac:dyDescent="0.25">
      <c r="A2749" t="s">
        <v>27</v>
      </c>
      <c r="B2749" t="s">
        <v>28</v>
      </c>
      <c r="C2749" t="s">
        <v>22</v>
      </c>
      <c r="D2749" t="s">
        <v>23</v>
      </c>
      <c r="E2749" t="s">
        <v>5</v>
      </c>
      <c r="F2749">
        <v>2</v>
      </c>
      <c r="G2749" t="s">
        <v>9902</v>
      </c>
      <c r="H2749">
        <v>583855</v>
      </c>
      <c r="I2749">
        <v>586149</v>
      </c>
      <c r="J2749" t="s">
        <v>25</v>
      </c>
      <c r="K2749" t="s">
        <v>11149</v>
      </c>
      <c r="N2749" t="s">
        <v>72</v>
      </c>
      <c r="Q2749" t="s">
        <v>11148</v>
      </c>
      <c r="R2749">
        <v>2295</v>
      </c>
      <c r="S2749">
        <v>764</v>
      </c>
    </row>
    <row r="2750" spans="1:19" x14ac:dyDescent="0.25">
      <c r="A2750" t="s">
        <v>20</v>
      </c>
      <c r="B2750" t="s">
        <v>21</v>
      </c>
      <c r="C2750" t="s">
        <v>22</v>
      </c>
      <c r="D2750" t="s">
        <v>23</v>
      </c>
      <c r="E2750" t="s">
        <v>5</v>
      </c>
      <c r="F2750">
        <v>1</v>
      </c>
      <c r="G2750" t="s">
        <v>24</v>
      </c>
      <c r="H2750">
        <v>584135</v>
      </c>
      <c r="I2750">
        <v>585694</v>
      </c>
      <c r="J2750" t="s">
        <v>64</v>
      </c>
      <c r="O2750" t="s">
        <v>1662</v>
      </c>
      <c r="Q2750" t="s">
        <v>1663</v>
      </c>
      <c r="R2750">
        <v>1560</v>
      </c>
    </row>
    <row r="2751" spans="1:19" x14ac:dyDescent="0.25">
      <c r="A2751" t="s">
        <v>27</v>
      </c>
      <c r="B2751" t="s">
        <v>28</v>
      </c>
      <c r="C2751" t="s">
        <v>22</v>
      </c>
      <c r="D2751" t="s">
        <v>23</v>
      </c>
      <c r="E2751" t="s">
        <v>5</v>
      </c>
      <c r="F2751">
        <v>1</v>
      </c>
      <c r="G2751" t="s">
        <v>24</v>
      </c>
      <c r="H2751">
        <v>584135</v>
      </c>
      <c r="I2751">
        <v>585694</v>
      </c>
      <c r="J2751" t="s">
        <v>64</v>
      </c>
      <c r="K2751" t="s">
        <v>1664</v>
      </c>
      <c r="N2751" t="s">
        <v>1665</v>
      </c>
      <c r="O2751" t="s">
        <v>1662</v>
      </c>
      <c r="Q2751" t="s">
        <v>1663</v>
      </c>
      <c r="R2751">
        <v>1560</v>
      </c>
      <c r="S2751">
        <v>519</v>
      </c>
    </row>
    <row r="2752" spans="1:19" x14ac:dyDescent="0.25">
      <c r="A2752" t="s">
        <v>20</v>
      </c>
      <c r="B2752" t="s">
        <v>21</v>
      </c>
      <c r="C2752" t="s">
        <v>22</v>
      </c>
      <c r="D2752" t="s">
        <v>23</v>
      </c>
      <c r="E2752" t="s">
        <v>5</v>
      </c>
      <c r="F2752">
        <v>1</v>
      </c>
      <c r="G2752" t="s">
        <v>24</v>
      </c>
      <c r="H2752">
        <v>585737</v>
      </c>
      <c r="I2752">
        <v>586396</v>
      </c>
      <c r="J2752" t="s">
        <v>64</v>
      </c>
      <c r="Q2752" t="s">
        <v>1666</v>
      </c>
      <c r="R2752">
        <v>660</v>
      </c>
    </row>
    <row r="2753" spans="1:19" x14ac:dyDescent="0.25">
      <c r="A2753" t="s">
        <v>27</v>
      </c>
      <c r="B2753" t="s">
        <v>28</v>
      </c>
      <c r="C2753" t="s">
        <v>22</v>
      </c>
      <c r="D2753" t="s">
        <v>23</v>
      </c>
      <c r="E2753" t="s">
        <v>5</v>
      </c>
      <c r="F2753">
        <v>1</v>
      </c>
      <c r="G2753" t="s">
        <v>24</v>
      </c>
      <c r="H2753">
        <v>585737</v>
      </c>
      <c r="I2753">
        <v>586396</v>
      </c>
      <c r="J2753" t="s">
        <v>64</v>
      </c>
      <c r="K2753" t="s">
        <v>1667</v>
      </c>
      <c r="N2753" t="s">
        <v>30</v>
      </c>
      <c r="Q2753" t="s">
        <v>1666</v>
      </c>
      <c r="R2753">
        <v>660</v>
      </c>
      <c r="S2753">
        <v>219</v>
      </c>
    </row>
    <row r="2754" spans="1:19" x14ac:dyDescent="0.25">
      <c r="A2754" t="s">
        <v>20</v>
      </c>
      <c r="B2754" t="s">
        <v>21</v>
      </c>
      <c r="C2754" t="s">
        <v>22</v>
      </c>
      <c r="D2754" t="s">
        <v>23</v>
      </c>
      <c r="E2754" t="s">
        <v>5</v>
      </c>
      <c r="F2754">
        <v>2</v>
      </c>
      <c r="G2754" t="s">
        <v>9902</v>
      </c>
      <c r="H2754">
        <v>586321</v>
      </c>
      <c r="I2754">
        <v>587820</v>
      </c>
      <c r="J2754" t="s">
        <v>64</v>
      </c>
      <c r="O2754" t="s">
        <v>10137</v>
      </c>
      <c r="Q2754" t="s">
        <v>11150</v>
      </c>
      <c r="R2754">
        <v>1500</v>
      </c>
    </row>
    <row r="2755" spans="1:19" x14ac:dyDescent="0.25">
      <c r="A2755" t="s">
        <v>27</v>
      </c>
      <c r="B2755" t="s">
        <v>28</v>
      </c>
      <c r="C2755" t="s">
        <v>22</v>
      </c>
      <c r="D2755" t="s">
        <v>23</v>
      </c>
      <c r="E2755" t="s">
        <v>5</v>
      </c>
      <c r="F2755">
        <v>2</v>
      </c>
      <c r="G2755" t="s">
        <v>9902</v>
      </c>
      <c r="H2755">
        <v>586321</v>
      </c>
      <c r="I2755">
        <v>587820</v>
      </c>
      <c r="J2755" t="s">
        <v>64</v>
      </c>
      <c r="K2755" t="s">
        <v>11151</v>
      </c>
      <c r="N2755" t="s">
        <v>10140</v>
      </c>
      <c r="O2755" t="s">
        <v>10137</v>
      </c>
      <c r="Q2755" t="s">
        <v>11150</v>
      </c>
      <c r="R2755">
        <v>1500</v>
      </c>
      <c r="S2755">
        <v>499</v>
      </c>
    </row>
    <row r="2756" spans="1:19" x14ac:dyDescent="0.25">
      <c r="A2756" t="s">
        <v>20</v>
      </c>
      <c r="B2756" t="s">
        <v>21</v>
      </c>
      <c r="C2756" t="s">
        <v>22</v>
      </c>
      <c r="D2756" t="s">
        <v>23</v>
      </c>
      <c r="E2756" t="s">
        <v>5</v>
      </c>
      <c r="F2756">
        <v>1</v>
      </c>
      <c r="G2756" t="s">
        <v>24</v>
      </c>
      <c r="H2756">
        <v>586415</v>
      </c>
      <c r="I2756">
        <v>586579</v>
      </c>
      <c r="J2756" t="s">
        <v>64</v>
      </c>
      <c r="Q2756" t="s">
        <v>1668</v>
      </c>
      <c r="R2756">
        <v>165</v>
      </c>
    </row>
    <row r="2757" spans="1:19" x14ac:dyDescent="0.25">
      <c r="A2757" t="s">
        <v>27</v>
      </c>
      <c r="B2757" t="s">
        <v>28</v>
      </c>
      <c r="C2757" t="s">
        <v>22</v>
      </c>
      <c r="D2757" t="s">
        <v>23</v>
      </c>
      <c r="E2757" t="s">
        <v>5</v>
      </c>
      <c r="F2757">
        <v>1</v>
      </c>
      <c r="G2757" t="s">
        <v>24</v>
      </c>
      <c r="H2757">
        <v>586415</v>
      </c>
      <c r="I2757">
        <v>586579</v>
      </c>
      <c r="J2757" t="s">
        <v>64</v>
      </c>
      <c r="K2757" t="s">
        <v>1669</v>
      </c>
      <c r="N2757" t="s">
        <v>133</v>
      </c>
      <c r="Q2757" t="s">
        <v>1668</v>
      </c>
      <c r="R2757">
        <v>165</v>
      </c>
      <c r="S2757">
        <v>54</v>
      </c>
    </row>
    <row r="2758" spans="1:19" x14ac:dyDescent="0.25">
      <c r="A2758" t="s">
        <v>20</v>
      </c>
      <c r="B2758" t="s">
        <v>21</v>
      </c>
      <c r="C2758" t="s">
        <v>22</v>
      </c>
      <c r="D2758" t="s">
        <v>23</v>
      </c>
      <c r="E2758" t="s">
        <v>5</v>
      </c>
      <c r="F2758">
        <v>1</v>
      </c>
      <c r="G2758" t="s">
        <v>24</v>
      </c>
      <c r="H2758">
        <v>586672</v>
      </c>
      <c r="I2758">
        <v>587202</v>
      </c>
      <c r="J2758" t="s">
        <v>64</v>
      </c>
      <c r="Q2758" t="s">
        <v>1670</v>
      </c>
      <c r="R2758">
        <v>531</v>
      </c>
    </row>
    <row r="2759" spans="1:19" x14ac:dyDescent="0.25">
      <c r="A2759" t="s">
        <v>27</v>
      </c>
      <c r="B2759" t="s">
        <v>28</v>
      </c>
      <c r="C2759" t="s">
        <v>22</v>
      </c>
      <c r="D2759" t="s">
        <v>23</v>
      </c>
      <c r="E2759" t="s">
        <v>5</v>
      </c>
      <c r="F2759">
        <v>1</v>
      </c>
      <c r="G2759" t="s">
        <v>24</v>
      </c>
      <c r="H2759">
        <v>586672</v>
      </c>
      <c r="I2759">
        <v>587202</v>
      </c>
      <c r="J2759" t="s">
        <v>64</v>
      </c>
      <c r="K2759" t="s">
        <v>1671</v>
      </c>
      <c r="N2759" t="s">
        <v>133</v>
      </c>
      <c r="Q2759" t="s">
        <v>1670</v>
      </c>
      <c r="R2759">
        <v>531</v>
      </c>
      <c r="S2759">
        <v>176</v>
      </c>
    </row>
    <row r="2760" spans="1:19" x14ac:dyDescent="0.25">
      <c r="A2760" t="s">
        <v>20</v>
      </c>
      <c r="B2760" t="s">
        <v>21</v>
      </c>
      <c r="C2760" t="s">
        <v>22</v>
      </c>
      <c r="D2760" t="s">
        <v>23</v>
      </c>
      <c r="E2760" t="s">
        <v>5</v>
      </c>
      <c r="F2760">
        <v>1</v>
      </c>
      <c r="G2760" t="s">
        <v>24</v>
      </c>
      <c r="H2760">
        <v>587273</v>
      </c>
      <c r="I2760">
        <v>589465</v>
      </c>
      <c r="J2760" t="s">
        <v>64</v>
      </c>
      <c r="O2760" t="s">
        <v>1672</v>
      </c>
      <c r="Q2760" t="s">
        <v>1673</v>
      </c>
      <c r="R2760">
        <v>2193</v>
      </c>
    </row>
    <row r="2761" spans="1:19" x14ac:dyDescent="0.25">
      <c r="A2761" t="s">
        <v>27</v>
      </c>
      <c r="B2761" t="s">
        <v>28</v>
      </c>
      <c r="C2761" t="s">
        <v>22</v>
      </c>
      <c r="D2761" t="s">
        <v>23</v>
      </c>
      <c r="E2761" t="s">
        <v>5</v>
      </c>
      <c r="F2761">
        <v>1</v>
      </c>
      <c r="G2761" t="s">
        <v>24</v>
      </c>
      <c r="H2761">
        <v>587273</v>
      </c>
      <c r="I2761">
        <v>589465</v>
      </c>
      <c r="J2761" t="s">
        <v>64</v>
      </c>
      <c r="K2761" t="s">
        <v>1674</v>
      </c>
      <c r="N2761" t="s">
        <v>1675</v>
      </c>
      <c r="O2761" t="s">
        <v>1672</v>
      </c>
      <c r="Q2761" t="s">
        <v>1673</v>
      </c>
      <c r="R2761">
        <v>2193</v>
      </c>
      <c r="S2761">
        <v>730</v>
      </c>
    </row>
    <row r="2762" spans="1:19" x14ac:dyDescent="0.25">
      <c r="A2762" t="s">
        <v>20</v>
      </c>
      <c r="B2762" t="s">
        <v>21</v>
      </c>
      <c r="C2762" t="s">
        <v>22</v>
      </c>
      <c r="D2762" t="s">
        <v>23</v>
      </c>
      <c r="E2762" t="s">
        <v>5</v>
      </c>
      <c r="F2762">
        <v>2</v>
      </c>
      <c r="G2762" t="s">
        <v>9902</v>
      </c>
      <c r="H2762">
        <v>587817</v>
      </c>
      <c r="I2762">
        <v>588806</v>
      </c>
      <c r="J2762" t="s">
        <v>64</v>
      </c>
      <c r="O2762" t="s">
        <v>11152</v>
      </c>
      <c r="Q2762" t="s">
        <v>11153</v>
      </c>
      <c r="R2762">
        <v>990</v>
      </c>
    </row>
    <row r="2763" spans="1:19" x14ac:dyDescent="0.25">
      <c r="A2763" t="s">
        <v>27</v>
      </c>
      <c r="B2763" t="s">
        <v>28</v>
      </c>
      <c r="C2763" t="s">
        <v>22</v>
      </c>
      <c r="D2763" t="s">
        <v>23</v>
      </c>
      <c r="E2763" t="s">
        <v>5</v>
      </c>
      <c r="F2763">
        <v>2</v>
      </c>
      <c r="G2763" t="s">
        <v>9902</v>
      </c>
      <c r="H2763">
        <v>587817</v>
      </c>
      <c r="I2763">
        <v>588806</v>
      </c>
      <c r="J2763" t="s">
        <v>64</v>
      </c>
      <c r="K2763" t="s">
        <v>11154</v>
      </c>
      <c r="N2763" t="s">
        <v>11155</v>
      </c>
      <c r="O2763" t="s">
        <v>11152</v>
      </c>
      <c r="Q2763" t="s">
        <v>11153</v>
      </c>
      <c r="R2763">
        <v>990</v>
      </c>
      <c r="S2763">
        <v>329</v>
      </c>
    </row>
    <row r="2764" spans="1:19" x14ac:dyDescent="0.25">
      <c r="A2764" t="s">
        <v>20</v>
      </c>
      <c r="B2764" t="s">
        <v>21</v>
      </c>
      <c r="C2764" t="s">
        <v>22</v>
      </c>
      <c r="D2764" t="s">
        <v>23</v>
      </c>
      <c r="E2764" t="s">
        <v>5</v>
      </c>
      <c r="F2764">
        <v>2</v>
      </c>
      <c r="G2764" t="s">
        <v>9902</v>
      </c>
      <c r="H2764">
        <v>588803</v>
      </c>
      <c r="I2764">
        <v>589540</v>
      </c>
      <c r="J2764" t="s">
        <v>64</v>
      </c>
      <c r="Q2764" t="s">
        <v>11156</v>
      </c>
      <c r="R2764">
        <v>738</v>
      </c>
    </row>
    <row r="2765" spans="1:19" x14ac:dyDescent="0.25">
      <c r="A2765" t="s">
        <v>27</v>
      </c>
      <c r="B2765" t="s">
        <v>28</v>
      </c>
      <c r="C2765" t="s">
        <v>22</v>
      </c>
      <c r="D2765" t="s">
        <v>23</v>
      </c>
      <c r="E2765" t="s">
        <v>5</v>
      </c>
      <c r="F2765">
        <v>2</v>
      </c>
      <c r="G2765" t="s">
        <v>9902</v>
      </c>
      <c r="H2765">
        <v>588803</v>
      </c>
      <c r="I2765">
        <v>589540</v>
      </c>
      <c r="J2765" t="s">
        <v>64</v>
      </c>
      <c r="K2765" t="s">
        <v>11157</v>
      </c>
      <c r="N2765" t="s">
        <v>436</v>
      </c>
      <c r="Q2765" t="s">
        <v>11156</v>
      </c>
      <c r="R2765">
        <v>738</v>
      </c>
      <c r="S2765">
        <v>245</v>
      </c>
    </row>
    <row r="2766" spans="1:19" x14ac:dyDescent="0.25">
      <c r="A2766" t="s">
        <v>20</v>
      </c>
      <c r="B2766" t="s">
        <v>21</v>
      </c>
      <c r="C2766" t="s">
        <v>22</v>
      </c>
      <c r="D2766" t="s">
        <v>23</v>
      </c>
      <c r="E2766" t="s">
        <v>5</v>
      </c>
      <c r="F2766">
        <v>2</v>
      </c>
      <c r="G2766" t="s">
        <v>9902</v>
      </c>
      <c r="H2766">
        <v>589537</v>
      </c>
      <c r="I2766">
        <v>591516</v>
      </c>
      <c r="J2766" t="s">
        <v>64</v>
      </c>
      <c r="Q2766" t="s">
        <v>11158</v>
      </c>
      <c r="R2766">
        <v>1980</v>
      </c>
    </row>
    <row r="2767" spans="1:19" x14ac:dyDescent="0.25">
      <c r="A2767" t="s">
        <v>27</v>
      </c>
      <c r="B2767" t="s">
        <v>28</v>
      </c>
      <c r="C2767" t="s">
        <v>22</v>
      </c>
      <c r="D2767" t="s">
        <v>23</v>
      </c>
      <c r="E2767" t="s">
        <v>5</v>
      </c>
      <c r="F2767">
        <v>2</v>
      </c>
      <c r="G2767" t="s">
        <v>9902</v>
      </c>
      <c r="H2767">
        <v>589537</v>
      </c>
      <c r="I2767">
        <v>591516</v>
      </c>
      <c r="J2767" t="s">
        <v>64</v>
      </c>
      <c r="K2767" t="s">
        <v>11159</v>
      </c>
      <c r="N2767" t="s">
        <v>11160</v>
      </c>
      <c r="Q2767" t="s">
        <v>11158</v>
      </c>
      <c r="R2767">
        <v>1980</v>
      </c>
      <c r="S2767">
        <v>659</v>
      </c>
    </row>
    <row r="2768" spans="1:19" x14ac:dyDescent="0.25">
      <c r="A2768" t="s">
        <v>20</v>
      </c>
      <c r="B2768" t="s">
        <v>21</v>
      </c>
      <c r="C2768" t="s">
        <v>22</v>
      </c>
      <c r="D2768" t="s">
        <v>23</v>
      </c>
      <c r="E2768" t="s">
        <v>5</v>
      </c>
      <c r="F2768">
        <v>1</v>
      </c>
      <c r="G2768" t="s">
        <v>24</v>
      </c>
      <c r="H2768">
        <v>589695</v>
      </c>
      <c r="I2768">
        <v>590120</v>
      </c>
      <c r="J2768" t="s">
        <v>64</v>
      </c>
      <c r="O2768" t="s">
        <v>1676</v>
      </c>
      <c r="Q2768" t="s">
        <v>1677</v>
      </c>
      <c r="R2768">
        <v>426</v>
      </c>
    </row>
    <row r="2769" spans="1:19" x14ac:dyDescent="0.25">
      <c r="A2769" t="s">
        <v>27</v>
      </c>
      <c r="B2769" t="s">
        <v>28</v>
      </c>
      <c r="C2769" t="s">
        <v>22</v>
      </c>
      <c r="D2769" t="s">
        <v>23</v>
      </c>
      <c r="E2769" t="s">
        <v>5</v>
      </c>
      <c r="F2769">
        <v>1</v>
      </c>
      <c r="G2769" t="s">
        <v>24</v>
      </c>
      <c r="H2769">
        <v>589695</v>
      </c>
      <c r="I2769">
        <v>590120</v>
      </c>
      <c r="J2769" t="s">
        <v>64</v>
      </c>
      <c r="K2769" t="s">
        <v>1678</v>
      </c>
      <c r="N2769" t="s">
        <v>1679</v>
      </c>
      <c r="O2769" t="s">
        <v>1676</v>
      </c>
      <c r="Q2769" t="s">
        <v>1677</v>
      </c>
      <c r="R2769">
        <v>426</v>
      </c>
      <c r="S2769">
        <v>141</v>
      </c>
    </row>
    <row r="2770" spans="1:19" x14ac:dyDescent="0.25">
      <c r="A2770" t="s">
        <v>20</v>
      </c>
      <c r="B2770" t="s">
        <v>21</v>
      </c>
      <c r="C2770" t="s">
        <v>22</v>
      </c>
      <c r="D2770" t="s">
        <v>23</v>
      </c>
      <c r="E2770" t="s">
        <v>5</v>
      </c>
      <c r="F2770">
        <v>1</v>
      </c>
      <c r="G2770" t="s">
        <v>24</v>
      </c>
      <c r="H2770">
        <v>590298</v>
      </c>
      <c r="I2770">
        <v>591362</v>
      </c>
      <c r="J2770" t="s">
        <v>64</v>
      </c>
      <c r="O2770" t="s">
        <v>1680</v>
      </c>
      <c r="Q2770" t="s">
        <v>1681</v>
      </c>
      <c r="R2770">
        <v>1065</v>
      </c>
    </row>
    <row r="2771" spans="1:19" x14ac:dyDescent="0.25">
      <c r="A2771" t="s">
        <v>27</v>
      </c>
      <c r="B2771" t="s">
        <v>28</v>
      </c>
      <c r="C2771" t="s">
        <v>22</v>
      </c>
      <c r="D2771" t="s">
        <v>23</v>
      </c>
      <c r="E2771" t="s">
        <v>5</v>
      </c>
      <c r="F2771">
        <v>1</v>
      </c>
      <c r="G2771" t="s">
        <v>24</v>
      </c>
      <c r="H2771">
        <v>590298</v>
      </c>
      <c r="I2771">
        <v>591362</v>
      </c>
      <c r="J2771" t="s">
        <v>64</v>
      </c>
      <c r="K2771" t="s">
        <v>1682</v>
      </c>
      <c r="N2771" t="s">
        <v>1683</v>
      </c>
      <c r="O2771" t="s">
        <v>1680</v>
      </c>
      <c r="Q2771" t="s">
        <v>1681</v>
      </c>
      <c r="R2771">
        <v>1065</v>
      </c>
      <c r="S2771">
        <v>354</v>
      </c>
    </row>
    <row r="2772" spans="1:19" x14ac:dyDescent="0.25">
      <c r="A2772" t="s">
        <v>20</v>
      </c>
      <c r="B2772" t="s">
        <v>21</v>
      </c>
      <c r="C2772" t="s">
        <v>22</v>
      </c>
      <c r="D2772" t="s">
        <v>23</v>
      </c>
      <c r="E2772" t="s">
        <v>5</v>
      </c>
      <c r="F2772">
        <v>1</v>
      </c>
      <c r="G2772" t="s">
        <v>24</v>
      </c>
      <c r="H2772">
        <v>591484</v>
      </c>
      <c r="I2772">
        <v>591873</v>
      </c>
      <c r="J2772" t="s">
        <v>64</v>
      </c>
      <c r="O2772" t="s">
        <v>1684</v>
      </c>
      <c r="Q2772" t="s">
        <v>1685</v>
      </c>
      <c r="R2772">
        <v>390</v>
      </c>
    </row>
    <row r="2773" spans="1:19" x14ac:dyDescent="0.25">
      <c r="A2773" t="s">
        <v>27</v>
      </c>
      <c r="B2773" t="s">
        <v>28</v>
      </c>
      <c r="C2773" t="s">
        <v>22</v>
      </c>
      <c r="D2773" t="s">
        <v>23</v>
      </c>
      <c r="E2773" t="s">
        <v>5</v>
      </c>
      <c r="F2773">
        <v>1</v>
      </c>
      <c r="G2773" t="s">
        <v>24</v>
      </c>
      <c r="H2773">
        <v>591484</v>
      </c>
      <c r="I2773">
        <v>591873</v>
      </c>
      <c r="J2773" t="s">
        <v>64</v>
      </c>
      <c r="K2773" t="s">
        <v>1686</v>
      </c>
      <c r="N2773" t="s">
        <v>1687</v>
      </c>
      <c r="O2773" t="s">
        <v>1684</v>
      </c>
      <c r="Q2773" t="s">
        <v>1685</v>
      </c>
      <c r="R2773">
        <v>390</v>
      </c>
      <c r="S2773">
        <v>129</v>
      </c>
    </row>
    <row r="2774" spans="1:19" x14ac:dyDescent="0.25">
      <c r="A2774" t="s">
        <v>20</v>
      </c>
      <c r="B2774" t="s">
        <v>21</v>
      </c>
      <c r="C2774" t="s">
        <v>22</v>
      </c>
      <c r="D2774" t="s">
        <v>23</v>
      </c>
      <c r="E2774" t="s">
        <v>5</v>
      </c>
      <c r="F2774">
        <v>2</v>
      </c>
      <c r="G2774" t="s">
        <v>9902</v>
      </c>
      <c r="H2774">
        <v>591581</v>
      </c>
      <c r="I2774">
        <v>592714</v>
      </c>
      <c r="J2774" t="s">
        <v>64</v>
      </c>
      <c r="O2774" t="s">
        <v>1496</v>
      </c>
      <c r="Q2774" t="s">
        <v>11161</v>
      </c>
      <c r="R2774">
        <v>1134</v>
      </c>
    </row>
    <row r="2775" spans="1:19" x14ac:dyDescent="0.25">
      <c r="A2775" t="s">
        <v>27</v>
      </c>
      <c r="B2775" t="s">
        <v>28</v>
      </c>
      <c r="C2775" t="s">
        <v>22</v>
      </c>
      <c r="D2775" t="s">
        <v>23</v>
      </c>
      <c r="E2775" t="s">
        <v>5</v>
      </c>
      <c r="F2775">
        <v>2</v>
      </c>
      <c r="G2775" t="s">
        <v>9902</v>
      </c>
      <c r="H2775">
        <v>591581</v>
      </c>
      <c r="I2775">
        <v>592714</v>
      </c>
      <c r="J2775" t="s">
        <v>64</v>
      </c>
      <c r="K2775" t="s">
        <v>11162</v>
      </c>
      <c r="N2775" t="s">
        <v>10918</v>
      </c>
      <c r="O2775" t="s">
        <v>1496</v>
      </c>
      <c r="Q2775" t="s">
        <v>11161</v>
      </c>
      <c r="R2775">
        <v>1134</v>
      </c>
      <c r="S2775">
        <v>377</v>
      </c>
    </row>
    <row r="2776" spans="1:19" x14ac:dyDescent="0.25">
      <c r="A2776" t="s">
        <v>20</v>
      </c>
      <c r="B2776" t="s">
        <v>21</v>
      </c>
      <c r="C2776" t="s">
        <v>22</v>
      </c>
      <c r="D2776" t="s">
        <v>23</v>
      </c>
      <c r="E2776" t="s">
        <v>5</v>
      </c>
      <c r="F2776">
        <v>1</v>
      </c>
      <c r="G2776" t="s">
        <v>24</v>
      </c>
      <c r="H2776">
        <v>591975</v>
      </c>
      <c r="I2776">
        <v>592343</v>
      </c>
      <c r="J2776" t="s">
        <v>64</v>
      </c>
      <c r="O2776" t="s">
        <v>1688</v>
      </c>
      <c r="Q2776" t="s">
        <v>1689</v>
      </c>
      <c r="R2776">
        <v>369</v>
      </c>
    </row>
    <row r="2777" spans="1:19" x14ac:dyDescent="0.25">
      <c r="A2777" t="s">
        <v>27</v>
      </c>
      <c r="B2777" t="s">
        <v>28</v>
      </c>
      <c r="C2777" t="s">
        <v>22</v>
      </c>
      <c r="D2777" t="s">
        <v>23</v>
      </c>
      <c r="E2777" t="s">
        <v>5</v>
      </c>
      <c r="F2777">
        <v>1</v>
      </c>
      <c r="G2777" t="s">
        <v>24</v>
      </c>
      <c r="H2777">
        <v>591975</v>
      </c>
      <c r="I2777">
        <v>592343</v>
      </c>
      <c r="J2777" t="s">
        <v>64</v>
      </c>
      <c r="K2777" t="s">
        <v>1690</v>
      </c>
      <c r="N2777" t="s">
        <v>1691</v>
      </c>
      <c r="O2777" t="s">
        <v>1688</v>
      </c>
      <c r="Q2777" t="s">
        <v>1689</v>
      </c>
      <c r="R2777">
        <v>369</v>
      </c>
      <c r="S2777">
        <v>122</v>
      </c>
    </row>
    <row r="2778" spans="1:19" x14ac:dyDescent="0.25">
      <c r="A2778" t="s">
        <v>20</v>
      </c>
      <c r="B2778" t="s">
        <v>21</v>
      </c>
      <c r="C2778" t="s">
        <v>22</v>
      </c>
      <c r="D2778" t="s">
        <v>23</v>
      </c>
      <c r="E2778" t="s">
        <v>5</v>
      </c>
      <c r="F2778">
        <v>1</v>
      </c>
      <c r="G2778" t="s">
        <v>24</v>
      </c>
      <c r="H2778">
        <v>592662</v>
      </c>
      <c r="I2778">
        <v>593201</v>
      </c>
      <c r="J2778" t="s">
        <v>25</v>
      </c>
      <c r="Q2778" t="s">
        <v>1692</v>
      </c>
      <c r="R2778">
        <v>540</v>
      </c>
    </row>
    <row r="2779" spans="1:19" x14ac:dyDescent="0.25">
      <c r="A2779" t="s">
        <v>27</v>
      </c>
      <c r="B2779" t="s">
        <v>28</v>
      </c>
      <c r="C2779" t="s">
        <v>22</v>
      </c>
      <c r="D2779" t="s">
        <v>23</v>
      </c>
      <c r="E2779" t="s">
        <v>5</v>
      </c>
      <c r="F2779">
        <v>1</v>
      </c>
      <c r="G2779" t="s">
        <v>24</v>
      </c>
      <c r="H2779">
        <v>592662</v>
      </c>
      <c r="I2779">
        <v>593201</v>
      </c>
      <c r="J2779" t="s">
        <v>25</v>
      </c>
      <c r="K2779" t="s">
        <v>1693</v>
      </c>
      <c r="N2779" t="s">
        <v>133</v>
      </c>
      <c r="Q2779" t="s">
        <v>1692</v>
      </c>
      <c r="R2779">
        <v>540</v>
      </c>
      <c r="S2779">
        <v>179</v>
      </c>
    </row>
    <row r="2780" spans="1:19" x14ac:dyDescent="0.25">
      <c r="A2780" t="s">
        <v>20</v>
      </c>
      <c r="B2780" t="s">
        <v>21</v>
      </c>
      <c r="C2780" t="s">
        <v>22</v>
      </c>
      <c r="D2780" t="s">
        <v>23</v>
      </c>
      <c r="E2780" t="s">
        <v>5</v>
      </c>
      <c r="F2780">
        <v>2</v>
      </c>
      <c r="G2780" t="s">
        <v>9902</v>
      </c>
      <c r="H2780">
        <v>592740</v>
      </c>
      <c r="I2780">
        <v>593489</v>
      </c>
      <c r="J2780" t="s">
        <v>64</v>
      </c>
      <c r="Q2780" t="s">
        <v>11163</v>
      </c>
      <c r="R2780">
        <v>750</v>
      </c>
    </row>
    <row r="2781" spans="1:19" x14ac:dyDescent="0.25">
      <c r="A2781" t="s">
        <v>27</v>
      </c>
      <c r="B2781" t="s">
        <v>28</v>
      </c>
      <c r="C2781" t="s">
        <v>22</v>
      </c>
      <c r="D2781" t="s">
        <v>23</v>
      </c>
      <c r="E2781" t="s">
        <v>5</v>
      </c>
      <c r="F2781">
        <v>2</v>
      </c>
      <c r="G2781" t="s">
        <v>9902</v>
      </c>
      <c r="H2781">
        <v>592740</v>
      </c>
      <c r="I2781">
        <v>593489</v>
      </c>
      <c r="J2781" t="s">
        <v>64</v>
      </c>
      <c r="K2781" t="s">
        <v>11164</v>
      </c>
      <c r="N2781" t="s">
        <v>436</v>
      </c>
      <c r="Q2781" t="s">
        <v>11163</v>
      </c>
      <c r="R2781">
        <v>750</v>
      </c>
      <c r="S2781">
        <v>249</v>
      </c>
    </row>
    <row r="2782" spans="1:19" x14ac:dyDescent="0.25">
      <c r="A2782" t="s">
        <v>20</v>
      </c>
      <c r="B2782" t="s">
        <v>21</v>
      </c>
      <c r="C2782" t="s">
        <v>22</v>
      </c>
      <c r="D2782" t="s">
        <v>23</v>
      </c>
      <c r="E2782" t="s">
        <v>5</v>
      </c>
      <c r="F2782">
        <v>2</v>
      </c>
      <c r="G2782" t="s">
        <v>9902</v>
      </c>
      <c r="H2782">
        <v>593638</v>
      </c>
      <c r="I2782">
        <v>595959</v>
      </c>
      <c r="J2782" t="s">
        <v>64</v>
      </c>
      <c r="Q2782" t="s">
        <v>11165</v>
      </c>
      <c r="R2782">
        <v>2322</v>
      </c>
    </row>
    <row r="2783" spans="1:19" x14ac:dyDescent="0.25">
      <c r="A2783" t="s">
        <v>27</v>
      </c>
      <c r="B2783" t="s">
        <v>28</v>
      </c>
      <c r="C2783" t="s">
        <v>22</v>
      </c>
      <c r="D2783" t="s">
        <v>23</v>
      </c>
      <c r="E2783" t="s">
        <v>5</v>
      </c>
      <c r="F2783">
        <v>2</v>
      </c>
      <c r="G2783" t="s">
        <v>9902</v>
      </c>
      <c r="H2783">
        <v>593638</v>
      </c>
      <c r="I2783">
        <v>595959</v>
      </c>
      <c r="J2783" t="s">
        <v>64</v>
      </c>
      <c r="K2783" t="s">
        <v>11166</v>
      </c>
      <c r="N2783" t="s">
        <v>72</v>
      </c>
      <c r="Q2783" t="s">
        <v>11165</v>
      </c>
      <c r="R2783">
        <v>2322</v>
      </c>
      <c r="S2783">
        <v>773</v>
      </c>
    </row>
    <row r="2784" spans="1:19" x14ac:dyDescent="0.25">
      <c r="A2784" t="s">
        <v>20</v>
      </c>
      <c r="B2784" t="s">
        <v>21</v>
      </c>
      <c r="C2784" t="s">
        <v>22</v>
      </c>
      <c r="D2784" t="s">
        <v>23</v>
      </c>
      <c r="E2784" t="s">
        <v>5</v>
      </c>
      <c r="F2784">
        <v>1</v>
      </c>
      <c r="G2784" t="s">
        <v>24</v>
      </c>
      <c r="H2784">
        <v>593801</v>
      </c>
      <c r="I2784">
        <v>595312</v>
      </c>
      <c r="J2784" t="s">
        <v>64</v>
      </c>
      <c r="Q2784" t="s">
        <v>1694</v>
      </c>
      <c r="R2784">
        <v>1512</v>
      </c>
    </row>
    <row r="2785" spans="1:19" x14ac:dyDescent="0.25">
      <c r="A2785" t="s">
        <v>27</v>
      </c>
      <c r="B2785" t="s">
        <v>28</v>
      </c>
      <c r="C2785" t="s">
        <v>22</v>
      </c>
      <c r="D2785" t="s">
        <v>23</v>
      </c>
      <c r="E2785" t="s">
        <v>5</v>
      </c>
      <c r="F2785">
        <v>1</v>
      </c>
      <c r="G2785" t="s">
        <v>24</v>
      </c>
      <c r="H2785">
        <v>593801</v>
      </c>
      <c r="I2785">
        <v>595312</v>
      </c>
      <c r="J2785" t="s">
        <v>64</v>
      </c>
      <c r="K2785" t="s">
        <v>1695</v>
      </c>
      <c r="N2785" t="s">
        <v>1696</v>
      </c>
      <c r="Q2785" t="s">
        <v>1694</v>
      </c>
      <c r="R2785">
        <v>1512</v>
      </c>
      <c r="S2785">
        <v>503</v>
      </c>
    </row>
    <row r="2786" spans="1:19" x14ac:dyDescent="0.25">
      <c r="A2786" t="s">
        <v>20</v>
      </c>
      <c r="B2786" t="s">
        <v>21</v>
      </c>
      <c r="C2786" t="s">
        <v>22</v>
      </c>
      <c r="D2786" t="s">
        <v>23</v>
      </c>
      <c r="E2786" t="s">
        <v>5</v>
      </c>
      <c r="F2786">
        <v>1</v>
      </c>
      <c r="G2786" t="s">
        <v>24</v>
      </c>
      <c r="H2786">
        <v>595411</v>
      </c>
      <c r="I2786">
        <v>596310</v>
      </c>
      <c r="J2786" t="s">
        <v>25</v>
      </c>
      <c r="Q2786" t="s">
        <v>1697</v>
      </c>
      <c r="R2786">
        <v>900</v>
      </c>
    </row>
    <row r="2787" spans="1:19" x14ac:dyDescent="0.25">
      <c r="A2787" t="s">
        <v>27</v>
      </c>
      <c r="B2787" t="s">
        <v>28</v>
      </c>
      <c r="C2787" t="s">
        <v>22</v>
      </c>
      <c r="D2787" t="s">
        <v>23</v>
      </c>
      <c r="E2787" t="s">
        <v>5</v>
      </c>
      <c r="F2787">
        <v>1</v>
      </c>
      <c r="G2787" t="s">
        <v>24</v>
      </c>
      <c r="H2787">
        <v>595411</v>
      </c>
      <c r="I2787">
        <v>596310</v>
      </c>
      <c r="J2787" t="s">
        <v>25</v>
      </c>
      <c r="K2787" t="s">
        <v>1698</v>
      </c>
      <c r="N2787" t="s">
        <v>1699</v>
      </c>
      <c r="Q2787" t="s">
        <v>1697</v>
      </c>
      <c r="R2787">
        <v>900</v>
      </c>
      <c r="S2787">
        <v>299</v>
      </c>
    </row>
    <row r="2788" spans="1:19" x14ac:dyDescent="0.25">
      <c r="A2788" t="s">
        <v>20</v>
      </c>
      <c r="B2788" t="s">
        <v>21</v>
      </c>
      <c r="C2788" t="s">
        <v>22</v>
      </c>
      <c r="D2788" t="s">
        <v>23</v>
      </c>
      <c r="E2788" t="s">
        <v>5</v>
      </c>
      <c r="F2788">
        <v>2</v>
      </c>
      <c r="G2788" t="s">
        <v>9902</v>
      </c>
      <c r="H2788">
        <v>595988</v>
      </c>
      <c r="I2788">
        <v>596317</v>
      </c>
      <c r="J2788" t="s">
        <v>25</v>
      </c>
      <c r="Q2788" t="s">
        <v>11167</v>
      </c>
      <c r="R2788">
        <v>330</v>
      </c>
    </row>
    <row r="2789" spans="1:19" x14ac:dyDescent="0.25">
      <c r="A2789" t="s">
        <v>27</v>
      </c>
      <c r="B2789" t="s">
        <v>28</v>
      </c>
      <c r="C2789" t="s">
        <v>22</v>
      </c>
      <c r="D2789" t="s">
        <v>23</v>
      </c>
      <c r="E2789" t="s">
        <v>5</v>
      </c>
      <c r="F2789">
        <v>2</v>
      </c>
      <c r="G2789" t="s">
        <v>9902</v>
      </c>
      <c r="H2789">
        <v>595988</v>
      </c>
      <c r="I2789">
        <v>596317</v>
      </c>
      <c r="J2789" t="s">
        <v>25</v>
      </c>
      <c r="K2789" t="s">
        <v>11168</v>
      </c>
      <c r="N2789" t="s">
        <v>133</v>
      </c>
      <c r="Q2789" t="s">
        <v>11167</v>
      </c>
      <c r="R2789">
        <v>330</v>
      </c>
      <c r="S2789">
        <v>109</v>
      </c>
    </row>
    <row r="2790" spans="1:19" x14ac:dyDescent="0.25">
      <c r="A2790" t="s">
        <v>20</v>
      </c>
      <c r="B2790" t="s">
        <v>21</v>
      </c>
      <c r="C2790" t="s">
        <v>22</v>
      </c>
      <c r="D2790" t="s">
        <v>23</v>
      </c>
      <c r="E2790" t="s">
        <v>5</v>
      </c>
      <c r="F2790">
        <v>1</v>
      </c>
      <c r="G2790" t="s">
        <v>24</v>
      </c>
      <c r="H2790">
        <v>596357</v>
      </c>
      <c r="I2790">
        <v>596626</v>
      </c>
      <c r="J2790" t="s">
        <v>64</v>
      </c>
      <c r="Q2790" t="s">
        <v>1700</v>
      </c>
      <c r="R2790">
        <v>270</v>
      </c>
    </row>
    <row r="2791" spans="1:19" x14ac:dyDescent="0.25">
      <c r="A2791" t="s">
        <v>27</v>
      </c>
      <c r="B2791" t="s">
        <v>28</v>
      </c>
      <c r="C2791" t="s">
        <v>22</v>
      </c>
      <c r="D2791" t="s">
        <v>23</v>
      </c>
      <c r="E2791" t="s">
        <v>5</v>
      </c>
      <c r="F2791">
        <v>1</v>
      </c>
      <c r="G2791" t="s">
        <v>24</v>
      </c>
      <c r="H2791">
        <v>596357</v>
      </c>
      <c r="I2791">
        <v>596626</v>
      </c>
      <c r="J2791" t="s">
        <v>64</v>
      </c>
      <c r="K2791" t="s">
        <v>1701</v>
      </c>
      <c r="N2791" t="s">
        <v>133</v>
      </c>
      <c r="Q2791" t="s">
        <v>1700</v>
      </c>
      <c r="R2791">
        <v>270</v>
      </c>
      <c r="S2791">
        <v>89</v>
      </c>
    </row>
    <row r="2792" spans="1:19" x14ac:dyDescent="0.25">
      <c r="A2792" t="s">
        <v>20</v>
      </c>
      <c r="B2792" t="s">
        <v>21</v>
      </c>
      <c r="C2792" t="s">
        <v>22</v>
      </c>
      <c r="D2792" t="s">
        <v>23</v>
      </c>
      <c r="E2792" t="s">
        <v>5</v>
      </c>
      <c r="F2792">
        <v>2</v>
      </c>
      <c r="G2792" t="s">
        <v>9902</v>
      </c>
      <c r="H2792">
        <v>596401</v>
      </c>
      <c r="I2792">
        <v>597405</v>
      </c>
      <c r="J2792" t="s">
        <v>25</v>
      </c>
      <c r="Q2792" t="s">
        <v>11169</v>
      </c>
      <c r="R2792">
        <v>1005</v>
      </c>
    </row>
    <row r="2793" spans="1:19" x14ac:dyDescent="0.25">
      <c r="A2793" t="s">
        <v>27</v>
      </c>
      <c r="B2793" t="s">
        <v>28</v>
      </c>
      <c r="C2793" t="s">
        <v>22</v>
      </c>
      <c r="D2793" t="s">
        <v>23</v>
      </c>
      <c r="E2793" t="s">
        <v>5</v>
      </c>
      <c r="F2793">
        <v>2</v>
      </c>
      <c r="G2793" t="s">
        <v>9902</v>
      </c>
      <c r="H2793">
        <v>596401</v>
      </c>
      <c r="I2793">
        <v>597405</v>
      </c>
      <c r="J2793" t="s">
        <v>25</v>
      </c>
      <c r="K2793" t="s">
        <v>11170</v>
      </c>
      <c r="N2793" t="s">
        <v>3971</v>
      </c>
      <c r="Q2793" t="s">
        <v>11169</v>
      </c>
      <c r="R2793">
        <v>1005</v>
      </c>
      <c r="S2793">
        <v>334</v>
      </c>
    </row>
    <row r="2794" spans="1:19" x14ac:dyDescent="0.25">
      <c r="A2794" t="s">
        <v>20</v>
      </c>
      <c r="B2794" t="s">
        <v>21</v>
      </c>
      <c r="C2794" t="s">
        <v>22</v>
      </c>
      <c r="D2794" t="s">
        <v>23</v>
      </c>
      <c r="E2794" t="s">
        <v>5</v>
      </c>
      <c r="F2794">
        <v>1</v>
      </c>
      <c r="G2794" t="s">
        <v>24</v>
      </c>
      <c r="H2794">
        <v>596637</v>
      </c>
      <c r="I2794">
        <v>597209</v>
      </c>
      <c r="J2794" t="s">
        <v>64</v>
      </c>
      <c r="Q2794" t="s">
        <v>1702</v>
      </c>
      <c r="R2794">
        <v>573</v>
      </c>
    </row>
    <row r="2795" spans="1:19" x14ac:dyDescent="0.25">
      <c r="A2795" t="s">
        <v>27</v>
      </c>
      <c r="B2795" t="s">
        <v>28</v>
      </c>
      <c r="C2795" t="s">
        <v>22</v>
      </c>
      <c r="D2795" t="s">
        <v>23</v>
      </c>
      <c r="E2795" t="s">
        <v>5</v>
      </c>
      <c r="F2795">
        <v>1</v>
      </c>
      <c r="G2795" t="s">
        <v>24</v>
      </c>
      <c r="H2795">
        <v>596637</v>
      </c>
      <c r="I2795">
        <v>597209</v>
      </c>
      <c r="J2795" t="s">
        <v>64</v>
      </c>
      <c r="K2795" t="s">
        <v>1703</v>
      </c>
      <c r="N2795" t="s">
        <v>30</v>
      </c>
      <c r="Q2795" t="s">
        <v>1702</v>
      </c>
      <c r="R2795">
        <v>573</v>
      </c>
      <c r="S2795">
        <v>190</v>
      </c>
    </row>
    <row r="2796" spans="1:19" x14ac:dyDescent="0.25">
      <c r="A2796" t="s">
        <v>20</v>
      </c>
      <c r="B2796" t="s">
        <v>251</v>
      </c>
      <c r="C2796" t="s">
        <v>22</v>
      </c>
      <c r="D2796" t="s">
        <v>23</v>
      </c>
      <c r="E2796" t="s">
        <v>5</v>
      </c>
      <c r="F2796">
        <v>1</v>
      </c>
      <c r="G2796" t="s">
        <v>24</v>
      </c>
      <c r="H2796">
        <v>597313</v>
      </c>
      <c r="I2796">
        <v>597391</v>
      </c>
      <c r="J2796" t="s">
        <v>64</v>
      </c>
      <c r="Q2796" t="s">
        <v>1704</v>
      </c>
      <c r="R2796">
        <v>79</v>
      </c>
    </row>
    <row r="2797" spans="1:19" x14ac:dyDescent="0.25">
      <c r="A2797" t="s">
        <v>251</v>
      </c>
      <c r="C2797" t="s">
        <v>22</v>
      </c>
      <c r="D2797" t="s">
        <v>23</v>
      </c>
      <c r="E2797" t="s">
        <v>5</v>
      </c>
      <c r="F2797">
        <v>1</v>
      </c>
      <c r="G2797" t="s">
        <v>24</v>
      </c>
      <c r="H2797">
        <v>597313</v>
      </c>
      <c r="I2797">
        <v>597391</v>
      </c>
      <c r="J2797" t="s">
        <v>64</v>
      </c>
      <c r="N2797" t="s">
        <v>1705</v>
      </c>
      <c r="Q2797" t="s">
        <v>1704</v>
      </c>
      <c r="R2797">
        <v>79</v>
      </c>
    </row>
    <row r="2798" spans="1:19" x14ac:dyDescent="0.25">
      <c r="A2798" t="s">
        <v>20</v>
      </c>
      <c r="B2798" t="s">
        <v>21</v>
      </c>
      <c r="C2798" t="s">
        <v>22</v>
      </c>
      <c r="D2798" t="s">
        <v>23</v>
      </c>
      <c r="E2798" t="s">
        <v>5</v>
      </c>
      <c r="F2798">
        <v>2</v>
      </c>
      <c r="G2798" t="s">
        <v>9902</v>
      </c>
      <c r="H2798">
        <v>597410</v>
      </c>
      <c r="I2798">
        <v>598045</v>
      </c>
      <c r="J2798" t="s">
        <v>25</v>
      </c>
      <c r="Q2798" t="s">
        <v>11171</v>
      </c>
      <c r="R2798">
        <v>636</v>
      </c>
    </row>
    <row r="2799" spans="1:19" x14ac:dyDescent="0.25">
      <c r="A2799" t="s">
        <v>27</v>
      </c>
      <c r="B2799" t="s">
        <v>28</v>
      </c>
      <c r="C2799" t="s">
        <v>22</v>
      </c>
      <c r="D2799" t="s">
        <v>23</v>
      </c>
      <c r="E2799" t="s">
        <v>5</v>
      </c>
      <c r="F2799">
        <v>2</v>
      </c>
      <c r="G2799" t="s">
        <v>9902</v>
      </c>
      <c r="H2799">
        <v>597410</v>
      </c>
      <c r="I2799">
        <v>598045</v>
      </c>
      <c r="J2799" t="s">
        <v>25</v>
      </c>
      <c r="K2799" t="s">
        <v>11172</v>
      </c>
      <c r="N2799" t="s">
        <v>1206</v>
      </c>
      <c r="Q2799" t="s">
        <v>11171</v>
      </c>
      <c r="R2799">
        <v>636</v>
      </c>
      <c r="S2799">
        <v>211</v>
      </c>
    </row>
    <row r="2800" spans="1:19" x14ac:dyDescent="0.25">
      <c r="A2800" t="s">
        <v>20</v>
      </c>
      <c r="B2800" t="s">
        <v>21</v>
      </c>
      <c r="C2800" t="s">
        <v>22</v>
      </c>
      <c r="D2800" t="s">
        <v>23</v>
      </c>
      <c r="E2800" t="s">
        <v>5</v>
      </c>
      <c r="F2800">
        <v>1</v>
      </c>
      <c r="G2800" t="s">
        <v>24</v>
      </c>
      <c r="H2800">
        <v>597581</v>
      </c>
      <c r="I2800">
        <v>597916</v>
      </c>
      <c r="J2800" t="s">
        <v>25</v>
      </c>
      <c r="O2800" t="s">
        <v>1706</v>
      </c>
      <c r="Q2800" t="s">
        <v>1707</v>
      </c>
      <c r="R2800">
        <v>336</v>
      </c>
    </row>
    <row r="2801" spans="1:19" x14ac:dyDescent="0.25">
      <c r="A2801" t="s">
        <v>27</v>
      </c>
      <c r="B2801" t="s">
        <v>28</v>
      </c>
      <c r="C2801" t="s">
        <v>22</v>
      </c>
      <c r="D2801" t="s">
        <v>23</v>
      </c>
      <c r="E2801" t="s">
        <v>5</v>
      </c>
      <c r="F2801">
        <v>1</v>
      </c>
      <c r="G2801" t="s">
        <v>24</v>
      </c>
      <c r="H2801">
        <v>597581</v>
      </c>
      <c r="I2801">
        <v>597916</v>
      </c>
      <c r="J2801" t="s">
        <v>25</v>
      </c>
      <c r="K2801" t="s">
        <v>1708</v>
      </c>
      <c r="N2801" t="s">
        <v>1709</v>
      </c>
      <c r="O2801" t="s">
        <v>1706</v>
      </c>
      <c r="Q2801" t="s">
        <v>1707</v>
      </c>
      <c r="R2801">
        <v>336</v>
      </c>
      <c r="S2801">
        <v>111</v>
      </c>
    </row>
    <row r="2802" spans="1:19" x14ac:dyDescent="0.25">
      <c r="A2802" t="s">
        <v>20</v>
      </c>
      <c r="B2802" t="s">
        <v>21</v>
      </c>
      <c r="C2802" t="s">
        <v>22</v>
      </c>
      <c r="D2802" t="s">
        <v>23</v>
      </c>
      <c r="E2802" t="s">
        <v>5</v>
      </c>
      <c r="F2802">
        <v>1</v>
      </c>
      <c r="G2802" t="s">
        <v>24</v>
      </c>
      <c r="H2802">
        <v>597926</v>
      </c>
      <c r="I2802">
        <v>599527</v>
      </c>
      <c r="J2802" t="s">
        <v>25</v>
      </c>
      <c r="O2802" t="s">
        <v>1710</v>
      </c>
      <c r="Q2802" t="s">
        <v>1711</v>
      </c>
      <c r="R2802">
        <v>1602</v>
      </c>
    </row>
    <row r="2803" spans="1:19" x14ac:dyDescent="0.25">
      <c r="A2803" t="s">
        <v>27</v>
      </c>
      <c r="B2803" t="s">
        <v>28</v>
      </c>
      <c r="C2803" t="s">
        <v>22</v>
      </c>
      <c r="D2803" t="s">
        <v>23</v>
      </c>
      <c r="E2803" t="s">
        <v>5</v>
      </c>
      <c r="F2803">
        <v>1</v>
      </c>
      <c r="G2803" t="s">
        <v>24</v>
      </c>
      <c r="H2803">
        <v>597926</v>
      </c>
      <c r="I2803">
        <v>599527</v>
      </c>
      <c r="J2803" t="s">
        <v>25</v>
      </c>
      <c r="K2803" t="s">
        <v>1712</v>
      </c>
      <c r="N2803" t="s">
        <v>1713</v>
      </c>
      <c r="O2803" t="s">
        <v>1710</v>
      </c>
      <c r="Q2803" t="s">
        <v>1711</v>
      </c>
      <c r="R2803">
        <v>1602</v>
      </c>
      <c r="S2803">
        <v>533</v>
      </c>
    </row>
    <row r="2804" spans="1:19" x14ac:dyDescent="0.25">
      <c r="A2804" t="s">
        <v>20</v>
      </c>
      <c r="B2804" t="s">
        <v>21</v>
      </c>
      <c r="C2804" t="s">
        <v>22</v>
      </c>
      <c r="D2804" t="s">
        <v>23</v>
      </c>
      <c r="E2804" t="s">
        <v>5</v>
      </c>
      <c r="F2804">
        <v>2</v>
      </c>
      <c r="G2804" t="s">
        <v>9902</v>
      </c>
      <c r="H2804">
        <v>598064</v>
      </c>
      <c r="I2804">
        <v>598534</v>
      </c>
      <c r="J2804" t="s">
        <v>64</v>
      </c>
      <c r="Q2804" t="s">
        <v>11173</v>
      </c>
      <c r="R2804">
        <v>471</v>
      </c>
    </row>
    <row r="2805" spans="1:19" x14ac:dyDescent="0.25">
      <c r="A2805" t="s">
        <v>27</v>
      </c>
      <c r="B2805" t="s">
        <v>28</v>
      </c>
      <c r="C2805" t="s">
        <v>22</v>
      </c>
      <c r="D2805" t="s">
        <v>23</v>
      </c>
      <c r="E2805" t="s">
        <v>5</v>
      </c>
      <c r="F2805">
        <v>2</v>
      </c>
      <c r="G2805" t="s">
        <v>9902</v>
      </c>
      <c r="H2805">
        <v>598064</v>
      </c>
      <c r="I2805">
        <v>598534</v>
      </c>
      <c r="J2805" t="s">
        <v>64</v>
      </c>
      <c r="K2805" t="s">
        <v>11174</v>
      </c>
      <c r="N2805" t="s">
        <v>7046</v>
      </c>
      <c r="Q2805" t="s">
        <v>11173</v>
      </c>
      <c r="R2805">
        <v>471</v>
      </c>
      <c r="S2805">
        <v>156</v>
      </c>
    </row>
    <row r="2806" spans="1:19" x14ac:dyDescent="0.25">
      <c r="A2806" t="s">
        <v>20</v>
      </c>
      <c r="B2806" t="s">
        <v>21</v>
      </c>
      <c r="C2806" t="s">
        <v>22</v>
      </c>
      <c r="D2806" t="s">
        <v>23</v>
      </c>
      <c r="E2806" t="s">
        <v>5</v>
      </c>
      <c r="F2806">
        <v>2</v>
      </c>
      <c r="G2806" t="s">
        <v>9902</v>
      </c>
      <c r="H2806">
        <v>598672</v>
      </c>
      <c r="I2806">
        <v>599682</v>
      </c>
      <c r="J2806" t="s">
        <v>64</v>
      </c>
      <c r="Q2806" t="s">
        <v>11175</v>
      </c>
      <c r="R2806">
        <v>1011</v>
      </c>
    </row>
    <row r="2807" spans="1:19" x14ac:dyDescent="0.25">
      <c r="A2807" t="s">
        <v>27</v>
      </c>
      <c r="B2807" t="s">
        <v>28</v>
      </c>
      <c r="C2807" t="s">
        <v>22</v>
      </c>
      <c r="D2807" t="s">
        <v>23</v>
      </c>
      <c r="E2807" t="s">
        <v>5</v>
      </c>
      <c r="F2807">
        <v>2</v>
      </c>
      <c r="G2807" t="s">
        <v>9902</v>
      </c>
      <c r="H2807">
        <v>598672</v>
      </c>
      <c r="I2807">
        <v>599682</v>
      </c>
      <c r="J2807" t="s">
        <v>64</v>
      </c>
      <c r="K2807" t="s">
        <v>11176</v>
      </c>
      <c r="N2807" t="s">
        <v>5957</v>
      </c>
      <c r="Q2807" t="s">
        <v>11175</v>
      </c>
      <c r="R2807">
        <v>1011</v>
      </c>
      <c r="S2807">
        <v>336</v>
      </c>
    </row>
    <row r="2808" spans="1:19" x14ac:dyDescent="0.25">
      <c r="A2808" t="s">
        <v>20</v>
      </c>
      <c r="B2808" t="s">
        <v>21</v>
      </c>
      <c r="C2808" t="s">
        <v>22</v>
      </c>
      <c r="D2808" t="s">
        <v>23</v>
      </c>
      <c r="E2808" t="s">
        <v>5</v>
      </c>
      <c r="F2808">
        <v>1</v>
      </c>
      <c r="G2808" t="s">
        <v>24</v>
      </c>
      <c r="H2808">
        <v>599543</v>
      </c>
      <c r="I2808">
        <v>600529</v>
      </c>
      <c r="J2808" t="s">
        <v>25</v>
      </c>
      <c r="O2808" t="s">
        <v>1714</v>
      </c>
      <c r="Q2808" t="s">
        <v>1715</v>
      </c>
      <c r="R2808">
        <v>987</v>
      </c>
    </row>
    <row r="2809" spans="1:19" x14ac:dyDescent="0.25">
      <c r="A2809" t="s">
        <v>27</v>
      </c>
      <c r="B2809" t="s">
        <v>28</v>
      </c>
      <c r="C2809" t="s">
        <v>22</v>
      </c>
      <c r="D2809" t="s">
        <v>23</v>
      </c>
      <c r="E2809" t="s">
        <v>5</v>
      </c>
      <c r="F2809">
        <v>1</v>
      </c>
      <c r="G2809" t="s">
        <v>24</v>
      </c>
      <c r="H2809">
        <v>599543</v>
      </c>
      <c r="I2809">
        <v>600529</v>
      </c>
      <c r="J2809" t="s">
        <v>25</v>
      </c>
      <c r="K2809" t="s">
        <v>1716</v>
      </c>
      <c r="N2809" t="s">
        <v>1717</v>
      </c>
      <c r="O2809" t="s">
        <v>1714</v>
      </c>
      <c r="Q2809" t="s">
        <v>1715</v>
      </c>
      <c r="R2809">
        <v>987</v>
      </c>
      <c r="S2809">
        <v>328</v>
      </c>
    </row>
    <row r="2810" spans="1:19" x14ac:dyDescent="0.25">
      <c r="A2810" t="s">
        <v>20</v>
      </c>
      <c r="B2810" t="s">
        <v>21</v>
      </c>
      <c r="C2810" t="s">
        <v>22</v>
      </c>
      <c r="D2810" t="s">
        <v>23</v>
      </c>
      <c r="E2810" t="s">
        <v>5</v>
      </c>
      <c r="F2810">
        <v>2</v>
      </c>
      <c r="G2810" t="s">
        <v>9902</v>
      </c>
      <c r="H2810">
        <v>599833</v>
      </c>
      <c r="I2810">
        <v>600552</v>
      </c>
      <c r="J2810" t="s">
        <v>64</v>
      </c>
      <c r="Q2810" t="s">
        <v>11177</v>
      </c>
      <c r="R2810">
        <v>720</v>
      </c>
    </row>
    <row r="2811" spans="1:19" x14ac:dyDescent="0.25">
      <c r="A2811" t="s">
        <v>27</v>
      </c>
      <c r="B2811" t="s">
        <v>28</v>
      </c>
      <c r="C2811" t="s">
        <v>22</v>
      </c>
      <c r="D2811" t="s">
        <v>23</v>
      </c>
      <c r="E2811" t="s">
        <v>5</v>
      </c>
      <c r="F2811">
        <v>2</v>
      </c>
      <c r="G2811" t="s">
        <v>9902</v>
      </c>
      <c r="H2811">
        <v>599833</v>
      </c>
      <c r="I2811">
        <v>600552</v>
      </c>
      <c r="J2811" t="s">
        <v>64</v>
      </c>
      <c r="K2811" t="s">
        <v>11178</v>
      </c>
      <c r="N2811" t="s">
        <v>133</v>
      </c>
      <c r="Q2811" t="s">
        <v>11177</v>
      </c>
      <c r="R2811">
        <v>720</v>
      </c>
      <c r="S2811">
        <v>239</v>
      </c>
    </row>
    <row r="2812" spans="1:19" x14ac:dyDescent="0.25">
      <c r="A2812" t="s">
        <v>20</v>
      </c>
      <c r="B2812" t="s">
        <v>21</v>
      </c>
      <c r="C2812" t="s">
        <v>22</v>
      </c>
      <c r="D2812" t="s">
        <v>23</v>
      </c>
      <c r="E2812" t="s">
        <v>5</v>
      </c>
      <c r="F2812">
        <v>1</v>
      </c>
      <c r="G2812" t="s">
        <v>24</v>
      </c>
      <c r="H2812">
        <v>600658</v>
      </c>
      <c r="I2812">
        <v>600927</v>
      </c>
      <c r="J2812" t="s">
        <v>25</v>
      </c>
      <c r="Q2812" t="s">
        <v>1718</v>
      </c>
      <c r="R2812">
        <v>270</v>
      </c>
    </row>
    <row r="2813" spans="1:19" x14ac:dyDescent="0.25">
      <c r="A2813" t="s">
        <v>27</v>
      </c>
      <c r="B2813" t="s">
        <v>28</v>
      </c>
      <c r="C2813" t="s">
        <v>22</v>
      </c>
      <c r="D2813" t="s">
        <v>23</v>
      </c>
      <c r="E2813" t="s">
        <v>5</v>
      </c>
      <c r="F2813">
        <v>1</v>
      </c>
      <c r="G2813" t="s">
        <v>24</v>
      </c>
      <c r="H2813">
        <v>600658</v>
      </c>
      <c r="I2813">
        <v>600927</v>
      </c>
      <c r="J2813" t="s">
        <v>25</v>
      </c>
      <c r="K2813" t="s">
        <v>1719</v>
      </c>
      <c r="N2813" t="s">
        <v>30</v>
      </c>
      <c r="Q2813" t="s">
        <v>1718</v>
      </c>
      <c r="R2813">
        <v>270</v>
      </c>
      <c r="S2813">
        <v>89</v>
      </c>
    </row>
    <row r="2814" spans="1:19" x14ac:dyDescent="0.25">
      <c r="A2814" t="s">
        <v>20</v>
      </c>
      <c r="B2814" t="s">
        <v>21</v>
      </c>
      <c r="C2814" t="s">
        <v>22</v>
      </c>
      <c r="D2814" t="s">
        <v>23</v>
      </c>
      <c r="E2814" t="s">
        <v>5</v>
      </c>
      <c r="F2814">
        <v>2</v>
      </c>
      <c r="G2814" t="s">
        <v>9902</v>
      </c>
      <c r="H2814">
        <v>600921</v>
      </c>
      <c r="I2814">
        <v>602132</v>
      </c>
      <c r="J2814" t="s">
        <v>64</v>
      </c>
      <c r="O2814" t="s">
        <v>11179</v>
      </c>
      <c r="Q2814" t="s">
        <v>11180</v>
      </c>
      <c r="R2814">
        <v>1212</v>
      </c>
    </row>
    <row r="2815" spans="1:19" x14ac:dyDescent="0.25">
      <c r="A2815" t="s">
        <v>27</v>
      </c>
      <c r="B2815" t="s">
        <v>28</v>
      </c>
      <c r="C2815" t="s">
        <v>22</v>
      </c>
      <c r="D2815" t="s">
        <v>23</v>
      </c>
      <c r="E2815" t="s">
        <v>5</v>
      </c>
      <c r="F2815">
        <v>2</v>
      </c>
      <c r="G2815" t="s">
        <v>9902</v>
      </c>
      <c r="H2815">
        <v>600921</v>
      </c>
      <c r="I2815">
        <v>602132</v>
      </c>
      <c r="J2815" t="s">
        <v>64</v>
      </c>
      <c r="K2815" t="s">
        <v>11181</v>
      </c>
      <c r="N2815" t="s">
        <v>11182</v>
      </c>
      <c r="O2815" t="s">
        <v>11179</v>
      </c>
      <c r="Q2815" t="s">
        <v>11180</v>
      </c>
      <c r="R2815">
        <v>1212</v>
      </c>
      <c r="S2815">
        <v>403</v>
      </c>
    </row>
    <row r="2816" spans="1:19" x14ac:dyDescent="0.25">
      <c r="A2816" t="s">
        <v>20</v>
      </c>
      <c r="B2816" t="s">
        <v>21</v>
      </c>
      <c r="C2816" t="s">
        <v>22</v>
      </c>
      <c r="D2816" t="s">
        <v>23</v>
      </c>
      <c r="E2816" t="s">
        <v>5</v>
      </c>
      <c r="F2816">
        <v>1</v>
      </c>
      <c r="G2816" t="s">
        <v>24</v>
      </c>
      <c r="H2816">
        <v>601030</v>
      </c>
      <c r="I2816">
        <v>602124</v>
      </c>
      <c r="J2816" t="s">
        <v>25</v>
      </c>
      <c r="O2816" t="s">
        <v>1720</v>
      </c>
      <c r="Q2816" t="s">
        <v>1721</v>
      </c>
      <c r="R2816">
        <v>1095</v>
      </c>
    </row>
    <row r="2817" spans="1:19" x14ac:dyDescent="0.25">
      <c r="A2817" t="s">
        <v>27</v>
      </c>
      <c r="B2817" t="s">
        <v>28</v>
      </c>
      <c r="C2817" t="s">
        <v>22</v>
      </c>
      <c r="D2817" t="s">
        <v>23</v>
      </c>
      <c r="E2817" t="s">
        <v>5</v>
      </c>
      <c r="F2817">
        <v>1</v>
      </c>
      <c r="G2817" t="s">
        <v>24</v>
      </c>
      <c r="H2817">
        <v>601030</v>
      </c>
      <c r="I2817">
        <v>602124</v>
      </c>
      <c r="J2817" t="s">
        <v>25</v>
      </c>
      <c r="K2817" t="s">
        <v>1722</v>
      </c>
      <c r="N2817" t="s">
        <v>1723</v>
      </c>
      <c r="O2817" t="s">
        <v>1720</v>
      </c>
      <c r="Q2817" t="s">
        <v>1721</v>
      </c>
      <c r="R2817">
        <v>1095</v>
      </c>
      <c r="S2817">
        <v>364</v>
      </c>
    </row>
    <row r="2818" spans="1:19" x14ac:dyDescent="0.25">
      <c r="A2818" t="s">
        <v>20</v>
      </c>
      <c r="B2818" t="s">
        <v>21</v>
      </c>
      <c r="C2818" t="s">
        <v>22</v>
      </c>
      <c r="D2818" t="s">
        <v>23</v>
      </c>
      <c r="E2818" t="s">
        <v>5</v>
      </c>
      <c r="F2818">
        <v>1</v>
      </c>
      <c r="G2818" t="s">
        <v>24</v>
      </c>
      <c r="H2818">
        <v>602159</v>
      </c>
      <c r="I2818">
        <v>602806</v>
      </c>
      <c r="J2818" t="s">
        <v>25</v>
      </c>
      <c r="O2818" t="s">
        <v>1724</v>
      </c>
      <c r="Q2818" t="s">
        <v>1725</v>
      </c>
      <c r="R2818">
        <v>648</v>
      </c>
    </row>
    <row r="2819" spans="1:19" x14ac:dyDescent="0.25">
      <c r="A2819" t="s">
        <v>27</v>
      </c>
      <c r="B2819" t="s">
        <v>28</v>
      </c>
      <c r="C2819" t="s">
        <v>22</v>
      </c>
      <c r="D2819" t="s">
        <v>23</v>
      </c>
      <c r="E2819" t="s">
        <v>5</v>
      </c>
      <c r="F2819">
        <v>1</v>
      </c>
      <c r="G2819" t="s">
        <v>24</v>
      </c>
      <c r="H2819">
        <v>602159</v>
      </c>
      <c r="I2819">
        <v>602806</v>
      </c>
      <c r="J2819" t="s">
        <v>25</v>
      </c>
      <c r="K2819" t="s">
        <v>1726</v>
      </c>
      <c r="N2819" t="s">
        <v>1727</v>
      </c>
      <c r="O2819" t="s">
        <v>1724</v>
      </c>
      <c r="Q2819" t="s">
        <v>1725</v>
      </c>
      <c r="R2819">
        <v>648</v>
      </c>
      <c r="S2819">
        <v>215</v>
      </c>
    </row>
    <row r="2820" spans="1:19" x14ac:dyDescent="0.25">
      <c r="A2820" t="s">
        <v>20</v>
      </c>
      <c r="B2820" t="s">
        <v>21</v>
      </c>
      <c r="C2820" t="s">
        <v>22</v>
      </c>
      <c r="D2820" t="s">
        <v>23</v>
      </c>
      <c r="E2820" t="s">
        <v>5</v>
      </c>
      <c r="F2820">
        <v>2</v>
      </c>
      <c r="G2820" t="s">
        <v>9902</v>
      </c>
      <c r="H2820">
        <v>602168</v>
      </c>
      <c r="I2820">
        <v>602971</v>
      </c>
      <c r="J2820" t="s">
        <v>64</v>
      </c>
      <c r="O2820" t="s">
        <v>11183</v>
      </c>
      <c r="Q2820" t="s">
        <v>11184</v>
      </c>
      <c r="R2820">
        <v>804</v>
      </c>
    </row>
    <row r="2821" spans="1:19" x14ac:dyDescent="0.25">
      <c r="A2821" t="s">
        <v>27</v>
      </c>
      <c r="B2821" t="s">
        <v>28</v>
      </c>
      <c r="C2821" t="s">
        <v>22</v>
      </c>
      <c r="D2821" t="s">
        <v>23</v>
      </c>
      <c r="E2821" t="s">
        <v>5</v>
      </c>
      <c r="F2821">
        <v>2</v>
      </c>
      <c r="G2821" t="s">
        <v>9902</v>
      </c>
      <c r="H2821">
        <v>602168</v>
      </c>
      <c r="I2821">
        <v>602971</v>
      </c>
      <c r="J2821" t="s">
        <v>64</v>
      </c>
      <c r="K2821" t="s">
        <v>11185</v>
      </c>
      <c r="N2821" t="s">
        <v>11186</v>
      </c>
      <c r="O2821" t="s">
        <v>11183</v>
      </c>
      <c r="Q2821" t="s">
        <v>11184</v>
      </c>
      <c r="R2821">
        <v>804</v>
      </c>
      <c r="S2821">
        <v>267</v>
      </c>
    </row>
    <row r="2822" spans="1:19" x14ac:dyDescent="0.25">
      <c r="A2822" t="s">
        <v>20</v>
      </c>
      <c r="B2822" t="s">
        <v>21</v>
      </c>
      <c r="C2822" t="s">
        <v>22</v>
      </c>
      <c r="D2822" t="s">
        <v>23</v>
      </c>
      <c r="E2822" t="s">
        <v>5</v>
      </c>
      <c r="F2822">
        <v>1</v>
      </c>
      <c r="G2822" t="s">
        <v>24</v>
      </c>
      <c r="H2822">
        <v>602916</v>
      </c>
      <c r="I2822">
        <v>604424</v>
      </c>
      <c r="J2822" t="s">
        <v>25</v>
      </c>
      <c r="O2822" t="s">
        <v>1728</v>
      </c>
      <c r="Q2822" t="s">
        <v>1729</v>
      </c>
      <c r="R2822">
        <v>1509</v>
      </c>
    </row>
    <row r="2823" spans="1:19" x14ac:dyDescent="0.25">
      <c r="A2823" t="s">
        <v>27</v>
      </c>
      <c r="B2823" t="s">
        <v>28</v>
      </c>
      <c r="C2823" t="s">
        <v>22</v>
      </c>
      <c r="D2823" t="s">
        <v>23</v>
      </c>
      <c r="E2823" t="s">
        <v>5</v>
      </c>
      <c r="F2823">
        <v>1</v>
      </c>
      <c r="G2823" t="s">
        <v>24</v>
      </c>
      <c r="H2823">
        <v>602916</v>
      </c>
      <c r="I2823">
        <v>604424</v>
      </c>
      <c r="J2823" t="s">
        <v>25</v>
      </c>
      <c r="K2823" t="s">
        <v>1730</v>
      </c>
      <c r="N2823" t="s">
        <v>1731</v>
      </c>
      <c r="O2823" t="s">
        <v>1728</v>
      </c>
      <c r="Q2823" t="s">
        <v>1729</v>
      </c>
      <c r="R2823">
        <v>1509</v>
      </c>
      <c r="S2823">
        <v>502</v>
      </c>
    </row>
    <row r="2824" spans="1:19" x14ac:dyDescent="0.25">
      <c r="A2824" t="s">
        <v>20</v>
      </c>
      <c r="B2824" t="s">
        <v>21</v>
      </c>
      <c r="C2824" t="s">
        <v>22</v>
      </c>
      <c r="D2824" t="s">
        <v>23</v>
      </c>
      <c r="E2824" t="s">
        <v>5</v>
      </c>
      <c r="F2824">
        <v>2</v>
      </c>
      <c r="G2824" t="s">
        <v>9902</v>
      </c>
      <c r="H2824">
        <v>603108</v>
      </c>
      <c r="I2824">
        <v>603755</v>
      </c>
      <c r="J2824" t="s">
        <v>25</v>
      </c>
      <c r="O2824" t="s">
        <v>11187</v>
      </c>
      <c r="Q2824" t="s">
        <v>11188</v>
      </c>
      <c r="R2824">
        <v>648</v>
      </c>
    </row>
    <row r="2825" spans="1:19" x14ac:dyDescent="0.25">
      <c r="A2825" t="s">
        <v>27</v>
      </c>
      <c r="B2825" t="s">
        <v>28</v>
      </c>
      <c r="C2825" t="s">
        <v>22</v>
      </c>
      <c r="D2825" t="s">
        <v>23</v>
      </c>
      <c r="E2825" t="s">
        <v>5</v>
      </c>
      <c r="F2825">
        <v>2</v>
      </c>
      <c r="G2825" t="s">
        <v>9902</v>
      </c>
      <c r="H2825">
        <v>603108</v>
      </c>
      <c r="I2825">
        <v>603755</v>
      </c>
      <c r="J2825" t="s">
        <v>25</v>
      </c>
      <c r="K2825" t="s">
        <v>11189</v>
      </c>
      <c r="N2825" t="s">
        <v>11190</v>
      </c>
      <c r="O2825" t="s">
        <v>11187</v>
      </c>
      <c r="Q2825" t="s">
        <v>11188</v>
      </c>
      <c r="R2825">
        <v>648</v>
      </c>
      <c r="S2825">
        <v>215</v>
      </c>
    </row>
    <row r="2826" spans="1:19" x14ac:dyDescent="0.25">
      <c r="A2826" t="s">
        <v>20</v>
      </c>
      <c r="B2826" t="s">
        <v>21</v>
      </c>
      <c r="C2826" t="s">
        <v>22</v>
      </c>
      <c r="D2826" t="s">
        <v>23</v>
      </c>
      <c r="E2826" t="s">
        <v>5</v>
      </c>
      <c r="F2826">
        <v>2</v>
      </c>
      <c r="G2826" t="s">
        <v>9902</v>
      </c>
      <c r="H2826">
        <v>603755</v>
      </c>
      <c r="I2826">
        <v>604393</v>
      </c>
      <c r="J2826" t="s">
        <v>25</v>
      </c>
      <c r="O2826" t="s">
        <v>11191</v>
      </c>
      <c r="Q2826" t="s">
        <v>11192</v>
      </c>
      <c r="R2826">
        <v>639</v>
      </c>
    </row>
    <row r="2827" spans="1:19" x14ac:dyDescent="0.25">
      <c r="A2827" t="s">
        <v>27</v>
      </c>
      <c r="B2827" t="s">
        <v>28</v>
      </c>
      <c r="C2827" t="s">
        <v>22</v>
      </c>
      <c r="D2827" t="s">
        <v>23</v>
      </c>
      <c r="E2827" t="s">
        <v>5</v>
      </c>
      <c r="F2827">
        <v>2</v>
      </c>
      <c r="G2827" t="s">
        <v>9902</v>
      </c>
      <c r="H2827">
        <v>603755</v>
      </c>
      <c r="I2827">
        <v>604393</v>
      </c>
      <c r="J2827" t="s">
        <v>25</v>
      </c>
      <c r="K2827" t="s">
        <v>11193</v>
      </c>
      <c r="N2827" t="s">
        <v>11194</v>
      </c>
      <c r="O2827" t="s">
        <v>11191</v>
      </c>
      <c r="Q2827" t="s">
        <v>11192</v>
      </c>
      <c r="R2827">
        <v>639</v>
      </c>
      <c r="S2827">
        <v>212</v>
      </c>
    </row>
    <row r="2828" spans="1:19" x14ac:dyDescent="0.25">
      <c r="A2828" t="s">
        <v>20</v>
      </c>
      <c r="B2828" t="s">
        <v>21</v>
      </c>
      <c r="C2828" t="s">
        <v>22</v>
      </c>
      <c r="D2828" t="s">
        <v>23</v>
      </c>
      <c r="E2828" t="s">
        <v>5</v>
      </c>
      <c r="F2828">
        <v>1</v>
      </c>
      <c r="G2828" t="s">
        <v>24</v>
      </c>
      <c r="H2828">
        <v>604456</v>
      </c>
      <c r="I2828">
        <v>605211</v>
      </c>
      <c r="J2828" t="s">
        <v>64</v>
      </c>
      <c r="Q2828" t="s">
        <v>1732</v>
      </c>
      <c r="R2828">
        <v>756</v>
      </c>
    </row>
    <row r="2829" spans="1:19" x14ac:dyDescent="0.25">
      <c r="A2829" t="s">
        <v>27</v>
      </c>
      <c r="B2829" t="s">
        <v>28</v>
      </c>
      <c r="C2829" t="s">
        <v>22</v>
      </c>
      <c r="D2829" t="s">
        <v>23</v>
      </c>
      <c r="E2829" t="s">
        <v>5</v>
      </c>
      <c r="F2829">
        <v>1</v>
      </c>
      <c r="G2829" t="s">
        <v>24</v>
      </c>
      <c r="H2829">
        <v>604456</v>
      </c>
      <c r="I2829">
        <v>605211</v>
      </c>
      <c r="J2829" t="s">
        <v>64</v>
      </c>
      <c r="K2829" t="s">
        <v>1733</v>
      </c>
      <c r="N2829" t="s">
        <v>194</v>
      </c>
      <c r="Q2829" t="s">
        <v>1732</v>
      </c>
      <c r="R2829">
        <v>756</v>
      </c>
      <c r="S2829">
        <v>251</v>
      </c>
    </row>
    <row r="2830" spans="1:19" x14ac:dyDescent="0.25">
      <c r="A2830" t="s">
        <v>20</v>
      </c>
      <c r="B2830" t="s">
        <v>21</v>
      </c>
      <c r="C2830" t="s">
        <v>22</v>
      </c>
      <c r="D2830" t="s">
        <v>23</v>
      </c>
      <c r="E2830" t="s">
        <v>5</v>
      </c>
      <c r="F2830">
        <v>2</v>
      </c>
      <c r="G2830" t="s">
        <v>9902</v>
      </c>
      <c r="H2830">
        <v>604509</v>
      </c>
      <c r="I2830">
        <v>605639</v>
      </c>
      <c r="J2830" t="s">
        <v>64</v>
      </c>
      <c r="Q2830" t="s">
        <v>11195</v>
      </c>
      <c r="R2830">
        <v>1131</v>
      </c>
    </row>
    <row r="2831" spans="1:19" x14ac:dyDescent="0.25">
      <c r="A2831" t="s">
        <v>27</v>
      </c>
      <c r="B2831" t="s">
        <v>28</v>
      </c>
      <c r="C2831" t="s">
        <v>22</v>
      </c>
      <c r="D2831" t="s">
        <v>23</v>
      </c>
      <c r="E2831" t="s">
        <v>5</v>
      </c>
      <c r="F2831">
        <v>2</v>
      </c>
      <c r="G2831" t="s">
        <v>9902</v>
      </c>
      <c r="H2831">
        <v>604509</v>
      </c>
      <c r="I2831">
        <v>605639</v>
      </c>
      <c r="J2831" t="s">
        <v>64</v>
      </c>
      <c r="K2831" t="s">
        <v>11196</v>
      </c>
      <c r="N2831" t="s">
        <v>10509</v>
      </c>
      <c r="Q2831" t="s">
        <v>11195</v>
      </c>
      <c r="R2831">
        <v>1131</v>
      </c>
      <c r="S2831">
        <v>376</v>
      </c>
    </row>
    <row r="2832" spans="1:19" x14ac:dyDescent="0.25">
      <c r="A2832" t="s">
        <v>20</v>
      </c>
      <c r="B2832" t="s">
        <v>21</v>
      </c>
      <c r="C2832" t="s">
        <v>22</v>
      </c>
      <c r="D2832" t="s">
        <v>23</v>
      </c>
      <c r="E2832" t="s">
        <v>5</v>
      </c>
      <c r="F2832">
        <v>1</v>
      </c>
      <c r="G2832" t="s">
        <v>24</v>
      </c>
      <c r="H2832">
        <v>605229</v>
      </c>
      <c r="I2832">
        <v>606152</v>
      </c>
      <c r="J2832" t="s">
        <v>64</v>
      </c>
      <c r="Q2832" t="s">
        <v>1734</v>
      </c>
      <c r="R2832">
        <v>924</v>
      </c>
    </row>
    <row r="2833" spans="1:19" x14ac:dyDescent="0.25">
      <c r="A2833" t="s">
        <v>27</v>
      </c>
      <c r="B2833" t="s">
        <v>28</v>
      </c>
      <c r="C2833" t="s">
        <v>22</v>
      </c>
      <c r="D2833" t="s">
        <v>23</v>
      </c>
      <c r="E2833" t="s">
        <v>5</v>
      </c>
      <c r="F2833">
        <v>1</v>
      </c>
      <c r="G2833" t="s">
        <v>24</v>
      </c>
      <c r="H2833">
        <v>605229</v>
      </c>
      <c r="I2833">
        <v>606152</v>
      </c>
      <c r="J2833" t="s">
        <v>64</v>
      </c>
      <c r="K2833" t="s">
        <v>1735</v>
      </c>
      <c r="N2833" t="s">
        <v>1736</v>
      </c>
      <c r="Q2833" t="s">
        <v>1734</v>
      </c>
      <c r="R2833">
        <v>924</v>
      </c>
      <c r="S2833">
        <v>307</v>
      </c>
    </row>
    <row r="2834" spans="1:19" x14ac:dyDescent="0.25">
      <c r="A2834" t="s">
        <v>20</v>
      </c>
      <c r="B2834" t="s">
        <v>21</v>
      </c>
      <c r="C2834" t="s">
        <v>22</v>
      </c>
      <c r="D2834" t="s">
        <v>23</v>
      </c>
      <c r="E2834" t="s">
        <v>5</v>
      </c>
      <c r="F2834">
        <v>2</v>
      </c>
      <c r="G2834" t="s">
        <v>9902</v>
      </c>
      <c r="H2834">
        <v>605913</v>
      </c>
      <c r="I2834">
        <v>607310</v>
      </c>
      <c r="J2834" t="s">
        <v>64</v>
      </c>
      <c r="Q2834" t="s">
        <v>11197</v>
      </c>
      <c r="R2834">
        <v>1398</v>
      </c>
    </row>
    <row r="2835" spans="1:19" x14ac:dyDescent="0.25">
      <c r="A2835" t="s">
        <v>27</v>
      </c>
      <c r="B2835" t="s">
        <v>28</v>
      </c>
      <c r="C2835" t="s">
        <v>22</v>
      </c>
      <c r="D2835" t="s">
        <v>23</v>
      </c>
      <c r="E2835" t="s">
        <v>5</v>
      </c>
      <c r="F2835">
        <v>2</v>
      </c>
      <c r="G2835" t="s">
        <v>9902</v>
      </c>
      <c r="H2835">
        <v>605913</v>
      </c>
      <c r="I2835">
        <v>607310</v>
      </c>
      <c r="J2835" t="s">
        <v>64</v>
      </c>
      <c r="K2835" t="s">
        <v>11198</v>
      </c>
      <c r="N2835" t="s">
        <v>2072</v>
      </c>
      <c r="Q2835" t="s">
        <v>11197</v>
      </c>
      <c r="R2835">
        <v>1398</v>
      </c>
      <c r="S2835">
        <v>465</v>
      </c>
    </row>
    <row r="2836" spans="1:19" x14ac:dyDescent="0.25">
      <c r="A2836" t="s">
        <v>20</v>
      </c>
      <c r="B2836" t="s">
        <v>21</v>
      </c>
      <c r="C2836" t="s">
        <v>22</v>
      </c>
      <c r="D2836" t="s">
        <v>23</v>
      </c>
      <c r="E2836" t="s">
        <v>5</v>
      </c>
      <c r="F2836">
        <v>1</v>
      </c>
      <c r="G2836" t="s">
        <v>24</v>
      </c>
      <c r="H2836">
        <v>606149</v>
      </c>
      <c r="I2836">
        <v>607126</v>
      </c>
      <c r="J2836" t="s">
        <v>64</v>
      </c>
      <c r="Q2836" t="s">
        <v>1737</v>
      </c>
      <c r="R2836">
        <v>978</v>
      </c>
    </row>
    <row r="2837" spans="1:19" x14ac:dyDescent="0.25">
      <c r="A2837" t="s">
        <v>27</v>
      </c>
      <c r="B2837" t="s">
        <v>28</v>
      </c>
      <c r="C2837" t="s">
        <v>22</v>
      </c>
      <c r="D2837" t="s">
        <v>23</v>
      </c>
      <c r="E2837" t="s">
        <v>5</v>
      </c>
      <c r="F2837">
        <v>1</v>
      </c>
      <c r="G2837" t="s">
        <v>24</v>
      </c>
      <c r="H2837">
        <v>606149</v>
      </c>
      <c r="I2837">
        <v>607126</v>
      </c>
      <c r="J2837" t="s">
        <v>64</v>
      </c>
      <c r="K2837" t="s">
        <v>1738</v>
      </c>
      <c r="N2837" t="s">
        <v>1739</v>
      </c>
      <c r="Q2837" t="s">
        <v>1737</v>
      </c>
      <c r="R2837">
        <v>978</v>
      </c>
      <c r="S2837">
        <v>325</v>
      </c>
    </row>
    <row r="2838" spans="1:19" x14ac:dyDescent="0.25">
      <c r="A2838" t="s">
        <v>20</v>
      </c>
      <c r="B2838" t="s">
        <v>21</v>
      </c>
      <c r="C2838" t="s">
        <v>22</v>
      </c>
      <c r="D2838" t="s">
        <v>23</v>
      </c>
      <c r="E2838" t="s">
        <v>5</v>
      </c>
      <c r="F2838">
        <v>1</v>
      </c>
      <c r="G2838" t="s">
        <v>24</v>
      </c>
      <c r="H2838">
        <v>607147</v>
      </c>
      <c r="I2838">
        <v>608724</v>
      </c>
      <c r="J2838" t="s">
        <v>64</v>
      </c>
      <c r="Q2838" t="s">
        <v>1740</v>
      </c>
      <c r="R2838">
        <v>1578</v>
      </c>
    </row>
    <row r="2839" spans="1:19" x14ac:dyDescent="0.25">
      <c r="A2839" t="s">
        <v>27</v>
      </c>
      <c r="B2839" t="s">
        <v>28</v>
      </c>
      <c r="C2839" t="s">
        <v>22</v>
      </c>
      <c r="D2839" t="s">
        <v>23</v>
      </c>
      <c r="E2839" t="s">
        <v>5</v>
      </c>
      <c r="F2839">
        <v>1</v>
      </c>
      <c r="G2839" t="s">
        <v>24</v>
      </c>
      <c r="H2839">
        <v>607147</v>
      </c>
      <c r="I2839">
        <v>608724</v>
      </c>
      <c r="J2839" t="s">
        <v>64</v>
      </c>
      <c r="K2839" t="s">
        <v>1741</v>
      </c>
      <c r="N2839" t="s">
        <v>751</v>
      </c>
      <c r="Q2839" t="s">
        <v>1740</v>
      </c>
      <c r="R2839">
        <v>1578</v>
      </c>
      <c r="S2839">
        <v>525</v>
      </c>
    </row>
    <row r="2840" spans="1:19" x14ac:dyDescent="0.25">
      <c r="A2840" t="s">
        <v>20</v>
      </c>
      <c r="B2840" t="s">
        <v>21</v>
      </c>
      <c r="C2840" t="s">
        <v>22</v>
      </c>
      <c r="D2840" t="s">
        <v>23</v>
      </c>
      <c r="E2840" t="s">
        <v>5</v>
      </c>
      <c r="F2840">
        <v>2</v>
      </c>
      <c r="G2840" t="s">
        <v>9902</v>
      </c>
      <c r="H2840">
        <v>607307</v>
      </c>
      <c r="I2840">
        <v>610357</v>
      </c>
      <c r="J2840" t="s">
        <v>64</v>
      </c>
      <c r="Q2840" t="s">
        <v>11199</v>
      </c>
      <c r="R2840">
        <v>3051</v>
      </c>
    </row>
    <row r="2841" spans="1:19" x14ac:dyDescent="0.25">
      <c r="A2841" t="s">
        <v>27</v>
      </c>
      <c r="B2841" t="s">
        <v>28</v>
      </c>
      <c r="C2841" t="s">
        <v>22</v>
      </c>
      <c r="D2841" t="s">
        <v>23</v>
      </c>
      <c r="E2841" t="s">
        <v>5</v>
      </c>
      <c r="F2841">
        <v>2</v>
      </c>
      <c r="G2841" t="s">
        <v>9902</v>
      </c>
      <c r="H2841">
        <v>607307</v>
      </c>
      <c r="I2841">
        <v>610357</v>
      </c>
      <c r="J2841" t="s">
        <v>64</v>
      </c>
      <c r="K2841" t="s">
        <v>11200</v>
      </c>
      <c r="N2841" t="s">
        <v>11201</v>
      </c>
      <c r="Q2841" t="s">
        <v>11199</v>
      </c>
      <c r="R2841">
        <v>3051</v>
      </c>
      <c r="S2841">
        <v>1016</v>
      </c>
    </row>
    <row r="2842" spans="1:19" x14ac:dyDescent="0.25">
      <c r="A2842" t="s">
        <v>20</v>
      </c>
      <c r="B2842" t="s">
        <v>21</v>
      </c>
      <c r="C2842" t="s">
        <v>22</v>
      </c>
      <c r="D2842" t="s">
        <v>23</v>
      </c>
      <c r="E2842" t="s">
        <v>5</v>
      </c>
      <c r="F2842">
        <v>1</v>
      </c>
      <c r="G2842" t="s">
        <v>24</v>
      </c>
      <c r="H2842">
        <v>608747</v>
      </c>
      <c r="I2842">
        <v>610549</v>
      </c>
      <c r="J2842" t="s">
        <v>64</v>
      </c>
      <c r="Q2842" t="s">
        <v>1742</v>
      </c>
      <c r="R2842">
        <v>1803</v>
      </c>
    </row>
    <row r="2843" spans="1:19" x14ac:dyDescent="0.25">
      <c r="A2843" t="s">
        <v>27</v>
      </c>
      <c r="B2843" t="s">
        <v>28</v>
      </c>
      <c r="C2843" t="s">
        <v>22</v>
      </c>
      <c r="D2843" t="s">
        <v>23</v>
      </c>
      <c r="E2843" t="s">
        <v>5</v>
      </c>
      <c r="F2843">
        <v>1</v>
      </c>
      <c r="G2843" t="s">
        <v>24</v>
      </c>
      <c r="H2843">
        <v>608747</v>
      </c>
      <c r="I2843">
        <v>610549</v>
      </c>
      <c r="J2843" t="s">
        <v>64</v>
      </c>
      <c r="K2843" t="s">
        <v>1743</v>
      </c>
      <c r="N2843" t="s">
        <v>1744</v>
      </c>
      <c r="Q2843" t="s">
        <v>1742</v>
      </c>
      <c r="R2843">
        <v>1803</v>
      </c>
      <c r="S2843">
        <v>600</v>
      </c>
    </row>
    <row r="2844" spans="1:19" x14ac:dyDescent="0.25">
      <c r="A2844" t="s">
        <v>20</v>
      </c>
      <c r="B2844" t="s">
        <v>21</v>
      </c>
      <c r="C2844" t="s">
        <v>22</v>
      </c>
      <c r="D2844" t="s">
        <v>23</v>
      </c>
      <c r="E2844" t="s">
        <v>5</v>
      </c>
      <c r="F2844">
        <v>2</v>
      </c>
      <c r="G2844" t="s">
        <v>9902</v>
      </c>
      <c r="H2844">
        <v>610361</v>
      </c>
      <c r="I2844">
        <v>611443</v>
      </c>
      <c r="J2844" t="s">
        <v>64</v>
      </c>
      <c r="Q2844" t="s">
        <v>11202</v>
      </c>
      <c r="R2844">
        <v>1083</v>
      </c>
    </row>
    <row r="2845" spans="1:19" x14ac:dyDescent="0.25">
      <c r="A2845" t="s">
        <v>27</v>
      </c>
      <c r="B2845" t="s">
        <v>28</v>
      </c>
      <c r="C2845" t="s">
        <v>22</v>
      </c>
      <c r="D2845" t="s">
        <v>23</v>
      </c>
      <c r="E2845" t="s">
        <v>5</v>
      </c>
      <c r="F2845">
        <v>2</v>
      </c>
      <c r="G2845" t="s">
        <v>9902</v>
      </c>
      <c r="H2845">
        <v>610361</v>
      </c>
      <c r="I2845">
        <v>611443</v>
      </c>
      <c r="J2845" t="s">
        <v>64</v>
      </c>
      <c r="K2845" t="s">
        <v>11203</v>
      </c>
      <c r="N2845" t="s">
        <v>902</v>
      </c>
      <c r="Q2845" t="s">
        <v>11202</v>
      </c>
      <c r="R2845">
        <v>1083</v>
      </c>
      <c r="S2845">
        <v>360</v>
      </c>
    </row>
    <row r="2846" spans="1:19" x14ac:dyDescent="0.25">
      <c r="A2846" t="s">
        <v>20</v>
      </c>
      <c r="B2846" t="s">
        <v>21</v>
      </c>
      <c r="C2846" t="s">
        <v>22</v>
      </c>
      <c r="D2846" t="s">
        <v>23</v>
      </c>
      <c r="E2846" t="s">
        <v>5</v>
      </c>
      <c r="F2846">
        <v>1</v>
      </c>
      <c r="G2846" t="s">
        <v>24</v>
      </c>
      <c r="H2846">
        <v>610663</v>
      </c>
      <c r="I2846">
        <v>611595</v>
      </c>
      <c r="J2846" t="s">
        <v>25</v>
      </c>
      <c r="O2846" t="s">
        <v>1745</v>
      </c>
      <c r="Q2846" t="s">
        <v>1746</v>
      </c>
      <c r="R2846">
        <v>933</v>
      </c>
    </row>
    <row r="2847" spans="1:19" x14ac:dyDescent="0.25">
      <c r="A2847" t="s">
        <v>27</v>
      </c>
      <c r="B2847" t="s">
        <v>28</v>
      </c>
      <c r="C2847" t="s">
        <v>22</v>
      </c>
      <c r="D2847" t="s">
        <v>23</v>
      </c>
      <c r="E2847" t="s">
        <v>5</v>
      </c>
      <c r="F2847">
        <v>1</v>
      </c>
      <c r="G2847" t="s">
        <v>24</v>
      </c>
      <c r="H2847">
        <v>610663</v>
      </c>
      <c r="I2847">
        <v>611595</v>
      </c>
      <c r="J2847" t="s">
        <v>25</v>
      </c>
      <c r="K2847" t="s">
        <v>1747</v>
      </c>
      <c r="N2847" t="s">
        <v>1748</v>
      </c>
      <c r="O2847" t="s">
        <v>1745</v>
      </c>
      <c r="Q2847" t="s">
        <v>1746</v>
      </c>
      <c r="R2847">
        <v>933</v>
      </c>
      <c r="S2847">
        <v>310</v>
      </c>
    </row>
    <row r="2848" spans="1:19" x14ac:dyDescent="0.25">
      <c r="A2848" t="s">
        <v>20</v>
      </c>
      <c r="B2848" t="s">
        <v>21</v>
      </c>
      <c r="C2848" t="s">
        <v>22</v>
      </c>
      <c r="D2848" t="s">
        <v>23</v>
      </c>
      <c r="E2848" t="s">
        <v>5</v>
      </c>
      <c r="F2848">
        <v>2</v>
      </c>
      <c r="G2848" t="s">
        <v>9902</v>
      </c>
      <c r="H2848">
        <v>611490</v>
      </c>
      <c r="I2848">
        <v>612335</v>
      </c>
      <c r="J2848" t="s">
        <v>64</v>
      </c>
      <c r="O2848" t="s">
        <v>11204</v>
      </c>
      <c r="Q2848" t="s">
        <v>11205</v>
      </c>
      <c r="R2848">
        <v>846</v>
      </c>
    </row>
    <row r="2849" spans="1:19" x14ac:dyDescent="0.25">
      <c r="A2849" t="s">
        <v>27</v>
      </c>
      <c r="B2849" t="s">
        <v>28</v>
      </c>
      <c r="C2849" t="s">
        <v>22</v>
      </c>
      <c r="D2849" t="s">
        <v>23</v>
      </c>
      <c r="E2849" t="s">
        <v>5</v>
      </c>
      <c r="F2849">
        <v>2</v>
      </c>
      <c r="G2849" t="s">
        <v>9902</v>
      </c>
      <c r="H2849">
        <v>611490</v>
      </c>
      <c r="I2849">
        <v>612335</v>
      </c>
      <c r="J2849" t="s">
        <v>64</v>
      </c>
      <c r="K2849" t="s">
        <v>11206</v>
      </c>
      <c r="N2849" t="s">
        <v>11207</v>
      </c>
      <c r="O2849" t="s">
        <v>11204</v>
      </c>
      <c r="Q2849" t="s">
        <v>11205</v>
      </c>
      <c r="R2849">
        <v>846</v>
      </c>
      <c r="S2849">
        <v>281</v>
      </c>
    </row>
    <row r="2850" spans="1:19" x14ac:dyDescent="0.25">
      <c r="A2850" t="s">
        <v>20</v>
      </c>
      <c r="B2850" t="s">
        <v>21</v>
      </c>
      <c r="C2850" t="s">
        <v>22</v>
      </c>
      <c r="D2850" t="s">
        <v>23</v>
      </c>
      <c r="E2850" t="s">
        <v>5</v>
      </c>
      <c r="F2850">
        <v>1</v>
      </c>
      <c r="G2850" t="s">
        <v>24</v>
      </c>
      <c r="H2850">
        <v>611592</v>
      </c>
      <c r="I2850">
        <v>612221</v>
      </c>
      <c r="J2850" t="s">
        <v>25</v>
      </c>
      <c r="O2850" t="s">
        <v>1749</v>
      </c>
      <c r="Q2850" t="s">
        <v>1750</v>
      </c>
      <c r="R2850">
        <v>630</v>
      </c>
    </row>
    <row r="2851" spans="1:19" x14ac:dyDescent="0.25">
      <c r="A2851" t="s">
        <v>27</v>
      </c>
      <c r="B2851" t="s">
        <v>28</v>
      </c>
      <c r="C2851" t="s">
        <v>22</v>
      </c>
      <c r="D2851" t="s">
        <v>23</v>
      </c>
      <c r="E2851" t="s">
        <v>5</v>
      </c>
      <c r="F2851">
        <v>1</v>
      </c>
      <c r="G2851" t="s">
        <v>24</v>
      </c>
      <c r="H2851">
        <v>611592</v>
      </c>
      <c r="I2851">
        <v>612221</v>
      </c>
      <c r="J2851" t="s">
        <v>25</v>
      </c>
      <c r="K2851" t="s">
        <v>1751</v>
      </c>
      <c r="N2851" t="s">
        <v>1752</v>
      </c>
      <c r="O2851" t="s">
        <v>1749</v>
      </c>
      <c r="Q2851" t="s">
        <v>1750</v>
      </c>
      <c r="R2851">
        <v>630</v>
      </c>
      <c r="S2851">
        <v>209</v>
      </c>
    </row>
    <row r="2852" spans="1:19" x14ac:dyDescent="0.25">
      <c r="A2852" t="s">
        <v>20</v>
      </c>
      <c r="B2852" t="s">
        <v>21</v>
      </c>
      <c r="C2852" t="s">
        <v>22</v>
      </c>
      <c r="D2852" t="s">
        <v>23</v>
      </c>
      <c r="E2852" t="s">
        <v>5</v>
      </c>
      <c r="F2852">
        <v>2</v>
      </c>
      <c r="G2852" t="s">
        <v>9902</v>
      </c>
      <c r="H2852">
        <v>612479</v>
      </c>
      <c r="I2852">
        <v>613318</v>
      </c>
      <c r="J2852" t="s">
        <v>25</v>
      </c>
      <c r="Q2852" t="s">
        <v>11208</v>
      </c>
      <c r="R2852">
        <v>840</v>
      </c>
    </row>
    <row r="2853" spans="1:19" x14ac:dyDescent="0.25">
      <c r="A2853" t="s">
        <v>27</v>
      </c>
      <c r="B2853" t="s">
        <v>28</v>
      </c>
      <c r="C2853" t="s">
        <v>22</v>
      </c>
      <c r="D2853" t="s">
        <v>23</v>
      </c>
      <c r="E2853" t="s">
        <v>5</v>
      </c>
      <c r="F2853">
        <v>2</v>
      </c>
      <c r="G2853" t="s">
        <v>9902</v>
      </c>
      <c r="H2853">
        <v>612479</v>
      </c>
      <c r="I2853">
        <v>613318</v>
      </c>
      <c r="J2853" t="s">
        <v>25</v>
      </c>
      <c r="K2853" t="s">
        <v>11209</v>
      </c>
      <c r="N2853" t="s">
        <v>11210</v>
      </c>
      <c r="Q2853" t="s">
        <v>11208</v>
      </c>
      <c r="R2853">
        <v>840</v>
      </c>
      <c r="S2853">
        <v>279</v>
      </c>
    </row>
    <row r="2854" spans="1:19" x14ac:dyDescent="0.25">
      <c r="A2854" t="s">
        <v>20</v>
      </c>
      <c r="B2854" t="s">
        <v>21</v>
      </c>
      <c r="C2854" t="s">
        <v>22</v>
      </c>
      <c r="D2854" t="s">
        <v>23</v>
      </c>
      <c r="E2854" t="s">
        <v>5</v>
      </c>
      <c r="F2854">
        <v>1</v>
      </c>
      <c r="G2854" t="s">
        <v>24</v>
      </c>
      <c r="H2854">
        <v>612521</v>
      </c>
      <c r="I2854">
        <v>614584</v>
      </c>
      <c r="J2854" t="s">
        <v>64</v>
      </c>
      <c r="Q2854" t="s">
        <v>1753</v>
      </c>
      <c r="R2854">
        <v>2064</v>
      </c>
    </row>
    <row r="2855" spans="1:19" x14ac:dyDescent="0.25">
      <c r="A2855" t="s">
        <v>27</v>
      </c>
      <c r="B2855" t="s">
        <v>28</v>
      </c>
      <c r="C2855" t="s">
        <v>22</v>
      </c>
      <c r="D2855" t="s">
        <v>23</v>
      </c>
      <c r="E2855" t="s">
        <v>5</v>
      </c>
      <c r="F2855">
        <v>1</v>
      </c>
      <c r="G2855" t="s">
        <v>24</v>
      </c>
      <c r="H2855">
        <v>612521</v>
      </c>
      <c r="I2855">
        <v>614584</v>
      </c>
      <c r="J2855" t="s">
        <v>64</v>
      </c>
      <c r="K2855" t="s">
        <v>1754</v>
      </c>
      <c r="N2855" t="s">
        <v>1456</v>
      </c>
      <c r="Q2855" t="s">
        <v>1753</v>
      </c>
      <c r="R2855">
        <v>2064</v>
      </c>
      <c r="S2855">
        <v>687</v>
      </c>
    </row>
    <row r="2856" spans="1:19" x14ac:dyDescent="0.25">
      <c r="A2856" t="s">
        <v>20</v>
      </c>
      <c r="B2856" t="s">
        <v>21</v>
      </c>
      <c r="C2856" t="s">
        <v>22</v>
      </c>
      <c r="D2856" t="s">
        <v>23</v>
      </c>
      <c r="E2856" t="s">
        <v>5</v>
      </c>
      <c r="F2856">
        <v>2</v>
      </c>
      <c r="G2856" t="s">
        <v>9902</v>
      </c>
      <c r="H2856">
        <v>613315</v>
      </c>
      <c r="I2856">
        <v>613965</v>
      </c>
      <c r="J2856" t="s">
        <v>25</v>
      </c>
      <c r="Q2856" t="s">
        <v>11211</v>
      </c>
      <c r="R2856">
        <v>651</v>
      </c>
    </row>
    <row r="2857" spans="1:19" x14ac:dyDescent="0.25">
      <c r="A2857" t="s">
        <v>27</v>
      </c>
      <c r="B2857" t="s">
        <v>28</v>
      </c>
      <c r="C2857" t="s">
        <v>22</v>
      </c>
      <c r="D2857" t="s">
        <v>23</v>
      </c>
      <c r="E2857" t="s">
        <v>5</v>
      </c>
      <c r="F2857">
        <v>2</v>
      </c>
      <c r="G2857" t="s">
        <v>9902</v>
      </c>
      <c r="H2857">
        <v>613315</v>
      </c>
      <c r="I2857">
        <v>613965</v>
      </c>
      <c r="J2857" t="s">
        <v>25</v>
      </c>
      <c r="K2857" t="s">
        <v>11212</v>
      </c>
      <c r="N2857" t="s">
        <v>1206</v>
      </c>
      <c r="Q2857" t="s">
        <v>11211</v>
      </c>
      <c r="R2857">
        <v>651</v>
      </c>
      <c r="S2857">
        <v>216</v>
      </c>
    </row>
    <row r="2858" spans="1:19" x14ac:dyDescent="0.25">
      <c r="A2858" t="s">
        <v>20</v>
      </c>
      <c r="B2858" t="s">
        <v>21</v>
      </c>
      <c r="C2858" t="s">
        <v>22</v>
      </c>
      <c r="D2858" t="s">
        <v>23</v>
      </c>
      <c r="E2858" t="s">
        <v>5</v>
      </c>
      <c r="F2858">
        <v>2</v>
      </c>
      <c r="G2858" t="s">
        <v>9902</v>
      </c>
      <c r="H2858">
        <v>614025</v>
      </c>
      <c r="I2858">
        <v>614264</v>
      </c>
      <c r="J2858" t="s">
        <v>25</v>
      </c>
      <c r="Q2858" t="s">
        <v>11213</v>
      </c>
      <c r="R2858">
        <v>240</v>
      </c>
    </row>
    <row r="2859" spans="1:19" x14ac:dyDescent="0.25">
      <c r="A2859" t="s">
        <v>27</v>
      </c>
      <c r="B2859" t="s">
        <v>28</v>
      </c>
      <c r="C2859" t="s">
        <v>22</v>
      </c>
      <c r="D2859" t="s">
        <v>23</v>
      </c>
      <c r="E2859" t="s">
        <v>5</v>
      </c>
      <c r="F2859">
        <v>2</v>
      </c>
      <c r="G2859" t="s">
        <v>9902</v>
      </c>
      <c r="H2859">
        <v>614025</v>
      </c>
      <c r="I2859">
        <v>614264</v>
      </c>
      <c r="J2859" t="s">
        <v>25</v>
      </c>
      <c r="K2859" t="s">
        <v>11214</v>
      </c>
      <c r="N2859" t="s">
        <v>133</v>
      </c>
      <c r="Q2859" t="s">
        <v>11213</v>
      </c>
      <c r="R2859">
        <v>240</v>
      </c>
      <c r="S2859">
        <v>79</v>
      </c>
    </row>
    <row r="2860" spans="1:19" x14ac:dyDescent="0.25">
      <c r="A2860" t="s">
        <v>20</v>
      </c>
      <c r="B2860" t="s">
        <v>21</v>
      </c>
      <c r="C2860" t="s">
        <v>22</v>
      </c>
      <c r="D2860" t="s">
        <v>23</v>
      </c>
      <c r="E2860" t="s">
        <v>5</v>
      </c>
      <c r="F2860">
        <v>2</v>
      </c>
      <c r="G2860" t="s">
        <v>9902</v>
      </c>
      <c r="H2860">
        <v>614261</v>
      </c>
      <c r="I2860">
        <v>614437</v>
      </c>
      <c r="J2860" t="s">
        <v>25</v>
      </c>
      <c r="Q2860" t="s">
        <v>11215</v>
      </c>
      <c r="R2860">
        <v>177</v>
      </c>
    </row>
    <row r="2861" spans="1:19" x14ac:dyDescent="0.25">
      <c r="A2861" t="s">
        <v>27</v>
      </c>
      <c r="B2861" t="s">
        <v>28</v>
      </c>
      <c r="C2861" t="s">
        <v>22</v>
      </c>
      <c r="D2861" t="s">
        <v>23</v>
      </c>
      <c r="E2861" t="s">
        <v>5</v>
      </c>
      <c r="F2861">
        <v>2</v>
      </c>
      <c r="G2861" t="s">
        <v>9902</v>
      </c>
      <c r="H2861">
        <v>614261</v>
      </c>
      <c r="I2861">
        <v>614437</v>
      </c>
      <c r="J2861" t="s">
        <v>25</v>
      </c>
      <c r="K2861" t="s">
        <v>11216</v>
      </c>
      <c r="N2861" t="s">
        <v>133</v>
      </c>
      <c r="Q2861" t="s">
        <v>11215</v>
      </c>
      <c r="R2861">
        <v>177</v>
      </c>
      <c r="S2861">
        <v>58</v>
      </c>
    </row>
    <row r="2862" spans="1:19" x14ac:dyDescent="0.25">
      <c r="A2862" t="s">
        <v>20</v>
      </c>
      <c r="B2862" t="s">
        <v>21</v>
      </c>
      <c r="C2862" t="s">
        <v>22</v>
      </c>
      <c r="D2862" t="s">
        <v>23</v>
      </c>
      <c r="E2862" t="s">
        <v>5</v>
      </c>
      <c r="F2862">
        <v>2</v>
      </c>
      <c r="G2862" t="s">
        <v>9902</v>
      </c>
      <c r="H2862">
        <v>614491</v>
      </c>
      <c r="I2862">
        <v>614712</v>
      </c>
      <c r="J2862" t="s">
        <v>25</v>
      </c>
      <c r="Q2862" t="s">
        <v>11217</v>
      </c>
      <c r="R2862">
        <v>222</v>
      </c>
    </row>
    <row r="2863" spans="1:19" x14ac:dyDescent="0.25">
      <c r="A2863" t="s">
        <v>27</v>
      </c>
      <c r="B2863" t="s">
        <v>28</v>
      </c>
      <c r="C2863" t="s">
        <v>22</v>
      </c>
      <c r="D2863" t="s">
        <v>23</v>
      </c>
      <c r="E2863" t="s">
        <v>5</v>
      </c>
      <c r="F2863">
        <v>2</v>
      </c>
      <c r="G2863" t="s">
        <v>9902</v>
      </c>
      <c r="H2863">
        <v>614491</v>
      </c>
      <c r="I2863">
        <v>614712</v>
      </c>
      <c r="J2863" t="s">
        <v>25</v>
      </c>
      <c r="K2863" t="s">
        <v>11218</v>
      </c>
      <c r="N2863" t="s">
        <v>133</v>
      </c>
      <c r="Q2863" t="s">
        <v>11217</v>
      </c>
      <c r="R2863">
        <v>222</v>
      </c>
      <c r="S2863">
        <v>73</v>
      </c>
    </row>
    <row r="2864" spans="1:19" x14ac:dyDescent="0.25">
      <c r="A2864" t="s">
        <v>20</v>
      </c>
      <c r="B2864" t="s">
        <v>21</v>
      </c>
      <c r="C2864" t="s">
        <v>22</v>
      </c>
      <c r="D2864" t="s">
        <v>23</v>
      </c>
      <c r="E2864" t="s">
        <v>5</v>
      </c>
      <c r="F2864">
        <v>1</v>
      </c>
      <c r="G2864" t="s">
        <v>24</v>
      </c>
      <c r="H2864">
        <v>614704</v>
      </c>
      <c r="I2864">
        <v>615750</v>
      </c>
      <c r="J2864" t="s">
        <v>25</v>
      </c>
      <c r="O2864" t="s">
        <v>1755</v>
      </c>
      <c r="Q2864" t="s">
        <v>1756</v>
      </c>
      <c r="R2864">
        <v>1047</v>
      </c>
    </row>
    <row r="2865" spans="1:19" x14ac:dyDescent="0.25">
      <c r="A2865" t="s">
        <v>27</v>
      </c>
      <c r="B2865" t="s">
        <v>28</v>
      </c>
      <c r="C2865" t="s">
        <v>22</v>
      </c>
      <c r="D2865" t="s">
        <v>23</v>
      </c>
      <c r="E2865" t="s">
        <v>5</v>
      </c>
      <c r="F2865">
        <v>1</v>
      </c>
      <c r="G2865" t="s">
        <v>24</v>
      </c>
      <c r="H2865">
        <v>614704</v>
      </c>
      <c r="I2865">
        <v>615750</v>
      </c>
      <c r="J2865" t="s">
        <v>25</v>
      </c>
      <c r="K2865" t="s">
        <v>1757</v>
      </c>
      <c r="N2865" t="s">
        <v>1758</v>
      </c>
      <c r="O2865" t="s">
        <v>1755</v>
      </c>
      <c r="Q2865" t="s">
        <v>1756</v>
      </c>
      <c r="R2865">
        <v>1047</v>
      </c>
      <c r="S2865">
        <v>348</v>
      </c>
    </row>
    <row r="2866" spans="1:19" x14ac:dyDescent="0.25">
      <c r="A2866" t="s">
        <v>20</v>
      </c>
      <c r="B2866" t="s">
        <v>21</v>
      </c>
      <c r="C2866" t="s">
        <v>22</v>
      </c>
      <c r="D2866" t="s">
        <v>23</v>
      </c>
      <c r="E2866" t="s">
        <v>5</v>
      </c>
      <c r="F2866">
        <v>2</v>
      </c>
      <c r="G2866" t="s">
        <v>9902</v>
      </c>
      <c r="H2866">
        <v>614780</v>
      </c>
      <c r="I2866">
        <v>615460</v>
      </c>
      <c r="J2866" t="s">
        <v>64</v>
      </c>
      <c r="Q2866" t="s">
        <v>11219</v>
      </c>
      <c r="R2866">
        <v>681</v>
      </c>
    </row>
    <row r="2867" spans="1:19" x14ac:dyDescent="0.25">
      <c r="A2867" t="s">
        <v>27</v>
      </c>
      <c r="B2867" t="s">
        <v>28</v>
      </c>
      <c r="C2867" t="s">
        <v>22</v>
      </c>
      <c r="D2867" t="s">
        <v>23</v>
      </c>
      <c r="E2867" t="s">
        <v>5</v>
      </c>
      <c r="F2867">
        <v>2</v>
      </c>
      <c r="G2867" t="s">
        <v>9902</v>
      </c>
      <c r="H2867">
        <v>614780</v>
      </c>
      <c r="I2867">
        <v>615460</v>
      </c>
      <c r="J2867" t="s">
        <v>64</v>
      </c>
      <c r="K2867" t="s">
        <v>11220</v>
      </c>
      <c r="N2867" t="s">
        <v>133</v>
      </c>
      <c r="Q2867" t="s">
        <v>11219</v>
      </c>
      <c r="R2867">
        <v>681</v>
      </c>
      <c r="S2867">
        <v>226</v>
      </c>
    </row>
    <row r="2868" spans="1:19" x14ac:dyDescent="0.25">
      <c r="A2868" t="s">
        <v>20</v>
      </c>
      <c r="B2868" t="s">
        <v>21</v>
      </c>
      <c r="C2868" t="s">
        <v>22</v>
      </c>
      <c r="D2868" t="s">
        <v>23</v>
      </c>
      <c r="E2868" t="s">
        <v>5</v>
      </c>
      <c r="F2868">
        <v>2</v>
      </c>
      <c r="G2868" t="s">
        <v>9902</v>
      </c>
      <c r="H2868">
        <v>615531</v>
      </c>
      <c r="I2868">
        <v>615983</v>
      </c>
      <c r="J2868" t="s">
        <v>25</v>
      </c>
      <c r="Q2868" t="s">
        <v>11221</v>
      </c>
      <c r="R2868">
        <v>453</v>
      </c>
    </row>
    <row r="2869" spans="1:19" x14ac:dyDescent="0.25">
      <c r="A2869" t="s">
        <v>27</v>
      </c>
      <c r="B2869" t="s">
        <v>28</v>
      </c>
      <c r="C2869" t="s">
        <v>22</v>
      </c>
      <c r="D2869" t="s">
        <v>23</v>
      </c>
      <c r="E2869" t="s">
        <v>5</v>
      </c>
      <c r="F2869">
        <v>2</v>
      </c>
      <c r="G2869" t="s">
        <v>9902</v>
      </c>
      <c r="H2869">
        <v>615531</v>
      </c>
      <c r="I2869">
        <v>615983</v>
      </c>
      <c r="J2869" t="s">
        <v>25</v>
      </c>
      <c r="K2869" t="s">
        <v>11222</v>
      </c>
      <c r="N2869" t="s">
        <v>30</v>
      </c>
      <c r="Q2869" t="s">
        <v>11221</v>
      </c>
      <c r="R2869">
        <v>453</v>
      </c>
      <c r="S2869">
        <v>150</v>
      </c>
    </row>
    <row r="2870" spans="1:19" x14ac:dyDescent="0.25">
      <c r="A2870" t="s">
        <v>20</v>
      </c>
      <c r="B2870" t="s">
        <v>21</v>
      </c>
      <c r="C2870" t="s">
        <v>22</v>
      </c>
      <c r="D2870" t="s">
        <v>23</v>
      </c>
      <c r="E2870" t="s">
        <v>5</v>
      </c>
      <c r="F2870">
        <v>1</v>
      </c>
      <c r="G2870" t="s">
        <v>24</v>
      </c>
      <c r="H2870">
        <v>615899</v>
      </c>
      <c r="I2870">
        <v>616378</v>
      </c>
      <c r="J2870" t="s">
        <v>25</v>
      </c>
      <c r="O2870" t="s">
        <v>1759</v>
      </c>
      <c r="Q2870" t="s">
        <v>1760</v>
      </c>
      <c r="R2870">
        <v>480</v>
      </c>
    </row>
    <row r="2871" spans="1:19" x14ac:dyDescent="0.25">
      <c r="A2871" t="s">
        <v>27</v>
      </c>
      <c r="B2871" t="s">
        <v>28</v>
      </c>
      <c r="C2871" t="s">
        <v>22</v>
      </c>
      <c r="D2871" t="s">
        <v>23</v>
      </c>
      <c r="E2871" t="s">
        <v>5</v>
      </c>
      <c r="F2871">
        <v>1</v>
      </c>
      <c r="G2871" t="s">
        <v>24</v>
      </c>
      <c r="H2871">
        <v>615899</v>
      </c>
      <c r="I2871">
        <v>616378</v>
      </c>
      <c r="J2871" t="s">
        <v>25</v>
      </c>
      <c r="K2871" t="s">
        <v>1761</v>
      </c>
      <c r="N2871" t="s">
        <v>1762</v>
      </c>
      <c r="O2871" t="s">
        <v>1759</v>
      </c>
      <c r="Q2871" t="s">
        <v>1760</v>
      </c>
      <c r="R2871">
        <v>480</v>
      </c>
      <c r="S2871">
        <v>159</v>
      </c>
    </row>
    <row r="2872" spans="1:19" x14ac:dyDescent="0.25">
      <c r="A2872" t="s">
        <v>20</v>
      </c>
      <c r="B2872" t="s">
        <v>21</v>
      </c>
      <c r="C2872" t="s">
        <v>22</v>
      </c>
      <c r="D2872" t="s">
        <v>23</v>
      </c>
      <c r="E2872" t="s">
        <v>5</v>
      </c>
      <c r="F2872">
        <v>2</v>
      </c>
      <c r="G2872" t="s">
        <v>9902</v>
      </c>
      <c r="H2872">
        <v>616049</v>
      </c>
      <c r="I2872">
        <v>617194</v>
      </c>
      <c r="J2872" t="s">
        <v>25</v>
      </c>
      <c r="O2872" t="s">
        <v>8860</v>
      </c>
      <c r="Q2872" t="s">
        <v>11223</v>
      </c>
      <c r="R2872">
        <v>1146</v>
      </c>
    </row>
    <row r="2873" spans="1:19" x14ac:dyDescent="0.25">
      <c r="A2873" t="s">
        <v>27</v>
      </c>
      <c r="B2873" t="s">
        <v>28</v>
      </c>
      <c r="C2873" t="s">
        <v>22</v>
      </c>
      <c r="D2873" t="s">
        <v>23</v>
      </c>
      <c r="E2873" t="s">
        <v>5</v>
      </c>
      <c r="F2873">
        <v>2</v>
      </c>
      <c r="G2873" t="s">
        <v>9902</v>
      </c>
      <c r="H2873">
        <v>616049</v>
      </c>
      <c r="I2873">
        <v>617194</v>
      </c>
      <c r="J2873" t="s">
        <v>25</v>
      </c>
      <c r="K2873" t="s">
        <v>11224</v>
      </c>
      <c r="N2873" t="s">
        <v>11225</v>
      </c>
      <c r="O2873" t="s">
        <v>8860</v>
      </c>
      <c r="Q2873" t="s">
        <v>11223</v>
      </c>
      <c r="R2873">
        <v>1146</v>
      </c>
      <c r="S2873">
        <v>381</v>
      </c>
    </row>
    <row r="2874" spans="1:19" x14ac:dyDescent="0.25">
      <c r="A2874" t="s">
        <v>20</v>
      </c>
      <c r="B2874" t="s">
        <v>21</v>
      </c>
      <c r="C2874" t="s">
        <v>22</v>
      </c>
      <c r="D2874" t="s">
        <v>23</v>
      </c>
      <c r="E2874" t="s">
        <v>5</v>
      </c>
      <c r="F2874">
        <v>1</v>
      </c>
      <c r="G2874" t="s">
        <v>24</v>
      </c>
      <c r="H2874">
        <v>616378</v>
      </c>
      <c r="I2874">
        <v>616905</v>
      </c>
      <c r="J2874" t="s">
        <v>25</v>
      </c>
      <c r="O2874" t="s">
        <v>1763</v>
      </c>
      <c r="Q2874" t="s">
        <v>1764</v>
      </c>
      <c r="R2874">
        <v>528</v>
      </c>
    </row>
    <row r="2875" spans="1:19" x14ac:dyDescent="0.25">
      <c r="A2875" t="s">
        <v>27</v>
      </c>
      <c r="B2875" t="s">
        <v>28</v>
      </c>
      <c r="C2875" t="s">
        <v>22</v>
      </c>
      <c r="D2875" t="s">
        <v>23</v>
      </c>
      <c r="E2875" t="s">
        <v>5</v>
      </c>
      <c r="F2875">
        <v>1</v>
      </c>
      <c r="G2875" t="s">
        <v>24</v>
      </c>
      <c r="H2875">
        <v>616378</v>
      </c>
      <c r="I2875">
        <v>616905</v>
      </c>
      <c r="J2875" t="s">
        <v>25</v>
      </c>
      <c r="K2875" t="s">
        <v>1765</v>
      </c>
      <c r="N2875" t="s">
        <v>1766</v>
      </c>
      <c r="O2875" t="s">
        <v>1763</v>
      </c>
      <c r="Q2875" t="s">
        <v>1764</v>
      </c>
      <c r="R2875">
        <v>528</v>
      </c>
      <c r="S2875">
        <v>175</v>
      </c>
    </row>
    <row r="2876" spans="1:19" x14ac:dyDescent="0.25">
      <c r="A2876" t="s">
        <v>20</v>
      </c>
      <c r="B2876" t="s">
        <v>21</v>
      </c>
      <c r="C2876" t="s">
        <v>22</v>
      </c>
      <c r="D2876" t="s">
        <v>23</v>
      </c>
      <c r="E2876" t="s">
        <v>5</v>
      </c>
      <c r="F2876">
        <v>1</v>
      </c>
      <c r="G2876" t="s">
        <v>24</v>
      </c>
      <c r="H2876">
        <v>617133</v>
      </c>
      <c r="I2876">
        <v>618488</v>
      </c>
      <c r="J2876" t="s">
        <v>25</v>
      </c>
      <c r="Q2876" t="s">
        <v>1767</v>
      </c>
      <c r="R2876">
        <v>1356</v>
      </c>
    </row>
    <row r="2877" spans="1:19" x14ac:dyDescent="0.25">
      <c r="A2877" t="s">
        <v>27</v>
      </c>
      <c r="B2877" t="s">
        <v>28</v>
      </c>
      <c r="C2877" t="s">
        <v>22</v>
      </c>
      <c r="D2877" t="s">
        <v>23</v>
      </c>
      <c r="E2877" t="s">
        <v>5</v>
      </c>
      <c r="F2877">
        <v>1</v>
      </c>
      <c r="G2877" t="s">
        <v>24</v>
      </c>
      <c r="H2877">
        <v>617133</v>
      </c>
      <c r="I2877">
        <v>618488</v>
      </c>
      <c r="J2877" t="s">
        <v>25</v>
      </c>
      <c r="K2877" t="s">
        <v>1768</v>
      </c>
      <c r="N2877" t="s">
        <v>1053</v>
      </c>
      <c r="Q2877" t="s">
        <v>1767</v>
      </c>
      <c r="R2877">
        <v>1356</v>
      </c>
      <c r="S2877">
        <v>451</v>
      </c>
    </row>
    <row r="2878" spans="1:19" x14ac:dyDescent="0.25">
      <c r="A2878" t="s">
        <v>20</v>
      </c>
      <c r="B2878" t="s">
        <v>21</v>
      </c>
      <c r="C2878" t="s">
        <v>22</v>
      </c>
      <c r="D2878" t="s">
        <v>23</v>
      </c>
      <c r="E2878" t="s">
        <v>5</v>
      </c>
      <c r="F2878">
        <v>2</v>
      </c>
      <c r="G2878" t="s">
        <v>9902</v>
      </c>
      <c r="H2878">
        <v>617201</v>
      </c>
      <c r="I2878">
        <v>617740</v>
      </c>
      <c r="J2878" t="s">
        <v>25</v>
      </c>
      <c r="O2878" t="s">
        <v>11226</v>
      </c>
      <c r="Q2878" t="s">
        <v>11227</v>
      </c>
      <c r="R2878">
        <v>540</v>
      </c>
    </row>
    <row r="2879" spans="1:19" x14ac:dyDescent="0.25">
      <c r="A2879" t="s">
        <v>27</v>
      </c>
      <c r="B2879" t="s">
        <v>28</v>
      </c>
      <c r="C2879" t="s">
        <v>22</v>
      </c>
      <c r="D2879" t="s">
        <v>23</v>
      </c>
      <c r="E2879" t="s">
        <v>5</v>
      </c>
      <c r="F2879">
        <v>2</v>
      </c>
      <c r="G2879" t="s">
        <v>9902</v>
      </c>
      <c r="H2879">
        <v>617201</v>
      </c>
      <c r="I2879">
        <v>617740</v>
      </c>
      <c r="J2879" t="s">
        <v>25</v>
      </c>
      <c r="K2879" t="s">
        <v>11228</v>
      </c>
      <c r="N2879" t="s">
        <v>11229</v>
      </c>
      <c r="O2879" t="s">
        <v>11226</v>
      </c>
      <c r="Q2879" t="s">
        <v>11227</v>
      </c>
      <c r="R2879">
        <v>540</v>
      </c>
      <c r="S2879">
        <v>179</v>
      </c>
    </row>
    <row r="2880" spans="1:19" x14ac:dyDescent="0.25">
      <c r="A2880" t="s">
        <v>20</v>
      </c>
      <c r="B2880" t="s">
        <v>21</v>
      </c>
      <c r="C2880" t="s">
        <v>22</v>
      </c>
      <c r="D2880" t="s">
        <v>23</v>
      </c>
      <c r="E2880" t="s">
        <v>5</v>
      </c>
      <c r="F2880">
        <v>2</v>
      </c>
      <c r="G2880" t="s">
        <v>9902</v>
      </c>
      <c r="H2880">
        <v>617745</v>
      </c>
      <c r="I2880">
        <v>618020</v>
      </c>
      <c r="J2880" t="s">
        <v>25</v>
      </c>
      <c r="Q2880" t="s">
        <v>11230</v>
      </c>
      <c r="R2880">
        <v>276</v>
      </c>
    </row>
    <row r="2881" spans="1:19" x14ac:dyDescent="0.25">
      <c r="A2881" t="s">
        <v>27</v>
      </c>
      <c r="B2881" t="s">
        <v>28</v>
      </c>
      <c r="C2881" t="s">
        <v>22</v>
      </c>
      <c r="D2881" t="s">
        <v>23</v>
      </c>
      <c r="E2881" t="s">
        <v>5</v>
      </c>
      <c r="F2881">
        <v>2</v>
      </c>
      <c r="G2881" t="s">
        <v>9902</v>
      </c>
      <c r="H2881">
        <v>617745</v>
      </c>
      <c r="I2881">
        <v>618020</v>
      </c>
      <c r="J2881" t="s">
        <v>25</v>
      </c>
      <c r="K2881" t="s">
        <v>11231</v>
      </c>
      <c r="N2881" t="s">
        <v>133</v>
      </c>
      <c r="Q2881" t="s">
        <v>11230</v>
      </c>
      <c r="R2881">
        <v>276</v>
      </c>
      <c r="S2881">
        <v>91</v>
      </c>
    </row>
    <row r="2882" spans="1:19" x14ac:dyDescent="0.25">
      <c r="A2882" t="s">
        <v>20</v>
      </c>
      <c r="B2882" t="s">
        <v>21</v>
      </c>
      <c r="C2882" t="s">
        <v>22</v>
      </c>
      <c r="D2882" t="s">
        <v>23</v>
      </c>
      <c r="E2882" t="s">
        <v>5</v>
      </c>
      <c r="F2882">
        <v>2</v>
      </c>
      <c r="G2882" t="s">
        <v>9902</v>
      </c>
      <c r="H2882">
        <v>618052</v>
      </c>
      <c r="I2882">
        <v>618399</v>
      </c>
      <c r="J2882" t="s">
        <v>25</v>
      </c>
      <c r="Q2882" t="s">
        <v>11232</v>
      </c>
      <c r="R2882">
        <v>348</v>
      </c>
    </row>
    <row r="2883" spans="1:19" x14ac:dyDescent="0.25">
      <c r="A2883" t="s">
        <v>27</v>
      </c>
      <c r="B2883" t="s">
        <v>28</v>
      </c>
      <c r="C2883" t="s">
        <v>22</v>
      </c>
      <c r="D2883" t="s">
        <v>23</v>
      </c>
      <c r="E2883" t="s">
        <v>5</v>
      </c>
      <c r="F2883">
        <v>2</v>
      </c>
      <c r="G2883" t="s">
        <v>9902</v>
      </c>
      <c r="H2883">
        <v>618052</v>
      </c>
      <c r="I2883">
        <v>618399</v>
      </c>
      <c r="J2883" t="s">
        <v>25</v>
      </c>
      <c r="K2883" t="s">
        <v>11233</v>
      </c>
      <c r="N2883" t="s">
        <v>133</v>
      </c>
      <c r="Q2883" t="s">
        <v>11232</v>
      </c>
      <c r="R2883">
        <v>348</v>
      </c>
      <c r="S2883">
        <v>115</v>
      </c>
    </row>
    <row r="2884" spans="1:19" x14ac:dyDescent="0.25">
      <c r="A2884" t="s">
        <v>20</v>
      </c>
      <c r="B2884" t="s">
        <v>21</v>
      </c>
      <c r="C2884" t="s">
        <v>22</v>
      </c>
      <c r="D2884" t="s">
        <v>23</v>
      </c>
      <c r="E2884" t="s">
        <v>5</v>
      </c>
      <c r="F2884">
        <v>2</v>
      </c>
      <c r="G2884" t="s">
        <v>9902</v>
      </c>
      <c r="H2884">
        <v>618485</v>
      </c>
      <c r="I2884">
        <v>619201</v>
      </c>
      <c r="J2884" t="s">
        <v>25</v>
      </c>
      <c r="Q2884" t="s">
        <v>11234</v>
      </c>
      <c r="R2884">
        <v>717</v>
      </c>
    </row>
    <row r="2885" spans="1:19" x14ac:dyDescent="0.25">
      <c r="A2885" t="s">
        <v>27</v>
      </c>
      <c r="B2885" t="s">
        <v>28</v>
      </c>
      <c r="C2885" t="s">
        <v>22</v>
      </c>
      <c r="D2885" t="s">
        <v>23</v>
      </c>
      <c r="E2885" t="s">
        <v>5</v>
      </c>
      <c r="F2885">
        <v>2</v>
      </c>
      <c r="G2885" t="s">
        <v>9902</v>
      </c>
      <c r="H2885">
        <v>618485</v>
      </c>
      <c r="I2885">
        <v>619201</v>
      </c>
      <c r="J2885" t="s">
        <v>25</v>
      </c>
      <c r="K2885" t="s">
        <v>11235</v>
      </c>
      <c r="N2885" t="s">
        <v>5800</v>
      </c>
      <c r="Q2885" t="s">
        <v>11234</v>
      </c>
      <c r="R2885">
        <v>717</v>
      </c>
      <c r="S2885">
        <v>238</v>
      </c>
    </row>
    <row r="2886" spans="1:19" x14ac:dyDescent="0.25">
      <c r="A2886" t="s">
        <v>20</v>
      </c>
      <c r="B2886" t="s">
        <v>21</v>
      </c>
      <c r="C2886" t="s">
        <v>22</v>
      </c>
      <c r="D2886" t="s">
        <v>23</v>
      </c>
      <c r="E2886" t="s">
        <v>5</v>
      </c>
      <c r="F2886">
        <v>1</v>
      </c>
      <c r="G2886" t="s">
        <v>24</v>
      </c>
      <c r="H2886">
        <v>618840</v>
      </c>
      <c r="I2886">
        <v>619307</v>
      </c>
      <c r="J2886" t="s">
        <v>64</v>
      </c>
      <c r="Q2886" t="s">
        <v>1769</v>
      </c>
      <c r="R2886">
        <v>468</v>
      </c>
    </row>
    <row r="2887" spans="1:19" x14ac:dyDescent="0.25">
      <c r="A2887" t="s">
        <v>27</v>
      </c>
      <c r="B2887" t="s">
        <v>28</v>
      </c>
      <c r="C2887" t="s">
        <v>22</v>
      </c>
      <c r="D2887" t="s">
        <v>23</v>
      </c>
      <c r="E2887" t="s">
        <v>5</v>
      </c>
      <c r="F2887">
        <v>1</v>
      </c>
      <c r="G2887" t="s">
        <v>24</v>
      </c>
      <c r="H2887">
        <v>618840</v>
      </c>
      <c r="I2887">
        <v>619307</v>
      </c>
      <c r="J2887" t="s">
        <v>64</v>
      </c>
      <c r="K2887" t="s">
        <v>1770</v>
      </c>
      <c r="N2887" t="s">
        <v>133</v>
      </c>
      <c r="Q2887" t="s">
        <v>1769</v>
      </c>
      <c r="R2887">
        <v>468</v>
      </c>
      <c r="S2887">
        <v>155</v>
      </c>
    </row>
    <row r="2888" spans="1:19" x14ac:dyDescent="0.25">
      <c r="A2888" t="s">
        <v>20</v>
      </c>
      <c r="B2888" t="s">
        <v>21</v>
      </c>
      <c r="C2888" t="s">
        <v>22</v>
      </c>
      <c r="D2888" t="s">
        <v>23</v>
      </c>
      <c r="E2888" t="s">
        <v>5</v>
      </c>
      <c r="F2888">
        <v>2</v>
      </c>
      <c r="G2888" t="s">
        <v>9902</v>
      </c>
      <c r="H2888">
        <v>619268</v>
      </c>
      <c r="I2888">
        <v>620020</v>
      </c>
      <c r="J2888" t="s">
        <v>64</v>
      </c>
      <c r="Q2888" t="s">
        <v>11236</v>
      </c>
      <c r="R2888">
        <v>753</v>
      </c>
    </row>
    <row r="2889" spans="1:19" x14ac:dyDescent="0.25">
      <c r="A2889" t="s">
        <v>27</v>
      </c>
      <c r="B2889" t="s">
        <v>28</v>
      </c>
      <c r="C2889" t="s">
        <v>22</v>
      </c>
      <c r="D2889" t="s">
        <v>23</v>
      </c>
      <c r="E2889" t="s">
        <v>5</v>
      </c>
      <c r="F2889">
        <v>2</v>
      </c>
      <c r="G2889" t="s">
        <v>9902</v>
      </c>
      <c r="H2889">
        <v>619268</v>
      </c>
      <c r="I2889">
        <v>620020</v>
      </c>
      <c r="J2889" t="s">
        <v>64</v>
      </c>
      <c r="K2889" t="s">
        <v>11237</v>
      </c>
      <c r="N2889" t="s">
        <v>30</v>
      </c>
      <c r="Q2889" t="s">
        <v>11236</v>
      </c>
      <c r="R2889">
        <v>753</v>
      </c>
      <c r="S2889">
        <v>250</v>
      </c>
    </row>
    <row r="2890" spans="1:19" x14ac:dyDescent="0.25">
      <c r="A2890" t="s">
        <v>20</v>
      </c>
      <c r="B2890" t="s">
        <v>21</v>
      </c>
      <c r="C2890" t="s">
        <v>22</v>
      </c>
      <c r="D2890" t="s">
        <v>23</v>
      </c>
      <c r="E2890" t="s">
        <v>5</v>
      </c>
      <c r="F2890">
        <v>1</v>
      </c>
      <c r="G2890" t="s">
        <v>24</v>
      </c>
      <c r="H2890">
        <v>619501</v>
      </c>
      <c r="I2890">
        <v>620403</v>
      </c>
      <c r="J2890" t="s">
        <v>25</v>
      </c>
      <c r="Q2890" t="s">
        <v>1771</v>
      </c>
      <c r="R2890">
        <v>903</v>
      </c>
    </row>
    <row r="2891" spans="1:19" x14ac:dyDescent="0.25">
      <c r="A2891" t="s">
        <v>27</v>
      </c>
      <c r="B2891" t="s">
        <v>28</v>
      </c>
      <c r="C2891" t="s">
        <v>22</v>
      </c>
      <c r="D2891" t="s">
        <v>23</v>
      </c>
      <c r="E2891" t="s">
        <v>5</v>
      </c>
      <c r="F2891">
        <v>1</v>
      </c>
      <c r="G2891" t="s">
        <v>24</v>
      </c>
      <c r="H2891">
        <v>619501</v>
      </c>
      <c r="I2891">
        <v>620403</v>
      </c>
      <c r="J2891" t="s">
        <v>25</v>
      </c>
      <c r="K2891" t="s">
        <v>1772</v>
      </c>
      <c r="N2891" t="s">
        <v>133</v>
      </c>
      <c r="Q2891" t="s">
        <v>1771</v>
      </c>
      <c r="R2891">
        <v>903</v>
      </c>
      <c r="S2891">
        <v>300</v>
      </c>
    </row>
    <row r="2892" spans="1:19" x14ac:dyDescent="0.25">
      <c r="A2892" t="s">
        <v>20</v>
      </c>
      <c r="B2892" t="s">
        <v>21</v>
      </c>
      <c r="C2892" t="s">
        <v>22</v>
      </c>
      <c r="D2892" t="s">
        <v>23</v>
      </c>
      <c r="E2892" t="s">
        <v>5</v>
      </c>
      <c r="F2892">
        <v>2</v>
      </c>
      <c r="G2892" t="s">
        <v>9902</v>
      </c>
      <c r="H2892">
        <v>620175</v>
      </c>
      <c r="I2892">
        <v>620528</v>
      </c>
      <c r="J2892" t="s">
        <v>25</v>
      </c>
      <c r="Q2892" t="s">
        <v>11238</v>
      </c>
      <c r="R2892">
        <v>354</v>
      </c>
    </row>
    <row r="2893" spans="1:19" x14ac:dyDescent="0.25">
      <c r="A2893" t="s">
        <v>27</v>
      </c>
      <c r="B2893" t="s">
        <v>28</v>
      </c>
      <c r="C2893" t="s">
        <v>22</v>
      </c>
      <c r="D2893" t="s">
        <v>23</v>
      </c>
      <c r="E2893" t="s">
        <v>5</v>
      </c>
      <c r="F2893">
        <v>2</v>
      </c>
      <c r="G2893" t="s">
        <v>9902</v>
      </c>
      <c r="H2893">
        <v>620175</v>
      </c>
      <c r="I2893">
        <v>620528</v>
      </c>
      <c r="J2893" t="s">
        <v>25</v>
      </c>
      <c r="K2893" t="s">
        <v>11239</v>
      </c>
      <c r="N2893" t="s">
        <v>211</v>
      </c>
      <c r="Q2893" t="s">
        <v>11238</v>
      </c>
      <c r="R2893">
        <v>354</v>
      </c>
      <c r="S2893">
        <v>117</v>
      </c>
    </row>
    <row r="2894" spans="1:19" x14ac:dyDescent="0.25">
      <c r="A2894" t="s">
        <v>20</v>
      </c>
      <c r="B2894" t="s">
        <v>21</v>
      </c>
      <c r="C2894" t="s">
        <v>22</v>
      </c>
      <c r="D2894" t="s">
        <v>23</v>
      </c>
      <c r="E2894" t="s">
        <v>5</v>
      </c>
      <c r="F2894">
        <v>1</v>
      </c>
      <c r="G2894" t="s">
        <v>24</v>
      </c>
      <c r="H2894">
        <v>620396</v>
      </c>
      <c r="I2894">
        <v>623137</v>
      </c>
      <c r="J2894" t="s">
        <v>25</v>
      </c>
      <c r="Q2894" t="s">
        <v>1773</v>
      </c>
      <c r="R2894">
        <v>2742</v>
      </c>
    </row>
    <row r="2895" spans="1:19" x14ac:dyDescent="0.25">
      <c r="A2895" t="s">
        <v>27</v>
      </c>
      <c r="B2895" t="s">
        <v>28</v>
      </c>
      <c r="C2895" t="s">
        <v>22</v>
      </c>
      <c r="D2895" t="s">
        <v>23</v>
      </c>
      <c r="E2895" t="s">
        <v>5</v>
      </c>
      <c r="F2895">
        <v>1</v>
      </c>
      <c r="G2895" t="s">
        <v>24</v>
      </c>
      <c r="H2895">
        <v>620396</v>
      </c>
      <c r="I2895">
        <v>623137</v>
      </c>
      <c r="J2895" t="s">
        <v>25</v>
      </c>
      <c r="K2895" t="s">
        <v>1774</v>
      </c>
      <c r="N2895" t="s">
        <v>1775</v>
      </c>
      <c r="Q2895" t="s">
        <v>1773</v>
      </c>
      <c r="R2895">
        <v>2742</v>
      </c>
      <c r="S2895">
        <v>913</v>
      </c>
    </row>
    <row r="2896" spans="1:19" x14ac:dyDescent="0.25">
      <c r="A2896" t="s">
        <v>20</v>
      </c>
      <c r="B2896" t="s">
        <v>21</v>
      </c>
      <c r="C2896" t="s">
        <v>22</v>
      </c>
      <c r="D2896" t="s">
        <v>23</v>
      </c>
      <c r="E2896" t="s">
        <v>5</v>
      </c>
      <c r="F2896">
        <v>2</v>
      </c>
      <c r="G2896" t="s">
        <v>9902</v>
      </c>
      <c r="H2896">
        <v>620546</v>
      </c>
      <c r="I2896">
        <v>620932</v>
      </c>
      <c r="J2896" t="s">
        <v>25</v>
      </c>
      <c r="Q2896" t="s">
        <v>11240</v>
      </c>
      <c r="R2896">
        <v>387</v>
      </c>
    </row>
    <row r="2897" spans="1:19" x14ac:dyDescent="0.25">
      <c r="A2897" t="s">
        <v>27</v>
      </c>
      <c r="B2897" t="s">
        <v>28</v>
      </c>
      <c r="C2897" t="s">
        <v>22</v>
      </c>
      <c r="D2897" t="s">
        <v>23</v>
      </c>
      <c r="E2897" t="s">
        <v>5</v>
      </c>
      <c r="F2897">
        <v>2</v>
      </c>
      <c r="G2897" t="s">
        <v>9902</v>
      </c>
      <c r="H2897">
        <v>620546</v>
      </c>
      <c r="I2897">
        <v>620932</v>
      </c>
      <c r="J2897" t="s">
        <v>25</v>
      </c>
      <c r="K2897" t="s">
        <v>11241</v>
      </c>
      <c r="N2897" t="s">
        <v>11242</v>
      </c>
      <c r="Q2897" t="s">
        <v>11240</v>
      </c>
      <c r="R2897">
        <v>387</v>
      </c>
      <c r="S2897">
        <v>128</v>
      </c>
    </row>
    <row r="2898" spans="1:19" x14ac:dyDescent="0.25">
      <c r="A2898" t="s">
        <v>20</v>
      </c>
      <c r="B2898" t="s">
        <v>21</v>
      </c>
      <c r="C2898" t="s">
        <v>22</v>
      </c>
      <c r="D2898" t="s">
        <v>23</v>
      </c>
      <c r="E2898" t="s">
        <v>5</v>
      </c>
      <c r="F2898">
        <v>2</v>
      </c>
      <c r="G2898" t="s">
        <v>9902</v>
      </c>
      <c r="H2898">
        <v>621586</v>
      </c>
      <c r="I2898">
        <v>621912</v>
      </c>
      <c r="J2898" t="s">
        <v>25</v>
      </c>
      <c r="Q2898" t="s">
        <v>11243</v>
      </c>
      <c r="R2898">
        <v>327</v>
      </c>
    </row>
    <row r="2899" spans="1:19" x14ac:dyDescent="0.25">
      <c r="A2899" t="s">
        <v>27</v>
      </c>
      <c r="B2899" t="s">
        <v>28</v>
      </c>
      <c r="C2899" t="s">
        <v>22</v>
      </c>
      <c r="D2899" t="s">
        <v>23</v>
      </c>
      <c r="E2899" t="s">
        <v>5</v>
      </c>
      <c r="F2899">
        <v>2</v>
      </c>
      <c r="G2899" t="s">
        <v>9902</v>
      </c>
      <c r="H2899">
        <v>621586</v>
      </c>
      <c r="I2899">
        <v>621912</v>
      </c>
      <c r="J2899" t="s">
        <v>25</v>
      </c>
      <c r="K2899" t="s">
        <v>11244</v>
      </c>
      <c r="N2899" t="s">
        <v>133</v>
      </c>
      <c r="Q2899" t="s">
        <v>11243</v>
      </c>
      <c r="R2899">
        <v>327</v>
      </c>
      <c r="S2899">
        <v>108</v>
      </c>
    </row>
    <row r="2900" spans="1:19" x14ac:dyDescent="0.25">
      <c r="A2900" t="s">
        <v>20</v>
      </c>
      <c r="B2900" t="s">
        <v>21</v>
      </c>
      <c r="C2900" t="s">
        <v>22</v>
      </c>
      <c r="D2900" t="s">
        <v>23</v>
      </c>
      <c r="E2900" t="s">
        <v>5</v>
      </c>
      <c r="F2900">
        <v>2</v>
      </c>
      <c r="G2900" t="s">
        <v>9902</v>
      </c>
      <c r="H2900">
        <v>621912</v>
      </c>
      <c r="I2900">
        <v>622649</v>
      </c>
      <c r="J2900" t="s">
        <v>25</v>
      </c>
      <c r="Q2900" t="s">
        <v>11245</v>
      </c>
      <c r="R2900">
        <v>738</v>
      </c>
    </row>
    <row r="2901" spans="1:19" x14ac:dyDescent="0.25">
      <c r="A2901" t="s">
        <v>27</v>
      </c>
      <c r="B2901" t="s">
        <v>28</v>
      </c>
      <c r="C2901" t="s">
        <v>22</v>
      </c>
      <c r="D2901" t="s">
        <v>23</v>
      </c>
      <c r="E2901" t="s">
        <v>5</v>
      </c>
      <c r="F2901">
        <v>2</v>
      </c>
      <c r="G2901" t="s">
        <v>9902</v>
      </c>
      <c r="H2901">
        <v>621912</v>
      </c>
      <c r="I2901">
        <v>622649</v>
      </c>
      <c r="J2901" t="s">
        <v>25</v>
      </c>
      <c r="K2901" t="s">
        <v>11246</v>
      </c>
      <c r="N2901" t="s">
        <v>2102</v>
      </c>
      <c r="Q2901" t="s">
        <v>11245</v>
      </c>
      <c r="R2901">
        <v>738</v>
      </c>
      <c r="S2901">
        <v>245</v>
      </c>
    </row>
    <row r="2902" spans="1:19" x14ac:dyDescent="0.25">
      <c r="A2902" t="s">
        <v>20</v>
      </c>
      <c r="B2902" t="s">
        <v>21</v>
      </c>
      <c r="C2902" t="s">
        <v>22</v>
      </c>
      <c r="D2902" t="s">
        <v>23</v>
      </c>
      <c r="E2902" t="s">
        <v>5</v>
      </c>
      <c r="F2902">
        <v>2</v>
      </c>
      <c r="G2902" t="s">
        <v>9902</v>
      </c>
      <c r="H2902">
        <v>622649</v>
      </c>
      <c r="I2902">
        <v>626974</v>
      </c>
      <c r="J2902" t="s">
        <v>25</v>
      </c>
      <c r="Q2902" t="s">
        <v>11247</v>
      </c>
      <c r="R2902">
        <v>4326</v>
      </c>
    </row>
    <row r="2903" spans="1:19" x14ac:dyDescent="0.25">
      <c r="A2903" t="s">
        <v>27</v>
      </c>
      <c r="B2903" t="s">
        <v>28</v>
      </c>
      <c r="C2903" t="s">
        <v>22</v>
      </c>
      <c r="D2903" t="s">
        <v>23</v>
      </c>
      <c r="E2903" t="s">
        <v>5</v>
      </c>
      <c r="F2903">
        <v>2</v>
      </c>
      <c r="G2903" t="s">
        <v>9902</v>
      </c>
      <c r="H2903">
        <v>622649</v>
      </c>
      <c r="I2903">
        <v>626974</v>
      </c>
      <c r="J2903" t="s">
        <v>25</v>
      </c>
      <c r="K2903" t="s">
        <v>11248</v>
      </c>
      <c r="N2903" t="s">
        <v>11249</v>
      </c>
      <c r="Q2903" t="s">
        <v>11247</v>
      </c>
      <c r="R2903">
        <v>4326</v>
      </c>
      <c r="S2903">
        <v>1441</v>
      </c>
    </row>
    <row r="2904" spans="1:19" x14ac:dyDescent="0.25">
      <c r="A2904" t="s">
        <v>20</v>
      </c>
      <c r="B2904" t="s">
        <v>21</v>
      </c>
      <c r="C2904" t="s">
        <v>22</v>
      </c>
      <c r="D2904" t="s">
        <v>23</v>
      </c>
      <c r="E2904" t="s">
        <v>5</v>
      </c>
      <c r="F2904">
        <v>1</v>
      </c>
      <c r="G2904" t="s">
        <v>24</v>
      </c>
      <c r="H2904">
        <v>623207</v>
      </c>
      <c r="I2904">
        <v>624976</v>
      </c>
      <c r="J2904" t="s">
        <v>25</v>
      </c>
      <c r="Q2904" t="s">
        <v>1776</v>
      </c>
      <c r="R2904">
        <v>1770</v>
      </c>
    </row>
    <row r="2905" spans="1:19" x14ac:dyDescent="0.25">
      <c r="A2905" t="s">
        <v>27</v>
      </c>
      <c r="B2905" t="s">
        <v>28</v>
      </c>
      <c r="C2905" t="s">
        <v>22</v>
      </c>
      <c r="D2905" t="s">
        <v>23</v>
      </c>
      <c r="E2905" t="s">
        <v>5</v>
      </c>
      <c r="F2905">
        <v>1</v>
      </c>
      <c r="G2905" t="s">
        <v>24</v>
      </c>
      <c r="H2905">
        <v>623207</v>
      </c>
      <c r="I2905">
        <v>624976</v>
      </c>
      <c r="J2905" t="s">
        <v>25</v>
      </c>
      <c r="K2905" t="s">
        <v>1777</v>
      </c>
      <c r="N2905" t="s">
        <v>522</v>
      </c>
      <c r="Q2905" t="s">
        <v>1776</v>
      </c>
      <c r="R2905">
        <v>1770</v>
      </c>
      <c r="S2905">
        <v>589</v>
      </c>
    </row>
    <row r="2906" spans="1:19" x14ac:dyDescent="0.25">
      <c r="A2906" t="s">
        <v>20</v>
      </c>
      <c r="B2906" t="s">
        <v>21</v>
      </c>
      <c r="C2906" t="s">
        <v>22</v>
      </c>
      <c r="D2906" t="s">
        <v>23</v>
      </c>
      <c r="E2906" t="s">
        <v>5</v>
      </c>
      <c r="F2906">
        <v>1</v>
      </c>
      <c r="G2906" t="s">
        <v>24</v>
      </c>
      <c r="H2906">
        <v>624973</v>
      </c>
      <c r="I2906">
        <v>626331</v>
      </c>
      <c r="J2906" t="s">
        <v>25</v>
      </c>
      <c r="Q2906" t="s">
        <v>1778</v>
      </c>
      <c r="R2906">
        <v>1359</v>
      </c>
    </row>
    <row r="2907" spans="1:19" x14ac:dyDescent="0.25">
      <c r="A2907" t="s">
        <v>27</v>
      </c>
      <c r="B2907" t="s">
        <v>28</v>
      </c>
      <c r="C2907" t="s">
        <v>22</v>
      </c>
      <c r="D2907" t="s">
        <v>23</v>
      </c>
      <c r="E2907" t="s">
        <v>5</v>
      </c>
      <c r="F2907">
        <v>1</v>
      </c>
      <c r="G2907" t="s">
        <v>24</v>
      </c>
      <c r="H2907">
        <v>624973</v>
      </c>
      <c r="I2907">
        <v>626331</v>
      </c>
      <c r="J2907" t="s">
        <v>25</v>
      </c>
      <c r="K2907" t="s">
        <v>1779</v>
      </c>
      <c r="N2907" t="s">
        <v>902</v>
      </c>
      <c r="Q2907" t="s">
        <v>1778</v>
      </c>
      <c r="R2907">
        <v>1359</v>
      </c>
      <c r="S2907">
        <v>452</v>
      </c>
    </row>
    <row r="2908" spans="1:19" x14ac:dyDescent="0.25">
      <c r="A2908" t="s">
        <v>20</v>
      </c>
      <c r="B2908" t="s">
        <v>21</v>
      </c>
      <c r="C2908" t="s">
        <v>22</v>
      </c>
      <c r="D2908" t="s">
        <v>23</v>
      </c>
      <c r="E2908" t="s">
        <v>5</v>
      </c>
      <c r="F2908">
        <v>1</v>
      </c>
      <c r="G2908" t="s">
        <v>24</v>
      </c>
      <c r="H2908">
        <v>626744</v>
      </c>
      <c r="I2908">
        <v>627286</v>
      </c>
      <c r="J2908" t="s">
        <v>64</v>
      </c>
      <c r="Q2908" t="s">
        <v>1780</v>
      </c>
      <c r="R2908">
        <v>543</v>
      </c>
    </row>
    <row r="2909" spans="1:19" x14ac:dyDescent="0.25">
      <c r="A2909" t="s">
        <v>27</v>
      </c>
      <c r="B2909" t="s">
        <v>28</v>
      </c>
      <c r="C2909" t="s">
        <v>22</v>
      </c>
      <c r="D2909" t="s">
        <v>23</v>
      </c>
      <c r="E2909" t="s">
        <v>5</v>
      </c>
      <c r="F2909">
        <v>1</v>
      </c>
      <c r="G2909" t="s">
        <v>24</v>
      </c>
      <c r="H2909">
        <v>626744</v>
      </c>
      <c r="I2909">
        <v>627286</v>
      </c>
      <c r="J2909" t="s">
        <v>64</v>
      </c>
      <c r="K2909" t="s">
        <v>1781</v>
      </c>
      <c r="N2909" t="s">
        <v>1595</v>
      </c>
      <c r="Q2909" t="s">
        <v>1780</v>
      </c>
      <c r="R2909">
        <v>543</v>
      </c>
      <c r="S2909">
        <v>180</v>
      </c>
    </row>
    <row r="2910" spans="1:19" x14ac:dyDescent="0.25">
      <c r="A2910" t="s">
        <v>20</v>
      </c>
      <c r="B2910" t="s">
        <v>21</v>
      </c>
      <c r="C2910" t="s">
        <v>22</v>
      </c>
      <c r="D2910" t="s">
        <v>23</v>
      </c>
      <c r="E2910" t="s">
        <v>5</v>
      </c>
      <c r="F2910">
        <v>2</v>
      </c>
      <c r="G2910" t="s">
        <v>9902</v>
      </c>
      <c r="H2910">
        <v>626971</v>
      </c>
      <c r="I2910">
        <v>630348</v>
      </c>
      <c r="J2910" t="s">
        <v>25</v>
      </c>
      <c r="Q2910" t="s">
        <v>11250</v>
      </c>
      <c r="R2910">
        <v>3378</v>
      </c>
    </row>
    <row r="2911" spans="1:19" x14ac:dyDescent="0.25">
      <c r="A2911" t="s">
        <v>27</v>
      </c>
      <c r="B2911" t="s">
        <v>28</v>
      </c>
      <c r="C2911" t="s">
        <v>22</v>
      </c>
      <c r="D2911" t="s">
        <v>23</v>
      </c>
      <c r="E2911" t="s">
        <v>5</v>
      </c>
      <c r="F2911">
        <v>2</v>
      </c>
      <c r="G2911" t="s">
        <v>9902</v>
      </c>
      <c r="H2911">
        <v>626971</v>
      </c>
      <c r="I2911">
        <v>630348</v>
      </c>
      <c r="J2911" t="s">
        <v>25</v>
      </c>
      <c r="K2911" t="s">
        <v>11251</v>
      </c>
      <c r="N2911" t="s">
        <v>11252</v>
      </c>
      <c r="Q2911" t="s">
        <v>11250</v>
      </c>
      <c r="R2911">
        <v>3378</v>
      </c>
      <c r="S2911">
        <v>1125</v>
      </c>
    </row>
    <row r="2912" spans="1:19" x14ac:dyDescent="0.25">
      <c r="A2912" t="s">
        <v>20</v>
      </c>
      <c r="B2912" t="s">
        <v>21</v>
      </c>
      <c r="C2912" t="s">
        <v>22</v>
      </c>
      <c r="D2912" t="s">
        <v>23</v>
      </c>
      <c r="E2912" t="s">
        <v>5</v>
      </c>
      <c r="F2912">
        <v>1</v>
      </c>
      <c r="G2912" t="s">
        <v>24</v>
      </c>
      <c r="H2912">
        <v>627443</v>
      </c>
      <c r="I2912">
        <v>628906</v>
      </c>
      <c r="J2912" t="s">
        <v>25</v>
      </c>
      <c r="Q2912" t="s">
        <v>1782</v>
      </c>
      <c r="R2912">
        <v>1464</v>
      </c>
    </row>
    <row r="2913" spans="1:19" x14ac:dyDescent="0.25">
      <c r="A2913" t="s">
        <v>27</v>
      </c>
      <c r="B2913" t="s">
        <v>28</v>
      </c>
      <c r="C2913" t="s">
        <v>22</v>
      </c>
      <c r="D2913" t="s">
        <v>23</v>
      </c>
      <c r="E2913" t="s">
        <v>5</v>
      </c>
      <c r="F2913">
        <v>1</v>
      </c>
      <c r="G2913" t="s">
        <v>24</v>
      </c>
      <c r="H2913">
        <v>627443</v>
      </c>
      <c r="I2913">
        <v>628906</v>
      </c>
      <c r="J2913" t="s">
        <v>25</v>
      </c>
      <c r="K2913" t="s">
        <v>1783</v>
      </c>
      <c r="N2913" t="s">
        <v>133</v>
      </c>
      <c r="Q2913" t="s">
        <v>1782</v>
      </c>
      <c r="R2913">
        <v>1464</v>
      </c>
      <c r="S2913">
        <v>487</v>
      </c>
    </row>
    <row r="2914" spans="1:19" x14ac:dyDescent="0.25">
      <c r="A2914" t="s">
        <v>20</v>
      </c>
      <c r="B2914" t="s">
        <v>21</v>
      </c>
      <c r="C2914" t="s">
        <v>22</v>
      </c>
      <c r="D2914" t="s">
        <v>23</v>
      </c>
      <c r="E2914" t="s">
        <v>5</v>
      </c>
      <c r="F2914">
        <v>1</v>
      </c>
      <c r="G2914" t="s">
        <v>24</v>
      </c>
      <c r="H2914">
        <v>628903</v>
      </c>
      <c r="I2914">
        <v>630078</v>
      </c>
      <c r="J2914" t="s">
        <v>25</v>
      </c>
      <c r="Q2914" t="s">
        <v>1784</v>
      </c>
      <c r="R2914">
        <v>1176</v>
      </c>
    </row>
    <row r="2915" spans="1:19" x14ac:dyDescent="0.25">
      <c r="A2915" t="s">
        <v>27</v>
      </c>
      <c r="B2915" t="s">
        <v>28</v>
      </c>
      <c r="C2915" t="s">
        <v>22</v>
      </c>
      <c r="D2915" t="s">
        <v>23</v>
      </c>
      <c r="E2915" t="s">
        <v>5</v>
      </c>
      <c r="F2915">
        <v>1</v>
      </c>
      <c r="G2915" t="s">
        <v>24</v>
      </c>
      <c r="H2915">
        <v>628903</v>
      </c>
      <c r="I2915">
        <v>630078</v>
      </c>
      <c r="J2915" t="s">
        <v>25</v>
      </c>
      <c r="K2915" t="s">
        <v>1785</v>
      </c>
      <c r="N2915" t="s">
        <v>133</v>
      </c>
      <c r="Q2915" t="s">
        <v>1784</v>
      </c>
      <c r="R2915">
        <v>1176</v>
      </c>
      <c r="S2915">
        <v>391</v>
      </c>
    </row>
    <row r="2916" spans="1:19" x14ac:dyDescent="0.25">
      <c r="A2916" t="s">
        <v>20</v>
      </c>
      <c r="B2916" t="s">
        <v>21</v>
      </c>
      <c r="C2916" t="s">
        <v>22</v>
      </c>
      <c r="D2916" t="s">
        <v>23</v>
      </c>
      <c r="E2916" t="s">
        <v>5</v>
      </c>
      <c r="F2916">
        <v>1</v>
      </c>
      <c r="G2916" t="s">
        <v>24</v>
      </c>
      <c r="H2916">
        <v>630045</v>
      </c>
      <c r="I2916">
        <v>631586</v>
      </c>
      <c r="J2916" t="s">
        <v>64</v>
      </c>
      <c r="Q2916" t="s">
        <v>1786</v>
      </c>
      <c r="R2916">
        <v>1542</v>
      </c>
    </row>
    <row r="2917" spans="1:19" x14ac:dyDescent="0.25">
      <c r="A2917" t="s">
        <v>27</v>
      </c>
      <c r="B2917" t="s">
        <v>28</v>
      </c>
      <c r="C2917" t="s">
        <v>22</v>
      </c>
      <c r="D2917" t="s">
        <v>23</v>
      </c>
      <c r="E2917" t="s">
        <v>5</v>
      </c>
      <c r="F2917">
        <v>1</v>
      </c>
      <c r="G2917" t="s">
        <v>24</v>
      </c>
      <c r="H2917">
        <v>630045</v>
      </c>
      <c r="I2917">
        <v>631586</v>
      </c>
      <c r="J2917" t="s">
        <v>64</v>
      </c>
      <c r="K2917" t="s">
        <v>1787</v>
      </c>
      <c r="N2917" t="s">
        <v>133</v>
      </c>
      <c r="Q2917" t="s">
        <v>1786</v>
      </c>
      <c r="R2917">
        <v>1542</v>
      </c>
      <c r="S2917">
        <v>513</v>
      </c>
    </row>
    <row r="2918" spans="1:19" x14ac:dyDescent="0.25">
      <c r="A2918" t="s">
        <v>20</v>
      </c>
      <c r="B2918" t="s">
        <v>21</v>
      </c>
      <c r="C2918" t="s">
        <v>22</v>
      </c>
      <c r="D2918" t="s">
        <v>23</v>
      </c>
      <c r="E2918" t="s">
        <v>5</v>
      </c>
      <c r="F2918">
        <v>2</v>
      </c>
      <c r="G2918" t="s">
        <v>9902</v>
      </c>
      <c r="H2918">
        <v>630348</v>
      </c>
      <c r="I2918">
        <v>630824</v>
      </c>
      <c r="J2918" t="s">
        <v>25</v>
      </c>
      <c r="Q2918" t="s">
        <v>11253</v>
      </c>
      <c r="R2918">
        <v>477</v>
      </c>
    </row>
    <row r="2919" spans="1:19" x14ac:dyDescent="0.25">
      <c r="A2919" t="s">
        <v>27</v>
      </c>
      <c r="B2919" t="s">
        <v>28</v>
      </c>
      <c r="C2919" t="s">
        <v>22</v>
      </c>
      <c r="D2919" t="s">
        <v>23</v>
      </c>
      <c r="E2919" t="s">
        <v>5</v>
      </c>
      <c r="F2919">
        <v>2</v>
      </c>
      <c r="G2919" t="s">
        <v>9902</v>
      </c>
      <c r="H2919">
        <v>630348</v>
      </c>
      <c r="I2919">
        <v>630824</v>
      </c>
      <c r="J2919" t="s">
        <v>25</v>
      </c>
      <c r="K2919" t="s">
        <v>11254</v>
      </c>
      <c r="N2919" t="s">
        <v>133</v>
      </c>
      <c r="Q2919" t="s">
        <v>11253</v>
      </c>
      <c r="R2919">
        <v>477</v>
      </c>
      <c r="S2919">
        <v>158</v>
      </c>
    </row>
    <row r="2920" spans="1:19" x14ac:dyDescent="0.25">
      <c r="A2920" t="s">
        <v>20</v>
      </c>
      <c r="B2920" t="s">
        <v>21</v>
      </c>
      <c r="C2920" t="s">
        <v>22</v>
      </c>
      <c r="D2920" t="s">
        <v>23</v>
      </c>
      <c r="E2920" t="s">
        <v>5</v>
      </c>
      <c r="F2920">
        <v>2</v>
      </c>
      <c r="G2920" t="s">
        <v>9902</v>
      </c>
      <c r="H2920">
        <v>630799</v>
      </c>
      <c r="I2920">
        <v>631824</v>
      </c>
      <c r="J2920" t="s">
        <v>25</v>
      </c>
      <c r="Q2920" t="s">
        <v>11255</v>
      </c>
      <c r="R2920">
        <v>1026</v>
      </c>
    </row>
    <row r="2921" spans="1:19" x14ac:dyDescent="0.25">
      <c r="A2921" t="s">
        <v>27</v>
      </c>
      <c r="B2921" t="s">
        <v>28</v>
      </c>
      <c r="C2921" t="s">
        <v>22</v>
      </c>
      <c r="D2921" t="s">
        <v>23</v>
      </c>
      <c r="E2921" t="s">
        <v>5</v>
      </c>
      <c r="F2921">
        <v>2</v>
      </c>
      <c r="G2921" t="s">
        <v>9902</v>
      </c>
      <c r="H2921">
        <v>630799</v>
      </c>
      <c r="I2921">
        <v>631824</v>
      </c>
      <c r="J2921" t="s">
        <v>25</v>
      </c>
      <c r="K2921" t="s">
        <v>11256</v>
      </c>
      <c r="N2921" t="s">
        <v>11257</v>
      </c>
      <c r="Q2921" t="s">
        <v>11255</v>
      </c>
      <c r="R2921">
        <v>1026</v>
      </c>
      <c r="S2921">
        <v>341</v>
      </c>
    </row>
    <row r="2922" spans="1:19" x14ac:dyDescent="0.25">
      <c r="A2922" t="s">
        <v>20</v>
      </c>
      <c r="B2922" t="s">
        <v>21</v>
      </c>
      <c r="C2922" t="s">
        <v>22</v>
      </c>
      <c r="D2922" t="s">
        <v>23</v>
      </c>
      <c r="E2922" t="s">
        <v>5</v>
      </c>
      <c r="F2922">
        <v>2</v>
      </c>
      <c r="G2922" t="s">
        <v>9902</v>
      </c>
      <c r="H2922">
        <v>632040</v>
      </c>
      <c r="I2922">
        <v>632429</v>
      </c>
      <c r="J2922" t="s">
        <v>25</v>
      </c>
      <c r="Q2922" t="s">
        <v>11258</v>
      </c>
      <c r="R2922">
        <v>390</v>
      </c>
    </row>
    <row r="2923" spans="1:19" x14ac:dyDescent="0.25">
      <c r="A2923" t="s">
        <v>27</v>
      </c>
      <c r="B2923" t="s">
        <v>28</v>
      </c>
      <c r="C2923" t="s">
        <v>22</v>
      </c>
      <c r="D2923" t="s">
        <v>23</v>
      </c>
      <c r="E2923" t="s">
        <v>5</v>
      </c>
      <c r="F2923">
        <v>2</v>
      </c>
      <c r="G2923" t="s">
        <v>9902</v>
      </c>
      <c r="H2923">
        <v>632040</v>
      </c>
      <c r="I2923">
        <v>632429</v>
      </c>
      <c r="J2923" t="s">
        <v>25</v>
      </c>
      <c r="K2923" t="s">
        <v>11259</v>
      </c>
      <c r="N2923" t="s">
        <v>133</v>
      </c>
      <c r="Q2923" t="s">
        <v>11258</v>
      </c>
      <c r="R2923">
        <v>390</v>
      </c>
      <c r="S2923">
        <v>129</v>
      </c>
    </row>
    <row r="2924" spans="1:19" x14ac:dyDescent="0.25">
      <c r="A2924" t="s">
        <v>20</v>
      </c>
      <c r="B2924" t="s">
        <v>21</v>
      </c>
      <c r="C2924" t="s">
        <v>22</v>
      </c>
      <c r="D2924" t="s">
        <v>23</v>
      </c>
      <c r="E2924" t="s">
        <v>5</v>
      </c>
      <c r="F2924">
        <v>1</v>
      </c>
      <c r="G2924" t="s">
        <v>24</v>
      </c>
      <c r="H2924">
        <v>632138</v>
      </c>
      <c r="I2924">
        <v>633094</v>
      </c>
      <c r="J2924" t="s">
        <v>64</v>
      </c>
      <c r="Q2924" t="s">
        <v>1788</v>
      </c>
      <c r="R2924">
        <v>957</v>
      </c>
    </row>
    <row r="2925" spans="1:19" x14ac:dyDescent="0.25">
      <c r="A2925" t="s">
        <v>27</v>
      </c>
      <c r="B2925" t="s">
        <v>28</v>
      </c>
      <c r="C2925" t="s">
        <v>22</v>
      </c>
      <c r="D2925" t="s">
        <v>23</v>
      </c>
      <c r="E2925" t="s">
        <v>5</v>
      </c>
      <c r="F2925">
        <v>1</v>
      </c>
      <c r="G2925" t="s">
        <v>24</v>
      </c>
      <c r="H2925">
        <v>632138</v>
      </c>
      <c r="I2925">
        <v>633094</v>
      </c>
      <c r="J2925" t="s">
        <v>64</v>
      </c>
      <c r="K2925" t="s">
        <v>1789</v>
      </c>
      <c r="N2925" t="s">
        <v>133</v>
      </c>
      <c r="Q2925" t="s">
        <v>1788</v>
      </c>
      <c r="R2925">
        <v>957</v>
      </c>
      <c r="S2925">
        <v>318</v>
      </c>
    </row>
    <row r="2926" spans="1:19" x14ac:dyDescent="0.25">
      <c r="A2926" t="s">
        <v>20</v>
      </c>
      <c r="B2926" t="s">
        <v>21</v>
      </c>
      <c r="C2926" t="s">
        <v>22</v>
      </c>
      <c r="D2926" t="s">
        <v>23</v>
      </c>
      <c r="E2926" t="s">
        <v>5</v>
      </c>
      <c r="F2926">
        <v>2</v>
      </c>
      <c r="G2926" t="s">
        <v>9902</v>
      </c>
      <c r="H2926">
        <v>632514</v>
      </c>
      <c r="I2926">
        <v>634550</v>
      </c>
      <c r="J2926" t="s">
        <v>25</v>
      </c>
      <c r="O2926" t="s">
        <v>11260</v>
      </c>
      <c r="Q2926" t="s">
        <v>11261</v>
      </c>
      <c r="R2926">
        <v>2037</v>
      </c>
    </row>
    <row r="2927" spans="1:19" x14ac:dyDescent="0.25">
      <c r="A2927" t="s">
        <v>27</v>
      </c>
      <c r="B2927" t="s">
        <v>28</v>
      </c>
      <c r="C2927" t="s">
        <v>22</v>
      </c>
      <c r="D2927" t="s">
        <v>23</v>
      </c>
      <c r="E2927" t="s">
        <v>5</v>
      </c>
      <c r="F2927">
        <v>2</v>
      </c>
      <c r="G2927" t="s">
        <v>9902</v>
      </c>
      <c r="H2927">
        <v>632514</v>
      </c>
      <c r="I2927">
        <v>634550</v>
      </c>
      <c r="J2927" t="s">
        <v>25</v>
      </c>
      <c r="K2927" t="s">
        <v>11262</v>
      </c>
      <c r="N2927" t="s">
        <v>11263</v>
      </c>
      <c r="O2927" t="s">
        <v>11260</v>
      </c>
      <c r="Q2927" t="s">
        <v>11261</v>
      </c>
      <c r="R2927">
        <v>2037</v>
      </c>
      <c r="S2927">
        <v>678</v>
      </c>
    </row>
    <row r="2928" spans="1:19" x14ac:dyDescent="0.25">
      <c r="A2928" t="s">
        <v>20</v>
      </c>
      <c r="B2928" t="s">
        <v>21</v>
      </c>
      <c r="C2928" t="s">
        <v>22</v>
      </c>
      <c r="D2928" t="s">
        <v>23</v>
      </c>
      <c r="E2928" t="s">
        <v>5</v>
      </c>
      <c r="F2928">
        <v>1</v>
      </c>
      <c r="G2928" t="s">
        <v>24</v>
      </c>
      <c r="H2928">
        <v>633186</v>
      </c>
      <c r="I2928">
        <v>633827</v>
      </c>
      <c r="J2928" t="s">
        <v>25</v>
      </c>
      <c r="Q2928" t="s">
        <v>1790</v>
      </c>
      <c r="R2928">
        <v>642</v>
      </c>
    </row>
    <row r="2929" spans="1:19" x14ac:dyDescent="0.25">
      <c r="A2929" t="s">
        <v>27</v>
      </c>
      <c r="B2929" t="s">
        <v>28</v>
      </c>
      <c r="C2929" t="s">
        <v>22</v>
      </c>
      <c r="D2929" t="s">
        <v>23</v>
      </c>
      <c r="E2929" t="s">
        <v>5</v>
      </c>
      <c r="F2929">
        <v>1</v>
      </c>
      <c r="G2929" t="s">
        <v>24</v>
      </c>
      <c r="H2929">
        <v>633186</v>
      </c>
      <c r="I2929">
        <v>633827</v>
      </c>
      <c r="J2929" t="s">
        <v>25</v>
      </c>
      <c r="K2929" t="s">
        <v>1791</v>
      </c>
      <c r="N2929" t="s">
        <v>133</v>
      </c>
      <c r="Q2929" t="s">
        <v>1790</v>
      </c>
      <c r="R2929">
        <v>642</v>
      </c>
      <c r="S2929">
        <v>213</v>
      </c>
    </row>
    <row r="2930" spans="1:19" x14ac:dyDescent="0.25">
      <c r="A2930" t="s">
        <v>20</v>
      </c>
      <c r="B2930" t="s">
        <v>21</v>
      </c>
      <c r="C2930" t="s">
        <v>22</v>
      </c>
      <c r="D2930" t="s">
        <v>23</v>
      </c>
      <c r="E2930" t="s">
        <v>5</v>
      </c>
      <c r="F2930">
        <v>1</v>
      </c>
      <c r="G2930" t="s">
        <v>24</v>
      </c>
      <c r="H2930">
        <v>633833</v>
      </c>
      <c r="I2930">
        <v>635197</v>
      </c>
      <c r="J2930" t="s">
        <v>25</v>
      </c>
      <c r="Q2930" t="s">
        <v>1792</v>
      </c>
      <c r="R2930">
        <v>1365</v>
      </c>
    </row>
    <row r="2931" spans="1:19" x14ac:dyDescent="0.25">
      <c r="A2931" t="s">
        <v>27</v>
      </c>
      <c r="B2931" t="s">
        <v>28</v>
      </c>
      <c r="C2931" t="s">
        <v>22</v>
      </c>
      <c r="D2931" t="s">
        <v>23</v>
      </c>
      <c r="E2931" t="s">
        <v>5</v>
      </c>
      <c r="F2931">
        <v>1</v>
      </c>
      <c r="G2931" t="s">
        <v>24</v>
      </c>
      <c r="H2931">
        <v>633833</v>
      </c>
      <c r="I2931">
        <v>635197</v>
      </c>
      <c r="J2931" t="s">
        <v>25</v>
      </c>
      <c r="K2931" t="s">
        <v>1793</v>
      </c>
      <c r="N2931" t="s">
        <v>211</v>
      </c>
      <c r="Q2931" t="s">
        <v>1792</v>
      </c>
      <c r="R2931">
        <v>1365</v>
      </c>
      <c r="S2931">
        <v>454</v>
      </c>
    </row>
    <row r="2932" spans="1:19" x14ac:dyDescent="0.25">
      <c r="A2932" t="s">
        <v>20</v>
      </c>
      <c r="B2932" t="s">
        <v>21</v>
      </c>
      <c r="C2932" t="s">
        <v>22</v>
      </c>
      <c r="D2932" t="s">
        <v>23</v>
      </c>
      <c r="E2932" t="s">
        <v>5</v>
      </c>
      <c r="F2932">
        <v>2</v>
      </c>
      <c r="G2932" t="s">
        <v>9902</v>
      </c>
      <c r="H2932">
        <v>634771</v>
      </c>
      <c r="I2932">
        <v>635502</v>
      </c>
      <c r="J2932" t="s">
        <v>64</v>
      </c>
      <c r="O2932" t="s">
        <v>5339</v>
      </c>
      <c r="Q2932" t="s">
        <v>11264</v>
      </c>
      <c r="R2932">
        <v>732</v>
      </c>
    </row>
    <row r="2933" spans="1:19" x14ac:dyDescent="0.25">
      <c r="A2933" t="s">
        <v>27</v>
      </c>
      <c r="B2933" t="s">
        <v>28</v>
      </c>
      <c r="C2933" t="s">
        <v>22</v>
      </c>
      <c r="D2933" t="s">
        <v>23</v>
      </c>
      <c r="E2933" t="s">
        <v>5</v>
      </c>
      <c r="F2933">
        <v>2</v>
      </c>
      <c r="G2933" t="s">
        <v>9902</v>
      </c>
      <c r="H2933">
        <v>634771</v>
      </c>
      <c r="I2933">
        <v>635502</v>
      </c>
      <c r="J2933" t="s">
        <v>64</v>
      </c>
      <c r="K2933" t="s">
        <v>11265</v>
      </c>
      <c r="N2933" t="s">
        <v>5342</v>
      </c>
      <c r="O2933" t="s">
        <v>5339</v>
      </c>
      <c r="Q2933" t="s">
        <v>11264</v>
      </c>
      <c r="R2933">
        <v>732</v>
      </c>
      <c r="S2933">
        <v>243</v>
      </c>
    </row>
    <row r="2934" spans="1:19" x14ac:dyDescent="0.25">
      <c r="A2934" t="s">
        <v>20</v>
      </c>
      <c r="B2934" t="s">
        <v>21</v>
      </c>
      <c r="C2934" t="s">
        <v>22</v>
      </c>
      <c r="D2934" t="s">
        <v>23</v>
      </c>
      <c r="E2934" t="s">
        <v>5</v>
      </c>
      <c r="F2934">
        <v>1</v>
      </c>
      <c r="G2934" t="s">
        <v>24</v>
      </c>
      <c r="H2934">
        <v>635238</v>
      </c>
      <c r="I2934">
        <v>635843</v>
      </c>
      <c r="J2934" t="s">
        <v>25</v>
      </c>
      <c r="Q2934" t="s">
        <v>1794</v>
      </c>
      <c r="R2934">
        <v>606</v>
      </c>
    </row>
    <row r="2935" spans="1:19" x14ac:dyDescent="0.25">
      <c r="A2935" t="s">
        <v>27</v>
      </c>
      <c r="B2935" t="s">
        <v>28</v>
      </c>
      <c r="C2935" t="s">
        <v>22</v>
      </c>
      <c r="D2935" t="s">
        <v>23</v>
      </c>
      <c r="E2935" t="s">
        <v>5</v>
      </c>
      <c r="F2935">
        <v>1</v>
      </c>
      <c r="G2935" t="s">
        <v>24</v>
      </c>
      <c r="H2935">
        <v>635238</v>
      </c>
      <c r="I2935">
        <v>635843</v>
      </c>
      <c r="J2935" t="s">
        <v>25</v>
      </c>
      <c r="K2935" t="s">
        <v>1795</v>
      </c>
      <c r="N2935" t="s">
        <v>133</v>
      </c>
      <c r="Q2935" t="s">
        <v>1794</v>
      </c>
      <c r="R2935">
        <v>606</v>
      </c>
      <c r="S2935">
        <v>201</v>
      </c>
    </row>
    <row r="2936" spans="1:19" x14ac:dyDescent="0.25">
      <c r="A2936" t="s">
        <v>20</v>
      </c>
      <c r="B2936" t="s">
        <v>21</v>
      </c>
      <c r="C2936" t="s">
        <v>22</v>
      </c>
      <c r="D2936" t="s">
        <v>23</v>
      </c>
      <c r="E2936" t="s">
        <v>5</v>
      </c>
      <c r="F2936">
        <v>2</v>
      </c>
      <c r="G2936" t="s">
        <v>9902</v>
      </c>
      <c r="H2936">
        <v>635526</v>
      </c>
      <c r="I2936">
        <v>636815</v>
      </c>
      <c r="J2936" t="s">
        <v>64</v>
      </c>
      <c r="Q2936" t="s">
        <v>11266</v>
      </c>
      <c r="R2936">
        <v>1290</v>
      </c>
    </row>
    <row r="2937" spans="1:19" x14ac:dyDescent="0.25">
      <c r="A2937" t="s">
        <v>27</v>
      </c>
      <c r="B2937" t="s">
        <v>28</v>
      </c>
      <c r="C2937" t="s">
        <v>22</v>
      </c>
      <c r="D2937" t="s">
        <v>23</v>
      </c>
      <c r="E2937" t="s">
        <v>5</v>
      </c>
      <c r="F2937">
        <v>2</v>
      </c>
      <c r="G2937" t="s">
        <v>9902</v>
      </c>
      <c r="H2937">
        <v>635526</v>
      </c>
      <c r="I2937">
        <v>636815</v>
      </c>
      <c r="J2937" t="s">
        <v>64</v>
      </c>
      <c r="K2937" t="s">
        <v>11267</v>
      </c>
      <c r="N2937" t="s">
        <v>270</v>
      </c>
      <c r="Q2937" t="s">
        <v>11266</v>
      </c>
      <c r="R2937">
        <v>1290</v>
      </c>
      <c r="S2937">
        <v>429</v>
      </c>
    </row>
    <row r="2938" spans="1:19" x14ac:dyDescent="0.25">
      <c r="A2938" t="s">
        <v>20</v>
      </c>
      <c r="B2938" t="s">
        <v>21</v>
      </c>
      <c r="C2938" t="s">
        <v>22</v>
      </c>
      <c r="D2938" t="s">
        <v>23</v>
      </c>
      <c r="E2938" t="s">
        <v>5</v>
      </c>
      <c r="F2938">
        <v>1</v>
      </c>
      <c r="G2938" t="s">
        <v>24</v>
      </c>
      <c r="H2938">
        <v>635844</v>
      </c>
      <c r="I2938">
        <v>635978</v>
      </c>
      <c r="J2938" t="s">
        <v>64</v>
      </c>
      <c r="Q2938" t="s">
        <v>1796</v>
      </c>
      <c r="R2938">
        <v>135</v>
      </c>
    </row>
    <row r="2939" spans="1:19" x14ac:dyDescent="0.25">
      <c r="A2939" t="s">
        <v>27</v>
      </c>
      <c r="B2939" t="s">
        <v>28</v>
      </c>
      <c r="C2939" t="s">
        <v>22</v>
      </c>
      <c r="D2939" t="s">
        <v>23</v>
      </c>
      <c r="E2939" t="s">
        <v>5</v>
      </c>
      <c r="F2939">
        <v>1</v>
      </c>
      <c r="G2939" t="s">
        <v>24</v>
      </c>
      <c r="H2939">
        <v>635844</v>
      </c>
      <c r="I2939">
        <v>635978</v>
      </c>
      <c r="J2939" t="s">
        <v>64</v>
      </c>
      <c r="K2939" t="s">
        <v>1797</v>
      </c>
      <c r="N2939" t="s">
        <v>133</v>
      </c>
      <c r="Q2939" t="s">
        <v>1796</v>
      </c>
      <c r="R2939">
        <v>135</v>
      </c>
      <c r="S2939">
        <v>44</v>
      </c>
    </row>
    <row r="2940" spans="1:19" x14ac:dyDescent="0.25">
      <c r="A2940" t="s">
        <v>20</v>
      </c>
      <c r="B2940" t="s">
        <v>21</v>
      </c>
      <c r="C2940" t="s">
        <v>22</v>
      </c>
      <c r="D2940" t="s">
        <v>23</v>
      </c>
      <c r="E2940" t="s">
        <v>5</v>
      </c>
      <c r="F2940">
        <v>1</v>
      </c>
      <c r="G2940" t="s">
        <v>24</v>
      </c>
      <c r="H2940">
        <v>636140</v>
      </c>
      <c r="I2940">
        <v>636382</v>
      </c>
      <c r="J2940" t="s">
        <v>64</v>
      </c>
      <c r="Q2940" t="s">
        <v>1798</v>
      </c>
      <c r="R2940">
        <v>243</v>
      </c>
    </row>
    <row r="2941" spans="1:19" x14ac:dyDescent="0.25">
      <c r="A2941" t="s">
        <v>27</v>
      </c>
      <c r="B2941" t="s">
        <v>28</v>
      </c>
      <c r="C2941" t="s">
        <v>22</v>
      </c>
      <c r="D2941" t="s">
        <v>23</v>
      </c>
      <c r="E2941" t="s">
        <v>5</v>
      </c>
      <c r="F2941">
        <v>1</v>
      </c>
      <c r="G2941" t="s">
        <v>24</v>
      </c>
      <c r="H2941">
        <v>636140</v>
      </c>
      <c r="I2941">
        <v>636382</v>
      </c>
      <c r="J2941" t="s">
        <v>64</v>
      </c>
      <c r="K2941" t="s">
        <v>1799</v>
      </c>
      <c r="N2941" t="s">
        <v>133</v>
      </c>
      <c r="Q2941" t="s">
        <v>1798</v>
      </c>
      <c r="R2941">
        <v>243</v>
      </c>
      <c r="S2941">
        <v>80</v>
      </c>
    </row>
    <row r="2942" spans="1:19" x14ac:dyDescent="0.25">
      <c r="A2942" t="s">
        <v>20</v>
      </c>
      <c r="B2942" t="s">
        <v>21</v>
      </c>
      <c r="C2942" t="s">
        <v>22</v>
      </c>
      <c r="D2942" t="s">
        <v>23</v>
      </c>
      <c r="E2942" t="s">
        <v>5</v>
      </c>
      <c r="F2942">
        <v>1</v>
      </c>
      <c r="G2942" t="s">
        <v>24</v>
      </c>
      <c r="H2942">
        <v>636641</v>
      </c>
      <c r="I2942">
        <v>637831</v>
      </c>
      <c r="J2942" t="s">
        <v>64</v>
      </c>
      <c r="Q2942" t="s">
        <v>1800</v>
      </c>
      <c r="R2942">
        <v>1191</v>
      </c>
    </row>
    <row r="2943" spans="1:19" x14ac:dyDescent="0.25">
      <c r="A2943" t="s">
        <v>27</v>
      </c>
      <c r="B2943" t="s">
        <v>28</v>
      </c>
      <c r="C2943" t="s">
        <v>22</v>
      </c>
      <c r="D2943" t="s">
        <v>23</v>
      </c>
      <c r="E2943" t="s">
        <v>5</v>
      </c>
      <c r="F2943">
        <v>1</v>
      </c>
      <c r="G2943" t="s">
        <v>24</v>
      </c>
      <c r="H2943">
        <v>636641</v>
      </c>
      <c r="I2943">
        <v>637831</v>
      </c>
      <c r="J2943" t="s">
        <v>64</v>
      </c>
      <c r="K2943" t="s">
        <v>1801</v>
      </c>
      <c r="N2943" t="s">
        <v>1802</v>
      </c>
      <c r="Q2943" t="s">
        <v>1800</v>
      </c>
      <c r="R2943">
        <v>1191</v>
      </c>
      <c r="S2943">
        <v>396</v>
      </c>
    </row>
    <row r="2944" spans="1:19" x14ac:dyDescent="0.25">
      <c r="A2944" t="s">
        <v>20</v>
      </c>
      <c r="B2944" t="s">
        <v>21</v>
      </c>
      <c r="C2944" t="s">
        <v>22</v>
      </c>
      <c r="D2944" t="s">
        <v>23</v>
      </c>
      <c r="E2944" t="s">
        <v>5</v>
      </c>
      <c r="F2944">
        <v>2</v>
      </c>
      <c r="G2944" t="s">
        <v>9902</v>
      </c>
      <c r="H2944">
        <v>637328</v>
      </c>
      <c r="I2944">
        <v>638179</v>
      </c>
      <c r="J2944" t="s">
        <v>25</v>
      </c>
      <c r="Q2944" t="s">
        <v>11268</v>
      </c>
      <c r="R2944">
        <v>852</v>
      </c>
    </row>
    <row r="2945" spans="1:19" x14ac:dyDescent="0.25">
      <c r="A2945" t="s">
        <v>27</v>
      </c>
      <c r="B2945" t="s">
        <v>28</v>
      </c>
      <c r="C2945" t="s">
        <v>22</v>
      </c>
      <c r="D2945" t="s">
        <v>23</v>
      </c>
      <c r="E2945" t="s">
        <v>5</v>
      </c>
      <c r="F2945">
        <v>2</v>
      </c>
      <c r="G2945" t="s">
        <v>9902</v>
      </c>
      <c r="H2945">
        <v>637328</v>
      </c>
      <c r="I2945">
        <v>638179</v>
      </c>
      <c r="J2945" t="s">
        <v>25</v>
      </c>
      <c r="K2945" t="s">
        <v>11269</v>
      </c>
      <c r="N2945" t="s">
        <v>436</v>
      </c>
      <c r="Q2945" t="s">
        <v>11268</v>
      </c>
      <c r="R2945">
        <v>852</v>
      </c>
      <c r="S2945">
        <v>283</v>
      </c>
    </row>
    <row r="2946" spans="1:19" x14ac:dyDescent="0.25">
      <c r="A2946" t="s">
        <v>20</v>
      </c>
      <c r="B2946" t="s">
        <v>21</v>
      </c>
      <c r="C2946" t="s">
        <v>22</v>
      </c>
      <c r="D2946" t="s">
        <v>23</v>
      </c>
      <c r="E2946" t="s">
        <v>5</v>
      </c>
      <c r="F2946">
        <v>2</v>
      </c>
      <c r="G2946" t="s">
        <v>9902</v>
      </c>
      <c r="H2946">
        <v>638299</v>
      </c>
      <c r="I2946">
        <v>640473</v>
      </c>
      <c r="J2946" t="s">
        <v>64</v>
      </c>
      <c r="Q2946" t="s">
        <v>11270</v>
      </c>
      <c r="R2946">
        <v>2175</v>
      </c>
    </row>
    <row r="2947" spans="1:19" x14ac:dyDescent="0.25">
      <c r="A2947" t="s">
        <v>27</v>
      </c>
      <c r="B2947" t="s">
        <v>28</v>
      </c>
      <c r="C2947" t="s">
        <v>22</v>
      </c>
      <c r="D2947" t="s">
        <v>23</v>
      </c>
      <c r="E2947" t="s">
        <v>5</v>
      </c>
      <c r="F2947">
        <v>2</v>
      </c>
      <c r="G2947" t="s">
        <v>9902</v>
      </c>
      <c r="H2947">
        <v>638299</v>
      </c>
      <c r="I2947">
        <v>640473</v>
      </c>
      <c r="J2947" t="s">
        <v>64</v>
      </c>
      <c r="K2947" t="s">
        <v>11271</v>
      </c>
      <c r="N2947" t="s">
        <v>11272</v>
      </c>
      <c r="Q2947" t="s">
        <v>11270</v>
      </c>
      <c r="R2947">
        <v>2175</v>
      </c>
      <c r="S2947">
        <v>724</v>
      </c>
    </row>
    <row r="2948" spans="1:19" x14ac:dyDescent="0.25">
      <c r="A2948" t="s">
        <v>20</v>
      </c>
      <c r="B2948" t="s">
        <v>21</v>
      </c>
      <c r="C2948" t="s">
        <v>22</v>
      </c>
      <c r="D2948" t="s">
        <v>23</v>
      </c>
      <c r="E2948" t="s">
        <v>5</v>
      </c>
      <c r="F2948">
        <v>1</v>
      </c>
      <c r="G2948" t="s">
        <v>24</v>
      </c>
      <c r="H2948">
        <v>638334</v>
      </c>
      <c r="I2948">
        <v>638705</v>
      </c>
      <c r="J2948" t="s">
        <v>25</v>
      </c>
      <c r="O2948" t="s">
        <v>1803</v>
      </c>
      <c r="Q2948" t="s">
        <v>1804</v>
      </c>
      <c r="R2948">
        <v>372</v>
      </c>
    </row>
    <row r="2949" spans="1:19" x14ac:dyDescent="0.25">
      <c r="A2949" t="s">
        <v>27</v>
      </c>
      <c r="B2949" t="s">
        <v>28</v>
      </c>
      <c r="C2949" t="s">
        <v>22</v>
      </c>
      <c r="D2949" t="s">
        <v>23</v>
      </c>
      <c r="E2949" t="s">
        <v>5</v>
      </c>
      <c r="F2949">
        <v>1</v>
      </c>
      <c r="G2949" t="s">
        <v>24</v>
      </c>
      <c r="H2949">
        <v>638334</v>
      </c>
      <c r="I2949">
        <v>638705</v>
      </c>
      <c r="J2949" t="s">
        <v>25</v>
      </c>
      <c r="K2949" t="s">
        <v>1805</v>
      </c>
      <c r="N2949" t="s">
        <v>1806</v>
      </c>
      <c r="O2949" t="s">
        <v>1803</v>
      </c>
      <c r="Q2949" t="s">
        <v>1804</v>
      </c>
      <c r="R2949">
        <v>372</v>
      </c>
      <c r="S2949">
        <v>123</v>
      </c>
    </row>
    <row r="2950" spans="1:19" x14ac:dyDescent="0.25">
      <c r="A2950" t="s">
        <v>20</v>
      </c>
      <c r="B2950" t="s">
        <v>21</v>
      </c>
      <c r="C2950" t="s">
        <v>22</v>
      </c>
      <c r="D2950" t="s">
        <v>23</v>
      </c>
      <c r="E2950" t="s">
        <v>5</v>
      </c>
      <c r="F2950">
        <v>1</v>
      </c>
      <c r="G2950" t="s">
        <v>24</v>
      </c>
      <c r="H2950">
        <v>638721</v>
      </c>
      <c r="I2950">
        <v>639191</v>
      </c>
      <c r="J2950" t="s">
        <v>25</v>
      </c>
      <c r="O2950" t="s">
        <v>1807</v>
      </c>
      <c r="Q2950" t="s">
        <v>1808</v>
      </c>
      <c r="R2950">
        <v>471</v>
      </c>
    </row>
    <row r="2951" spans="1:19" x14ac:dyDescent="0.25">
      <c r="A2951" t="s">
        <v>27</v>
      </c>
      <c r="B2951" t="s">
        <v>28</v>
      </c>
      <c r="C2951" t="s">
        <v>22</v>
      </c>
      <c r="D2951" t="s">
        <v>23</v>
      </c>
      <c r="E2951" t="s">
        <v>5</v>
      </c>
      <c r="F2951">
        <v>1</v>
      </c>
      <c r="G2951" t="s">
        <v>24</v>
      </c>
      <c r="H2951">
        <v>638721</v>
      </c>
      <c r="I2951">
        <v>639191</v>
      </c>
      <c r="J2951" t="s">
        <v>25</v>
      </c>
      <c r="K2951" t="s">
        <v>1809</v>
      </c>
      <c r="N2951" t="s">
        <v>1810</v>
      </c>
      <c r="O2951" t="s">
        <v>1807</v>
      </c>
      <c r="Q2951" t="s">
        <v>1808</v>
      </c>
      <c r="R2951">
        <v>471</v>
      </c>
      <c r="S2951">
        <v>156</v>
      </c>
    </row>
    <row r="2952" spans="1:19" x14ac:dyDescent="0.25">
      <c r="A2952" t="s">
        <v>20</v>
      </c>
      <c r="B2952" t="s">
        <v>21</v>
      </c>
      <c r="C2952" t="s">
        <v>22</v>
      </c>
      <c r="D2952" t="s">
        <v>23</v>
      </c>
      <c r="E2952" t="s">
        <v>5</v>
      </c>
      <c r="F2952">
        <v>1</v>
      </c>
      <c r="G2952" t="s">
        <v>24</v>
      </c>
      <c r="H2952">
        <v>639366</v>
      </c>
      <c r="I2952">
        <v>641438</v>
      </c>
      <c r="J2952" t="s">
        <v>25</v>
      </c>
      <c r="O2952" t="s">
        <v>1811</v>
      </c>
      <c r="Q2952" t="s">
        <v>1812</v>
      </c>
      <c r="R2952">
        <v>2073</v>
      </c>
    </row>
    <row r="2953" spans="1:19" x14ac:dyDescent="0.25">
      <c r="A2953" t="s">
        <v>27</v>
      </c>
      <c r="B2953" t="s">
        <v>28</v>
      </c>
      <c r="C2953" t="s">
        <v>22</v>
      </c>
      <c r="D2953" t="s">
        <v>23</v>
      </c>
      <c r="E2953" t="s">
        <v>5</v>
      </c>
      <c r="F2953">
        <v>1</v>
      </c>
      <c r="G2953" t="s">
        <v>24</v>
      </c>
      <c r="H2953">
        <v>639366</v>
      </c>
      <c r="I2953">
        <v>641438</v>
      </c>
      <c r="J2953" t="s">
        <v>25</v>
      </c>
      <c r="K2953" t="s">
        <v>1813</v>
      </c>
      <c r="N2953" t="s">
        <v>1814</v>
      </c>
      <c r="O2953" t="s">
        <v>1811</v>
      </c>
      <c r="Q2953" t="s">
        <v>1812</v>
      </c>
      <c r="R2953">
        <v>2073</v>
      </c>
      <c r="S2953">
        <v>690</v>
      </c>
    </row>
    <row r="2954" spans="1:19" x14ac:dyDescent="0.25">
      <c r="A2954" t="s">
        <v>20</v>
      </c>
      <c r="B2954" t="s">
        <v>21</v>
      </c>
      <c r="C2954" t="s">
        <v>22</v>
      </c>
      <c r="D2954" t="s">
        <v>23</v>
      </c>
      <c r="E2954" t="s">
        <v>5</v>
      </c>
      <c r="F2954">
        <v>2</v>
      </c>
      <c r="G2954" t="s">
        <v>9902</v>
      </c>
      <c r="H2954">
        <v>640588</v>
      </c>
      <c r="I2954">
        <v>642780</v>
      </c>
      <c r="J2954" t="s">
        <v>64</v>
      </c>
      <c r="Q2954" t="s">
        <v>11273</v>
      </c>
      <c r="R2954">
        <v>2193</v>
      </c>
    </row>
    <row r="2955" spans="1:19" x14ac:dyDescent="0.25">
      <c r="A2955" t="s">
        <v>27</v>
      </c>
      <c r="B2955" t="s">
        <v>28</v>
      </c>
      <c r="C2955" t="s">
        <v>22</v>
      </c>
      <c r="D2955" t="s">
        <v>23</v>
      </c>
      <c r="E2955" t="s">
        <v>5</v>
      </c>
      <c r="F2955">
        <v>2</v>
      </c>
      <c r="G2955" t="s">
        <v>9902</v>
      </c>
      <c r="H2955">
        <v>640588</v>
      </c>
      <c r="I2955">
        <v>642780</v>
      </c>
      <c r="J2955" t="s">
        <v>64</v>
      </c>
      <c r="K2955" t="s">
        <v>11274</v>
      </c>
      <c r="N2955" t="s">
        <v>72</v>
      </c>
      <c r="Q2955" t="s">
        <v>11273</v>
      </c>
      <c r="R2955">
        <v>2193</v>
      </c>
      <c r="S2955">
        <v>730</v>
      </c>
    </row>
    <row r="2956" spans="1:19" x14ac:dyDescent="0.25">
      <c r="A2956" t="s">
        <v>20</v>
      </c>
      <c r="B2956" t="s">
        <v>21</v>
      </c>
      <c r="C2956" t="s">
        <v>22</v>
      </c>
      <c r="D2956" t="s">
        <v>23</v>
      </c>
      <c r="E2956" t="s">
        <v>5</v>
      </c>
      <c r="F2956">
        <v>1</v>
      </c>
      <c r="G2956" t="s">
        <v>24</v>
      </c>
      <c r="H2956">
        <v>641575</v>
      </c>
      <c r="I2956">
        <v>642765</v>
      </c>
      <c r="J2956" t="s">
        <v>25</v>
      </c>
      <c r="O2956" t="s">
        <v>1815</v>
      </c>
      <c r="Q2956" t="s">
        <v>1816</v>
      </c>
      <c r="R2956">
        <v>1191</v>
      </c>
    </row>
    <row r="2957" spans="1:19" x14ac:dyDescent="0.25">
      <c r="A2957" t="s">
        <v>27</v>
      </c>
      <c r="B2957" t="s">
        <v>28</v>
      </c>
      <c r="C2957" t="s">
        <v>22</v>
      </c>
      <c r="D2957" t="s">
        <v>23</v>
      </c>
      <c r="E2957" t="s">
        <v>5</v>
      </c>
      <c r="F2957">
        <v>1</v>
      </c>
      <c r="G2957" t="s">
        <v>24</v>
      </c>
      <c r="H2957">
        <v>641575</v>
      </c>
      <c r="I2957">
        <v>642765</v>
      </c>
      <c r="J2957" t="s">
        <v>25</v>
      </c>
      <c r="K2957" t="s">
        <v>1817</v>
      </c>
      <c r="N2957" t="s">
        <v>1818</v>
      </c>
      <c r="O2957" t="s">
        <v>1815</v>
      </c>
      <c r="Q2957" t="s">
        <v>1816</v>
      </c>
      <c r="R2957">
        <v>1191</v>
      </c>
      <c r="S2957">
        <v>396</v>
      </c>
    </row>
    <row r="2958" spans="1:19" x14ac:dyDescent="0.25">
      <c r="A2958" t="s">
        <v>20</v>
      </c>
      <c r="B2958" t="s">
        <v>21</v>
      </c>
      <c r="C2958" t="s">
        <v>22</v>
      </c>
      <c r="D2958" t="s">
        <v>23</v>
      </c>
      <c r="E2958" t="s">
        <v>5</v>
      </c>
      <c r="F2958">
        <v>1</v>
      </c>
      <c r="G2958" t="s">
        <v>24</v>
      </c>
      <c r="H2958">
        <v>642975</v>
      </c>
      <c r="I2958">
        <v>643283</v>
      </c>
      <c r="J2958" t="s">
        <v>25</v>
      </c>
      <c r="O2958" t="s">
        <v>1819</v>
      </c>
      <c r="Q2958" t="s">
        <v>1820</v>
      </c>
      <c r="R2958">
        <v>309</v>
      </c>
    </row>
    <row r="2959" spans="1:19" x14ac:dyDescent="0.25">
      <c r="A2959" t="s">
        <v>27</v>
      </c>
      <c r="B2959" t="s">
        <v>28</v>
      </c>
      <c r="C2959" t="s">
        <v>22</v>
      </c>
      <c r="D2959" t="s">
        <v>23</v>
      </c>
      <c r="E2959" t="s">
        <v>5</v>
      </c>
      <c r="F2959">
        <v>1</v>
      </c>
      <c r="G2959" t="s">
        <v>24</v>
      </c>
      <c r="H2959">
        <v>642975</v>
      </c>
      <c r="I2959">
        <v>643283</v>
      </c>
      <c r="J2959" t="s">
        <v>25</v>
      </c>
      <c r="K2959" t="s">
        <v>1821</v>
      </c>
      <c r="N2959" t="s">
        <v>1822</v>
      </c>
      <c r="O2959" t="s">
        <v>1819</v>
      </c>
      <c r="Q2959" t="s">
        <v>1820</v>
      </c>
      <c r="R2959">
        <v>309</v>
      </c>
      <c r="S2959">
        <v>102</v>
      </c>
    </row>
    <row r="2960" spans="1:19" x14ac:dyDescent="0.25">
      <c r="A2960" t="s">
        <v>20</v>
      </c>
      <c r="B2960" t="s">
        <v>21</v>
      </c>
      <c r="C2960" t="s">
        <v>22</v>
      </c>
      <c r="D2960" t="s">
        <v>23</v>
      </c>
      <c r="E2960" t="s">
        <v>5</v>
      </c>
      <c r="F2960">
        <v>2</v>
      </c>
      <c r="G2960" t="s">
        <v>9902</v>
      </c>
      <c r="H2960">
        <v>643024</v>
      </c>
      <c r="I2960">
        <v>643572</v>
      </c>
      <c r="J2960" t="s">
        <v>25</v>
      </c>
      <c r="Q2960" t="s">
        <v>11275</v>
      </c>
      <c r="R2960">
        <v>549</v>
      </c>
    </row>
    <row r="2961" spans="1:19" x14ac:dyDescent="0.25">
      <c r="A2961" t="s">
        <v>27</v>
      </c>
      <c r="B2961" t="s">
        <v>28</v>
      </c>
      <c r="C2961" t="s">
        <v>22</v>
      </c>
      <c r="D2961" t="s">
        <v>23</v>
      </c>
      <c r="E2961" t="s">
        <v>5</v>
      </c>
      <c r="F2961">
        <v>2</v>
      </c>
      <c r="G2961" t="s">
        <v>9902</v>
      </c>
      <c r="H2961">
        <v>643024</v>
      </c>
      <c r="I2961">
        <v>643572</v>
      </c>
      <c r="J2961" t="s">
        <v>25</v>
      </c>
      <c r="K2961" t="s">
        <v>11276</v>
      </c>
      <c r="N2961" t="s">
        <v>133</v>
      </c>
      <c r="Q2961" t="s">
        <v>11275</v>
      </c>
      <c r="R2961">
        <v>549</v>
      </c>
      <c r="S2961">
        <v>182</v>
      </c>
    </row>
    <row r="2962" spans="1:19" x14ac:dyDescent="0.25">
      <c r="A2962" t="s">
        <v>20</v>
      </c>
      <c r="B2962" t="s">
        <v>21</v>
      </c>
      <c r="C2962" t="s">
        <v>22</v>
      </c>
      <c r="D2962" t="s">
        <v>23</v>
      </c>
      <c r="E2962" t="s">
        <v>5</v>
      </c>
      <c r="F2962">
        <v>1</v>
      </c>
      <c r="G2962" t="s">
        <v>24</v>
      </c>
      <c r="H2962">
        <v>643601</v>
      </c>
      <c r="I2962">
        <v>644356</v>
      </c>
      <c r="J2962" t="s">
        <v>25</v>
      </c>
      <c r="O2962" t="s">
        <v>1823</v>
      </c>
      <c r="Q2962" t="s">
        <v>1824</v>
      </c>
      <c r="R2962">
        <v>756</v>
      </c>
    </row>
    <row r="2963" spans="1:19" x14ac:dyDescent="0.25">
      <c r="A2963" t="s">
        <v>27</v>
      </c>
      <c r="B2963" t="s">
        <v>28</v>
      </c>
      <c r="C2963" t="s">
        <v>22</v>
      </c>
      <c r="D2963" t="s">
        <v>23</v>
      </c>
      <c r="E2963" t="s">
        <v>5</v>
      </c>
      <c r="F2963">
        <v>1</v>
      </c>
      <c r="G2963" t="s">
        <v>24</v>
      </c>
      <c r="H2963">
        <v>643601</v>
      </c>
      <c r="I2963">
        <v>644356</v>
      </c>
      <c r="J2963" t="s">
        <v>25</v>
      </c>
      <c r="K2963" t="s">
        <v>1825</v>
      </c>
      <c r="N2963" t="s">
        <v>1826</v>
      </c>
      <c r="O2963" t="s">
        <v>1823</v>
      </c>
      <c r="Q2963" t="s">
        <v>1824</v>
      </c>
      <c r="R2963">
        <v>756</v>
      </c>
      <c r="S2963">
        <v>251</v>
      </c>
    </row>
    <row r="2964" spans="1:19" x14ac:dyDescent="0.25">
      <c r="A2964" t="s">
        <v>20</v>
      </c>
      <c r="B2964" t="s">
        <v>21</v>
      </c>
      <c r="C2964" t="s">
        <v>22</v>
      </c>
      <c r="D2964" t="s">
        <v>23</v>
      </c>
      <c r="E2964" t="s">
        <v>5</v>
      </c>
      <c r="F2964">
        <v>2</v>
      </c>
      <c r="G2964" t="s">
        <v>9902</v>
      </c>
      <c r="H2964">
        <v>643770</v>
      </c>
      <c r="I2964">
        <v>644483</v>
      </c>
      <c r="J2964" t="s">
        <v>25</v>
      </c>
      <c r="O2964" t="s">
        <v>8407</v>
      </c>
      <c r="Q2964" t="s">
        <v>11277</v>
      </c>
      <c r="R2964">
        <v>714</v>
      </c>
    </row>
    <row r="2965" spans="1:19" x14ac:dyDescent="0.25">
      <c r="A2965" t="s">
        <v>27</v>
      </c>
      <c r="B2965" t="s">
        <v>28</v>
      </c>
      <c r="C2965" t="s">
        <v>22</v>
      </c>
      <c r="D2965" t="s">
        <v>23</v>
      </c>
      <c r="E2965" t="s">
        <v>5</v>
      </c>
      <c r="F2965">
        <v>2</v>
      </c>
      <c r="G2965" t="s">
        <v>9902</v>
      </c>
      <c r="H2965">
        <v>643770</v>
      </c>
      <c r="I2965">
        <v>644483</v>
      </c>
      <c r="J2965" t="s">
        <v>25</v>
      </c>
      <c r="K2965" t="s">
        <v>11278</v>
      </c>
      <c r="N2965" t="s">
        <v>11279</v>
      </c>
      <c r="O2965" t="s">
        <v>8407</v>
      </c>
      <c r="Q2965" t="s">
        <v>11277</v>
      </c>
      <c r="R2965">
        <v>714</v>
      </c>
      <c r="S2965">
        <v>237</v>
      </c>
    </row>
    <row r="2966" spans="1:19" x14ac:dyDescent="0.25">
      <c r="A2966" t="s">
        <v>20</v>
      </c>
      <c r="B2966" t="s">
        <v>21</v>
      </c>
      <c r="C2966" t="s">
        <v>22</v>
      </c>
      <c r="D2966" t="s">
        <v>23</v>
      </c>
      <c r="E2966" t="s">
        <v>5</v>
      </c>
      <c r="F2966">
        <v>1</v>
      </c>
      <c r="G2966" t="s">
        <v>24</v>
      </c>
      <c r="H2966">
        <v>644359</v>
      </c>
      <c r="I2966">
        <v>644982</v>
      </c>
      <c r="J2966" t="s">
        <v>25</v>
      </c>
      <c r="O2966" t="s">
        <v>1827</v>
      </c>
      <c r="Q2966" t="s">
        <v>1828</v>
      </c>
      <c r="R2966">
        <v>624</v>
      </c>
    </row>
    <row r="2967" spans="1:19" x14ac:dyDescent="0.25">
      <c r="A2967" t="s">
        <v>27</v>
      </c>
      <c r="B2967" t="s">
        <v>28</v>
      </c>
      <c r="C2967" t="s">
        <v>22</v>
      </c>
      <c r="D2967" t="s">
        <v>23</v>
      </c>
      <c r="E2967" t="s">
        <v>5</v>
      </c>
      <c r="F2967">
        <v>1</v>
      </c>
      <c r="G2967" t="s">
        <v>24</v>
      </c>
      <c r="H2967">
        <v>644359</v>
      </c>
      <c r="I2967">
        <v>644982</v>
      </c>
      <c r="J2967" t="s">
        <v>25</v>
      </c>
      <c r="K2967" t="s">
        <v>1829</v>
      </c>
      <c r="N2967" t="s">
        <v>1830</v>
      </c>
      <c r="O2967" t="s">
        <v>1827</v>
      </c>
      <c r="Q2967" t="s">
        <v>1828</v>
      </c>
      <c r="R2967">
        <v>624</v>
      </c>
      <c r="S2967">
        <v>207</v>
      </c>
    </row>
    <row r="2968" spans="1:19" x14ac:dyDescent="0.25">
      <c r="A2968" t="s">
        <v>20</v>
      </c>
      <c r="B2968" t="s">
        <v>21</v>
      </c>
      <c r="C2968" t="s">
        <v>22</v>
      </c>
      <c r="D2968" t="s">
        <v>23</v>
      </c>
      <c r="E2968" t="s">
        <v>5</v>
      </c>
      <c r="F2968">
        <v>2</v>
      </c>
      <c r="G2968" t="s">
        <v>9902</v>
      </c>
      <c r="H2968">
        <v>644483</v>
      </c>
      <c r="I2968">
        <v>644785</v>
      </c>
      <c r="J2968" t="s">
        <v>25</v>
      </c>
      <c r="Q2968" t="s">
        <v>11280</v>
      </c>
      <c r="R2968">
        <v>303</v>
      </c>
    </row>
    <row r="2969" spans="1:19" x14ac:dyDescent="0.25">
      <c r="A2969" t="s">
        <v>27</v>
      </c>
      <c r="B2969" t="s">
        <v>28</v>
      </c>
      <c r="C2969" t="s">
        <v>22</v>
      </c>
      <c r="D2969" t="s">
        <v>23</v>
      </c>
      <c r="E2969" t="s">
        <v>5</v>
      </c>
      <c r="F2969">
        <v>2</v>
      </c>
      <c r="G2969" t="s">
        <v>9902</v>
      </c>
      <c r="H2969">
        <v>644483</v>
      </c>
      <c r="I2969">
        <v>644785</v>
      </c>
      <c r="J2969" t="s">
        <v>25</v>
      </c>
      <c r="K2969" t="s">
        <v>11281</v>
      </c>
      <c r="N2969" t="s">
        <v>11282</v>
      </c>
      <c r="Q2969" t="s">
        <v>11280</v>
      </c>
      <c r="R2969">
        <v>303</v>
      </c>
      <c r="S2969">
        <v>100</v>
      </c>
    </row>
    <row r="2970" spans="1:19" x14ac:dyDescent="0.25">
      <c r="A2970" t="s">
        <v>20</v>
      </c>
      <c r="B2970" t="s">
        <v>21</v>
      </c>
      <c r="C2970" t="s">
        <v>22</v>
      </c>
      <c r="D2970" t="s">
        <v>23</v>
      </c>
      <c r="E2970" t="s">
        <v>5</v>
      </c>
      <c r="F2970">
        <v>2</v>
      </c>
      <c r="G2970" t="s">
        <v>9902</v>
      </c>
      <c r="H2970">
        <v>644782</v>
      </c>
      <c r="I2970">
        <v>645648</v>
      </c>
      <c r="J2970" t="s">
        <v>25</v>
      </c>
      <c r="Q2970" t="s">
        <v>11283</v>
      </c>
      <c r="R2970">
        <v>867</v>
      </c>
    </row>
    <row r="2971" spans="1:19" x14ac:dyDescent="0.25">
      <c r="A2971" t="s">
        <v>27</v>
      </c>
      <c r="B2971" t="s">
        <v>28</v>
      </c>
      <c r="C2971" t="s">
        <v>22</v>
      </c>
      <c r="D2971" t="s">
        <v>23</v>
      </c>
      <c r="E2971" t="s">
        <v>5</v>
      </c>
      <c r="F2971">
        <v>2</v>
      </c>
      <c r="G2971" t="s">
        <v>9902</v>
      </c>
      <c r="H2971">
        <v>644782</v>
      </c>
      <c r="I2971">
        <v>645648</v>
      </c>
      <c r="J2971" t="s">
        <v>25</v>
      </c>
      <c r="K2971" t="s">
        <v>11284</v>
      </c>
      <c r="N2971" t="s">
        <v>11285</v>
      </c>
      <c r="Q2971" t="s">
        <v>11283</v>
      </c>
      <c r="R2971">
        <v>867</v>
      </c>
      <c r="S2971">
        <v>288</v>
      </c>
    </row>
    <row r="2972" spans="1:19" x14ac:dyDescent="0.25">
      <c r="A2972" t="s">
        <v>20</v>
      </c>
      <c r="B2972" t="s">
        <v>21</v>
      </c>
      <c r="C2972" t="s">
        <v>22</v>
      </c>
      <c r="D2972" t="s">
        <v>23</v>
      </c>
      <c r="E2972" t="s">
        <v>5</v>
      </c>
      <c r="F2972">
        <v>1</v>
      </c>
      <c r="G2972" t="s">
        <v>24</v>
      </c>
      <c r="H2972">
        <v>644975</v>
      </c>
      <c r="I2972">
        <v>645292</v>
      </c>
      <c r="J2972" t="s">
        <v>25</v>
      </c>
      <c r="O2972" t="s">
        <v>1831</v>
      </c>
      <c r="Q2972" t="s">
        <v>1832</v>
      </c>
      <c r="R2972">
        <v>318</v>
      </c>
    </row>
    <row r="2973" spans="1:19" x14ac:dyDescent="0.25">
      <c r="A2973" t="s">
        <v>27</v>
      </c>
      <c r="B2973" t="s">
        <v>28</v>
      </c>
      <c r="C2973" t="s">
        <v>22</v>
      </c>
      <c r="D2973" t="s">
        <v>23</v>
      </c>
      <c r="E2973" t="s">
        <v>5</v>
      </c>
      <c r="F2973">
        <v>1</v>
      </c>
      <c r="G2973" t="s">
        <v>24</v>
      </c>
      <c r="H2973">
        <v>644975</v>
      </c>
      <c r="I2973">
        <v>645292</v>
      </c>
      <c r="J2973" t="s">
        <v>25</v>
      </c>
      <c r="K2973" t="s">
        <v>1833</v>
      </c>
      <c r="N2973" t="s">
        <v>1834</v>
      </c>
      <c r="O2973" t="s">
        <v>1831</v>
      </c>
      <c r="Q2973" t="s">
        <v>1832</v>
      </c>
      <c r="R2973">
        <v>318</v>
      </c>
      <c r="S2973">
        <v>105</v>
      </c>
    </row>
    <row r="2974" spans="1:19" x14ac:dyDescent="0.25">
      <c r="A2974" t="s">
        <v>20</v>
      </c>
      <c r="B2974" t="s">
        <v>21</v>
      </c>
      <c r="C2974" t="s">
        <v>22</v>
      </c>
      <c r="D2974" t="s">
        <v>23</v>
      </c>
      <c r="E2974" t="s">
        <v>5</v>
      </c>
      <c r="F2974">
        <v>1</v>
      </c>
      <c r="G2974" t="s">
        <v>24</v>
      </c>
      <c r="H2974">
        <v>645295</v>
      </c>
      <c r="I2974">
        <v>646131</v>
      </c>
      <c r="J2974" t="s">
        <v>25</v>
      </c>
      <c r="O2974" t="s">
        <v>1835</v>
      </c>
      <c r="Q2974" t="s">
        <v>1836</v>
      </c>
      <c r="R2974">
        <v>837</v>
      </c>
    </row>
    <row r="2975" spans="1:19" x14ac:dyDescent="0.25">
      <c r="A2975" t="s">
        <v>27</v>
      </c>
      <c r="B2975" t="s">
        <v>28</v>
      </c>
      <c r="C2975" t="s">
        <v>22</v>
      </c>
      <c r="D2975" t="s">
        <v>23</v>
      </c>
      <c r="E2975" t="s">
        <v>5</v>
      </c>
      <c r="F2975">
        <v>1</v>
      </c>
      <c r="G2975" t="s">
        <v>24</v>
      </c>
      <c r="H2975">
        <v>645295</v>
      </c>
      <c r="I2975">
        <v>646131</v>
      </c>
      <c r="J2975" t="s">
        <v>25</v>
      </c>
      <c r="K2975" t="s">
        <v>1837</v>
      </c>
      <c r="N2975" t="s">
        <v>1838</v>
      </c>
      <c r="O2975" t="s">
        <v>1835</v>
      </c>
      <c r="Q2975" t="s">
        <v>1836</v>
      </c>
      <c r="R2975">
        <v>837</v>
      </c>
      <c r="S2975">
        <v>278</v>
      </c>
    </row>
    <row r="2976" spans="1:19" x14ac:dyDescent="0.25">
      <c r="A2976" t="s">
        <v>20</v>
      </c>
      <c r="B2976" t="s">
        <v>21</v>
      </c>
      <c r="C2976" t="s">
        <v>22</v>
      </c>
      <c r="D2976" t="s">
        <v>23</v>
      </c>
      <c r="E2976" t="s">
        <v>5</v>
      </c>
      <c r="F2976">
        <v>2</v>
      </c>
      <c r="G2976" t="s">
        <v>9902</v>
      </c>
      <c r="H2976">
        <v>645770</v>
      </c>
      <c r="I2976">
        <v>647572</v>
      </c>
      <c r="J2976" t="s">
        <v>25</v>
      </c>
      <c r="Q2976" t="s">
        <v>11286</v>
      </c>
      <c r="R2976">
        <v>1803</v>
      </c>
    </row>
    <row r="2977" spans="1:19" x14ac:dyDescent="0.25">
      <c r="A2977" t="s">
        <v>27</v>
      </c>
      <c r="B2977" t="s">
        <v>28</v>
      </c>
      <c r="C2977" t="s">
        <v>22</v>
      </c>
      <c r="D2977" t="s">
        <v>23</v>
      </c>
      <c r="E2977" t="s">
        <v>5</v>
      </c>
      <c r="F2977">
        <v>2</v>
      </c>
      <c r="G2977" t="s">
        <v>9902</v>
      </c>
      <c r="H2977">
        <v>645770</v>
      </c>
      <c r="I2977">
        <v>647572</v>
      </c>
      <c r="J2977" t="s">
        <v>25</v>
      </c>
      <c r="K2977" t="s">
        <v>11287</v>
      </c>
      <c r="N2977" t="s">
        <v>11288</v>
      </c>
      <c r="Q2977" t="s">
        <v>11286</v>
      </c>
      <c r="R2977">
        <v>1803</v>
      </c>
      <c r="S2977">
        <v>600</v>
      </c>
    </row>
    <row r="2978" spans="1:19" x14ac:dyDescent="0.25">
      <c r="A2978" t="s">
        <v>20</v>
      </c>
      <c r="B2978" t="s">
        <v>21</v>
      </c>
      <c r="C2978" t="s">
        <v>22</v>
      </c>
      <c r="D2978" t="s">
        <v>23</v>
      </c>
      <c r="E2978" t="s">
        <v>5</v>
      </c>
      <c r="F2978">
        <v>1</v>
      </c>
      <c r="G2978" t="s">
        <v>24</v>
      </c>
      <c r="H2978">
        <v>646137</v>
      </c>
      <c r="I2978">
        <v>646415</v>
      </c>
      <c r="J2978" t="s">
        <v>25</v>
      </c>
      <c r="O2978" t="s">
        <v>1839</v>
      </c>
      <c r="Q2978" t="s">
        <v>1840</v>
      </c>
      <c r="R2978">
        <v>279</v>
      </c>
    </row>
    <row r="2979" spans="1:19" x14ac:dyDescent="0.25">
      <c r="A2979" t="s">
        <v>27</v>
      </c>
      <c r="B2979" t="s">
        <v>28</v>
      </c>
      <c r="C2979" t="s">
        <v>22</v>
      </c>
      <c r="D2979" t="s">
        <v>23</v>
      </c>
      <c r="E2979" t="s">
        <v>5</v>
      </c>
      <c r="F2979">
        <v>1</v>
      </c>
      <c r="G2979" t="s">
        <v>24</v>
      </c>
      <c r="H2979">
        <v>646137</v>
      </c>
      <c r="I2979">
        <v>646415</v>
      </c>
      <c r="J2979" t="s">
        <v>25</v>
      </c>
      <c r="K2979" t="s">
        <v>1841</v>
      </c>
      <c r="N2979" t="s">
        <v>1842</v>
      </c>
      <c r="O2979" t="s">
        <v>1839</v>
      </c>
      <c r="Q2979" t="s">
        <v>1840</v>
      </c>
      <c r="R2979">
        <v>279</v>
      </c>
      <c r="S2979">
        <v>92</v>
      </c>
    </row>
    <row r="2980" spans="1:19" x14ac:dyDescent="0.25">
      <c r="A2980" t="s">
        <v>20</v>
      </c>
      <c r="B2980" t="s">
        <v>21</v>
      </c>
      <c r="C2980" t="s">
        <v>22</v>
      </c>
      <c r="D2980" t="s">
        <v>23</v>
      </c>
      <c r="E2980" t="s">
        <v>5</v>
      </c>
      <c r="F2980">
        <v>1</v>
      </c>
      <c r="G2980" t="s">
        <v>24</v>
      </c>
      <c r="H2980">
        <v>646415</v>
      </c>
      <c r="I2980">
        <v>646798</v>
      </c>
      <c r="J2980" t="s">
        <v>25</v>
      </c>
      <c r="O2980" t="s">
        <v>1843</v>
      </c>
      <c r="Q2980" t="s">
        <v>1844</v>
      </c>
      <c r="R2980">
        <v>384</v>
      </c>
    </row>
    <row r="2981" spans="1:19" x14ac:dyDescent="0.25">
      <c r="A2981" t="s">
        <v>27</v>
      </c>
      <c r="B2981" t="s">
        <v>28</v>
      </c>
      <c r="C2981" t="s">
        <v>22</v>
      </c>
      <c r="D2981" t="s">
        <v>23</v>
      </c>
      <c r="E2981" t="s">
        <v>5</v>
      </c>
      <c r="F2981">
        <v>1</v>
      </c>
      <c r="G2981" t="s">
        <v>24</v>
      </c>
      <c r="H2981">
        <v>646415</v>
      </c>
      <c r="I2981">
        <v>646798</v>
      </c>
      <c r="J2981" t="s">
        <v>25</v>
      </c>
      <c r="K2981" t="s">
        <v>1845</v>
      </c>
      <c r="N2981" t="s">
        <v>1846</v>
      </c>
      <c r="O2981" t="s">
        <v>1843</v>
      </c>
      <c r="Q2981" t="s">
        <v>1844</v>
      </c>
      <c r="R2981">
        <v>384</v>
      </c>
      <c r="S2981">
        <v>127</v>
      </c>
    </row>
    <row r="2982" spans="1:19" x14ac:dyDescent="0.25">
      <c r="A2982" t="s">
        <v>20</v>
      </c>
      <c r="B2982" t="s">
        <v>21</v>
      </c>
      <c r="C2982" t="s">
        <v>22</v>
      </c>
      <c r="D2982" t="s">
        <v>23</v>
      </c>
      <c r="E2982" t="s">
        <v>5</v>
      </c>
      <c r="F2982">
        <v>1</v>
      </c>
      <c r="G2982" t="s">
        <v>24</v>
      </c>
      <c r="H2982">
        <v>646803</v>
      </c>
      <c r="I2982">
        <v>647498</v>
      </c>
      <c r="J2982" t="s">
        <v>25</v>
      </c>
      <c r="O2982" t="s">
        <v>1847</v>
      </c>
      <c r="Q2982" t="s">
        <v>1848</v>
      </c>
      <c r="R2982">
        <v>696</v>
      </c>
    </row>
    <row r="2983" spans="1:19" x14ac:dyDescent="0.25">
      <c r="A2983" t="s">
        <v>27</v>
      </c>
      <c r="B2983" t="s">
        <v>28</v>
      </c>
      <c r="C2983" t="s">
        <v>22</v>
      </c>
      <c r="D2983" t="s">
        <v>23</v>
      </c>
      <c r="E2983" t="s">
        <v>5</v>
      </c>
      <c r="F2983">
        <v>1</v>
      </c>
      <c r="G2983" t="s">
        <v>24</v>
      </c>
      <c r="H2983">
        <v>646803</v>
      </c>
      <c r="I2983">
        <v>647498</v>
      </c>
      <c r="J2983" t="s">
        <v>25</v>
      </c>
      <c r="K2983" t="s">
        <v>1849</v>
      </c>
      <c r="N2983" t="s">
        <v>1850</v>
      </c>
      <c r="O2983" t="s">
        <v>1847</v>
      </c>
      <c r="Q2983" t="s">
        <v>1848</v>
      </c>
      <c r="R2983">
        <v>696</v>
      </c>
      <c r="S2983">
        <v>231</v>
      </c>
    </row>
    <row r="2984" spans="1:19" x14ac:dyDescent="0.25">
      <c r="A2984" t="s">
        <v>20</v>
      </c>
      <c r="B2984" t="s">
        <v>21</v>
      </c>
      <c r="C2984" t="s">
        <v>22</v>
      </c>
      <c r="D2984" t="s">
        <v>23</v>
      </c>
      <c r="E2984" t="s">
        <v>5</v>
      </c>
      <c r="F2984">
        <v>1</v>
      </c>
      <c r="G2984" t="s">
        <v>24</v>
      </c>
      <c r="H2984">
        <v>647520</v>
      </c>
      <c r="I2984">
        <v>647951</v>
      </c>
      <c r="J2984" t="s">
        <v>25</v>
      </c>
      <c r="O2984" t="s">
        <v>1851</v>
      </c>
      <c r="Q2984" t="s">
        <v>1852</v>
      </c>
      <c r="R2984">
        <v>432</v>
      </c>
    </row>
    <row r="2985" spans="1:19" x14ac:dyDescent="0.25">
      <c r="A2985" t="s">
        <v>27</v>
      </c>
      <c r="B2985" t="s">
        <v>28</v>
      </c>
      <c r="C2985" t="s">
        <v>22</v>
      </c>
      <c r="D2985" t="s">
        <v>23</v>
      </c>
      <c r="E2985" t="s">
        <v>5</v>
      </c>
      <c r="F2985">
        <v>1</v>
      </c>
      <c r="G2985" t="s">
        <v>24</v>
      </c>
      <c r="H2985">
        <v>647520</v>
      </c>
      <c r="I2985">
        <v>647951</v>
      </c>
      <c r="J2985" t="s">
        <v>25</v>
      </c>
      <c r="K2985" t="s">
        <v>1853</v>
      </c>
      <c r="N2985" t="s">
        <v>1854</v>
      </c>
      <c r="O2985" t="s">
        <v>1851</v>
      </c>
      <c r="Q2985" t="s">
        <v>1852</v>
      </c>
      <c r="R2985">
        <v>432</v>
      </c>
      <c r="S2985">
        <v>143</v>
      </c>
    </row>
    <row r="2986" spans="1:19" x14ac:dyDescent="0.25">
      <c r="A2986" t="s">
        <v>20</v>
      </c>
      <c r="B2986" t="s">
        <v>21</v>
      </c>
      <c r="C2986" t="s">
        <v>22</v>
      </c>
      <c r="D2986" t="s">
        <v>23</v>
      </c>
      <c r="E2986" t="s">
        <v>5</v>
      </c>
      <c r="F2986">
        <v>2</v>
      </c>
      <c r="G2986" t="s">
        <v>9902</v>
      </c>
      <c r="H2986">
        <v>647746</v>
      </c>
      <c r="I2986">
        <v>648357</v>
      </c>
      <c r="J2986" t="s">
        <v>25</v>
      </c>
      <c r="Q2986" t="s">
        <v>11289</v>
      </c>
      <c r="R2986">
        <v>612</v>
      </c>
    </row>
    <row r="2987" spans="1:19" x14ac:dyDescent="0.25">
      <c r="A2987" t="s">
        <v>27</v>
      </c>
      <c r="B2987" t="s">
        <v>28</v>
      </c>
      <c r="C2987" t="s">
        <v>22</v>
      </c>
      <c r="D2987" t="s">
        <v>23</v>
      </c>
      <c r="E2987" t="s">
        <v>5</v>
      </c>
      <c r="F2987">
        <v>2</v>
      </c>
      <c r="G2987" t="s">
        <v>9902</v>
      </c>
      <c r="H2987">
        <v>647746</v>
      </c>
      <c r="I2987">
        <v>648357</v>
      </c>
      <c r="J2987" t="s">
        <v>25</v>
      </c>
      <c r="K2987" t="s">
        <v>11290</v>
      </c>
      <c r="N2987" t="s">
        <v>133</v>
      </c>
      <c r="Q2987" t="s">
        <v>11289</v>
      </c>
      <c r="R2987">
        <v>612</v>
      </c>
      <c r="S2987">
        <v>203</v>
      </c>
    </row>
    <row r="2988" spans="1:19" x14ac:dyDescent="0.25">
      <c r="A2988" t="s">
        <v>20</v>
      </c>
      <c r="B2988" t="s">
        <v>21</v>
      </c>
      <c r="C2988" t="s">
        <v>22</v>
      </c>
      <c r="D2988" t="s">
        <v>23</v>
      </c>
      <c r="E2988" t="s">
        <v>5</v>
      </c>
      <c r="F2988">
        <v>1</v>
      </c>
      <c r="G2988" t="s">
        <v>24</v>
      </c>
      <c r="H2988">
        <v>647955</v>
      </c>
      <c r="I2988">
        <v>648158</v>
      </c>
      <c r="J2988" t="s">
        <v>25</v>
      </c>
      <c r="O2988" t="s">
        <v>1855</v>
      </c>
      <c r="Q2988" t="s">
        <v>1856</v>
      </c>
      <c r="R2988">
        <v>204</v>
      </c>
    </row>
    <row r="2989" spans="1:19" x14ac:dyDescent="0.25">
      <c r="A2989" t="s">
        <v>27</v>
      </c>
      <c r="B2989" t="s">
        <v>28</v>
      </c>
      <c r="C2989" t="s">
        <v>22</v>
      </c>
      <c r="D2989" t="s">
        <v>23</v>
      </c>
      <c r="E2989" t="s">
        <v>5</v>
      </c>
      <c r="F2989">
        <v>1</v>
      </c>
      <c r="G2989" t="s">
        <v>24</v>
      </c>
      <c r="H2989">
        <v>647955</v>
      </c>
      <c r="I2989">
        <v>648158</v>
      </c>
      <c r="J2989" t="s">
        <v>25</v>
      </c>
      <c r="K2989" t="s">
        <v>1857</v>
      </c>
      <c r="N2989" t="s">
        <v>1858</v>
      </c>
      <c r="O2989" t="s">
        <v>1855</v>
      </c>
      <c r="Q2989" t="s">
        <v>1856</v>
      </c>
      <c r="R2989">
        <v>204</v>
      </c>
      <c r="S2989">
        <v>67</v>
      </c>
    </row>
    <row r="2990" spans="1:19" x14ac:dyDescent="0.25">
      <c r="A2990" t="s">
        <v>20</v>
      </c>
      <c r="B2990" t="s">
        <v>21</v>
      </c>
      <c r="C2990" t="s">
        <v>22</v>
      </c>
      <c r="D2990" t="s">
        <v>23</v>
      </c>
      <c r="E2990" t="s">
        <v>5</v>
      </c>
      <c r="F2990">
        <v>1</v>
      </c>
      <c r="G2990" t="s">
        <v>24</v>
      </c>
      <c r="H2990">
        <v>648171</v>
      </c>
      <c r="I2990">
        <v>648434</v>
      </c>
      <c r="J2990" t="s">
        <v>25</v>
      </c>
      <c r="O2990" t="s">
        <v>1859</v>
      </c>
      <c r="Q2990" t="s">
        <v>1860</v>
      </c>
      <c r="R2990">
        <v>264</v>
      </c>
    </row>
    <row r="2991" spans="1:19" x14ac:dyDescent="0.25">
      <c r="A2991" t="s">
        <v>27</v>
      </c>
      <c r="B2991" t="s">
        <v>28</v>
      </c>
      <c r="C2991" t="s">
        <v>22</v>
      </c>
      <c r="D2991" t="s">
        <v>23</v>
      </c>
      <c r="E2991" t="s">
        <v>5</v>
      </c>
      <c r="F2991">
        <v>1</v>
      </c>
      <c r="G2991" t="s">
        <v>24</v>
      </c>
      <c r="H2991">
        <v>648171</v>
      </c>
      <c r="I2991">
        <v>648434</v>
      </c>
      <c r="J2991" t="s">
        <v>25</v>
      </c>
      <c r="K2991" t="s">
        <v>1861</v>
      </c>
      <c r="N2991" t="s">
        <v>1862</v>
      </c>
      <c r="O2991" t="s">
        <v>1859</v>
      </c>
      <c r="Q2991" t="s">
        <v>1860</v>
      </c>
      <c r="R2991">
        <v>264</v>
      </c>
      <c r="S2991">
        <v>87</v>
      </c>
    </row>
    <row r="2992" spans="1:19" x14ac:dyDescent="0.25">
      <c r="A2992" t="s">
        <v>20</v>
      </c>
      <c r="B2992" t="s">
        <v>21</v>
      </c>
      <c r="C2992" t="s">
        <v>22</v>
      </c>
      <c r="D2992" t="s">
        <v>23</v>
      </c>
      <c r="E2992" t="s">
        <v>5</v>
      </c>
      <c r="F2992">
        <v>2</v>
      </c>
      <c r="G2992" t="s">
        <v>9902</v>
      </c>
      <c r="H2992">
        <v>648551</v>
      </c>
      <c r="I2992">
        <v>650260</v>
      </c>
      <c r="J2992" t="s">
        <v>64</v>
      </c>
      <c r="Q2992" t="s">
        <v>11291</v>
      </c>
      <c r="R2992">
        <v>1710</v>
      </c>
    </row>
    <row r="2993" spans="1:19" x14ac:dyDescent="0.25">
      <c r="A2993" t="s">
        <v>27</v>
      </c>
      <c r="B2993" t="s">
        <v>28</v>
      </c>
      <c r="C2993" t="s">
        <v>22</v>
      </c>
      <c r="D2993" t="s">
        <v>23</v>
      </c>
      <c r="E2993" t="s">
        <v>5</v>
      </c>
      <c r="F2993">
        <v>2</v>
      </c>
      <c r="G2993" t="s">
        <v>9902</v>
      </c>
      <c r="H2993">
        <v>648551</v>
      </c>
      <c r="I2993">
        <v>650260</v>
      </c>
      <c r="J2993" t="s">
        <v>64</v>
      </c>
      <c r="K2993" t="s">
        <v>11292</v>
      </c>
      <c r="N2993" t="s">
        <v>1456</v>
      </c>
      <c r="Q2993" t="s">
        <v>11291</v>
      </c>
      <c r="R2993">
        <v>1710</v>
      </c>
      <c r="S2993">
        <v>569</v>
      </c>
    </row>
    <row r="2994" spans="1:19" x14ac:dyDescent="0.25">
      <c r="A2994" t="s">
        <v>20</v>
      </c>
      <c r="B2994" t="s">
        <v>21</v>
      </c>
      <c r="C2994" t="s">
        <v>22</v>
      </c>
      <c r="D2994" t="s">
        <v>23</v>
      </c>
      <c r="E2994" t="s">
        <v>5</v>
      </c>
      <c r="F2994">
        <v>1</v>
      </c>
      <c r="G2994" t="s">
        <v>24</v>
      </c>
      <c r="H2994">
        <v>648599</v>
      </c>
      <c r="I2994">
        <v>648967</v>
      </c>
      <c r="J2994" t="s">
        <v>25</v>
      </c>
      <c r="O2994" t="s">
        <v>1863</v>
      </c>
      <c r="Q2994" t="s">
        <v>1864</v>
      </c>
      <c r="R2994">
        <v>369</v>
      </c>
    </row>
    <row r="2995" spans="1:19" x14ac:dyDescent="0.25">
      <c r="A2995" t="s">
        <v>27</v>
      </c>
      <c r="B2995" t="s">
        <v>28</v>
      </c>
      <c r="C2995" t="s">
        <v>22</v>
      </c>
      <c r="D2995" t="s">
        <v>23</v>
      </c>
      <c r="E2995" t="s">
        <v>5</v>
      </c>
      <c r="F2995">
        <v>1</v>
      </c>
      <c r="G2995" t="s">
        <v>24</v>
      </c>
      <c r="H2995">
        <v>648599</v>
      </c>
      <c r="I2995">
        <v>648967</v>
      </c>
      <c r="J2995" t="s">
        <v>25</v>
      </c>
      <c r="K2995" t="s">
        <v>1865</v>
      </c>
      <c r="N2995" t="s">
        <v>1866</v>
      </c>
      <c r="O2995" t="s">
        <v>1863</v>
      </c>
      <c r="Q2995" t="s">
        <v>1864</v>
      </c>
      <c r="R2995">
        <v>369</v>
      </c>
      <c r="S2995">
        <v>122</v>
      </c>
    </row>
    <row r="2996" spans="1:19" x14ac:dyDescent="0.25">
      <c r="A2996" t="s">
        <v>20</v>
      </c>
      <c r="B2996" t="s">
        <v>21</v>
      </c>
      <c r="C2996" t="s">
        <v>22</v>
      </c>
      <c r="D2996" t="s">
        <v>23</v>
      </c>
      <c r="E2996" t="s">
        <v>5</v>
      </c>
      <c r="F2996">
        <v>1</v>
      </c>
      <c r="G2996" t="s">
        <v>24</v>
      </c>
      <c r="H2996">
        <v>648967</v>
      </c>
      <c r="I2996">
        <v>649278</v>
      </c>
      <c r="J2996" t="s">
        <v>25</v>
      </c>
      <c r="O2996" t="s">
        <v>1867</v>
      </c>
      <c r="Q2996" t="s">
        <v>1868</v>
      </c>
      <c r="R2996">
        <v>312</v>
      </c>
    </row>
    <row r="2997" spans="1:19" x14ac:dyDescent="0.25">
      <c r="A2997" t="s">
        <v>27</v>
      </c>
      <c r="B2997" t="s">
        <v>28</v>
      </c>
      <c r="C2997" t="s">
        <v>22</v>
      </c>
      <c r="D2997" t="s">
        <v>23</v>
      </c>
      <c r="E2997" t="s">
        <v>5</v>
      </c>
      <c r="F2997">
        <v>1</v>
      </c>
      <c r="G2997" t="s">
        <v>24</v>
      </c>
      <c r="H2997">
        <v>648967</v>
      </c>
      <c r="I2997">
        <v>649278</v>
      </c>
      <c r="J2997" t="s">
        <v>25</v>
      </c>
      <c r="K2997" t="s">
        <v>1869</v>
      </c>
      <c r="N2997" t="s">
        <v>1870</v>
      </c>
      <c r="O2997" t="s">
        <v>1867</v>
      </c>
      <c r="Q2997" t="s">
        <v>1868</v>
      </c>
      <c r="R2997">
        <v>312</v>
      </c>
      <c r="S2997">
        <v>103</v>
      </c>
    </row>
    <row r="2998" spans="1:19" x14ac:dyDescent="0.25">
      <c r="A2998" t="s">
        <v>20</v>
      </c>
      <c r="B2998" t="s">
        <v>21</v>
      </c>
      <c r="C2998" t="s">
        <v>22</v>
      </c>
      <c r="D2998" t="s">
        <v>23</v>
      </c>
      <c r="E2998" t="s">
        <v>5</v>
      </c>
      <c r="F2998">
        <v>1</v>
      </c>
      <c r="G2998" t="s">
        <v>24</v>
      </c>
      <c r="H2998">
        <v>649278</v>
      </c>
      <c r="I2998">
        <v>649850</v>
      </c>
      <c r="J2998" t="s">
        <v>25</v>
      </c>
      <c r="O2998" t="s">
        <v>1871</v>
      </c>
      <c r="Q2998" t="s">
        <v>1872</v>
      </c>
      <c r="R2998">
        <v>573</v>
      </c>
    </row>
    <row r="2999" spans="1:19" x14ac:dyDescent="0.25">
      <c r="A2999" t="s">
        <v>27</v>
      </c>
      <c r="B2999" t="s">
        <v>28</v>
      </c>
      <c r="C2999" t="s">
        <v>22</v>
      </c>
      <c r="D2999" t="s">
        <v>23</v>
      </c>
      <c r="E2999" t="s">
        <v>5</v>
      </c>
      <c r="F2999">
        <v>1</v>
      </c>
      <c r="G2999" t="s">
        <v>24</v>
      </c>
      <c r="H2999">
        <v>649278</v>
      </c>
      <c r="I2999">
        <v>649850</v>
      </c>
      <c r="J2999" t="s">
        <v>25</v>
      </c>
      <c r="K2999" t="s">
        <v>1873</v>
      </c>
      <c r="N2999" t="s">
        <v>1874</v>
      </c>
      <c r="O2999" t="s">
        <v>1871</v>
      </c>
      <c r="Q2999" t="s">
        <v>1872</v>
      </c>
      <c r="R2999">
        <v>573</v>
      </c>
      <c r="S2999">
        <v>190</v>
      </c>
    </row>
    <row r="3000" spans="1:19" x14ac:dyDescent="0.25">
      <c r="A3000" t="s">
        <v>20</v>
      </c>
      <c r="B3000" t="s">
        <v>21</v>
      </c>
      <c r="C3000" t="s">
        <v>22</v>
      </c>
      <c r="D3000" t="s">
        <v>23</v>
      </c>
      <c r="E3000" t="s">
        <v>5</v>
      </c>
      <c r="F3000">
        <v>1</v>
      </c>
      <c r="G3000" t="s">
        <v>24</v>
      </c>
      <c r="H3000">
        <v>649901</v>
      </c>
      <c r="I3000">
        <v>650206</v>
      </c>
      <c r="J3000" t="s">
        <v>25</v>
      </c>
      <c r="O3000" t="s">
        <v>1875</v>
      </c>
      <c r="Q3000" t="s">
        <v>1876</v>
      </c>
      <c r="R3000">
        <v>306</v>
      </c>
    </row>
    <row r="3001" spans="1:19" x14ac:dyDescent="0.25">
      <c r="A3001" t="s">
        <v>27</v>
      </c>
      <c r="B3001" t="s">
        <v>28</v>
      </c>
      <c r="C3001" t="s">
        <v>22</v>
      </c>
      <c r="D3001" t="s">
        <v>23</v>
      </c>
      <c r="E3001" t="s">
        <v>5</v>
      </c>
      <c r="F3001">
        <v>1</v>
      </c>
      <c r="G3001" t="s">
        <v>24</v>
      </c>
      <c r="H3001">
        <v>649901</v>
      </c>
      <c r="I3001">
        <v>650206</v>
      </c>
      <c r="J3001" t="s">
        <v>25</v>
      </c>
      <c r="K3001" t="s">
        <v>1877</v>
      </c>
      <c r="N3001" t="s">
        <v>1878</v>
      </c>
      <c r="O3001" t="s">
        <v>1875</v>
      </c>
      <c r="Q3001" t="s">
        <v>1876</v>
      </c>
      <c r="R3001">
        <v>306</v>
      </c>
      <c r="S3001">
        <v>101</v>
      </c>
    </row>
    <row r="3002" spans="1:19" x14ac:dyDescent="0.25">
      <c r="A3002" t="s">
        <v>20</v>
      </c>
      <c r="B3002" t="s">
        <v>21</v>
      </c>
      <c r="C3002" t="s">
        <v>22</v>
      </c>
      <c r="D3002" t="s">
        <v>23</v>
      </c>
      <c r="E3002" t="s">
        <v>5</v>
      </c>
      <c r="F3002">
        <v>1</v>
      </c>
      <c r="G3002" t="s">
        <v>24</v>
      </c>
      <c r="H3002">
        <v>650219</v>
      </c>
      <c r="I3002">
        <v>650614</v>
      </c>
      <c r="J3002" t="s">
        <v>25</v>
      </c>
      <c r="O3002" t="s">
        <v>1879</v>
      </c>
      <c r="Q3002" t="s">
        <v>1880</v>
      </c>
      <c r="R3002">
        <v>396</v>
      </c>
    </row>
    <row r="3003" spans="1:19" x14ac:dyDescent="0.25">
      <c r="A3003" t="s">
        <v>27</v>
      </c>
      <c r="B3003" t="s">
        <v>28</v>
      </c>
      <c r="C3003" t="s">
        <v>22</v>
      </c>
      <c r="D3003" t="s">
        <v>23</v>
      </c>
      <c r="E3003" t="s">
        <v>5</v>
      </c>
      <c r="F3003">
        <v>1</v>
      </c>
      <c r="G3003" t="s">
        <v>24</v>
      </c>
      <c r="H3003">
        <v>650219</v>
      </c>
      <c r="I3003">
        <v>650614</v>
      </c>
      <c r="J3003" t="s">
        <v>25</v>
      </c>
      <c r="K3003" t="s">
        <v>1881</v>
      </c>
      <c r="N3003" t="s">
        <v>1882</v>
      </c>
      <c r="O3003" t="s">
        <v>1879</v>
      </c>
      <c r="Q3003" t="s">
        <v>1880</v>
      </c>
      <c r="R3003">
        <v>396</v>
      </c>
      <c r="S3003">
        <v>131</v>
      </c>
    </row>
    <row r="3004" spans="1:19" x14ac:dyDescent="0.25">
      <c r="A3004" t="s">
        <v>20</v>
      </c>
      <c r="B3004" t="s">
        <v>21</v>
      </c>
      <c r="C3004" t="s">
        <v>22</v>
      </c>
      <c r="D3004" t="s">
        <v>23</v>
      </c>
      <c r="E3004" t="s">
        <v>5</v>
      </c>
      <c r="F3004">
        <v>2</v>
      </c>
      <c r="G3004" t="s">
        <v>9902</v>
      </c>
      <c r="H3004">
        <v>650458</v>
      </c>
      <c r="I3004">
        <v>652410</v>
      </c>
      <c r="J3004" t="s">
        <v>64</v>
      </c>
      <c r="O3004" t="s">
        <v>9470</v>
      </c>
      <c r="Q3004" t="s">
        <v>11293</v>
      </c>
      <c r="R3004">
        <v>1953</v>
      </c>
    </row>
    <row r="3005" spans="1:19" x14ac:dyDescent="0.25">
      <c r="A3005" t="s">
        <v>27</v>
      </c>
      <c r="B3005" t="s">
        <v>28</v>
      </c>
      <c r="C3005" t="s">
        <v>22</v>
      </c>
      <c r="D3005" t="s">
        <v>23</v>
      </c>
      <c r="E3005" t="s">
        <v>5</v>
      </c>
      <c r="F3005">
        <v>2</v>
      </c>
      <c r="G3005" t="s">
        <v>9902</v>
      </c>
      <c r="H3005">
        <v>650458</v>
      </c>
      <c r="I3005">
        <v>652410</v>
      </c>
      <c r="J3005" t="s">
        <v>64</v>
      </c>
      <c r="K3005" t="s">
        <v>11294</v>
      </c>
      <c r="N3005" t="s">
        <v>9473</v>
      </c>
      <c r="O3005" t="s">
        <v>9470</v>
      </c>
      <c r="Q3005" t="s">
        <v>11293</v>
      </c>
      <c r="R3005">
        <v>1953</v>
      </c>
      <c r="S3005">
        <v>650</v>
      </c>
    </row>
    <row r="3006" spans="1:19" x14ac:dyDescent="0.25">
      <c r="A3006" t="s">
        <v>20</v>
      </c>
      <c r="B3006" t="s">
        <v>21</v>
      </c>
      <c r="C3006" t="s">
        <v>22</v>
      </c>
      <c r="D3006" t="s">
        <v>23</v>
      </c>
      <c r="E3006" t="s">
        <v>5</v>
      </c>
      <c r="F3006">
        <v>1</v>
      </c>
      <c r="G3006" t="s">
        <v>24</v>
      </c>
      <c r="H3006">
        <v>650614</v>
      </c>
      <c r="I3006">
        <v>651147</v>
      </c>
      <c r="J3006" t="s">
        <v>25</v>
      </c>
      <c r="O3006" t="s">
        <v>1883</v>
      </c>
      <c r="Q3006" t="s">
        <v>1884</v>
      </c>
      <c r="R3006">
        <v>534</v>
      </c>
    </row>
    <row r="3007" spans="1:19" x14ac:dyDescent="0.25">
      <c r="A3007" t="s">
        <v>27</v>
      </c>
      <c r="B3007" t="s">
        <v>28</v>
      </c>
      <c r="C3007" t="s">
        <v>22</v>
      </c>
      <c r="D3007" t="s">
        <v>23</v>
      </c>
      <c r="E3007" t="s">
        <v>5</v>
      </c>
      <c r="F3007">
        <v>1</v>
      </c>
      <c r="G3007" t="s">
        <v>24</v>
      </c>
      <c r="H3007">
        <v>650614</v>
      </c>
      <c r="I3007">
        <v>651147</v>
      </c>
      <c r="J3007" t="s">
        <v>25</v>
      </c>
      <c r="K3007" t="s">
        <v>1885</v>
      </c>
      <c r="N3007" t="s">
        <v>1886</v>
      </c>
      <c r="O3007" t="s">
        <v>1883</v>
      </c>
      <c r="Q3007" t="s">
        <v>1884</v>
      </c>
      <c r="R3007">
        <v>534</v>
      </c>
      <c r="S3007">
        <v>177</v>
      </c>
    </row>
    <row r="3008" spans="1:19" x14ac:dyDescent="0.25">
      <c r="A3008" t="s">
        <v>20</v>
      </c>
      <c r="B3008" t="s">
        <v>21</v>
      </c>
      <c r="C3008" t="s">
        <v>22</v>
      </c>
      <c r="D3008" t="s">
        <v>23</v>
      </c>
      <c r="E3008" t="s">
        <v>5</v>
      </c>
      <c r="F3008">
        <v>1</v>
      </c>
      <c r="G3008" t="s">
        <v>24</v>
      </c>
      <c r="H3008">
        <v>651149</v>
      </c>
      <c r="I3008">
        <v>651502</v>
      </c>
      <c r="J3008" t="s">
        <v>25</v>
      </c>
      <c r="O3008" t="s">
        <v>1887</v>
      </c>
      <c r="Q3008" t="s">
        <v>1888</v>
      </c>
      <c r="R3008">
        <v>354</v>
      </c>
    </row>
    <row r="3009" spans="1:19" x14ac:dyDescent="0.25">
      <c r="A3009" t="s">
        <v>27</v>
      </c>
      <c r="B3009" t="s">
        <v>28</v>
      </c>
      <c r="C3009" t="s">
        <v>22</v>
      </c>
      <c r="D3009" t="s">
        <v>23</v>
      </c>
      <c r="E3009" t="s">
        <v>5</v>
      </c>
      <c r="F3009">
        <v>1</v>
      </c>
      <c r="G3009" t="s">
        <v>24</v>
      </c>
      <c r="H3009">
        <v>651149</v>
      </c>
      <c r="I3009">
        <v>651502</v>
      </c>
      <c r="J3009" t="s">
        <v>25</v>
      </c>
      <c r="K3009" t="s">
        <v>1889</v>
      </c>
      <c r="N3009" t="s">
        <v>1890</v>
      </c>
      <c r="O3009" t="s">
        <v>1887</v>
      </c>
      <c r="Q3009" t="s">
        <v>1888</v>
      </c>
      <c r="R3009">
        <v>354</v>
      </c>
      <c r="S3009">
        <v>117</v>
      </c>
    </row>
    <row r="3010" spans="1:19" x14ac:dyDescent="0.25">
      <c r="A3010" t="s">
        <v>20</v>
      </c>
      <c r="B3010" t="s">
        <v>21</v>
      </c>
      <c r="C3010" t="s">
        <v>22</v>
      </c>
      <c r="D3010" t="s">
        <v>23</v>
      </c>
      <c r="E3010" t="s">
        <v>5</v>
      </c>
      <c r="F3010">
        <v>1</v>
      </c>
      <c r="G3010" t="s">
        <v>24</v>
      </c>
      <c r="H3010">
        <v>651506</v>
      </c>
      <c r="I3010">
        <v>652213</v>
      </c>
      <c r="J3010" t="s">
        <v>25</v>
      </c>
      <c r="O3010" t="s">
        <v>1891</v>
      </c>
      <c r="Q3010" t="s">
        <v>1892</v>
      </c>
      <c r="R3010">
        <v>708</v>
      </c>
    </row>
    <row r="3011" spans="1:19" x14ac:dyDescent="0.25">
      <c r="A3011" t="s">
        <v>27</v>
      </c>
      <c r="B3011" t="s">
        <v>28</v>
      </c>
      <c r="C3011" t="s">
        <v>22</v>
      </c>
      <c r="D3011" t="s">
        <v>23</v>
      </c>
      <c r="E3011" t="s">
        <v>5</v>
      </c>
      <c r="F3011">
        <v>1</v>
      </c>
      <c r="G3011" t="s">
        <v>24</v>
      </c>
      <c r="H3011">
        <v>651506</v>
      </c>
      <c r="I3011">
        <v>652213</v>
      </c>
      <c r="J3011" t="s">
        <v>25</v>
      </c>
      <c r="K3011" t="s">
        <v>1893</v>
      </c>
      <c r="N3011" t="s">
        <v>1894</v>
      </c>
      <c r="O3011" t="s">
        <v>1891</v>
      </c>
      <c r="Q3011" t="s">
        <v>1892</v>
      </c>
      <c r="R3011">
        <v>708</v>
      </c>
      <c r="S3011">
        <v>235</v>
      </c>
    </row>
    <row r="3012" spans="1:19" x14ac:dyDescent="0.25">
      <c r="A3012" t="s">
        <v>20</v>
      </c>
      <c r="B3012" t="s">
        <v>21</v>
      </c>
      <c r="C3012" t="s">
        <v>22</v>
      </c>
      <c r="D3012" t="s">
        <v>23</v>
      </c>
      <c r="E3012" t="s">
        <v>5</v>
      </c>
      <c r="F3012">
        <v>1</v>
      </c>
      <c r="G3012" t="s">
        <v>24</v>
      </c>
      <c r="H3012">
        <v>652220</v>
      </c>
      <c r="I3012">
        <v>652396</v>
      </c>
      <c r="J3012" t="s">
        <v>25</v>
      </c>
      <c r="O3012" t="s">
        <v>1895</v>
      </c>
      <c r="Q3012" t="s">
        <v>1896</v>
      </c>
      <c r="R3012">
        <v>177</v>
      </c>
    </row>
    <row r="3013" spans="1:19" x14ac:dyDescent="0.25">
      <c r="A3013" t="s">
        <v>27</v>
      </c>
      <c r="B3013" t="s">
        <v>28</v>
      </c>
      <c r="C3013" t="s">
        <v>22</v>
      </c>
      <c r="D3013" t="s">
        <v>23</v>
      </c>
      <c r="E3013" t="s">
        <v>5</v>
      </c>
      <c r="F3013">
        <v>1</v>
      </c>
      <c r="G3013" t="s">
        <v>24</v>
      </c>
      <c r="H3013">
        <v>652220</v>
      </c>
      <c r="I3013">
        <v>652396</v>
      </c>
      <c r="J3013" t="s">
        <v>25</v>
      </c>
      <c r="K3013" t="s">
        <v>1897</v>
      </c>
      <c r="N3013" t="s">
        <v>1898</v>
      </c>
      <c r="O3013" t="s">
        <v>1895</v>
      </c>
      <c r="Q3013" t="s">
        <v>1896</v>
      </c>
      <c r="R3013">
        <v>177</v>
      </c>
      <c r="S3013">
        <v>58</v>
      </c>
    </row>
    <row r="3014" spans="1:19" x14ac:dyDescent="0.25">
      <c r="A3014" t="s">
        <v>20</v>
      </c>
      <c r="B3014" t="s">
        <v>21</v>
      </c>
      <c r="C3014" t="s">
        <v>22</v>
      </c>
      <c r="D3014" t="s">
        <v>23</v>
      </c>
      <c r="E3014" t="s">
        <v>5</v>
      </c>
      <c r="F3014">
        <v>2</v>
      </c>
      <c r="G3014" t="s">
        <v>9902</v>
      </c>
      <c r="H3014">
        <v>652420</v>
      </c>
      <c r="I3014">
        <v>652872</v>
      </c>
      <c r="J3014" t="s">
        <v>64</v>
      </c>
      <c r="Q3014" t="s">
        <v>11295</v>
      </c>
      <c r="R3014">
        <v>453</v>
      </c>
    </row>
    <row r="3015" spans="1:19" x14ac:dyDescent="0.25">
      <c r="A3015" t="s">
        <v>27</v>
      </c>
      <c r="B3015" t="s">
        <v>28</v>
      </c>
      <c r="C3015" t="s">
        <v>22</v>
      </c>
      <c r="D3015" t="s">
        <v>23</v>
      </c>
      <c r="E3015" t="s">
        <v>5</v>
      </c>
      <c r="F3015">
        <v>2</v>
      </c>
      <c r="G3015" t="s">
        <v>9902</v>
      </c>
      <c r="H3015">
        <v>652420</v>
      </c>
      <c r="I3015">
        <v>652872</v>
      </c>
      <c r="J3015" t="s">
        <v>64</v>
      </c>
      <c r="K3015" t="s">
        <v>11296</v>
      </c>
      <c r="N3015" t="s">
        <v>11297</v>
      </c>
      <c r="Q3015" t="s">
        <v>11295</v>
      </c>
      <c r="R3015">
        <v>453</v>
      </c>
      <c r="S3015">
        <v>150</v>
      </c>
    </row>
    <row r="3016" spans="1:19" x14ac:dyDescent="0.25">
      <c r="A3016" t="s">
        <v>20</v>
      </c>
      <c r="B3016" t="s">
        <v>21</v>
      </c>
      <c r="C3016" t="s">
        <v>22</v>
      </c>
      <c r="D3016" t="s">
        <v>23</v>
      </c>
      <c r="E3016" t="s">
        <v>5</v>
      </c>
      <c r="F3016">
        <v>1</v>
      </c>
      <c r="G3016" t="s">
        <v>24</v>
      </c>
      <c r="H3016">
        <v>652550</v>
      </c>
      <c r="I3016">
        <v>653086</v>
      </c>
      <c r="J3016" t="s">
        <v>25</v>
      </c>
      <c r="O3016" t="s">
        <v>1899</v>
      </c>
      <c r="Q3016" t="s">
        <v>1900</v>
      </c>
      <c r="R3016">
        <v>537</v>
      </c>
    </row>
    <row r="3017" spans="1:19" x14ac:dyDescent="0.25">
      <c r="A3017" t="s">
        <v>27</v>
      </c>
      <c r="B3017" t="s">
        <v>28</v>
      </c>
      <c r="C3017" t="s">
        <v>22</v>
      </c>
      <c r="D3017" t="s">
        <v>23</v>
      </c>
      <c r="E3017" t="s">
        <v>5</v>
      </c>
      <c r="F3017">
        <v>1</v>
      </c>
      <c r="G3017" t="s">
        <v>24</v>
      </c>
      <c r="H3017">
        <v>652550</v>
      </c>
      <c r="I3017">
        <v>653086</v>
      </c>
      <c r="J3017" t="s">
        <v>25</v>
      </c>
      <c r="K3017" t="s">
        <v>1901</v>
      </c>
      <c r="N3017" t="s">
        <v>1902</v>
      </c>
      <c r="O3017" t="s">
        <v>1899</v>
      </c>
      <c r="Q3017" t="s">
        <v>1900</v>
      </c>
      <c r="R3017">
        <v>537</v>
      </c>
      <c r="S3017">
        <v>178</v>
      </c>
    </row>
    <row r="3018" spans="1:19" x14ac:dyDescent="0.25">
      <c r="A3018" t="s">
        <v>20</v>
      </c>
      <c r="B3018" t="s">
        <v>21</v>
      </c>
      <c r="C3018" t="s">
        <v>22</v>
      </c>
      <c r="D3018" t="s">
        <v>23</v>
      </c>
      <c r="E3018" t="s">
        <v>5</v>
      </c>
      <c r="F3018">
        <v>2</v>
      </c>
      <c r="G3018" t="s">
        <v>9902</v>
      </c>
      <c r="H3018">
        <v>653199</v>
      </c>
      <c r="I3018">
        <v>653744</v>
      </c>
      <c r="J3018" t="s">
        <v>64</v>
      </c>
      <c r="Q3018" t="s">
        <v>11298</v>
      </c>
      <c r="R3018">
        <v>546</v>
      </c>
    </row>
    <row r="3019" spans="1:19" x14ac:dyDescent="0.25">
      <c r="A3019" t="s">
        <v>27</v>
      </c>
      <c r="B3019" t="s">
        <v>28</v>
      </c>
      <c r="C3019" t="s">
        <v>22</v>
      </c>
      <c r="D3019" t="s">
        <v>23</v>
      </c>
      <c r="E3019" t="s">
        <v>5</v>
      </c>
      <c r="F3019">
        <v>2</v>
      </c>
      <c r="G3019" t="s">
        <v>9902</v>
      </c>
      <c r="H3019">
        <v>653199</v>
      </c>
      <c r="I3019">
        <v>653744</v>
      </c>
      <c r="J3019" t="s">
        <v>64</v>
      </c>
      <c r="K3019" t="s">
        <v>11299</v>
      </c>
      <c r="N3019" t="s">
        <v>10983</v>
      </c>
      <c r="Q3019" t="s">
        <v>11298</v>
      </c>
      <c r="R3019">
        <v>546</v>
      </c>
      <c r="S3019">
        <v>181</v>
      </c>
    </row>
    <row r="3020" spans="1:19" x14ac:dyDescent="0.25">
      <c r="A3020" t="s">
        <v>20</v>
      </c>
      <c r="B3020" t="s">
        <v>21</v>
      </c>
      <c r="C3020" t="s">
        <v>22</v>
      </c>
      <c r="D3020" t="s">
        <v>23</v>
      </c>
      <c r="E3020" t="s">
        <v>5</v>
      </c>
      <c r="F3020">
        <v>1</v>
      </c>
      <c r="G3020" t="s">
        <v>24</v>
      </c>
      <c r="H3020">
        <v>653277</v>
      </c>
      <c r="I3020">
        <v>654641</v>
      </c>
      <c r="J3020" t="s">
        <v>25</v>
      </c>
      <c r="O3020" t="s">
        <v>1903</v>
      </c>
      <c r="Q3020" t="s">
        <v>1904</v>
      </c>
      <c r="R3020">
        <v>1365</v>
      </c>
    </row>
    <row r="3021" spans="1:19" x14ac:dyDescent="0.25">
      <c r="A3021" t="s">
        <v>27</v>
      </c>
      <c r="B3021" t="s">
        <v>28</v>
      </c>
      <c r="C3021" t="s">
        <v>22</v>
      </c>
      <c r="D3021" t="s">
        <v>23</v>
      </c>
      <c r="E3021" t="s">
        <v>5</v>
      </c>
      <c r="F3021">
        <v>1</v>
      </c>
      <c r="G3021" t="s">
        <v>24</v>
      </c>
      <c r="H3021">
        <v>653277</v>
      </c>
      <c r="I3021">
        <v>654641</v>
      </c>
      <c r="J3021" t="s">
        <v>25</v>
      </c>
      <c r="K3021" t="s">
        <v>1905</v>
      </c>
      <c r="N3021" t="s">
        <v>1906</v>
      </c>
      <c r="O3021" t="s">
        <v>1903</v>
      </c>
      <c r="Q3021" t="s">
        <v>1904</v>
      </c>
      <c r="R3021">
        <v>1365</v>
      </c>
      <c r="S3021">
        <v>454</v>
      </c>
    </row>
    <row r="3022" spans="1:19" x14ac:dyDescent="0.25">
      <c r="A3022" t="s">
        <v>20</v>
      </c>
      <c r="B3022" t="s">
        <v>21</v>
      </c>
      <c r="C3022" t="s">
        <v>22</v>
      </c>
      <c r="D3022" t="s">
        <v>23</v>
      </c>
      <c r="E3022" t="s">
        <v>5</v>
      </c>
      <c r="F3022">
        <v>2</v>
      </c>
      <c r="G3022" t="s">
        <v>9902</v>
      </c>
      <c r="H3022">
        <v>653850</v>
      </c>
      <c r="I3022">
        <v>654623</v>
      </c>
      <c r="J3022" t="s">
        <v>25</v>
      </c>
      <c r="Q3022" t="s">
        <v>11300</v>
      </c>
      <c r="R3022">
        <v>774</v>
      </c>
    </row>
    <row r="3023" spans="1:19" x14ac:dyDescent="0.25">
      <c r="A3023" t="s">
        <v>27</v>
      </c>
      <c r="B3023" t="s">
        <v>28</v>
      </c>
      <c r="C3023" t="s">
        <v>22</v>
      </c>
      <c r="D3023" t="s">
        <v>23</v>
      </c>
      <c r="E3023" t="s">
        <v>5</v>
      </c>
      <c r="F3023">
        <v>2</v>
      </c>
      <c r="G3023" t="s">
        <v>9902</v>
      </c>
      <c r="H3023">
        <v>653850</v>
      </c>
      <c r="I3023">
        <v>654623</v>
      </c>
      <c r="J3023" t="s">
        <v>25</v>
      </c>
      <c r="K3023" t="s">
        <v>11301</v>
      </c>
      <c r="N3023" t="s">
        <v>133</v>
      </c>
      <c r="Q3023" t="s">
        <v>11300</v>
      </c>
      <c r="R3023">
        <v>774</v>
      </c>
      <c r="S3023">
        <v>257</v>
      </c>
    </row>
    <row r="3024" spans="1:19" x14ac:dyDescent="0.25">
      <c r="A3024" t="s">
        <v>20</v>
      </c>
      <c r="B3024" t="s">
        <v>21</v>
      </c>
      <c r="C3024" t="s">
        <v>22</v>
      </c>
      <c r="D3024" t="s">
        <v>23</v>
      </c>
      <c r="E3024" t="s">
        <v>5</v>
      </c>
      <c r="F3024">
        <v>2</v>
      </c>
      <c r="G3024" t="s">
        <v>9902</v>
      </c>
      <c r="H3024">
        <v>654620</v>
      </c>
      <c r="I3024">
        <v>655567</v>
      </c>
      <c r="J3024" t="s">
        <v>25</v>
      </c>
      <c r="Q3024" t="s">
        <v>11302</v>
      </c>
      <c r="R3024">
        <v>948</v>
      </c>
    </row>
    <row r="3025" spans="1:19" x14ac:dyDescent="0.25">
      <c r="A3025" t="s">
        <v>27</v>
      </c>
      <c r="B3025" t="s">
        <v>28</v>
      </c>
      <c r="C3025" t="s">
        <v>22</v>
      </c>
      <c r="D3025" t="s">
        <v>23</v>
      </c>
      <c r="E3025" t="s">
        <v>5</v>
      </c>
      <c r="F3025">
        <v>2</v>
      </c>
      <c r="G3025" t="s">
        <v>9902</v>
      </c>
      <c r="H3025">
        <v>654620</v>
      </c>
      <c r="I3025">
        <v>655567</v>
      </c>
      <c r="J3025" t="s">
        <v>25</v>
      </c>
      <c r="K3025" t="s">
        <v>11303</v>
      </c>
      <c r="N3025" t="s">
        <v>11304</v>
      </c>
      <c r="Q3025" t="s">
        <v>11302</v>
      </c>
      <c r="R3025">
        <v>948</v>
      </c>
      <c r="S3025">
        <v>315</v>
      </c>
    </row>
    <row r="3026" spans="1:19" x14ac:dyDescent="0.25">
      <c r="A3026" t="s">
        <v>20</v>
      </c>
      <c r="B3026" t="s">
        <v>21</v>
      </c>
      <c r="C3026" t="s">
        <v>22</v>
      </c>
      <c r="D3026" t="s">
        <v>23</v>
      </c>
      <c r="E3026" t="s">
        <v>5</v>
      </c>
      <c r="F3026">
        <v>1</v>
      </c>
      <c r="G3026" t="s">
        <v>24</v>
      </c>
      <c r="H3026">
        <v>654683</v>
      </c>
      <c r="I3026">
        <v>655348</v>
      </c>
      <c r="J3026" t="s">
        <v>25</v>
      </c>
      <c r="O3026" t="s">
        <v>1907</v>
      </c>
      <c r="Q3026" t="s">
        <v>1908</v>
      </c>
      <c r="R3026">
        <v>666</v>
      </c>
    </row>
    <row r="3027" spans="1:19" x14ac:dyDescent="0.25">
      <c r="A3027" t="s">
        <v>27</v>
      </c>
      <c r="B3027" t="s">
        <v>28</v>
      </c>
      <c r="C3027" t="s">
        <v>22</v>
      </c>
      <c r="D3027" t="s">
        <v>23</v>
      </c>
      <c r="E3027" t="s">
        <v>5</v>
      </c>
      <c r="F3027">
        <v>1</v>
      </c>
      <c r="G3027" t="s">
        <v>24</v>
      </c>
      <c r="H3027">
        <v>654683</v>
      </c>
      <c r="I3027">
        <v>655348</v>
      </c>
      <c r="J3027" t="s">
        <v>25</v>
      </c>
      <c r="K3027" t="s">
        <v>1909</v>
      </c>
      <c r="N3027" t="s">
        <v>1910</v>
      </c>
      <c r="O3027" t="s">
        <v>1907</v>
      </c>
      <c r="Q3027" t="s">
        <v>1908</v>
      </c>
      <c r="R3027">
        <v>666</v>
      </c>
      <c r="S3027">
        <v>221</v>
      </c>
    </row>
    <row r="3028" spans="1:19" x14ac:dyDescent="0.25">
      <c r="A3028" t="s">
        <v>20</v>
      </c>
      <c r="B3028" t="s">
        <v>21</v>
      </c>
      <c r="C3028" t="s">
        <v>22</v>
      </c>
      <c r="D3028" t="s">
        <v>23</v>
      </c>
      <c r="E3028" t="s">
        <v>5</v>
      </c>
      <c r="F3028">
        <v>1</v>
      </c>
      <c r="G3028" t="s">
        <v>24</v>
      </c>
      <c r="H3028">
        <v>655381</v>
      </c>
      <c r="I3028">
        <v>655935</v>
      </c>
      <c r="J3028" t="s">
        <v>25</v>
      </c>
      <c r="Q3028" t="s">
        <v>1911</v>
      </c>
      <c r="R3028">
        <v>555</v>
      </c>
    </row>
    <row r="3029" spans="1:19" x14ac:dyDescent="0.25">
      <c r="A3029" t="s">
        <v>27</v>
      </c>
      <c r="B3029" t="s">
        <v>28</v>
      </c>
      <c r="C3029" t="s">
        <v>22</v>
      </c>
      <c r="D3029" t="s">
        <v>23</v>
      </c>
      <c r="E3029" t="s">
        <v>5</v>
      </c>
      <c r="F3029">
        <v>1</v>
      </c>
      <c r="G3029" t="s">
        <v>24</v>
      </c>
      <c r="H3029">
        <v>655381</v>
      </c>
      <c r="I3029">
        <v>655935</v>
      </c>
      <c r="J3029" t="s">
        <v>25</v>
      </c>
      <c r="K3029" t="s">
        <v>1912</v>
      </c>
      <c r="N3029" t="s">
        <v>133</v>
      </c>
      <c r="Q3029" t="s">
        <v>1911</v>
      </c>
      <c r="R3029">
        <v>555</v>
      </c>
      <c r="S3029">
        <v>184</v>
      </c>
    </row>
    <row r="3030" spans="1:19" x14ac:dyDescent="0.25">
      <c r="A3030" t="s">
        <v>20</v>
      </c>
      <c r="B3030" t="s">
        <v>21</v>
      </c>
      <c r="C3030" t="s">
        <v>22</v>
      </c>
      <c r="D3030" t="s">
        <v>23</v>
      </c>
      <c r="E3030" t="s">
        <v>5</v>
      </c>
      <c r="F3030">
        <v>2</v>
      </c>
      <c r="G3030" t="s">
        <v>9902</v>
      </c>
      <c r="H3030">
        <v>655607</v>
      </c>
      <c r="I3030">
        <v>657913</v>
      </c>
      <c r="J3030" t="s">
        <v>64</v>
      </c>
      <c r="Q3030" t="s">
        <v>11305</v>
      </c>
      <c r="R3030">
        <v>2307</v>
      </c>
    </row>
    <row r="3031" spans="1:19" x14ac:dyDescent="0.25">
      <c r="A3031" t="s">
        <v>27</v>
      </c>
      <c r="B3031" t="s">
        <v>28</v>
      </c>
      <c r="C3031" t="s">
        <v>22</v>
      </c>
      <c r="D3031" t="s">
        <v>23</v>
      </c>
      <c r="E3031" t="s">
        <v>5</v>
      </c>
      <c r="F3031">
        <v>2</v>
      </c>
      <c r="G3031" t="s">
        <v>9902</v>
      </c>
      <c r="H3031">
        <v>655607</v>
      </c>
      <c r="I3031">
        <v>657913</v>
      </c>
      <c r="J3031" t="s">
        <v>64</v>
      </c>
      <c r="K3031" t="s">
        <v>11306</v>
      </c>
      <c r="N3031" t="s">
        <v>72</v>
      </c>
      <c r="Q3031" t="s">
        <v>11305</v>
      </c>
      <c r="R3031">
        <v>2307</v>
      </c>
      <c r="S3031">
        <v>768</v>
      </c>
    </row>
    <row r="3032" spans="1:19" x14ac:dyDescent="0.25">
      <c r="A3032" t="s">
        <v>20</v>
      </c>
      <c r="B3032" t="s">
        <v>21</v>
      </c>
      <c r="C3032" t="s">
        <v>22</v>
      </c>
      <c r="D3032" t="s">
        <v>23</v>
      </c>
      <c r="E3032" t="s">
        <v>5</v>
      </c>
      <c r="F3032">
        <v>1</v>
      </c>
      <c r="G3032" t="s">
        <v>24</v>
      </c>
      <c r="H3032">
        <v>656235</v>
      </c>
      <c r="I3032">
        <v>657272</v>
      </c>
      <c r="J3032" t="s">
        <v>25</v>
      </c>
      <c r="Q3032" t="s">
        <v>1913</v>
      </c>
      <c r="R3032">
        <v>1038</v>
      </c>
    </row>
    <row r="3033" spans="1:19" x14ac:dyDescent="0.25">
      <c r="A3033" t="s">
        <v>27</v>
      </c>
      <c r="B3033" t="s">
        <v>28</v>
      </c>
      <c r="C3033" t="s">
        <v>22</v>
      </c>
      <c r="D3033" t="s">
        <v>23</v>
      </c>
      <c r="E3033" t="s">
        <v>5</v>
      </c>
      <c r="F3033">
        <v>1</v>
      </c>
      <c r="G3033" t="s">
        <v>24</v>
      </c>
      <c r="H3033">
        <v>656235</v>
      </c>
      <c r="I3033">
        <v>657272</v>
      </c>
      <c r="J3033" t="s">
        <v>25</v>
      </c>
      <c r="K3033" t="s">
        <v>1914</v>
      </c>
      <c r="N3033" t="s">
        <v>1915</v>
      </c>
      <c r="Q3033" t="s">
        <v>1913</v>
      </c>
      <c r="R3033">
        <v>1038</v>
      </c>
      <c r="S3033">
        <v>345</v>
      </c>
    </row>
    <row r="3034" spans="1:19" x14ac:dyDescent="0.25">
      <c r="A3034" t="s">
        <v>20</v>
      </c>
      <c r="B3034" t="s">
        <v>21</v>
      </c>
      <c r="C3034" t="s">
        <v>22</v>
      </c>
      <c r="D3034" t="s">
        <v>23</v>
      </c>
      <c r="E3034" t="s">
        <v>5</v>
      </c>
      <c r="F3034">
        <v>1</v>
      </c>
      <c r="G3034" t="s">
        <v>24</v>
      </c>
      <c r="H3034">
        <v>657358</v>
      </c>
      <c r="I3034">
        <v>657903</v>
      </c>
      <c r="J3034" t="s">
        <v>25</v>
      </c>
      <c r="Q3034" t="s">
        <v>1916</v>
      </c>
      <c r="R3034">
        <v>546</v>
      </c>
    </row>
    <row r="3035" spans="1:19" x14ac:dyDescent="0.25">
      <c r="A3035" t="s">
        <v>27</v>
      </c>
      <c r="B3035" t="s">
        <v>28</v>
      </c>
      <c r="C3035" t="s">
        <v>22</v>
      </c>
      <c r="D3035" t="s">
        <v>23</v>
      </c>
      <c r="E3035" t="s">
        <v>5</v>
      </c>
      <c r="F3035">
        <v>1</v>
      </c>
      <c r="G3035" t="s">
        <v>24</v>
      </c>
      <c r="H3035">
        <v>657358</v>
      </c>
      <c r="I3035">
        <v>657903</v>
      </c>
      <c r="J3035" t="s">
        <v>25</v>
      </c>
      <c r="K3035" t="s">
        <v>1917</v>
      </c>
      <c r="N3035" t="s">
        <v>30</v>
      </c>
      <c r="Q3035" t="s">
        <v>1916</v>
      </c>
      <c r="R3035">
        <v>546</v>
      </c>
      <c r="S3035">
        <v>181</v>
      </c>
    </row>
    <row r="3036" spans="1:19" x14ac:dyDescent="0.25">
      <c r="A3036" t="s">
        <v>20</v>
      </c>
      <c r="B3036" t="s">
        <v>21</v>
      </c>
      <c r="C3036" t="s">
        <v>22</v>
      </c>
      <c r="D3036" t="s">
        <v>23</v>
      </c>
      <c r="E3036" t="s">
        <v>5</v>
      </c>
      <c r="F3036">
        <v>1</v>
      </c>
      <c r="G3036" t="s">
        <v>24</v>
      </c>
      <c r="H3036">
        <v>657903</v>
      </c>
      <c r="I3036">
        <v>658571</v>
      </c>
      <c r="J3036" t="s">
        <v>25</v>
      </c>
      <c r="Q3036" t="s">
        <v>1918</v>
      </c>
      <c r="R3036">
        <v>669</v>
      </c>
    </row>
    <row r="3037" spans="1:19" x14ac:dyDescent="0.25">
      <c r="A3037" t="s">
        <v>27</v>
      </c>
      <c r="B3037" t="s">
        <v>28</v>
      </c>
      <c r="C3037" t="s">
        <v>22</v>
      </c>
      <c r="D3037" t="s">
        <v>23</v>
      </c>
      <c r="E3037" t="s">
        <v>5</v>
      </c>
      <c r="F3037">
        <v>1</v>
      </c>
      <c r="G3037" t="s">
        <v>24</v>
      </c>
      <c r="H3037">
        <v>657903</v>
      </c>
      <c r="I3037">
        <v>658571</v>
      </c>
      <c r="J3037" t="s">
        <v>25</v>
      </c>
      <c r="K3037" t="s">
        <v>1919</v>
      </c>
      <c r="N3037" t="s">
        <v>133</v>
      </c>
      <c r="Q3037" t="s">
        <v>1918</v>
      </c>
      <c r="R3037">
        <v>669</v>
      </c>
      <c r="S3037">
        <v>222</v>
      </c>
    </row>
    <row r="3038" spans="1:19" x14ac:dyDescent="0.25">
      <c r="A3038" t="s">
        <v>20</v>
      </c>
      <c r="B3038" t="s">
        <v>21</v>
      </c>
      <c r="C3038" t="s">
        <v>22</v>
      </c>
      <c r="D3038" t="s">
        <v>23</v>
      </c>
      <c r="E3038" t="s">
        <v>5</v>
      </c>
      <c r="F3038">
        <v>2</v>
      </c>
      <c r="G3038" t="s">
        <v>9902</v>
      </c>
      <c r="H3038">
        <v>658034</v>
      </c>
      <c r="I3038">
        <v>659425</v>
      </c>
      <c r="J3038" t="s">
        <v>64</v>
      </c>
      <c r="Q3038" t="s">
        <v>11307</v>
      </c>
      <c r="R3038">
        <v>1392</v>
      </c>
    </row>
    <row r="3039" spans="1:19" x14ac:dyDescent="0.25">
      <c r="A3039" t="s">
        <v>27</v>
      </c>
      <c r="B3039" t="s">
        <v>28</v>
      </c>
      <c r="C3039" t="s">
        <v>22</v>
      </c>
      <c r="D3039" t="s">
        <v>23</v>
      </c>
      <c r="E3039" t="s">
        <v>5</v>
      </c>
      <c r="F3039">
        <v>2</v>
      </c>
      <c r="G3039" t="s">
        <v>9902</v>
      </c>
      <c r="H3039">
        <v>658034</v>
      </c>
      <c r="I3039">
        <v>659425</v>
      </c>
      <c r="J3039" t="s">
        <v>64</v>
      </c>
      <c r="K3039" t="s">
        <v>11308</v>
      </c>
      <c r="N3039" t="s">
        <v>133</v>
      </c>
      <c r="Q3039" t="s">
        <v>11307</v>
      </c>
      <c r="R3039">
        <v>1392</v>
      </c>
      <c r="S3039">
        <v>463</v>
      </c>
    </row>
    <row r="3040" spans="1:19" x14ac:dyDescent="0.25">
      <c r="A3040" t="s">
        <v>20</v>
      </c>
      <c r="B3040" t="s">
        <v>21</v>
      </c>
      <c r="C3040" t="s">
        <v>22</v>
      </c>
      <c r="D3040" t="s">
        <v>23</v>
      </c>
      <c r="E3040" t="s">
        <v>5</v>
      </c>
      <c r="F3040">
        <v>1</v>
      </c>
      <c r="G3040" t="s">
        <v>24</v>
      </c>
      <c r="H3040">
        <v>658561</v>
      </c>
      <c r="I3040">
        <v>659013</v>
      </c>
      <c r="J3040" t="s">
        <v>64</v>
      </c>
      <c r="O3040" t="s">
        <v>1920</v>
      </c>
      <c r="Q3040" t="s">
        <v>1921</v>
      </c>
      <c r="R3040">
        <v>453</v>
      </c>
    </row>
    <row r="3041" spans="1:19" x14ac:dyDescent="0.25">
      <c r="A3041" t="s">
        <v>27</v>
      </c>
      <c r="B3041" t="s">
        <v>28</v>
      </c>
      <c r="C3041" t="s">
        <v>22</v>
      </c>
      <c r="D3041" t="s">
        <v>23</v>
      </c>
      <c r="E3041" t="s">
        <v>5</v>
      </c>
      <c r="F3041">
        <v>1</v>
      </c>
      <c r="G3041" t="s">
        <v>24</v>
      </c>
      <c r="H3041">
        <v>658561</v>
      </c>
      <c r="I3041">
        <v>659013</v>
      </c>
      <c r="J3041" t="s">
        <v>64</v>
      </c>
      <c r="K3041" t="s">
        <v>1922</v>
      </c>
      <c r="N3041" t="s">
        <v>1923</v>
      </c>
      <c r="O3041" t="s">
        <v>1920</v>
      </c>
      <c r="Q3041" t="s">
        <v>1921</v>
      </c>
      <c r="R3041">
        <v>453</v>
      </c>
      <c r="S3041">
        <v>150</v>
      </c>
    </row>
    <row r="3042" spans="1:19" x14ac:dyDescent="0.25">
      <c r="A3042" t="s">
        <v>20</v>
      </c>
      <c r="B3042" t="s">
        <v>21</v>
      </c>
      <c r="C3042" t="s">
        <v>22</v>
      </c>
      <c r="D3042" t="s">
        <v>23</v>
      </c>
      <c r="E3042" t="s">
        <v>5</v>
      </c>
      <c r="F3042">
        <v>1</v>
      </c>
      <c r="G3042" t="s">
        <v>24</v>
      </c>
      <c r="H3042">
        <v>659150</v>
      </c>
      <c r="I3042">
        <v>660577</v>
      </c>
      <c r="J3042" t="s">
        <v>25</v>
      </c>
      <c r="O3042" t="s">
        <v>1924</v>
      </c>
      <c r="Q3042" t="s">
        <v>1925</v>
      </c>
      <c r="R3042">
        <v>1428</v>
      </c>
    </row>
    <row r="3043" spans="1:19" x14ac:dyDescent="0.25">
      <c r="A3043" t="s">
        <v>27</v>
      </c>
      <c r="B3043" t="s">
        <v>28</v>
      </c>
      <c r="C3043" t="s">
        <v>22</v>
      </c>
      <c r="D3043" t="s">
        <v>23</v>
      </c>
      <c r="E3043" t="s">
        <v>5</v>
      </c>
      <c r="F3043">
        <v>1</v>
      </c>
      <c r="G3043" t="s">
        <v>24</v>
      </c>
      <c r="H3043">
        <v>659150</v>
      </c>
      <c r="I3043">
        <v>660577</v>
      </c>
      <c r="J3043" t="s">
        <v>25</v>
      </c>
      <c r="K3043" t="s">
        <v>1926</v>
      </c>
      <c r="N3043" t="s">
        <v>1927</v>
      </c>
      <c r="O3043" t="s">
        <v>1924</v>
      </c>
      <c r="Q3043" t="s">
        <v>1925</v>
      </c>
      <c r="R3043">
        <v>1428</v>
      </c>
      <c r="S3043">
        <v>475</v>
      </c>
    </row>
    <row r="3044" spans="1:19" x14ac:dyDescent="0.25">
      <c r="A3044" t="s">
        <v>20</v>
      </c>
      <c r="B3044" t="s">
        <v>21</v>
      </c>
      <c r="C3044" t="s">
        <v>22</v>
      </c>
      <c r="D3044" t="s">
        <v>23</v>
      </c>
      <c r="E3044" t="s">
        <v>5</v>
      </c>
      <c r="F3044">
        <v>2</v>
      </c>
      <c r="G3044" t="s">
        <v>9902</v>
      </c>
      <c r="H3044">
        <v>659772</v>
      </c>
      <c r="I3044">
        <v>660743</v>
      </c>
      <c r="J3044" t="s">
        <v>64</v>
      </c>
      <c r="Q3044" t="s">
        <v>11309</v>
      </c>
      <c r="R3044">
        <v>972</v>
      </c>
    </row>
    <row r="3045" spans="1:19" x14ac:dyDescent="0.25">
      <c r="A3045" t="s">
        <v>27</v>
      </c>
      <c r="B3045" t="s">
        <v>28</v>
      </c>
      <c r="C3045" t="s">
        <v>22</v>
      </c>
      <c r="D3045" t="s">
        <v>23</v>
      </c>
      <c r="E3045" t="s">
        <v>5</v>
      </c>
      <c r="F3045">
        <v>2</v>
      </c>
      <c r="G3045" t="s">
        <v>9902</v>
      </c>
      <c r="H3045">
        <v>659772</v>
      </c>
      <c r="I3045">
        <v>660743</v>
      </c>
      <c r="J3045" t="s">
        <v>64</v>
      </c>
      <c r="K3045" t="s">
        <v>11310</v>
      </c>
      <c r="N3045" t="s">
        <v>30</v>
      </c>
      <c r="Q3045" t="s">
        <v>11309</v>
      </c>
      <c r="R3045">
        <v>972</v>
      </c>
      <c r="S3045">
        <v>323</v>
      </c>
    </row>
    <row r="3046" spans="1:19" x14ac:dyDescent="0.25">
      <c r="A3046" t="s">
        <v>20</v>
      </c>
      <c r="B3046" t="s">
        <v>21</v>
      </c>
      <c r="C3046" t="s">
        <v>22</v>
      </c>
      <c r="D3046" t="s">
        <v>23</v>
      </c>
      <c r="E3046" t="s">
        <v>5</v>
      </c>
      <c r="F3046">
        <v>1</v>
      </c>
      <c r="G3046" t="s">
        <v>24</v>
      </c>
      <c r="H3046">
        <v>660606</v>
      </c>
      <c r="I3046">
        <v>661004</v>
      </c>
      <c r="J3046" t="s">
        <v>25</v>
      </c>
      <c r="Q3046" t="s">
        <v>1928</v>
      </c>
      <c r="R3046">
        <v>399</v>
      </c>
    </row>
    <row r="3047" spans="1:19" x14ac:dyDescent="0.25">
      <c r="A3047" t="s">
        <v>27</v>
      </c>
      <c r="B3047" t="s">
        <v>28</v>
      </c>
      <c r="C3047" t="s">
        <v>22</v>
      </c>
      <c r="D3047" t="s">
        <v>23</v>
      </c>
      <c r="E3047" t="s">
        <v>5</v>
      </c>
      <c r="F3047">
        <v>1</v>
      </c>
      <c r="G3047" t="s">
        <v>24</v>
      </c>
      <c r="H3047">
        <v>660606</v>
      </c>
      <c r="I3047">
        <v>661004</v>
      </c>
      <c r="J3047" t="s">
        <v>25</v>
      </c>
      <c r="K3047" t="s">
        <v>1929</v>
      </c>
      <c r="N3047" t="s">
        <v>30</v>
      </c>
      <c r="Q3047" t="s">
        <v>1928</v>
      </c>
      <c r="R3047">
        <v>399</v>
      </c>
      <c r="S3047">
        <v>132</v>
      </c>
    </row>
    <row r="3048" spans="1:19" x14ac:dyDescent="0.25">
      <c r="A3048" t="s">
        <v>20</v>
      </c>
      <c r="B3048" t="s">
        <v>21</v>
      </c>
      <c r="C3048" t="s">
        <v>22</v>
      </c>
      <c r="D3048" t="s">
        <v>23</v>
      </c>
      <c r="E3048" t="s">
        <v>5</v>
      </c>
      <c r="F3048">
        <v>2</v>
      </c>
      <c r="G3048" t="s">
        <v>9902</v>
      </c>
      <c r="H3048">
        <v>660884</v>
      </c>
      <c r="I3048">
        <v>661309</v>
      </c>
      <c r="J3048" t="s">
        <v>25</v>
      </c>
      <c r="Q3048" t="s">
        <v>11311</v>
      </c>
      <c r="R3048">
        <v>426</v>
      </c>
    </row>
    <row r="3049" spans="1:19" x14ac:dyDescent="0.25">
      <c r="A3049" t="s">
        <v>27</v>
      </c>
      <c r="B3049" t="s">
        <v>28</v>
      </c>
      <c r="C3049" t="s">
        <v>22</v>
      </c>
      <c r="D3049" t="s">
        <v>23</v>
      </c>
      <c r="E3049" t="s">
        <v>5</v>
      </c>
      <c r="F3049">
        <v>2</v>
      </c>
      <c r="G3049" t="s">
        <v>9902</v>
      </c>
      <c r="H3049">
        <v>660884</v>
      </c>
      <c r="I3049">
        <v>661309</v>
      </c>
      <c r="J3049" t="s">
        <v>25</v>
      </c>
      <c r="K3049" t="s">
        <v>11312</v>
      </c>
      <c r="N3049" t="s">
        <v>11313</v>
      </c>
      <c r="Q3049" t="s">
        <v>11311</v>
      </c>
      <c r="R3049">
        <v>426</v>
      </c>
      <c r="S3049">
        <v>141</v>
      </c>
    </row>
    <row r="3050" spans="1:19" x14ac:dyDescent="0.25">
      <c r="A3050" t="s">
        <v>20</v>
      </c>
      <c r="B3050" t="s">
        <v>21</v>
      </c>
      <c r="C3050" t="s">
        <v>22</v>
      </c>
      <c r="D3050" t="s">
        <v>23</v>
      </c>
      <c r="E3050" t="s">
        <v>5</v>
      </c>
      <c r="F3050">
        <v>1</v>
      </c>
      <c r="G3050" t="s">
        <v>24</v>
      </c>
      <c r="H3050">
        <v>661021</v>
      </c>
      <c r="I3050">
        <v>662415</v>
      </c>
      <c r="J3050" t="s">
        <v>64</v>
      </c>
      <c r="O3050" t="s">
        <v>1930</v>
      </c>
      <c r="Q3050" t="s">
        <v>1931</v>
      </c>
      <c r="R3050">
        <v>1395</v>
      </c>
    </row>
    <row r="3051" spans="1:19" x14ac:dyDescent="0.25">
      <c r="A3051" t="s">
        <v>27</v>
      </c>
      <c r="B3051" t="s">
        <v>28</v>
      </c>
      <c r="C3051" t="s">
        <v>22</v>
      </c>
      <c r="D3051" t="s">
        <v>23</v>
      </c>
      <c r="E3051" t="s">
        <v>5</v>
      </c>
      <c r="F3051">
        <v>1</v>
      </c>
      <c r="G3051" t="s">
        <v>24</v>
      </c>
      <c r="H3051">
        <v>661021</v>
      </c>
      <c r="I3051">
        <v>662415</v>
      </c>
      <c r="J3051" t="s">
        <v>64</v>
      </c>
      <c r="K3051" t="s">
        <v>1932</v>
      </c>
      <c r="N3051" t="s">
        <v>1933</v>
      </c>
      <c r="O3051" t="s">
        <v>1930</v>
      </c>
      <c r="Q3051" t="s">
        <v>1931</v>
      </c>
      <c r="R3051">
        <v>1395</v>
      </c>
      <c r="S3051">
        <v>464</v>
      </c>
    </row>
    <row r="3052" spans="1:19" x14ac:dyDescent="0.25">
      <c r="A3052" t="s">
        <v>20</v>
      </c>
      <c r="B3052" t="s">
        <v>21</v>
      </c>
      <c r="C3052" t="s">
        <v>22</v>
      </c>
      <c r="D3052" t="s">
        <v>23</v>
      </c>
      <c r="E3052" t="s">
        <v>5</v>
      </c>
      <c r="F3052">
        <v>2</v>
      </c>
      <c r="G3052" t="s">
        <v>9902</v>
      </c>
      <c r="H3052">
        <v>661314</v>
      </c>
      <c r="I3052">
        <v>662168</v>
      </c>
      <c r="J3052" t="s">
        <v>25</v>
      </c>
      <c r="Q3052" t="s">
        <v>11314</v>
      </c>
      <c r="R3052">
        <v>855</v>
      </c>
    </row>
    <row r="3053" spans="1:19" x14ac:dyDescent="0.25">
      <c r="A3053" t="s">
        <v>27</v>
      </c>
      <c r="B3053" t="s">
        <v>28</v>
      </c>
      <c r="C3053" t="s">
        <v>22</v>
      </c>
      <c r="D3053" t="s">
        <v>23</v>
      </c>
      <c r="E3053" t="s">
        <v>5</v>
      </c>
      <c r="F3053">
        <v>2</v>
      </c>
      <c r="G3053" t="s">
        <v>9902</v>
      </c>
      <c r="H3053">
        <v>661314</v>
      </c>
      <c r="I3053">
        <v>662168</v>
      </c>
      <c r="J3053" t="s">
        <v>25</v>
      </c>
      <c r="K3053" t="s">
        <v>11315</v>
      </c>
      <c r="N3053" t="s">
        <v>447</v>
      </c>
      <c r="Q3053" t="s">
        <v>11314</v>
      </c>
      <c r="R3053">
        <v>855</v>
      </c>
      <c r="S3053">
        <v>284</v>
      </c>
    </row>
    <row r="3054" spans="1:19" x14ac:dyDescent="0.25">
      <c r="A3054" t="s">
        <v>20</v>
      </c>
      <c r="B3054" t="s">
        <v>21</v>
      </c>
      <c r="C3054" t="s">
        <v>22</v>
      </c>
      <c r="D3054" t="s">
        <v>23</v>
      </c>
      <c r="E3054" t="s">
        <v>5</v>
      </c>
      <c r="F3054">
        <v>2</v>
      </c>
      <c r="G3054" t="s">
        <v>9902</v>
      </c>
      <c r="H3054">
        <v>662297</v>
      </c>
      <c r="I3054">
        <v>664039</v>
      </c>
      <c r="J3054" t="s">
        <v>25</v>
      </c>
      <c r="Q3054" t="s">
        <v>11316</v>
      </c>
      <c r="R3054">
        <v>1743</v>
      </c>
    </row>
    <row r="3055" spans="1:19" x14ac:dyDescent="0.25">
      <c r="A3055" t="s">
        <v>27</v>
      </c>
      <c r="B3055" t="s">
        <v>28</v>
      </c>
      <c r="C3055" t="s">
        <v>22</v>
      </c>
      <c r="D3055" t="s">
        <v>23</v>
      </c>
      <c r="E3055" t="s">
        <v>5</v>
      </c>
      <c r="F3055">
        <v>2</v>
      </c>
      <c r="G3055" t="s">
        <v>9902</v>
      </c>
      <c r="H3055">
        <v>662297</v>
      </c>
      <c r="I3055">
        <v>664039</v>
      </c>
      <c r="J3055" t="s">
        <v>25</v>
      </c>
      <c r="K3055" t="s">
        <v>11317</v>
      </c>
      <c r="N3055" t="s">
        <v>11318</v>
      </c>
      <c r="Q3055" t="s">
        <v>11316</v>
      </c>
      <c r="R3055">
        <v>1743</v>
      </c>
      <c r="S3055">
        <v>580</v>
      </c>
    </row>
    <row r="3056" spans="1:19" x14ac:dyDescent="0.25">
      <c r="A3056" t="s">
        <v>20</v>
      </c>
      <c r="B3056" t="s">
        <v>21</v>
      </c>
      <c r="C3056" t="s">
        <v>22</v>
      </c>
      <c r="D3056" t="s">
        <v>23</v>
      </c>
      <c r="E3056" t="s">
        <v>5</v>
      </c>
      <c r="F3056">
        <v>1</v>
      </c>
      <c r="G3056" t="s">
        <v>24</v>
      </c>
      <c r="H3056">
        <v>662421</v>
      </c>
      <c r="I3056">
        <v>662885</v>
      </c>
      <c r="J3056" t="s">
        <v>64</v>
      </c>
      <c r="Q3056" t="s">
        <v>1934</v>
      </c>
      <c r="R3056">
        <v>465</v>
      </c>
    </row>
    <row r="3057" spans="1:19" x14ac:dyDescent="0.25">
      <c r="A3057" t="s">
        <v>27</v>
      </c>
      <c r="B3057" t="s">
        <v>28</v>
      </c>
      <c r="C3057" t="s">
        <v>22</v>
      </c>
      <c r="D3057" t="s">
        <v>23</v>
      </c>
      <c r="E3057" t="s">
        <v>5</v>
      </c>
      <c r="F3057">
        <v>1</v>
      </c>
      <c r="G3057" t="s">
        <v>24</v>
      </c>
      <c r="H3057">
        <v>662421</v>
      </c>
      <c r="I3057">
        <v>662885</v>
      </c>
      <c r="J3057" t="s">
        <v>64</v>
      </c>
      <c r="K3057" t="s">
        <v>1935</v>
      </c>
      <c r="N3057" t="s">
        <v>133</v>
      </c>
      <c r="Q3057" t="s">
        <v>1934</v>
      </c>
      <c r="R3057">
        <v>465</v>
      </c>
      <c r="S3057">
        <v>154</v>
      </c>
    </row>
    <row r="3058" spans="1:19" x14ac:dyDescent="0.25">
      <c r="A3058" t="s">
        <v>20</v>
      </c>
      <c r="B3058" t="s">
        <v>21</v>
      </c>
      <c r="C3058" t="s">
        <v>22</v>
      </c>
      <c r="D3058" t="s">
        <v>23</v>
      </c>
      <c r="E3058" t="s">
        <v>5</v>
      </c>
      <c r="F3058">
        <v>1</v>
      </c>
      <c r="G3058" t="s">
        <v>24</v>
      </c>
      <c r="H3058">
        <v>662939</v>
      </c>
      <c r="I3058">
        <v>663352</v>
      </c>
      <c r="J3058" t="s">
        <v>64</v>
      </c>
      <c r="Q3058" t="s">
        <v>1936</v>
      </c>
      <c r="R3058">
        <v>414</v>
      </c>
    </row>
    <row r="3059" spans="1:19" x14ac:dyDescent="0.25">
      <c r="A3059" t="s">
        <v>27</v>
      </c>
      <c r="B3059" t="s">
        <v>28</v>
      </c>
      <c r="C3059" t="s">
        <v>22</v>
      </c>
      <c r="D3059" t="s">
        <v>23</v>
      </c>
      <c r="E3059" t="s">
        <v>5</v>
      </c>
      <c r="F3059">
        <v>1</v>
      </c>
      <c r="G3059" t="s">
        <v>24</v>
      </c>
      <c r="H3059">
        <v>662939</v>
      </c>
      <c r="I3059">
        <v>663352</v>
      </c>
      <c r="J3059" t="s">
        <v>64</v>
      </c>
      <c r="K3059" t="s">
        <v>1937</v>
      </c>
      <c r="N3059" t="s">
        <v>133</v>
      </c>
      <c r="Q3059" t="s">
        <v>1936</v>
      </c>
      <c r="R3059">
        <v>414</v>
      </c>
      <c r="S3059">
        <v>137</v>
      </c>
    </row>
    <row r="3060" spans="1:19" x14ac:dyDescent="0.25">
      <c r="A3060" t="s">
        <v>20</v>
      </c>
      <c r="B3060" t="s">
        <v>21</v>
      </c>
      <c r="C3060" t="s">
        <v>22</v>
      </c>
      <c r="D3060" t="s">
        <v>23</v>
      </c>
      <c r="E3060" t="s">
        <v>5</v>
      </c>
      <c r="F3060">
        <v>1</v>
      </c>
      <c r="G3060" t="s">
        <v>24</v>
      </c>
      <c r="H3060">
        <v>663365</v>
      </c>
      <c r="I3060">
        <v>664612</v>
      </c>
      <c r="J3060" t="s">
        <v>64</v>
      </c>
      <c r="Q3060" t="s">
        <v>1938</v>
      </c>
      <c r="R3060">
        <v>1248</v>
      </c>
    </row>
    <row r="3061" spans="1:19" x14ac:dyDescent="0.25">
      <c r="A3061" t="s">
        <v>27</v>
      </c>
      <c r="B3061" t="s">
        <v>28</v>
      </c>
      <c r="C3061" t="s">
        <v>22</v>
      </c>
      <c r="D3061" t="s">
        <v>23</v>
      </c>
      <c r="E3061" t="s">
        <v>5</v>
      </c>
      <c r="F3061">
        <v>1</v>
      </c>
      <c r="G3061" t="s">
        <v>24</v>
      </c>
      <c r="H3061">
        <v>663365</v>
      </c>
      <c r="I3061">
        <v>664612</v>
      </c>
      <c r="J3061" t="s">
        <v>64</v>
      </c>
      <c r="K3061" t="s">
        <v>1939</v>
      </c>
      <c r="N3061" t="s">
        <v>1940</v>
      </c>
      <c r="Q3061" t="s">
        <v>1938</v>
      </c>
      <c r="R3061">
        <v>1248</v>
      </c>
      <c r="S3061">
        <v>415</v>
      </c>
    </row>
    <row r="3062" spans="1:19" x14ac:dyDescent="0.25">
      <c r="A3062" t="s">
        <v>20</v>
      </c>
      <c r="B3062" t="s">
        <v>21</v>
      </c>
      <c r="C3062" t="s">
        <v>22</v>
      </c>
      <c r="D3062" t="s">
        <v>23</v>
      </c>
      <c r="E3062" t="s">
        <v>5</v>
      </c>
      <c r="F3062">
        <v>2</v>
      </c>
      <c r="G3062" t="s">
        <v>9902</v>
      </c>
      <c r="H3062">
        <v>664053</v>
      </c>
      <c r="I3062">
        <v>664829</v>
      </c>
      <c r="J3062" t="s">
        <v>25</v>
      </c>
      <c r="Q3062" t="s">
        <v>11319</v>
      </c>
      <c r="R3062">
        <v>777</v>
      </c>
    </row>
    <row r="3063" spans="1:19" x14ac:dyDescent="0.25">
      <c r="A3063" t="s">
        <v>27</v>
      </c>
      <c r="B3063" t="s">
        <v>28</v>
      </c>
      <c r="C3063" t="s">
        <v>22</v>
      </c>
      <c r="D3063" t="s">
        <v>23</v>
      </c>
      <c r="E3063" t="s">
        <v>5</v>
      </c>
      <c r="F3063">
        <v>2</v>
      </c>
      <c r="G3063" t="s">
        <v>9902</v>
      </c>
      <c r="H3063">
        <v>664053</v>
      </c>
      <c r="I3063">
        <v>664829</v>
      </c>
      <c r="J3063" t="s">
        <v>25</v>
      </c>
      <c r="K3063" t="s">
        <v>11320</v>
      </c>
      <c r="N3063" t="s">
        <v>3253</v>
      </c>
      <c r="Q3063" t="s">
        <v>11319</v>
      </c>
      <c r="R3063">
        <v>777</v>
      </c>
      <c r="S3063">
        <v>258</v>
      </c>
    </row>
    <row r="3064" spans="1:19" x14ac:dyDescent="0.25">
      <c r="A3064" t="s">
        <v>20</v>
      </c>
      <c r="B3064" t="s">
        <v>21</v>
      </c>
      <c r="C3064" t="s">
        <v>22</v>
      </c>
      <c r="D3064" t="s">
        <v>23</v>
      </c>
      <c r="E3064" t="s">
        <v>5</v>
      </c>
      <c r="F3064">
        <v>1</v>
      </c>
      <c r="G3064" t="s">
        <v>24</v>
      </c>
      <c r="H3064">
        <v>664659</v>
      </c>
      <c r="I3064">
        <v>666530</v>
      </c>
      <c r="J3064" t="s">
        <v>64</v>
      </c>
      <c r="Q3064" t="s">
        <v>1941</v>
      </c>
      <c r="R3064">
        <v>1872</v>
      </c>
    </row>
    <row r="3065" spans="1:19" x14ac:dyDescent="0.25">
      <c r="A3065" t="s">
        <v>27</v>
      </c>
      <c r="B3065" t="s">
        <v>28</v>
      </c>
      <c r="C3065" t="s">
        <v>22</v>
      </c>
      <c r="D3065" t="s">
        <v>23</v>
      </c>
      <c r="E3065" t="s">
        <v>5</v>
      </c>
      <c r="F3065">
        <v>1</v>
      </c>
      <c r="G3065" t="s">
        <v>24</v>
      </c>
      <c r="H3065">
        <v>664659</v>
      </c>
      <c r="I3065">
        <v>666530</v>
      </c>
      <c r="J3065" t="s">
        <v>64</v>
      </c>
      <c r="K3065" t="s">
        <v>1942</v>
      </c>
      <c r="N3065" t="s">
        <v>1456</v>
      </c>
      <c r="Q3065" t="s">
        <v>1941</v>
      </c>
      <c r="R3065">
        <v>1872</v>
      </c>
      <c r="S3065">
        <v>623</v>
      </c>
    </row>
    <row r="3066" spans="1:19" x14ac:dyDescent="0.25">
      <c r="A3066" t="s">
        <v>20</v>
      </c>
      <c r="B3066" t="s">
        <v>21</v>
      </c>
      <c r="C3066" t="s">
        <v>22</v>
      </c>
      <c r="D3066" t="s">
        <v>23</v>
      </c>
      <c r="E3066" t="s">
        <v>5</v>
      </c>
      <c r="F3066">
        <v>2</v>
      </c>
      <c r="G3066" t="s">
        <v>9902</v>
      </c>
      <c r="H3066">
        <v>664949</v>
      </c>
      <c r="I3066">
        <v>665494</v>
      </c>
      <c r="J3066" t="s">
        <v>25</v>
      </c>
      <c r="Q3066" t="s">
        <v>11321</v>
      </c>
      <c r="R3066">
        <v>546</v>
      </c>
    </row>
    <row r="3067" spans="1:19" x14ac:dyDescent="0.25">
      <c r="A3067" t="s">
        <v>27</v>
      </c>
      <c r="B3067" t="s">
        <v>28</v>
      </c>
      <c r="C3067" t="s">
        <v>22</v>
      </c>
      <c r="D3067" t="s">
        <v>23</v>
      </c>
      <c r="E3067" t="s">
        <v>5</v>
      </c>
      <c r="F3067">
        <v>2</v>
      </c>
      <c r="G3067" t="s">
        <v>9902</v>
      </c>
      <c r="H3067">
        <v>664949</v>
      </c>
      <c r="I3067">
        <v>665494</v>
      </c>
      <c r="J3067" t="s">
        <v>25</v>
      </c>
      <c r="K3067" t="s">
        <v>11322</v>
      </c>
      <c r="N3067" t="s">
        <v>1276</v>
      </c>
      <c r="Q3067" t="s">
        <v>11321</v>
      </c>
      <c r="R3067">
        <v>546</v>
      </c>
      <c r="S3067">
        <v>181</v>
      </c>
    </row>
    <row r="3068" spans="1:19" x14ac:dyDescent="0.25">
      <c r="A3068" t="s">
        <v>20</v>
      </c>
      <c r="B3068" t="s">
        <v>21</v>
      </c>
      <c r="C3068" t="s">
        <v>22</v>
      </c>
      <c r="D3068" t="s">
        <v>23</v>
      </c>
      <c r="E3068" t="s">
        <v>5</v>
      </c>
      <c r="F3068">
        <v>2</v>
      </c>
      <c r="G3068" t="s">
        <v>9902</v>
      </c>
      <c r="H3068">
        <v>665670</v>
      </c>
      <c r="I3068">
        <v>666134</v>
      </c>
      <c r="J3068" t="s">
        <v>25</v>
      </c>
      <c r="Q3068" t="s">
        <v>11323</v>
      </c>
      <c r="R3068">
        <v>465</v>
      </c>
    </row>
    <row r="3069" spans="1:19" x14ac:dyDescent="0.25">
      <c r="A3069" t="s">
        <v>27</v>
      </c>
      <c r="B3069" t="s">
        <v>28</v>
      </c>
      <c r="C3069" t="s">
        <v>22</v>
      </c>
      <c r="D3069" t="s">
        <v>23</v>
      </c>
      <c r="E3069" t="s">
        <v>5</v>
      </c>
      <c r="F3069">
        <v>2</v>
      </c>
      <c r="G3069" t="s">
        <v>9902</v>
      </c>
      <c r="H3069">
        <v>665670</v>
      </c>
      <c r="I3069">
        <v>666134</v>
      </c>
      <c r="J3069" t="s">
        <v>25</v>
      </c>
      <c r="K3069" t="s">
        <v>11324</v>
      </c>
      <c r="N3069" t="s">
        <v>30</v>
      </c>
      <c r="Q3069" t="s">
        <v>11323</v>
      </c>
      <c r="R3069">
        <v>465</v>
      </c>
      <c r="S3069">
        <v>154</v>
      </c>
    </row>
    <row r="3070" spans="1:19" x14ac:dyDescent="0.25">
      <c r="A3070" t="s">
        <v>20</v>
      </c>
      <c r="B3070" t="s">
        <v>21</v>
      </c>
      <c r="C3070" t="s">
        <v>22</v>
      </c>
      <c r="D3070" t="s">
        <v>23</v>
      </c>
      <c r="E3070" t="s">
        <v>5</v>
      </c>
      <c r="F3070">
        <v>2</v>
      </c>
      <c r="G3070" t="s">
        <v>9902</v>
      </c>
      <c r="H3070">
        <v>666332</v>
      </c>
      <c r="I3070">
        <v>668554</v>
      </c>
      <c r="J3070" t="s">
        <v>25</v>
      </c>
      <c r="O3070" t="s">
        <v>11325</v>
      </c>
      <c r="Q3070" t="s">
        <v>11326</v>
      </c>
      <c r="R3070">
        <v>2223</v>
      </c>
    </row>
    <row r="3071" spans="1:19" x14ac:dyDescent="0.25">
      <c r="A3071" t="s">
        <v>27</v>
      </c>
      <c r="B3071" t="s">
        <v>28</v>
      </c>
      <c r="C3071" t="s">
        <v>22</v>
      </c>
      <c r="D3071" t="s">
        <v>23</v>
      </c>
      <c r="E3071" t="s">
        <v>5</v>
      </c>
      <c r="F3071">
        <v>2</v>
      </c>
      <c r="G3071" t="s">
        <v>9902</v>
      </c>
      <c r="H3071">
        <v>666332</v>
      </c>
      <c r="I3071">
        <v>668554</v>
      </c>
      <c r="J3071" t="s">
        <v>25</v>
      </c>
      <c r="K3071" t="s">
        <v>11327</v>
      </c>
      <c r="N3071" t="s">
        <v>11328</v>
      </c>
      <c r="O3071" t="s">
        <v>11325</v>
      </c>
      <c r="Q3071" t="s">
        <v>11326</v>
      </c>
      <c r="R3071">
        <v>2223</v>
      </c>
      <c r="S3071">
        <v>740</v>
      </c>
    </row>
    <row r="3072" spans="1:19" x14ac:dyDescent="0.25">
      <c r="A3072" t="s">
        <v>20</v>
      </c>
      <c r="B3072" t="s">
        <v>21</v>
      </c>
      <c r="C3072" t="s">
        <v>22</v>
      </c>
      <c r="D3072" t="s">
        <v>23</v>
      </c>
      <c r="E3072" t="s">
        <v>5</v>
      </c>
      <c r="F3072">
        <v>1</v>
      </c>
      <c r="G3072" t="s">
        <v>24</v>
      </c>
      <c r="H3072">
        <v>666681</v>
      </c>
      <c r="I3072">
        <v>667451</v>
      </c>
      <c r="J3072" t="s">
        <v>64</v>
      </c>
      <c r="Q3072" t="s">
        <v>1943</v>
      </c>
      <c r="R3072">
        <v>771</v>
      </c>
    </row>
    <row r="3073" spans="1:19" x14ac:dyDescent="0.25">
      <c r="A3073" t="s">
        <v>27</v>
      </c>
      <c r="B3073" t="s">
        <v>28</v>
      </c>
      <c r="C3073" t="s">
        <v>22</v>
      </c>
      <c r="D3073" t="s">
        <v>23</v>
      </c>
      <c r="E3073" t="s">
        <v>5</v>
      </c>
      <c r="F3073">
        <v>1</v>
      </c>
      <c r="G3073" t="s">
        <v>24</v>
      </c>
      <c r="H3073">
        <v>666681</v>
      </c>
      <c r="I3073">
        <v>667451</v>
      </c>
      <c r="J3073" t="s">
        <v>64</v>
      </c>
      <c r="K3073" t="s">
        <v>1944</v>
      </c>
      <c r="N3073" t="s">
        <v>442</v>
      </c>
      <c r="Q3073" t="s">
        <v>1943</v>
      </c>
      <c r="R3073">
        <v>771</v>
      </c>
      <c r="S3073">
        <v>256</v>
      </c>
    </row>
    <row r="3074" spans="1:19" x14ac:dyDescent="0.25">
      <c r="A3074" t="s">
        <v>20</v>
      </c>
      <c r="B3074" t="s">
        <v>21</v>
      </c>
      <c r="C3074" t="s">
        <v>22</v>
      </c>
      <c r="D3074" t="s">
        <v>23</v>
      </c>
      <c r="E3074" t="s">
        <v>5</v>
      </c>
      <c r="F3074">
        <v>1</v>
      </c>
      <c r="G3074" t="s">
        <v>24</v>
      </c>
      <c r="H3074">
        <v>667675</v>
      </c>
      <c r="I3074">
        <v>667881</v>
      </c>
      <c r="J3074" t="s">
        <v>25</v>
      </c>
      <c r="O3074" t="s">
        <v>1945</v>
      </c>
      <c r="Q3074" t="s">
        <v>1946</v>
      </c>
      <c r="R3074">
        <v>207</v>
      </c>
    </row>
    <row r="3075" spans="1:19" x14ac:dyDescent="0.25">
      <c r="A3075" t="s">
        <v>27</v>
      </c>
      <c r="B3075" t="s">
        <v>28</v>
      </c>
      <c r="C3075" t="s">
        <v>22</v>
      </c>
      <c r="D3075" t="s">
        <v>23</v>
      </c>
      <c r="E3075" t="s">
        <v>5</v>
      </c>
      <c r="F3075">
        <v>1</v>
      </c>
      <c r="G3075" t="s">
        <v>24</v>
      </c>
      <c r="H3075">
        <v>667675</v>
      </c>
      <c r="I3075">
        <v>667881</v>
      </c>
      <c r="J3075" t="s">
        <v>25</v>
      </c>
      <c r="K3075" t="s">
        <v>1947</v>
      </c>
      <c r="N3075" t="s">
        <v>1948</v>
      </c>
      <c r="O3075" t="s">
        <v>1945</v>
      </c>
      <c r="Q3075" t="s">
        <v>1946</v>
      </c>
      <c r="R3075">
        <v>207</v>
      </c>
      <c r="S3075">
        <v>68</v>
      </c>
    </row>
    <row r="3076" spans="1:19" x14ac:dyDescent="0.25">
      <c r="A3076" t="s">
        <v>20</v>
      </c>
      <c r="B3076" t="s">
        <v>21</v>
      </c>
      <c r="C3076" t="s">
        <v>22</v>
      </c>
      <c r="D3076" t="s">
        <v>23</v>
      </c>
      <c r="E3076" t="s">
        <v>5</v>
      </c>
      <c r="F3076">
        <v>1</v>
      </c>
      <c r="G3076" t="s">
        <v>24</v>
      </c>
      <c r="H3076">
        <v>667963</v>
      </c>
      <c r="I3076">
        <v>668523</v>
      </c>
      <c r="J3076" t="s">
        <v>25</v>
      </c>
      <c r="Q3076" t="s">
        <v>1949</v>
      </c>
      <c r="R3076">
        <v>561</v>
      </c>
    </row>
    <row r="3077" spans="1:19" x14ac:dyDescent="0.25">
      <c r="A3077" t="s">
        <v>27</v>
      </c>
      <c r="B3077" t="s">
        <v>28</v>
      </c>
      <c r="C3077" t="s">
        <v>22</v>
      </c>
      <c r="D3077" t="s">
        <v>23</v>
      </c>
      <c r="E3077" t="s">
        <v>5</v>
      </c>
      <c r="F3077">
        <v>1</v>
      </c>
      <c r="G3077" t="s">
        <v>24</v>
      </c>
      <c r="H3077">
        <v>667963</v>
      </c>
      <c r="I3077">
        <v>668523</v>
      </c>
      <c r="J3077" t="s">
        <v>25</v>
      </c>
      <c r="K3077" t="s">
        <v>1950</v>
      </c>
      <c r="N3077" t="s">
        <v>1951</v>
      </c>
      <c r="Q3077" t="s">
        <v>1949</v>
      </c>
      <c r="R3077">
        <v>561</v>
      </c>
      <c r="S3077">
        <v>186</v>
      </c>
    </row>
    <row r="3078" spans="1:19" x14ac:dyDescent="0.25">
      <c r="A3078" t="s">
        <v>20</v>
      </c>
      <c r="B3078" t="s">
        <v>21</v>
      </c>
      <c r="C3078" t="s">
        <v>22</v>
      </c>
      <c r="D3078" t="s">
        <v>23</v>
      </c>
      <c r="E3078" t="s">
        <v>5</v>
      </c>
      <c r="F3078">
        <v>2</v>
      </c>
      <c r="G3078" t="s">
        <v>9902</v>
      </c>
      <c r="H3078">
        <v>668674</v>
      </c>
      <c r="I3078">
        <v>668844</v>
      </c>
      <c r="J3078" t="s">
        <v>25</v>
      </c>
      <c r="Q3078" t="s">
        <v>11329</v>
      </c>
      <c r="R3078">
        <v>171</v>
      </c>
    </row>
    <row r="3079" spans="1:19" x14ac:dyDescent="0.25">
      <c r="A3079" t="s">
        <v>27</v>
      </c>
      <c r="B3079" t="s">
        <v>28</v>
      </c>
      <c r="C3079" t="s">
        <v>22</v>
      </c>
      <c r="D3079" t="s">
        <v>23</v>
      </c>
      <c r="E3079" t="s">
        <v>5</v>
      </c>
      <c r="F3079">
        <v>2</v>
      </c>
      <c r="G3079" t="s">
        <v>9902</v>
      </c>
      <c r="H3079">
        <v>668674</v>
      </c>
      <c r="I3079">
        <v>668844</v>
      </c>
      <c r="J3079" t="s">
        <v>25</v>
      </c>
      <c r="K3079" t="s">
        <v>11330</v>
      </c>
      <c r="N3079" t="s">
        <v>133</v>
      </c>
      <c r="Q3079" t="s">
        <v>11329</v>
      </c>
      <c r="R3079">
        <v>171</v>
      </c>
      <c r="S3079">
        <v>56</v>
      </c>
    </row>
    <row r="3080" spans="1:19" x14ac:dyDescent="0.25">
      <c r="A3080" t="s">
        <v>20</v>
      </c>
      <c r="B3080" t="s">
        <v>21</v>
      </c>
      <c r="C3080" t="s">
        <v>22</v>
      </c>
      <c r="D3080" t="s">
        <v>23</v>
      </c>
      <c r="E3080" t="s">
        <v>5</v>
      </c>
      <c r="F3080">
        <v>1</v>
      </c>
      <c r="G3080" t="s">
        <v>24</v>
      </c>
      <c r="H3080">
        <v>668697</v>
      </c>
      <c r="I3080">
        <v>669794</v>
      </c>
      <c r="J3080" t="s">
        <v>64</v>
      </c>
      <c r="Q3080" t="s">
        <v>1952</v>
      </c>
      <c r="R3080">
        <v>1098</v>
      </c>
    </row>
    <row r="3081" spans="1:19" x14ac:dyDescent="0.25">
      <c r="A3081" t="s">
        <v>27</v>
      </c>
      <c r="B3081" t="s">
        <v>28</v>
      </c>
      <c r="C3081" t="s">
        <v>22</v>
      </c>
      <c r="D3081" t="s">
        <v>23</v>
      </c>
      <c r="E3081" t="s">
        <v>5</v>
      </c>
      <c r="F3081">
        <v>1</v>
      </c>
      <c r="G3081" t="s">
        <v>24</v>
      </c>
      <c r="H3081">
        <v>668697</v>
      </c>
      <c r="I3081">
        <v>669794</v>
      </c>
      <c r="J3081" t="s">
        <v>64</v>
      </c>
      <c r="K3081" t="s">
        <v>1953</v>
      </c>
      <c r="N3081" t="s">
        <v>1954</v>
      </c>
      <c r="Q3081" t="s">
        <v>1952</v>
      </c>
      <c r="R3081">
        <v>1098</v>
      </c>
      <c r="S3081">
        <v>365</v>
      </c>
    </row>
    <row r="3082" spans="1:19" x14ac:dyDescent="0.25">
      <c r="A3082" t="s">
        <v>20</v>
      </c>
      <c r="B3082" t="s">
        <v>21</v>
      </c>
      <c r="C3082" t="s">
        <v>22</v>
      </c>
      <c r="D3082" t="s">
        <v>23</v>
      </c>
      <c r="E3082" t="s">
        <v>5</v>
      </c>
      <c r="F3082">
        <v>2</v>
      </c>
      <c r="G3082" t="s">
        <v>9902</v>
      </c>
      <c r="H3082">
        <v>668858</v>
      </c>
      <c r="I3082">
        <v>671065</v>
      </c>
      <c r="J3082" t="s">
        <v>64</v>
      </c>
      <c r="Q3082" t="s">
        <v>11331</v>
      </c>
      <c r="R3082">
        <v>2208</v>
      </c>
    </row>
    <row r="3083" spans="1:19" x14ac:dyDescent="0.25">
      <c r="A3083" t="s">
        <v>27</v>
      </c>
      <c r="B3083" t="s">
        <v>28</v>
      </c>
      <c r="C3083" t="s">
        <v>22</v>
      </c>
      <c r="D3083" t="s">
        <v>23</v>
      </c>
      <c r="E3083" t="s">
        <v>5</v>
      </c>
      <c r="F3083">
        <v>2</v>
      </c>
      <c r="G3083" t="s">
        <v>9902</v>
      </c>
      <c r="H3083">
        <v>668858</v>
      </c>
      <c r="I3083">
        <v>671065</v>
      </c>
      <c r="J3083" t="s">
        <v>64</v>
      </c>
      <c r="K3083" t="s">
        <v>11332</v>
      </c>
      <c r="N3083" t="s">
        <v>1456</v>
      </c>
      <c r="Q3083" t="s">
        <v>11331</v>
      </c>
      <c r="R3083">
        <v>2208</v>
      </c>
      <c r="S3083">
        <v>735</v>
      </c>
    </row>
    <row r="3084" spans="1:19" x14ac:dyDescent="0.25">
      <c r="A3084" t="s">
        <v>20</v>
      </c>
      <c r="B3084" t="s">
        <v>21</v>
      </c>
      <c r="C3084" t="s">
        <v>22</v>
      </c>
      <c r="D3084" t="s">
        <v>23</v>
      </c>
      <c r="E3084" t="s">
        <v>5</v>
      </c>
      <c r="F3084">
        <v>1</v>
      </c>
      <c r="G3084" t="s">
        <v>24</v>
      </c>
      <c r="H3084">
        <v>669818</v>
      </c>
      <c r="I3084">
        <v>670711</v>
      </c>
      <c r="J3084" t="s">
        <v>64</v>
      </c>
      <c r="O3084" t="s">
        <v>1955</v>
      </c>
      <c r="Q3084" t="s">
        <v>1956</v>
      </c>
      <c r="R3084">
        <v>894</v>
      </c>
    </row>
    <row r="3085" spans="1:19" x14ac:dyDescent="0.25">
      <c r="A3085" t="s">
        <v>27</v>
      </c>
      <c r="B3085" t="s">
        <v>28</v>
      </c>
      <c r="C3085" t="s">
        <v>22</v>
      </c>
      <c r="D3085" t="s">
        <v>23</v>
      </c>
      <c r="E3085" t="s">
        <v>5</v>
      </c>
      <c r="F3085">
        <v>1</v>
      </c>
      <c r="G3085" t="s">
        <v>24</v>
      </c>
      <c r="H3085">
        <v>669818</v>
      </c>
      <c r="I3085">
        <v>670711</v>
      </c>
      <c r="J3085" t="s">
        <v>64</v>
      </c>
      <c r="K3085" t="s">
        <v>1957</v>
      </c>
      <c r="N3085" t="s">
        <v>1958</v>
      </c>
      <c r="O3085" t="s">
        <v>1955</v>
      </c>
      <c r="Q3085" t="s">
        <v>1956</v>
      </c>
      <c r="R3085">
        <v>894</v>
      </c>
      <c r="S3085">
        <v>297</v>
      </c>
    </row>
    <row r="3086" spans="1:19" x14ac:dyDescent="0.25">
      <c r="A3086" t="s">
        <v>20</v>
      </c>
      <c r="B3086" t="s">
        <v>21</v>
      </c>
      <c r="C3086" t="s">
        <v>22</v>
      </c>
      <c r="D3086" t="s">
        <v>23</v>
      </c>
      <c r="E3086" t="s">
        <v>5</v>
      </c>
      <c r="F3086">
        <v>1</v>
      </c>
      <c r="G3086" t="s">
        <v>24</v>
      </c>
      <c r="H3086">
        <v>670743</v>
      </c>
      <c r="I3086">
        <v>671144</v>
      </c>
      <c r="J3086" t="s">
        <v>64</v>
      </c>
      <c r="O3086" t="s">
        <v>1959</v>
      </c>
      <c r="Q3086" t="s">
        <v>1960</v>
      </c>
      <c r="R3086">
        <v>402</v>
      </c>
    </row>
    <row r="3087" spans="1:19" x14ac:dyDescent="0.25">
      <c r="A3087" t="s">
        <v>27</v>
      </c>
      <c r="B3087" t="s">
        <v>28</v>
      </c>
      <c r="C3087" t="s">
        <v>22</v>
      </c>
      <c r="D3087" t="s">
        <v>23</v>
      </c>
      <c r="E3087" t="s">
        <v>5</v>
      </c>
      <c r="F3087">
        <v>1</v>
      </c>
      <c r="G3087" t="s">
        <v>24</v>
      </c>
      <c r="H3087">
        <v>670743</v>
      </c>
      <c r="I3087">
        <v>671144</v>
      </c>
      <c r="J3087" t="s">
        <v>64</v>
      </c>
      <c r="K3087" t="s">
        <v>1961</v>
      </c>
      <c r="N3087" t="s">
        <v>1962</v>
      </c>
      <c r="O3087" t="s">
        <v>1959</v>
      </c>
      <c r="Q3087" t="s">
        <v>1960</v>
      </c>
      <c r="R3087">
        <v>402</v>
      </c>
      <c r="S3087">
        <v>133</v>
      </c>
    </row>
    <row r="3088" spans="1:19" x14ac:dyDescent="0.25">
      <c r="A3088" t="s">
        <v>20</v>
      </c>
      <c r="B3088" t="s">
        <v>21</v>
      </c>
      <c r="C3088" t="s">
        <v>22</v>
      </c>
      <c r="D3088" t="s">
        <v>23</v>
      </c>
      <c r="E3088" t="s">
        <v>5</v>
      </c>
      <c r="F3088">
        <v>2</v>
      </c>
      <c r="G3088" t="s">
        <v>9902</v>
      </c>
      <c r="H3088">
        <v>671062</v>
      </c>
      <c r="I3088">
        <v>672198</v>
      </c>
      <c r="J3088" t="s">
        <v>64</v>
      </c>
      <c r="Q3088" t="s">
        <v>11333</v>
      </c>
      <c r="R3088">
        <v>1137</v>
      </c>
    </row>
    <row r="3089" spans="1:19" x14ac:dyDescent="0.25">
      <c r="A3089" t="s">
        <v>27</v>
      </c>
      <c r="B3089" t="s">
        <v>28</v>
      </c>
      <c r="C3089" t="s">
        <v>22</v>
      </c>
      <c r="D3089" t="s">
        <v>23</v>
      </c>
      <c r="E3089" t="s">
        <v>5</v>
      </c>
      <c r="F3089">
        <v>2</v>
      </c>
      <c r="G3089" t="s">
        <v>9902</v>
      </c>
      <c r="H3089">
        <v>671062</v>
      </c>
      <c r="I3089">
        <v>672198</v>
      </c>
      <c r="J3089" t="s">
        <v>64</v>
      </c>
      <c r="K3089" t="s">
        <v>11334</v>
      </c>
      <c r="N3089" t="s">
        <v>30</v>
      </c>
      <c r="Q3089" t="s">
        <v>11333</v>
      </c>
      <c r="R3089">
        <v>1137</v>
      </c>
      <c r="S3089">
        <v>378</v>
      </c>
    </row>
    <row r="3090" spans="1:19" x14ac:dyDescent="0.25">
      <c r="A3090" t="s">
        <v>20</v>
      </c>
      <c r="B3090" t="s">
        <v>21</v>
      </c>
      <c r="C3090" t="s">
        <v>22</v>
      </c>
      <c r="D3090" t="s">
        <v>23</v>
      </c>
      <c r="E3090" t="s">
        <v>5</v>
      </c>
      <c r="F3090">
        <v>1</v>
      </c>
      <c r="G3090" t="s">
        <v>24</v>
      </c>
      <c r="H3090">
        <v>671141</v>
      </c>
      <c r="I3090">
        <v>671878</v>
      </c>
      <c r="J3090" t="s">
        <v>64</v>
      </c>
      <c r="O3090" t="s">
        <v>1963</v>
      </c>
      <c r="Q3090" t="s">
        <v>1964</v>
      </c>
      <c r="R3090">
        <v>738</v>
      </c>
    </row>
    <row r="3091" spans="1:19" x14ac:dyDescent="0.25">
      <c r="A3091" t="s">
        <v>27</v>
      </c>
      <c r="B3091" t="s">
        <v>28</v>
      </c>
      <c r="C3091" t="s">
        <v>22</v>
      </c>
      <c r="D3091" t="s">
        <v>23</v>
      </c>
      <c r="E3091" t="s">
        <v>5</v>
      </c>
      <c r="F3091">
        <v>1</v>
      </c>
      <c r="G3091" t="s">
        <v>24</v>
      </c>
      <c r="H3091">
        <v>671141</v>
      </c>
      <c r="I3091">
        <v>671878</v>
      </c>
      <c r="J3091" t="s">
        <v>64</v>
      </c>
      <c r="K3091" t="s">
        <v>1965</v>
      </c>
      <c r="N3091" t="s">
        <v>1966</v>
      </c>
      <c r="O3091" t="s">
        <v>1963</v>
      </c>
      <c r="Q3091" t="s">
        <v>1964</v>
      </c>
      <c r="R3091">
        <v>738</v>
      </c>
      <c r="S3091">
        <v>245</v>
      </c>
    </row>
    <row r="3092" spans="1:19" x14ac:dyDescent="0.25">
      <c r="A3092" t="s">
        <v>20</v>
      </c>
      <c r="B3092" t="s">
        <v>21</v>
      </c>
      <c r="C3092" t="s">
        <v>22</v>
      </c>
      <c r="D3092" t="s">
        <v>23</v>
      </c>
      <c r="E3092" t="s">
        <v>5</v>
      </c>
      <c r="F3092">
        <v>1</v>
      </c>
      <c r="G3092" t="s">
        <v>24</v>
      </c>
      <c r="H3092">
        <v>671882</v>
      </c>
      <c r="I3092">
        <v>672463</v>
      </c>
      <c r="J3092" t="s">
        <v>64</v>
      </c>
      <c r="O3092" t="s">
        <v>1967</v>
      </c>
      <c r="Q3092" t="s">
        <v>1968</v>
      </c>
      <c r="R3092">
        <v>582</v>
      </c>
    </row>
    <row r="3093" spans="1:19" x14ac:dyDescent="0.25">
      <c r="A3093" t="s">
        <v>27</v>
      </c>
      <c r="B3093" t="s">
        <v>28</v>
      </c>
      <c r="C3093" t="s">
        <v>22</v>
      </c>
      <c r="D3093" t="s">
        <v>23</v>
      </c>
      <c r="E3093" t="s">
        <v>5</v>
      </c>
      <c r="F3093">
        <v>1</v>
      </c>
      <c r="G3093" t="s">
        <v>24</v>
      </c>
      <c r="H3093">
        <v>671882</v>
      </c>
      <c r="I3093">
        <v>672463</v>
      </c>
      <c r="J3093" t="s">
        <v>64</v>
      </c>
      <c r="K3093" t="s">
        <v>1969</v>
      </c>
      <c r="N3093" t="s">
        <v>1970</v>
      </c>
      <c r="O3093" t="s">
        <v>1967</v>
      </c>
      <c r="Q3093" t="s">
        <v>1968</v>
      </c>
      <c r="R3093">
        <v>582</v>
      </c>
      <c r="S3093">
        <v>193</v>
      </c>
    </row>
    <row r="3094" spans="1:19" x14ac:dyDescent="0.25">
      <c r="A3094" t="s">
        <v>20</v>
      </c>
      <c r="B3094" t="s">
        <v>21</v>
      </c>
      <c r="C3094" t="s">
        <v>22</v>
      </c>
      <c r="D3094" t="s">
        <v>23</v>
      </c>
      <c r="E3094" t="s">
        <v>5</v>
      </c>
      <c r="F3094">
        <v>2</v>
      </c>
      <c r="G3094" t="s">
        <v>9902</v>
      </c>
      <c r="H3094">
        <v>672247</v>
      </c>
      <c r="I3094">
        <v>672636</v>
      </c>
      <c r="J3094" t="s">
        <v>64</v>
      </c>
      <c r="Q3094" t="s">
        <v>11335</v>
      </c>
      <c r="R3094">
        <v>390</v>
      </c>
    </row>
    <row r="3095" spans="1:19" x14ac:dyDescent="0.25">
      <c r="A3095" t="s">
        <v>27</v>
      </c>
      <c r="B3095" t="s">
        <v>28</v>
      </c>
      <c r="C3095" t="s">
        <v>22</v>
      </c>
      <c r="D3095" t="s">
        <v>23</v>
      </c>
      <c r="E3095" t="s">
        <v>5</v>
      </c>
      <c r="F3095">
        <v>2</v>
      </c>
      <c r="G3095" t="s">
        <v>9902</v>
      </c>
      <c r="H3095">
        <v>672247</v>
      </c>
      <c r="I3095">
        <v>672636</v>
      </c>
      <c r="J3095" t="s">
        <v>64</v>
      </c>
      <c r="K3095" t="s">
        <v>11336</v>
      </c>
      <c r="N3095" t="s">
        <v>30</v>
      </c>
      <c r="Q3095" t="s">
        <v>11335</v>
      </c>
      <c r="R3095">
        <v>390</v>
      </c>
      <c r="S3095">
        <v>129</v>
      </c>
    </row>
    <row r="3096" spans="1:19" x14ac:dyDescent="0.25">
      <c r="A3096" t="s">
        <v>20</v>
      </c>
      <c r="B3096" t="s">
        <v>21</v>
      </c>
      <c r="C3096" t="s">
        <v>22</v>
      </c>
      <c r="D3096" t="s">
        <v>23</v>
      </c>
      <c r="E3096" t="s">
        <v>5</v>
      </c>
      <c r="F3096">
        <v>1</v>
      </c>
      <c r="G3096" t="s">
        <v>24</v>
      </c>
      <c r="H3096">
        <v>672754</v>
      </c>
      <c r="I3096">
        <v>673767</v>
      </c>
      <c r="J3096" t="s">
        <v>25</v>
      </c>
      <c r="O3096" t="s">
        <v>1971</v>
      </c>
      <c r="Q3096" t="s">
        <v>1972</v>
      </c>
      <c r="R3096">
        <v>1014</v>
      </c>
    </row>
    <row r="3097" spans="1:19" x14ac:dyDescent="0.25">
      <c r="A3097" t="s">
        <v>27</v>
      </c>
      <c r="B3097" t="s">
        <v>28</v>
      </c>
      <c r="C3097" t="s">
        <v>22</v>
      </c>
      <c r="D3097" t="s">
        <v>23</v>
      </c>
      <c r="E3097" t="s">
        <v>5</v>
      </c>
      <c r="F3097">
        <v>1</v>
      </c>
      <c r="G3097" t="s">
        <v>24</v>
      </c>
      <c r="H3097">
        <v>672754</v>
      </c>
      <c r="I3097">
        <v>673767</v>
      </c>
      <c r="J3097" t="s">
        <v>25</v>
      </c>
      <c r="K3097" t="s">
        <v>1973</v>
      </c>
      <c r="N3097" t="s">
        <v>1974</v>
      </c>
      <c r="O3097" t="s">
        <v>1971</v>
      </c>
      <c r="Q3097" t="s">
        <v>1972</v>
      </c>
      <c r="R3097">
        <v>1014</v>
      </c>
      <c r="S3097">
        <v>337</v>
      </c>
    </row>
    <row r="3098" spans="1:19" x14ac:dyDescent="0.25">
      <c r="A3098" t="s">
        <v>20</v>
      </c>
      <c r="B3098" t="s">
        <v>21</v>
      </c>
      <c r="C3098" t="s">
        <v>22</v>
      </c>
      <c r="D3098" t="s">
        <v>23</v>
      </c>
      <c r="E3098" t="s">
        <v>5</v>
      </c>
      <c r="F3098">
        <v>2</v>
      </c>
      <c r="G3098" t="s">
        <v>9902</v>
      </c>
      <c r="H3098">
        <v>672900</v>
      </c>
      <c r="I3098">
        <v>674405</v>
      </c>
      <c r="J3098" t="s">
        <v>64</v>
      </c>
      <c r="Q3098" t="s">
        <v>11337</v>
      </c>
      <c r="R3098">
        <v>1506</v>
      </c>
    </row>
    <row r="3099" spans="1:19" x14ac:dyDescent="0.25">
      <c r="A3099" t="s">
        <v>27</v>
      </c>
      <c r="B3099" t="s">
        <v>28</v>
      </c>
      <c r="C3099" t="s">
        <v>22</v>
      </c>
      <c r="D3099" t="s">
        <v>23</v>
      </c>
      <c r="E3099" t="s">
        <v>5</v>
      </c>
      <c r="F3099">
        <v>2</v>
      </c>
      <c r="G3099" t="s">
        <v>9902</v>
      </c>
      <c r="H3099">
        <v>672900</v>
      </c>
      <c r="I3099">
        <v>674405</v>
      </c>
      <c r="J3099" t="s">
        <v>64</v>
      </c>
      <c r="K3099" t="s">
        <v>11338</v>
      </c>
      <c r="N3099" t="s">
        <v>5354</v>
      </c>
      <c r="Q3099" t="s">
        <v>11337</v>
      </c>
      <c r="R3099">
        <v>1506</v>
      </c>
      <c r="S3099">
        <v>501</v>
      </c>
    </row>
    <row r="3100" spans="1:19" x14ac:dyDescent="0.25">
      <c r="A3100" t="s">
        <v>20</v>
      </c>
      <c r="B3100" t="s">
        <v>21</v>
      </c>
      <c r="C3100" t="s">
        <v>22</v>
      </c>
      <c r="D3100" t="s">
        <v>23</v>
      </c>
      <c r="E3100" t="s">
        <v>5</v>
      </c>
      <c r="F3100">
        <v>1</v>
      </c>
      <c r="G3100" t="s">
        <v>24</v>
      </c>
      <c r="H3100">
        <v>673786</v>
      </c>
      <c r="I3100">
        <v>675453</v>
      </c>
      <c r="J3100" t="s">
        <v>25</v>
      </c>
      <c r="O3100" t="s">
        <v>1975</v>
      </c>
      <c r="Q3100" t="s">
        <v>1976</v>
      </c>
      <c r="R3100">
        <v>1668</v>
      </c>
    </row>
    <row r="3101" spans="1:19" x14ac:dyDescent="0.25">
      <c r="A3101" t="s">
        <v>27</v>
      </c>
      <c r="B3101" t="s">
        <v>28</v>
      </c>
      <c r="C3101" t="s">
        <v>22</v>
      </c>
      <c r="D3101" t="s">
        <v>23</v>
      </c>
      <c r="E3101" t="s">
        <v>5</v>
      </c>
      <c r="F3101">
        <v>1</v>
      </c>
      <c r="G3101" t="s">
        <v>24</v>
      </c>
      <c r="H3101">
        <v>673786</v>
      </c>
      <c r="I3101">
        <v>675453</v>
      </c>
      <c r="J3101" t="s">
        <v>25</v>
      </c>
      <c r="K3101" t="s">
        <v>1977</v>
      </c>
      <c r="N3101" t="s">
        <v>1978</v>
      </c>
      <c r="O3101" t="s">
        <v>1975</v>
      </c>
      <c r="Q3101" t="s">
        <v>1976</v>
      </c>
      <c r="R3101">
        <v>1668</v>
      </c>
      <c r="S3101">
        <v>555</v>
      </c>
    </row>
    <row r="3102" spans="1:19" x14ac:dyDescent="0.25">
      <c r="A3102" t="s">
        <v>20</v>
      </c>
      <c r="B3102" t="s">
        <v>21</v>
      </c>
      <c r="C3102" t="s">
        <v>22</v>
      </c>
      <c r="D3102" t="s">
        <v>23</v>
      </c>
      <c r="E3102" t="s">
        <v>5</v>
      </c>
      <c r="F3102">
        <v>2</v>
      </c>
      <c r="G3102" t="s">
        <v>9902</v>
      </c>
      <c r="H3102">
        <v>674625</v>
      </c>
      <c r="I3102">
        <v>675806</v>
      </c>
      <c r="J3102" t="s">
        <v>25</v>
      </c>
      <c r="O3102" t="s">
        <v>468</v>
      </c>
      <c r="Q3102" t="s">
        <v>11339</v>
      </c>
      <c r="R3102">
        <v>1182</v>
      </c>
    </row>
    <row r="3103" spans="1:19" x14ac:dyDescent="0.25">
      <c r="A3103" t="s">
        <v>27</v>
      </c>
      <c r="B3103" t="s">
        <v>28</v>
      </c>
      <c r="C3103" t="s">
        <v>22</v>
      </c>
      <c r="D3103" t="s">
        <v>23</v>
      </c>
      <c r="E3103" t="s">
        <v>5</v>
      </c>
      <c r="F3103">
        <v>2</v>
      </c>
      <c r="G3103" t="s">
        <v>9902</v>
      </c>
      <c r="H3103">
        <v>674625</v>
      </c>
      <c r="I3103">
        <v>675806</v>
      </c>
      <c r="J3103" t="s">
        <v>25</v>
      </c>
      <c r="K3103" t="s">
        <v>11340</v>
      </c>
      <c r="N3103" t="s">
        <v>471</v>
      </c>
      <c r="O3103" t="s">
        <v>468</v>
      </c>
      <c r="Q3103" t="s">
        <v>11339</v>
      </c>
      <c r="R3103">
        <v>1182</v>
      </c>
      <c r="S3103">
        <v>393</v>
      </c>
    </row>
    <row r="3104" spans="1:19" x14ac:dyDescent="0.25">
      <c r="A3104" t="s">
        <v>20</v>
      </c>
      <c r="B3104" t="s">
        <v>21</v>
      </c>
      <c r="C3104" t="s">
        <v>22</v>
      </c>
      <c r="D3104" t="s">
        <v>23</v>
      </c>
      <c r="E3104" t="s">
        <v>5</v>
      </c>
      <c r="F3104">
        <v>1</v>
      </c>
      <c r="G3104" t="s">
        <v>24</v>
      </c>
      <c r="H3104">
        <v>675571</v>
      </c>
      <c r="I3104">
        <v>676491</v>
      </c>
      <c r="J3104" t="s">
        <v>25</v>
      </c>
      <c r="O3104" t="s">
        <v>1979</v>
      </c>
      <c r="Q3104" t="s">
        <v>1980</v>
      </c>
      <c r="R3104">
        <v>921</v>
      </c>
    </row>
    <row r="3105" spans="1:19" x14ac:dyDescent="0.25">
      <c r="A3105" t="s">
        <v>27</v>
      </c>
      <c r="B3105" t="s">
        <v>28</v>
      </c>
      <c r="C3105" t="s">
        <v>22</v>
      </c>
      <c r="D3105" t="s">
        <v>23</v>
      </c>
      <c r="E3105" t="s">
        <v>5</v>
      </c>
      <c r="F3105">
        <v>1</v>
      </c>
      <c r="G3105" t="s">
        <v>24</v>
      </c>
      <c r="H3105">
        <v>675571</v>
      </c>
      <c r="I3105">
        <v>676491</v>
      </c>
      <c r="J3105" t="s">
        <v>25</v>
      </c>
      <c r="K3105" t="s">
        <v>1981</v>
      </c>
      <c r="N3105" t="s">
        <v>1982</v>
      </c>
      <c r="O3105" t="s">
        <v>1979</v>
      </c>
      <c r="Q3105" t="s">
        <v>1980</v>
      </c>
      <c r="R3105">
        <v>921</v>
      </c>
      <c r="S3105">
        <v>306</v>
      </c>
    </row>
    <row r="3106" spans="1:19" x14ac:dyDescent="0.25">
      <c r="A3106" t="s">
        <v>20</v>
      </c>
      <c r="B3106" t="s">
        <v>21</v>
      </c>
      <c r="C3106" t="s">
        <v>22</v>
      </c>
      <c r="D3106" t="s">
        <v>23</v>
      </c>
      <c r="E3106" t="s">
        <v>5</v>
      </c>
      <c r="F3106">
        <v>2</v>
      </c>
      <c r="G3106" t="s">
        <v>9902</v>
      </c>
      <c r="H3106">
        <v>675806</v>
      </c>
      <c r="I3106">
        <v>676252</v>
      </c>
      <c r="J3106" t="s">
        <v>25</v>
      </c>
      <c r="Q3106" t="s">
        <v>11341</v>
      </c>
      <c r="R3106">
        <v>447</v>
      </c>
    </row>
    <row r="3107" spans="1:19" x14ac:dyDescent="0.25">
      <c r="A3107" t="s">
        <v>27</v>
      </c>
      <c r="B3107" t="s">
        <v>28</v>
      </c>
      <c r="C3107" t="s">
        <v>22</v>
      </c>
      <c r="D3107" t="s">
        <v>23</v>
      </c>
      <c r="E3107" t="s">
        <v>5</v>
      </c>
      <c r="F3107">
        <v>2</v>
      </c>
      <c r="G3107" t="s">
        <v>9902</v>
      </c>
      <c r="H3107">
        <v>675806</v>
      </c>
      <c r="I3107">
        <v>676252</v>
      </c>
      <c r="J3107" t="s">
        <v>25</v>
      </c>
      <c r="K3107" t="s">
        <v>11342</v>
      </c>
      <c r="N3107" t="s">
        <v>11343</v>
      </c>
      <c r="Q3107" t="s">
        <v>11341</v>
      </c>
      <c r="R3107">
        <v>447</v>
      </c>
      <c r="S3107">
        <v>148</v>
      </c>
    </row>
    <row r="3108" spans="1:19" x14ac:dyDescent="0.25">
      <c r="A3108" t="s">
        <v>20</v>
      </c>
      <c r="B3108" t="s">
        <v>21</v>
      </c>
      <c r="C3108" t="s">
        <v>22</v>
      </c>
      <c r="D3108" t="s">
        <v>23</v>
      </c>
      <c r="E3108" t="s">
        <v>5</v>
      </c>
      <c r="F3108">
        <v>2</v>
      </c>
      <c r="G3108" t="s">
        <v>9902</v>
      </c>
      <c r="H3108">
        <v>676292</v>
      </c>
      <c r="I3108">
        <v>676960</v>
      </c>
      <c r="J3108" t="s">
        <v>64</v>
      </c>
      <c r="Q3108" t="s">
        <v>11344</v>
      </c>
      <c r="R3108">
        <v>669</v>
      </c>
    </row>
    <row r="3109" spans="1:19" x14ac:dyDescent="0.25">
      <c r="A3109" t="s">
        <v>27</v>
      </c>
      <c r="B3109" t="s">
        <v>28</v>
      </c>
      <c r="C3109" t="s">
        <v>22</v>
      </c>
      <c r="D3109" t="s">
        <v>23</v>
      </c>
      <c r="E3109" t="s">
        <v>5</v>
      </c>
      <c r="F3109">
        <v>2</v>
      </c>
      <c r="G3109" t="s">
        <v>9902</v>
      </c>
      <c r="H3109">
        <v>676292</v>
      </c>
      <c r="I3109">
        <v>676960</v>
      </c>
      <c r="J3109" t="s">
        <v>64</v>
      </c>
      <c r="K3109" t="s">
        <v>11345</v>
      </c>
      <c r="N3109" t="s">
        <v>1206</v>
      </c>
      <c r="Q3109" t="s">
        <v>11344</v>
      </c>
      <c r="R3109">
        <v>669</v>
      </c>
      <c r="S3109">
        <v>222</v>
      </c>
    </row>
    <row r="3110" spans="1:19" x14ac:dyDescent="0.25">
      <c r="A3110" t="s">
        <v>20</v>
      </c>
      <c r="B3110" t="s">
        <v>21</v>
      </c>
      <c r="C3110" t="s">
        <v>22</v>
      </c>
      <c r="D3110" t="s">
        <v>23</v>
      </c>
      <c r="E3110" t="s">
        <v>5</v>
      </c>
      <c r="F3110">
        <v>1</v>
      </c>
      <c r="G3110" t="s">
        <v>24</v>
      </c>
      <c r="H3110">
        <v>676488</v>
      </c>
      <c r="I3110">
        <v>676619</v>
      </c>
      <c r="J3110" t="s">
        <v>25</v>
      </c>
      <c r="Q3110" t="s">
        <v>1983</v>
      </c>
      <c r="R3110">
        <v>132</v>
      </c>
    </row>
    <row r="3111" spans="1:19" x14ac:dyDescent="0.25">
      <c r="A3111" t="s">
        <v>27</v>
      </c>
      <c r="B3111" t="s">
        <v>28</v>
      </c>
      <c r="C3111" t="s">
        <v>22</v>
      </c>
      <c r="D3111" t="s">
        <v>23</v>
      </c>
      <c r="E3111" t="s">
        <v>5</v>
      </c>
      <c r="F3111">
        <v>1</v>
      </c>
      <c r="G3111" t="s">
        <v>24</v>
      </c>
      <c r="H3111">
        <v>676488</v>
      </c>
      <c r="I3111">
        <v>676619</v>
      </c>
      <c r="J3111" t="s">
        <v>25</v>
      </c>
      <c r="K3111" t="s">
        <v>1984</v>
      </c>
      <c r="N3111" t="s">
        <v>133</v>
      </c>
      <c r="Q3111" t="s">
        <v>1983</v>
      </c>
      <c r="R3111">
        <v>132</v>
      </c>
      <c r="S3111">
        <v>43</v>
      </c>
    </row>
    <row r="3112" spans="1:19" x14ac:dyDescent="0.25">
      <c r="A3112" t="s">
        <v>20</v>
      </c>
      <c r="B3112" t="s">
        <v>21</v>
      </c>
      <c r="C3112" t="s">
        <v>22</v>
      </c>
      <c r="D3112" t="s">
        <v>23</v>
      </c>
      <c r="E3112" t="s">
        <v>5</v>
      </c>
      <c r="F3112">
        <v>1</v>
      </c>
      <c r="G3112" t="s">
        <v>24</v>
      </c>
      <c r="H3112">
        <v>676619</v>
      </c>
      <c r="I3112">
        <v>677194</v>
      </c>
      <c r="J3112" t="s">
        <v>25</v>
      </c>
      <c r="O3112" t="s">
        <v>1985</v>
      </c>
      <c r="Q3112" t="s">
        <v>1986</v>
      </c>
      <c r="R3112">
        <v>576</v>
      </c>
    </row>
    <row r="3113" spans="1:19" x14ac:dyDescent="0.25">
      <c r="A3113" t="s">
        <v>27</v>
      </c>
      <c r="B3113" t="s">
        <v>28</v>
      </c>
      <c r="C3113" t="s">
        <v>22</v>
      </c>
      <c r="D3113" t="s">
        <v>23</v>
      </c>
      <c r="E3113" t="s">
        <v>5</v>
      </c>
      <c r="F3113">
        <v>1</v>
      </c>
      <c r="G3113" t="s">
        <v>24</v>
      </c>
      <c r="H3113">
        <v>676619</v>
      </c>
      <c r="I3113">
        <v>677194</v>
      </c>
      <c r="J3113" t="s">
        <v>25</v>
      </c>
      <c r="K3113" t="s">
        <v>1987</v>
      </c>
      <c r="N3113" t="s">
        <v>1988</v>
      </c>
      <c r="O3113" t="s">
        <v>1985</v>
      </c>
      <c r="Q3113" t="s">
        <v>1986</v>
      </c>
      <c r="R3113">
        <v>576</v>
      </c>
      <c r="S3113">
        <v>191</v>
      </c>
    </row>
    <row r="3114" spans="1:19" x14ac:dyDescent="0.25">
      <c r="A3114" t="s">
        <v>20</v>
      </c>
      <c r="B3114" t="s">
        <v>21</v>
      </c>
      <c r="C3114" t="s">
        <v>22</v>
      </c>
      <c r="D3114" t="s">
        <v>23</v>
      </c>
      <c r="E3114" t="s">
        <v>5</v>
      </c>
      <c r="F3114">
        <v>2</v>
      </c>
      <c r="G3114" t="s">
        <v>9902</v>
      </c>
      <c r="H3114">
        <v>676938</v>
      </c>
      <c r="I3114">
        <v>677303</v>
      </c>
      <c r="J3114" t="s">
        <v>64</v>
      </c>
      <c r="Q3114" t="s">
        <v>11346</v>
      </c>
      <c r="R3114">
        <v>366</v>
      </c>
    </row>
    <row r="3115" spans="1:19" x14ac:dyDescent="0.25">
      <c r="A3115" t="s">
        <v>27</v>
      </c>
      <c r="B3115" t="s">
        <v>28</v>
      </c>
      <c r="C3115" t="s">
        <v>22</v>
      </c>
      <c r="D3115" t="s">
        <v>23</v>
      </c>
      <c r="E3115" t="s">
        <v>5</v>
      </c>
      <c r="F3115">
        <v>2</v>
      </c>
      <c r="G3115" t="s">
        <v>9902</v>
      </c>
      <c r="H3115">
        <v>676938</v>
      </c>
      <c r="I3115">
        <v>677303</v>
      </c>
      <c r="J3115" t="s">
        <v>64</v>
      </c>
      <c r="K3115" t="s">
        <v>11347</v>
      </c>
      <c r="N3115" t="s">
        <v>133</v>
      </c>
      <c r="Q3115" t="s">
        <v>11346</v>
      </c>
      <c r="R3115">
        <v>366</v>
      </c>
      <c r="S3115">
        <v>121</v>
      </c>
    </row>
    <row r="3116" spans="1:19" x14ac:dyDescent="0.25">
      <c r="A3116" t="s">
        <v>20</v>
      </c>
      <c r="B3116" t="s">
        <v>21</v>
      </c>
      <c r="C3116" t="s">
        <v>22</v>
      </c>
      <c r="D3116" t="s">
        <v>23</v>
      </c>
      <c r="E3116" t="s">
        <v>5</v>
      </c>
      <c r="F3116">
        <v>1</v>
      </c>
      <c r="G3116" t="s">
        <v>24</v>
      </c>
      <c r="H3116">
        <v>677231</v>
      </c>
      <c r="I3116">
        <v>678061</v>
      </c>
      <c r="J3116" t="s">
        <v>25</v>
      </c>
      <c r="O3116" t="s">
        <v>1989</v>
      </c>
      <c r="Q3116" t="s">
        <v>1990</v>
      </c>
      <c r="R3116">
        <v>831</v>
      </c>
    </row>
    <row r="3117" spans="1:19" x14ac:dyDescent="0.25">
      <c r="A3117" t="s">
        <v>27</v>
      </c>
      <c r="B3117" t="s">
        <v>28</v>
      </c>
      <c r="C3117" t="s">
        <v>22</v>
      </c>
      <c r="D3117" t="s">
        <v>23</v>
      </c>
      <c r="E3117" t="s">
        <v>5</v>
      </c>
      <c r="F3117">
        <v>1</v>
      </c>
      <c r="G3117" t="s">
        <v>24</v>
      </c>
      <c r="H3117">
        <v>677231</v>
      </c>
      <c r="I3117">
        <v>678061</v>
      </c>
      <c r="J3117" t="s">
        <v>25</v>
      </c>
      <c r="K3117" t="s">
        <v>1991</v>
      </c>
      <c r="N3117" t="s">
        <v>1992</v>
      </c>
      <c r="O3117" t="s">
        <v>1989</v>
      </c>
      <c r="Q3117" t="s">
        <v>1990</v>
      </c>
      <c r="R3117">
        <v>831</v>
      </c>
      <c r="S3117">
        <v>276</v>
      </c>
    </row>
    <row r="3118" spans="1:19" x14ac:dyDescent="0.25">
      <c r="A3118" t="s">
        <v>20</v>
      </c>
      <c r="B3118" t="s">
        <v>21</v>
      </c>
      <c r="C3118" t="s">
        <v>22</v>
      </c>
      <c r="D3118" t="s">
        <v>23</v>
      </c>
      <c r="E3118" t="s">
        <v>5</v>
      </c>
      <c r="F3118">
        <v>2</v>
      </c>
      <c r="G3118" t="s">
        <v>9902</v>
      </c>
      <c r="H3118">
        <v>677316</v>
      </c>
      <c r="I3118">
        <v>678896</v>
      </c>
      <c r="J3118" t="s">
        <v>25</v>
      </c>
      <c r="Q3118" t="s">
        <v>11348</v>
      </c>
      <c r="R3118">
        <v>1581</v>
      </c>
    </row>
    <row r="3119" spans="1:19" x14ac:dyDescent="0.25">
      <c r="A3119" t="s">
        <v>27</v>
      </c>
      <c r="B3119" t="s">
        <v>28</v>
      </c>
      <c r="C3119" t="s">
        <v>22</v>
      </c>
      <c r="D3119" t="s">
        <v>23</v>
      </c>
      <c r="E3119" t="s">
        <v>5</v>
      </c>
      <c r="F3119">
        <v>2</v>
      </c>
      <c r="G3119" t="s">
        <v>9902</v>
      </c>
      <c r="H3119">
        <v>677316</v>
      </c>
      <c r="I3119">
        <v>678896</v>
      </c>
      <c r="J3119" t="s">
        <v>25</v>
      </c>
      <c r="K3119" t="s">
        <v>11349</v>
      </c>
      <c r="N3119" t="s">
        <v>11350</v>
      </c>
      <c r="Q3119" t="s">
        <v>11348</v>
      </c>
      <c r="R3119">
        <v>1581</v>
      </c>
      <c r="S3119">
        <v>526</v>
      </c>
    </row>
    <row r="3120" spans="1:19" x14ac:dyDescent="0.25">
      <c r="A3120" t="s">
        <v>20</v>
      </c>
      <c r="B3120" t="s">
        <v>21</v>
      </c>
      <c r="C3120" t="s">
        <v>22</v>
      </c>
      <c r="D3120" t="s">
        <v>23</v>
      </c>
      <c r="E3120" t="s">
        <v>5</v>
      </c>
      <c r="F3120">
        <v>1</v>
      </c>
      <c r="G3120" t="s">
        <v>24</v>
      </c>
      <c r="H3120">
        <v>678134</v>
      </c>
      <c r="I3120">
        <v>678544</v>
      </c>
      <c r="J3120" t="s">
        <v>25</v>
      </c>
      <c r="Q3120" t="s">
        <v>1993</v>
      </c>
      <c r="R3120">
        <v>411</v>
      </c>
    </row>
    <row r="3121" spans="1:19" x14ac:dyDescent="0.25">
      <c r="A3121" t="s">
        <v>27</v>
      </c>
      <c r="B3121" t="s">
        <v>28</v>
      </c>
      <c r="C3121" t="s">
        <v>22</v>
      </c>
      <c r="D3121" t="s">
        <v>23</v>
      </c>
      <c r="E3121" t="s">
        <v>5</v>
      </c>
      <c r="F3121">
        <v>1</v>
      </c>
      <c r="G3121" t="s">
        <v>24</v>
      </c>
      <c r="H3121">
        <v>678134</v>
      </c>
      <c r="I3121">
        <v>678544</v>
      </c>
      <c r="J3121" t="s">
        <v>25</v>
      </c>
      <c r="K3121" t="s">
        <v>1994</v>
      </c>
      <c r="N3121" t="s">
        <v>30</v>
      </c>
      <c r="Q3121" t="s">
        <v>1993</v>
      </c>
      <c r="R3121">
        <v>411</v>
      </c>
      <c r="S3121">
        <v>136</v>
      </c>
    </row>
    <row r="3122" spans="1:19" x14ac:dyDescent="0.25">
      <c r="A3122" t="s">
        <v>20</v>
      </c>
      <c r="B3122" t="s">
        <v>21</v>
      </c>
      <c r="C3122" t="s">
        <v>22</v>
      </c>
      <c r="D3122" t="s">
        <v>23</v>
      </c>
      <c r="E3122" t="s">
        <v>5</v>
      </c>
      <c r="F3122">
        <v>1</v>
      </c>
      <c r="G3122" t="s">
        <v>24</v>
      </c>
      <c r="H3122">
        <v>678541</v>
      </c>
      <c r="I3122">
        <v>679167</v>
      </c>
      <c r="J3122" t="s">
        <v>25</v>
      </c>
      <c r="Q3122" t="s">
        <v>1995</v>
      </c>
      <c r="R3122">
        <v>627</v>
      </c>
    </row>
    <row r="3123" spans="1:19" x14ac:dyDescent="0.25">
      <c r="A3123" t="s">
        <v>27</v>
      </c>
      <c r="B3123" t="s">
        <v>28</v>
      </c>
      <c r="C3123" t="s">
        <v>22</v>
      </c>
      <c r="D3123" t="s">
        <v>23</v>
      </c>
      <c r="E3123" t="s">
        <v>5</v>
      </c>
      <c r="F3123">
        <v>1</v>
      </c>
      <c r="G3123" t="s">
        <v>24</v>
      </c>
      <c r="H3123">
        <v>678541</v>
      </c>
      <c r="I3123">
        <v>679167</v>
      </c>
      <c r="J3123" t="s">
        <v>25</v>
      </c>
      <c r="K3123" t="s">
        <v>1996</v>
      </c>
      <c r="N3123" t="s">
        <v>30</v>
      </c>
      <c r="Q3123" t="s">
        <v>1995</v>
      </c>
      <c r="R3123">
        <v>627</v>
      </c>
      <c r="S3123">
        <v>208</v>
      </c>
    </row>
    <row r="3124" spans="1:19" x14ac:dyDescent="0.25">
      <c r="A3124" t="s">
        <v>20</v>
      </c>
      <c r="B3124" t="s">
        <v>21</v>
      </c>
      <c r="C3124" t="s">
        <v>22</v>
      </c>
      <c r="D3124" t="s">
        <v>23</v>
      </c>
      <c r="E3124" t="s">
        <v>5</v>
      </c>
      <c r="F3124">
        <v>1</v>
      </c>
      <c r="G3124" t="s">
        <v>24</v>
      </c>
      <c r="H3124">
        <v>679210</v>
      </c>
      <c r="I3124">
        <v>680610</v>
      </c>
      <c r="J3124" t="s">
        <v>25</v>
      </c>
      <c r="O3124" t="s">
        <v>1997</v>
      </c>
      <c r="Q3124" t="s">
        <v>1998</v>
      </c>
      <c r="R3124">
        <v>1401</v>
      </c>
    </row>
    <row r="3125" spans="1:19" x14ac:dyDescent="0.25">
      <c r="A3125" t="s">
        <v>27</v>
      </c>
      <c r="B3125" t="s">
        <v>28</v>
      </c>
      <c r="C3125" t="s">
        <v>22</v>
      </c>
      <c r="D3125" t="s">
        <v>23</v>
      </c>
      <c r="E3125" t="s">
        <v>5</v>
      </c>
      <c r="F3125">
        <v>1</v>
      </c>
      <c r="G3125" t="s">
        <v>24</v>
      </c>
      <c r="H3125">
        <v>679210</v>
      </c>
      <c r="I3125">
        <v>680610</v>
      </c>
      <c r="J3125" t="s">
        <v>25</v>
      </c>
      <c r="K3125" t="s">
        <v>1999</v>
      </c>
      <c r="N3125" t="s">
        <v>2000</v>
      </c>
      <c r="O3125" t="s">
        <v>1997</v>
      </c>
      <c r="Q3125" t="s">
        <v>1998</v>
      </c>
      <c r="R3125">
        <v>1401</v>
      </c>
      <c r="S3125">
        <v>466</v>
      </c>
    </row>
    <row r="3126" spans="1:19" x14ac:dyDescent="0.25">
      <c r="A3126" t="s">
        <v>20</v>
      </c>
      <c r="B3126" t="s">
        <v>21</v>
      </c>
      <c r="C3126" t="s">
        <v>22</v>
      </c>
      <c r="D3126" t="s">
        <v>23</v>
      </c>
      <c r="E3126" t="s">
        <v>5</v>
      </c>
      <c r="F3126">
        <v>2</v>
      </c>
      <c r="G3126" t="s">
        <v>9902</v>
      </c>
      <c r="H3126">
        <v>679226</v>
      </c>
      <c r="I3126">
        <v>680422</v>
      </c>
      <c r="J3126" t="s">
        <v>25</v>
      </c>
      <c r="O3126" t="s">
        <v>115</v>
      </c>
      <c r="Q3126" t="s">
        <v>11351</v>
      </c>
      <c r="R3126">
        <v>1197</v>
      </c>
    </row>
    <row r="3127" spans="1:19" x14ac:dyDescent="0.25">
      <c r="A3127" t="s">
        <v>27</v>
      </c>
      <c r="B3127" t="s">
        <v>28</v>
      </c>
      <c r="C3127" t="s">
        <v>22</v>
      </c>
      <c r="D3127" t="s">
        <v>23</v>
      </c>
      <c r="E3127" t="s">
        <v>5</v>
      </c>
      <c r="F3127">
        <v>2</v>
      </c>
      <c r="G3127" t="s">
        <v>9902</v>
      </c>
      <c r="H3127">
        <v>679226</v>
      </c>
      <c r="I3127">
        <v>680422</v>
      </c>
      <c r="J3127" t="s">
        <v>25</v>
      </c>
      <c r="K3127" t="s">
        <v>11352</v>
      </c>
      <c r="N3127" t="s">
        <v>118</v>
      </c>
      <c r="O3127" t="s">
        <v>115</v>
      </c>
      <c r="Q3127" t="s">
        <v>11351</v>
      </c>
      <c r="R3127">
        <v>1197</v>
      </c>
      <c r="S3127">
        <v>398</v>
      </c>
    </row>
    <row r="3128" spans="1:19" x14ac:dyDescent="0.25">
      <c r="A3128" t="s">
        <v>20</v>
      </c>
      <c r="B3128" t="s">
        <v>21</v>
      </c>
      <c r="C3128" t="s">
        <v>22</v>
      </c>
      <c r="D3128" t="s">
        <v>23</v>
      </c>
      <c r="E3128" t="s">
        <v>5</v>
      </c>
      <c r="F3128">
        <v>2</v>
      </c>
      <c r="G3128" t="s">
        <v>9902</v>
      </c>
      <c r="H3128">
        <v>680485</v>
      </c>
      <c r="I3128">
        <v>681576</v>
      </c>
      <c r="J3128" t="s">
        <v>25</v>
      </c>
      <c r="Q3128" t="s">
        <v>11353</v>
      </c>
      <c r="R3128">
        <v>1092</v>
      </c>
    </row>
    <row r="3129" spans="1:19" x14ac:dyDescent="0.25">
      <c r="A3129" t="s">
        <v>27</v>
      </c>
      <c r="B3129" t="s">
        <v>28</v>
      </c>
      <c r="C3129" t="s">
        <v>22</v>
      </c>
      <c r="D3129" t="s">
        <v>23</v>
      </c>
      <c r="E3129" t="s">
        <v>5</v>
      </c>
      <c r="F3129">
        <v>2</v>
      </c>
      <c r="G3129" t="s">
        <v>9902</v>
      </c>
      <c r="H3129">
        <v>680485</v>
      </c>
      <c r="I3129">
        <v>681576</v>
      </c>
      <c r="J3129" t="s">
        <v>25</v>
      </c>
      <c r="K3129" t="s">
        <v>11354</v>
      </c>
      <c r="N3129" t="s">
        <v>114</v>
      </c>
      <c r="Q3129" t="s">
        <v>11353</v>
      </c>
      <c r="R3129">
        <v>1092</v>
      </c>
      <c r="S3129">
        <v>363</v>
      </c>
    </row>
    <row r="3130" spans="1:19" x14ac:dyDescent="0.25">
      <c r="A3130" t="s">
        <v>20</v>
      </c>
      <c r="B3130" t="s">
        <v>21</v>
      </c>
      <c r="C3130" t="s">
        <v>22</v>
      </c>
      <c r="D3130" t="s">
        <v>23</v>
      </c>
      <c r="E3130" t="s">
        <v>5</v>
      </c>
      <c r="F3130">
        <v>1</v>
      </c>
      <c r="G3130" t="s">
        <v>24</v>
      </c>
      <c r="H3130">
        <v>680612</v>
      </c>
      <c r="I3130">
        <v>681481</v>
      </c>
      <c r="J3130" t="s">
        <v>25</v>
      </c>
      <c r="Q3130" t="s">
        <v>2001</v>
      </c>
      <c r="R3130">
        <v>870</v>
      </c>
    </row>
    <row r="3131" spans="1:19" x14ac:dyDescent="0.25">
      <c r="A3131" t="s">
        <v>27</v>
      </c>
      <c r="B3131" t="s">
        <v>28</v>
      </c>
      <c r="C3131" t="s">
        <v>22</v>
      </c>
      <c r="D3131" t="s">
        <v>23</v>
      </c>
      <c r="E3131" t="s">
        <v>5</v>
      </c>
      <c r="F3131">
        <v>1</v>
      </c>
      <c r="G3131" t="s">
        <v>24</v>
      </c>
      <c r="H3131">
        <v>680612</v>
      </c>
      <c r="I3131">
        <v>681481</v>
      </c>
      <c r="J3131" t="s">
        <v>25</v>
      </c>
      <c r="K3131" t="s">
        <v>2002</v>
      </c>
      <c r="N3131" t="s">
        <v>2003</v>
      </c>
      <c r="Q3131" t="s">
        <v>2001</v>
      </c>
      <c r="R3131">
        <v>870</v>
      </c>
      <c r="S3131">
        <v>289</v>
      </c>
    </row>
    <row r="3132" spans="1:19" x14ac:dyDescent="0.25">
      <c r="A3132" t="s">
        <v>20</v>
      </c>
      <c r="B3132" t="s">
        <v>21</v>
      </c>
      <c r="C3132" t="s">
        <v>22</v>
      </c>
      <c r="D3132" t="s">
        <v>23</v>
      </c>
      <c r="E3132" t="s">
        <v>5</v>
      </c>
      <c r="F3132">
        <v>1</v>
      </c>
      <c r="G3132" t="s">
        <v>24</v>
      </c>
      <c r="H3132">
        <v>681585</v>
      </c>
      <c r="I3132">
        <v>682202</v>
      </c>
      <c r="J3132" t="s">
        <v>64</v>
      </c>
      <c r="O3132" t="s">
        <v>2004</v>
      </c>
      <c r="Q3132" t="s">
        <v>2005</v>
      </c>
      <c r="R3132">
        <v>618</v>
      </c>
    </row>
    <row r="3133" spans="1:19" x14ac:dyDescent="0.25">
      <c r="A3133" t="s">
        <v>27</v>
      </c>
      <c r="B3133" t="s">
        <v>28</v>
      </c>
      <c r="C3133" t="s">
        <v>22</v>
      </c>
      <c r="D3133" t="s">
        <v>23</v>
      </c>
      <c r="E3133" t="s">
        <v>5</v>
      </c>
      <c r="F3133">
        <v>1</v>
      </c>
      <c r="G3133" t="s">
        <v>24</v>
      </c>
      <c r="H3133">
        <v>681585</v>
      </c>
      <c r="I3133">
        <v>682202</v>
      </c>
      <c r="J3133" t="s">
        <v>64</v>
      </c>
      <c r="K3133" t="s">
        <v>2006</v>
      </c>
      <c r="N3133" t="s">
        <v>2007</v>
      </c>
      <c r="O3133" t="s">
        <v>2004</v>
      </c>
      <c r="Q3133" t="s">
        <v>2005</v>
      </c>
      <c r="R3133">
        <v>618</v>
      </c>
      <c r="S3133">
        <v>205</v>
      </c>
    </row>
    <row r="3134" spans="1:19" x14ac:dyDescent="0.25">
      <c r="A3134" t="s">
        <v>20</v>
      </c>
      <c r="B3134" t="s">
        <v>21</v>
      </c>
      <c r="C3134" t="s">
        <v>22</v>
      </c>
      <c r="D3134" t="s">
        <v>23</v>
      </c>
      <c r="E3134" t="s">
        <v>5</v>
      </c>
      <c r="F3134">
        <v>1</v>
      </c>
      <c r="G3134" t="s">
        <v>24</v>
      </c>
      <c r="H3134">
        <v>682199</v>
      </c>
      <c r="I3134">
        <v>682873</v>
      </c>
      <c r="J3134" t="s">
        <v>64</v>
      </c>
      <c r="Q3134" t="s">
        <v>2008</v>
      </c>
      <c r="R3134">
        <v>675</v>
      </c>
    </row>
    <row r="3135" spans="1:19" x14ac:dyDescent="0.25">
      <c r="A3135" t="s">
        <v>27</v>
      </c>
      <c r="B3135" t="s">
        <v>28</v>
      </c>
      <c r="C3135" t="s">
        <v>22</v>
      </c>
      <c r="D3135" t="s">
        <v>23</v>
      </c>
      <c r="E3135" t="s">
        <v>5</v>
      </c>
      <c r="F3135">
        <v>1</v>
      </c>
      <c r="G3135" t="s">
        <v>24</v>
      </c>
      <c r="H3135">
        <v>682199</v>
      </c>
      <c r="I3135">
        <v>682873</v>
      </c>
      <c r="J3135" t="s">
        <v>64</v>
      </c>
      <c r="K3135" t="s">
        <v>2009</v>
      </c>
      <c r="N3135" t="s">
        <v>133</v>
      </c>
      <c r="Q3135" t="s">
        <v>2008</v>
      </c>
      <c r="R3135">
        <v>675</v>
      </c>
      <c r="S3135">
        <v>224</v>
      </c>
    </row>
    <row r="3136" spans="1:19" x14ac:dyDescent="0.25">
      <c r="A3136" t="s">
        <v>20</v>
      </c>
      <c r="B3136" t="s">
        <v>21</v>
      </c>
      <c r="C3136" t="s">
        <v>22</v>
      </c>
      <c r="D3136" t="s">
        <v>23</v>
      </c>
      <c r="E3136" t="s">
        <v>5</v>
      </c>
      <c r="F3136">
        <v>1</v>
      </c>
      <c r="G3136" t="s">
        <v>24</v>
      </c>
      <c r="H3136">
        <v>682870</v>
      </c>
      <c r="I3136">
        <v>683763</v>
      </c>
      <c r="J3136" t="s">
        <v>64</v>
      </c>
      <c r="O3136" t="s">
        <v>2010</v>
      </c>
      <c r="Q3136" t="s">
        <v>2011</v>
      </c>
      <c r="R3136">
        <v>894</v>
      </c>
    </row>
    <row r="3137" spans="1:19" x14ac:dyDescent="0.25">
      <c r="A3137" t="s">
        <v>27</v>
      </c>
      <c r="B3137" t="s">
        <v>28</v>
      </c>
      <c r="C3137" t="s">
        <v>22</v>
      </c>
      <c r="D3137" t="s">
        <v>23</v>
      </c>
      <c r="E3137" t="s">
        <v>5</v>
      </c>
      <c r="F3137">
        <v>1</v>
      </c>
      <c r="G3137" t="s">
        <v>24</v>
      </c>
      <c r="H3137">
        <v>682870</v>
      </c>
      <c r="I3137">
        <v>683763</v>
      </c>
      <c r="J3137" t="s">
        <v>64</v>
      </c>
      <c r="K3137" t="s">
        <v>2012</v>
      </c>
      <c r="N3137" t="s">
        <v>2013</v>
      </c>
      <c r="O3137" t="s">
        <v>2010</v>
      </c>
      <c r="Q3137" t="s">
        <v>2011</v>
      </c>
      <c r="R3137">
        <v>894</v>
      </c>
      <c r="S3137">
        <v>297</v>
      </c>
    </row>
    <row r="3138" spans="1:19" x14ac:dyDescent="0.25">
      <c r="A3138" t="s">
        <v>20</v>
      </c>
      <c r="B3138" t="s">
        <v>21</v>
      </c>
      <c r="C3138" t="s">
        <v>22</v>
      </c>
      <c r="D3138" t="s">
        <v>23</v>
      </c>
      <c r="E3138" t="s">
        <v>5</v>
      </c>
      <c r="F3138">
        <v>1</v>
      </c>
      <c r="G3138" t="s">
        <v>24</v>
      </c>
      <c r="H3138">
        <v>683778</v>
      </c>
      <c r="I3138">
        <v>684089</v>
      </c>
      <c r="J3138" t="s">
        <v>64</v>
      </c>
      <c r="Q3138" t="s">
        <v>2014</v>
      </c>
      <c r="R3138">
        <v>312</v>
      </c>
    </row>
    <row r="3139" spans="1:19" x14ac:dyDescent="0.25">
      <c r="A3139" t="s">
        <v>27</v>
      </c>
      <c r="B3139" t="s">
        <v>28</v>
      </c>
      <c r="C3139" t="s">
        <v>22</v>
      </c>
      <c r="D3139" t="s">
        <v>23</v>
      </c>
      <c r="E3139" t="s">
        <v>5</v>
      </c>
      <c r="F3139">
        <v>1</v>
      </c>
      <c r="G3139" t="s">
        <v>24</v>
      </c>
      <c r="H3139">
        <v>683778</v>
      </c>
      <c r="I3139">
        <v>684089</v>
      </c>
      <c r="J3139" t="s">
        <v>64</v>
      </c>
      <c r="K3139" t="s">
        <v>2015</v>
      </c>
      <c r="N3139" t="s">
        <v>30</v>
      </c>
      <c r="Q3139" t="s">
        <v>2014</v>
      </c>
      <c r="R3139">
        <v>312</v>
      </c>
      <c r="S3139">
        <v>103</v>
      </c>
    </row>
    <row r="3140" spans="1:19" x14ac:dyDescent="0.25">
      <c r="A3140" t="s">
        <v>20</v>
      </c>
      <c r="B3140" t="s">
        <v>21</v>
      </c>
      <c r="C3140" t="s">
        <v>22</v>
      </c>
      <c r="D3140" t="s">
        <v>23</v>
      </c>
      <c r="E3140" t="s">
        <v>5</v>
      </c>
      <c r="F3140">
        <v>1</v>
      </c>
      <c r="G3140" t="s">
        <v>24</v>
      </c>
      <c r="H3140">
        <v>684086</v>
      </c>
      <c r="I3140">
        <v>684376</v>
      </c>
      <c r="J3140" t="s">
        <v>64</v>
      </c>
      <c r="Q3140" t="s">
        <v>2016</v>
      </c>
      <c r="R3140">
        <v>291</v>
      </c>
    </row>
    <row r="3141" spans="1:19" x14ac:dyDescent="0.25">
      <c r="A3141" t="s">
        <v>27</v>
      </c>
      <c r="B3141" t="s">
        <v>28</v>
      </c>
      <c r="C3141" t="s">
        <v>22</v>
      </c>
      <c r="D3141" t="s">
        <v>23</v>
      </c>
      <c r="E3141" t="s">
        <v>5</v>
      </c>
      <c r="F3141">
        <v>1</v>
      </c>
      <c r="G3141" t="s">
        <v>24</v>
      </c>
      <c r="H3141">
        <v>684086</v>
      </c>
      <c r="I3141">
        <v>684376</v>
      </c>
      <c r="J3141" t="s">
        <v>64</v>
      </c>
      <c r="K3141" t="s">
        <v>2017</v>
      </c>
      <c r="N3141" t="s">
        <v>30</v>
      </c>
      <c r="Q3141" t="s">
        <v>2016</v>
      </c>
      <c r="R3141">
        <v>291</v>
      </c>
      <c r="S3141">
        <v>96</v>
      </c>
    </row>
    <row r="3142" spans="1:19" x14ac:dyDescent="0.25">
      <c r="A3142" t="s">
        <v>20</v>
      </c>
      <c r="B3142" t="s">
        <v>21</v>
      </c>
      <c r="C3142" t="s">
        <v>22</v>
      </c>
      <c r="D3142" t="s">
        <v>23</v>
      </c>
      <c r="E3142" t="s">
        <v>5</v>
      </c>
      <c r="F3142">
        <v>1</v>
      </c>
      <c r="G3142" t="s">
        <v>24</v>
      </c>
      <c r="H3142">
        <v>684565</v>
      </c>
      <c r="I3142">
        <v>685482</v>
      </c>
      <c r="J3142" t="s">
        <v>64</v>
      </c>
      <c r="O3142" t="s">
        <v>2018</v>
      </c>
      <c r="Q3142" t="s">
        <v>2019</v>
      </c>
      <c r="R3142">
        <v>918</v>
      </c>
    </row>
    <row r="3143" spans="1:19" x14ac:dyDescent="0.25">
      <c r="A3143" t="s">
        <v>27</v>
      </c>
      <c r="B3143" t="s">
        <v>28</v>
      </c>
      <c r="C3143" t="s">
        <v>22</v>
      </c>
      <c r="D3143" t="s">
        <v>23</v>
      </c>
      <c r="E3143" t="s">
        <v>5</v>
      </c>
      <c r="F3143">
        <v>1</v>
      </c>
      <c r="G3143" t="s">
        <v>24</v>
      </c>
      <c r="H3143">
        <v>684565</v>
      </c>
      <c r="I3143">
        <v>685482</v>
      </c>
      <c r="J3143" t="s">
        <v>64</v>
      </c>
      <c r="K3143" t="s">
        <v>2020</v>
      </c>
      <c r="N3143" t="s">
        <v>2021</v>
      </c>
      <c r="O3143" t="s">
        <v>2018</v>
      </c>
      <c r="Q3143" t="s">
        <v>2019</v>
      </c>
      <c r="R3143">
        <v>918</v>
      </c>
      <c r="S3143">
        <v>305</v>
      </c>
    </row>
    <row r="3144" spans="1:19" x14ac:dyDescent="0.25">
      <c r="A3144" t="s">
        <v>20</v>
      </c>
      <c r="B3144" t="s">
        <v>21</v>
      </c>
      <c r="C3144" t="s">
        <v>22</v>
      </c>
      <c r="D3144" t="s">
        <v>23</v>
      </c>
      <c r="E3144" t="s">
        <v>5</v>
      </c>
      <c r="F3144">
        <v>1</v>
      </c>
      <c r="G3144" t="s">
        <v>24</v>
      </c>
      <c r="H3144">
        <v>685508</v>
      </c>
      <c r="I3144">
        <v>686179</v>
      </c>
      <c r="J3144" t="s">
        <v>64</v>
      </c>
      <c r="Q3144" t="s">
        <v>2022</v>
      </c>
      <c r="R3144">
        <v>672</v>
      </c>
    </row>
    <row r="3145" spans="1:19" x14ac:dyDescent="0.25">
      <c r="A3145" t="s">
        <v>27</v>
      </c>
      <c r="B3145" t="s">
        <v>28</v>
      </c>
      <c r="C3145" t="s">
        <v>22</v>
      </c>
      <c r="D3145" t="s">
        <v>23</v>
      </c>
      <c r="E3145" t="s">
        <v>5</v>
      </c>
      <c r="F3145">
        <v>1</v>
      </c>
      <c r="G3145" t="s">
        <v>24</v>
      </c>
      <c r="H3145">
        <v>685508</v>
      </c>
      <c r="I3145">
        <v>686179</v>
      </c>
      <c r="J3145" t="s">
        <v>64</v>
      </c>
      <c r="K3145" t="s">
        <v>2023</v>
      </c>
      <c r="N3145" t="s">
        <v>30</v>
      </c>
      <c r="Q3145" t="s">
        <v>2022</v>
      </c>
      <c r="R3145">
        <v>672</v>
      </c>
      <c r="S3145">
        <v>223</v>
      </c>
    </row>
    <row r="3146" spans="1:19" x14ac:dyDescent="0.25">
      <c r="A3146" t="s">
        <v>20</v>
      </c>
      <c r="B3146" t="s">
        <v>21</v>
      </c>
      <c r="C3146" t="s">
        <v>22</v>
      </c>
      <c r="D3146" t="s">
        <v>23</v>
      </c>
      <c r="E3146" t="s">
        <v>5</v>
      </c>
      <c r="F3146">
        <v>1</v>
      </c>
      <c r="G3146" t="s">
        <v>24</v>
      </c>
      <c r="H3146">
        <v>686250</v>
      </c>
      <c r="I3146">
        <v>686759</v>
      </c>
      <c r="J3146" t="s">
        <v>64</v>
      </c>
      <c r="O3146" t="s">
        <v>2024</v>
      </c>
      <c r="Q3146" t="s">
        <v>2025</v>
      </c>
      <c r="R3146">
        <v>510</v>
      </c>
    </row>
    <row r="3147" spans="1:19" x14ac:dyDescent="0.25">
      <c r="A3147" t="s">
        <v>27</v>
      </c>
      <c r="B3147" t="s">
        <v>28</v>
      </c>
      <c r="C3147" t="s">
        <v>22</v>
      </c>
      <c r="D3147" t="s">
        <v>23</v>
      </c>
      <c r="E3147" t="s">
        <v>5</v>
      </c>
      <c r="F3147">
        <v>1</v>
      </c>
      <c r="G3147" t="s">
        <v>24</v>
      </c>
      <c r="H3147">
        <v>686250</v>
      </c>
      <c r="I3147">
        <v>686759</v>
      </c>
      <c r="J3147" t="s">
        <v>64</v>
      </c>
      <c r="K3147" t="s">
        <v>2026</v>
      </c>
      <c r="N3147" t="s">
        <v>2027</v>
      </c>
      <c r="O3147" t="s">
        <v>2024</v>
      </c>
      <c r="Q3147" t="s">
        <v>2025</v>
      </c>
      <c r="R3147">
        <v>510</v>
      </c>
      <c r="S3147">
        <v>169</v>
      </c>
    </row>
    <row r="3148" spans="1:19" x14ac:dyDescent="0.25">
      <c r="A3148" t="s">
        <v>20</v>
      </c>
      <c r="B3148" t="s">
        <v>21</v>
      </c>
      <c r="C3148" t="s">
        <v>22</v>
      </c>
      <c r="D3148" t="s">
        <v>23</v>
      </c>
      <c r="E3148" t="s">
        <v>5</v>
      </c>
      <c r="F3148">
        <v>1</v>
      </c>
      <c r="G3148" t="s">
        <v>24</v>
      </c>
      <c r="H3148">
        <v>686866</v>
      </c>
      <c r="I3148">
        <v>687621</v>
      </c>
      <c r="J3148" t="s">
        <v>64</v>
      </c>
      <c r="Q3148" t="s">
        <v>2028</v>
      </c>
      <c r="R3148">
        <v>756</v>
      </c>
    </row>
    <row r="3149" spans="1:19" x14ac:dyDescent="0.25">
      <c r="A3149" t="s">
        <v>27</v>
      </c>
      <c r="B3149" t="s">
        <v>28</v>
      </c>
      <c r="C3149" t="s">
        <v>22</v>
      </c>
      <c r="D3149" t="s">
        <v>23</v>
      </c>
      <c r="E3149" t="s">
        <v>5</v>
      </c>
      <c r="F3149">
        <v>1</v>
      </c>
      <c r="G3149" t="s">
        <v>24</v>
      </c>
      <c r="H3149">
        <v>686866</v>
      </c>
      <c r="I3149">
        <v>687621</v>
      </c>
      <c r="J3149" t="s">
        <v>64</v>
      </c>
      <c r="K3149" t="s">
        <v>2029</v>
      </c>
      <c r="N3149" t="s">
        <v>133</v>
      </c>
      <c r="Q3149" t="s">
        <v>2028</v>
      </c>
      <c r="R3149">
        <v>756</v>
      </c>
      <c r="S3149">
        <v>251</v>
      </c>
    </row>
    <row r="3150" spans="1:19" x14ac:dyDescent="0.25">
      <c r="A3150" t="s">
        <v>20</v>
      </c>
      <c r="B3150" t="s">
        <v>21</v>
      </c>
      <c r="C3150" t="s">
        <v>22</v>
      </c>
      <c r="D3150" t="s">
        <v>23</v>
      </c>
      <c r="E3150" t="s">
        <v>5</v>
      </c>
      <c r="F3150">
        <v>1</v>
      </c>
      <c r="G3150" t="s">
        <v>24</v>
      </c>
      <c r="H3150">
        <v>687874</v>
      </c>
      <c r="I3150">
        <v>689133</v>
      </c>
      <c r="J3150" t="s">
        <v>64</v>
      </c>
      <c r="O3150" t="s">
        <v>2030</v>
      </c>
      <c r="Q3150" t="s">
        <v>2031</v>
      </c>
      <c r="R3150">
        <v>1260</v>
      </c>
    </row>
    <row r="3151" spans="1:19" x14ac:dyDescent="0.25">
      <c r="A3151" t="s">
        <v>27</v>
      </c>
      <c r="B3151" t="s">
        <v>28</v>
      </c>
      <c r="C3151" t="s">
        <v>22</v>
      </c>
      <c r="D3151" t="s">
        <v>23</v>
      </c>
      <c r="E3151" t="s">
        <v>5</v>
      </c>
      <c r="F3151">
        <v>1</v>
      </c>
      <c r="G3151" t="s">
        <v>24</v>
      </c>
      <c r="H3151">
        <v>687874</v>
      </c>
      <c r="I3151">
        <v>689133</v>
      </c>
      <c r="J3151" t="s">
        <v>64</v>
      </c>
      <c r="K3151" t="s">
        <v>2032</v>
      </c>
      <c r="N3151" t="s">
        <v>2033</v>
      </c>
      <c r="O3151" t="s">
        <v>2030</v>
      </c>
      <c r="Q3151" t="s">
        <v>2031</v>
      </c>
      <c r="R3151">
        <v>1260</v>
      </c>
      <c r="S3151">
        <v>419</v>
      </c>
    </row>
    <row r="3152" spans="1:19" x14ac:dyDescent="0.25">
      <c r="A3152" t="s">
        <v>20</v>
      </c>
      <c r="B3152" t="s">
        <v>21</v>
      </c>
      <c r="C3152" t="s">
        <v>22</v>
      </c>
      <c r="D3152" t="s">
        <v>23</v>
      </c>
      <c r="E3152" t="s">
        <v>5</v>
      </c>
      <c r="F3152">
        <v>1</v>
      </c>
      <c r="G3152" t="s">
        <v>24</v>
      </c>
      <c r="H3152">
        <v>689130</v>
      </c>
      <c r="I3152">
        <v>690353</v>
      </c>
      <c r="J3152" t="s">
        <v>64</v>
      </c>
      <c r="O3152" t="s">
        <v>2034</v>
      </c>
      <c r="Q3152" t="s">
        <v>2035</v>
      </c>
      <c r="R3152">
        <v>1224</v>
      </c>
    </row>
    <row r="3153" spans="1:19" x14ac:dyDescent="0.25">
      <c r="A3153" t="s">
        <v>27</v>
      </c>
      <c r="B3153" t="s">
        <v>28</v>
      </c>
      <c r="C3153" t="s">
        <v>22</v>
      </c>
      <c r="D3153" t="s">
        <v>23</v>
      </c>
      <c r="E3153" t="s">
        <v>5</v>
      </c>
      <c r="F3153">
        <v>1</v>
      </c>
      <c r="G3153" t="s">
        <v>24</v>
      </c>
      <c r="H3153">
        <v>689130</v>
      </c>
      <c r="I3153">
        <v>690353</v>
      </c>
      <c r="J3153" t="s">
        <v>64</v>
      </c>
      <c r="K3153" t="s">
        <v>2036</v>
      </c>
      <c r="N3153" t="s">
        <v>2037</v>
      </c>
      <c r="O3153" t="s">
        <v>2034</v>
      </c>
      <c r="Q3153" t="s">
        <v>2035</v>
      </c>
      <c r="R3153">
        <v>1224</v>
      </c>
      <c r="S3153">
        <v>407</v>
      </c>
    </row>
    <row r="3154" spans="1:19" x14ac:dyDescent="0.25">
      <c r="A3154" t="s">
        <v>20</v>
      </c>
      <c r="B3154" t="s">
        <v>21</v>
      </c>
      <c r="C3154" t="s">
        <v>22</v>
      </c>
      <c r="D3154" t="s">
        <v>23</v>
      </c>
      <c r="E3154" t="s">
        <v>5</v>
      </c>
      <c r="F3154">
        <v>1</v>
      </c>
      <c r="G3154" t="s">
        <v>24</v>
      </c>
      <c r="H3154">
        <v>690350</v>
      </c>
      <c r="I3154">
        <v>691198</v>
      </c>
      <c r="J3154" t="s">
        <v>64</v>
      </c>
      <c r="O3154" t="s">
        <v>2038</v>
      </c>
      <c r="Q3154" t="s">
        <v>2039</v>
      </c>
      <c r="R3154">
        <v>849</v>
      </c>
    </row>
    <row r="3155" spans="1:19" x14ac:dyDescent="0.25">
      <c r="A3155" t="s">
        <v>27</v>
      </c>
      <c r="B3155" t="s">
        <v>28</v>
      </c>
      <c r="C3155" t="s">
        <v>22</v>
      </c>
      <c r="D3155" t="s">
        <v>23</v>
      </c>
      <c r="E3155" t="s">
        <v>5</v>
      </c>
      <c r="F3155">
        <v>1</v>
      </c>
      <c r="G3155" t="s">
        <v>24</v>
      </c>
      <c r="H3155">
        <v>690350</v>
      </c>
      <c r="I3155">
        <v>691198</v>
      </c>
      <c r="J3155" t="s">
        <v>64</v>
      </c>
      <c r="K3155" t="s">
        <v>2040</v>
      </c>
      <c r="N3155" t="s">
        <v>2041</v>
      </c>
      <c r="O3155" t="s">
        <v>2038</v>
      </c>
      <c r="Q3155" t="s">
        <v>2039</v>
      </c>
      <c r="R3155">
        <v>849</v>
      </c>
      <c r="S3155">
        <v>282</v>
      </c>
    </row>
    <row r="3156" spans="1:19" x14ac:dyDescent="0.25">
      <c r="A3156" t="s">
        <v>20</v>
      </c>
      <c r="B3156" t="s">
        <v>21</v>
      </c>
      <c r="C3156" t="s">
        <v>22</v>
      </c>
      <c r="D3156" t="s">
        <v>23</v>
      </c>
      <c r="E3156" t="s">
        <v>5</v>
      </c>
      <c r="F3156">
        <v>1</v>
      </c>
      <c r="G3156" t="s">
        <v>24</v>
      </c>
      <c r="H3156">
        <v>691294</v>
      </c>
      <c r="I3156">
        <v>692478</v>
      </c>
      <c r="J3156" t="s">
        <v>64</v>
      </c>
      <c r="Q3156" t="s">
        <v>2042</v>
      </c>
      <c r="R3156">
        <v>1185</v>
      </c>
    </row>
    <row r="3157" spans="1:19" x14ac:dyDescent="0.25">
      <c r="A3157" t="s">
        <v>27</v>
      </c>
      <c r="B3157" t="s">
        <v>28</v>
      </c>
      <c r="C3157" t="s">
        <v>22</v>
      </c>
      <c r="D3157" t="s">
        <v>23</v>
      </c>
      <c r="E3157" t="s">
        <v>5</v>
      </c>
      <c r="F3157">
        <v>1</v>
      </c>
      <c r="G3157" t="s">
        <v>24</v>
      </c>
      <c r="H3157">
        <v>691294</v>
      </c>
      <c r="I3157">
        <v>692478</v>
      </c>
      <c r="J3157" t="s">
        <v>64</v>
      </c>
      <c r="K3157" t="s">
        <v>2043</v>
      </c>
      <c r="N3157" t="s">
        <v>133</v>
      </c>
      <c r="Q3157" t="s">
        <v>2042</v>
      </c>
      <c r="R3157">
        <v>1185</v>
      </c>
      <c r="S3157">
        <v>394</v>
      </c>
    </row>
    <row r="3158" spans="1:19" x14ac:dyDescent="0.25">
      <c r="A3158" t="s">
        <v>20</v>
      </c>
      <c r="B3158" t="s">
        <v>21</v>
      </c>
      <c r="C3158" t="s">
        <v>22</v>
      </c>
      <c r="D3158" t="s">
        <v>23</v>
      </c>
      <c r="E3158" t="s">
        <v>5</v>
      </c>
      <c r="F3158">
        <v>1</v>
      </c>
      <c r="G3158" t="s">
        <v>24</v>
      </c>
      <c r="H3158">
        <v>692581</v>
      </c>
      <c r="I3158">
        <v>693054</v>
      </c>
      <c r="J3158" t="s">
        <v>25</v>
      </c>
      <c r="O3158" t="s">
        <v>2044</v>
      </c>
      <c r="Q3158" t="s">
        <v>2045</v>
      </c>
      <c r="R3158">
        <v>474</v>
      </c>
    </row>
    <row r="3159" spans="1:19" x14ac:dyDescent="0.25">
      <c r="A3159" t="s">
        <v>27</v>
      </c>
      <c r="B3159" t="s">
        <v>28</v>
      </c>
      <c r="C3159" t="s">
        <v>22</v>
      </c>
      <c r="D3159" t="s">
        <v>23</v>
      </c>
      <c r="E3159" t="s">
        <v>5</v>
      </c>
      <c r="F3159">
        <v>1</v>
      </c>
      <c r="G3159" t="s">
        <v>24</v>
      </c>
      <c r="H3159">
        <v>692581</v>
      </c>
      <c r="I3159">
        <v>693054</v>
      </c>
      <c r="J3159" t="s">
        <v>25</v>
      </c>
      <c r="K3159" t="s">
        <v>2046</v>
      </c>
      <c r="N3159" t="s">
        <v>2047</v>
      </c>
      <c r="O3159" t="s">
        <v>2044</v>
      </c>
      <c r="Q3159" t="s">
        <v>2045</v>
      </c>
      <c r="R3159">
        <v>474</v>
      </c>
      <c r="S3159">
        <v>157</v>
      </c>
    </row>
    <row r="3160" spans="1:19" x14ac:dyDescent="0.25">
      <c r="A3160" t="s">
        <v>20</v>
      </c>
      <c r="B3160" t="s">
        <v>21</v>
      </c>
      <c r="C3160" t="s">
        <v>22</v>
      </c>
      <c r="D3160" t="s">
        <v>23</v>
      </c>
      <c r="E3160" t="s">
        <v>5</v>
      </c>
      <c r="F3160">
        <v>1</v>
      </c>
      <c r="G3160" t="s">
        <v>24</v>
      </c>
      <c r="H3160">
        <v>693307</v>
      </c>
      <c r="I3160">
        <v>695952</v>
      </c>
      <c r="J3160" t="s">
        <v>25</v>
      </c>
      <c r="O3160" t="s">
        <v>2048</v>
      </c>
      <c r="Q3160" t="s">
        <v>2049</v>
      </c>
      <c r="R3160">
        <v>2646</v>
      </c>
    </row>
    <row r="3161" spans="1:19" x14ac:dyDescent="0.25">
      <c r="A3161" t="s">
        <v>27</v>
      </c>
      <c r="B3161" t="s">
        <v>28</v>
      </c>
      <c r="C3161" t="s">
        <v>22</v>
      </c>
      <c r="D3161" t="s">
        <v>23</v>
      </c>
      <c r="E3161" t="s">
        <v>5</v>
      </c>
      <c r="F3161">
        <v>1</v>
      </c>
      <c r="G3161" t="s">
        <v>24</v>
      </c>
      <c r="H3161">
        <v>693307</v>
      </c>
      <c r="I3161">
        <v>695952</v>
      </c>
      <c r="J3161" t="s">
        <v>25</v>
      </c>
      <c r="K3161" t="s">
        <v>2050</v>
      </c>
      <c r="N3161" t="s">
        <v>2051</v>
      </c>
      <c r="O3161" t="s">
        <v>2048</v>
      </c>
      <c r="Q3161" t="s">
        <v>2049</v>
      </c>
      <c r="R3161">
        <v>2646</v>
      </c>
      <c r="S3161">
        <v>881</v>
      </c>
    </row>
    <row r="3162" spans="1:19" x14ac:dyDescent="0.25">
      <c r="A3162" t="s">
        <v>20</v>
      </c>
      <c r="B3162" t="s">
        <v>21</v>
      </c>
      <c r="C3162" t="s">
        <v>22</v>
      </c>
      <c r="D3162" t="s">
        <v>23</v>
      </c>
      <c r="E3162" t="s">
        <v>5</v>
      </c>
      <c r="F3162">
        <v>1</v>
      </c>
      <c r="G3162" t="s">
        <v>24</v>
      </c>
      <c r="H3162">
        <v>696078</v>
      </c>
      <c r="I3162">
        <v>698045</v>
      </c>
      <c r="J3162" t="s">
        <v>64</v>
      </c>
      <c r="O3162" t="s">
        <v>2052</v>
      </c>
      <c r="Q3162" t="s">
        <v>2053</v>
      </c>
      <c r="R3162">
        <v>1968</v>
      </c>
    </row>
    <row r="3163" spans="1:19" x14ac:dyDescent="0.25">
      <c r="A3163" t="s">
        <v>27</v>
      </c>
      <c r="B3163" t="s">
        <v>28</v>
      </c>
      <c r="C3163" t="s">
        <v>22</v>
      </c>
      <c r="D3163" t="s">
        <v>23</v>
      </c>
      <c r="E3163" t="s">
        <v>5</v>
      </c>
      <c r="F3163">
        <v>1</v>
      </c>
      <c r="G3163" t="s">
        <v>24</v>
      </c>
      <c r="H3163">
        <v>696078</v>
      </c>
      <c r="I3163">
        <v>698045</v>
      </c>
      <c r="J3163" t="s">
        <v>64</v>
      </c>
      <c r="K3163" t="s">
        <v>2054</v>
      </c>
      <c r="N3163" t="s">
        <v>2055</v>
      </c>
      <c r="O3163" t="s">
        <v>2052</v>
      </c>
      <c r="Q3163" t="s">
        <v>2053</v>
      </c>
      <c r="R3163">
        <v>1968</v>
      </c>
      <c r="S3163">
        <v>655</v>
      </c>
    </row>
    <row r="3164" spans="1:19" x14ac:dyDescent="0.25">
      <c r="A3164" t="s">
        <v>20</v>
      </c>
      <c r="B3164" t="s">
        <v>21</v>
      </c>
      <c r="C3164" t="s">
        <v>22</v>
      </c>
      <c r="D3164" t="s">
        <v>23</v>
      </c>
      <c r="E3164" t="s">
        <v>5</v>
      </c>
      <c r="F3164">
        <v>1</v>
      </c>
      <c r="G3164" t="s">
        <v>24</v>
      </c>
      <c r="H3164">
        <v>698124</v>
      </c>
      <c r="I3164">
        <v>698906</v>
      </c>
      <c r="J3164" t="s">
        <v>64</v>
      </c>
      <c r="Q3164" t="s">
        <v>2056</v>
      </c>
      <c r="R3164">
        <v>783</v>
      </c>
    </row>
    <row r="3165" spans="1:19" x14ac:dyDescent="0.25">
      <c r="A3165" t="s">
        <v>27</v>
      </c>
      <c r="B3165" t="s">
        <v>28</v>
      </c>
      <c r="C3165" t="s">
        <v>22</v>
      </c>
      <c r="D3165" t="s">
        <v>23</v>
      </c>
      <c r="E3165" t="s">
        <v>5</v>
      </c>
      <c r="F3165">
        <v>1</v>
      </c>
      <c r="G3165" t="s">
        <v>24</v>
      </c>
      <c r="H3165">
        <v>698124</v>
      </c>
      <c r="I3165">
        <v>698906</v>
      </c>
      <c r="J3165" t="s">
        <v>64</v>
      </c>
      <c r="K3165" t="s">
        <v>2057</v>
      </c>
      <c r="N3165" t="s">
        <v>2058</v>
      </c>
      <c r="Q3165" t="s">
        <v>2056</v>
      </c>
      <c r="R3165">
        <v>783</v>
      </c>
      <c r="S3165">
        <v>260</v>
      </c>
    </row>
    <row r="3166" spans="1:19" x14ac:dyDescent="0.25">
      <c r="A3166" t="s">
        <v>20</v>
      </c>
      <c r="B3166" t="s">
        <v>21</v>
      </c>
      <c r="C3166" t="s">
        <v>22</v>
      </c>
      <c r="D3166" t="s">
        <v>23</v>
      </c>
      <c r="E3166" t="s">
        <v>5</v>
      </c>
      <c r="F3166">
        <v>1</v>
      </c>
      <c r="G3166" t="s">
        <v>24</v>
      </c>
      <c r="H3166">
        <v>698863</v>
      </c>
      <c r="I3166">
        <v>699234</v>
      </c>
      <c r="J3166" t="s">
        <v>64</v>
      </c>
      <c r="Q3166" t="s">
        <v>2059</v>
      </c>
      <c r="R3166">
        <v>372</v>
      </c>
    </row>
    <row r="3167" spans="1:19" x14ac:dyDescent="0.25">
      <c r="A3167" t="s">
        <v>27</v>
      </c>
      <c r="B3167" t="s">
        <v>28</v>
      </c>
      <c r="C3167" t="s">
        <v>22</v>
      </c>
      <c r="D3167" t="s">
        <v>23</v>
      </c>
      <c r="E3167" t="s">
        <v>5</v>
      </c>
      <c r="F3167">
        <v>1</v>
      </c>
      <c r="G3167" t="s">
        <v>24</v>
      </c>
      <c r="H3167">
        <v>698863</v>
      </c>
      <c r="I3167">
        <v>699234</v>
      </c>
      <c r="J3167" t="s">
        <v>64</v>
      </c>
      <c r="K3167" t="s">
        <v>2060</v>
      </c>
      <c r="N3167" t="s">
        <v>30</v>
      </c>
      <c r="Q3167" t="s">
        <v>2059</v>
      </c>
      <c r="R3167">
        <v>372</v>
      </c>
      <c r="S3167">
        <v>123</v>
      </c>
    </row>
    <row r="3168" spans="1:19" x14ac:dyDescent="0.25">
      <c r="A3168" t="s">
        <v>20</v>
      </c>
      <c r="B3168" t="s">
        <v>251</v>
      </c>
      <c r="C3168" t="s">
        <v>22</v>
      </c>
      <c r="D3168" t="s">
        <v>23</v>
      </c>
      <c r="E3168" t="s">
        <v>5</v>
      </c>
      <c r="F3168">
        <v>1</v>
      </c>
      <c r="G3168" t="s">
        <v>24</v>
      </c>
      <c r="H3168">
        <v>699357</v>
      </c>
      <c r="I3168">
        <v>699448</v>
      </c>
      <c r="J3168" t="s">
        <v>25</v>
      </c>
      <c r="Q3168" t="s">
        <v>2061</v>
      </c>
      <c r="R3168">
        <v>92</v>
      </c>
    </row>
    <row r="3169" spans="1:19" x14ac:dyDescent="0.25">
      <c r="A3169" t="s">
        <v>251</v>
      </c>
      <c r="C3169" t="s">
        <v>22</v>
      </c>
      <c r="D3169" t="s">
        <v>23</v>
      </c>
      <c r="E3169" t="s">
        <v>5</v>
      </c>
      <c r="F3169">
        <v>1</v>
      </c>
      <c r="G3169" t="s">
        <v>24</v>
      </c>
      <c r="H3169">
        <v>699357</v>
      </c>
      <c r="I3169">
        <v>699448</v>
      </c>
      <c r="J3169" t="s">
        <v>25</v>
      </c>
      <c r="N3169" t="s">
        <v>2062</v>
      </c>
      <c r="Q3169" t="s">
        <v>2061</v>
      </c>
      <c r="R3169">
        <v>92</v>
      </c>
    </row>
    <row r="3170" spans="1:19" x14ac:dyDescent="0.25">
      <c r="A3170" t="s">
        <v>20</v>
      </c>
      <c r="B3170" t="s">
        <v>21</v>
      </c>
      <c r="C3170" t="s">
        <v>22</v>
      </c>
      <c r="D3170" t="s">
        <v>23</v>
      </c>
      <c r="E3170" t="s">
        <v>5</v>
      </c>
      <c r="F3170">
        <v>1</v>
      </c>
      <c r="G3170" t="s">
        <v>24</v>
      </c>
      <c r="H3170">
        <v>699799</v>
      </c>
      <c r="I3170">
        <v>700092</v>
      </c>
      <c r="J3170" t="s">
        <v>25</v>
      </c>
      <c r="Q3170" t="s">
        <v>2063</v>
      </c>
      <c r="R3170">
        <v>294</v>
      </c>
    </row>
    <row r="3171" spans="1:19" x14ac:dyDescent="0.25">
      <c r="A3171" t="s">
        <v>27</v>
      </c>
      <c r="B3171" t="s">
        <v>28</v>
      </c>
      <c r="C3171" t="s">
        <v>22</v>
      </c>
      <c r="D3171" t="s">
        <v>23</v>
      </c>
      <c r="E3171" t="s">
        <v>5</v>
      </c>
      <c r="F3171">
        <v>1</v>
      </c>
      <c r="G3171" t="s">
        <v>24</v>
      </c>
      <c r="H3171">
        <v>699799</v>
      </c>
      <c r="I3171">
        <v>700092</v>
      </c>
      <c r="J3171" t="s">
        <v>25</v>
      </c>
      <c r="K3171" t="s">
        <v>2064</v>
      </c>
      <c r="N3171" t="s">
        <v>133</v>
      </c>
      <c r="Q3171" t="s">
        <v>2063</v>
      </c>
      <c r="R3171">
        <v>294</v>
      </c>
      <c r="S3171">
        <v>97</v>
      </c>
    </row>
    <row r="3172" spans="1:19" x14ac:dyDescent="0.25">
      <c r="A3172" t="s">
        <v>20</v>
      </c>
      <c r="B3172" t="s">
        <v>21</v>
      </c>
      <c r="C3172" t="s">
        <v>22</v>
      </c>
      <c r="D3172" t="s">
        <v>23</v>
      </c>
      <c r="E3172" t="s">
        <v>5</v>
      </c>
      <c r="F3172">
        <v>1</v>
      </c>
      <c r="G3172" t="s">
        <v>24</v>
      </c>
      <c r="H3172">
        <v>700146</v>
      </c>
      <c r="I3172">
        <v>701333</v>
      </c>
      <c r="J3172" t="s">
        <v>64</v>
      </c>
      <c r="Q3172" t="s">
        <v>2065</v>
      </c>
      <c r="R3172">
        <v>1188</v>
      </c>
    </row>
    <row r="3173" spans="1:19" x14ac:dyDescent="0.25">
      <c r="A3173" t="s">
        <v>27</v>
      </c>
      <c r="B3173" t="s">
        <v>28</v>
      </c>
      <c r="C3173" t="s">
        <v>22</v>
      </c>
      <c r="D3173" t="s">
        <v>23</v>
      </c>
      <c r="E3173" t="s">
        <v>5</v>
      </c>
      <c r="F3173">
        <v>1</v>
      </c>
      <c r="G3173" t="s">
        <v>24</v>
      </c>
      <c r="H3173">
        <v>700146</v>
      </c>
      <c r="I3173">
        <v>701333</v>
      </c>
      <c r="J3173" t="s">
        <v>64</v>
      </c>
      <c r="K3173" t="s">
        <v>2066</v>
      </c>
      <c r="N3173" t="s">
        <v>902</v>
      </c>
      <c r="Q3173" t="s">
        <v>2065</v>
      </c>
      <c r="R3173">
        <v>1188</v>
      </c>
      <c r="S3173">
        <v>395</v>
      </c>
    </row>
    <row r="3174" spans="1:19" x14ac:dyDescent="0.25">
      <c r="A3174" t="s">
        <v>20</v>
      </c>
      <c r="B3174" t="s">
        <v>21</v>
      </c>
      <c r="C3174" t="s">
        <v>22</v>
      </c>
      <c r="D3174" t="s">
        <v>23</v>
      </c>
      <c r="E3174" t="s">
        <v>5</v>
      </c>
      <c r="F3174">
        <v>1</v>
      </c>
      <c r="G3174" t="s">
        <v>24</v>
      </c>
      <c r="H3174">
        <v>701330</v>
      </c>
      <c r="I3174">
        <v>703477</v>
      </c>
      <c r="J3174" t="s">
        <v>64</v>
      </c>
      <c r="Q3174" t="s">
        <v>2067</v>
      </c>
      <c r="R3174">
        <v>2148</v>
      </c>
    </row>
    <row r="3175" spans="1:19" x14ac:dyDescent="0.25">
      <c r="A3175" t="s">
        <v>27</v>
      </c>
      <c r="B3175" t="s">
        <v>28</v>
      </c>
      <c r="C3175" t="s">
        <v>22</v>
      </c>
      <c r="D3175" t="s">
        <v>23</v>
      </c>
      <c r="E3175" t="s">
        <v>5</v>
      </c>
      <c r="F3175">
        <v>1</v>
      </c>
      <c r="G3175" t="s">
        <v>24</v>
      </c>
      <c r="H3175">
        <v>701330</v>
      </c>
      <c r="I3175">
        <v>703477</v>
      </c>
      <c r="J3175" t="s">
        <v>64</v>
      </c>
      <c r="K3175" t="s">
        <v>2068</v>
      </c>
      <c r="N3175" t="s">
        <v>2069</v>
      </c>
      <c r="Q3175" t="s">
        <v>2067</v>
      </c>
      <c r="R3175">
        <v>2148</v>
      </c>
      <c r="S3175">
        <v>715</v>
      </c>
    </row>
    <row r="3176" spans="1:19" x14ac:dyDescent="0.25">
      <c r="A3176" t="s">
        <v>20</v>
      </c>
      <c r="B3176" t="s">
        <v>21</v>
      </c>
      <c r="C3176" t="s">
        <v>22</v>
      </c>
      <c r="D3176" t="s">
        <v>23</v>
      </c>
      <c r="E3176" t="s">
        <v>5</v>
      </c>
      <c r="F3176">
        <v>1</v>
      </c>
      <c r="G3176" t="s">
        <v>24</v>
      </c>
      <c r="H3176">
        <v>703470</v>
      </c>
      <c r="I3176">
        <v>704579</v>
      </c>
      <c r="J3176" t="s">
        <v>64</v>
      </c>
      <c r="Q3176" t="s">
        <v>2070</v>
      </c>
      <c r="R3176">
        <v>1110</v>
      </c>
    </row>
    <row r="3177" spans="1:19" x14ac:dyDescent="0.25">
      <c r="A3177" t="s">
        <v>27</v>
      </c>
      <c r="B3177" t="s">
        <v>28</v>
      </c>
      <c r="C3177" t="s">
        <v>22</v>
      </c>
      <c r="D3177" t="s">
        <v>23</v>
      </c>
      <c r="E3177" t="s">
        <v>5</v>
      </c>
      <c r="F3177">
        <v>1</v>
      </c>
      <c r="G3177" t="s">
        <v>24</v>
      </c>
      <c r="H3177">
        <v>703470</v>
      </c>
      <c r="I3177">
        <v>704579</v>
      </c>
      <c r="J3177" t="s">
        <v>64</v>
      </c>
      <c r="K3177" t="s">
        <v>2071</v>
      </c>
      <c r="N3177" t="s">
        <v>2072</v>
      </c>
      <c r="Q3177" t="s">
        <v>2070</v>
      </c>
      <c r="R3177">
        <v>1110</v>
      </c>
      <c r="S3177">
        <v>369</v>
      </c>
    </row>
    <row r="3178" spans="1:19" x14ac:dyDescent="0.25">
      <c r="A3178" t="s">
        <v>20</v>
      </c>
      <c r="B3178" t="s">
        <v>21</v>
      </c>
      <c r="C3178" t="s">
        <v>22</v>
      </c>
      <c r="D3178" t="s">
        <v>23</v>
      </c>
      <c r="E3178" t="s">
        <v>5</v>
      </c>
      <c r="F3178">
        <v>1</v>
      </c>
      <c r="G3178" t="s">
        <v>24</v>
      </c>
      <c r="H3178">
        <v>704673</v>
      </c>
      <c r="I3178">
        <v>706043</v>
      </c>
      <c r="J3178" t="s">
        <v>25</v>
      </c>
      <c r="O3178" t="s">
        <v>1627</v>
      </c>
      <c r="Q3178" t="s">
        <v>2073</v>
      </c>
      <c r="R3178">
        <v>1371</v>
      </c>
    </row>
    <row r="3179" spans="1:19" x14ac:dyDescent="0.25">
      <c r="A3179" t="s">
        <v>27</v>
      </c>
      <c r="B3179" t="s">
        <v>28</v>
      </c>
      <c r="C3179" t="s">
        <v>22</v>
      </c>
      <c r="D3179" t="s">
        <v>23</v>
      </c>
      <c r="E3179" t="s">
        <v>5</v>
      </c>
      <c r="F3179">
        <v>1</v>
      </c>
      <c r="G3179" t="s">
        <v>24</v>
      </c>
      <c r="H3179">
        <v>704673</v>
      </c>
      <c r="I3179">
        <v>706043</v>
      </c>
      <c r="J3179" t="s">
        <v>25</v>
      </c>
      <c r="K3179" t="s">
        <v>2074</v>
      </c>
      <c r="N3179" t="s">
        <v>2075</v>
      </c>
      <c r="O3179" t="s">
        <v>1627</v>
      </c>
      <c r="Q3179" t="s">
        <v>2073</v>
      </c>
      <c r="R3179">
        <v>1371</v>
      </c>
      <c r="S3179">
        <v>456</v>
      </c>
    </row>
    <row r="3180" spans="1:19" x14ac:dyDescent="0.25">
      <c r="A3180" t="s">
        <v>20</v>
      </c>
      <c r="B3180" t="s">
        <v>21</v>
      </c>
      <c r="C3180" t="s">
        <v>22</v>
      </c>
      <c r="D3180" t="s">
        <v>23</v>
      </c>
      <c r="E3180" t="s">
        <v>5</v>
      </c>
      <c r="F3180">
        <v>1</v>
      </c>
      <c r="G3180" t="s">
        <v>24</v>
      </c>
      <c r="H3180">
        <v>706510</v>
      </c>
      <c r="I3180">
        <v>713289</v>
      </c>
      <c r="J3180" t="s">
        <v>64</v>
      </c>
      <c r="Q3180" t="s">
        <v>2076</v>
      </c>
      <c r="R3180">
        <v>6780</v>
      </c>
    </row>
    <row r="3181" spans="1:19" x14ac:dyDescent="0.25">
      <c r="A3181" t="s">
        <v>27</v>
      </c>
      <c r="B3181" t="s">
        <v>28</v>
      </c>
      <c r="C3181" t="s">
        <v>22</v>
      </c>
      <c r="D3181" t="s">
        <v>23</v>
      </c>
      <c r="E3181" t="s">
        <v>5</v>
      </c>
      <c r="F3181">
        <v>1</v>
      </c>
      <c r="G3181" t="s">
        <v>24</v>
      </c>
      <c r="H3181">
        <v>706510</v>
      </c>
      <c r="I3181">
        <v>713289</v>
      </c>
      <c r="J3181" t="s">
        <v>64</v>
      </c>
      <c r="K3181" t="s">
        <v>2077</v>
      </c>
      <c r="N3181" t="s">
        <v>2078</v>
      </c>
      <c r="Q3181" t="s">
        <v>2076</v>
      </c>
      <c r="R3181">
        <v>6780</v>
      </c>
      <c r="S3181">
        <v>2259</v>
      </c>
    </row>
    <row r="3182" spans="1:19" x14ac:dyDescent="0.25">
      <c r="A3182" t="s">
        <v>20</v>
      </c>
      <c r="B3182" t="s">
        <v>21</v>
      </c>
      <c r="C3182" t="s">
        <v>22</v>
      </c>
      <c r="D3182" t="s">
        <v>23</v>
      </c>
      <c r="E3182" t="s">
        <v>5</v>
      </c>
      <c r="F3182">
        <v>1</v>
      </c>
      <c r="G3182" t="s">
        <v>24</v>
      </c>
      <c r="H3182">
        <v>713679</v>
      </c>
      <c r="I3182">
        <v>713972</v>
      </c>
      <c r="J3182" t="s">
        <v>64</v>
      </c>
      <c r="Q3182" t="s">
        <v>2079</v>
      </c>
      <c r="R3182">
        <v>294</v>
      </c>
    </row>
    <row r="3183" spans="1:19" x14ac:dyDescent="0.25">
      <c r="A3183" t="s">
        <v>27</v>
      </c>
      <c r="B3183" t="s">
        <v>28</v>
      </c>
      <c r="C3183" t="s">
        <v>22</v>
      </c>
      <c r="D3183" t="s">
        <v>23</v>
      </c>
      <c r="E3183" t="s">
        <v>5</v>
      </c>
      <c r="F3183">
        <v>1</v>
      </c>
      <c r="G3183" t="s">
        <v>24</v>
      </c>
      <c r="H3183">
        <v>713679</v>
      </c>
      <c r="I3183">
        <v>713972</v>
      </c>
      <c r="J3183" t="s">
        <v>64</v>
      </c>
      <c r="K3183" t="s">
        <v>2080</v>
      </c>
      <c r="N3183" t="s">
        <v>133</v>
      </c>
      <c r="Q3183" t="s">
        <v>2079</v>
      </c>
      <c r="R3183">
        <v>294</v>
      </c>
      <c r="S3183">
        <v>97</v>
      </c>
    </row>
    <row r="3184" spans="1:19" x14ac:dyDescent="0.25">
      <c r="A3184" t="s">
        <v>20</v>
      </c>
      <c r="B3184" t="s">
        <v>21</v>
      </c>
      <c r="C3184" t="s">
        <v>22</v>
      </c>
      <c r="D3184" t="s">
        <v>23</v>
      </c>
      <c r="E3184" t="s">
        <v>5</v>
      </c>
      <c r="F3184">
        <v>1</v>
      </c>
      <c r="G3184" t="s">
        <v>24</v>
      </c>
      <c r="H3184">
        <v>714165</v>
      </c>
      <c r="I3184">
        <v>714665</v>
      </c>
      <c r="J3184" t="s">
        <v>25</v>
      </c>
      <c r="Q3184" t="s">
        <v>2081</v>
      </c>
      <c r="R3184">
        <v>501</v>
      </c>
    </row>
    <row r="3185" spans="1:19" x14ac:dyDescent="0.25">
      <c r="A3185" t="s">
        <v>27</v>
      </c>
      <c r="B3185" t="s">
        <v>28</v>
      </c>
      <c r="C3185" t="s">
        <v>22</v>
      </c>
      <c r="D3185" t="s">
        <v>23</v>
      </c>
      <c r="E3185" t="s">
        <v>5</v>
      </c>
      <c r="F3185">
        <v>1</v>
      </c>
      <c r="G3185" t="s">
        <v>24</v>
      </c>
      <c r="H3185">
        <v>714165</v>
      </c>
      <c r="I3185">
        <v>714665</v>
      </c>
      <c r="J3185" t="s">
        <v>25</v>
      </c>
      <c r="K3185" t="s">
        <v>2082</v>
      </c>
      <c r="N3185" t="s">
        <v>2083</v>
      </c>
      <c r="Q3185" t="s">
        <v>2081</v>
      </c>
      <c r="R3185">
        <v>501</v>
      </c>
      <c r="S3185">
        <v>166</v>
      </c>
    </row>
    <row r="3186" spans="1:19" x14ac:dyDescent="0.25">
      <c r="A3186" t="s">
        <v>20</v>
      </c>
      <c r="B3186" t="s">
        <v>21</v>
      </c>
      <c r="C3186" t="s">
        <v>22</v>
      </c>
      <c r="D3186" t="s">
        <v>23</v>
      </c>
      <c r="E3186" t="s">
        <v>5</v>
      </c>
      <c r="F3186">
        <v>1</v>
      </c>
      <c r="G3186" t="s">
        <v>24</v>
      </c>
      <c r="H3186">
        <v>714671</v>
      </c>
      <c r="I3186">
        <v>715414</v>
      </c>
      <c r="J3186" t="s">
        <v>25</v>
      </c>
      <c r="O3186" t="s">
        <v>2084</v>
      </c>
      <c r="Q3186" t="s">
        <v>2085</v>
      </c>
      <c r="R3186">
        <v>744</v>
      </c>
    </row>
    <row r="3187" spans="1:19" x14ac:dyDescent="0.25">
      <c r="A3187" t="s">
        <v>27</v>
      </c>
      <c r="B3187" t="s">
        <v>28</v>
      </c>
      <c r="C3187" t="s">
        <v>22</v>
      </c>
      <c r="D3187" t="s">
        <v>23</v>
      </c>
      <c r="E3187" t="s">
        <v>5</v>
      </c>
      <c r="F3187">
        <v>1</v>
      </c>
      <c r="G3187" t="s">
        <v>24</v>
      </c>
      <c r="H3187">
        <v>714671</v>
      </c>
      <c r="I3187">
        <v>715414</v>
      </c>
      <c r="J3187" t="s">
        <v>25</v>
      </c>
      <c r="K3187" t="s">
        <v>2086</v>
      </c>
      <c r="N3187" t="s">
        <v>2087</v>
      </c>
      <c r="O3187" t="s">
        <v>2084</v>
      </c>
      <c r="Q3187" t="s">
        <v>2085</v>
      </c>
      <c r="R3187">
        <v>744</v>
      </c>
      <c r="S3187">
        <v>247</v>
      </c>
    </row>
    <row r="3188" spans="1:19" x14ac:dyDescent="0.25">
      <c r="A3188" t="s">
        <v>20</v>
      </c>
      <c r="B3188" t="s">
        <v>21</v>
      </c>
      <c r="C3188" t="s">
        <v>22</v>
      </c>
      <c r="D3188" t="s">
        <v>23</v>
      </c>
      <c r="E3188" t="s">
        <v>5</v>
      </c>
      <c r="F3188">
        <v>1</v>
      </c>
      <c r="G3188" t="s">
        <v>24</v>
      </c>
      <c r="H3188">
        <v>715395</v>
      </c>
      <c r="I3188">
        <v>717707</v>
      </c>
      <c r="J3188" t="s">
        <v>25</v>
      </c>
      <c r="O3188" t="s">
        <v>2088</v>
      </c>
      <c r="Q3188" t="s">
        <v>2089</v>
      </c>
      <c r="R3188">
        <v>2313</v>
      </c>
    </row>
    <row r="3189" spans="1:19" x14ac:dyDescent="0.25">
      <c r="A3189" t="s">
        <v>27</v>
      </c>
      <c r="B3189" t="s">
        <v>28</v>
      </c>
      <c r="C3189" t="s">
        <v>22</v>
      </c>
      <c r="D3189" t="s">
        <v>23</v>
      </c>
      <c r="E3189" t="s">
        <v>5</v>
      </c>
      <c r="F3189">
        <v>1</v>
      </c>
      <c r="G3189" t="s">
        <v>24</v>
      </c>
      <c r="H3189">
        <v>715395</v>
      </c>
      <c r="I3189">
        <v>717707</v>
      </c>
      <c r="J3189" t="s">
        <v>25</v>
      </c>
      <c r="K3189" t="s">
        <v>2090</v>
      </c>
      <c r="N3189" t="s">
        <v>2091</v>
      </c>
      <c r="O3189" t="s">
        <v>2088</v>
      </c>
      <c r="Q3189" t="s">
        <v>2089</v>
      </c>
      <c r="R3189">
        <v>2313</v>
      </c>
      <c r="S3189">
        <v>770</v>
      </c>
    </row>
    <row r="3190" spans="1:19" x14ac:dyDescent="0.25">
      <c r="A3190" t="s">
        <v>20</v>
      </c>
      <c r="B3190" t="s">
        <v>21</v>
      </c>
      <c r="C3190" t="s">
        <v>22</v>
      </c>
      <c r="D3190" t="s">
        <v>23</v>
      </c>
      <c r="E3190" t="s">
        <v>5</v>
      </c>
      <c r="F3190">
        <v>1</v>
      </c>
      <c r="G3190" t="s">
        <v>24</v>
      </c>
      <c r="H3190">
        <v>717704</v>
      </c>
      <c r="I3190">
        <v>718189</v>
      </c>
      <c r="J3190" t="s">
        <v>25</v>
      </c>
      <c r="Q3190" t="s">
        <v>2092</v>
      </c>
      <c r="R3190">
        <v>486</v>
      </c>
    </row>
    <row r="3191" spans="1:19" x14ac:dyDescent="0.25">
      <c r="A3191" t="s">
        <v>27</v>
      </c>
      <c r="B3191" t="s">
        <v>28</v>
      </c>
      <c r="C3191" t="s">
        <v>22</v>
      </c>
      <c r="D3191" t="s">
        <v>23</v>
      </c>
      <c r="E3191" t="s">
        <v>5</v>
      </c>
      <c r="F3191">
        <v>1</v>
      </c>
      <c r="G3191" t="s">
        <v>24</v>
      </c>
      <c r="H3191">
        <v>717704</v>
      </c>
      <c r="I3191">
        <v>718189</v>
      </c>
      <c r="J3191" t="s">
        <v>25</v>
      </c>
      <c r="K3191" t="s">
        <v>2093</v>
      </c>
      <c r="N3191" t="s">
        <v>2094</v>
      </c>
      <c r="Q3191" t="s">
        <v>2092</v>
      </c>
      <c r="R3191">
        <v>486</v>
      </c>
      <c r="S3191">
        <v>161</v>
      </c>
    </row>
    <row r="3192" spans="1:19" x14ac:dyDescent="0.25">
      <c r="A3192" t="s">
        <v>20</v>
      </c>
      <c r="B3192" t="s">
        <v>21</v>
      </c>
      <c r="C3192" t="s">
        <v>22</v>
      </c>
      <c r="D3192" t="s">
        <v>23</v>
      </c>
      <c r="E3192" t="s">
        <v>5</v>
      </c>
      <c r="F3192">
        <v>1</v>
      </c>
      <c r="G3192" t="s">
        <v>24</v>
      </c>
      <c r="H3192">
        <v>718620</v>
      </c>
      <c r="I3192">
        <v>719807</v>
      </c>
      <c r="J3192" t="s">
        <v>64</v>
      </c>
      <c r="Q3192" t="s">
        <v>2095</v>
      </c>
      <c r="R3192">
        <v>1188</v>
      </c>
    </row>
    <row r="3193" spans="1:19" x14ac:dyDescent="0.25">
      <c r="A3193" t="s">
        <v>27</v>
      </c>
      <c r="B3193" t="s">
        <v>28</v>
      </c>
      <c r="C3193" t="s">
        <v>22</v>
      </c>
      <c r="D3193" t="s">
        <v>23</v>
      </c>
      <c r="E3193" t="s">
        <v>5</v>
      </c>
      <c r="F3193">
        <v>1</v>
      </c>
      <c r="G3193" t="s">
        <v>24</v>
      </c>
      <c r="H3193">
        <v>718620</v>
      </c>
      <c r="I3193">
        <v>719807</v>
      </c>
      <c r="J3193" t="s">
        <v>64</v>
      </c>
      <c r="K3193" t="s">
        <v>2096</v>
      </c>
      <c r="N3193" t="s">
        <v>2097</v>
      </c>
      <c r="Q3193" t="s">
        <v>2095</v>
      </c>
      <c r="R3193">
        <v>1188</v>
      </c>
      <c r="S3193">
        <v>395</v>
      </c>
    </row>
    <row r="3194" spans="1:19" x14ac:dyDescent="0.25">
      <c r="A3194" t="s">
        <v>20</v>
      </c>
      <c r="B3194" t="s">
        <v>21</v>
      </c>
      <c r="C3194" t="s">
        <v>22</v>
      </c>
      <c r="D3194" t="s">
        <v>23</v>
      </c>
      <c r="E3194" t="s">
        <v>5</v>
      </c>
      <c r="F3194">
        <v>1</v>
      </c>
      <c r="G3194" t="s">
        <v>24</v>
      </c>
      <c r="H3194">
        <v>720020</v>
      </c>
      <c r="I3194">
        <v>720178</v>
      </c>
      <c r="J3194" t="s">
        <v>64</v>
      </c>
      <c r="Q3194" t="s">
        <v>2098</v>
      </c>
      <c r="R3194">
        <v>159</v>
      </c>
    </row>
    <row r="3195" spans="1:19" x14ac:dyDescent="0.25">
      <c r="A3195" t="s">
        <v>27</v>
      </c>
      <c r="B3195" t="s">
        <v>28</v>
      </c>
      <c r="C3195" t="s">
        <v>22</v>
      </c>
      <c r="D3195" t="s">
        <v>23</v>
      </c>
      <c r="E3195" t="s">
        <v>5</v>
      </c>
      <c r="F3195">
        <v>1</v>
      </c>
      <c r="G3195" t="s">
        <v>24</v>
      </c>
      <c r="H3195">
        <v>720020</v>
      </c>
      <c r="I3195">
        <v>720178</v>
      </c>
      <c r="J3195" t="s">
        <v>64</v>
      </c>
      <c r="K3195" t="s">
        <v>2099</v>
      </c>
      <c r="N3195" t="s">
        <v>133</v>
      </c>
      <c r="Q3195" t="s">
        <v>2098</v>
      </c>
      <c r="R3195">
        <v>159</v>
      </c>
      <c r="S3195">
        <v>52</v>
      </c>
    </row>
    <row r="3196" spans="1:19" x14ac:dyDescent="0.25">
      <c r="A3196" t="s">
        <v>20</v>
      </c>
      <c r="B3196" t="s">
        <v>21</v>
      </c>
      <c r="C3196" t="s">
        <v>22</v>
      </c>
      <c r="D3196" t="s">
        <v>23</v>
      </c>
      <c r="E3196" t="s">
        <v>5</v>
      </c>
      <c r="F3196">
        <v>1</v>
      </c>
      <c r="G3196" t="s">
        <v>24</v>
      </c>
      <c r="H3196">
        <v>720297</v>
      </c>
      <c r="I3196">
        <v>722831</v>
      </c>
      <c r="J3196" t="s">
        <v>25</v>
      </c>
      <c r="Q3196" t="s">
        <v>2100</v>
      </c>
      <c r="R3196">
        <v>2535</v>
      </c>
    </row>
    <row r="3197" spans="1:19" x14ac:dyDescent="0.25">
      <c r="A3197" t="s">
        <v>27</v>
      </c>
      <c r="B3197" t="s">
        <v>28</v>
      </c>
      <c r="C3197" t="s">
        <v>22</v>
      </c>
      <c r="D3197" t="s">
        <v>23</v>
      </c>
      <c r="E3197" t="s">
        <v>5</v>
      </c>
      <c r="F3197">
        <v>1</v>
      </c>
      <c r="G3197" t="s">
        <v>24</v>
      </c>
      <c r="H3197">
        <v>720297</v>
      </c>
      <c r="I3197">
        <v>722831</v>
      </c>
      <c r="J3197" t="s">
        <v>25</v>
      </c>
      <c r="K3197" t="s">
        <v>2101</v>
      </c>
      <c r="N3197" t="s">
        <v>2102</v>
      </c>
      <c r="Q3197" t="s">
        <v>2100</v>
      </c>
      <c r="R3197">
        <v>2535</v>
      </c>
      <c r="S3197">
        <v>844</v>
      </c>
    </row>
    <row r="3198" spans="1:19" x14ac:dyDescent="0.25">
      <c r="A3198" t="s">
        <v>20</v>
      </c>
      <c r="B3198" t="s">
        <v>21</v>
      </c>
      <c r="C3198" t="s">
        <v>22</v>
      </c>
      <c r="D3198" t="s">
        <v>23</v>
      </c>
      <c r="E3198" t="s">
        <v>5</v>
      </c>
      <c r="F3198">
        <v>1</v>
      </c>
      <c r="G3198" t="s">
        <v>24</v>
      </c>
      <c r="H3198">
        <v>722846</v>
      </c>
      <c r="I3198">
        <v>723226</v>
      </c>
      <c r="J3198" t="s">
        <v>64</v>
      </c>
      <c r="Q3198" t="s">
        <v>2103</v>
      </c>
      <c r="R3198">
        <v>381</v>
      </c>
    </row>
    <row r="3199" spans="1:19" x14ac:dyDescent="0.25">
      <c r="A3199" t="s">
        <v>27</v>
      </c>
      <c r="B3199" t="s">
        <v>28</v>
      </c>
      <c r="C3199" t="s">
        <v>22</v>
      </c>
      <c r="D3199" t="s">
        <v>23</v>
      </c>
      <c r="E3199" t="s">
        <v>5</v>
      </c>
      <c r="F3199">
        <v>1</v>
      </c>
      <c r="G3199" t="s">
        <v>24</v>
      </c>
      <c r="H3199">
        <v>722846</v>
      </c>
      <c r="I3199">
        <v>723226</v>
      </c>
      <c r="J3199" t="s">
        <v>64</v>
      </c>
      <c r="K3199" t="s">
        <v>2104</v>
      </c>
      <c r="N3199" t="s">
        <v>1515</v>
      </c>
      <c r="Q3199" t="s">
        <v>2103</v>
      </c>
      <c r="R3199">
        <v>381</v>
      </c>
      <c r="S3199">
        <v>126</v>
      </c>
    </row>
    <row r="3200" spans="1:19" x14ac:dyDescent="0.25">
      <c r="A3200" t="s">
        <v>20</v>
      </c>
      <c r="B3200" t="s">
        <v>21</v>
      </c>
      <c r="C3200" t="s">
        <v>22</v>
      </c>
      <c r="D3200" t="s">
        <v>23</v>
      </c>
      <c r="E3200" t="s">
        <v>5</v>
      </c>
      <c r="F3200">
        <v>1</v>
      </c>
      <c r="G3200" t="s">
        <v>24</v>
      </c>
      <c r="H3200">
        <v>723368</v>
      </c>
      <c r="I3200">
        <v>725707</v>
      </c>
      <c r="J3200" t="s">
        <v>64</v>
      </c>
      <c r="O3200" t="s">
        <v>1422</v>
      </c>
      <c r="Q3200" t="s">
        <v>2105</v>
      </c>
      <c r="R3200">
        <v>2340</v>
      </c>
    </row>
    <row r="3201" spans="1:19" x14ac:dyDescent="0.25">
      <c r="A3201" t="s">
        <v>27</v>
      </c>
      <c r="B3201" t="s">
        <v>28</v>
      </c>
      <c r="C3201" t="s">
        <v>22</v>
      </c>
      <c r="D3201" t="s">
        <v>23</v>
      </c>
      <c r="E3201" t="s">
        <v>5</v>
      </c>
      <c r="F3201">
        <v>1</v>
      </c>
      <c r="G3201" t="s">
        <v>24</v>
      </c>
      <c r="H3201">
        <v>723368</v>
      </c>
      <c r="I3201">
        <v>725707</v>
      </c>
      <c r="J3201" t="s">
        <v>64</v>
      </c>
      <c r="K3201" t="s">
        <v>2106</v>
      </c>
      <c r="N3201" t="s">
        <v>1425</v>
      </c>
      <c r="O3201" t="s">
        <v>1422</v>
      </c>
      <c r="Q3201" t="s">
        <v>2105</v>
      </c>
      <c r="R3201">
        <v>2340</v>
      </c>
      <c r="S3201">
        <v>779</v>
      </c>
    </row>
    <row r="3202" spans="1:19" x14ac:dyDescent="0.25">
      <c r="A3202" t="s">
        <v>20</v>
      </c>
      <c r="B3202" t="s">
        <v>21</v>
      </c>
      <c r="C3202" t="s">
        <v>22</v>
      </c>
      <c r="D3202" t="s">
        <v>23</v>
      </c>
      <c r="E3202" t="s">
        <v>5</v>
      </c>
      <c r="F3202">
        <v>1</v>
      </c>
      <c r="G3202" t="s">
        <v>24</v>
      </c>
      <c r="H3202">
        <v>725894</v>
      </c>
      <c r="I3202">
        <v>727117</v>
      </c>
      <c r="J3202" t="s">
        <v>25</v>
      </c>
      <c r="Q3202" t="s">
        <v>2107</v>
      </c>
      <c r="R3202">
        <v>1224</v>
      </c>
    </row>
    <row r="3203" spans="1:19" x14ac:dyDescent="0.25">
      <c r="A3203" t="s">
        <v>27</v>
      </c>
      <c r="B3203" t="s">
        <v>28</v>
      </c>
      <c r="C3203" t="s">
        <v>22</v>
      </c>
      <c r="D3203" t="s">
        <v>23</v>
      </c>
      <c r="E3203" t="s">
        <v>5</v>
      </c>
      <c r="F3203">
        <v>1</v>
      </c>
      <c r="G3203" t="s">
        <v>24</v>
      </c>
      <c r="H3203">
        <v>725894</v>
      </c>
      <c r="I3203">
        <v>727117</v>
      </c>
      <c r="J3203" t="s">
        <v>25</v>
      </c>
      <c r="K3203" t="s">
        <v>2108</v>
      </c>
      <c r="N3203" t="s">
        <v>2109</v>
      </c>
      <c r="Q3203" t="s">
        <v>2107</v>
      </c>
      <c r="R3203">
        <v>1224</v>
      </c>
      <c r="S3203">
        <v>407</v>
      </c>
    </row>
    <row r="3204" spans="1:19" x14ac:dyDescent="0.25">
      <c r="A3204" t="s">
        <v>20</v>
      </c>
      <c r="B3204" t="s">
        <v>21</v>
      </c>
      <c r="C3204" t="s">
        <v>22</v>
      </c>
      <c r="D3204" t="s">
        <v>23</v>
      </c>
      <c r="E3204" t="s">
        <v>5</v>
      </c>
      <c r="F3204">
        <v>1</v>
      </c>
      <c r="G3204" t="s">
        <v>24</v>
      </c>
      <c r="H3204">
        <v>727125</v>
      </c>
      <c r="I3204">
        <v>729071</v>
      </c>
      <c r="J3204" t="s">
        <v>25</v>
      </c>
      <c r="Q3204" t="s">
        <v>2110</v>
      </c>
      <c r="R3204">
        <v>1947</v>
      </c>
    </row>
    <row r="3205" spans="1:19" x14ac:dyDescent="0.25">
      <c r="A3205" t="s">
        <v>27</v>
      </c>
      <c r="B3205" t="s">
        <v>28</v>
      </c>
      <c r="C3205" t="s">
        <v>22</v>
      </c>
      <c r="D3205" t="s">
        <v>23</v>
      </c>
      <c r="E3205" t="s">
        <v>5</v>
      </c>
      <c r="F3205">
        <v>1</v>
      </c>
      <c r="G3205" t="s">
        <v>24</v>
      </c>
      <c r="H3205">
        <v>727125</v>
      </c>
      <c r="I3205">
        <v>729071</v>
      </c>
      <c r="J3205" t="s">
        <v>25</v>
      </c>
      <c r="K3205" t="s">
        <v>2111</v>
      </c>
      <c r="N3205" t="s">
        <v>2112</v>
      </c>
      <c r="Q3205" t="s">
        <v>2110</v>
      </c>
      <c r="R3205">
        <v>1947</v>
      </c>
      <c r="S3205">
        <v>648</v>
      </c>
    </row>
    <row r="3206" spans="1:19" x14ac:dyDescent="0.25">
      <c r="A3206" t="s">
        <v>20</v>
      </c>
      <c r="B3206" t="s">
        <v>21</v>
      </c>
      <c r="C3206" t="s">
        <v>22</v>
      </c>
      <c r="D3206" t="s">
        <v>23</v>
      </c>
      <c r="E3206" t="s">
        <v>5</v>
      </c>
      <c r="F3206">
        <v>1</v>
      </c>
      <c r="G3206" t="s">
        <v>24</v>
      </c>
      <c r="H3206">
        <v>729159</v>
      </c>
      <c r="I3206">
        <v>730334</v>
      </c>
      <c r="J3206" t="s">
        <v>64</v>
      </c>
      <c r="Q3206" t="s">
        <v>2113</v>
      </c>
      <c r="R3206">
        <v>1176</v>
      </c>
    </row>
    <row r="3207" spans="1:19" x14ac:dyDescent="0.25">
      <c r="A3207" t="s">
        <v>27</v>
      </c>
      <c r="B3207" t="s">
        <v>28</v>
      </c>
      <c r="C3207" t="s">
        <v>22</v>
      </c>
      <c r="D3207" t="s">
        <v>23</v>
      </c>
      <c r="E3207" t="s">
        <v>5</v>
      </c>
      <c r="F3207">
        <v>1</v>
      </c>
      <c r="G3207" t="s">
        <v>24</v>
      </c>
      <c r="H3207">
        <v>729159</v>
      </c>
      <c r="I3207">
        <v>730334</v>
      </c>
      <c r="J3207" t="s">
        <v>64</v>
      </c>
      <c r="K3207" t="s">
        <v>2114</v>
      </c>
      <c r="N3207" t="s">
        <v>2115</v>
      </c>
      <c r="Q3207" t="s">
        <v>2113</v>
      </c>
      <c r="R3207">
        <v>1176</v>
      </c>
      <c r="S3207">
        <v>391</v>
      </c>
    </row>
    <row r="3208" spans="1:19" x14ac:dyDescent="0.25">
      <c r="A3208" t="s">
        <v>20</v>
      </c>
      <c r="B3208" t="s">
        <v>21</v>
      </c>
      <c r="C3208" t="s">
        <v>22</v>
      </c>
      <c r="D3208" t="s">
        <v>23</v>
      </c>
      <c r="E3208" t="s">
        <v>5</v>
      </c>
      <c r="F3208">
        <v>1</v>
      </c>
      <c r="G3208" t="s">
        <v>24</v>
      </c>
      <c r="H3208">
        <v>730457</v>
      </c>
      <c r="I3208">
        <v>731878</v>
      </c>
      <c r="J3208" t="s">
        <v>64</v>
      </c>
      <c r="O3208" t="s">
        <v>2116</v>
      </c>
      <c r="Q3208" t="s">
        <v>2117</v>
      </c>
      <c r="R3208">
        <v>1422</v>
      </c>
    </row>
    <row r="3209" spans="1:19" x14ac:dyDescent="0.25">
      <c r="A3209" t="s">
        <v>27</v>
      </c>
      <c r="B3209" t="s">
        <v>28</v>
      </c>
      <c r="C3209" t="s">
        <v>22</v>
      </c>
      <c r="D3209" t="s">
        <v>23</v>
      </c>
      <c r="E3209" t="s">
        <v>5</v>
      </c>
      <c r="F3209">
        <v>1</v>
      </c>
      <c r="G3209" t="s">
        <v>24</v>
      </c>
      <c r="H3209">
        <v>730457</v>
      </c>
      <c r="I3209">
        <v>731878</v>
      </c>
      <c r="J3209" t="s">
        <v>64</v>
      </c>
      <c r="K3209" t="s">
        <v>2118</v>
      </c>
      <c r="N3209" t="s">
        <v>1456</v>
      </c>
      <c r="O3209" t="s">
        <v>2116</v>
      </c>
      <c r="Q3209" t="s">
        <v>2117</v>
      </c>
      <c r="R3209">
        <v>1422</v>
      </c>
      <c r="S3209">
        <v>473</v>
      </c>
    </row>
    <row r="3210" spans="1:19" x14ac:dyDescent="0.25">
      <c r="A3210" t="s">
        <v>20</v>
      </c>
      <c r="B3210" t="s">
        <v>21</v>
      </c>
      <c r="C3210" t="s">
        <v>22</v>
      </c>
      <c r="D3210" t="s">
        <v>23</v>
      </c>
      <c r="E3210" t="s">
        <v>5</v>
      </c>
      <c r="F3210">
        <v>1</v>
      </c>
      <c r="G3210" t="s">
        <v>24</v>
      </c>
      <c r="H3210">
        <v>731999</v>
      </c>
      <c r="I3210">
        <v>732685</v>
      </c>
      <c r="J3210" t="s">
        <v>64</v>
      </c>
      <c r="O3210" t="s">
        <v>2119</v>
      </c>
      <c r="Q3210" t="s">
        <v>2120</v>
      </c>
      <c r="R3210">
        <v>687</v>
      </c>
    </row>
    <row r="3211" spans="1:19" x14ac:dyDescent="0.25">
      <c r="A3211" t="s">
        <v>27</v>
      </c>
      <c r="B3211" t="s">
        <v>28</v>
      </c>
      <c r="C3211" t="s">
        <v>22</v>
      </c>
      <c r="D3211" t="s">
        <v>23</v>
      </c>
      <c r="E3211" t="s">
        <v>5</v>
      </c>
      <c r="F3211">
        <v>1</v>
      </c>
      <c r="G3211" t="s">
        <v>24</v>
      </c>
      <c r="H3211">
        <v>731999</v>
      </c>
      <c r="I3211">
        <v>732685</v>
      </c>
      <c r="J3211" t="s">
        <v>64</v>
      </c>
      <c r="K3211" t="s">
        <v>2121</v>
      </c>
      <c r="N3211" t="s">
        <v>2122</v>
      </c>
      <c r="O3211" t="s">
        <v>2119</v>
      </c>
      <c r="Q3211" t="s">
        <v>2120</v>
      </c>
      <c r="R3211">
        <v>687</v>
      </c>
      <c r="S3211">
        <v>228</v>
      </c>
    </row>
    <row r="3212" spans="1:19" x14ac:dyDescent="0.25">
      <c r="A3212" t="s">
        <v>20</v>
      </c>
      <c r="B3212" t="s">
        <v>21</v>
      </c>
      <c r="C3212" t="s">
        <v>22</v>
      </c>
      <c r="D3212" t="s">
        <v>23</v>
      </c>
      <c r="E3212" t="s">
        <v>5</v>
      </c>
      <c r="F3212">
        <v>1</v>
      </c>
      <c r="G3212" t="s">
        <v>24</v>
      </c>
      <c r="H3212">
        <v>732682</v>
      </c>
      <c r="I3212">
        <v>733125</v>
      </c>
      <c r="J3212" t="s">
        <v>64</v>
      </c>
      <c r="Q3212" t="s">
        <v>2123</v>
      </c>
      <c r="R3212">
        <v>444</v>
      </c>
    </row>
    <row r="3213" spans="1:19" x14ac:dyDescent="0.25">
      <c r="A3213" t="s">
        <v>27</v>
      </c>
      <c r="B3213" t="s">
        <v>28</v>
      </c>
      <c r="C3213" t="s">
        <v>22</v>
      </c>
      <c r="D3213" t="s">
        <v>23</v>
      </c>
      <c r="E3213" t="s">
        <v>5</v>
      </c>
      <c r="F3213">
        <v>1</v>
      </c>
      <c r="G3213" t="s">
        <v>24</v>
      </c>
      <c r="H3213">
        <v>732682</v>
      </c>
      <c r="I3213">
        <v>733125</v>
      </c>
      <c r="J3213" t="s">
        <v>64</v>
      </c>
      <c r="K3213" t="s">
        <v>2124</v>
      </c>
      <c r="N3213" t="s">
        <v>1330</v>
      </c>
      <c r="Q3213" t="s">
        <v>2123</v>
      </c>
      <c r="R3213">
        <v>444</v>
      </c>
      <c r="S3213">
        <v>147</v>
      </c>
    </row>
    <row r="3214" spans="1:19" x14ac:dyDescent="0.25">
      <c r="A3214" t="s">
        <v>20</v>
      </c>
      <c r="B3214" t="s">
        <v>21</v>
      </c>
      <c r="C3214" t="s">
        <v>22</v>
      </c>
      <c r="D3214" t="s">
        <v>23</v>
      </c>
      <c r="E3214" t="s">
        <v>5</v>
      </c>
      <c r="F3214">
        <v>1</v>
      </c>
      <c r="G3214" t="s">
        <v>24</v>
      </c>
      <c r="H3214">
        <v>733167</v>
      </c>
      <c r="I3214">
        <v>736484</v>
      </c>
      <c r="J3214" t="s">
        <v>64</v>
      </c>
      <c r="Q3214" t="s">
        <v>2125</v>
      </c>
      <c r="R3214">
        <v>3318</v>
      </c>
    </row>
    <row r="3215" spans="1:19" x14ac:dyDescent="0.25">
      <c r="A3215" t="s">
        <v>27</v>
      </c>
      <c r="B3215" t="s">
        <v>28</v>
      </c>
      <c r="C3215" t="s">
        <v>22</v>
      </c>
      <c r="D3215" t="s">
        <v>23</v>
      </c>
      <c r="E3215" t="s">
        <v>5</v>
      </c>
      <c r="F3215">
        <v>1</v>
      </c>
      <c r="G3215" t="s">
        <v>24</v>
      </c>
      <c r="H3215">
        <v>733167</v>
      </c>
      <c r="I3215">
        <v>736484</v>
      </c>
      <c r="J3215" t="s">
        <v>64</v>
      </c>
      <c r="K3215" t="s">
        <v>2126</v>
      </c>
      <c r="N3215" t="s">
        <v>2127</v>
      </c>
      <c r="Q3215" t="s">
        <v>2125</v>
      </c>
      <c r="R3215">
        <v>3318</v>
      </c>
      <c r="S3215">
        <v>1105</v>
      </c>
    </row>
    <row r="3216" spans="1:19" x14ac:dyDescent="0.25">
      <c r="A3216" t="s">
        <v>20</v>
      </c>
      <c r="B3216" t="s">
        <v>21</v>
      </c>
      <c r="C3216" t="s">
        <v>22</v>
      </c>
      <c r="D3216" t="s">
        <v>23</v>
      </c>
      <c r="E3216" t="s">
        <v>5</v>
      </c>
      <c r="F3216">
        <v>1</v>
      </c>
      <c r="G3216" t="s">
        <v>24</v>
      </c>
      <c r="H3216">
        <v>736863</v>
      </c>
      <c r="I3216">
        <v>737456</v>
      </c>
      <c r="J3216" t="s">
        <v>25</v>
      </c>
      <c r="Q3216" t="s">
        <v>2128</v>
      </c>
      <c r="R3216">
        <v>594</v>
      </c>
    </row>
    <row r="3217" spans="1:19" x14ac:dyDescent="0.25">
      <c r="A3217" t="s">
        <v>27</v>
      </c>
      <c r="B3217" t="s">
        <v>28</v>
      </c>
      <c r="C3217" t="s">
        <v>22</v>
      </c>
      <c r="D3217" t="s">
        <v>23</v>
      </c>
      <c r="E3217" t="s">
        <v>5</v>
      </c>
      <c r="F3217">
        <v>1</v>
      </c>
      <c r="G3217" t="s">
        <v>24</v>
      </c>
      <c r="H3217">
        <v>736863</v>
      </c>
      <c r="I3217">
        <v>737456</v>
      </c>
      <c r="J3217" t="s">
        <v>25</v>
      </c>
      <c r="K3217" t="s">
        <v>2129</v>
      </c>
      <c r="N3217" t="s">
        <v>2130</v>
      </c>
      <c r="Q3217" t="s">
        <v>2128</v>
      </c>
      <c r="R3217">
        <v>594</v>
      </c>
      <c r="S3217">
        <v>197</v>
      </c>
    </row>
    <row r="3218" spans="1:19" x14ac:dyDescent="0.25">
      <c r="A3218" t="s">
        <v>20</v>
      </c>
      <c r="B3218" t="s">
        <v>21</v>
      </c>
      <c r="C3218" t="s">
        <v>22</v>
      </c>
      <c r="D3218" t="s">
        <v>23</v>
      </c>
      <c r="E3218" t="s">
        <v>5</v>
      </c>
      <c r="F3218">
        <v>1</v>
      </c>
      <c r="G3218" t="s">
        <v>24</v>
      </c>
      <c r="H3218">
        <v>737714</v>
      </c>
      <c r="I3218">
        <v>738058</v>
      </c>
      <c r="J3218" t="s">
        <v>64</v>
      </c>
      <c r="O3218" t="s">
        <v>2131</v>
      </c>
      <c r="Q3218" t="s">
        <v>2132</v>
      </c>
      <c r="R3218">
        <v>345</v>
      </c>
    </row>
    <row r="3219" spans="1:19" x14ac:dyDescent="0.25">
      <c r="A3219" t="s">
        <v>27</v>
      </c>
      <c r="B3219" t="s">
        <v>28</v>
      </c>
      <c r="C3219" t="s">
        <v>22</v>
      </c>
      <c r="D3219" t="s">
        <v>23</v>
      </c>
      <c r="E3219" t="s">
        <v>5</v>
      </c>
      <c r="F3219">
        <v>1</v>
      </c>
      <c r="G3219" t="s">
        <v>24</v>
      </c>
      <c r="H3219">
        <v>737714</v>
      </c>
      <c r="I3219">
        <v>738058</v>
      </c>
      <c r="J3219" t="s">
        <v>64</v>
      </c>
      <c r="K3219" t="s">
        <v>2133</v>
      </c>
      <c r="N3219" t="s">
        <v>2134</v>
      </c>
      <c r="O3219" t="s">
        <v>2131</v>
      </c>
      <c r="Q3219" t="s">
        <v>2132</v>
      </c>
      <c r="R3219">
        <v>345</v>
      </c>
      <c r="S3219">
        <v>114</v>
      </c>
    </row>
    <row r="3220" spans="1:19" x14ac:dyDescent="0.25">
      <c r="A3220" t="s">
        <v>20</v>
      </c>
      <c r="B3220" t="s">
        <v>21</v>
      </c>
      <c r="C3220" t="s">
        <v>22</v>
      </c>
      <c r="D3220" t="s">
        <v>23</v>
      </c>
      <c r="E3220" t="s">
        <v>5</v>
      </c>
      <c r="F3220">
        <v>1</v>
      </c>
      <c r="G3220" t="s">
        <v>24</v>
      </c>
      <c r="H3220">
        <v>738178</v>
      </c>
      <c r="I3220">
        <v>739404</v>
      </c>
      <c r="J3220" t="s">
        <v>25</v>
      </c>
      <c r="O3220" t="s">
        <v>2135</v>
      </c>
      <c r="Q3220" t="s">
        <v>2136</v>
      </c>
      <c r="R3220">
        <v>1227</v>
      </c>
    </row>
    <row r="3221" spans="1:19" x14ac:dyDescent="0.25">
      <c r="A3221" t="s">
        <v>27</v>
      </c>
      <c r="B3221" t="s">
        <v>28</v>
      </c>
      <c r="C3221" t="s">
        <v>22</v>
      </c>
      <c r="D3221" t="s">
        <v>23</v>
      </c>
      <c r="E3221" t="s">
        <v>5</v>
      </c>
      <c r="F3221">
        <v>1</v>
      </c>
      <c r="G3221" t="s">
        <v>24</v>
      </c>
      <c r="H3221">
        <v>738178</v>
      </c>
      <c r="I3221">
        <v>739404</v>
      </c>
      <c r="J3221" t="s">
        <v>25</v>
      </c>
      <c r="K3221" t="s">
        <v>2137</v>
      </c>
      <c r="N3221" t="s">
        <v>2138</v>
      </c>
      <c r="O3221" t="s">
        <v>2135</v>
      </c>
      <c r="Q3221" t="s">
        <v>2136</v>
      </c>
      <c r="R3221">
        <v>1227</v>
      </c>
      <c r="S3221">
        <v>408</v>
      </c>
    </row>
    <row r="3222" spans="1:19" x14ac:dyDescent="0.25">
      <c r="A3222" t="s">
        <v>20</v>
      </c>
      <c r="B3222" t="s">
        <v>21</v>
      </c>
      <c r="C3222" t="s">
        <v>22</v>
      </c>
      <c r="D3222" t="s">
        <v>23</v>
      </c>
      <c r="E3222" t="s">
        <v>5</v>
      </c>
      <c r="F3222">
        <v>1</v>
      </c>
      <c r="G3222" t="s">
        <v>24</v>
      </c>
      <c r="H3222">
        <v>739462</v>
      </c>
      <c r="I3222">
        <v>740970</v>
      </c>
      <c r="J3222" t="s">
        <v>25</v>
      </c>
      <c r="O3222" t="s">
        <v>2139</v>
      </c>
      <c r="Q3222" t="s">
        <v>2140</v>
      </c>
      <c r="R3222">
        <v>1509</v>
      </c>
    </row>
    <row r="3223" spans="1:19" x14ac:dyDescent="0.25">
      <c r="A3223" t="s">
        <v>27</v>
      </c>
      <c r="B3223" t="s">
        <v>28</v>
      </c>
      <c r="C3223" t="s">
        <v>22</v>
      </c>
      <c r="D3223" t="s">
        <v>23</v>
      </c>
      <c r="E3223" t="s">
        <v>5</v>
      </c>
      <c r="F3223">
        <v>1</v>
      </c>
      <c r="G3223" t="s">
        <v>24</v>
      </c>
      <c r="H3223">
        <v>739462</v>
      </c>
      <c r="I3223">
        <v>740970</v>
      </c>
      <c r="J3223" t="s">
        <v>25</v>
      </c>
      <c r="K3223" t="s">
        <v>2141</v>
      </c>
      <c r="N3223" t="s">
        <v>2142</v>
      </c>
      <c r="O3223" t="s">
        <v>2139</v>
      </c>
      <c r="Q3223" t="s">
        <v>2140</v>
      </c>
      <c r="R3223">
        <v>1509</v>
      </c>
      <c r="S3223">
        <v>502</v>
      </c>
    </row>
    <row r="3224" spans="1:19" x14ac:dyDescent="0.25">
      <c r="A3224" t="s">
        <v>20</v>
      </c>
      <c r="B3224" t="s">
        <v>21</v>
      </c>
      <c r="C3224" t="s">
        <v>22</v>
      </c>
      <c r="D3224" t="s">
        <v>23</v>
      </c>
      <c r="E3224" t="s">
        <v>5</v>
      </c>
      <c r="F3224">
        <v>1</v>
      </c>
      <c r="G3224" t="s">
        <v>24</v>
      </c>
      <c r="H3224">
        <v>740967</v>
      </c>
      <c r="I3224">
        <v>742433</v>
      </c>
      <c r="J3224" t="s">
        <v>25</v>
      </c>
      <c r="O3224" t="s">
        <v>2143</v>
      </c>
      <c r="Q3224" t="s">
        <v>2144</v>
      </c>
      <c r="R3224">
        <v>1467</v>
      </c>
    </row>
    <row r="3225" spans="1:19" x14ac:dyDescent="0.25">
      <c r="A3225" t="s">
        <v>27</v>
      </c>
      <c r="B3225" t="s">
        <v>28</v>
      </c>
      <c r="C3225" t="s">
        <v>22</v>
      </c>
      <c r="D3225" t="s">
        <v>23</v>
      </c>
      <c r="E3225" t="s">
        <v>5</v>
      </c>
      <c r="F3225">
        <v>1</v>
      </c>
      <c r="G3225" t="s">
        <v>24</v>
      </c>
      <c r="H3225">
        <v>740967</v>
      </c>
      <c r="I3225">
        <v>742433</v>
      </c>
      <c r="J3225" t="s">
        <v>25</v>
      </c>
      <c r="K3225" t="s">
        <v>2145</v>
      </c>
      <c r="N3225" t="s">
        <v>2146</v>
      </c>
      <c r="O3225" t="s">
        <v>2143</v>
      </c>
      <c r="Q3225" t="s">
        <v>2144</v>
      </c>
      <c r="R3225">
        <v>1467</v>
      </c>
      <c r="S3225">
        <v>488</v>
      </c>
    </row>
    <row r="3226" spans="1:19" x14ac:dyDescent="0.25">
      <c r="A3226" t="s">
        <v>20</v>
      </c>
      <c r="B3226" t="s">
        <v>21</v>
      </c>
      <c r="C3226" t="s">
        <v>22</v>
      </c>
      <c r="D3226" t="s">
        <v>23</v>
      </c>
      <c r="E3226" t="s">
        <v>5</v>
      </c>
      <c r="F3226">
        <v>1</v>
      </c>
      <c r="G3226" t="s">
        <v>24</v>
      </c>
      <c r="H3226">
        <v>742500</v>
      </c>
      <c r="I3226">
        <v>744281</v>
      </c>
      <c r="J3226" t="s">
        <v>25</v>
      </c>
      <c r="Q3226" t="s">
        <v>2147</v>
      </c>
      <c r="R3226">
        <v>1782</v>
      </c>
    </row>
    <row r="3227" spans="1:19" x14ac:dyDescent="0.25">
      <c r="A3227" t="s">
        <v>27</v>
      </c>
      <c r="B3227" t="s">
        <v>28</v>
      </c>
      <c r="C3227" t="s">
        <v>22</v>
      </c>
      <c r="D3227" t="s">
        <v>23</v>
      </c>
      <c r="E3227" t="s">
        <v>5</v>
      </c>
      <c r="F3227">
        <v>1</v>
      </c>
      <c r="G3227" t="s">
        <v>24</v>
      </c>
      <c r="H3227">
        <v>742500</v>
      </c>
      <c r="I3227">
        <v>744281</v>
      </c>
      <c r="J3227" t="s">
        <v>25</v>
      </c>
      <c r="K3227" t="s">
        <v>2148</v>
      </c>
      <c r="N3227" t="s">
        <v>2097</v>
      </c>
      <c r="Q3227" t="s">
        <v>2147</v>
      </c>
      <c r="R3227">
        <v>1782</v>
      </c>
      <c r="S3227">
        <v>593</v>
      </c>
    </row>
    <row r="3228" spans="1:19" x14ac:dyDescent="0.25">
      <c r="A3228" t="s">
        <v>20</v>
      </c>
      <c r="B3228" t="s">
        <v>21</v>
      </c>
      <c r="C3228" t="s">
        <v>22</v>
      </c>
      <c r="D3228" t="s">
        <v>23</v>
      </c>
      <c r="E3228" t="s">
        <v>5</v>
      </c>
      <c r="F3228">
        <v>1</v>
      </c>
      <c r="G3228" t="s">
        <v>24</v>
      </c>
      <c r="H3228">
        <v>744443</v>
      </c>
      <c r="I3228">
        <v>744820</v>
      </c>
      <c r="J3228" t="s">
        <v>25</v>
      </c>
      <c r="Q3228" t="s">
        <v>2149</v>
      </c>
      <c r="R3228">
        <v>378</v>
      </c>
    </row>
    <row r="3229" spans="1:19" x14ac:dyDescent="0.25">
      <c r="A3229" t="s">
        <v>27</v>
      </c>
      <c r="B3229" t="s">
        <v>28</v>
      </c>
      <c r="C3229" t="s">
        <v>22</v>
      </c>
      <c r="D3229" t="s">
        <v>23</v>
      </c>
      <c r="E3229" t="s">
        <v>5</v>
      </c>
      <c r="F3229">
        <v>1</v>
      </c>
      <c r="G3229" t="s">
        <v>24</v>
      </c>
      <c r="H3229">
        <v>744443</v>
      </c>
      <c r="I3229">
        <v>744820</v>
      </c>
      <c r="J3229" t="s">
        <v>25</v>
      </c>
      <c r="K3229" t="s">
        <v>2150</v>
      </c>
      <c r="N3229" t="s">
        <v>30</v>
      </c>
      <c r="Q3229" t="s">
        <v>2149</v>
      </c>
      <c r="R3229">
        <v>378</v>
      </c>
      <c r="S3229">
        <v>125</v>
      </c>
    </row>
    <row r="3230" spans="1:19" x14ac:dyDescent="0.25">
      <c r="A3230" t="s">
        <v>20</v>
      </c>
      <c r="B3230" t="s">
        <v>21</v>
      </c>
      <c r="C3230" t="s">
        <v>22</v>
      </c>
      <c r="D3230" t="s">
        <v>23</v>
      </c>
      <c r="E3230" t="s">
        <v>5</v>
      </c>
      <c r="F3230">
        <v>1</v>
      </c>
      <c r="G3230" t="s">
        <v>24</v>
      </c>
      <c r="H3230">
        <v>744899</v>
      </c>
      <c r="I3230">
        <v>745882</v>
      </c>
      <c r="J3230" t="s">
        <v>64</v>
      </c>
      <c r="O3230" t="s">
        <v>2151</v>
      </c>
      <c r="Q3230" t="s">
        <v>2152</v>
      </c>
      <c r="R3230">
        <v>984</v>
      </c>
    </row>
    <row r="3231" spans="1:19" x14ac:dyDescent="0.25">
      <c r="A3231" t="s">
        <v>27</v>
      </c>
      <c r="B3231" t="s">
        <v>28</v>
      </c>
      <c r="C3231" t="s">
        <v>22</v>
      </c>
      <c r="D3231" t="s">
        <v>23</v>
      </c>
      <c r="E3231" t="s">
        <v>5</v>
      </c>
      <c r="F3231">
        <v>1</v>
      </c>
      <c r="G3231" t="s">
        <v>24</v>
      </c>
      <c r="H3231">
        <v>744899</v>
      </c>
      <c r="I3231">
        <v>745882</v>
      </c>
      <c r="J3231" t="s">
        <v>64</v>
      </c>
      <c r="K3231" t="s">
        <v>2153</v>
      </c>
      <c r="N3231" t="s">
        <v>2154</v>
      </c>
      <c r="O3231" t="s">
        <v>2151</v>
      </c>
      <c r="Q3231" t="s">
        <v>2152</v>
      </c>
      <c r="R3231">
        <v>984</v>
      </c>
      <c r="S3231">
        <v>327</v>
      </c>
    </row>
    <row r="3232" spans="1:19" x14ac:dyDescent="0.25">
      <c r="A3232" t="s">
        <v>20</v>
      </c>
      <c r="B3232" t="s">
        <v>21</v>
      </c>
      <c r="C3232" t="s">
        <v>22</v>
      </c>
      <c r="D3232" t="s">
        <v>23</v>
      </c>
      <c r="E3232" t="s">
        <v>5</v>
      </c>
      <c r="F3232">
        <v>1</v>
      </c>
      <c r="G3232" t="s">
        <v>24</v>
      </c>
      <c r="H3232">
        <v>746204</v>
      </c>
      <c r="I3232">
        <v>747508</v>
      </c>
      <c r="J3232" t="s">
        <v>64</v>
      </c>
      <c r="O3232" t="s">
        <v>2155</v>
      </c>
      <c r="Q3232" t="s">
        <v>2156</v>
      </c>
      <c r="R3232">
        <v>1305</v>
      </c>
    </row>
    <row r="3233" spans="1:19" x14ac:dyDescent="0.25">
      <c r="A3233" t="s">
        <v>27</v>
      </c>
      <c r="B3233" t="s">
        <v>28</v>
      </c>
      <c r="C3233" t="s">
        <v>22</v>
      </c>
      <c r="D3233" t="s">
        <v>23</v>
      </c>
      <c r="E3233" t="s">
        <v>5</v>
      </c>
      <c r="F3233">
        <v>1</v>
      </c>
      <c r="G3233" t="s">
        <v>24</v>
      </c>
      <c r="H3233">
        <v>746204</v>
      </c>
      <c r="I3233">
        <v>747508</v>
      </c>
      <c r="J3233" t="s">
        <v>64</v>
      </c>
      <c r="K3233" t="s">
        <v>2157</v>
      </c>
      <c r="N3233" t="s">
        <v>2158</v>
      </c>
      <c r="O3233" t="s">
        <v>2155</v>
      </c>
      <c r="Q3233" t="s">
        <v>2156</v>
      </c>
      <c r="R3233">
        <v>1305</v>
      </c>
      <c r="S3233">
        <v>434</v>
      </c>
    </row>
    <row r="3234" spans="1:19" x14ac:dyDescent="0.25">
      <c r="A3234" t="s">
        <v>20</v>
      </c>
      <c r="B3234" t="s">
        <v>21</v>
      </c>
      <c r="C3234" t="s">
        <v>22</v>
      </c>
      <c r="D3234" t="s">
        <v>23</v>
      </c>
      <c r="E3234" t="s">
        <v>5</v>
      </c>
      <c r="F3234">
        <v>1</v>
      </c>
      <c r="G3234" t="s">
        <v>24</v>
      </c>
      <c r="H3234">
        <v>747623</v>
      </c>
      <c r="I3234">
        <v>748501</v>
      </c>
      <c r="J3234" t="s">
        <v>64</v>
      </c>
      <c r="Q3234" t="s">
        <v>2159</v>
      </c>
      <c r="R3234">
        <v>879</v>
      </c>
    </row>
    <row r="3235" spans="1:19" x14ac:dyDescent="0.25">
      <c r="A3235" t="s">
        <v>27</v>
      </c>
      <c r="B3235" t="s">
        <v>28</v>
      </c>
      <c r="C3235" t="s">
        <v>22</v>
      </c>
      <c r="D3235" t="s">
        <v>23</v>
      </c>
      <c r="E3235" t="s">
        <v>5</v>
      </c>
      <c r="F3235">
        <v>1</v>
      </c>
      <c r="G3235" t="s">
        <v>24</v>
      </c>
      <c r="H3235">
        <v>747623</v>
      </c>
      <c r="I3235">
        <v>748501</v>
      </c>
      <c r="J3235" t="s">
        <v>64</v>
      </c>
      <c r="K3235" t="s">
        <v>2160</v>
      </c>
      <c r="N3235" t="s">
        <v>133</v>
      </c>
      <c r="Q3235" t="s">
        <v>2159</v>
      </c>
      <c r="R3235">
        <v>879</v>
      </c>
      <c r="S3235">
        <v>292</v>
      </c>
    </row>
    <row r="3236" spans="1:19" x14ac:dyDescent="0.25">
      <c r="A3236" t="s">
        <v>20</v>
      </c>
      <c r="B3236" t="s">
        <v>21</v>
      </c>
      <c r="C3236" t="s">
        <v>22</v>
      </c>
      <c r="D3236" t="s">
        <v>23</v>
      </c>
      <c r="E3236" t="s">
        <v>5</v>
      </c>
      <c r="F3236">
        <v>1</v>
      </c>
      <c r="G3236" t="s">
        <v>24</v>
      </c>
      <c r="H3236">
        <v>748752</v>
      </c>
      <c r="I3236">
        <v>749408</v>
      </c>
      <c r="J3236" t="s">
        <v>25</v>
      </c>
      <c r="O3236" t="s">
        <v>909</v>
      </c>
      <c r="Q3236" t="s">
        <v>2161</v>
      </c>
      <c r="R3236">
        <v>657</v>
      </c>
    </row>
    <row r="3237" spans="1:19" x14ac:dyDescent="0.25">
      <c r="A3237" t="s">
        <v>27</v>
      </c>
      <c r="B3237" t="s">
        <v>28</v>
      </c>
      <c r="C3237" t="s">
        <v>22</v>
      </c>
      <c r="D3237" t="s">
        <v>23</v>
      </c>
      <c r="E3237" t="s">
        <v>5</v>
      </c>
      <c r="F3237">
        <v>1</v>
      </c>
      <c r="G3237" t="s">
        <v>24</v>
      </c>
      <c r="H3237">
        <v>748752</v>
      </c>
      <c r="I3237">
        <v>749408</v>
      </c>
      <c r="J3237" t="s">
        <v>25</v>
      </c>
      <c r="K3237" t="s">
        <v>2162</v>
      </c>
      <c r="N3237" t="s">
        <v>912</v>
      </c>
      <c r="O3237" t="s">
        <v>909</v>
      </c>
      <c r="Q3237" t="s">
        <v>2161</v>
      </c>
      <c r="R3237">
        <v>657</v>
      </c>
      <c r="S3237">
        <v>218</v>
      </c>
    </row>
    <row r="3238" spans="1:19" x14ac:dyDescent="0.25">
      <c r="A3238" t="s">
        <v>20</v>
      </c>
      <c r="B3238" t="s">
        <v>21</v>
      </c>
      <c r="C3238" t="s">
        <v>22</v>
      </c>
      <c r="D3238" t="s">
        <v>23</v>
      </c>
      <c r="E3238" t="s">
        <v>5</v>
      </c>
      <c r="F3238">
        <v>1</v>
      </c>
      <c r="G3238" t="s">
        <v>24</v>
      </c>
      <c r="H3238">
        <v>749494</v>
      </c>
      <c r="I3238">
        <v>750252</v>
      </c>
      <c r="J3238" t="s">
        <v>25</v>
      </c>
      <c r="O3238" t="s">
        <v>2163</v>
      </c>
      <c r="Q3238" t="s">
        <v>2164</v>
      </c>
      <c r="R3238">
        <v>759</v>
      </c>
    </row>
    <row r="3239" spans="1:19" x14ac:dyDescent="0.25">
      <c r="A3239" t="s">
        <v>27</v>
      </c>
      <c r="B3239" t="s">
        <v>28</v>
      </c>
      <c r="C3239" t="s">
        <v>22</v>
      </c>
      <c r="D3239" t="s">
        <v>23</v>
      </c>
      <c r="E3239" t="s">
        <v>5</v>
      </c>
      <c r="F3239">
        <v>1</v>
      </c>
      <c r="G3239" t="s">
        <v>24</v>
      </c>
      <c r="H3239">
        <v>749494</v>
      </c>
      <c r="I3239">
        <v>750252</v>
      </c>
      <c r="J3239" t="s">
        <v>25</v>
      </c>
      <c r="K3239" t="s">
        <v>2165</v>
      </c>
      <c r="N3239" t="s">
        <v>2166</v>
      </c>
      <c r="O3239" t="s">
        <v>2163</v>
      </c>
      <c r="Q3239" t="s">
        <v>2164</v>
      </c>
      <c r="R3239">
        <v>759</v>
      </c>
      <c r="S3239">
        <v>252</v>
      </c>
    </row>
    <row r="3240" spans="1:19" x14ac:dyDescent="0.25">
      <c r="A3240" t="s">
        <v>20</v>
      </c>
      <c r="B3240" t="s">
        <v>21</v>
      </c>
      <c r="C3240" t="s">
        <v>22</v>
      </c>
      <c r="D3240" t="s">
        <v>23</v>
      </c>
      <c r="E3240" t="s">
        <v>5</v>
      </c>
      <c r="F3240">
        <v>1</v>
      </c>
      <c r="G3240" t="s">
        <v>24</v>
      </c>
      <c r="H3240">
        <v>750368</v>
      </c>
      <c r="I3240">
        <v>750856</v>
      </c>
      <c r="J3240" t="s">
        <v>25</v>
      </c>
      <c r="O3240" t="s">
        <v>2167</v>
      </c>
      <c r="Q3240" t="s">
        <v>2168</v>
      </c>
      <c r="R3240">
        <v>489</v>
      </c>
    </row>
    <row r="3241" spans="1:19" x14ac:dyDescent="0.25">
      <c r="A3241" t="s">
        <v>27</v>
      </c>
      <c r="B3241" t="s">
        <v>28</v>
      </c>
      <c r="C3241" t="s">
        <v>22</v>
      </c>
      <c r="D3241" t="s">
        <v>23</v>
      </c>
      <c r="E3241" t="s">
        <v>5</v>
      </c>
      <c r="F3241">
        <v>1</v>
      </c>
      <c r="G3241" t="s">
        <v>24</v>
      </c>
      <c r="H3241">
        <v>750368</v>
      </c>
      <c r="I3241">
        <v>750856</v>
      </c>
      <c r="J3241" t="s">
        <v>25</v>
      </c>
      <c r="K3241" t="s">
        <v>2169</v>
      </c>
      <c r="N3241" t="s">
        <v>2170</v>
      </c>
      <c r="O3241" t="s">
        <v>2167</v>
      </c>
      <c r="Q3241" t="s">
        <v>2168</v>
      </c>
      <c r="R3241">
        <v>489</v>
      </c>
      <c r="S3241">
        <v>162</v>
      </c>
    </row>
    <row r="3242" spans="1:19" x14ac:dyDescent="0.25">
      <c r="A3242" t="s">
        <v>20</v>
      </c>
      <c r="B3242" t="s">
        <v>21</v>
      </c>
      <c r="C3242" t="s">
        <v>22</v>
      </c>
      <c r="D3242" t="s">
        <v>23</v>
      </c>
      <c r="E3242" t="s">
        <v>5</v>
      </c>
      <c r="F3242">
        <v>1</v>
      </c>
      <c r="G3242" t="s">
        <v>24</v>
      </c>
      <c r="H3242">
        <v>750876</v>
      </c>
      <c r="I3242">
        <v>751298</v>
      </c>
      <c r="J3242" t="s">
        <v>25</v>
      </c>
      <c r="O3242" t="s">
        <v>2167</v>
      </c>
      <c r="Q3242" t="s">
        <v>2171</v>
      </c>
      <c r="R3242">
        <v>423</v>
      </c>
    </row>
    <row r="3243" spans="1:19" x14ac:dyDescent="0.25">
      <c r="A3243" t="s">
        <v>27</v>
      </c>
      <c r="B3243" t="s">
        <v>28</v>
      </c>
      <c r="C3243" t="s">
        <v>22</v>
      </c>
      <c r="D3243" t="s">
        <v>23</v>
      </c>
      <c r="E3243" t="s">
        <v>5</v>
      </c>
      <c r="F3243">
        <v>1</v>
      </c>
      <c r="G3243" t="s">
        <v>24</v>
      </c>
      <c r="H3243">
        <v>750876</v>
      </c>
      <c r="I3243">
        <v>751298</v>
      </c>
      <c r="J3243" t="s">
        <v>25</v>
      </c>
      <c r="K3243" t="s">
        <v>2172</v>
      </c>
      <c r="N3243" t="s">
        <v>2170</v>
      </c>
      <c r="O3243" t="s">
        <v>2167</v>
      </c>
      <c r="Q3243" t="s">
        <v>2171</v>
      </c>
      <c r="R3243">
        <v>423</v>
      </c>
      <c r="S3243">
        <v>140</v>
      </c>
    </row>
    <row r="3244" spans="1:19" x14ac:dyDescent="0.25">
      <c r="A3244" t="s">
        <v>20</v>
      </c>
      <c r="B3244" t="s">
        <v>21</v>
      </c>
      <c r="C3244" t="s">
        <v>22</v>
      </c>
      <c r="D3244" t="s">
        <v>23</v>
      </c>
      <c r="E3244" t="s">
        <v>5</v>
      </c>
      <c r="F3244">
        <v>1</v>
      </c>
      <c r="G3244" t="s">
        <v>24</v>
      </c>
      <c r="H3244">
        <v>751618</v>
      </c>
      <c r="I3244">
        <v>751935</v>
      </c>
      <c r="J3244" t="s">
        <v>25</v>
      </c>
      <c r="Q3244" t="s">
        <v>2173</v>
      </c>
      <c r="R3244">
        <v>318</v>
      </c>
    </row>
    <row r="3245" spans="1:19" x14ac:dyDescent="0.25">
      <c r="A3245" t="s">
        <v>27</v>
      </c>
      <c r="B3245" t="s">
        <v>28</v>
      </c>
      <c r="C3245" t="s">
        <v>22</v>
      </c>
      <c r="D3245" t="s">
        <v>23</v>
      </c>
      <c r="E3245" t="s">
        <v>5</v>
      </c>
      <c r="F3245">
        <v>1</v>
      </c>
      <c r="G3245" t="s">
        <v>24</v>
      </c>
      <c r="H3245">
        <v>751618</v>
      </c>
      <c r="I3245">
        <v>751935</v>
      </c>
      <c r="J3245" t="s">
        <v>25</v>
      </c>
      <c r="K3245" t="s">
        <v>2174</v>
      </c>
      <c r="N3245" t="s">
        <v>133</v>
      </c>
      <c r="Q3245" t="s">
        <v>2173</v>
      </c>
      <c r="R3245">
        <v>318</v>
      </c>
      <c r="S3245">
        <v>105</v>
      </c>
    </row>
    <row r="3246" spans="1:19" x14ac:dyDescent="0.25">
      <c r="A3246" t="s">
        <v>20</v>
      </c>
      <c r="B3246" t="s">
        <v>21</v>
      </c>
      <c r="C3246" t="s">
        <v>22</v>
      </c>
      <c r="D3246" t="s">
        <v>23</v>
      </c>
      <c r="E3246" t="s">
        <v>5</v>
      </c>
      <c r="F3246">
        <v>1</v>
      </c>
      <c r="G3246" t="s">
        <v>24</v>
      </c>
      <c r="H3246">
        <v>752107</v>
      </c>
      <c r="I3246">
        <v>754782</v>
      </c>
      <c r="J3246" t="s">
        <v>64</v>
      </c>
      <c r="Q3246" t="s">
        <v>2175</v>
      </c>
      <c r="R3246">
        <v>2676</v>
      </c>
    </row>
    <row r="3247" spans="1:19" x14ac:dyDescent="0.25">
      <c r="A3247" t="s">
        <v>27</v>
      </c>
      <c r="B3247" t="s">
        <v>28</v>
      </c>
      <c r="C3247" t="s">
        <v>22</v>
      </c>
      <c r="D3247" t="s">
        <v>23</v>
      </c>
      <c r="E3247" t="s">
        <v>5</v>
      </c>
      <c r="F3247">
        <v>1</v>
      </c>
      <c r="G3247" t="s">
        <v>24</v>
      </c>
      <c r="H3247">
        <v>752107</v>
      </c>
      <c r="I3247">
        <v>754782</v>
      </c>
      <c r="J3247" t="s">
        <v>64</v>
      </c>
      <c r="K3247" t="s">
        <v>2176</v>
      </c>
      <c r="N3247" t="s">
        <v>72</v>
      </c>
      <c r="Q3247" t="s">
        <v>2175</v>
      </c>
      <c r="R3247">
        <v>2676</v>
      </c>
      <c r="S3247">
        <v>891</v>
      </c>
    </row>
    <row r="3248" spans="1:19" x14ac:dyDescent="0.25">
      <c r="A3248" t="s">
        <v>20</v>
      </c>
      <c r="B3248" t="s">
        <v>21</v>
      </c>
      <c r="C3248" t="s">
        <v>22</v>
      </c>
      <c r="D3248" t="s">
        <v>23</v>
      </c>
      <c r="E3248" t="s">
        <v>5</v>
      </c>
      <c r="F3248">
        <v>1</v>
      </c>
      <c r="G3248" t="s">
        <v>24</v>
      </c>
      <c r="H3248">
        <v>754972</v>
      </c>
      <c r="I3248">
        <v>755925</v>
      </c>
      <c r="J3248" t="s">
        <v>25</v>
      </c>
      <c r="O3248" t="s">
        <v>2177</v>
      </c>
      <c r="Q3248" t="s">
        <v>2178</v>
      </c>
      <c r="R3248">
        <v>954</v>
      </c>
    </row>
    <row r="3249" spans="1:19" x14ac:dyDescent="0.25">
      <c r="A3249" t="s">
        <v>27</v>
      </c>
      <c r="B3249" t="s">
        <v>28</v>
      </c>
      <c r="C3249" t="s">
        <v>22</v>
      </c>
      <c r="D3249" t="s">
        <v>23</v>
      </c>
      <c r="E3249" t="s">
        <v>5</v>
      </c>
      <c r="F3249">
        <v>1</v>
      </c>
      <c r="G3249" t="s">
        <v>24</v>
      </c>
      <c r="H3249">
        <v>754972</v>
      </c>
      <c r="I3249">
        <v>755925</v>
      </c>
      <c r="J3249" t="s">
        <v>25</v>
      </c>
      <c r="K3249" t="s">
        <v>2179</v>
      </c>
      <c r="N3249" t="s">
        <v>2180</v>
      </c>
      <c r="O3249" t="s">
        <v>2177</v>
      </c>
      <c r="Q3249" t="s">
        <v>2178</v>
      </c>
      <c r="R3249">
        <v>954</v>
      </c>
      <c r="S3249">
        <v>317</v>
      </c>
    </row>
    <row r="3250" spans="1:19" x14ac:dyDescent="0.25">
      <c r="A3250" t="s">
        <v>20</v>
      </c>
      <c r="B3250" t="s">
        <v>21</v>
      </c>
      <c r="C3250" t="s">
        <v>22</v>
      </c>
      <c r="D3250" t="s">
        <v>23</v>
      </c>
      <c r="E3250" t="s">
        <v>5</v>
      </c>
      <c r="F3250">
        <v>1</v>
      </c>
      <c r="G3250" t="s">
        <v>24</v>
      </c>
      <c r="H3250">
        <v>755928</v>
      </c>
      <c r="I3250">
        <v>756254</v>
      </c>
      <c r="J3250" t="s">
        <v>25</v>
      </c>
      <c r="Q3250" t="s">
        <v>2181</v>
      </c>
      <c r="R3250">
        <v>327</v>
      </c>
    </row>
    <row r="3251" spans="1:19" x14ac:dyDescent="0.25">
      <c r="A3251" t="s">
        <v>27</v>
      </c>
      <c r="B3251" t="s">
        <v>28</v>
      </c>
      <c r="C3251" t="s">
        <v>22</v>
      </c>
      <c r="D3251" t="s">
        <v>23</v>
      </c>
      <c r="E3251" t="s">
        <v>5</v>
      </c>
      <c r="F3251">
        <v>1</v>
      </c>
      <c r="G3251" t="s">
        <v>24</v>
      </c>
      <c r="H3251">
        <v>755928</v>
      </c>
      <c r="I3251">
        <v>756254</v>
      </c>
      <c r="J3251" t="s">
        <v>25</v>
      </c>
      <c r="K3251" t="s">
        <v>2182</v>
      </c>
      <c r="N3251" t="s">
        <v>133</v>
      </c>
      <c r="Q3251" t="s">
        <v>2181</v>
      </c>
      <c r="R3251">
        <v>327</v>
      </c>
      <c r="S3251">
        <v>108</v>
      </c>
    </row>
    <row r="3252" spans="1:19" x14ac:dyDescent="0.25">
      <c r="A3252" t="s">
        <v>20</v>
      </c>
      <c r="B3252" t="s">
        <v>21</v>
      </c>
      <c r="C3252" t="s">
        <v>22</v>
      </c>
      <c r="D3252" t="s">
        <v>23</v>
      </c>
      <c r="E3252" t="s">
        <v>5</v>
      </c>
      <c r="F3252">
        <v>1</v>
      </c>
      <c r="G3252" t="s">
        <v>24</v>
      </c>
      <c r="H3252">
        <v>756305</v>
      </c>
      <c r="I3252">
        <v>758092</v>
      </c>
      <c r="J3252" t="s">
        <v>64</v>
      </c>
      <c r="Q3252" t="s">
        <v>2183</v>
      </c>
      <c r="R3252">
        <v>1788</v>
      </c>
    </row>
    <row r="3253" spans="1:19" x14ac:dyDescent="0.25">
      <c r="A3253" t="s">
        <v>27</v>
      </c>
      <c r="B3253" t="s">
        <v>28</v>
      </c>
      <c r="C3253" t="s">
        <v>22</v>
      </c>
      <c r="D3253" t="s">
        <v>23</v>
      </c>
      <c r="E3253" t="s">
        <v>5</v>
      </c>
      <c r="F3253">
        <v>1</v>
      </c>
      <c r="G3253" t="s">
        <v>24</v>
      </c>
      <c r="H3253">
        <v>756305</v>
      </c>
      <c r="I3253">
        <v>758092</v>
      </c>
      <c r="J3253" t="s">
        <v>64</v>
      </c>
      <c r="K3253" t="s">
        <v>2184</v>
      </c>
      <c r="N3253" t="s">
        <v>522</v>
      </c>
      <c r="Q3253" t="s">
        <v>2183</v>
      </c>
      <c r="R3253">
        <v>1788</v>
      </c>
      <c r="S3253">
        <v>595</v>
      </c>
    </row>
    <row r="3254" spans="1:19" x14ac:dyDescent="0.25">
      <c r="A3254" t="s">
        <v>20</v>
      </c>
      <c r="B3254" t="s">
        <v>21</v>
      </c>
      <c r="C3254" t="s">
        <v>22</v>
      </c>
      <c r="D3254" t="s">
        <v>23</v>
      </c>
      <c r="E3254" t="s">
        <v>5</v>
      </c>
      <c r="F3254">
        <v>1</v>
      </c>
      <c r="G3254" t="s">
        <v>24</v>
      </c>
      <c r="H3254">
        <v>758145</v>
      </c>
      <c r="I3254">
        <v>759431</v>
      </c>
      <c r="J3254" t="s">
        <v>64</v>
      </c>
      <c r="Q3254" t="s">
        <v>2185</v>
      </c>
      <c r="R3254">
        <v>1287</v>
      </c>
    </row>
    <row r="3255" spans="1:19" x14ac:dyDescent="0.25">
      <c r="A3255" t="s">
        <v>27</v>
      </c>
      <c r="B3255" t="s">
        <v>28</v>
      </c>
      <c r="C3255" t="s">
        <v>22</v>
      </c>
      <c r="D3255" t="s">
        <v>23</v>
      </c>
      <c r="E3255" t="s">
        <v>5</v>
      </c>
      <c r="F3255">
        <v>1</v>
      </c>
      <c r="G3255" t="s">
        <v>24</v>
      </c>
      <c r="H3255">
        <v>758145</v>
      </c>
      <c r="I3255">
        <v>759431</v>
      </c>
      <c r="J3255" t="s">
        <v>64</v>
      </c>
      <c r="K3255" t="s">
        <v>2186</v>
      </c>
      <c r="N3255" t="s">
        <v>133</v>
      </c>
      <c r="Q3255" t="s">
        <v>2185</v>
      </c>
      <c r="R3255">
        <v>1287</v>
      </c>
      <c r="S3255">
        <v>428</v>
      </c>
    </row>
    <row r="3256" spans="1:19" x14ac:dyDescent="0.25">
      <c r="A3256" t="s">
        <v>20</v>
      </c>
      <c r="B3256" t="s">
        <v>21</v>
      </c>
      <c r="C3256" t="s">
        <v>22</v>
      </c>
      <c r="D3256" t="s">
        <v>23</v>
      </c>
      <c r="E3256" t="s">
        <v>5</v>
      </c>
      <c r="F3256">
        <v>1</v>
      </c>
      <c r="G3256" t="s">
        <v>24</v>
      </c>
      <c r="H3256">
        <v>759527</v>
      </c>
      <c r="I3256">
        <v>760501</v>
      </c>
      <c r="J3256" t="s">
        <v>25</v>
      </c>
      <c r="Q3256" t="s">
        <v>2187</v>
      </c>
      <c r="R3256">
        <v>975</v>
      </c>
    </row>
    <row r="3257" spans="1:19" x14ac:dyDescent="0.25">
      <c r="A3257" t="s">
        <v>27</v>
      </c>
      <c r="B3257" t="s">
        <v>28</v>
      </c>
      <c r="C3257" t="s">
        <v>22</v>
      </c>
      <c r="D3257" t="s">
        <v>23</v>
      </c>
      <c r="E3257" t="s">
        <v>5</v>
      </c>
      <c r="F3257">
        <v>1</v>
      </c>
      <c r="G3257" t="s">
        <v>24</v>
      </c>
      <c r="H3257">
        <v>759527</v>
      </c>
      <c r="I3257">
        <v>760501</v>
      </c>
      <c r="J3257" t="s">
        <v>25</v>
      </c>
      <c r="K3257" t="s">
        <v>2188</v>
      </c>
      <c r="N3257" t="s">
        <v>2189</v>
      </c>
      <c r="Q3257" t="s">
        <v>2187</v>
      </c>
      <c r="R3257">
        <v>975</v>
      </c>
      <c r="S3257">
        <v>324</v>
      </c>
    </row>
    <row r="3258" spans="1:19" x14ac:dyDescent="0.25">
      <c r="A3258" t="s">
        <v>20</v>
      </c>
      <c r="B3258" t="s">
        <v>21</v>
      </c>
      <c r="C3258" t="s">
        <v>22</v>
      </c>
      <c r="D3258" t="s">
        <v>23</v>
      </c>
      <c r="E3258" t="s">
        <v>5</v>
      </c>
      <c r="F3258">
        <v>1</v>
      </c>
      <c r="G3258" t="s">
        <v>24</v>
      </c>
      <c r="H3258">
        <v>760567</v>
      </c>
      <c r="I3258">
        <v>760977</v>
      </c>
      <c r="J3258" t="s">
        <v>64</v>
      </c>
      <c r="Q3258" t="s">
        <v>2190</v>
      </c>
      <c r="R3258">
        <v>411</v>
      </c>
    </row>
    <row r="3259" spans="1:19" x14ac:dyDescent="0.25">
      <c r="A3259" t="s">
        <v>27</v>
      </c>
      <c r="B3259" t="s">
        <v>28</v>
      </c>
      <c r="C3259" t="s">
        <v>22</v>
      </c>
      <c r="D3259" t="s">
        <v>23</v>
      </c>
      <c r="E3259" t="s">
        <v>5</v>
      </c>
      <c r="F3259">
        <v>1</v>
      </c>
      <c r="G3259" t="s">
        <v>24</v>
      </c>
      <c r="H3259">
        <v>760567</v>
      </c>
      <c r="I3259">
        <v>760977</v>
      </c>
      <c r="J3259" t="s">
        <v>64</v>
      </c>
      <c r="K3259" t="s">
        <v>2191</v>
      </c>
      <c r="N3259" t="s">
        <v>133</v>
      </c>
      <c r="Q3259" t="s">
        <v>2190</v>
      </c>
      <c r="R3259">
        <v>411</v>
      </c>
      <c r="S3259">
        <v>136</v>
      </c>
    </row>
    <row r="3260" spans="1:19" x14ac:dyDescent="0.25">
      <c r="A3260" t="s">
        <v>20</v>
      </c>
      <c r="B3260" t="s">
        <v>21</v>
      </c>
      <c r="C3260" t="s">
        <v>22</v>
      </c>
      <c r="D3260" t="s">
        <v>23</v>
      </c>
      <c r="E3260" t="s">
        <v>5</v>
      </c>
      <c r="F3260">
        <v>1</v>
      </c>
      <c r="G3260" t="s">
        <v>24</v>
      </c>
      <c r="H3260">
        <v>761057</v>
      </c>
      <c r="I3260">
        <v>762235</v>
      </c>
      <c r="J3260" t="s">
        <v>64</v>
      </c>
      <c r="Q3260" t="s">
        <v>2192</v>
      </c>
      <c r="R3260">
        <v>1179</v>
      </c>
    </row>
    <row r="3261" spans="1:19" x14ac:dyDescent="0.25">
      <c r="A3261" t="s">
        <v>27</v>
      </c>
      <c r="B3261" t="s">
        <v>28</v>
      </c>
      <c r="C3261" t="s">
        <v>22</v>
      </c>
      <c r="D3261" t="s">
        <v>23</v>
      </c>
      <c r="E3261" t="s">
        <v>5</v>
      </c>
      <c r="F3261">
        <v>1</v>
      </c>
      <c r="G3261" t="s">
        <v>24</v>
      </c>
      <c r="H3261">
        <v>761057</v>
      </c>
      <c r="I3261">
        <v>762235</v>
      </c>
      <c r="J3261" t="s">
        <v>64</v>
      </c>
      <c r="K3261" t="s">
        <v>2193</v>
      </c>
      <c r="N3261" t="s">
        <v>2194</v>
      </c>
      <c r="Q3261" t="s">
        <v>2192</v>
      </c>
      <c r="R3261">
        <v>1179</v>
      </c>
      <c r="S3261">
        <v>392</v>
      </c>
    </row>
    <row r="3262" spans="1:19" x14ac:dyDescent="0.25">
      <c r="A3262" t="s">
        <v>20</v>
      </c>
      <c r="B3262" t="s">
        <v>21</v>
      </c>
      <c r="C3262" t="s">
        <v>22</v>
      </c>
      <c r="D3262" t="s">
        <v>23</v>
      </c>
      <c r="E3262" t="s">
        <v>5</v>
      </c>
      <c r="F3262">
        <v>1</v>
      </c>
      <c r="G3262" t="s">
        <v>24</v>
      </c>
      <c r="H3262">
        <v>762263</v>
      </c>
      <c r="I3262">
        <v>763270</v>
      </c>
      <c r="J3262" t="s">
        <v>64</v>
      </c>
      <c r="Q3262" t="s">
        <v>2195</v>
      </c>
      <c r="R3262">
        <v>1008</v>
      </c>
    </row>
    <row r="3263" spans="1:19" x14ac:dyDescent="0.25">
      <c r="A3263" t="s">
        <v>27</v>
      </c>
      <c r="B3263" t="s">
        <v>28</v>
      </c>
      <c r="C3263" t="s">
        <v>22</v>
      </c>
      <c r="D3263" t="s">
        <v>23</v>
      </c>
      <c r="E3263" t="s">
        <v>5</v>
      </c>
      <c r="F3263">
        <v>1</v>
      </c>
      <c r="G3263" t="s">
        <v>24</v>
      </c>
      <c r="H3263">
        <v>762263</v>
      </c>
      <c r="I3263">
        <v>763270</v>
      </c>
      <c r="J3263" t="s">
        <v>64</v>
      </c>
      <c r="K3263" t="s">
        <v>2196</v>
      </c>
      <c r="N3263" t="s">
        <v>2197</v>
      </c>
      <c r="Q3263" t="s">
        <v>2195</v>
      </c>
      <c r="R3263">
        <v>1008</v>
      </c>
      <c r="S3263">
        <v>335</v>
      </c>
    </row>
    <row r="3264" spans="1:19" x14ac:dyDescent="0.25">
      <c r="A3264" t="s">
        <v>20</v>
      </c>
      <c r="B3264" t="s">
        <v>21</v>
      </c>
      <c r="C3264" t="s">
        <v>22</v>
      </c>
      <c r="D3264" t="s">
        <v>23</v>
      </c>
      <c r="E3264" t="s">
        <v>5</v>
      </c>
      <c r="F3264">
        <v>1</v>
      </c>
      <c r="G3264" t="s">
        <v>24</v>
      </c>
      <c r="H3264">
        <v>763514</v>
      </c>
      <c r="I3264">
        <v>764209</v>
      </c>
      <c r="J3264" t="s">
        <v>64</v>
      </c>
      <c r="Q3264" t="s">
        <v>2198</v>
      </c>
      <c r="R3264">
        <v>696</v>
      </c>
    </row>
    <row r="3265" spans="1:19" x14ac:dyDescent="0.25">
      <c r="A3265" t="s">
        <v>27</v>
      </c>
      <c r="B3265" t="s">
        <v>28</v>
      </c>
      <c r="C3265" t="s">
        <v>22</v>
      </c>
      <c r="D3265" t="s">
        <v>23</v>
      </c>
      <c r="E3265" t="s">
        <v>5</v>
      </c>
      <c r="F3265">
        <v>1</v>
      </c>
      <c r="G3265" t="s">
        <v>24</v>
      </c>
      <c r="H3265">
        <v>763514</v>
      </c>
      <c r="I3265">
        <v>764209</v>
      </c>
      <c r="J3265" t="s">
        <v>64</v>
      </c>
      <c r="K3265" t="s">
        <v>2199</v>
      </c>
      <c r="N3265" t="s">
        <v>133</v>
      </c>
      <c r="Q3265" t="s">
        <v>2198</v>
      </c>
      <c r="R3265">
        <v>696</v>
      </c>
      <c r="S3265">
        <v>231</v>
      </c>
    </row>
    <row r="3266" spans="1:19" x14ac:dyDescent="0.25">
      <c r="A3266" t="s">
        <v>20</v>
      </c>
      <c r="B3266" t="s">
        <v>21</v>
      </c>
      <c r="C3266" t="s">
        <v>22</v>
      </c>
      <c r="D3266" t="s">
        <v>23</v>
      </c>
      <c r="E3266" t="s">
        <v>5</v>
      </c>
      <c r="F3266">
        <v>1</v>
      </c>
      <c r="G3266" t="s">
        <v>24</v>
      </c>
      <c r="H3266">
        <v>764206</v>
      </c>
      <c r="I3266">
        <v>765567</v>
      </c>
      <c r="J3266" t="s">
        <v>64</v>
      </c>
      <c r="Q3266" t="s">
        <v>2200</v>
      </c>
      <c r="R3266">
        <v>1362</v>
      </c>
    </row>
    <row r="3267" spans="1:19" x14ac:dyDescent="0.25">
      <c r="A3267" t="s">
        <v>27</v>
      </c>
      <c r="B3267" t="s">
        <v>28</v>
      </c>
      <c r="C3267" t="s">
        <v>22</v>
      </c>
      <c r="D3267" t="s">
        <v>23</v>
      </c>
      <c r="E3267" t="s">
        <v>5</v>
      </c>
      <c r="F3267">
        <v>1</v>
      </c>
      <c r="G3267" t="s">
        <v>24</v>
      </c>
      <c r="H3267">
        <v>764206</v>
      </c>
      <c r="I3267">
        <v>765567</v>
      </c>
      <c r="J3267" t="s">
        <v>64</v>
      </c>
      <c r="K3267" t="s">
        <v>2201</v>
      </c>
      <c r="N3267" t="s">
        <v>2202</v>
      </c>
      <c r="Q3267" t="s">
        <v>2200</v>
      </c>
      <c r="R3267">
        <v>1362</v>
      </c>
      <c r="S3267">
        <v>453</v>
      </c>
    </row>
    <row r="3268" spans="1:19" x14ac:dyDescent="0.25">
      <c r="A3268" t="s">
        <v>20</v>
      </c>
      <c r="B3268" t="s">
        <v>21</v>
      </c>
      <c r="C3268" t="s">
        <v>22</v>
      </c>
      <c r="D3268" t="s">
        <v>23</v>
      </c>
      <c r="E3268" t="s">
        <v>5</v>
      </c>
      <c r="F3268">
        <v>1</v>
      </c>
      <c r="G3268" t="s">
        <v>24</v>
      </c>
      <c r="H3268">
        <v>765560</v>
      </c>
      <c r="I3268">
        <v>765688</v>
      </c>
      <c r="J3268" t="s">
        <v>64</v>
      </c>
      <c r="Q3268" t="s">
        <v>2203</v>
      </c>
      <c r="R3268">
        <v>129</v>
      </c>
    </row>
    <row r="3269" spans="1:19" x14ac:dyDescent="0.25">
      <c r="A3269" t="s">
        <v>27</v>
      </c>
      <c r="B3269" t="s">
        <v>28</v>
      </c>
      <c r="C3269" t="s">
        <v>22</v>
      </c>
      <c r="D3269" t="s">
        <v>23</v>
      </c>
      <c r="E3269" t="s">
        <v>5</v>
      </c>
      <c r="F3269">
        <v>1</v>
      </c>
      <c r="G3269" t="s">
        <v>24</v>
      </c>
      <c r="H3269">
        <v>765560</v>
      </c>
      <c r="I3269">
        <v>765688</v>
      </c>
      <c r="J3269" t="s">
        <v>64</v>
      </c>
      <c r="K3269" t="s">
        <v>2204</v>
      </c>
      <c r="N3269" t="s">
        <v>133</v>
      </c>
      <c r="Q3269" t="s">
        <v>2203</v>
      </c>
      <c r="R3269">
        <v>129</v>
      </c>
      <c r="S3269">
        <v>42</v>
      </c>
    </row>
    <row r="3270" spans="1:19" x14ac:dyDescent="0.25">
      <c r="A3270" t="s">
        <v>20</v>
      </c>
      <c r="B3270" t="s">
        <v>21</v>
      </c>
      <c r="C3270" t="s">
        <v>22</v>
      </c>
      <c r="D3270" t="s">
        <v>23</v>
      </c>
      <c r="E3270" t="s">
        <v>5</v>
      </c>
      <c r="F3270">
        <v>1</v>
      </c>
      <c r="G3270" t="s">
        <v>24</v>
      </c>
      <c r="H3270">
        <v>765710</v>
      </c>
      <c r="I3270">
        <v>765886</v>
      </c>
      <c r="J3270" t="s">
        <v>64</v>
      </c>
      <c r="Q3270" t="s">
        <v>2205</v>
      </c>
      <c r="R3270">
        <v>177</v>
      </c>
    </row>
    <row r="3271" spans="1:19" x14ac:dyDescent="0.25">
      <c r="A3271" t="s">
        <v>27</v>
      </c>
      <c r="B3271" t="s">
        <v>28</v>
      </c>
      <c r="C3271" t="s">
        <v>22</v>
      </c>
      <c r="D3271" t="s">
        <v>23</v>
      </c>
      <c r="E3271" t="s">
        <v>5</v>
      </c>
      <c r="F3271">
        <v>1</v>
      </c>
      <c r="G3271" t="s">
        <v>24</v>
      </c>
      <c r="H3271">
        <v>765710</v>
      </c>
      <c r="I3271">
        <v>765886</v>
      </c>
      <c r="J3271" t="s">
        <v>64</v>
      </c>
      <c r="K3271" t="s">
        <v>2206</v>
      </c>
      <c r="N3271" t="s">
        <v>133</v>
      </c>
      <c r="Q3271" t="s">
        <v>2205</v>
      </c>
      <c r="R3271">
        <v>177</v>
      </c>
      <c r="S3271">
        <v>58</v>
      </c>
    </row>
    <row r="3272" spans="1:19" x14ac:dyDescent="0.25">
      <c r="A3272" t="s">
        <v>20</v>
      </c>
      <c r="B3272" t="s">
        <v>21</v>
      </c>
      <c r="C3272" t="s">
        <v>22</v>
      </c>
      <c r="D3272" t="s">
        <v>23</v>
      </c>
      <c r="E3272" t="s">
        <v>5</v>
      </c>
      <c r="F3272">
        <v>1</v>
      </c>
      <c r="G3272" t="s">
        <v>24</v>
      </c>
      <c r="H3272">
        <v>765869</v>
      </c>
      <c r="I3272">
        <v>767095</v>
      </c>
      <c r="J3272" t="s">
        <v>25</v>
      </c>
      <c r="Q3272" t="s">
        <v>2207</v>
      </c>
      <c r="R3272">
        <v>1227</v>
      </c>
    </row>
    <row r="3273" spans="1:19" x14ac:dyDescent="0.25">
      <c r="A3273" t="s">
        <v>27</v>
      </c>
      <c r="B3273" t="s">
        <v>28</v>
      </c>
      <c r="C3273" t="s">
        <v>22</v>
      </c>
      <c r="D3273" t="s">
        <v>23</v>
      </c>
      <c r="E3273" t="s">
        <v>5</v>
      </c>
      <c r="F3273">
        <v>1</v>
      </c>
      <c r="G3273" t="s">
        <v>24</v>
      </c>
      <c r="H3273">
        <v>765869</v>
      </c>
      <c r="I3273">
        <v>767095</v>
      </c>
      <c r="J3273" t="s">
        <v>25</v>
      </c>
      <c r="K3273" t="s">
        <v>2208</v>
      </c>
      <c r="N3273" t="s">
        <v>2112</v>
      </c>
      <c r="Q3273" t="s">
        <v>2207</v>
      </c>
      <c r="R3273">
        <v>1227</v>
      </c>
      <c r="S3273">
        <v>408</v>
      </c>
    </row>
    <row r="3274" spans="1:19" x14ac:dyDescent="0.25">
      <c r="A3274" t="s">
        <v>20</v>
      </c>
      <c r="B3274" t="s">
        <v>21</v>
      </c>
      <c r="C3274" t="s">
        <v>22</v>
      </c>
      <c r="D3274" t="s">
        <v>23</v>
      </c>
      <c r="E3274" t="s">
        <v>5</v>
      </c>
      <c r="F3274">
        <v>1</v>
      </c>
      <c r="G3274" t="s">
        <v>24</v>
      </c>
      <c r="H3274">
        <v>767101</v>
      </c>
      <c r="I3274">
        <v>767952</v>
      </c>
      <c r="J3274" t="s">
        <v>25</v>
      </c>
      <c r="Q3274" t="s">
        <v>2209</v>
      </c>
      <c r="R3274">
        <v>852</v>
      </c>
    </row>
    <row r="3275" spans="1:19" x14ac:dyDescent="0.25">
      <c r="A3275" t="s">
        <v>27</v>
      </c>
      <c r="B3275" t="s">
        <v>28</v>
      </c>
      <c r="C3275" t="s">
        <v>22</v>
      </c>
      <c r="D3275" t="s">
        <v>23</v>
      </c>
      <c r="E3275" t="s">
        <v>5</v>
      </c>
      <c r="F3275">
        <v>1</v>
      </c>
      <c r="G3275" t="s">
        <v>24</v>
      </c>
      <c r="H3275">
        <v>767101</v>
      </c>
      <c r="I3275">
        <v>767952</v>
      </c>
      <c r="J3275" t="s">
        <v>25</v>
      </c>
      <c r="K3275" t="s">
        <v>2210</v>
      </c>
      <c r="N3275" t="s">
        <v>133</v>
      </c>
      <c r="Q3275" t="s">
        <v>2209</v>
      </c>
      <c r="R3275">
        <v>852</v>
      </c>
      <c r="S3275">
        <v>283</v>
      </c>
    </row>
    <row r="3276" spans="1:19" x14ac:dyDescent="0.25">
      <c r="A3276" t="s">
        <v>20</v>
      </c>
      <c r="B3276" t="s">
        <v>21</v>
      </c>
      <c r="C3276" t="s">
        <v>22</v>
      </c>
      <c r="D3276" t="s">
        <v>23</v>
      </c>
      <c r="E3276" t="s">
        <v>5</v>
      </c>
      <c r="F3276">
        <v>1</v>
      </c>
      <c r="G3276" t="s">
        <v>24</v>
      </c>
      <c r="H3276">
        <v>768000</v>
      </c>
      <c r="I3276">
        <v>768368</v>
      </c>
      <c r="J3276" t="s">
        <v>64</v>
      </c>
      <c r="Q3276" t="s">
        <v>2211</v>
      </c>
      <c r="R3276">
        <v>369</v>
      </c>
    </row>
    <row r="3277" spans="1:19" x14ac:dyDescent="0.25">
      <c r="A3277" t="s">
        <v>27</v>
      </c>
      <c r="B3277" t="s">
        <v>28</v>
      </c>
      <c r="C3277" t="s">
        <v>22</v>
      </c>
      <c r="D3277" t="s">
        <v>23</v>
      </c>
      <c r="E3277" t="s">
        <v>5</v>
      </c>
      <c r="F3277">
        <v>1</v>
      </c>
      <c r="G3277" t="s">
        <v>24</v>
      </c>
      <c r="H3277">
        <v>768000</v>
      </c>
      <c r="I3277">
        <v>768368</v>
      </c>
      <c r="J3277" t="s">
        <v>64</v>
      </c>
      <c r="K3277" t="s">
        <v>2212</v>
      </c>
      <c r="N3277" t="s">
        <v>133</v>
      </c>
      <c r="Q3277" t="s">
        <v>2211</v>
      </c>
      <c r="R3277">
        <v>369</v>
      </c>
      <c r="S3277">
        <v>122</v>
      </c>
    </row>
    <row r="3278" spans="1:19" x14ac:dyDescent="0.25">
      <c r="A3278" t="s">
        <v>20</v>
      </c>
      <c r="B3278" t="s">
        <v>21</v>
      </c>
      <c r="C3278" t="s">
        <v>22</v>
      </c>
      <c r="D3278" t="s">
        <v>23</v>
      </c>
      <c r="E3278" t="s">
        <v>5</v>
      </c>
      <c r="F3278">
        <v>1</v>
      </c>
      <c r="G3278" t="s">
        <v>24</v>
      </c>
      <c r="H3278">
        <v>768365</v>
      </c>
      <c r="I3278">
        <v>768550</v>
      </c>
      <c r="J3278" t="s">
        <v>64</v>
      </c>
      <c r="Q3278" t="s">
        <v>2213</v>
      </c>
      <c r="R3278">
        <v>186</v>
      </c>
    </row>
    <row r="3279" spans="1:19" x14ac:dyDescent="0.25">
      <c r="A3279" t="s">
        <v>27</v>
      </c>
      <c r="B3279" t="s">
        <v>28</v>
      </c>
      <c r="C3279" t="s">
        <v>22</v>
      </c>
      <c r="D3279" t="s">
        <v>23</v>
      </c>
      <c r="E3279" t="s">
        <v>5</v>
      </c>
      <c r="F3279">
        <v>1</v>
      </c>
      <c r="G3279" t="s">
        <v>24</v>
      </c>
      <c r="H3279">
        <v>768365</v>
      </c>
      <c r="I3279">
        <v>768550</v>
      </c>
      <c r="J3279" t="s">
        <v>64</v>
      </c>
      <c r="K3279" t="s">
        <v>2214</v>
      </c>
      <c r="N3279" t="s">
        <v>133</v>
      </c>
      <c r="Q3279" t="s">
        <v>2213</v>
      </c>
      <c r="R3279">
        <v>186</v>
      </c>
      <c r="S3279">
        <v>61</v>
      </c>
    </row>
    <row r="3280" spans="1:19" x14ac:dyDescent="0.25">
      <c r="A3280" t="s">
        <v>20</v>
      </c>
      <c r="B3280" t="s">
        <v>21</v>
      </c>
      <c r="C3280" t="s">
        <v>22</v>
      </c>
      <c r="D3280" t="s">
        <v>23</v>
      </c>
      <c r="E3280" t="s">
        <v>5</v>
      </c>
      <c r="F3280">
        <v>1</v>
      </c>
      <c r="G3280" t="s">
        <v>24</v>
      </c>
      <c r="H3280">
        <v>768663</v>
      </c>
      <c r="I3280">
        <v>769334</v>
      </c>
      <c r="J3280" t="s">
        <v>25</v>
      </c>
      <c r="Q3280" t="s">
        <v>2215</v>
      </c>
      <c r="R3280">
        <v>672</v>
      </c>
    </row>
    <row r="3281" spans="1:19" x14ac:dyDescent="0.25">
      <c r="A3281" t="s">
        <v>27</v>
      </c>
      <c r="B3281" t="s">
        <v>28</v>
      </c>
      <c r="C3281" t="s">
        <v>22</v>
      </c>
      <c r="D3281" t="s">
        <v>23</v>
      </c>
      <c r="E3281" t="s">
        <v>5</v>
      </c>
      <c r="F3281">
        <v>1</v>
      </c>
      <c r="G3281" t="s">
        <v>24</v>
      </c>
      <c r="H3281">
        <v>768663</v>
      </c>
      <c r="I3281">
        <v>769334</v>
      </c>
      <c r="J3281" t="s">
        <v>25</v>
      </c>
      <c r="K3281" t="s">
        <v>2216</v>
      </c>
      <c r="N3281" t="s">
        <v>2217</v>
      </c>
      <c r="Q3281" t="s">
        <v>2215</v>
      </c>
      <c r="R3281">
        <v>672</v>
      </c>
      <c r="S3281">
        <v>223</v>
      </c>
    </row>
    <row r="3282" spans="1:19" x14ac:dyDescent="0.25">
      <c r="A3282" t="s">
        <v>20</v>
      </c>
      <c r="B3282" t="s">
        <v>21</v>
      </c>
      <c r="C3282" t="s">
        <v>22</v>
      </c>
      <c r="D3282" t="s">
        <v>23</v>
      </c>
      <c r="E3282" t="s">
        <v>5</v>
      </c>
      <c r="F3282">
        <v>1</v>
      </c>
      <c r="G3282" t="s">
        <v>24</v>
      </c>
      <c r="H3282">
        <v>769591</v>
      </c>
      <c r="I3282">
        <v>770508</v>
      </c>
      <c r="J3282" t="s">
        <v>25</v>
      </c>
      <c r="O3282" t="s">
        <v>2218</v>
      </c>
      <c r="Q3282" t="s">
        <v>2219</v>
      </c>
      <c r="R3282">
        <v>918</v>
      </c>
    </row>
    <row r="3283" spans="1:19" x14ac:dyDescent="0.25">
      <c r="A3283" t="s">
        <v>27</v>
      </c>
      <c r="B3283" t="s">
        <v>28</v>
      </c>
      <c r="C3283" t="s">
        <v>22</v>
      </c>
      <c r="D3283" t="s">
        <v>23</v>
      </c>
      <c r="E3283" t="s">
        <v>5</v>
      </c>
      <c r="F3283">
        <v>1</v>
      </c>
      <c r="G3283" t="s">
        <v>24</v>
      </c>
      <c r="H3283">
        <v>769591</v>
      </c>
      <c r="I3283">
        <v>770508</v>
      </c>
      <c r="J3283" t="s">
        <v>25</v>
      </c>
      <c r="K3283" t="s">
        <v>2220</v>
      </c>
      <c r="N3283" t="s">
        <v>2221</v>
      </c>
      <c r="O3283" t="s">
        <v>2218</v>
      </c>
      <c r="Q3283" t="s">
        <v>2219</v>
      </c>
      <c r="R3283">
        <v>918</v>
      </c>
      <c r="S3283">
        <v>305</v>
      </c>
    </row>
    <row r="3284" spans="1:19" x14ac:dyDescent="0.25">
      <c r="A3284" t="s">
        <v>20</v>
      </c>
      <c r="B3284" t="s">
        <v>21</v>
      </c>
      <c r="C3284" t="s">
        <v>22</v>
      </c>
      <c r="D3284" t="s">
        <v>23</v>
      </c>
      <c r="E3284" t="s">
        <v>5</v>
      </c>
      <c r="F3284">
        <v>1</v>
      </c>
      <c r="G3284" t="s">
        <v>24</v>
      </c>
      <c r="H3284">
        <v>770587</v>
      </c>
      <c r="I3284">
        <v>770772</v>
      </c>
      <c r="J3284" t="s">
        <v>64</v>
      </c>
      <c r="Q3284" t="s">
        <v>2222</v>
      </c>
      <c r="R3284">
        <v>186</v>
      </c>
    </row>
    <row r="3285" spans="1:19" x14ac:dyDescent="0.25">
      <c r="A3285" t="s">
        <v>27</v>
      </c>
      <c r="B3285" t="s">
        <v>28</v>
      </c>
      <c r="C3285" t="s">
        <v>22</v>
      </c>
      <c r="D3285" t="s">
        <v>23</v>
      </c>
      <c r="E3285" t="s">
        <v>5</v>
      </c>
      <c r="F3285">
        <v>1</v>
      </c>
      <c r="G3285" t="s">
        <v>24</v>
      </c>
      <c r="H3285">
        <v>770587</v>
      </c>
      <c r="I3285">
        <v>770772</v>
      </c>
      <c r="J3285" t="s">
        <v>64</v>
      </c>
      <c r="K3285" t="s">
        <v>2223</v>
      </c>
      <c r="N3285" t="s">
        <v>30</v>
      </c>
      <c r="Q3285" t="s">
        <v>2222</v>
      </c>
      <c r="R3285">
        <v>186</v>
      </c>
      <c r="S3285">
        <v>61</v>
      </c>
    </row>
    <row r="3286" spans="1:19" x14ac:dyDescent="0.25">
      <c r="A3286" t="s">
        <v>20</v>
      </c>
      <c r="B3286" t="s">
        <v>21</v>
      </c>
      <c r="C3286" t="s">
        <v>22</v>
      </c>
      <c r="D3286" t="s">
        <v>23</v>
      </c>
      <c r="E3286" t="s">
        <v>5</v>
      </c>
      <c r="F3286">
        <v>1</v>
      </c>
      <c r="G3286" t="s">
        <v>24</v>
      </c>
      <c r="H3286">
        <v>770769</v>
      </c>
      <c r="I3286">
        <v>772817</v>
      </c>
      <c r="J3286" t="s">
        <v>64</v>
      </c>
      <c r="O3286" t="s">
        <v>2224</v>
      </c>
      <c r="Q3286" t="s">
        <v>2225</v>
      </c>
      <c r="R3286">
        <v>2049</v>
      </c>
    </row>
    <row r="3287" spans="1:19" x14ac:dyDescent="0.25">
      <c r="A3287" t="s">
        <v>27</v>
      </c>
      <c r="B3287" t="s">
        <v>28</v>
      </c>
      <c r="C3287" t="s">
        <v>22</v>
      </c>
      <c r="D3287" t="s">
        <v>23</v>
      </c>
      <c r="E3287" t="s">
        <v>5</v>
      </c>
      <c r="F3287">
        <v>1</v>
      </c>
      <c r="G3287" t="s">
        <v>24</v>
      </c>
      <c r="H3287">
        <v>770769</v>
      </c>
      <c r="I3287">
        <v>772817</v>
      </c>
      <c r="J3287" t="s">
        <v>64</v>
      </c>
      <c r="K3287" t="s">
        <v>2226</v>
      </c>
      <c r="N3287" t="s">
        <v>2227</v>
      </c>
      <c r="O3287" t="s">
        <v>2224</v>
      </c>
      <c r="Q3287" t="s">
        <v>2225</v>
      </c>
      <c r="R3287">
        <v>2049</v>
      </c>
      <c r="S3287">
        <v>682</v>
      </c>
    </row>
    <row r="3288" spans="1:19" x14ac:dyDescent="0.25">
      <c r="A3288" t="s">
        <v>20</v>
      </c>
      <c r="B3288" t="s">
        <v>21</v>
      </c>
      <c r="C3288" t="s">
        <v>22</v>
      </c>
      <c r="D3288" t="s">
        <v>23</v>
      </c>
      <c r="E3288" t="s">
        <v>5</v>
      </c>
      <c r="F3288">
        <v>1</v>
      </c>
      <c r="G3288" t="s">
        <v>24</v>
      </c>
      <c r="H3288">
        <v>772984</v>
      </c>
      <c r="I3288">
        <v>773565</v>
      </c>
      <c r="J3288" t="s">
        <v>25</v>
      </c>
      <c r="Q3288" t="s">
        <v>2228</v>
      </c>
      <c r="R3288">
        <v>582</v>
      </c>
    </row>
    <row r="3289" spans="1:19" x14ac:dyDescent="0.25">
      <c r="A3289" t="s">
        <v>27</v>
      </c>
      <c r="B3289" t="s">
        <v>28</v>
      </c>
      <c r="C3289" t="s">
        <v>22</v>
      </c>
      <c r="D3289" t="s">
        <v>23</v>
      </c>
      <c r="E3289" t="s">
        <v>5</v>
      </c>
      <c r="F3289">
        <v>1</v>
      </c>
      <c r="G3289" t="s">
        <v>24</v>
      </c>
      <c r="H3289">
        <v>772984</v>
      </c>
      <c r="I3289">
        <v>773565</v>
      </c>
      <c r="J3289" t="s">
        <v>25</v>
      </c>
      <c r="K3289" t="s">
        <v>2229</v>
      </c>
      <c r="N3289" t="s">
        <v>2230</v>
      </c>
      <c r="Q3289" t="s">
        <v>2228</v>
      </c>
      <c r="R3289">
        <v>582</v>
      </c>
      <c r="S3289">
        <v>193</v>
      </c>
    </row>
    <row r="3290" spans="1:19" x14ac:dyDescent="0.25">
      <c r="A3290" t="s">
        <v>20</v>
      </c>
      <c r="B3290" t="s">
        <v>21</v>
      </c>
      <c r="C3290" t="s">
        <v>22</v>
      </c>
      <c r="D3290" t="s">
        <v>23</v>
      </c>
      <c r="E3290" t="s">
        <v>5</v>
      </c>
      <c r="F3290">
        <v>1</v>
      </c>
      <c r="G3290" t="s">
        <v>24</v>
      </c>
      <c r="H3290">
        <v>773571</v>
      </c>
      <c r="I3290">
        <v>773873</v>
      </c>
      <c r="J3290" t="s">
        <v>64</v>
      </c>
      <c r="O3290" t="s">
        <v>2231</v>
      </c>
      <c r="Q3290" t="s">
        <v>2232</v>
      </c>
      <c r="R3290">
        <v>303</v>
      </c>
    </row>
    <row r="3291" spans="1:19" x14ac:dyDescent="0.25">
      <c r="A3291" t="s">
        <v>27</v>
      </c>
      <c r="B3291" t="s">
        <v>28</v>
      </c>
      <c r="C3291" t="s">
        <v>22</v>
      </c>
      <c r="D3291" t="s">
        <v>23</v>
      </c>
      <c r="E3291" t="s">
        <v>5</v>
      </c>
      <c r="F3291">
        <v>1</v>
      </c>
      <c r="G3291" t="s">
        <v>24</v>
      </c>
      <c r="H3291">
        <v>773571</v>
      </c>
      <c r="I3291">
        <v>773873</v>
      </c>
      <c r="J3291" t="s">
        <v>64</v>
      </c>
      <c r="K3291" t="s">
        <v>2233</v>
      </c>
      <c r="N3291" t="s">
        <v>2234</v>
      </c>
      <c r="O3291" t="s">
        <v>2231</v>
      </c>
      <c r="Q3291" t="s">
        <v>2232</v>
      </c>
      <c r="R3291">
        <v>303</v>
      </c>
      <c r="S3291">
        <v>100</v>
      </c>
    </row>
    <row r="3292" spans="1:19" x14ac:dyDescent="0.25">
      <c r="A3292" t="s">
        <v>20</v>
      </c>
      <c r="B3292" t="s">
        <v>21</v>
      </c>
      <c r="C3292" t="s">
        <v>22</v>
      </c>
      <c r="D3292" t="s">
        <v>23</v>
      </c>
      <c r="E3292" t="s">
        <v>5</v>
      </c>
      <c r="F3292">
        <v>1</v>
      </c>
      <c r="G3292" t="s">
        <v>24</v>
      </c>
      <c r="H3292">
        <v>773877</v>
      </c>
      <c r="I3292">
        <v>774524</v>
      </c>
      <c r="J3292" t="s">
        <v>64</v>
      </c>
      <c r="O3292" t="s">
        <v>2235</v>
      </c>
      <c r="Q3292" t="s">
        <v>2236</v>
      </c>
      <c r="R3292">
        <v>648</v>
      </c>
    </row>
    <row r="3293" spans="1:19" x14ac:dyDescent="0.25">
      <c r="A3293" t="s">
        <v>27</v>
      </c>
      <c r="B3293" t="s">
        <v>28</v>
      </c>
      <c r="C3293" t="s">
        <v>22</v>
      </c>
      <c r="D3293" t="s">
        <v>23</v>
      </c>
      <c r="E3293" t="s">
        <v>5</v>
      </c>
      <c r="F3293">
        <v>1</v>
      </c>
      <c r="G3293" t="s">
        <v>24</v>
      </c>
      <c r="H3293">
        <v>773877</v>
      </c>
      <c r="I3293">
        <v>774524</v>
      </c>
      <c r="J3293" t="s">
        <v>64</v>
      </c>
      <c r="K3293" t="s">
        <v>2237</v>
      </c>
      <c r="N3293" t="s">
        <v>2238</v>
      </c>
      <c r="O3293" t="s">
        <v>2235</v>
      </c>
      <c r="Q3293" t="s">
        <v>2236</v>
      </c>
      <c r="R3293">
        <v>648</v>
      </c>
      <c r="S3293">
        <v>215</v>
      </c>
    </row>
    <row r="3294" spans="1:19" x14ac:dyDescent="0.25">
      <c r="A3294" t="s">
        <v>20</v>
      </c>
      <c r="B3294" t="s">
        <v>21</v>
      </c>
      <c r="C3294" t="s">
        <v>22</v>
      </c>
      <c r="D3294" t="s">
        <v>23</v>
      </c>
      <c r="E3294" t="s">
        <v>5</v>
      </c>
      <c r="F3294">
        <v>1</v>
      </c>
      <c r="G3294" t="s">
        <v>24</v>
      </c>
      <c r="H3294">
        <v>774535</v>
      </c>
      <c r="I3294">
        <v>776238</v>
      </c>
      <c r="J3294" t="s">
        <v>64</v>
      </c>
      <c r="O3294" t="s">
        <v>2239</v>
      </c>
      <c r="Q3294" t="s">
        <v>2240</v>
      </c>
      <c r="R3294">
        <v>1704</v>
      </c>
    </row>
    <row r="3295" spans="1:19" x14ac:dyDescent="0.25">
      <c r="A3295" t="s">
        <v>27</v>
      </c>
      <c r="B3295" t="s">
        <v>28</v>
      </c>
      <c r="C3295" t="s">
        <v>22</v>
      </c>
      <c r="D3295" t="s">
        <v>23</v>
      </c>
      <c r="E3295" t="s">
        <v>5</v>
      </c>
      <c r="F3295">
        <v>1</v>
      </c>
      <c r="G3295" t="s">
        <v>24</v>
      </c>
      <c r="H3295">
        <v>774535</v>
      </c>
      <c r="I3295">
        <v>776238</v>
      </c>
      <c r="J3295" t="s">
        <v>64</v>
      </c>
      <c r="K3295" t="s">
        <v>2241</v>
      </c>
      <c r="N3295" t="s">
        <v>2242</v>
      </c>
      <c r="O3295" t="s">
        <v>2239</v>
      </c>
      <c r="Q3295" t="s">
        <v>2240</v>
      </c>
      <c r="R3295">
        <v>1704</v>
      </c>
      <c r="S3295">
        <v>567</v>
      </c>
    </row>
    <row r="3296" spans="1:19" x14ac:dyDescent="0.25">
      <c r="A3296" t="s">
        <v>20</v>
      </c>
      <c r="B3296" t="s">
        <v>21</v>
      </c>
      <c r="C3296" t="s">
        <v>22</v>
      </c>
      <c r="D3296" t="s">
        <v>23</v>
      </c>
      <c r="E3296" t="s">
        <v>5</v>
      </c>
      <c r="F3296">
        <v>1</v>
      </c>
      <c r="G3296" t="s">
        <v>24</v>
      </c>
      <c r="H3296">
        <v>776264</v>
      </c>
      <c r="I3296">
        <v>776476</v>
      </c>
      <c r="J3296" t="s">
        <v>64</v>
      </c>
      <c r="Q3296" t="s">
        <v>2243</v>
      </c>
      <c r="R3296">
        <v>213</v>
      </c>
    </row>
    <row r="3297" spans="1:19" x14ac:dyDescent="0.25">
      <c r="A3297" t="s">
        <v>27</v>
      </c>
      <c r="B3297" t="s">
        <v>28</v>
      </c>
      <c r="C3297" t="s">
        <v>22</v>
      </c>
      <c r="D3297" t="s">
        <v>23</v>
      </c>
      <c r="E3297" t="s">
        <v>5</v>
      </c>
      <c r="F3297">
        <v>1</v>
      </c>
      <c r="G3297" t="s">
        <v>24</v>
      </c>
      <c r="H3297">
        <v>776264</v>
      </c>
      <c r="I3297">
        <v>776476</v>
      </c>
      <c r="J3297" t="s">
        <v>64</v>
      </c>
      <c r="K3297" t="s">
        <v>2244</v>
      </c>
      <c r="N3297" t="s">
        <v>30</v>
      </c>
      <c r="Q3297" t="s">
        <v>2243</v>
      </c>
      <c r="R3297">
        <v>213</v>
      </c>
      <c r="S3297">
        <v>70</v>
      </c>
    </row>
    <row r="3298" spans="1:19" x14ac:dyDescent="0.25">
      <c r="A3298" t="s">
        <v>20</v>
      </c>
      <c r="B3298" t="s">
        <v>21</v>
      </c>
      <c r="C3298" t="s">
        <v>22</v>
      </c>
      <c r="D3298" t="s">
        <v>23</v>
      </c>
      <c r="E3298" t="s">
        <v>5</v>
      </c>
      <c r="F3298">
        <v>1</v>
      </c>
      <c r="G3298" t="s">
        <v>24</v>
      </c>
      <c r="H3298">
        <v>776473</v>
      </c>
      <c r="I3298">
        <v>776883</v>
      </c>
      <c r="J3298" t="s">
        <v>64</v>
      </c>
      <c r="Q3298" t="s">
        <v>2245</v>
      </c>
      <c r="R3298">
        <v>411</v>
      </c>
    </row>
    <row r="3299" spans="1:19" x14ac:dyDescent="0.25">
      <c r="A3299" t="s">
        <v>27</v>
      </c>
      <c r="B3299" t="s">
        <v>28</v>
      </c>
      <c r="C3299" t="s">
        <v>22</v>
      </c>
      <c r="D3299" t="s">
        <v>23</v>
      </c>
      <c r="E3299" t="s">
        <v>5</v>
      </c>
      <c r="F3299">
        <v>1</v>
      </c>
      <c r="G3299" t="s">
        <v>24</v>
      </c>
      <c r="H3299">
        <v>776473</v>
      </c>
      <c r="I3299">
        <v>776883</v>
      </c>
      <c r="J3299" t="s">
        <v>64</v>
      </c>
      <c r="K3299" t="s">
        <v>2246</v>
      </c>
      <c r="N3299" t="s">
        <v>2247</v>
      </c>
      <c r="Q3299" t="s">
        <v>2245</v>
      </c>
      <c r="R3299">
        <v>411</v>
      </c>
      <c r="S3299">
        <v>136</v>
      </c>
    </row>
    <row r="3300" spans="1:19" x14ac:dyDescent="0.25">
      <c r="A3300" t="s">
        <v>20</v>
      </c>
      <c r="B3300" t="s">
        <v>21</v>
      </c>
      <c r="C3300" t="s">
        <v>22</v>
      </c>
      <c r="D3300" t="s">
        <v>23</v>
      </c>
      <c r="E3300" t="s">
        <v>5</v>
      </c>
      <c r="F3300">
        <v>1</v>
      </c>
      <c r="G3300" t="s">
        <v>24</v>
      </c>
      <c r="H3300">
        <v>776916</v>
      </c>
      <c r="I3300">
        <v>777050</v>
      </c>
      <c r="J3300" t="s">
        <v>64</v>
      </c>
      <c r="O3300" t="s">
        <v>2248</v>
      </c>
      <c r="Q3300" t="s">
        <v>2249</v>
      </c>
      <c r="R3300">
        <v>135</v>
      </c>
    </row>
    <row r="3301" spans="1:19" x14ac:dyDescent="0.25">
      <c r="A3301" t="s">
        <v>27</v>
      </c>
      <c r="B3301" t="s">
        <v>28</v>
      </c>
      <c r="C3301" t="s">
        <v>22</v>
      </c>
      <c r="D3301" t="s">
        <v>23</v>
      </c>
      <c r="E3301" t="s">
        <v>5</v>
      </c>
      <c r="F3301">
        <v>1</v>
      </c>
      <c r="G3301" t="s">
        <v>24</v>
      </c>
      <c r="H3301">
        <v>776916</v>
      </c>
      <c r="I3301">
        <v>777050</v>
      </c>
      <c r="J3301" t="s">
        <v>64</v>
      </c>
      <c r="K3301" t="s">
        <v>2250</v>
      </c>
      <c r="N3301" t="s">
        <v>2251</v>
      </c>
      <c r="O3301" t="s">
        <v>2248</v>
      </c>
      <c r="Q3301" t="s">
        <v>2249</v>
      </c>
      <c r="R3301">
        <v>135</v>
      </c>
      <c r="S3301">
        <v>44</v>
      </c>
    </row>
    <row r="3302" spans="1:19" x14ac:dyDescent="0.25">
      <c r="A3302" t="s">
        <v>20</v>
      </c>
      <c r="B3302" t="s">
        <v>21</v>
      </c>
      <c r="C3302" t="s">
        <v>22</v>
      </c>
      <c r="D3302" t="s">
        <v>23</v>
      </c>
      <c r="E3302" t="s">
        <v>5</v>
      </c>
      <c r="F3302">
        <v>1</v>
      </c>
      <c r="G3302" t="s">
        <v>24</v>
      </c>
      <c r="H3302">
        <v>777400</v>
      </c>
      <c r="I3302">
        <v>778170</v>
      </c>
      <c r="J3302" t="s">
        <v>64</v>
      </c>
      <c r="O3302" t="s">
        <v>2252</v>
      </c>
      <c r="Q3302" t="s">
        <v>2253</v>
      </c>
      <c r="R3302">
        <v>771</v>
      </c>
    </row>
    <row r="3303" spans="1:19" x14ac:dyDescent="0.25">
      <c r="A3303" t="s">
        <v>27</v>
      </c>
      <c r="B3303" t="s">
        <v>28</v>
      </c>
      <c r="C3303" t="s">
        <v>22</v>
      </c>
      <c r="D3303" t="s">
        <v>23</v>
      </c>
      <c r="E3303" t="s">
        <v>5</v>
      </c>
      <c r="F3303">
        <v>1</v>
      </c>
      <c r="G3303" t="s">
        <v>24</v>
      </c>
      <c r="H3303">
        <v>777400</v>
      </c>
      <c r="I3303">
        <v>778170</v>
      </c>
      <c r="J3303" t="s">
        <v>64</v>
      </c>
      <c r="K3303" t="s">
        <v>2254</v>
      </c>
      <c r="N3303" t="s">
        <v>2255</v>
      </c>
      <c r="O3303" t="s">
        <v>2252</v>
      </c>
      <c r="Q3303" t="s">
        <v>2253</v>
      </c>
      <c r="R3303">
        <v>771</v>
      </c>
      <c r="S3303">
        <v>256</v>
      </c>
    </row>
    <row r="3304" spans="1:19" x14ac:dyDescent="0.25">
      <c r="A3304" t="s">
        <v>20</v>
      </c>
      <c r="B3304" t="s">
        <v>21</v>
      </c>
      <c r="C3304" t="s">
        <v>22</v>
      </c>
      <c r="D3304" t="s">
        <v>23</v>
      </c>
      <c r="E3304" t="s">
        <v>5</v>
      </c>
      <c r="F3304">
        <v>1</v>
      </c>
      <c r="G3304" t="s">
        <v>24</v>
      </c>
      <c r="H3304">
        <v>778167</v>
      </c>
      <c r="I3304">
        <v>779537</v>
      </c>
      <c r="J3304" t="s">
        <v>64</v>
      </c>
      <c r="Q3304" t="s">
        <v>2256</v>
      </c>
      <c r="R3304">
        <v>1371</v>
      </c>
    </row>
    <row r="3305" spans="1:19" x14ac:dyDescent="0.25">
      <c r="A3305" t="s">
        <v>27</v>
      </c>
      <c r="B3305" t="s">
        <v>28</v>
      </c>
      <c r="C3305" t="s">
        <v>22</v>
      </c>
      <c r="D3305" t="s">
        <v>23</v>
      </c>
      <c r="E3305" t="s">
        <v>5</v>
      </c>
      <c r="F3305">
        <v>1</v>
      </c>
      <c r="G3305" t="s">
        <v>24</v>
      </c>
      <c r="H3305">
        <v>778167</v>
      </c>
      <c r="I3305">
        <v>779537</v>
      </c>
      <c r="J3305" t="s">
        <v>64</v>
      </c>
      <c r="K3305" t="s">
        <v>2257</v>
      </c>
      <c r="N3305" t="s">
        <v>2258</v>
      </c>
      <c r="Q3305" t="s">
        <v>2256</v>
      </c>
      <c r="R3305">
        <v>1371</v>
      </c>
      <c r="S3305">
        <v>456</v>
      </c>
    </row>
    <row r="3306" spans="1:19" x14ac:dyDescent="0.25">
      <c r="A3306" t="s">
        <v>20</v>
      </c>
      <c r="B3306" t="s">
        <v>21</v>
      </c>
      <c r="C3306" t="s">
        <v>22</v>
      </c>
      <c r="D3306" t="s">
        <v>23</v>
      </c>
      <c r="E3306" t="s">
        <v>5</v>
      </c>
      <c r="F3306">
        <v>1</v>
      </c>
      <c r="G3306" t="s">
        <v>24</v>
      </c>
      <c r="H3306">
        <v>779516</v>
      </c>
      <c r="I3306">
        <v>779737</v>
      </c>
      <c r="J3306" t="s">
        <v>64</v>
      </c>
      <c r="Q3306" t="s">
        <v>2259</v>
      </c>
      <c r="R3306">
        <v>222</v>
      </c>
    </row>
    <row r="3307" spans="1:19" x14ac:dyDescent="0.25">
      <c r="A3307" t="s">
        <v>27</v>
      </c>
      <c r="B3307" t="s">
        <v>28</v>
      </c>
      <c r="C3307" t="s">
        <v>22</v>
      </c>
      <c r="D3307" t="s">
        <v>23</v>
      </c>
      <c r="E3307" t="s">
        <v>5</v>
      </c>
      <c r="F3307">
        <v>1</v>
      </c>
      <c r="G3307" t="s">
        <v>24</v>
      </c>
      <c r="H3307">
        <v>779516</v>
      </c>
      <c r="I3307">
        <v>779737</v>
      </c>
      <c r="J3307" t="s">
        <v>64</v>
      </c>
      <c r="K3307" t="s">
        <v>2260</v>
      </c>
      <c r="N3307" t="s">
        <v>133</v>
      </c>
      <c r="Q3307" t="s">
        <v>2259</v>
      </c>
      <c r="R3307">
        <v>222</v>
      </c>
      <c r="S3307">
        <v>73</v>
      </c>
    </row>
    <row r="3308" spans="1:19" x14ac:dyDescent="0.25">
      <c r="A3308" t="s">
        <v>20</v>
      </c>
      <c r="B3308" t="s">
        <v>21</v>
      </c>
      <c r="C3308" t="s">
        <v>22</v>
      </c>
      <c r="D3308" t="s">
        <v>23</v>
      </c>
      <c r="E3308" t="s">
        <v>5</v>
      </c>
      <c r="F3308">
        <v>1</v>
      </c>
      <c r="G3308" t="s">
        <v>24</v>
      </c>
      <c r="H3308">
        <v>780107</v>
      </c>
      <c r="I3308">
        <v>782785</v>
      </c>
      <c r="J3308" t="s">
        <v>64</v>
      </c>
      <c r="Q3308" t="s">
        <v>2261</v>
      </c>
      <c r="R3308">
        <v>2679</v>
      </c>
    </row>
    <row r="3309" spans="1:19" x14ac:dyDescent="0.25">
      <c r="A3309" t="s">
        <v>27</v>
      </c>
      <c r="B3309" t="s">
        <v>28</v>
      </c>
      <c r="C3309" t="s">
        <v>22</v>
      </c>
      <c r="D3309" t="s">
        <v>23</v>
      </c>
      <c r="E3309" t="s">
        <v>5</v>
      </c>
      <c r="F3309">
        <v>1</v>
      </c>
      <c r="G3309" t="s">
        <v>24</v>
      </c>
      <c r="H3309">
        <v>780107</v>
      </c>
      <c r="I3309">
        <v>782785</v>
      </c>
      <c r="J3309" t="s">
        <v>64</v>
      </c>
      <c r="K3309" t="s">
        <v>2262</v>
      </c>
      <c r="N3309" t="s">
        <v>835</v>
      </c>
      <c r="Q3309" t="s">
        <v>2261</v>
      </c>
      <c r="R3309">
        <v>2679</v>
      </c>
      <c r="S3309">
        <v>892</v>
      </c>
    </row>
    <row r="3310" spans="1:19" x14ac:dyDescent="0.25">
      <c r="A3310" t="s">
        <v>20</v>
      </c>
      <c r="B3310" t="s">
        <v>21</v>
      </c>
      <c r="C3310" t="s">
        <v>22</v>
      </c>
      <c r="D3310" t="s">
        <v>23</v>
      </c>
      <c r="E3310" t="s">
        <v>5</v>
      </c>
      <c r="F3310">
        <v>1</v>
      </c>
      <c r="G3310" t="s">
        <v>24</v>
      </c>
      <c r="H3310">
        <v>783243</v>
      </c>
      <c r="I3310">
        <v>784247</v>
      </c>
      <c r="J3310" t="s">
        <v>25</v>
      </c>
      <c r="O3310" t="s">
        <v>2263</v>
      </c>
      <c r="Q3310" t="s">
        <v>2264</v>
      </c>
      <c r="R3310">
        <v>1005</v>
      </c>
    </row>
    <row r="3311" spans="1:19" x14ac:dyDescent="0.25">
      <c r="A3311" t="s">
        <v>27</v>
      </c>
      <c r="B3311" t="s">
        <v>28</v>
      </c>
      <c r="C3311" t="s">
        <v>22</v>
      </c>
      <c r="D3311" t="s">
        <v>23</v>
      </c>
      <c r="E3311" t="s">
        <v>5</v>
      </c>
      <c r="F3311">
        <v>1</v>
      </c>
      <c r="G3311" t="s">
        <v>24</v>
      </c>
      <c r="H3311">
        <v>783243</v>
      </c>
      <c r="I3311">
        <v>784247</v>
      </c>
      <c r="J3311" t="s">
        <v>25</v>
      </c>
      <c r="K3311" t="s">
        <v>2265</v>
      </c>
      <c r="N3311" t="s">
        <v>61</v>
      </c>
      <c r="O3311" t="s">
        <v>2263</v>
      </c>
      <c r="Q3311" t="s">
        <v>2264</v>
      </c>
      <c r="R3311">
        <v>1005</v>
      </c>
      <c r="S3311">
        <v>334</v>
      </c>
    </row>
    <row r="3312" spans="1:19" x14ac:dyDescent="0.25">
      <c r="A3312" t="s">
        <v>20</v>
      </c>
      <c r="B3312" t="s">
        <v>21</v>
      </c>
      <c r="C3312" t="s">
        <v>22</v>
      </c>
      <c r="D3312" t="s">
        <v>23</v>
      </c>
      <c r="E3312" t="s">
        <v>5</v>
      </c>
      <c r="F3312">
        <v>1</v>
      </c>
      <c r="G3312" t="s">
        <v>24</v>
      </c>
      <c r="H3312">
        <v>784443</v>
      </c>
      <c r="I3312">
        <v>786980</v>
      </c>
      <c r="J3312" t="s">
        <v>25</v>
      </c>
      <c r="O3312" t="s">
        <v>2266</v>
      </c>
      <c r="Q3312" t="s">
        <v>2267</v>
      </c>
      <c r="R3312">
        <v>2538</v>
      </c>
    </row>
    <row r="3313" spans="1:19" x14ac:dyDescent="0.25">
      <c r="A3313" t="s">
        <v>27</v>
      </c>
      <c r="B3313" t="s">
        <v>28</v>
      </c>
      <c r="C3313" t="s">
        <v>22</v>
      </c>
      <c r="D3313" t="s">
        <v>23</v>
      </c>
      <c r="E3313" t="s">
        <v>5</v>
      </c>
      <c r="F3313">
        <v>1</v>
      </c>
      <c r="G3313" t="s">
        <v>24</v>
      </c>
      <c r="H3313">
        <v>784443</v>
      </c>
      <c r="I3313">
        <v>786980</v>
      </c>
      <c r="J3313" t="s">
        <v>25</v>
      </c>
      <c r="K3313" t="s">
        <v>2268</v>
      </c>
      <c r="N3313" t="s">
        <v>2269</v>
      </c>
      <c r="O3313" t="s">
        <v>2266</v>
      </c>
      <c r="Q3313" t="s">
        <v>2267</v>
      </c>
      <c r="R3313">
        <v>2538</v>
      </c>
      <c r="S3313">
        <v>845</v>
      </c>
    </row>
    <row r="3314" spans="1:19" x14ac:dyDescent="0.25">
      <c r="A3314" t="s">
        <v>20</v>
      </c>
      <c r="B3314" t="s">
        <v>21</v>
      </c>
      <c r="C3314" t="s">
        <v>22</v>
      </c>
      <c r="D3314" t="s">
        <v>23</v>
      </c>
      <c r="E3314" t="s">
        <v>5</v>
      </c>
      <c r="F3314">
        <v>1</v>
      </c>
      <c r="G3314" t="s">
        <v>24</v>
      </c>
      <c r="H3314">
        <v>787116</v>
      </c>
      <c r="I3314">
        <v>787457</v>
      </c>
      <c r="J3314" t="s">
        <v>25</v>
      </c>
      <c r="Q3314" t="s">
        <v>2270</v>
      </c>
      <c r="R3314">
        <v>342</v>
      </c>
    </row>
    <row r="3315" spans="1:19" x14ac:dyDescent="0.25">
      <c r="A3315" t="s">
        <v>27</v>
      </c>
      <c r="B3315" t="s">
        <v>28</v>
      </c>
      <c r="C3315" t="s">
        <v>22</v>
      </c>
      <c r="D3315" t="s">
        <v>23</v>
      </c>
      <c r="E3315" t="s">
        <v>5</v>
      </c>
      <c r="F3315">
        <v>1</v>
      </c>
      <c r="G3315" t="s">
        <v>24</v>
      </c>
      <c r="H3315">
        <v>787116</v>
      </c>
      <c r="I3315">
        <v>787457</v>
      </c>
      <c r="J3315" t="s">
        <v>25</v>
      </c>
      <c r="K3315" t="s">
        <v>2271</v>
      </c>
      <c r="N3315" t="s">
        <v>133</v>
      </c>
      <c r="Q3315" t="s">
        <v>2270</v>
      </c>
      <c r="R3315">
        <v>342</v>
      </c>
      <c r="S3315">
        <v>113</v>
      </c>
    </row>
    <row r="3316" spans="1:19" x14ac:dyDescent="0.25">
      <c r="A3316" t="s">
        <v>20</v>
      </c>
      <c r="B3316" t="s">
        <v>21</v>
      </c>
      <c r="C3316" t="s">
        <v>22</v>
      </c>
      <c r="D3316" t="s">
        <v>23</v>
      </c>
      <c r="E3316" t="s">
        <v>5</v>
      </c>
      <c r="F3316">
        <v>1</v>
      </c>
      <c r="G3316" t="s">
        <v>24</v>
      </c>
      <c r="H3316">
        <v>787547</v>
      </c>
      <c r="I3316">
        <v>788287</v>
      </c>
      <c r="J3316" t="s">
        <v>25</v>
      </c>
      <c r="Q3316" t="s">
        <v>2272</v>
      </c>
      <c r="R3316">
        <v>741</v>
      </c>
    </row>
    <row r="3317" spans="1:19" x14ac:dyDescent="0.25">
      <c r="A3317" t="s">
        <v>27</v>
      </c>
      <c r="B3317" t="s">
        <v>28</v>
      </c>
      <c r="C3317" t="s">
        <v>22</v>
      </c>
      <c r="D3317" t="s">
        <v>23</v>
      </c>
      <c r="E3317" t="s">
        <v>5</v>
      </c>
      <c r="F3317">
        <v>1</v>
      </c>
      <c r="G3317" t="s">
        <v>24</v>
      </c>
      <c r="H3317">
        <v>787547</v>
      </c>
      <c r="I3317">
        <v>788287</v>
      </c>
      <c r="J3317" t="s">
        <v>25</v>
      </c>
      <c r="K3317" t="s">
        <v>2273</v>
      </c>
      <c r="N3317" t="s">
        <v>30</v>
      </c>
      <c r="Q3317" t="s">
        <v>2272</v>
      </c>
      <c r="R3317">
        <v>741</v>
      </c>
      <c r="S3317">
        <v>246</v>
      </c>
    </row>
    <row r="3318" spans="1:19" x14ac:dyDescent="0.25">
      <c r="A3318" t="s">
        <v>20</v>
      </c>
      <c r="B3318" t="s">
        <v>21</v>
      </c>
      <c r="C3318" t="s">
        <v>22</v>
      </c>
      <c r="D3318" t="s">
        <v>23</v>
      </c>
      <c r="E3318" t="s">
        <v>5</v>
      </c>
      <c r="F3318">
        <v>1</v>
      </c>
      <c r="G3318" t="s">
        <v>24</v>
      </c>
      <c r="H3318">
        <v>788373</v>
      </c>
      <c r="I3318">
        <v>788495</v>
      </c>
      <c r="J3318" t="s">
        <v>25</v>
      </c>
      <c r="Q3318" t="s">
        <v>2274</v>
      </c>
      <c r="R3318">
        <v>123</v>
      </c>
    </row>
    <row r="3319" spans="1:19" x14ac:dyDescent="0.25">
      <c r="A3319" t="s">
        <v>27</v>
      </c>
      <c r="B3319" t="s">
        <v>28</v>
      </c>
      <c r="C3319" t="s">
        <v>22</v>
      </c>
      <c r="D3319" t="s">
        <v>23</v>
      </c>
      <c r="E3319" t="s">
        <v>5</v>
      </c>
      <c r="F3319">
        <v>1</v>
      </c>
      <c r="G3319" t="s">
        <v>24</v>
      </c>
      <c r="H3319">
        <v>788373</v>
      </c>
      <c r="I3319">
        <v>788495</v>
      </c>
      <c r="J3319" t="s">
        <v>25</v>
      </c>
      <c r="K3319" t="s">
        <v>2275</v>
      </c>
      <c r="N3319" t="s">
        <v>133</v>
      </c>
      <c r="Q3319" t="s">
        <v>2274</v>
      </c>
      <c r="R3319">
        <v>123</v>
      </c>
      <c r="S3319">
        <v>40</v>
      </c>
    </row>
    <row r="3320" spans="1:19" x14ac:dyDescent="0.25">
      <c r="A3320" t="s">
        <v>20</v>
      </c>
      <c r="B3320" t="s">
        <v>21</v>
      </c>
      <c r="C3320" t="s">
        <v>22</v>
      </c>
      <c r="D3320" t="s">
        <v>23</v>
      </c>
      <c r="E3320" t="s">
        <v>5</v>
      </c>
      <c r="F3320">
        <v>1</v>
      </c>
      <c r="G3320" t="s">
        <v>24</v>
      </c>
      <c r="H3320">
        <v>788592</v>
      </c>
      <c r="I3320">
        <v>788777</v>
      </c>
      <c r="J3320" t="s">
        <v>64</v>
      </c>
      <c r="O3320" t="s">
        <v>2276</v>
      </c>
      <c r="Q3320" t="s">
        <v>2277</v>
      </c>
      <c r="R3320">
        <v>186</v>
      </c>
    </row>
    <row r="3321" spans="1:19" x14ac:dyDescent="0.25">
      <c r="A3321" t="s">
        <v>27</v>
      </c>
      <c r="B3321" t="s">
        <v>28</v>
      </c>
      <c r="C3321" t="s">
        <v>22</v>
      </c>
      <c r="D3321" t="s">
        <v>23</v>
      </c>
      <c r="E3321" t="s">
        <v>5</v>
      </c>
      <c r="F3321">
        <v>1</v>
      </c>
      <c r="G3321" t="s">
        <v>24</v>
      </c>
      <c r="H3321">
        <v>788592</v>
      </c>
      <c r="I3321">
        <v>788777</v>
      </c>
      <c r="J3321" t="s">
        <v>64</v>
      </c>
      <c r="K3321" t="s">
        <v>2278</v>
      </c>
      <c r="N3321" t="s">
        <v>2279</v>
      </c>
      <c r="O3321" t="s">
        <v>2276</v>
      </c>
      <c r="Q3321" t="s">
        <v>2277</v>
      </c>
      <c r="R3321">
        <v>186</v>
      </c>
      <c r="S3321">
        <v>61</v>
      </c>
    </row>
    <row r="3322" spans="1:19" x14ac:dyDescent="0.25">
      <c r="A3322" t="s">
        <v>20</v>
      </c>
      <c r="B3322" t="s">
        <v>21</v>
      </c>
      <c r="C3322" t="s">
        <v>22</v>
      </c>
      <c r="D3322" t="s">
        <v>23</v>
      </c>
      <c r="E3322" t="s">
        <v>5</v>
      </c>
      <c r="F3322">
        <v>1</v>
      </c>
      <c r="G3322" t="s">
        <v>24</v>
      </c>
      <c r="H3322">
        <v>789086</v>
      </c>
      <c r="I3322">
        <v>789487</v>
      </c>
      <c r="J3322" t="s">
        <v>25</v>
      </c>
      <c r="Q3322" t="s">
        <v>2280</v>
      </c>
      <c r="R3322">
        <v>402</v>
      </c>
    </row>
    <row r="3323" spans="1:19" x14ac:dyDescent="0.25">
      <c r="A3323" t="s">
        <v>27</v>
      </c>
      <c r="B3323" t="s">
        <v>28</v>
      </c>
      <c r="C3323" t="s">
        <v>22</v>
      </c>
      <c r="D3323" t="s">
        <v>23</v>
      </c>
      <c r="E3323" t="s">
        <v>5</v>
      </c>
      <c r="F3323">
        <v>1</v>
      </c>
      <c r="G3323" t="s">
        <v>24</v>
      </c>
      <c r="H3323">
        <v>789086</v>
      </c>
      <c r="I3323">
        <v>789487</v>
      </c>
      <c r="J3323" t="s">
        <v>25</v>
      </c>
      <c r="K3323" t="s">
        <v>2281</v>
      </c>
      <c r="N3323" t="s">
        <v>30</v>
      </c>
      <c r="Q3323" t="s">
        <v>2280</v>
      </c>
      <c r="R3323">
        <v>402</v>
      </c>
      <c r="S3323">
        <v>133</v>
      </c>
    </row>
    <row r="3324" spans="1:19" x14ac:dyDescent="0.25">
      <c r="A3324" t="s">
        <v>20</v>
      </c>
      <c r="B3324" t="s">
        <v>21</v>
      </c>
      <c r="C3324" t="s">
        <v>22</v>
      </c>
      <c r="D3324" t="s">
        <v>23</v>
      </c>
      <c r="E3324" t="s">
        <v>5</v>
      </c>
      <c r="F3324">
        <v>1</v>
      </c>
      <c r="G3324" t="s">
        <v>24</v>
      </c>
      <c r="H3324">
        <v>789643</v>
      </c>
      <c r="I3324">
        <v>790542</v>
      </c>
      <c r="J3324" t="s">
        <v>25</v>
      </c>
      <c r="Q3324" t="s">
        <v>2282</v>
      </c>
      <c r="R3324">
        <v>900</v>
      </c>
    </row>
    <row r="3325" spans="1:19" x14ac:dyDescent="0.25">
      <c r="A3325" t="s">
        <v>27</v>
      </c>
      <c r="B3325" t="s">
        <v>28</v>
      </c>
      <c r="C3325" t="s">
        <v>22</v>
      </c>
      <c r="D3325" t="s">
        <v>23</v>
      </c>
      <c r="E3325" t="s">
        <v>5</v>
      </c>
      <c r="F3325">
        <v>1</v>
      </c>
      <c r="G3325" t="s">
        <v>24</v>
      </c>
      <c r="H3325">
        <v>789643</v>
      </c>
      <c r="I3325">
        <v>790542</v>
      </c>
      <c r="J3325" t="s">
        <v>25</v>
      </c>
      <c r="K3325" t="s">
        <v>2283</v>
      </c>
      <c r="N3325" t="s">
        <v>136</v>
      </c>
      <c r="Q3325" t="s">
        <v>2282</v>
      </c>
      <c r="R3325">
        <v>900</v>
      </c>
      <c r="S3325">
        <v>299</v>
      </c>
    </row>
    <row r="3326" spans="1:19" x14ac:dyDescent="0.25">
      <c r="A3326" t="s">
        <v>20</v>
      </c>
      <c r="B3326" t="s">
        <v>21</v>
      </c>
      <c r="C3326" t="s">
        <v>22</v>
      </c>
      <c r="D3326" t="s">
        <v>23</v>
      </c>
      <c r="E3326" t="s">
        <v>5</v>
      </c>
      <c r="F3326">
        <v>1</v>
      </c>
      <c r="G3326" t="s">
        <v>24</v>
      </c>
      <c r="H3326">
        <v>790578</v>
      </c>
      <c r="I3326">
        <v>791114</v>
      </c>
      <c r="J3326" t="s">
        <v>64</v>
      </c>
      <c r="Q3326" t="s">
        <v>2284</v>
      </c>
      <c r="R3326">
        <v>537</v>
      </c>
    </row>
    <row r="3327" spans="1:19" x14ac:dyDescent="0.25">
      <c r="A3327" t="s">
        <v>27</v>
      </c>
      <c r="B3327" t="s">
        <v>28</v>
      </c>
      <c r="C3327" t="s">
        <v>22</v>
      </c>
      <c r="D3327" t="s">
        <v>23</v>
      </c>
      <c r="E3327" t="s">
        <v>5</v>
      </c>
      <c r="F3327">
        <v>1</v>
      </c>
      <c r="G3327" t="s">
        <v>24</v>
      </c>
      <c r="H3327">
        <v>790578</v>
      </c>
      <c r="I3327">
        <v>791114</v>
      </c>
      <c r="J3327" t="s">
        <v>64</v>
      </c>
      <c r="K3327" t="s">
        <v>2285</v>
      </c>
      <c r="N3327" t="s">
        <v>2286</v>
      </c>
      <c r="Q3327" t="s">
        <v>2284</v>
      </c>
      <c r="R3327">
        <v>537</v>
      </c>
      <c r="S3327">
        <v>178</v>
      </c>
    </row>
    <row r="3328" spans="1:19" x14ac:dyDescent="0.25">
      <c r="A3328" t="s">
        <v>20</v>
      </c>
      <c r="B3328" t="s">
        <v>21</v>
      </c>
      <c r="C3328" t="s">
        <v>22</v>
      </c>
      <c r="D3328" t="s">
        <v>23</v>
      </c>
      <c r="E3328" t="s">
        <v>5</v>
      </c>
      <c r="F3328">
        <v>1</v>
      </c>
      <c r="G3328" t="s">
        <v>24</v>
      </c>
      <c r="H3328">
        <v>791306</v>
      </c>
      <c r="I3328">
        <v>791848</v>
      </c>
      <c r="J3328" t="s">
        <v>25</v>
      </c>
      <c r="Q3328" t="s">
        <v>2287</v>
      </c>
      <c r="R3328">
        <v>543</v>
      </c>
    </row>
    <row r="3329" spans="1:19" x14ac:dyDescent="0.25">
      <c r="A3329" t="s">
        <v>27</v>
      </c>
      <c r="B3329" t="s">
        <v>28</v>
      </c>
      <c r="C3329" t="s">
        <v>22</v>
      </c>
      <c r="D3329" t="s">
        <v>23</v>
      </c>
      <c r="E3329" t="s">
        <v>5</v>
      </c>
      <c r="F3329">
        <v>1</v>
      </c>
      <c r="G3329" t="s">
        <v>24</v>
      </c>
      <c r="H3329">
        <v>791306</v>
      </c>
      <c r="I3329">
        <v>791848</v>
      </c>
      <c r="J3329" t="s">
        <v>25</v>
      </c>
      <c r="K3329" t="s">
        <v>2288</v>
      </c>
      <c r="N3329" t="s">
        <v>133</v>
      </c>
      <c r="Q3329" t="s">
        <v>2287</v>
      </c>
      <c r="R3329">
        <v>543</v>
      </c>
      <c r="S3329">
        <v>180</v>
      </c>
    </row>
    <row r="3330" spans="1:19" x14ac:dyDescent="0.25">
      <c r="A3330" t="s">
        <v>20</v>
      </c>
      <c r="B3330" t="s">
        <v>21</v>
      </c>
      <c r="C3330" t="s">
        <v>22</v>
      </c>
      <c r="D3330" t="s">
        <v>23</v>
      </c>
      <c r="E3330" t="s">
        <v>5</v>
      </c>
      <c r="F3330">
        <v>1</v>
      </c>
      <c r="G3330" t="s">
        <v>24</v>
      </c>
      <c r="H3330">
        <v>791864</v>
      </c>
      <c r="I3330">
        <v>792052</v>
      </c>
      <c r="J3330" t="s">
        <v>64</v>
      </c>
      <c r="Q3330" t="s">
        <v>2289</v>
      </c>
      <c r="R3330">
        <v>189</v>
      </c>
    </row>
    <row r="3331" spans="1:19" x14ac:dyDescent="0.25">
      <c r="A3331" t="s">
        <v>27</v>
      </c>
      <c r="B3331" t="s">
        <v>28</v>
      </c>
      <c r="C3331" t="s">
        <v>22</v>
      </c>
      <c r="D3331" t="s">
        <v>23</v>
      </c>
      <c r="E3331" t="s">
        <v>5</v>
      </c>
      <c r="F3331">
        <v>1</v>
      </c>
      <c r="G3331" t="s">
        <v>24</v>
      </c>
      <c r="H3331">
        <v>791864</v>
      </c>
      <c r="I3331">
        <v>792052</v>
      </c>
      <c r="J3331" t="s">
        <v>64</v>
      </c>
      <c r="K3331" t="s">
        <v>2290</v>
      </c>
      <c r="N3331" t="s">
        <v>133</v>
      </c>
      <c r="Q3331" t="s">
        <v>2289</v>
      </c>
      <c r="R3331">
        <v>189</v>
      </c>
      <c r="S3331">
        <v>62</v>
      </c>
    </row>
    <row r="3332" spans="1:19" x14ac:dyDescent="0.25">
      <c r="A3332" t="s">
        <v>20</v>
      </c>
      <c r="B3332" t="s">
        <v>21</v>
      </c>
      <c r="C3332" t="s">
        <v>22</v>
      </c>
      <c r="D3332" t="s">
        <v>23</v>
      </c>
      <c r="E3332" t="s">
        <v>5</v>
      </c>
      <c r="F3332">
        <v>1</v>
      </c>
      <c r="G3332" t="s">
        <v>24</v>
      </c>
      <c r="H3332">
        <v>792185</v>
      </c>
      <c r="I3332">
        <v>793312</v>
      </c>
      <c r="J3332" t="s">
        <v>25</v>
      </c>
      <c r="O3332" t="s">
        <v>2291</v>
      </c>
      <c r="Q3332" t="s">
        <v>2292</v>
      </c>
      <c r="R3332">
        <v>1128</v>
      </c>
    </row>
    <row r="3333" spans="1:19" x14ac:dyDescent="0.25">
      <c r="A3333" t="s">
        <v>27</v>
      </c>
      <c r="B3333" t="s">
        <v>28</v>
      </c>
      <c r="C3333" t="s">
        <v>22</v>
      </c>
      <c r="D3333" t="s">
        <v>23</v>
      </c>
      <c r="E3333" t="s">
        <v>5</v>
      </c>
      <c r="F3333">
        <v>1</v>
      </c>
      <c r="G3333" t="s">
        <v>24</v>
      </c>
      <c r="H3333">
        <v>792185</v>
      </c>
      <c r="I3333">
        <v>793312</v>
      </c>
      <c r="J3333" t="s">
        <v>25</v>
      </c>
      <c r="K3333" t="s">
        <v>2293</v>
      </c>
      <c r="N3333" t="s">
        <v>2294</v>
      </c>
      <c r="O3333" t="s">
        <v>2291</v>
      </c>
      <c r="Q3333" t="s">
        <v>2292</v>
      </c>
      <c r="R3333">
        <v>1128</v>
      </c>
      <c r="S3333">
        <v>375</v>
      </c>
    </row>
    <row r="3334" spans="1:19" x14ac:dyDescent="0.25">
      <c r="A3334" t="s">
        <v>20</v>
      </c>
      <c r="B3334" t="s">
        <v>21</v>
      </c>
      <c r="C3334" t="s">
        <v>22</v>
      </c>
      <c r="D3334" t="s">
        <v>23</v>
      </c>
      <c r="E3334" t="s">
        <v>5</v>
      </c>
      <c r="F3334">
        <v>1</v>
      </c>
      <c r="G3334" t="s">
        <v>24</v>
      </c>
      <c r="H3334">
        <v>793312</v>
      </c>
      <c r="I3334">
        <v>794046</v>
      </c>
      <c r="J3334" t="s">
        <v>25</v>
      </c>
      <c r="O3334" t="s">
        <v>1426</v>
      </c>
      <c r="Q3334" t="s">
        <v>2295</v>
      </c>
      <c r="R3334">
        <v>735</v>
      </c>
    </row>
    <row r="3335" spans="1:19" x14ac:dyDescent="0.25">
      <c r="A3335" t="s">
        <v>27</v>
      </c>
      <c r="B3335" t="s">
        <v>28</v>
      </c>
      <c r="C3335" t="s">
        <v>22</v>
      </c>
      <c r="D3335" t="s">
        <v>23</v>
      </c>
      <c r="E3335" t="s">
        <v>5</v>
      </c>
      <c r="F3335">
        <v>1</v>
      </c>
      <c r="G3335" t="s">
        <v>24</v>
      </c>
      <c r="H3335">
        <v>793312</v>
      </c>
      <c r="I3335">
        <v>794046</v>
      </c>
      <c r="J3335" t="s">
        <v>25</v>
      </c>
      <c r="K3335" t="s">
        <v>2296</v>
      </c>
      <c r="N3335" t="s">
        <v>1429</v>
      </c>
      <c r="O3335" t="s">
        <v>1426</v>
      </c>
      <c r="Q3335" t="s">
        <v>2295</v>
      </c>
      <c r="R3335">
        <v>735</v>
      </c>
      <c r="S3335">
        <v>244</v>
      </c>
    </row>
    <row r="3336" spans="1:19" x14ac:dyDescent="0.25">
      <c r="A3336" t="s">
        <v>20</v>
      </c>
      <c r="B3336" t="s">
        <v>21</v>
      </c>
      <c r="C3336" t="s">
        <v>22</v>
      </c>
      <c r="D3336" t="s">
        <v>23</v>
      </c>
      <c r="E3336" t="s">
        <v>5</v>
      </c>
      <c r="F3336">
        <v>1</v>
      </c>
      <c r="G3336" t="s">
        <v>24</v>
      </c>
      <c r="H3336">
        <v>794137</v>
      </c>
      <c r="I3336">
        <v>794433</v>
      </c>
      <c r="J3336" t="s">
        <v>25</v>
      </c>
      <c r="Q3336" t="s">
        <v>2297</v>
      </c>
      <c r="R3336">
        <v>297</v>
      </c>
    </row>
    <row r="3337" spans="1:19" x14ac:dyDescent="0.25">
      <c r="A3337" t="s">
        <v>27</v>
      </c>
      <c r="B3337" t="s">
        <v>28</v>
      </c>
      <c r="C3337" t="s">
        <v>22</v>
      </c>
      <c r="D3337" t="s">
        <v>23</v>
      </c>
      <c r="E3337" t="s">
        <v>5</v>
      </c>
      <c r="F3337">
        <v>1</v>
      </c>
      <c r="G3337" t="s">
        <v>24</v>
      </c>
      <c r="H3337">
        <v>794137</v>
      </c>
      <c r="I3337">
        <v>794433</v>
      </c>
      <c r="J3337" t="s">
        <v>25</v>
      </c>
      <c r="K3337" t="s">
        <v>2298</v>
      </c>
      <c r="N3337" t="s">
        <v>133</v>
      </c>
      <c r="Q3337" t="s">
        <v>2297</v>
      </c>
      <c r="R3337">
        <v>297</v>
      </c>
      <c r="S3337">
        <v>98</v>
      </c>
    </row>
    <row r="3338" spans="1:19" x14ac:dyDescent="0.25">
      <c r="A3338" t="s">
        <v>20</v>
      </c>
      <c r="B3338" t="s">
        <v>21</v>
      </c>
      <c r="C3338" t="s">
        <v>22</v>
      </c>
      <c r="D3338" t="s">
        <v>23</v>
      </c>
      <c r="E3338" t="s">
        <v>5</v>
      </c>
      <c r="F3338">
        <v>1</v>
      </c>
      <c r="G3338" t="s">
        <v>24</v>
      </c>
      <c r="H3338">
        <v>794447</v>
      </c>
      <c r="I3338">
        <v>794602</v>
      </c>
      <c r="J3338" t="s">
        <v>64</v>
      </c>
      <c r="Q3338" t="s">
        <v>2299</v>
      </c>
      <c r="R3338">
        <v>156</v>
      </c>
    </row>
    <row r="3339" spans="1:19" x14ac:dyDescent="0.25">
      <c r="A3339" t="s">
        <v>27</v>
      </c>
      <c r="B3339" t="s">
        <v>28</v>
      </c>
      <c r="C3339" t="s">
        <v>22</v>
      </c>
      <c r="D3339" t="s">
        <v>23</v>
      </c>
      <c r="E3339" t="s">
        <v>5</v>
      </c>
      <c r="F3339">
        <v>1</v>
      </c>
      <c r="G3339" t="s">
        <v>24</v>
      </c>
      <c r="H3339">
        <v>794447</v>
      </c>
      <c r="I3339">
        <v>794602</v>
      </c>
      <c r="J3339" t="s">
        <v>64</v>
      </c>
      <c r="K3339" t="s">
        <v>2300</v>
      </c>
      <c r="N3339" t="s">
        <v>133</v>
      </c>
      <c r="Q3339" t="s">
        <v>2299</v>
      </c>
      <c r="R3339">
        <v>156</v>
      </c>
      <c r="S3339">
        <v>51</v>
      </c>
    </row>
    <row r="3340" spans="1:19" x14ac:dyDescent="0.25">
      <c r="A3340" t="s">
        <v>20</v>
      </c>
      <c r="B3340" t="s">
        <v>21</v>
      </c>
      <c r="C3340" t="s">
        <v>22</v>
      </c>
      <c r="D3340" t="s">
        <v>23</v>
      </c>
      <c r="E3340" t="s">
        <v>5</v>
      </c>
      <c r="F3340">
        <v>1</v>
      </c>
      <c r="G3340" t="s">
        <v>24</v>
      </c>
      <c r="H3340">
        <v>794618</v>
      </c>
      <c r="I3340">
        <v>795331</v>
      </c>
      <c r="J3340" t="s">
        <v>64</v>
      </c>
      <c r="Q3340" t="s">
        <v>2301</v>
      </c>
      <c r="R3340">
        <v>714</v>
      </c>
    </row>
    <row r="3341" spans="1:19" x14ac:dyDescent="0.25">
      <c r="A3341" t="s">
        <v>27</v>
      </c>
      <c r="B3341" t="s">
        <v>28</v>
      </c>
      <c r="C3341" t="s">
        <v>22</v>
      </c>
      <c r="D3341" t="s">
        <v>23</v>
      </c>
      <c r="E3341" t="s">
        <v>5</v>
      </c>
      <c r="F3341">
        <v>1</v>
      </c>
      <c r="G3341" t="s">
        <v>24</v>
      </c>
      <c r="H3341">
        <v>794618</v>
      </c>
      <c r="I3341">
        <v>795331</v>
      </c>
      <c r="J3341" t="s">
        <v>64</v>
      </c>
      <c r="K3341" t="s">
        <v>2302</v>
      </c>
      <c r="N3341" t="s">
        <v>133</v>
      </c>
      <c r="Q3341" t="s">
        <v>2301</v>
      </c>
      <c r="R3341">
        <v>714</v>
      </c>
      <c r="S3341">
        <v>237</v>
      </c>
    </row>
    <row r="3342" spans="1:19" x14ac:dyDescent="0.25">
      <c r="A3342" t="s">
        <v>20</v>
      </c>
      <c r="B3342" t="s">
        <v>21</v>
      </c>
      <c r="C3342" t="s">
        <v>22</v>
      </c>
      <c r="D3342" t="s">
        <v>23</v>
      </c>
      <c r="E3342" t="s">
        <v>5</v>
      </c>
      <c r="F3342">
        <v>1</v>
      </c>
      <c r="G3342" t="s">
        <v>24</v>
      </c>
      <c r="H3342">
        <v>795336</v>
      </c>
      <c r="I3342">
        <v>796547</v>
      </c>
      <c r="J3342" t="s">
        <v>64</v>
      </c>
      <c r="Q3342" t="s">
        <v>2303</v>
      </c>
      <c r="R3342">
        <v>1212</v>
      </c>
    </row>
    <row r="3343" spans="1:19" x14ac:dyDescent="0.25">
      <c r="A3343" t="s">
        <v>27</v>
      </c>
      <c r="B3343" t="s">
        <v>28</v>
      </c>
      <c r="C3343" t="s">
        <v>22</v>
      </c>
      <c r="D3343" t="s">
        <v>23</v>
      </c>
      <c r="E3343" t="s">
        <v>5</v>
      </c>
      <c r="F3343">
        <v>1</v>
      </c>
      <c r="G3343" t="s">
        <v>24</v>
      </c>
      <c r="H3343">
        <v>795336</v>
      </c>
      <c r="I3343">
        <v>796547</v>
      </c>
      <c r="J3343" t="s">
        <v>64</v>
      </c>
      <c r="K3343" t="s">
        <v>2304</v>
      </c>
      <c r="N3343" t="s">
        <v>2305</v>
      </c>
      <c r="Q3343" t="s">
        <v>2303</v>
      </c>
      <c r="R3343">
        <v>1212</v>
      </c>
      <c r="S3343">
        <v>403</v>
      </c>
    </row>
    <row r="3344" spans="1:19" x14ac:dyDescent="0.25">
      <c r="A3344" t="s">
        <v>20</v>
      </c>
      <c r="B3344" t="s">
        <v>21</v>
      </c>
      <c r="C3344" t="s">
        <v>22</v>
      </c>
      <c r="D3344" t="s">
        <v>23</v>
      </c>
      <c r="E3344" t="s">
        <v>5</v>
      </c>
      <c r="F3344">
        <v>1</v>
      </c>
      <c r="G3344" t="s">
        <v>24</v>
      </c>
      <c r="H3344">
        <v>796675</v>
      </c>
      <c r="I3344">
        <v>797037</v>
      </c>
      <c r="J3344" t="s">
        <v>25</v>
      </c>
      <c r="Q3344" t="s">
        <v>2306</v>
      </c>
      <c r="R3344">
        <v>363</v>
      </c>
    </row>
    <row r="3345" spans="1:19" x14ac:dyDescent="0.25">
      <c r="A3345" t="s">
        <v>27</v>
      </c>
      <c r="B3345" t="s">
        <v>28</v>
      </c>
      <c r="C3345" t="s">
        <v>22</v>
      </c>
      <c r="D3345" t="s">
        <v>23</v>
      </c>
      <c r="E3345" t="s">
        <v>5</v>
      </c>
      <c r="F3345">
        <v>1</v>
      </c>
      <c r="G3345" t="s">
        <v>24</v>
      </c>
      <c r="H3345">
        <v>796675</v>
      </c>
      <c r="I3345">
        <v>797037</v>
      </c>
      <c r="J3345" t="s">
        <v>25</v>
      </c>
      <c r="K3345" t="s">
        <v>2307</v>
      </c>
      <c r="N3345" t="s">
        <v>30</v>
      </c>
      <c r="Q3345" t="s">
        <v>2306</v>
      </c>
      <c r="R3345">
        <v>363</v>
      </c>
      <c r="S3345">
        <v>120</v>
      </c>
    </row>
    <row r="3346" spans="1:19" x14ac:dyDescent="0.25">
      <c r="A3346" t="s">
        <v>20</v>
      </c>
      <c r="B3346" t="s">
        <v>21</v>
      </c>
      <c r="C3346" t="s">
        <v>22</v>
      </c>
      <c r="D3346" t="s">
        <v>23</v>
      </c>
      <c r="E3346" t="s">
        <v>5</v>
      </c>
      <c r="F3346">
        <v>1</v>
      </c>
      <c r="G3346" t="s">
        <v>24</v>
      </c>
      <c r="H3346">
        <v>797034</v>
      </c>
      <c r="I3346">
        <v>798740</v>
      </c>
      <c r="J3346" t="s">
        <v>25</v>
      </c>
      <c r="Q3346" t="s">
        <v>2308</v>
      </c>
      <c r="R3346">
        <v>1707</v>
      </c>
    </row>
    <row r="3347" spans="1:19" x14ac:dyDescent="0.25">
      <c r="A3347" t="s">
        <v>27</v>
      </c>
      <c r="B3347" t="s">
        <v>28</v>
      </c>
      <c r="C3347" t="s">
        <v>22</v>
      </c>
      <c r="D3347" t="s">
        <v>23</v>
      </c>
      <c r="E3347" t="s">
        <v>5</v>
      </c>
      <c r="F3347">
        <v>1</v>
      </c>
      <c r="G3347" t="s">
        <v>24</v>
      </c>
      <c r="H3347">
        <v>797034</v>
      </c>
      <c r="I3347">
        <v>798740</v>
      </c>
      <c r="J3347" t="s">
        <v>25</v>
      </c>
      <c r="K3347" t="s">
        <v>2309</v>
      </c>
      <c r="N3347" t="s">
        <v>2310</v>
      </c>
      <c r="Q3347" t="s">
        <v>2308</v>
      </c>
      <c r="R3347">
        <v>1707</v>
      </c>
      <c r="S3347">
        <v>568</v>
      </c>
    </row>
    <row r="3348" spans="1:19" x14ac:dyDescent="0.25">
      <c r="A3348" t="s">
        <v>20</v>
      </c>
      <c r="B3348" t="s">
        <v>21</v>
      </c>
      <c r="C3348" t="s">
        <v>22</v>
      </c>
      <c r="D3348" t="s">
        <v>23</v>
      </c>
      <c r="E3348" t="s">
        <v>5</v>
      </c>
      <c r="F3348">
        <v>1</v>
      </c>
      <c r="G3348" t="s">
        <v>24</v>
      </c>
      <c r="H3348">
        <v>798862</v>
      </c>
      <c r="I3348">
        <v>800682</v>
      </c>
      <c r="J3348" t="s">
        <v>25</v>
      </c>
      <c r="O3348" t="s">
        <v>2311</v>
      </c>
      <c r="Q3348" t="s">
        <v>2312</v>
      </c>
      <c r="R3348">
        <v>1821</v>
      </c>
    </row>
    <row r="3349" spans="1:19" x14ac:dyDescent="0.25">
      <c r="A3349" t="s">
        <v>27</v>
      </c>
      <c r="B3349" t="s">
        <v>28</v>
      </c>
      <c r="C3349" t="s">
        <v>22</v>
      </c>
      <c r="D3349" t="s">
        <v>23</v>
      </c>
      <c r="E3349" t="s">
        <v>5</v>
      </c>
      <c r="F3349">
        <v>1</v>
      </c>
      <c r="G3349" t="s">
        <v>24</v>
      </c>
      <c r="H3349">
        <v>798862</v>
      </c>
      <c r="I3349">
        <v>800682</v>
      </c>
      <c r="J3349" t="s">
        <v>25</v>
      </c>
      <c r="K3349" t="s">
        <v>2313</v>
      </c>
      <c r="N3349" t="s">
        <v>2238</v>
      </c>
      <c r="O3349" t="s">
        <v>2311</v>
      </c>
      <c r="Q3349" t="s">
        <v>2312</v>
      </c>
      <c r="R3349">
        <v>1821</v>
      </c>
      <c r="S3349">
        <v>606</v>
      </c>
    </row>
    <row r="3350" spans="1:19" x14ac:dyDescent="0.25">
      <c r="A3350" t="s">
        <v>20</v>
      </c>
      <c r="B3350" t="s">
        <v>21</v>
      </c>
      <c r="C3350" t="s">
        <v>22</v>
      </c>
      <c r="D3350" t="s">
        <v>23</v>
      </c>
      <c r="E3350" t="s">
        <v>5</v>
      </c>
      <c r="F3350">
        <v>1</v>
      </c>
      <c r="G3350" t="s">
        <v>24</v>
      </c>
      <c r="H3350">
        <v>801012</v>
      </c>
      <c r="I3350">
        <v>802085</v>
      </c>
      <c r="J3350" t="s">
        <v>64</v>
      </c>
      <c r="Q3350" t="s">
        <v>2314</v>
      </c>
      <c r="R3350">
        <v>1074</v>
      </c>
    </row>
    <row r="3351" spans="1:19" x14ac:dyDescent="0.25">
      <c r="A3351" t="s">
        <v>27</v>
      </c>
      <c r="B3351" t="s">
        <v>28</v>
      </c>
      <c r="C3351" t="s">
        <v>22</v>
      </c>
      <c r="D3351" t="s">
        <v>23</v>
      </c>
      <c r="E3351" t="s">
        <v>5</v>
      </c>
      <c r="F3351">
        <v>1</v>
      </c>
      <c r="G3351" t="s">
        <v>24</v>
      </c>
      <c r="H3351">
        <v>801012</v>
      </c>
      <c r="I3351">
        <v>802085</v>
      </c>
      <c r="J3351" t="s">
        <v>64</v>
      </c>
      <c r="K3351" t="s">
        <v>2315</v>
      </c>
      <c r="N3351" t="s">
        <v>2258</v>
      </c>
      <c r="Q3351" t="s">
        <v>2314</v>
      </c>
      <c r="R3351">
        <v>1074</v>
      </c>
      <c r="S3351">
        <v>357</v>
      </c>
    </row>
    <row r="3352" spans="1:19" x14ac:dyDescent="0.25">
      <c r="A3352" t="s">
        <v>20</v>
      </c>
      <c r="B3352" t="s">
        <v>21</v>
      </c>
      <c r="C3352" t="s">
        <v>22</v>
      </c>
      <c r="D3352" t="s">
        <v>23</v>
      </c>
      <c r="E3352" t="s">
        <v>5</v>
      </c>
      <c r="F3352">
        <v>1</v>
      </c>
      <c r="G3352" t="s">
        <v>24</v>
      </c>
      <c r="H3352">
        <v>802091</v>
      </c>
      <c r="I3352">
        <v>803167</v>
      </c>
      <c r="J3352" t="s">
        <v>64</v>
      </c>
      <c r="Q3352" t="s">
        <v>2316</v>
      </c>
      <c r="R3352">
        <v>1077</v>
      </c>
    </row>
    <row r="3353" spans="1:19" x14ac:dyDescent="0.25">
      <c r="A3353" t="s">
        <v>27</v>
      </c>
      <c r="B3353" t="s">
        <v>28</v>
      </c>
      <c r="C3353" t="s">
        <v>22</v>
      </c>
      <c r="D3353" t="s">
        <v>23</v>
      </c>
      <c r="E3353" t="s">
        <v>5</v>
      </c>
      <c r="F3353">
        <v>1</v>
      </c>
      <c r="G3353" t="s">
        <v>24</v>
      </c>
      <c r="H3353">
        <v>802091</v>
      </c>
      <c r="I3353">
        <v>803167</v>
      </c>
      <c r="J3353" t="s">
        <v>64</v>
      </c>
      <c r="K3353" t="s">
        <v>2317</v>
      </c>
      <c r="N3353" t="s">
        <v>30</v>
      </c>
      <c r="Q3353" t="s">
        <v>2316</v>
      </c>
      <c r="R3353">
        <v>1077</v>
      </c>
      <c r="S3353">
        <v>358</v>
      </c>
    </row>
    <row r="3354" spans="1:19" x14ac:dyDescent="0.25">
      <c r="A3354" t="s">
        <v>20</v>
      </c>
      <c r="B3354" t="s">
        <v>21</v>
      </c>
      <c r="C3354" t="s">
        <v>22</v>
      </c>
      <c r="D3354" t="s">
        <v>23</v>
      </c>
      <c r="E3354" t="s">
        <v>5</v>
      </c>
      <c r="F3354">
        <v>1</v>
      </c>
      <c r="G3354" t="s">
        <v>24</v>
      </c>
      <c r="H3354">
        <v>803288</v>
      </c>
      <c r="I3354">
        <v>803725</v>
      </c>
      <c r="J3354" t="s">
        <v>64</v>
      </c>
      <c r="O3354" t="s">
        <v>2167</v>
      </c>
      <c r="Q3354" t="s">
        <v>2318</v>
      </c>
      <c r="R3354">
        <v>438</v>
      </c>
    </row>
    <row r="3355" spans="1:19" x14ac:dyDescent="0.25">
      <c r="A3355" t="s">
        <v>27</v>
      </c>
      <c r="B3355" t="s">
        <v>28</v>
      </c>
      <c r="C3355" t="s">
        <v>22</v>
      </c>
      <c r="D3355" t="s">
        <v>23</v>
      </c>
      <c r="E3355" t="s">
        <v>5</v>
      </c>
      <c r="F3355">
        <v>1</v>
      </c>
      <c r="G3355" t="s">
        <v>24</v>
      </c>
      <c r="H3355">
        <v>803288</v>
      </c>
      <c r="I3355">
        <v>803725</v>
      </c>
      <c r="J3355" t="s">
        <v>64</v>
      </c>
      <c r="K3355" t="s">
        <v>2319</v>
      </c>
      <c r="N3355" t="s">
        <v>2170</v>
      </c>
      <c r="O3355" t="s">
        <v>2167</v>
      </c>
      <c r="Q3355" t="s">
        <v>2318</v>
      </c>
      <c r="R3355">
        <v>438</v>
      </c>
      <c r="S3355">
        <v>145</v>
      </c>
    </row>
    <row r="3356" spans="1:19" x14ac:dyDescent="0.25">
      <c r="A3356" t="s">
        <v>20</v>
      </c>
      <c r="B3356" t="s">
        <v>21</v>
      </c>
      <c r="C3356" t="s">
        <v>22</v>
      </c>
      <c r="D3356" t="s">
        <v>23</v>
      </c>
      <c r="E3356" t="s">
        <v>5</v>
      </c>
      <c r="F3356">
        <v>1</v>
      </c>
      <c r="G3356" t="s">
        <v>24</v>
      </c>
      <c r="H3356">
        <v>803890</v>
      </c>
      <c r="I3356">
        <v>805896</v>
      </c>
      <c r="J3356" t="s">
        <v>25</v>
      </c>
      <c r="O3356" t="s">
        <v>2320</v>
      </c>
      <c r="Q3356" t="s">
        <v>2321</v>
      </c>
      <c r="R3356">
        <v>2007</v>
      </c>
    </row>
    <row r="3357" spans="1:19" x14ac:dyDescent="0.25">
      <c r="A3357" t="s">
        <v>27</v>
      </c>
      <c r="B3357" t="s">
        <v>28</v>
      </c>
      <c r="C3357" t="s">
        <v>22</v>
      </c>
      <c r="D3357" t="s">
        <v>23</v>
      </c>
      <c r="E3357" t="s">
        <v>5</v>
      </c>
      <c r="F3357">
        <v>1</v>
      </c>
      <c r="G3357" t="s">
        <v>24</v>
      </c>
      <c r="H3357">
        <v>803890</v>
      </c>
      <c r="I3357">
        <v>805896</v>
      </c>
      <c r="J3357" t="s">
        <v>25</v>
      </c>
      <c r="K3357" t="s">
        <v>2322</v>
      </c>
      <c r="N3357" t="s">
        <v>2323</v>
      </c>
      <c r="O3357" t="s">
        <v>2320</v>
      </c>
      <c r="Q3357" t="s">
        <v>2321</v>
      </c>
      <c r="R3357">
        <v>2007</v>
      </c>
      <c r="S3357">
        <v>668</v>
      </c>
    </row>
    <row r="3358" spans="1:19" x14ac:dyDescent="0.25">
      <c r="A3358" t="s">
        <v>20</v>
      </c>
      <c r="B3358" t="s">
        <v>21</v>
      </c>
      <c r="C3358" t="s">
        <v>22</v>
      </c>
      <c r="D3358" t="s">
        <v>23</v>
      </c>
      <c r="E3358" t="s">
        <v>5</v>
      </c>
      <c r="F3358">
        <v>1</v>
      </c>
      <c r="G3358" t="s">
        <v>24</v>
      </c>
      <c r="H3358">
        <v>806023</v>
      </c>
      <c r="I3358">
        <v>806556</v>
      </c>
      <c r="J3358" t="s">
        <v>25</v>
      </c>
      <c r="O3358" t="s">
        <v>2324</v>
      </c>
      <c r="Q3358" t="s">
        <v>2325</v>
      </c>
      <c r="R3358">
        <v>534</v>
      </c>
    </row>
    <row r="3359" spans="1:19" x14ac:dyDescent="0.25">
      <c r="A3359" t="s">
        <v>27</v>
      </c>
      <c r="B3359" t="s">
        <v>28</v>
      </c>
      <c r="C3359" t="s">
        <v>22</v>
      </c>
      <c r="D3359" t="s">
        <v>23</v>
      </c>
      <c r="E3359" t="s">
        <v>5</v>
      </c>
      <c r="F3359">
        <v>1</v>
      </c>
      <c r="G3359" t="s">
        <v>24</v>
      </c>
      <c r="H3359">
        <v>806023</v>
      </c>
      <c r="I3359">
        <v>806556</v>
      </c>
      <c r="J3359" t="s">
        <v>25</v>
      </c>
      <c r="K3359" t="s">
        <v>2326</v>
      </c>
      <c r="N3359" t="s">
        <v>2327</v>
      </c>
      <c r="O3359" t="s">
        <v>2324</v>
      </c>
      <c r="Q3359" t="s">
        <v>2325</v>
      </c>
      <c r="R3359">
        <v>534</v>
      </c>
      <c r="S3359">
        <v>177</v>
      </c>
    </row>
    <row r="3360" spans="1:19" x14ac:dyDescent="0.25">
      <c r="A3360" t="s">
        <v>20</v>
      </c>
      <c r="B3360" t="s">
        <v>21</v>
      </c>
      <c r="C3360" t="s">
        <v>22</v>
      </c>
      <c r="D3360" t="s">
        <v>23</v>
      </c>
      <c r="E3360" t="s">
        <v>5</v>
      </c>
      <c r="F3360">
        <v>1</v>
      </c>
      <c r="G3360" t="s">
        <v>24</v>
      </c>
      <c r="H3360">
        <v>806772</v>
      </c>
      <c r="I3360">
        <v>807647</v>
      </c>
      <c r="J3360" t="s">
        <v>64</v>
      </c>
      <c r="Q3360" t="s">
        <v>2328</v>
      </c>
      <c r="R3360">
        <v>876</v>
      </c>
    </row>
    <row r="3361" spans="1:19" x14ac:dyDescent="0.25">
      <c r="A3361" t="s">
        <v>27</v>
      </c>
      <c r="B3361" t="s">
        <v>28</v>
      </c>
      <c r="C3361" t="s">
        <v>22</v>
      </c>
      <c r="D3361" t="s">
        <v>23</v>
      </c>
      <c r="E3361" t="s">
        <v>5</v>
      </c>
      <c r="F3361">
        <v>1</v>
      </c>
      <c r="G3361" t="s">
        <v>24</v>
      </c>
      <c r="H3361">
        <v>806772</v>
      </c>
      <c r="I3361">
        <v>807647</v>
      </c>
      <c r="J3361" t="s">
        <v>64</v>
      </c>
      <c r="K3361" t="s">
        <v>2329</v>
      </c>
      <c r="N3361" t="s">
        <v>2097</v>
      </c>
      <c r="Q3361" t="s">
        <v>2328</v>
      </c>
      <c r="R3361">
        <v>876</v>
      </c>
      <c r="S3361">
        <v>291</v>
      </c>
    </row>
    <row r="3362" spans="1:19" x14ac:dyDescent="0.25">
      <c r="A3362" t="s">
        <v>20</v>
      </c>
      <c r="B3362" t="s">
        <v>21</v>
      </c>
      <c r="C3362" t="s">
        <v>22</v>
      </c>
      <c r="D3362" t="s">
        <v>23</v>
      </c>
      <c r="E3362" t="s">
        <v>5</v>
      </c>
      <c r="F3362">
        <v>1</v>
      </c>
      <c r="G3362" t="s">
        <v>24</v>
      </c>
      <c r="H3362">
        <v>807849</v>
      </c>
      <c r="I3362">
        <v>808439</v>
      </c>
      <c r="J3362" t="s">
        <v>64</v>
      </c>
      <c r="Q3362" t="s">
        <v>2330</v>
      </c>
      <c r="R3362">
        <v>591</v>
      </c>
    </row>
    <row r="3363" spans="1:19" x14ac:dyDescent="0.25">
      <c r="A3363" t="s">
        <v>27</v>
      </c>
      <c r="B3363" t="s">
        <v>28</v>
      </c>
      <c r="C3363" t="s">
        <v>22</v>
      </c>
      <c r="D3363" t="s">
        <v>23</v>
      </c>
      <c r="E3363" t="s">
        <v>5</v>
      </c>
      <c r="F3363">
        <v>1</v>
      </c>
      <c r="G3363" t="s">
        <v>24</v>
      </c>
      <c r="H3363">
        <v>807849</v>
      </c>
      <c r="I3363">
        <v>808439</v>
      </c>
      <c r="J3363" t="s">
        <v>64</v>
      </c>
      <c r="K3363" t="s">
        <v>2331</v>
      </c>
      <c r="N3363" t="s">
        <v>2332</v>
      </c>
      <c r="Q3363" t="s">
        <v>2330</v>
      </c>
      <c r="R3363">
        <v>591</v>
      </c>
      <c r="S3363">
        <v>196</v>
      </c>
    </row>
    <row r="3364" spans="1:19" x14ac:dyDescent="0.25">
      <c r="A3364" t="s">
        <v>20</v>
      </c>
      <c r="B3364" t="s">
        <v>21</v>
      </c>
      <c r="C3364" t="s">
        <v>22</v>
      </c>
      <c r="D3364" t="s">
        <v>23</v>
      </c>
      <c r="E3364" t="s">
        <v>5</v>
      </c>
      <c r="F3364">
        <v>1</v>
      </c>
      <c r="G3364" t="s">
        <v>24</v>
      </c>
      <c r="H3364">
        <v>808432</v>
      </c>
      <c r="I3364">
        <v>808665</v>
      </c>
      <c r="J3364" t="s">
        <v>64</v>
      </c>
      <c r="Q3364" t="s">
        <v>2333</v>
      </c>
      <c r="R3364">
        <v>234</v>
      </c>
    </row>
    <row r="3365" spans="1:19" x14ac:dyDescent="0.25">
      <c r="A3365" t="s">
        <v>27</v>
      </c>
      <c r="B3365" t="s">
        <v>28</v>
      </c>
      <c r="C3365" t="s">
        <v>22</v>
      </c>
      <c r="D3365" t="s">
        <v>23</v>
      </c>
      <c r="E3365" t="s">
        <v>5</v>
      </c>
      <c r="F3365">
        <v>1</v>
      </c>
      <c r="G3365" t="s">
        <v>24</v>
      </c>
      <c r="H3365">
        <v>808432</v>
      </c>
      <c r="I3365">
        <v>808665</v>
      </c>
      <c r="J3365" t="s">
        <v>64</v>
      </c>
      <c r="K3365" t="s">
        <v>2334</v>
      </c>
      <c r="N3365" t="s">
        <v>133</v>
      </c>
      <c r="Q3365" t="s">
        <v>2333</v>
      </c>
      <c r="R3365">
        <v>234</v>
      </c>
      <c r="S3365">
        <v>77</v>
      </c>
    </row>
    <row r="3366" spans="1:19" x14ac:dyDescent="0.25">
      <c r="A3366" t="s">
        <v>20</v>
      </c>
      <c r="B3366" t="s">
        <v>21</v>
      </c>
      <c r="C3366" t="s">
        <v>22</v>
      </c>
      <c r="D3366" t="s">
        <v>23</v>
      </c>
      <c r="E3366" t="s">
        <v>5</v>
      </c>
      <c r="F3366">
        <v>1</v>
      </c>
      <c r="G3366" t="s">
        <v>24</v>
      </c>
      <c r="H3366">
        <v>808675</v>
      </c>
      <c r="I3366">
        <v>809577</v>
      </c>
      <c r="J3366" t="s">
        <v>64</v>
      </c>
      <c r="O3366" t="s">
        <v>1005</v>
      </c>
      <c r="Q3366" t="s">
        <v>2335</v>
      </c>
      <c r="R3366">
        <v>903</v>
      </c>
    </row>
    <row r="3367" spans="1:19" x14ac:dyDescent="0.25">
      <c r="A3367" t="s">
        <v>27</v>
      </c>
      <c r="B3367" t="s">
        <v>28</v>
      </c>
      <c r="C3367" t="s">
        <v>22</v>
      </c>
      <c r="D3367" t="s">
        <v>23</v>
      </c>
      <c r="E3367" t="s">
        <v>5</v>
      </c>
      <c r="F3367">
        <v>1</v>
      </c>
      <c r="G3367" t="s">
        <v>24</v>
      </c>
      <c r="H3367">
        <v>808675</v>
      </c>
      <c r="I3367">
        <v>809577</v>
      </c>
      <c r="J3367" t="s">
        <v>64</v>
      </c>
      <c r="K3367" t="s">
        <v>2336</v>
      </c>
      <c r="N3367" t="s">
        <v>1008</v>
      </c>
      <c r="O3367" t="s">
        <v>1005</v>
      </c>
      <c r="Q3367" t="s">
        <v>2335</v>
      </c>
      <c r="R3367">
        <v>903</v>
      </c>
      <c r="S3367">
        <v>300</v>
      </c>
    </row>
    <row r="3368" spans="1:19" x14ac:dyDescent="0.25">
      <c r="A3368" t="s">
        <v>20</v>
      </c>
      <c r="B3368" t="s">
        <v>21</v>
      </c>
      <c r="C3368" t="s">
        <v>22</v>
      </c>
      <c r="D3368" t="s">
        <v>23</v>
      </c>
      <c r="E3368" t="s">
        <v>5</v>
      </c>
      <c r="F3368">
        <v>1</v>
      </c>
      <c r="G3368" t="s">
        <v>24</v>
      </c>
      <c r="H3368">
        <v>809675</v>
      </c>
      <c r="I3368">
        <v>810241</v>
      </c>
      <c r="J3368" t="s">
        <v>25</v>
      </c>
      <c r="Q3368" t="s">
        <v>2337</v>
      </c>
      <c r="R3368">
        <v>567</v>
      </c>
    </row>
    <row r="3369" spans="1:19" x14ac:dyDescent="0.25">
      <c r="A3369" t="s">
        <v>27</v>
      </c>
      <c r="B3369" t="s">
        <v>28</v>
      </c>
      <c r="C3369" t="s">
        <v>22</v>
      </c>
      <c r="D3369" t="s">
        <v>23</v>
      </c>
      <c r="E3369" t="s">
        <v>5</v>
      </c>
      <c r="F3369">
        <v>1</v>
      </c>
      <c r="G3369" t="s">
        <v>24</v>
      </c>
      <c r="H3369">
        <v>809675</v>
      </c>
      <c r="I3369">
        <v>810241</v>
      </c>
      <c r="J3369" t="s">
        <v>25</v>
      </c>
      <c r="K3369" t="s">
        <v>2338</v>
      </c>
      <c r="N3369" t="s">
        <v>2339</v>
      </c>
      <c r="Q3369" t="s">
        <v>2337</v>
      </c>
      <c r="R3369">
        <v>567</v>
      </c>
      <c r="S3369">
        <v>188</v>
      </c>
    </row>
    <row r="3370" spans="1:19" x14ac:dyDescent="0.25">
      <c r="A3370" t="s">
        <v>20</v>
      </c>
      <c r="B3370" t="s">
        <v>21</v>
      </c>
      <c r="C3370" t="s">
        <v>22</v>
      </c>
      <c r="D3370" t="s">
        <v>23</v>
      </c>
      <c r="E3370" t="s">
        <v>5</v>
      </c>
      <c r="F3370">
        <v>1</v>
      </c>
      <c r="G3370" t="s">
        <v>24</v>
      </c>
      <c r="H3370">
        <v>810293</v>
      </c>
      <c r="I3370">
        <v>811027</v>
      </c>
      <c r="J3370" t="s">
        <v>64</v>
      </c>
      <c r="Q3370" t="s">
        <v>2340</v>
      </c>
      <c r="R3370">
        <v>735</v>
      </c>
    </row>
    <row r="3371" spans="1:19" x14ac:dyDescent="0.25">
      <c r="A3371" t="s">
        <v>27</v>
      </c>
      <c r="B3371" t="s">
        <v>28</v>
      </c>
      <c r="C3371" t="s">
        <v>22</v>
      </c>
      <c r="D3371" t="s">
        <v>23</v>
      </c>
      <c r="E3371" t="s">
        <v>5</v>
      </c>
      <c r="F3371">
        <v>1</v>
      </c>
      <c r="G3371" t="s">
        <v>24</v>
      </c>
      <c r="H3371">
        <v>810293</v>
      </c>
      <c r="I3371">
        <v>811027</v>
      </c>
      <c r="J3371" t="s">
        <v>64</v>
      </c>
      <c r="K3371" t="s">
        <v>2341</v>
      </c>
      <c r="N3371" t="s">
        <v>2342</v>
      </c>
      <c r="Q3371" t="s">
        <v>2340</v>
      </c>
      <c r="R3371">
        <v>735</v>
      </c>
      <c r="S3371">
        <v>244</v>
      </c>
    </row>
    <row r="3372" spans="1:19" x14ac:dyDescent="0.25">
      <c r="A3372" t="s">
        <v>20</v>
      </c>
      <c r="B3372" t="s">
        <v>21</v>
      </c>
      <c r="C3372" t="s">
        <v>22</v>
      </c>
      <c r="D3372" t="s">
        <v>23</v>
      </c>
      <c r="E3372" t="s">
        <v>5</v>
      </c>
      <c r="F3372">
        <v>1</v>
      </c>
      <c r="G3372" t="s">
        <v>24</v>
      </c>
      <c r="H3372">
        <v>811236</v>
      </c>
      <c r="I3372">
        <v>812519</v>
      </c>
      <c r="J3372" t="s">
        <v>25</v>
      </c>
      <c r="O3372" t="s">
        <v>2343</v>
      </c>
      <c r="Q3372" t="s">
        <v>2344</v>
      </c>
      <c r="R3372">
        <v>1284</v>
      </c>
    </row>
    <row r="3373" spans="1:19" x14ac:dyDescent="0.25">
      <c r="A3373" t="s">
        <v>27</v>
      </c>
      <c r="B3373" t="s">
        <v>28</v>
      </c>
      <c r="C3373" t="s">
        <v>22</v>
      </c>
      <c r="D3373" t="s">
        <v>23</v>
      </c>
      <c r="E3373" t="s">
        <v>5</v>
      </c>
      <c r="F3373">
        <v>1</v>
      </c>
      <c r="G3373" t="s">
        <v>24</v>
      </c>
      <c r="H3373">
        <v>811236</v>
      </c>
      <c r="I3373">
        <v>812519</v>
      </c>
      <c r="J3373" t="s">
        <v>25</v>
      </c>
      <c r="K3373" t="s">
        <v>2345</v>
      </c>
      <c r="N3373" t="s">
        <v>2346</v>
      </c>
      <c r="O3373" t="s">
        <v>2343</v>
      </c>
      <c r="Q3373" t="s">
        <v>2344</v>
      </c>
      <c r="R3373">
        <v>1284</v>
      </c>
      <c r="S3373">
        <v>427</v>
      </c>
    </row>
    <row r="3374" spans="1:19" x14ac:dyDescent="0.25">
      <c r="A3374" t="s">
        <v>20</v>
      </c>
      <c r="B3374" t="s">
        <v>21</v>
      </c>
      <c r="C3374" t="s">
        <v>22</v>
      </c>
      <c r="D3374" t="s">
        <v>23</v>
      </c>
      <c r="E3374" t="s">
        <v>5</v>
      </c>
      <c r="F3374">
        <v>1</v>
      </c>
      <c r="G3374" t="s">
        <v>24</v>
      </c>
      <c r="H3374">
        <v>812512</v>
      </c>
      <c r="I3374">
        <v>814035</v>
      </c>
      <c r="J3374" t="s">
        <v>25</v>
      </c>
      <c r="Q3374" t="s">
        <v>2347</v>
      </c>
      <c r="R3374">
        <v>1524</v>
      </c>
    </row>
    <row r="3375" spans="1:19" x14ac:dyDescent="0.25">
      <c r="A3375" t="s">
        <v>27</v>
      </c>
      <c r="B3375" t="s">
        <v>28</v>
      </c>
      <c r="C3375" t="s">
        <v>22</v>
      </c>
      <c r="D3375" t="s">
        <v>23</v>
      </c>
      <c r="E3375" t="s">
        <v>5</v>
      </c>
      <c r="F3375">
        <v>1</v>
      </c>
      <c r="G3375" t="s">
        <v>24</v>
      </c>
      <c r="H3375">
        <v>812512</v>
      </c>
      <c r="I3375">
        <v>814035</v>
      </c>
      <c r="J3375" t="s">
        <v>25</v>
      </c>
      <c r="K3375" t="s">
        <v>2348</v>
      </c>
      <c r="N3375" t="s">
        <v>2349</v>
      </c>
      <c r="Q3375" t="s">
        <v>2347</v>
      </c>
      <c r="R3375">
        <v>1524</v>
      </c>
      <c r="S3375">
        <v>507</v>
      </c>
    </row>
    <row r="3376" spans="1:19" x14ac:dyDescent="0.25">
      <c r="A3376" t="s">
        <v>20</v>
      </c>
      <c r="B3376" t="s">
        <v>21</v>
      </c>
      <c r="C3376" t="s">
        <v>22</v>
      </c>
      <c r="D3376" t="s">
        <v>23</v>
      </c>
      <c r="E3376" t="s">
        <v>5</v>
      </c>
      <c r="F3376">
        <v>1</v>
      </c>
      <c r="G3376" t="s">
        <v>24</v>
      </c>
      <c r="H3376">
        <v>813980</v>
      </c>
      <c r="I3376">
        <v>814417</v>
      </c>
      <c r="J3376" t="s">
        <v>64</v>
      </c>
      <c r="Q3376" t="s">
        <v>2350</v>
      </c>
      <c r="R3376">
        <v>438</v>
      </c>
    </row>
    <row r="3377" spans="1:19" x14ac:dyDescent="0.25">
      <c r="A3377" t="s">
        <v>27</v>
      </c>
      <c r="B3377" t="s">
        <v>28</v>
      </c>
      <c r="C3377" t="s">
        <v>22</v>
      </c>
      <c r="D3377" t="s">
        <v>23</v>
      </c>
      <c r="E3377" t="s">
        <v>5</v>
      </c>
      <c r="F3377">
        <v>1</v>
      </c>
      <c r="G3377" t="s">
        <v>24</v>
      </c>
      <c r="H3377">
        <v>813980</v>
      </c>
      <c r="I3377">
        <v>814417</v>
      </c>
      <c r="J3377" t="s">
        <v>64</v>
      </c>
      <c r="K3377" t="s">
        <v>2351</v>
      </c>
      <c r="N3377" t="s">
        <v>292</v>
      </c>
      <c r="Q3377" t="s">
        <v>2350</v>
      </c>
      <c r="R3377">
        <v>438</v>
      </c>
      <c r="S3377">
        <v>145</v>
      </c>
    </row>
    <row r="3378" spans="1:19" x14ac:dyDescent="0.25">
      <c r="A3378" t="s">
        <v>20</v>
      </c>
      <c r="B3378" t="s">
        <v>21</v>
      </c>
      <c r="C3378" t="s">
        <v>22</v>
      </c>
      <c r="D3378" t="s">
        <v>23</v>
      </c>
      <c r="E3378" t="s">
        <v>5</v>
      </c>
      <c r="F3378">
        <v>1</v>
      </c>
      <c r="G3378" t="s">
        <v>24</v>
      </c>
      <c r="H3378">
        <v>814490</v>
      </c>
      <c r="I3378">
        <v>814717</v>
      </c>
      <c r="J3378" t="s">
        <v>64</v>
      </c>
      <c r="Q3378" t="s">
        <v>2352</v>
      </c>
      <c r="R3378">
        <v>228</v>
      </c>
    </row>
    <row r="3379" spans="1:19" x14ac:dyDescent="0.25">
      <c r="A3379" t="s">
        <v>27</v>
      </c>
      <c r="B3379" t="s">
        <v>28</v>
      </c>
      <c r="C3379" t="s">
        <v>22</v>
      </c>
      <c r="D3379" t="s">
        <v>23</v>
      </c>
      <c r="E3379" t="s">
        <v>5</v>
      </c>
      <c r="F3379">
        <v>1</v>
      </c>
      <c r="G3379" t="s">
        <v>24</v>
      </c>
      <c r="H3379">
        <v>814490</v>
      </c>
      <c r="I3379">
        <v>814717</v>
      </c>
      <c r="J3379" t="s">
        <v>64</v>
      </c>
      <c r="K3379" t="s">
        <v>2353</v>
      </c>
      <c r="N3379" t="s">
        <v>133</v>
      </c>
      <c r="Q3379" t="s">
        <v>2352</v>
      </c>
      <c r="R3379">
        <v>228</v>
      </c>
      <c r="S3379">
        <v>75</v>
      </c>
    </row>
    <row r="3380" spans="1:19" x14ac:dyDescent="0.25">
      <c r="A3380" t="s">
        <v>20</v>
      </c>
      <c r="B3380" t="s">
        <v>21</v>
      </c>
      <c r="C3380" t="s">
        <v>22</v>
      </c>
      <c r="D3380" t="s">
        <v>23</v>
      </c>
      <c r="E3380" t="s">
        <v>5</v>
      </c>
      <c r="F3380">
        <v>1</v>
      </c>
      <c r="G3380" t="s">
        <v>24</v>
      </c>
      <c r="H3380">
        <v>814718</v>
      </c>
      <c r="I3380">
        <v>815335</v>
      </c>
      <c r="J3380" t="s">
        <v>64</v>
      </c>
      <c r="O3380" t="s">
        <v>2354</v>
      </c>
      <c r="Q3380" t="s">
        <v>2355</v>
      </c>
      <c r="R3380">
        <v>618</v>
      </c>
    </row>
    <row r="3381" spans="1:19" x14ac:dyDescent="0.25">
      <c r="A3381" t="s">
        <v>27</v>
      </c>
      <c r="B3381" t="s">
        <v>28</v>
      </c>
      <c r="C3381" t="s">
        <v>22</v>
      </c>
      <c r="D3381" t="s">
        <v>23</v>
      </c>
      <c r="E3381" t="s">
        <v>5</v>
      </c>
      <c r="F3381">
        <v>1</v>
      </c>
      <c r="G3381" t="s">
        <v>24</v>
      </c>
      <c r="H3381">
        <v>814718</v>
      </c>
      <c r="I3381">
        <v>815335</v>
      </c>
      <c r="J3381" t="s">
        <v>64</v>
      </c>
      <c r="K3381" t="s">
        <v>2356</v>
      </c>
      <c r="N3381" t="s">
        <v>2357</v>
      </c>
      <c r="O3381" t="s">
        <v>2354</v>
      </c>
      <c r="Q3381" t="s">
        <v>2355</v>
      </c>
      <c r="R3381">
        <v>618</v>
      </c>
      <c r="S3381">
        <v>205</v>
      </c>
    </row>
    <row r="3382" spans="1:19" x14ac:dyDescent="0.25">
      <c r="A3382" t="s">
        <v>20</v>
      </c>
      <c r="B3382" t="s">
        <v>21</v>
      </c>
      <c r="C3382" t="s">
        <v>22</v>
      </c>
      <c r="D3382" t="s">
        <v>23</v>
      </c>
      <c r="E3382" t="s">
        <v>5</v>
      </c>
      <c r="F3382">
        <v>1</v>
      </c>
      <c r="G3382" t="s">
        <v>24</v>
      </c>
      <c r="H3382">
        <v>815413</v>
      </c>
      <c r="I3382">
        <v>815730</v>
      </c>
      <c r="J3382" t="s">
        <v>25</v>
      </c>
      <c r="Q3382" t="s">
        <v>2358</v>
      </c>
      <c r="R3382">
        <v>318</v>
      </c>
    </row>
    <row r="3383" spans="1:19" x14ac:dyDescent="0.25">
      <c r="A3383" t="s">
        <v>27</v>
      </c>
      <c r="B3383" t="s">
        <v>28</v>
      </c>
      <c r="C3383" t="s">
        <v>22</v>
      </c>
      <c r="D3383" t="s">
        <v>23</v>
      </c>
      <c r="E3383" t="s">
        <v>5</v>
      </c>
      <c r="F3383">
        <v>1</v>
      </c>
      <c r="G3383" t="s">
        <v>24</v>
      </c>
      <c r="H3383">
        <v>815413</v>
      </c>
      <c r="I3383">
        <v>815730</v>
      </c>
      <c r="J3383" t="s">
        <v>25</v>
      </c>
      <c r="K3383" t="s">
        <v>2359</v>
      </c>
      <c r="N3383" t="s">
        <v>1510</v>
      </c>
      <c r="Q3383" t="s">
        <v>2358</v>
      </c>
      <c r="R3383">
        <v>318</v>
      </c>
      <c r="S3383">
        <v>105</v>
      </c>
    </row>
    <row r="3384" spans="1:19" x14ac:dyDescent="0.25">
      <c r="A3384" t="s">
        <v>20</v>
      </c>
      <c r="B3384" t="s">
        <v>21</v>
      </c>
      <c r="C3384" t="s">
        <v>22</v>
      </c>
      <c r="D3384" t="s">
        <v>23</v>
      </c>
      <c r="E3384" t="s">
        <v>5</v>
      </c>
      <c r="F3384">
        <v>1</v>
      </c>
      <c r="G3384" t="s">
        <v>24</v>
      </c>
      <c r="H3384">
        <v>815914</v>
      </c>
      <c r="I3384">
        <v>816660</v>
      </c>
      <c r="J3384" t="s">
        <v>64</v>
      </c>
      <c r="Q3384" t="s">
        <v>2360</v>
      </c>
      <c r="R3384">
        <v>747</v>
      </c>
    </row>
    <row r="3385" spans="1:19" x14ac:dyDescent="0.25">
      <c r="A3385" t="s">
        <v>27</v>
      </c>
      <c r="B3385" t="s">
        <v>28</v>
      </c>
      <c r="C3385" t="s">
        <v>22</v>
      </c>
      <c r="D3385" t="s">
        <v>23</v>
      </c>
      <c r="E3385" t="s">
        <v>5</v>
      </c>
      <c r="F3385">
        <v>1</v>
      </c>
      <c r="G3385" t="s">
        <v>24</v>
      </c>
      <c r="H3385">
        <v>815914</v>
      </c>
      <c r="I3385">
        <v>816660</v>
      </c>
      <c r="J3385" t="s">
        <v>64</v>
      </c>
      <c r="K3385" t="s">
        <v>2361</v>
      </c>
      <c r="N3385" t="s">
        <v>133</v>
      </c>
      <c r="Q3385" t="s">
        <v>2360</v>
      </c>
      <c r="R3385">
        <v>747</v>
      </c>
      <c r="S3385">
        <v>248</v>
      </c>
    </row>
    <row r="3386" spans="1:19" x14ac:dyDescent="0.25">
      <c r="A3386" t="s">
        <v>20</v>
      </c>
      <c r="B3386" t="s">
        <v>21</v>
      </c>
      <c r="C3386" t="s">
        <v>22</v>
      </c>
      <c r="D3386" t="s">
        <v>23</v>
      </c>
      <c r="E3386" t="s">
        <v>5</v>
      </c>
      <c r="F3386">
        <v>1</v>
      </c>
      <c r="G3386" t="s">
        <v>24</v>
      </c>
      <c r="H3386">
        <v>816677</v>
      </c>
      <c r="I3386">
        <v>817417</v>
      </c>
      <c r="J3386" t="s">
        <v>64</v>
      </c>
      <c r="O3386" t="s">
        <v>2362</v>
      </c>
      <c r="Q3386" t="s">
        <v>2363</v>
      </c>
      <c r="R3386">
        <v>741</v>
      </c>
    </row>
    <row r="3387" spans="1:19" x14ac:dyDescent="0.25">
      <c r="A3387" t="s">
        <v>27</v>
      </c>
      <c r="B3387" t="s">
        <v>28</v>
      </c>
      <c r="C3387" t="s">
        <v>22</v>
      </c>
      <c r="D3387" t="s">
        <v>23</v>
      </c>
      <c r="E3387" t="s">
        <v>5</v>
      </c>
      <c r="F3387">
        <v>1</v>
      </c>
      <c r="G3387" t="s">
        <v>24</v>
      </c>
      <c r="H3387">
        <v>816677</v>
      </c>
      <c r="I3387">
        <v>817417</v>
      </c>
      <c r="J3387" t="s">
        <v>64</v>
      </c>
      <c r="K3387" t="s">
        <v>2364</v>
      </c>
      <c r="N3387" t="s">
        <v>2365</v>
      </c>
      <c r="O3387" t="s">
        <v>2362</v>
      </c>
      <c r="Q3387" t="s">
        <v>2363</v>
      </c>
      <c r="R3387">
        <v>741</v>
      </c>
      <c r="S3387">
        <v>246</v>
      </c>
    </row>
    <row r="3388" spans="1:19" x14ac:dyDescent="0.25">
      <c r="A3388" t="s">
        <v>20</v>
      </c>
      <c r="B3388" t="s">
        <v>251</v>
      </c>
      <c r="C3388" t="s">
        <v>22</v>
      </c>
      <c r="D3388" t="s">
        <v>23</v>
      </c>
      <c r="E3388" t="s">
        <v>5</v>
      </c>
      <c r="F3388">
        <v>1</v>
      </c>
      <c r="G3388" t="s">
        <v>24</v>
      </c>
      <c r="H3388">
        <v>817520</v>
      </c>
      <c r="I3388">
        <v>817608</v>
      </c>
      <c r="J3388" t="s">
        <v>25</v>
      </c>
      <c r="Q3388" t="s">
        <v>2366</v>
      </c>
      <c r="R3388">
        <v>89</v>
      </c>
    </row>
    <row r="3389" spans="1:19" x14ac:dyDescent="0.25">
      <c r="A3389" t="s">
        <v>251</v>
      </c>
      <c r="C3389" t="s">
        <v>22</v>
      </c>
      <c r="D3389" t="s">
        <v>23</v>
      </c>
      <c r="E3389" t="s">
        <v>5</v>
      </c>
      <c r="F3389">
        <v>1</v>
      </c>
      <c r="G3389" t="s">
        <v>24</v>
      </c>
      <c r="H3389">
        <v>817520</v>
      </c>
      <c r="I3389">
        <v>817608</v>
      </c>
      <c r="J3389" t="s">
        <v>25</v>
      </c>
      <c r="N3389" t="s">
        <v>2367</v>
      </c>
      <c r="Q3389" t="s">
        <v>2366</v>
      </c>
      <c r="R3389">
        <v>89</v>
      </c>
    </row>
    <row r="3390" spans="1:19" x14ac:dyDescent="0.25">
      <c r="A3390" t="s">
        <v>20</v>
      </c>
      <c r="B3390" t="s">
        <v>21</v>
      </c>
      <c r="C3390" t="s">
        <v>22</v>
      </c>
      <c r="D3390" t="s">
        <v>23</v>
      </c>
      <c r="E3390" t="s">
        <v>5</v>
      </c>
      <c r="F3390">
        <v>1</v>
      </c>
      <c r="G3390" t="s">
        <v>24</v>
      </c>
      <c r="H3390">
        <v>817723</v>
      </c>
      <c r="I3390">
        <v>819981</v>
      </c>
      <c r="J3390" t="s">
        <v>25</v>
      </c>
      <c r="O3390" t="s">
        <v>2368</v>
      </c>
      <c r="Q3390" t="s">
        <v>2369</v>
      </c>
      <c r="R3390">
        <v>2259</v>
      </c>
    </row>
    <row r="3391" spans="1:19" x14ac:dyDescent="0.25">
      <c r="A3391" t="s">
        <v>27</v>
      </c>
      <c r="B3391" t="s">
        <v>28</v>
      </c>
      <c r="C3391" t="s">
        <v>22</v>
      </c>
      <c r="D3391" t="s">
        <v>23</v>
      </c>
      <c r="E3391" t="s">
        <v>5</v>
      </c>
      <c r="F3391">
        <v>1</v>
      </c>
      <c r="G3391" t="s">
        <v>24</v>
      </c>
      <c r="H3391">
        <v>817723</v>
      </c>
      <c r="I3391">
        <v>819981</v>
      </c>
      <c r="J3391" t="s">
        <v>25</v>
      </c>
      <c r="K3391" t="s">
        <v>2370</v>
      </c>
      <c r="N3391" t="s">
        <v>2371</v>
      </c>
      <c r="O3391" t="s">
        <v>2368</v>
      </c>
      <c r="Q3391" t="s">
        <v>2369</v>
      </c>
      <c r="R3391">
        <v>2259</v>
      </c>
      <c r="S3391">
        <v>752</v>
      </c>
    </row>
    <row r="3392" spans="1:19" x14ac:dyDescent="0.25">
      <c r="A3392" t="s">
        <v>20</v>
      </c>
      <c r="B3392" t="s">
        <v>21</v>
      </c>
      <c r="C3392" t="s">
        <v>22</v>
      </c>
      <c r="D3392" t="s">
        <v>23</v>
      </c>
      <c r="E3392" t="s">
        <v>5</v>
      </c>
      <c r="F3392">
        <v>1</v>
      </c>
      <c r="G3392" t="s">
        <v>24</v>
      </c>
      <c r="H3392">
        <v>820378</v>
      </c>
      <c r="I3392">
        <v>822261</v>
      </c>
      <c r="J3392" t="s">
        <v>25</v>
      </c>
      <c r="Q3392" t="s">
        <v>2372</v>
      </c>
      <c r="R3392">
        <v>1884</v>
      </c>
    </row>
    <row r="3393" spans="1:19" x14ac:dyDescent="0.25">
      <c r="A3393" t="s">
        <v>27</v>
      </c>
      <c r="B3393" t="s">
        <v>28</v>
      </c>
      <c r="C3393" t="s">
        <v>22</v>
      </c>
      <c r="D3393" t="s">
        <v>23</v>
      </c>
      <c r="E3393" t="s">
        <v>5</v>
      </c>
      <c r="F3393">
        <v>1</v>
      </c>
      <c r="G3393" t="s">
        <v>24</v>
      </c>
      <c r="H3393">
        <v>820378</v>
      </c>
      <c r="I3393">
        <v>822261</v>
      </c>
      <c r="J3393" t="s">
        <v>25</v>
      </c>
      <c r="K3393" t="s">
        <v>2373</v>
      </c>
      <c r="N3393" t="s">
        <v>522</v>
      </c>
      <c r="Q3393" t="s">
        <v>2372</v>
      </c>
      <c r="R3393">
        <v>1884</v>
      </c>
      <c r="S3393">
        <v>627</v>
      </c>
    </row>
    <row r="3394" spans="1:19" x14ac:dyDescent="0.25">
      <c r="A3394" t="s">
        <v>20</v>
      </c>
      <c r="B3394" t="s">
        <v>21</v>
      </c>
      <c r="C3394" t="s">
        <v>22</v>
      </c>
      <c r="D3394" t="s">
        <v>23</v>
      </c>
      <c r="E3394" t="s">
        <v>5</v>
      </c>
      <c r="F3394">
        <v>1</v>
      </c>
      <c r="G3394" t="s">
        <v>24</v>
      </c>
      <c r="H3394">
        <v>822288</v>
      </c>
      <c r="I3394">
        <v>823397</v>
      </c>
      <c r="J3394" t="s">
        <v>64</v>
      </c>
      <c r="Q3394" t="s">
        <v>2374</v>
      </c>
      <c r="R3394">
        <v>1110</v>
      </c>
    </row>
    <row r="3395" spans="1:19" x14ac:dyDescent="0.25">
      <c r="A3395" t="s">
        <v>27</v>
      </c>
      <c r="B3395" t="s">
        <v>28</v>
      </c>
      <c r="C3395" t="s">
        <v>22</v>
      </c>
      <c r="D3395" t="s">
        <v>23</v>
      </c>
      <c r="E3395" t="s">
        <v>5</v>
      </c>
      <c r="F3395">
        <v>1</v>
      </c>
      <c r="G3395" t="s">
        <v>24</v>
      </c>
      <c r="H3395">
        <v>822288</v>
      </c>
      <c r="I3395">
        <v>823397</v>
      </c>
      <c r="J3395" t="s">
        <v>64</v>
      </c>
      <c r="K3395" t="s">
        <v>2375</v>
      </c>
      <c r="N3395" t="s">
        <v>1954</v>
      </c>
      <c r="Q3395" t="s">
        <v>2374</v>
      </c>
      <c r="R3395">
        <v>1110</v>
      </c>
      <c r="S3395">
        <v>369</v>
      </c>
    </row>
    <row r="3396" spans="1:19" x14ac:dyDescent="0.25">
      <c r="A3396" t="s">
        <v>20</v>
      </c>
      <c r="B3396" t="s">
        <v>21</v>
      </c>
      <c r="C3396" t="s">
        <v>22</v>
      </c>
      <c r="D3396" t="s">
        <v>23</v>
      </c>
      <c r="E3396" t="s">
        <v>5</v>
      </c>
      <c r="F3396">
        <v>1</v>
      </c>
      <c r="G3396" t="s">
        <v>24</v>
      </c>
      <c r="H3396">
        <v>823441</v>
      </c>
      <c r="I3396">
        <v>824688</v>
      </c>
      <c r="J3396" t="s">
        <v>64</v>
      </c>
      <c r="Q3396" t="s">
        <v>2376</v>
      </c>
      <c r="R3396">
        <v>1248</v>
      </c>
    </row>
    <row r="3397" spans="1:19" x14ac:dyDescent="0.25">
      <c r="A3397" t="s">
        <v>27</v>
      </c>
      <c r="B3397" t="s">
        <v>28</v>
      </c>
      <c r="C3397" t="s">
        <v>22</v>
      </c>
      <c r="D3397" t="s">
        <v>23</v>
      </c>
      <c r="E3397" t="s">
        <v>5</v>
      </c>
      <c r="F3397">
        <v>1</v>
      </c>
      <c r="G3397" t="s">
        <v>24</v>
      </c>
      <c r="H3397">
        <v>823441</v>
      </c>
      <c r="I3397">
        <v>824688</v>
      </c>
      <c r="J3397" t="s">
        <v>64</v>
      </c>
      <c r="K3397" t="s">
        <v>2377</v>
      </c>
      <c r="N3397" t="s">
        <v>2378</v>
      </c>
      <c r="Q3397" t="s">
        <v>2376</v>
      </c>
      <c r="R3397">
        <v>1248</v>
      </c>
      <c r="S3397">
        <v>415</v>
      </c>
    </row>
    <row r="3398" spans="1:19" x14ac:dyDescent="0.25">
      <c r="A3398" t="s">
        <v>20</v>
      </c>
      <c r="B3398" t="s">
        <v>21</v>
      </c>
      <c r="C3398" t="s">
        <v>22</v>
      </c>
      <c r="D3398" t="s">
        <v>23</v>
      </c>
      <c r="E3398" t="s">
        <v>5</v>
      </c>
      <c r="F3398">
        <v>1</v>
      </c>
      <c r="G3398" t="s">
        <v>24</v>
      </c>
      <c r="H3398">
        <v>824695</v>
      </c>
      <c r="I3398">
        <v>824826</v>
      </c>
      <c r="J3398" t="s">
        <v>25</v>
      </c>
      <c r="Q3398" t="s">
        <v>2379</v>
      </c>
      <c r="R3398">
        <v>132</v>
      </c>
    </row>
    <row r="3399" spans="1:19" x14ac:dyDescent="0.25">
      <c r="A3399" t="s">
        <v>27</v>
      </c>
      <c r="B3399" t="s">
        <v>28</v>
      </c>
      <c r="C3399" t="s">
        <v>22</v>
      </c>
      <c r="D3399" t="s">
        <v>23</v>
      </c>
      <c r="E3399" t="s">
        <v>5</v>
      </c>
      <c r="F3399">
        <v>1</v>
      </c>
      <c r="G3399" t="s">
        <v>24</v>
      </c>
      <c r="H3399">
        <v>824695</v>
      </c>
      <c r="I3399">
        <v>824826</v>
      </c>
      <c r="J3399" t="s">
        <v>25</v>
      </c>
      <c r="K3399" t="s">
        <v>2380</v>
      </c>
      <c r="N3399" t="s">
        <v>133</v>
      </c>
      <c r="Q3399" t="s">
        <v>2379</v>
      </c>
      <c r="R3399">
        <v>132</v>
      </c>
      <c r="S3399">
        <v>43</v>
      </c>
    </row>
    <row r="3400" spans="1:19" x14ac:dyDescent="0.25">
      <c r="A3400" t="s">
        <v>20</v>
      </c>
      <c r="B3400" t="s">
        <v>21</v>
      </c>
      <c r="C3400" t="s">
        <v>22</v>
      </c>
      <c r="D3400" t="s">
        <v>23</v>
      </c>
      <c r="E3400" t="s">
        <v>5</v>
      </c>
      <c r="F3400">
        <v>1</v>
      </c>
      <c r="G3400" t="s">
        <v>24</v>
      </c>
      <c r="H3400">
        <v>824890</v>
      </c>
      <c r="I3400">
        <v>825327</v>
      </c>
      <c r="J3400" t="s">
        <v>25</v>
      </c>
      <c r="Q3400" t="s">
        <v>2381</v>
      </c>
      <c r="R3400">
        <v>438</v>
      </c>
    </row>
    <row r="3401" spans="1:19" x14ac:dyDescent="0.25">
      <c r="A3401" t="s">
        <v>27</v>
      </c>
      <c r="B3401" t="s">
        <v>28</v>
      </c>
      <c r="C3401" t="s">
        <v>22</v>
      </c>
      <c r="D3401" t="s">
        <v>23</v>
      </c>
      <c r="E3401" t="s">
        <v>5</v>
      </c>
      <c r="F3401">
        <v>1</v>
      </c>
      <c r="G3401" t="s">
        <v>24</v>
      </c>
      <c r="H3401">
        <v>824890</v>
      </c>
      <c r="I3401">
        <v>825327</v>
      </c>
      <c r="J3401" t="s">
        <v>25</v>
      </c>
      <c r="K3401" t="s">
        <v>2382</v>
      </c>
      <c r="N3401" t="s">
        <v>517</v>
      </c>
      <c r="Q3401" t="s">
        <v>2381</v>
      </c>
      <c r="R3401">
        <v>438</v>
      </c>
      <c r="S3401">
        <v>145</v>
      </c>
    </row>
    <row r="3402" spans="1:19" x14ac:dyDescent="0.25">
      <c r="A3402" t="s">
        <v>20</v>
      </c>
      <c r="B3402" t="s">
        <v>21</v>
      </c>
      <c r="C3402" t="s">
        <v>22</v>
      </c>
      <c r="D3402" t="s">
        <v>23</v>
      </c>
      <c r="E3402" t="s">
        <v>5</v>
      </c>
      <c r="F3402">
        <v>1</v>
      </c>
      <c r="G3402" t="s">
        <v>24</v>
      </c>
      <c r="H3402">
        <v>825311</v>
      </c>
      <c r="I3402">
        <v>825724</v>
      </c>
      <c r="J3402" t="s">
        <v>64</v>
      </c>
      <c r="Q3402" t="s">
        <v>2383</v>
      </c>
      <c r="R3402">
        <v>414</v>
      </c>
    </row>
    <row r="3403" spans="1:19" x14ac:dyDescent="0.25">
      <c r="A3403" t="s">
        <v>27</v>
      </c>
      <c r="B3403" t="s">
        <v>28</v>
      </c>
      <c r="C3403" t="s">
        <v>22</v>
      </c>
      <c r="D3403" t="s">
        <v>23</v>
      </c>
      <c r="E3403" t="s">
        <v>5</v>
      </c>
      <c r="F3403">
        <v>1</v>
      </c>
      <c r="G3403" t="s">
        <v>24</v>
      </c>
      <c r="H3403">
        <v>825311</v>
      </c>
      <c r="I3403">
        <v>825724</v>
      </c>
      <c r="J3403" t="s">
        <v>64</v>
      </c>
      <c r="K3403" t="s">
        <v>2384</v>
      </c>
      <c r="N3403" t="s">
        <v>30</v>
      </c>
      <c r="Q3403" t="s">
        <v>2383</v>
      </c>
      <c r="R3403">
        <v>414</v>
      </c>
      <c r="S3403">
        <v>137</v>
      </c>
    </row>
    <row r="3404" spans="1:19" x14ac:dyDescent="0.25">
      <c r="A3404" t="s">
        <v>20</v>
      </c>
      <c r="B3404" t="s">
        <v>21</v>
      </c>
      <c r="C3404" t="s">
        <v>22</v>
      </c>
      <c r="D3404" t="s">
        <v>23</v>
      </c>
      <c r="E3404" t="s">
        <v>5</v>
      </c>
      <c r="F3404">
        <v>1</v>
      </c>
      <c r="G3404" t="s">
        <v>24</v>
      </c>
      <c r="H3404">
        <v>825816</v>
      </c>
      <c r="I3404">
        <v>826991</v>
      </c>
      <c r="J3404" t="s">
        <v>25</v>
      </c>
      <c r="O3404" t="s">
        <v>2385</v>
      </c>
      <c r="Q3404" t="s">
        <v>2386</v>
      </c>
      <c r="R3404">
        <v>1176</v>
      </c>
    </row>
    <row r="3405" spans="1:19" x14ac:dyDescent="0.25">
      <c r="A3405" t="s">
        <v>27</v>
      </c>
      <c r="B3405" t="s">
        <v>28</v>
      </c>
      <c r="C3405" t="s">
        <v>22</v>
      </c>
      <c r="D3405" t="s">
        <v>23</v>
      </c>
      <c r="E3405" t="s">
        <v>5</v>
      </c>
      <c r="F3405">
        <v>1</v>
      </c>
      <c r="G3405" t="s">
        <v>24</v>
      </c>
      <c r="H3405">
        <v>825816</v>
      </c>
      <c r="I3405">
        <v>826991</v>
      </c>
      <c r="J3405" t="s">
        <v>25</v>
      </c>
      <c r="K3405" t="s">
        <v>2387</v>
      </c>
      <c r="N3405" t="s">
        <v>2388</v>
      </c>
      <c r="O3405" t="s">
        <v>2385</v>
      </c>
      <c r="Q3405" t="s">
        <v>2386</v>
      </c>
      <c r="R3405">
        <v>1176</v>
      </c>
      <c r="S3405">
        <v>391</v>
      </c>
    </row>
    <row r="3406" spans="1:19" x14ac:dyDescent="0.25">
      <c r="A3406" t="s">
        <v>20</v>
      </c>
      <c r="B3406" t="s">
        <v>21</v>
      </c>
      <c r="C3406" t="s">
        <v>22</v>
      </c>
      <c r="D3406" t="s">
        <v>23</v>
      </c>
      <c r="E3406" t="s">
        <v>5</v>
      </c>
      <c r="F3406">
        <v>1</v>
      </c>
      <c r="G3406" t="s">
        <v>24</v>
      </c>
      <c r="H3406">
        <v>827038</v>
      </c>
      <c r="I3406">
        <v>827661</v>
      </c>
      <c r="J3406" t="s">
        <v>25</v>
      </c>
      <c r="Q3406" t="s">
        <v>2389</v>
      </c>
      <c r="R3406">
        <v>624</v>
      </c>
    </row>
    <row r="3407" spans="1:19" x14ac:dyDescent="0.25">
      <c r="A3407" t="s">
        <v>27</v>
      </c>
      <c r="B3407" t="s">
        <v>28</v>
      </c>
      <c r="C3407" t="s">
        <v>22</v>
      </c>
      <c r="D3407" t="s">
        <v>23</v>
      </c>
      <c r="E3407" t="s">
        <v>5</v>
      </c>
      <c r="F3407">
        <v>1</v>
      </c>
      <c r="G3407" t="s">
        <v>24</v>
      </c>
      <c r="H3407">
        <v>827038</v>
      </c>
      <c r="I3407">
        <v>827661</v>
      </c>
      <c r="J3407" t="s">
        <v>25</v>
      </c>
      <c r="K3407" t="s">
        <v>2390</v>
      </c>
      <c r="N3407" t="s">
        <v>2388</v>
      </c>
      <c r="Q3407" t="s">
        <v>2389</v>
      </c>
      <c r="R3407">
        <v>624</v>
      </c>
      <c r="S3407">
        <v>207</v>
      </c>
    </row>
    <row r="3408" spans="1:19" x14ac:dyDescent="0.25">
      <c r="A3408" t="s">
        <v>20</v>
      </c>
      <c r="B3408" t="s">
        <v>21</v>
      </c>
      <c r="C3408" t="s">
        <v>22</v>
      </c>
      <c r="D3408" t="s">
        <v>23</v>
      </c>
      <c r="E3408" t="s">
        <v>5</v>
      </c>
      <c r="F3408">
        <v>1</v>
      </c>
      <c r="G3408" t="s">
        <v>24</v>
      </c>
      <c r="H3408">
        <v>827810</v>
      </c>
      <c r="I3408">
        <v>829012</v>
      </c>
      <c r="J3408" t="s">
        <v>25</v>
      </c>
      <c r="O3408" t="s">
        <v>2391</v>
      </c>
      <c r="Q3408" t="s">
        <v>2392</v>
      </c>
      <c r="R3408">
        <v>1203</v>
      </c>
    </row>
    <row r="3409" spans="1:19" x14ac:dyDescent="0.25">
      <c r="A3409" t="s">
        <v>27</v>
      </c>
      <c r="B3409" t="s">
        <v>28</v>
      </c>
      <c r="C3409" t="s">
        <v>22</v>
      </c>
      <c r="D3409" t="s">
        <v>23</v>
      </c>
      <c r="E3409" t="s">
        <v>5</v>
      </c>
      <c r="F3409">
        <v>1</v>
      </c>
      <c r="G3409" t="s">
        <v>24</v>
      </c>
      <c r="H3409">
        <v>827810</v>
      </c>
      <c r="I3409">
        <v>829012</v>
      </c>
      <c r="J3409" t="s">
        <v>25</v>
      </c>
      <c r="K3409" t="s">
        <v>2393</v>
      </c>
      <c r="N3409" t="s">
        <v>2394</v>
      </c>
      <c r="O3409" t="s">
        <v>2391</v>
      </c>
      <c r="Q3409" t="s">
        <v>2392</v>
      </c>
      <c r="R3409">
        <v>1203</v>
      </c>
      <c r="S3409">
        <v>400</v>
      </c>
    </row>
    <row r="3410" spans="1:19" x14ac:dyDescent="0.25">
      <c r="A3410" t="s">
        <v>20</v>
      </c>
      <c r="B3410" t="s">
        <v>21</v>
      </c>
      <c r="C3410" t="s">
        <v>22</v>
      </c>
      <c r="D3410" t="s">
        <v>23</v>
      </c>
      <c r="E3410" t="s">
        <v>5</v>
      </c>
      <c r="F3410">
        <v>1</v>
      </c>
      <c r="G3410" t="s">
        <v>24</v>
      </c>
      <c r="H3410">
        <v>829465</v>
      </c>
      <c r="I3410">
        <v>829632</v>
      </c>
      <c r="J3410" t="s">
        <v>25</v>
      </c>
      <c r="Q3410" t="s">
        <v>2395</v>
      </c>
      <c r="R3410">
        <v>168</v>
      </c>
    </row>
    <row r="3411" spans="1:19" x14ac:dyDescent="0.25">
      <c r="A3411" t="s">
        <v>27</v>
      </c>
      <c r="B3411" t="s">
        <v>28</v>
      </c>
      <c r="C3411" t="s">
        <v>22</v>
      </c>
      <c r="D3411" t="s">
        <v>23</v>
      </c>
      <c r="E3411" t="s">
        <v>5</v>
      </c>
      <c r="F3411">
        <v>1</v>
      </c>
      <c r="G3411" t="s">
        <v>24</v>
      </c>
      <c r="H3411">
        <v>829465</v>
      </c>
      <c r="I3411">
        <v>829632</v>
      </c>
      <c r="J3411" t="s">
        <v>25</v>
      </c>
      <c r="K3411" t="s">
        <v>2396</v>
      </c>
      <c r="N3411" t="s">
        <v>133</v>
      </c>
      <c r="Q3411" t="s">
        <v>2395</v>
      </c>
      <c r="R3411">
        <v>168</v>
      </c>
      <c r="S3411">
        <v>55</v>
      </c>
    </row>
    <row r="3412" spans="1:19" x14ac:dyDescent="0.25">
      <c r="A3412" t="s">
        <v>20</v>
      </c>
      <c r="B3412" t="s">
        <v>21</v>
      </c>
      <c r="C3412" t="s">
        <v>22</v>
      </c>
      <c r="D3412" t="s">
        <v>23</v>
      </c>
      <c r="E3412" t="s">
        <v>5</v>
      </c>
      <c r="F3412">
        <v>1</v>
      </c>
      <c r="G3412" t="s">
        <v>24</v>
      </c>
      <c r="H3412">
        <v>829619</v>
      </c>
      <c r="I3412">
        <v>830290</v>
      </c>
      <c r="J3412" t="s">
        <v>25</v>
      </c>
      <c r="O3412" t="s">
        <v>2397</v>
      </c>
      <c r="Q3412" t="s">
        <v>2398</v>
      </c>
      <c r="R3412">
        <v>672</v>
      </c>
    </row>
    <row r="3413" spans="1:19" x14ac:dyDescent="0.25">
      <c r="A3413" t="s">
        <v>27</v>
      </c>
      <c r="B3413" t="s">
        <v>28</v>
      </c>
      <c r="C3413" t="s">
        <v>22</v>
      </c>
      <c r="D3413" t="s">
        <v>23</v>
      </c>
      <c r="E3413" t="s">
        <v>5</v>
      </c>
      <c r="F3413">
        <v>1</v>
      </c>
      <c r="G3413" t="s">
        <v>24</v>
      </c>
      <c r="H3413">
        <v>829619</v>
      </c>
      <c r="I3413">
        <v>830290</v>
      </c>
      <c r="J3413" t="s">
        <v>25</v>
      </c>
      <c r="K3413" t="s">
        <v>2399</v>
      </c>
      <c r="N3413" t="s">
        <v>2400</v>
      </c>
      <c r="O3413" t="s">
        <v>2397</v>
      </c>
      <c r="Q3413" t="s">
        <v>2398</v>
      </c>
      <c r="R3413">
        <v>672</v>
      </c>
      <c r="S3413">
        <v>223</v>
      </c>
    </row>
    <row r="3414" spans="1:19" x14ac:dyDescent="0.25">
      <c r="A3414" t="s">
        <v>20</v>
      </c>
      <c r="B3414" t="s">
        <v>21</v>
      </c>
      <c r="C3414" t="s">
        <v>22</v>
      </c>
      <c r="D3414" t="s">
        <v>23</v>
      </c>
      <c r="E3414" t="s">
        <v>5</v>
      </c>
      <c r="F3414">
        <v>1</v>
      </c>
      <c r="G3414" t="s">
        <v>24</v>
      </c>
      <c r="H3414">
        <v>830302</v>
      </c>
      <c r="I3414">
        <v>831417</v>
      </c>
      <c r="J3414" t="s">
        <v>25</v>
      </c>
      <c r="Q3414" t="s">
        <v>2401</v>
      </c>
      <c r="R3414">
        <v>1116</v>
      </c>
    </row>
    <row r="3415" spans="1:19" x14ac:dyDescent="0.25">
      <c r="A3415" t="s">
        <v>27</v>
      </c>
      <c r="B3415" t="s">
        <v>28</v>
      </c>
      <c r="C3415" t="s">
        <v>22</v>
      </c>
      <c r="D3415" t="s">
        <v>23</v>
      </c>
      <c r="E3415" t="s">
        <v>5</v>
      </c>
      <c r="F3415">
        <v>1</v>
      </c>
      <c r="G3415" t="s">
        <v>24</v>
      </c>
      <c r="H3415">
        <v>830302</v>
      </c>
      <c r="I3415">
        <v>831417</v>
      </c>
      <c r="J3415" t="s">
        <v>25</v>
      </c>
      <c r="K3415" t="s">
        <v>2402</v>
      </c>
      <c r="N3415" t="s">
        <v>2403</v>
      </c>
      <c r="Q3415" t="s">
        <v>2401</v>
      </c>
      <c r="R3415">
        <v>1116</v>
      </c>
      <c r="S3415">
        <v>371</v>
      </c>
    </row>
    <row r="3416" spans="1:19" x14ac:dyDescent="0.25">
      <c r="A3416" t="s">
        <v>20</v>
      </c>
      <c r="B3416" t="s">
        <v>21</v>
      </c>
      <c r="C3416" t="s">
        <v>22</v>
      </c>
      <c r="D3416" t="s">
        <v>23</v>
      </c>
      <c r="E3416" t="s">
        <v>5</v>
      </c>
      <c r="F3416">
        <v>1</v>
      </c>
      <c r="G3416" t="s">
        <v>24</v>
      </c>
      <c r="H3416">
        <v>831513</v>
      </c>
      <c r="I3416">
        <v>833054</v>
      </c>
      <c r="J3416" t="s">
        <v>64</v>
      </c>
      <c r="O3416" t="s">
        <v>2404</v>
      </c>
      <c r="Q3416" t="s">
        <v>2405</v>
      </c>
      <c r="R3416">
        <v>1542</v>
      </c>
    </row>
    <row r="3417" spans="1:19" x14ac:dyDescent="0.25">
      <c r="A3417" t="s">
        <v>27</v>
      </c>
      <c r="B3417" t="s">
        <v>28</v>
      </c>
      <c r="C3417" t="s">
        <v>22</v>
      </c>
      <c r="D3417" t="s">
        <v>23</v>
      </c>
      <c r="E3417" t="s">
        <v>5</v>
      </c>
      <c r="F3417">
        <v>1</v>
      </c>
      <c r="G3417" t="s">
        <v>24</v>
      </c>
      <c r="H3417">
        <v>831513</v>
      </c>
      <c r="I3417">
        <v>833054</v>
      </c>
      <c r="J3417" t="s">
        <v>64</v>
      </c>
      <c r="K3417" t="s">
        <v>2406</v>
      </c>
      <c r="N3417" t="s">
        <v>2407</v>
      </c>
      <c r="O3417" t="s">
        <v>2404</v>
      </c>
      <c r="Q3417" t="s">
        <v>2405</v>
      </c>
      <c r="R3417">
        <v>1542</v>
      </c>
      <c r="S3417">
        <v>513</v>
      </c>
    </row>
    <row r="3418" spans="1:19" x14ac:dyDescent="0.25">
      <c r="A3418" t="s">
        <v>20</v>
      </c>
      <c r="B3418" t="s">
        <v>21</v>
      </c>
      <c r="C3418" t="s">
        <v>22</v>
      </c>
      <c r="D3418" t="s">
        <v>23</v>
      </c>
      <c r="E3418" t="s">
        <v>5</v>
      </c>
      <c r="F3418">
        <v>1</v>
      </c>
      <c r="G3418" t="s">
        <v>24</v>
      </c>
      <c r="H3418">
        <v>833104</v>
      </c>
      <c r="I3418">
        <v>833835</v>
      </c>
      <c r="J3418" t="s">
        <v>64</v>
      </c>
      <c r="O3418" t="s">
        <v>2408</v>
      </c>
      <c r="Q3418" t="s">
        <v>2409</v>
      </c>
      <c r="R3418">
        <v>732</v>
      </c>
    </row>
    <row r="3419" spans="1:19" x14ac:dyDescent="0.25">
      <c r="A3419" t="s">
        <v>27</v>
      </c>
      <c r="B3419" t="s">
        <v>28</v>
      </c>
      <c r="C3419" t="s">
        <v>22</v>
      </c>
      <c r="D3419" t="s">
        <v>23</v>
      </c>
      <c r="E3419" t="s">
        <v>5</v>
      </c>
      <c r="F3419">
        <v>1</v>
      </c>
      <c r="G3419" t="s">
        <v>24</v>
      </c>
      <c r="H3419">
        <v>833104</v>
      </c>
      <c r="I3419">
        <v>833835</v>
      </c>
      <c r="J3419" t="s">
        <v>64</v>
      </c>
      <c r="K3419" t="s">
        <v>2410</v>
      </c>
      <c r="N3419" t="s">
        <v>2411</v>
      </c>
      <c r="O3419" t="s">
        <v>2408</v>
      </c>
      <c r="Q3419" t="s">
        <v>2409</v>
      </c>
      <c r="R3419">
        <v>732</v>
      </c>
      <c r="S3419">
        <v>243</v>
      </c>
    </row>
    <row r="3420" spans="1:19" x14ac:dyDescent="0.25">
      <c r="A3420" t="s">
        <v>20</v>
      </c>
      <c r="B3420" t="s">
        <v>21</v>
      </c>
      <c r="C3420" t="s">
        <v>22</v>
      </c>
      <c r="D3420" t="s">
        <v>23</v>
      </c>
      <c r="E3420" t="s">
        <v>5</v>
      </c>
      <c r="F3420">
        <v>1</v>
      </c>
      <c r="G3420" t="s">
        <v>24</v>
      </c>
      <c r="H3420">
        <v>833961</v>
      </c>
      <c r="I3420">
        <v>834773</v>
      </c>
      <c r="J3420" t="s">
        <v>25</v>
      </c>
      <c r="O3420" t="s">
        <v>2412</v>
      </c>
      <c r="Q3420" t="s">
        <v>2413</v>
      </c>
      <c r="R3420">
        <v>813</v>
      </c>
    </row>
    <row r="3421" spans="1:19" x14ac:dyDescent="0.25">
      <c r="A3421" t="s">
        <v>27</v>
      </c>
      <c r="B3421" t="s">
        <v>28</v>
      </c>
      <c r="C3421" t="s">
        <v>22</v>
      </c>
      <c r="D3421" t="s">
        <v>23</v>
      </c>
      <c r="E3421" t="s">
        <v>5</v>
      </c>
      <c r="F3421">
        <v>1</v>
      </c>
      <c r="G3421" t="s">
        <v>24</v>
      </c>
      <c r="H3421">
        <v>833961</v>
      </c>
      <c r="I3421">
        <v>834773</v>
      </c>
      <c r="J3421" t="s">
        <v>25</v>
      </c>
      <c r="K3421" t="s">
        <v>2414</v>
      </c>
      <c r="N3421" t="s">
        <v>2415</v>
      </c>
      <c r="O3421" t="s">
        <v>2412</v>
      </c>
      <c r="Q3421" t="s">
        <v>2413</v>
      </c>
      <c r="R3421">
        <v>813</v>
      </c>
      <c r="S3421">
        <v>270</v>
      </c>
    </row>
    <row r="3422" spans="1:19" x14ac:dyDescent="0.25">
      <c r="A3422" t="s">
        <v>20</v>
      </c>
      <c r="B3422" t="s">
        <v>21</v>
      </c>
      <c r="C3422" t="s">
        <v>22</v>
      </c>
      <c r="D3422" t="s">
        <v>23</v>
      </c>
      <c r="E3422" t="s">
        <v>5</v>
      </c>
      <c r="F3422">
        <v>1</v>
      </c>
      <c r="G3422" t="s">
        <v>24</v>
      </c>
      <c r="H3422">
        <v>834893</v>
      </c>
      <c r="I3422">
        <v>835156</v>
      </c>
      <c r="J3422" t="s">
        <v>25</v>
      </c>
      <c r="O3422" t="s">
        <v>2416</v>
      </c>
      <c r="Q3422" t="s">
        <v>2417</v>
      </c>
      <c r="R3422">
        <v>264</v>
      </c>
    </row>
    <row r="3423" spans="1:19" x14ac:dyDescent="0.25">
      <c r="A3423" t="s">
        <v>27</v>
      </c>
      <c r="B3423" t="s">
        <v>28</v>
      </c>
      <c r="C3423" t="s">
        <v>22</v>
      </c>
      <c r="D3423" t="s">
        <v>23</v>
      </c>
      <c r="E3423" t="s">
        <v>5</v>
      </c>
      <c r="F3423">
        <v>1</v>
      </c>
      <c r="G3423" t="s">
        <v>24</v>
      </c>
      <c r="H3423">
        <v>834893</v>
      </c>
      <c r="I3423">
        <v>835156</v>
      </c>
      <c r="J3423" t="s">
        <v>25</v>
      </c>
      <c r="K3423" t="s">
        <v>2418</v>
      </c>
      <c r="N3423" t="s">
        <v>2419</v>
      </c>
      <c r="O3423" t="s">
        <v>2416</v>
      </c>
      <c r="Q3423" t="s">
        <v>2417</v>
      </c>
      <c r="R3423">
        <v>264</v>
      </c>
      <c r="S3423">
        <v>87</v>
      </c>
    </row>
    <row r="3424" spans="1:19" x14ac:dyDescent="0.25">
      <c r="A3424" t="s">
        <v>20</v>
      </c>
      <c r="B3424" t="s">
        <v>21</v>
      </c>
      <c r="C3424" t="s">
        <v>22</v>
      </c>
      <c r="D3424" t="s">
        <v>23</v>
      </c>
      <c r="E3424" t="s">
        <v>5</v>
      </c>
      <c r="F3424">
        <v>1</v>
      </c>
      <c r="G3424" t="s">
        <v>24</v>
      </c>
      <c r="H3424">
        <v>835249</v>
      </c>
      <c r="I3424">
        <v>835401</v>
      </c>
      <c r="J3424" t="s">
        <v>64</v>
      </c>
      <c r="Q3424" t="s">
        <v>2420</v>
      </c>
      <c r="R3424">
        <v>153</v>
      </c>
    </row>
    <row r="3425" spans="1:19" x14ac:dyDescent="0.25">
      <c r="A3425" t="s">
        <v>27</v>
      </c>
      <c r="B3425" t="s">
        <v>28</v>
      </c>
      <c r="C3425" t="s">
        <v>22</v>
      </c>
      <c r="D3425" t="s">
        <v>23</v>
      </c>
      <c r="E3425" t="s">
        <v>5</v>
      </c>
      <c r="F3425">
        <v>1</v>
      </c>
      <c r="G3425" t="s">
        <v>24</v>
      </c>
      <c r="H3425">
        <v>835249</v>
      </c>
      <c r="I3425">
        <v>835401</v>
      </c>
      <c r="J3425" t="s">
        <v>64</v>
      </c>
      <c r="K3425" t="s">
        <v>2421</v>
      </c>
      <c r="N3425" t="s">
        <v>133</v>
      </c>
      <c r="Q3425" t="s">
        <v>2420</v>
      </c>
      <c r="R3425">
        <v>153</v>
      </c>
      <c r="S3425">
        <v>50</v>
      </c>
    </row>
    <row r="3426" spans="1:19" x14ac:dyDescent="0.25">
      <c r="A3426" t="s">
        <v>20</v>
      </c>
      <c r="B3426" t="s">
        <v>21</v>
      </c>
      <c r="C3426" t="s">
        <v>22</v>
      </c>
      <c r="D3426" t="s">
        <v>23</v>
      </c>
      <c r="E3426" t="s">
        <v>5</v>
      </c>
      <c r="F3426">
        <v>1</v>
      </c>
      <c r="G3426" t="s">
        <v>24</v>
      </c>
      <c r="H3426">
        <v>835602</v>
      </c>
      <c r="I3426">
        <v>837011</v>
      </c>
      <c r="J3426" t="s">
        <v>25</v>
      </c>
      <c r="O3426" t="s">
        <v>2422</v>
      </c>
      <c r="Q3426" t="s">
        <v>2423</v>
      </c>
      <c r="R3426">
        <v>1410</v>
      </c>
    </row>
    <row r="3427" spans="1:19" x14ac:dyDescent="0.25">
      <c r="A3427" t="s">
        <v>27</v>
      </c>
      <c r="B3427" t="s">
        <v>28</v>
      </c>
      <c r="C3427" t="s">
        <v>22</v>
      </c>
      <c r="D3427" t="s">
        <v>23</v>
      </c>
      <c r="E3427" t="s">
        <v>5</v>
      </c>
      <c r="F3427">
        <v>1</v>
      </c>
      <c r="G3427" t="s">
        <v>24</v>
      </c>
      <c r="H3427">
        <v>835602</v>
      </c>
      <c r="I3427">
        <v>837011</v>
      </c>
      <c r="J3427" t="s">
        <v>25</v>
      </c>
      <c r="K3427" t="s">
        <v>2424</v>
      </c>
      <c r="N3427" t="s">
        <v>2425</v>
      </c>
      <c r="O3427" t="s">
        <v>2422</v>
      </c>
      <c r="Q3427" t="s">
        <v>2423</v>
      </c>
      <c r="R3427">
        <v>1410</v>
      </c>
      <c r="S3427">
        <v>469</v>
      </c>
    </row>
    <row r="3428" spans="1:19" x14ac:dyDescent="0.25">
      <c r="A3428" t="s">
        <v>20</v>
      </c>
      <c r="B3428" t="s">
        <v>21</v>
      </c>
      <c r="C3428" t="s">
        <v>22</v>
      </c>
      <c r="D3428" t="s">
        <v>23</v>
      </c>
      <c r="E3428" t="s">
        <v>5</v>
      </c>
      <c r="F3428">
        <v>1</v>
      </c>
      <c r="G3428" t="s">
        <v>24</v>
      </c>
      <c r="H3428">
        <v>837043</v>
      </c>
      <c r="I3428">
        <v>837648</v>
      </c>
      <c r="J3428" t="s">
        <v>25</v>
      </c>
      <c r="Q3428" t="s">
        <v>2426</v>
      </c>
      <c r="R3428">
        <v>606</v>
      </c>
    </row>
    <row r="3429" spans="1:19" x14ac:dyDescent="0.25">
      <c r="A3429" t="s">
        <v>27</v>
      </c>
      <c r="B3429" t="s">
        <v>28</v>
      </c>
      <c r="C3429" t="s">
        <v>22</v>
      </c>
      <c r="D3429" t="s">
        <v>23</v>
      </c>
      <c r="E3429" t="s">
        <v>5</v>
      </c>
      <c r="F3429">
        <v>1</v>
      </c>
      <c r="G3429" t="s">
        <v>24</v>
      </c>
      <c r="H3429">
        <v>837043</v>
      </c>
      <c r="I3429">
        <v>837648</v>
      </c>
      <c r="J3429" t="s">
        <v>25</v>
      </c>
      <c r="K3429" t="s">
        <v>2427</v>
      </c>
      <c r="N3429" t="s">
        <v>2428</v>
      </c>
      <c r="Q3429" t="s">
        <v>2426</v>
      </c>
      <c r="R3429">
        <v>606</v>
      </c>
      <c r="S3429">
        <v>201</v>
      </c>
    </row>
    <row r="3430" spans="1:19" x14ac:dyDescent="0.25">
      <c r="A3430" t="s">
        <v>20</v>
      </c>
      <c r="B3430" t="s">
        <v>21</v>
      </c>
      <c r="C3430" t="s">
        <v>22</v>
      </c>
      <c r="D3430" t="s">
        <v>23</v>
      </c>
      <c r="E3430" t="s">
        <v>5</v>
      </c>
      <c r="F3430">
        <v>1</v>
      </c>
      <c r="G3430" t="s">
        <v>24</v>
      </c>
      <c r="H3430">
        <v>837893</v>
      </c>
      <c r="I3430">
        <v>838543</v>
      </c>
      <c r="J3430" t="s">
        <v>64</v>
      </c>
      <c r="Q3430" t="s">
        <v>2429</v>
      </c>
      <c r="R3430">
        <v>651</v>
      </c>
    </row>
    <row r="3431" spans="1:19" x14ac:dyDescent="0.25">
      <c r="A3431" t="s">
        <v>27</v>
      </c>
      <c r="B3431" t="s">
        <v>28</v>
      </c>
      <c r="C3431" t="s">
        <v>22</v>
      </c>
      <c r="D3431" t="s">
        <v>23</v>
      </c>
      <c r="E3431" t="s">
        <v>5</v>
      </c>
      <c r="F3431">
        <v>1</v>
      </c>
      <c r="G3431" t="s">
        <v>24</v>
      </c>
      <c r="H3431">
        <v>837893</v>
      </c>
      <c r="I3431">
        <v>838543</v>
      </c>
      <c r="J3431" t="s">
        <v>64</v>
      </c>
      <c r="K3431" t="s">
        <v>2430</v>
      </c>
      <c r="N3431" t="s">
        <v>30</v>
      </c>
      <c r="Q3431" t="s">
        <v>2429</v>
      </c>
      <c r="R3431">
        <v>651</v>
      </c>
      <c r="S3431">
        <v>216</v>
      </c>
    </row>
    <row r="3432" spans="1:19" x14ac:dyDescent="0.25">
      <c r="A3432" t="s">
        <v>20</v>
      </c>
      <c r="B3432" t="s">
        <v>21</v>
      </c>
      <c r="C3432" t="s">
        <v>22</v>
      </c>
      <c r="D3432" t="s">
        <v>23</v>
      </c>
      <c r="E3432" t="s">
        <v>5</v>
      </c>
      <c r="F3432">
        <v>1</v>
      </c>
      <c r="G3432" t="s">
        <v>24</v>
      </c>
      <c r="H3432">
        <v>838740</v>
      </c>
      <c r="I3432">
        <v>839744</v>
      </c>
      <c r="J3432" t="s">
        <v>64</v>
      </c>
      <c r="O3432" t="s">
        <v>2431</v>
      </c>
      <c r="Q3432" t="s">
        <v>2432</v>
      </c>
      <c r="R3432">
        <v>1005</v>
      </c>
    </row>
    <row r="3433" spans="1:19" x14ac:dyDescent="0.25">
      <c r="A3433" t="s">
        <v>27</v>
      </c>
      <c r="B3433" t="s">
        <v>28</v>
      </c>
      <c r="C3433" t="s">
        <v>22</v>
      </c>
      <c r="D3433" t="s">
        <v>23</v>
      </c>
      <c r="E3433" t="s">
        <v>5</v>
      </c>
      <c r="F3433">
        <v>1</v>
      </c>
      <c r="G3433" t="s">
        <v>24</v>
      </c>
      <c r="H3433">
        <v>838740</v>
      </c>
      <c r="I3433">
        <v>839744</v>
      </c>
      <c r="J3433" t="s">
        <v>64</v>
      </c>
      <c r="K3433" t="s">
        <v>2433</v>
      </c>
      <c r="N3433" t="s">
        <v>2434</v>
      </c>
      <c r="O3433" t="s">
        <v>2431</v>
      </c>
      <c r="Q3433" t="s">
        <v>2432</v>
      </c>
      <c r="R3433">
        <v>1005</v>
      </c>
      <c r="S3433">
        <v>334</v>
      </c>
    </row>
    <row r="3434" spans="1:19" x14ac:dyDescent="0.25">
      <c r="A3434" t="s">
        <v>20</v>
      </c>
      <c r="B3434" t="s">
        <v>21</v>
      </c>
      <c r="C3434" t="s">
        <v>22</v>
      </c>
      <c r="D3434" t="s">
        <v>23</v>
      </c>
      <c r="E3434" t="s">
        <v>5</v>
      </c>
      <c r="F3434">
        <v>1</v>
      </c>
      <c r="G3434" t="s">
        <v>24</v>
      </c>
      <c r="H3434">
        <v>839749</v>
      </c>
      <c r="I3434">
        <v>841338</v>
      </c>
      <c r="J3434" t="s">
        <v>64</v>
      </c>
      <c r="O3434" t="s">
        <v>2435</v>
      </c>
      <c r="Q3434" t="s">
        <v>2436</v>
      </c>
      <c r="R3434">
        <v>1590</v>
      </c>
    </row>
    <row r="3435" spans="1:19" x14ac:dyDescent="0.25">
      <c r="A3435" t="s">
        <v>27</v>
      </c>
      <c r="B3435" t="s">
        <v>28</v>
      </c>
      <c r="C3435" t="s">
        <v>22</v>
      </c>
      <c r="D3435" t="s">
        <v>23</v>
      </c>
      <c r="E3435" t="s">
        <v>5</v>
      </c>
      <c r="F3435">
        <v>1</v>
      </c>
      <c r="G3435" t="s">
        <v>24</v>
      </c>
      <c r="H3435">
        <v>839749</v>
      </c>
      <c r="I3435">
        <v>841338</v>
      </c>
      <c r="J3435" t="s">
        <v>64</v>
      </c>
      <c r="K3435" t="s">
        <v>2437</v>
      </c>
      <c r="N3435" t="s">
        <v>2438</v>
      </c>
      <c r="O3435" t="s">
        <v>2435</v>
      </c>
      <c r="Q3435" t="s">
        <v>2436</v>
      </c>
      <c r="R3435">
        <v>1590</v>
      </c>
      <c r="S3435">
        <v>529</v>
      </c>
    </row>
    <row r="3436" spans="1:19" x14ac:dyDescent="0.25">
      <c r="A3436" t="s">
        <v>20</v>
      </c>
      <c r="B3436" t="s">
        <v>21</v>
      </c>
      <c r="C3436" t="s">
        <v>22</v>
      </c>
      <c r="D3436" t="s">
        <v>23</v>
      </c>
      <c r="E3436" t="s">
        <v>5</v>
      </c>
      <c r="F3436">
        <v>1</v>
      </c>
      <c r="G3436" t="s">
        <v>24</v>
      </c>
      <c r="H3436">
        <v>841486</v>
      </c>
      <c r="I3436">
        <v>841983</v>
      </c>
      <c r="J3436" t="s">
        <v>64</v>
      </c>
      <c r="O3436" t="s">
        <v>2439</v>
      </c>
      <c r="Q3436" t="s">
        <v>2440</v>
      </c>
      <c r="R3436">
        <v>498</v>
      </c>
    </row>
    <row r="3437" spans="1:19" x14ac:dyDescent="0.25">
      <c r="A3437" t="s">
        <v>27</v>
      </c>
      <c r="B3437" t="s">
        <v>28</v>
      </c>
      <c r="C3437" t="s">
        <v>22</v>
      </c>
      <c r="D3437" t="s">
        <v>23</v>
      </c>
      <c r="E3437" t="s">
        <v>5</v>
      </c>
      <c r="F3437">
        <v>1</v>
      </c>
      <c r="G3437" t="s">
        <v>24</v>
      </c>
      <c r="H3437">
        <v>841486</v>
      </c>
      <c r="I3437">
        <v>841983</v>
      </c>
      <c r="J3437" t="s">
        <v>64</v>
      </c>
      <c r="K3437" t="s">
        <v>2441</v>
      </c>
      <c r="N3437" t="s">
        <v>2442</v>
      </c>
      <c r="O3437" t="s">
        <v>2439</v>
      </c>
      <c r="Q3437" t="s">
        <v>2440</v>
      </c>
      <c r="R3437">
        <v>498</v>
      </c>
      <c r="S3437">
        <v>165</v>
      </c>
    </row>
    <row r="3438" spans="1:19" x14ac:dyDescent="0.25">
      <c r="A3438" t="s">
        <v>20</v>
      </c>
      <c r="B3438" t="s">
        <v>21</v>
      </c>
      <c r="C3438" t="s">
        <v>22</v>
      </c>
      <c r="D3438" t="s">
        <v>23</v>
      </c>
      <c r="E3438" t="s">
        <v>5</v>
      </c>
      <c r="F3438">
        <v>1</v>
      </c>
      <c r="G3438" t="s">
        <v>24</v>
      </c>
      <c r="H3438">
        <v>842170</v>
      </c>
      <c r="I3438">
        <v>842826</v>
      </c>
      <c r="J3438" t="s">
        <v>25</v>
      </c>
      <c r="Q3438" t="s">
        <v>2443</v>
      </c>
      <c r="R3438">
        <v>657</v>
      </c>
    </row>
    <row r="3439" spans="1:19" x14ac:dyDescent="0.25">
      <c r="A3439" t="s">
        <v>27</v>
      </c>
      <c r="B3439" t="s">
        <v>28</v>
      </c>
      <c r="C3439" t="s">
        <v>22</v>
      </c>
      <c r="D3439" t="s">
        <v>23</v>
      </c>
      <c r="E3439" t="s">
        <v>5</v>
      </c>
      <c r="F3439">
        <v>1</v>
      </c>
      <c r="G3439" t="s">
        <v>24</v>
      </c>
      <c r="H3439">
        <v>842170</v>
      </c>
      <c r="I3439">
        <v>842826</v>
      </c>
      <c r="J3439" t="s">
        <v>25</v>
      </c>
      <c r="K3439" t="s">
        <v>2444</v>
      </c>
      <c r="N3439" t="s">
        <v>30</v>
      </c>
      <c r="Q3439" t="s">
        <v>2443</v>
      </c>
      <c r="R3439">
        <v>657</v>
      </c>
      <c r="S3439">
        <v>218</v>
      </c>
    </row>
    <row r="3440" spans="1:19" x14ac:dyDescent="0.25">
      <c r="A3440" t="s">
        <v>20</v>
      </c>
      <c r="B3440" t="s">
        <v>21</v>
      </c>
      <c r="C3440" t="s">
        <v>22</v>
      </c>
      <c r="D3440" t="s">
        <v>23</v>
      </c>
      <c r="E3440" t="s">
        <v>5</v>
      </c>
      <c r="F3440">
        <v>1</v>
      </c>
      <c r="G3440" t="s">
        <v>24</v>
      </c>
      <c r="H3440">
        <v>842823</v>
      </c>
      <c r="I3440">
        <v>844082</v>
      </c>
      <c r="J3440" t="s">
        <v>25</v>
      </c>
      <c r="O3440" t="s">
        <v>2445</v>
      </c>
      <c r="Q3440" t="s">
        <v>2446</v>
      </c>
      <c r="R3440">
        <v>1260</v>
      </c>
    </row>
    <row r="3441" spans="1:19" x14ac:dyDescent="0.25">
      <c r="A3441" t="s">
        <v>27</v>
      </c>
      <c r="B3441" t="s">
        <v>28</v>
      </c>
      <c r="C3441" t="s">
        <v>22</v>
      </c>
      <c r="D3441" t="s">
        <v>23</v>
      </c>
      <c r="E3441" t="s">
        <v>5</v>
      </c>
      <c r="F3441">
        <v>1</v>
      </c>
      <c r="G3441" t="s">
        <v>24</v>
      </c>
      <c r="H3441">
        <v>842823</v>
      </c>
      <c r="I3441">
        <v>844082</v>
      </c>
      <c r="J3441" t="s">
        <v>25</v>
      </c>
      <c r="K3441" t="s">
        <v>2447</v>
      </c>
      <c r="N3441" t="s">
        <v>2448</v>
      </c>
      <c r="O3441" t="s">
        <v>2445</v>
      </c>
      <c r="Q3441" t="s">
        <v>2446</v>
      </c>
      <c r="R3441">
        <v>1260</v>
      </c>
      <c r="S3441">
        <v>419</v>
      </c>
    </row>
    <row r="3442" spans="1:19" x14ac:dyDescent="0.25">
      <c r="A3442" t="s">
        <v>20</v>
      </c>
      <c r="B3442" t="s">
        <v>21</v>
      </c>
      <c r="C3442" t="s">
        <v>22</v>
      </c>
      <c r="D3442" t="s">
        <v>23</v>
      </c>
      <c r="E3442" t="s">
        <v>5</v>
      </c>
      <c r="F3442">
        <v>1</v>
      </c>
      <c r="G3442" t="s">
        <v>24</v>
      </c>
      <c r="H3442">
        <v>844095</v>
      </c>
      <c r="I3442">
        <v>844628</v>
      </c>
      <c r="J3442" t="s">
        <v>25</v>
      </c>
      <c r="Q3442" t="s">
        <v>2449</v>
      </c>
      <c r="R3442">
        <v>534</v>
      </c>
    </row>
    <row r="3443" spans="1:19" x14ac:dyDescent="0.25">
      <c r="A3443" t="s">
        <v>27</v>
      </c>
      <c r="B3443" t="s">
        <v>28</v>
      </c>
      <c r="C3443" t="s">
        <v>22</v>
      </c>
      <c r="D3443" t="s">
        <v>23</v>
      </c>
      <c r="E3443" t="s">
        <v>5</v>
      </c>
      <c r="F3443">
        <v>1</v>
      </c>
      <c r="G3443" t="s">
        <v>24</v>
      </c>
      <c r="H3443">
        <v>844095</v>
      </c>
      <c r="I3443">
        <v>844628</v>
      </c>
      <c r="J3443" t="s">
        <v>25</v>
      </c>
      <c r="K3443" t="s">
        <v>2450</v>
      </c>
      <c r="N3443" t="s">
        <v>30</v>
      </c>
      <c r="Q3443" t="s">
        <v>2449</v>
      </c>
      <c r="R3443">
        <v>534</v>
      </c>
      <c r="S3443">
        <v>177</v>
      </c>
    </row>
    <row r="3444" spans="1:19" x14ac:dyDescent="0.25">
      <c r="A3444" t="s">
        <v>20</v>
      </c>
      <c r="B3444" t="s">
        <v>21</v>
      </c>
      <c r="C3444" t="s">
        <v>22</v>
      </c>
      <c r="D3444" t="s">
        <v>23</v>
      </c>
      <c r="E3444" t="s">
        <v>5</v>
      </c>
      <c r="F3444">
        <v>1</v>
      </c>
      <c r="G3444" t="s">
        <v>24</v>
      </c>
      <c r="H3444">
        <v>844724</v>
      </c>
      <c r="I3444">
        <v>846403</v>
      </c>
      <c r="J3444" t="s">
        <v>25</v>
      </c>
      <c r="Q3444" t="s">
        <v>2451</v>
      </c>
      <c r="R3444">
        <v>1680</v>
      </c>
    </row>
    <row r="3445" spans="1:19" x14ac:dyDescent="0.25">
      <c r="A3445" t="s">
        <v>27</v>
      </c>
      <c r="B3445" t="s">
        <v>28</v>
      </c>
      <c r="C3445" t="s">
        <v>22</v>
      </c>
      <c r="D3445" t="s">
        <v>23</v>
      </c>
      <c r="E3445" t="s">
        <v>5</v>
      </c>
      <c r="F3445">
        <v>1</v>
      </c>
      <c r="G3445" t="s">
        <v>24</v>
      </c>
      <c r="H3445">
        <v>844724</v>
      </c>
      <c r="I3445">
        <v>846403</v>
      </c>
      <c r="J3445" t="s">
        <v>25</v>
      </c>
      <c r="K3445" t="s">
        <v>2452</v>
      </c>
      <c r="N3445" t="s">
        <v>2453</v>
      </c>
      <c r="Q3445" t="s">
        <v>2451</v>
      </c>
      <c r="R3445">
        <v>1680</v>
      </c>
      <c r="S3445">
        <v>559</v>
      </c>
    </row>
    <row r="3446" spans="1:19" x14ac:dyDescent="0.25">
      <c r="A3446" t="s">
        <v>20</v>
      </c>
      <c r="B3446" t="s">
        <v>21</v>
      </c>
      <c r="C3446" t="s">
        <v>22</v>
      </c>
      <c r="D3446" t="s">
        <v>23</v>
      </c>
      <c r="E3446" t="s">
        <v>5</v>
      </c>
      <c r="F3446">
        <v>1</v>
      </c>
      <c r="G3446" t="s">
        <v>24</v>
      </c>
      <c r="H3446">
        <v>846706</v>
      </c>
      <c r="I3446">
        <v>847848</v>
      </c>
      <c r="J3446" t="s">
        <v>64</v>
      </c>
      <c r="O3446" t="s">
        <v>2454</v>
      </c>
      <c r="Q3446" t="s">
        <v>2455</v>
      </c>
      <c r="R3446">
        <v>1143</v>
      </c>
    </row>
    <row r="3447" spans="1:19" x14ac:dyDescent="0.25">
      <c r="A3447" t="s">
        <v>27</v>
      </c>
      <c r="B3447" t="s">
        <v>28</v>
      </c>
      <c r="C3447" t="s">
        <v>22</v>
      </c>
      <c r="D3447" t="s">
        <v>23</v>
      </c>
      <c r="E3447" t="s">
        <v>5</v>
      </c>
      <c r="F3447">
        <v>1</v>
      </c>
      <c r="G3447" t="s">
        <v>24</v>
      </c>
      <c r="H3447">
        <v>846706</v>
      </c>
      <c r="I3447">
        <v>847848</v>
      </c>
      <c r="J3447" t="s">
        <v>64</v>
      </c>
      <c r="K3447" t="s">
        <v>2456</v>
      </c>
      <c r="N3447" t="s">
        <v>2457</v>
      </c>
      <c r="O3447" t="s">
        <v>2454</v>
      </c>
      <c r="Q3447" t="s">
        <v>2455</v>
      </c>
      <c r="R3447">
        <v>1143</v>
      </c>
      <c r="S3447">
        <v>380</v>
      </c>
    </row>
    <row r="3448" spans="1:19" x14ac:dyDescent="0.25">
      <c r="A3448" t="s">
        <v>20</v>
      </c>
      <c r="B3448" t="s">
        <v>21</v>
      </c>
      <c r="C3448" t="s">
        <v>22</v>
      </c>
      <c r="D3448" t="s">
        <v>23</v>
      </c>
      <c r="E3448" t="s">
        <v>5</v>
      </c>
      <c r="F3448">
        <v>1</v>
      </c>
      <c r="G3448" t="s">
        <v>24</v>
      </c>
      <c r="H3448">
        <v>847974</v>
      </c>
      <c r="I3448">
        <v>848417</v>
      </c>
      <c r="J3448" t="s">
        <v>25</v>
      </c>
      <c r="Q3448" t="s">
        <v>2458</v>
      </c>
      <c r="R3448">
        <v>444</v>
      </c>
    </row>
    <row r="3449" spans="1:19" x14ac:dyDescent="0.25">
      <c r="A3449" t="s">
        <v>27</v>
      </c>
      <c r="B3449" t="s">
        <v>28</v>
      </c>
      <c r="C3449" t="s">
        <v>22</v>
      </c>
      <c r="D3449" t="s">
        <v>23</v>
      </c>
      <c r="E3449" t="s">
        <v>5</v>
      </c>
      <c r="F3449">
        <v>1</v>
      </c>
      <c r="G3449" t="s">
        <v>24</v>
      </c>
      <c r="H3449">
        <v>847974</v>
      </c>
      <c r="I3449">
        <v>848417</v>
      </c>
      <c r="J3449" t="s">
        <v>25</v>
      </c>
      <c r="K3449" t="s">
        <v>2459</v>
      </c>
      <c r="N3449" t="s">
        <v>30</v>
      </c>
      <c r="Q3449" t="s">
        <v>2458</v>
      </c>
      <c r="R3449">
        <v>444</v>
      </c>
      <c r="S3449">
        <v>147</v>
      </c>
    </row>
    <row r="3450" spans="1:19" x14ac:dyDescent="0.25">
      <c r="A3450" t="s">
        <v>20</v>
      </c>
      <c r="B3450" t="s">
        <v>21</v>
      </c>
      <c r="C3450" t="s">
        <v>22</v>
      </c>
      <c r="D3450" t="s">
        <v>23</v>
      </c>
      <c r="E3450" t="s">
        <v>5</v>
      </c>
      <c r="F3450">
        <v>1</v>
      </c>
      <c r="G3450" t="s">
        <v>24</v>
      </c>
      <c r="H3450">
        <v>848414</v>
      </c>
      <c r="I3450">
        <v>849445</v>
      </c>
      <c r="J3450" t="s">
        <v>25</v>
      </c>
      <c r="O3450" t="s">
        <v>2460</v>
      </c>
      <c r="Q3450" t="s">
        <v>2461</v>
      </c>
      <c r="R3450">
        <v>1032</v>
      </c>
    </row>
    <row r="3451" spans="1:19" x14ac:dyDescent="0.25">
      <c r="A3451" t="s">
        <v>27</v>
      </c>
      <c r="B3451" t="s">
        <v>28</v>
      </c>
      <c r="C3451" t="s">
        <v>22</v>
      </c>
      <c r="D3451" t="s">
        <v>23</v>
      </c>
      <c r="E3451" t="s">
        <v>5</v>
      </c>
      <c r="F3451">
        <v>1</v>
      </c>
      <c r="G3451" t="s">
        <v>24</v>
      </c>
      <c r="H3451">
        <v>848414</v>
      </c>
      <c r="I3451">
        <v>849445</v>
      </c>
      <c r="J3451" t="s">
        <v>25</v>
      </c>
      <c r="K3451" t="s">
        <v>2462</v>
      </c>
      <c r="N3451" t="s">
        <v>2463</v>
      </c>
      <c r="O3451" t="s">
        <v>2460</v>
      </c>
      <c r="Q3451" t="s">
        <v>2461</v>
      </c>
      <c r="R3451">
        <v>1032</v>
      </c>
      <c r="S3451">
        <v>343</v>
      </c>
    </row>
    <row r="3452" spans="1:19" x14ac:dyDescent="0.25">
      <c r="A3452" t="s">
        <v>20</v>
      </c>
      <c r="B3452" t="s">
        <v>21</v>
      </c>
      <c r="C3452" t="s">
        <v>22</v>
      </c>
      <c r="D3452" t="s">
        <v>23</v>
      </c>
      <c r="E3452" t="s">
        <v>5</v>
      </c>
      <c r="F3452">
        <v>1</v>
      </c>
      <c r="G3452" t="s">
        <v>24</v>
      </c>
      <c r="H3452">
        <v>849473</v>
      </c>
      <c r="I3452">
        <v>849826</v>
      </c>
      <c r="J3452" t="s">
        <v>64</v>
      </c>
      <c r="Q3452" t="s">
        <v>2464</v>
      </c>
      <c r="R3452">
        <v>354</v>
      </c>
    </row>
    <row r="3453" spans="1:19" x14ac:dyDescent="0.25">
      <c r="A3453" t="s">
        <v>27</v>
      </c>
      <c r="B3453" t="s">
        <v>28</v>
      </c>
      <c r="C3453" t="s">
        <v>22</v>
      </c>
      <c r="D3453" t="s">
        <v>23</v>
      </c>
      <c r="E3453" t="s">
        <v>5</v>
      </c>
      <c r="F3453">
        <v>1</v>
      </c>
      <c r="G3453" t="s">
        <v>24</v>
      </c>
      <c r="H3453">
        <v>849473</v>
      </c>
      <c r="I3453">
        <v>849826</v>
      </c>
      <c r="J3453" t="s">
        <v>64</v>
      </c>
      <c r="K3453" t="s">
        <v>2465</v>
      </c>
      <c r="N3453" t="s">
        <v>133</v>
      </c>
      <c r="Q3453" t="s">
        <v>2464</v>
      </c>
      <c r="R3453">
        <v>354</v>
      </c>
      <c r="S3453">
        <v>117</v>
      </c>
    </row>
    <row r="3454" spans="1:19" x14ac:dyDescent="0.25">
      <c r="A3454" t="s">
        <v>20</v>
      </c>
      <c r="B3454" t="s">
        <v>21</v>
      </c>
      <c r="C3454" t="s">
        <v>22</v>
      </c>
      <c r="D3454" t="s">
        <v>23</v>
      </c>
      <c r="E3454" t="s">
        <v>5</v>
      </c>
      <c r="F3454">
        <v>1</v>
      </c>
      <c r="G3454" t="s">
        <v>24</v>
      </c>
      <c r="H3454">
        <v>850063</v>
      </c>
      <c r="I3454">
        <v>850653</v>
      </c>
      <c r="J3454" t="s">
        <v>25</v>
      </c>
      <c r="O3454" t="s">
        <v>2466</v>
      </c>
      <c r="Q3454" t="s">
        <v>2467</v>
      </c>
      <c r="R3454">
        <v>591</v>
      </c>
    </row>
    <row r="3455" spans="1:19" x14ac:dyDescent="0.25">
      <c r="A3455" t="s">
        <v>27</v>
      </c>
      <c r="B3455" t="s">
        <v>28</v>
      </c>
      <c r="C3455" t="s">
        <v>22</v>
      </c>
      <c r="D3455" t="s">
        <v>23</v>
      </c>
      <c r="E3455" t="s">
        <v>5</v>
      </c>
      <c r="F3455">
        <v>1</v>
      </c>
      <c r="G3455" t="s">
        <v>24</v>
      </c>
      <c r="H3455">
        <v>850063</v>
      </c>
      <c r="I3455">
        <v>850653</v>
      </c>
      <c r="J3455" t="s">
        <v>25</v>
      </c>
      <c r="K3455" t="s">
        <v>2468</v>
      </c>
      <c r="N3455" t="s">
        <v>2469</v>
      </c>
      <c r="O3455" t="s">
        <v>2466</v>
      </c>
      <c r="Q3455" t="s">
        <v>2467</v>
      </c>
      <c r="R3455">
        <v>591</v>
      </c>
      <c r="S3455">
        <v>196</v>
      </c>
    </row>
    <row r="3456" spans="1:19" x14ac:dyDescent="0.25">
      <c r="A3456" t="s">
        <v>20</v>
      </c>
      <c r="B3456" t="s">
        <v>21</v>
      </c>
      <c r="C3456" t="s">
        <v>22</v>
      </c>
      <c r="D3456" t="s">
        <v>23</v>
      </c>
      <c r="E3456" t="s">
        <v>5</v>
      </c>
      <c r="F3456">
        <v>1</v>
      </c>
      <c r="G3456" t="s">
        <v>24</v>
      </c>
      <c r="H3456">
        <v>850763</v>
      </c>
      <c r="I3456">
        <v>851755</v>
      </c>
      <c r="J3456" t="s">
        <v>25</v>
      </c>
      <c r="O3456" t="s">
        <v>2470</v>
      </c>
      <c r="Q3456" t="s">
        <v>2471</v>
      </c>
      <c r="R3456">
        <v>993</v>
      </c>
    </row>
    <row r="3457" spans="1:19" x14ac:dyDescent="0.25">
      <c r="A3457" t="s">
        <v>27</v>
      </c>
      <c r="B3457" t="s">
        <v>28</v>
      </c>
      <c r="C3457" t="s">
        <v>22</v>
      </c>
      <c r="D3457" t="s">
        <v>23</v>
      </c>
      <c r="E3457" t="s">
        <v>5</v>
      </c>
      <c r="F3457">
        <v>1</v>
      </c>
      <c r="G3457" t="s">
        <v>24</v>
      </c>
      <c r="H3457">
        <v>850763</v>
      </c>
      <c r="I3457">
        <v>851755</v>
      </c>
      <c r="J3457" t="s">
        <v>25</v>
      </c>
      <c r="K3457" t="s">
        <v>2472</v>
      </c>
      <c r="N3457" t="s">
        <v>2473</v>
      </c>
      <c r="O3457" t="s">
        <v>2470</v>
      </c>
      <c r="Q3457" t="s">
        <v>2471</v>
      </c>
      <c r="R3457">
        <v>993</v>
      </c>
      <c r="S3457">
        <v>330</v>
      </c>
    </row>
    <row r="3458" spans="1:19" x14ac:dyDescent="0.25">
      <c r="A3458" t="s">
        <v>20</v>
      </c>
      <c r="B3458" t="s">
        <v>21</v>
      </c>
      <c r="C3458" t="s">
        <v>22</v>
      </c>
      <c r="D3458" t="s">
        <v>23</v>
      </c>
      <c r="E3458" t="s">
        <v>5</v>
      </c>
      <c r="F3458">
        <v>1</v>
      </c>
      <c r="G3458" t="s">
        <v>24</v>
      </c>
      <c r="H3458">
        <v>851752</v>
      </c>
      <c r="I3458">
        <v>852543</v>
      </c>
      <c r="J3458" t="s">
        <v>25</v>
      </c>
      <c r="O3458" t="s">
        <v>2474</v>
      </c>
      <c r="Q3458" t="s">
        <v>2475</v>
      </c>
      <c r="R3458">
        <v>792</v>
      </c>
    </row>
    <row r="3459" spans="1:19" x14ac:dyDescent="0.25">
      <c r="A3459" t="s">
        <v>27</v>
      </c>
      <c r="B3459" t="s">
        <v>28</v>
      </c>
      <c r="C3459" t="s">
        <v>22</v>
      </c>
      <c r="D3459" t="s">
        <v>23</v>
      </c>
      <c r="E3459" t="s">
        <v>5</v>
      </c>
      <c r="F3459">
        <v>1</v>
      </c>
      <c r="G3459" t="s">
        <v>24</v>
      </c>
      <c r="H3459">
        <v>851752</v>
      </c>
      <c r="I3459">
        <v>852543</v>
      </c>
      <c r="J3459" t="s">
        <v>25</v>
      </c>
      <c r="K3459" t="s">
        <v>2476</v>
      </c>
      <c r="N3459" t="s">
        <v>2477</v>
      </c>
      <c r="O3459" t="s">
        <v>2474</v>
      </c>
      <c r="Q3459" t="s">
        <v>2475</v>
      </c>
      <c r="R3459">
        <v>792</v>
      </c>
      <c r="S3459">
        <v>263</v>
      </c>
    </row>
    <row r="3460" spans="1:19" x14ac:dyDescent="0.25">
      <c r="A3460" t="s">
        <v>20</v>
      </c>
      <c r="B3460" t="s">
        <v>21</v>
      </c>
      <c r="C3460" t="s">
        <v>22</v>
      </c>
      <c r="D3460" t="s">
        <v>23</v>
      </c>
      <c r="E3460" t="s">
        <v>5</v>
      </c>
      <c r="F3460">
        <v>1</v>
      </c>
      <c r="G3460" t="s">
        <v>24</v>
      </c>
      <c r="H3460">
        <v>852540</v>
      </c>
      <c r="I3460">
        <v>853025</v>
      </c>
      <c r="J3460" t="s">
        <v>25</v>
      </c>
      <c r="O3460" t="s">
        <v>2478</v>
      </c>
      <c r="Q3460" t="s">
        <v>2479</v>
      </c>
      <c r="R3460">
        <v>486</v>
      </c>
    </row>
    <row r="3461" spans="1:19" x14ac:dyDescent="0.25">
      <c r="A3461" t="s">
        <v>27</v>
      </c>
      <c r="B3461" t="s">
        <v>28</v>
      </c>
      <c r="C3461" t="s">
        <v>22</v>
      </c>
      <c r="D3461" t="s">
        <v>23</v>
      </c>
      <c r="E3461" t="s">
        <v>5</v>
      </c>
      <c r="F3461">
        <v>1</v>
      </c>
      <c r="G3461" t="s">
        <v>24</v>
      </c>
      <c r="H3461">
        <v>852540</v>
      </c>
      <c r="I3461">
        <v>853025</v>
      </c>
      <c r="J3461" t="s">
        <v>25</v>
      </c>
      <c r="K3461" t="s">
        <v>2480</v>
      </c>
      <c r="N3461" t="s">
        <v>2481</v>
      </c>
      <c r="O3461" t="s">
        <v>2478</v>
      </c>
      <c r="Q3461" t="s">
        <v>2479</v>
      </c>
      <c r="R3461">
        <v>486</v>
      </c>
      <c r="S3461">
        <v>161</v>
      </c>
    </row>
    <row r="3462" spans="1:19" x14ac:dyDescent="0.25">
      <c r="A3462" t="s">
        <v>20</v>
      </c>
      <c r="B3462" t="s">
        <v>21</v>
      </c>
      <c r="C3462" t="s">
        <v>22</v>
      </c>
      <c r="D3462" t="s">
        <v>23</v>
      </c>
      <c r="E3462" t="s">
        <v>5</v>
      </c>
      <c r="F3462">
        <v>1</v>
      </c>
      <c r="G3462" t="s">
        <v>24</v>
      </c>
      <c r="H3462">
        <v>853022</v>
      </c>
      <c r="I3462">
        <v>854203</v>
      </c>
      <c r="J3462" t="s">
        <v>25</v>
      </c>
      <c r="O3462" t="s">
        <v>2482</v>
      </c>
      <c r="Q3462" t="s">
        <v>2483</v>
      </c>
      <c r="R3462">
        <v>1182</v>
      </c>
    </row>
    <row r="3463" spans="1:19" x14ac:dyDescent="0.25">
      <c r="A3463" t="s">
        <v>27</v>
      </c>
      <c r="B3463" t="s">
        <v>28</v>
      </c>
      <c r="C3463" t="s">
        <v>22</v>
      </c>
      <c r="D3463" t="s">
        <v>23</v>
      </c>
      <c r="E3463" t="s">
        <v>5</v>
      </c>
      <c r="F3463">
        <v>1</v>
      </c>
      <c r="G3463" t="s">
        <v>24</v>
      </c>
      <c r="H3463">
        <v>853022</v>
      </c>
      <c r="I3463">
        <v>854203</v>
      </c>
      <c r="J3463" t="s">
        <v>25</v>
      </c>
      <c r="K3463" t="s">
        <v>2484</v>
      </c>
      <c r="N3463" t="s">
        <v>2485</v>
      </c>
      <c r="O3463" t="s">
        <v>2482</v>
      </c>
      <c r="Q3463" t="s">
        <v>2483</v>
      </c>
      <c r="R3463">
        <v>1182</v>
      </c>
      <c r="S3463">
        <v>393</v>
      </c>
    </row>
    <row r="3464" spans="1:19" x14ac:dyDescent="0.25">
      <c r="A3464" t="s">
        <v>20</v>
      </c>
      <c r="B3464" t="s">
        <v>21</v>
      </c>
      <c r="C3464" t="s">
        <v>22</v>
      </c>
      <c r="D3464" t="s">
        <v>23</v>
      </c>
      <c r="E3464" t="s">
        <v>5</v>
      </c>
      <c r="F3464">
        <v>1</v>
      </c>
      <c r="G3464" t="s">
        <v>24</v>
      </c>
      <c r="H3464">
        <v>854350</v>
      </c>
      <c r="I3464">
        <v>854493</v>
      </c>
      <c r="J3464" t="s">
        <v>25</v>
      </c>
      <c r="Q3464" t="s">
        <v>2486</v>
      </c>
      <c r="R3464">
        <v>144</v>
      </c>
    </row>
    <row r="3465" spans="1:19" x14ac:dyDescent="0.25">
      <c r="A3465" t="s">
        <v>27</v>
      </c>
      <c r="B3465" t="s">
        <v>28</v>
      </c>
      <c r="C3465" t="s">
        <v>22</v>
      </c>
      <c r="D3465" t="s">
        <v>23</v>
      </c>
      <c r="E3465" t="s">
        <v>5</v>
      </c>
      <c r="F3465">
        <v>1</v>
      </c>
      <c r="G3465" t="s">
        <v>24</v>
      </c>
      <c r="H3465">
        <v>854350</v>
      </c>
      <c r="I3465">
        <v>854493</v>
      </c>
      <c r="J3465" t="s">
        <v>25</v>
      </c>
      <c r="K3465" t="s">
        <v>2487</v>
      </c>
      <c r="N3465" t="s">
        <v>133</v>
      </c>
      <c r="Q3465" t="s">
        <v>2486</v>
      </c>
      <c r="R3465">
        <v>144</v>
      </c>
      <c r="S3465">
        <v>47</v>
      </c>
    </row>
    <row r="3466" spans="1:19" x14ac:dyDescent="0.25">
      <c r="A3466" t="s">
        <v>20</v>
      </c>
      <c r="B3466" t="s">
        <v>21</v>
      </c>
      <c r="C3466" t="s">
        <v>22</v>
      </c>
      <c r="D3466" t="s">
        <v>23</v>
      </c>
      <c r="E3466" t="s">
        <v>5</v>
      </c>
      <c r="F3466">
        <v>1</v>
      </c>
      <c r="G3466" t="s">
        <v>24</v>
      </c>
      <c r="H3466">
        <v>854605</v>
      </c>
      <c r="I3466">
        <v>855291</v>
      </c>
      <c r="J3466" t="s">
        <v>25</v>
      </c>
      <c r="O3466" t="s">
        <v>2488</v>
      </c>
      <c r="Q3466" t="s">
        <v>2489</v>
      </c>
      <c r="R3466">
        <v>687</v>
      </c>
    </row>
    <row r="3467" spans="1:19" x14ac:dyDescent="0.25">
      <c r="A3467" t="s">
        <v>27</v>
      </c>
      <c r="B3467" t="s">
        <v>28</v>
      </c>
      <c r="C3467" t="s">
        <v>22</v>
      </c>
      <c r="D3467" t="s">
        <v>23</v>
      </c>
      <c r="E3467" t="s">
        <v>5</v>
      </c>
      <c r="F3467">
        <v>1</v>
      </c>
      <c r="G3467" t="s">
        <v>24</v>
      </c>
      <c r="H3467">
        <v>854605</v>
      </c>
      <c r="I3467">
        <v>855291</v>
      </c>
      <c r="J3467" t="s">
        <v>25</v>
      </c>
      <c r="K3467" t="s">
        <v>2490</v>
      </c>
      <c r="N3467" t="s">
        <v>2491</v>
      </c>
      <c r="O3467" t="s">
        <v>2488</v>
      </c>
      <c r="Q3467" t="s">
        <v>2489</v>
      </c>
      <c r="R3467">
        <v>687</v>
      </c>
      <c r="S3467">
        <v>228</v>
      </c>
    </row>
    <row r="3468" spans="1:19" x14ac:dyDescent="0.25">
      <c r="A3468" t="s">
        <v>20</v>
      </c>
      <c r="B3468" t="s">
        <v>21</v>
      </c>
      <c r="C3468" t="s">
        <v>22</v>
      </c>
      <c r="D3468" t="s">
        <v>23</v>
      </c>
      <c r="E3468" t="s">
        <v>5</v>
      </c>
      <c r="F3468">
        <v>1</v>
      </c>
      <c r="G3468" t="s">
        <v>24</v>
      </c>
      <c r="H3468">
        <v>855282</v>
      </c>
      <c r="I3468">
        <v>856445</v>
      </c>
      <c r="J3468" t="s">
        <v>64</v>
      </c>
      <c r="Q3468" t="s">
        <v>2492</v>
      </c>
      <c r="R3468">
        <v>1164</v>
      </c>
    </row>
    <row r="3469" spans="1:19" x14ac:dyDescent="0.25">
      <c r="A3469" t="s">
        <v>27</v>
      </c>
      <c r="B3469" t="s">
        <v>28</v>
      </c>
      <c r="C3469" t="s">
        <v>22</v>
      </c>
      <c r="D3469" t="s">
        <v>23</v>
      </c>
      <c r="E3469" t="s">
        <v>5</v>
      </c>
      <c r="F3469">
        <v>1</v>
      </c>
      <c r="G3469" t="s">
        <v>24</v>
      </c>
      <c r="H3469">
        <v>855282</v>
      </c>
      <c r="I3469">
        <v>856445</v>
      </c>
      <c r="J3469" t="s">
        <v>64</v>
      </c>
      <c r="K3469" t="s">
        <v>2493</v>
      </c>
      <c r="N3469" t="s">
        <v>2494</v>
      </c>
      <c r="Q3469" t="s">
        <v>2492</v>
      </c>
      <c r="R3469">
        <v>1164</v>
      </c>
      <c r="S3469">
        <v>387</v>
      </c>
    </row>
    <row r="3470" spans="1:19" x14ac:dyDescent="0.25">
      <c r="A3470" t="s">
        <v>20</v>
      </c>
      <c r="B3470" t="s">
        <v>21</v>
      </c>
      <c r="C3470" t="s">
        <v>22</v>
      </c>
      <c r="D3470" t="s">
        <v>23</v>
      </c>
      <c r="E3470" t="s">
        <v>5</v>
      </c>
      <c r="F3470">
        <v>1</v>
      </c>
      <c r="G3470" t="s">
        <v>24</v>
      </c>
      <c r="H3470">
        <v>856512</v>
      </c>
      <c r="I3470">
        <v>858257</v>
      </c>
      <c r="J3470" t="s">
        <v>25</v>
      </c>
      <c r="Q3470" t="s">
        <v>2495</v>
      </c>
      <c r="R3470">
        <v>1746</v>
      </c>
    </row>
    <row r="3471" spans="1:19" x14ac:dyDescent="0.25">
      <c r="A3471" t="s">
        <v>27</v>
      </c>
      <c r="B3471" t="s">
        <v>28</v>
      </c>
      <c r="C3471" t="s">
        <v>22</v>
      </c>
      <c r="D3471" t="s">
        <v>23</v>
      </c>
      <c r="E3471" t="s">
        <v>5</v>
      </c>
      <c r="F3471">
        <v>1</v>
      </c>
      <c r="G3471" t="s">
        <v>24</v>
      </c>
      <c r="H3471">
        <v>856512</v>
      </c>
      <c r="I3471">
        <v>858257</v>
      </c>
      <c r="J3471" t="s">
        <v>25</v>
      </c>
      <c r="K3471" t="s">
        <v>2496</v>
      </c>
      <c r="N3471" t="s">
        <v>1595</v>
      </c>
      <c r="Q3471" t="s">
        <v>2495</v>
      </c>
      <c r="R3471">
        <v>1746</v>
      </c>
      <c r="S3471">
        <v>581</v>
      </c>
    </row>
    <row r="3472" spans="1:19" x14ac:dyDescent="0.25">
      <c r="A3472" t="s">
        <v>20</v>
      </c>
      <c r="B3472" t="s">
        <v>21</v>
      </c>
      <c r="C3472" t="s">
        <v>22</v>
      </c>
      <c r="D3472" t="s">
        <v>23</v>
      </c>
      <c r="E3472" t="s">
        <v>5</v>
      </c>
      <c r="F3472">
        <v>1</v>
      </c>
      <c r="G3472" t="s">
        <v>24</v>
      </c>
      <c r="H3472">
        <v>858428</v>
      </c>
      <c r="I3472">
        <v>858811</v>
      </c>
      <c r="J3472" t="s">
        <v>64</v>
      </c>
      <c r="Q3472" t="s">
        <v>2497</v>
      </c>
      <c r="R3472">
        <v>384</v>
      </c>
    </row>
    <row r="3473" spans="1:19" x14ac:dyDescent="0.25">
      <c r="A3473" t="s">
        <v>27</v>
      </c>
      <c r="B3473" t="s">
        <v>28</v>
      </c>
      <c r="C3473" t="s">
        <v>22</v>
      </c>
      <c r="D3473" t="s">
        <v>23</v>
      </c>
      <c r="E3473" t="s">
        <v>5</v>
      </c>
      <c r="F3473">
        <v>1</v>
      </c>
      <c r="G3473" t="s">
        <v>24</v>
      </c>
      <c r="H3473">
        <v>858428</v>
      </c>
      <c r="I3473">
        <v>858811</v>
      </c>
      <c r="J3473" t="s">
        <v>64</v>
      </c>
      <c r="K3473" t="s">
        <v>2498</v>
      </c>
      <c r="N3473" t="s">
        <v>133</v>
      </c>
      <c r="Q3473" t="s">
        <v>2497</v>
      </c>
      <c r="R3473">
        <v>384</v>
      </c>
      <c r="S3473">
        <v>127</v>
      </c>
    </row>
    <row r="3474" spans="1:19" x14ac:dyDescent="0.25">
      <c r="A3474" t="s">
        <v>20</v>
      </c>
      <c r="B3474" t="s">
        <v>21</v>
      </c>
      <c r="C3474" t="s">
        <v>22</v>
      </c>
      <c r="D3474" t="s">
        <v>23</v>
      </c>
      <c r="E3474" t="s">
        <v>5</v>
      </c>
      <c r="F3474">
        <v>1</v>
      </c>
      <c r="G3474" t="s">
        <v>24</v>
      </c>
      <c r="H3474">
        <v>859230</v>
      </c>
      <c r="I3474">
        <v>860489</v>
      </c>
      <c r="J3474" t="s">
        <v>25</v>
      </c>
      <c r="Q3474" t="s">
        <v>2499</v>
      </c>
      <c r="R3474">
        <v>1260</v>
      </c>
    </row>
    <row r="3475" spans="1:19" x14ac:dyDescent="0.25">
      <c r="A3475" t="s">
        <v>27</v>
      </c>
      <c r="B3475" t="s">
        <v>28</v>
      </c>
      <c r="C3475" t="s">
        <v>22</v>
      </c>
      <c r="D3475" t="s">
        <v>23</v>
      </c>
      <c r="E3475" t="s">
        <v>5</v>
      </c>
      <c r="F3475">
        <v>1</v>
      </c>
      <c r="G3475" t="s">
        <v>24</v>
      </c>
      <c r="H3475">
        <v>859230</v>
      </c>
      <c r="I3475">
        <v>860489</v>
      </c>
      <c r="J3475" t="s">
        <v>25</v>
      </c>
      <c r="K3475" t="s">
        <v>2500</v>
      </c>
      <c r="N3475" t="s">
        <v>1043</v>
      </c>
      <c r="Q3475" t="s">
        <v>2499</v>
      </c>
      <c r="R3475">
        <v>1260</v>
      </c>
      <c r="S3475">
        <v>419</v>
      </c>
    </row>
    <row r="3476" spans="1:19" x14ac:dyDescent="0.25">
      <c r="A3476" t="s">
        <v>20</v>
      </c>
      <c r="B3476" t="s">
        <v>21</v>
      </c>
      <c r="C3476" t="s">
        <v>22</v>
      </c>
      <c r="D3476" t="s">
        <v>23</v>
      </c>
      <c r="E3476" t="s">
        <v>5</v>
      </c>
      <c r="F3476">
        <v>1</v>
      </c>
      <c r="G3476" t="s">
        <v>24</v>
      </c>
      <c r="H3476">
        <v>860534</v>
      </c>
      <c r="I3476">
        <v>861946</v>
      </c>
      <c r="J3476" t="s">
        <v>25</v>
      </c>
      <c r="Q3476" t="s">
        <v>2501</v>
      </c>
      <c r="R3476">
        <v>1413</v>
      </c>
    </row>
    <row r="3477" spans="1:19" x14ac:dyDescent="0.25">
      <c r="A3477" t="s">
        <v>27</v>
      </c>
      <c r="B3477" t="s">
        <v>28</v>
      </c>
      <c r="C3477" t="s">
        <v>22</v>
      </c>
      <c r="D3477" t="s">
        <v>23</v>
      </c>
      <c r="E3477" t="s">
        <v>5</v>
      </c>
      <c r="F3477">
        <v>1</v>
      </c>
      <c r="G3477" t="s">
        <v>24</v>
      </c>
      <c r="H3477">
        <v>860534</v>
      </c>
      <c r="I3477">
        <v>861946</v>
      </c>
      <c r="J3477" t="s">
        <v>25</v>
      </c>
      <c r="K3477" t="s">
        <v>2502</v>
      </c>
      <c r="N3477" t="s">
        <v>2503</v>
      </c>
      <c r="Q3477" t="s">
        <v>2501</v>
      </c>
      <c r="R3477">
        <v>1413</v>
      </c>
      <c r="S3477">
        <v>470</v>
      </c>
    </row>
    <row r="3478" spans="1:19" x14ac:dyDescent="0.25">
      <c r="A3478" t="s">
        <v>20</v>
      </c>
      <c r="B3478" t="s">
        <v>21</v>
      </c>
      <c r="C3478" t="s">
        <v>22</v>
      </c>
      <c r="D3478" t="s">
        <v>23</v>
      </c>
      <c r="E3478" t="s">
        <v>5</v>
      </c>
      <c r="F3478">
        <v>1</v>
      </c>
      <c r="G3478" t="s">
        <v>24</v>
      </c>
      <c r="H3478">
        <v>861943</v>
      </c>
      <c r="I3478">
        <v>863022</v>
      </c>
      <c r="J3478" t="s">
        <v>25</v>
      </c>
      <c r="Q3478" t="s">
        <v>2504</v>
      </c>
      <c r="R3478">
        <v>1080</v>
      </c>
    </row>
    <row r="3479" spans="1:19" x14ac:dyDescent="0.25">
      <c r="A3479" t="s">
        <v>27</v>
      </c>
      <c r="B3479" t="s">
        <v>28</v>
      </c>
      <c r="C3479" t="s">
        <v>22</v>
      </c>
      <c r="D3479" t="s">
        <v>23</v>
      </c>
      <c r="E3479" t="s">
        <v>5</v>
      </c>
      <c r="F3479">
        <v>1</v>
      </c>
      <c r="G3479" t="s">
        <v>24</v>
      </c>
      <c r="H3479">
        <v>861943</v>
      </c>
      <c r="I3479">
        <v>863022</v>
      </c>
      <c r="J3479" t="s">
        <v>25</v>
      </c>
      <c r="K3479" t="s">
        <v>2505</v>
      </c>
      <c r="N3479" t="s">
        <v>2506</v>
      </c>
      <c r="Q3479" t="s">
        <v>2504</v>
      </c>
      <c r="R3479">
        <v>1080</v>
      </c>
      <c r="S3479">
        <v>359</v>
      </c>
    </row>
    <row r="3480" spans="1:19" x14ac:dyDescent="0.25">
      <c r="A3480" t="s">
        <v>20</v>
      </c>
      <c r="B3480" t="s">
        <v>21</v>
      </c>
      <c r="C3480" t="s">
        <v>22</v>
      </c>
      <c r="D3480" t="s">
        <v>23</v>
      </c>
      <c r="E3480" t="s">
        <v>5</v>
      </c>
      <c r="F3480">
        <v>1</v>
      </c>
      <c r="G3480" t="s">
        <v>24</v>
      </c>
      <c r="H3480">
        <v>863041</v>
      </c>
      <c r="I3480">
        <v>863739</v>
      </c>
      <c r="J3480" t="s">
        <v>25</v>
      </c>
      <c r="Q3480" t="s">
        <v>2507</v>
      </c>
      <c r="R3480">
        <v>699</v>
      </c>
    </row>
    <row r="3481" spans="1:19" x14ac:dyDescent="0.25">
      <c r="A3481" t="s">
        <v>27</v>
      </c>
      <c r="B3481" t="s">
        <v>28</v>
      </c>
      <c r="C3481" t="s">
        <v>22</v>
      </c>
      <c r="D3481" t="s">
        <v>23</v>
      </c>
      <c r="E3481" t="s">
        <v>5</v>
      </c>
      <c r="F3481">
        <v>1</v>
      </c>
      <c r="G3481" t="s">
        <v>24</v>
      </c>
      <c r="H3481">
        <v>863041</v>
      </c>
      <c r="I3481">
        <v>863739</v>
      </c>
      <c r="J3481" t="s">
        <v>25</v>
      </c>
      <c r="K3481" t="s">
        <v>2508</v>
      </c>
      <c r="N3481" t="s">
        <v>2509</v>
      </c>
      <c r="Q3481" t="s">
        <v>2507</v>
      </c>
      <c r="R3481">
        <v>699</v>
      </c>
      <c r="S3481">
        <v>232</v>
      </c>
    </row>
    <row r="3482" spans="1:19" x14ac:dyDescent="0.25">
      <c r="A3482" t="s">
        <v>20</v>
      </c>
      <c r="B3482" t="s">
        <v>21</v>
      </c>
      <c r="C3482" t="s">
        <v>22</v>
      </c>
      <c r="D3482" t="s">
        <v>23</v>
      </c>
      <c r="E3482" t="s">
        <v>5</v>
      </c>
      <c r="F3482">
        <v>1</v>
      </c>
      <c r="G3482" t="s">
        <v>24</v>
      </c>
      <c r="H3482">
        <v>863862</v>
      </c>
      <c r="I3482">
        <v>864863</v>
      </c>
      <c r="J3482" t="s">
        <v>25</v>
      </c>
      <c r="Q3482" t="s">
        <v>2510</v>
      </c>
      <c r="R3482">
        <v>1002</v>
      </c>
    </row>
    <row r="3483" spans="1:19" x14ac:dyDescent="0.25">
      <c r="A3483" t="s">
        <v>27</v>
      </c>
      <c r="B3483" t="s">
        <v>28</v>
      </c>
      <c r="C3483" t="s">
        <v>22</v>
      </c>
      <c r="D3483" t="s">
        <v>23</v>
      </c>
      <c r="E3483" t="s">
        <v>5</v>
      </c>
      <c r="F3483">
        <v>1</v>
      </c>
      <c r="G3483" t="s">
        <v>24</v>
      </c>
      <c r="H3483">
        <v>863862</v>
      </c>
      <c r="I3483">
        <v>864863</v>
      </c>
      <c r="J3483" t="s">
        <v>25</v>
      </c>
      <c r="K3483" t="s">
        <v>2511</v>
      </c>
      <c r="N3483" t="s">
        <v>2512</v>
      </c>
      <c r="Q3483" t="s">
        <v>2510</v>
      </c>
      <c r="R3483">
        <v>1002</v>
      </c>
      <c r="S3483">
        <v>333</v>
      </c>
    </row>
    <row r="3484" spans="1:19" x14ac:dyDescent="0.25">
      <c r="A3484" t="s">
        <v>20</v>
      </c>
      <c r="B3484" t="s">
        <v>21</v>
      </c>
      <c r="C3484" t="s">
        <v>22</v>
      </c>
      <c r="D3484" t="s">
        <v>23</v>
      </c>
      <c r="E3484" t="s">
        <v>5</v>
      </c>
      <c r="F3484">
        <v>1</v>
      </c>
      <c r="G3484" t="s">
        <v>24</v>
      </c>
      <c r="H3484">
        <v>864968</v>
      </c>
      <c r="I3484">
        <v>865375</v>
      </c>
      <c r="J3484" t="s">
        <v>25</v>
      </c>
      <c r="Q3484" t="s">
        <v>2513</v>
      </c>
      <c r="R3484">
        <v>408</v>
      </c>
    </row>
    <row r="3485" spans="1:19" x14ac:dyDescent="0.25">
      <c r="A3485" t="s">
        <v>27</v>
      </c>
      <c r="B3485" t="s">
        <v>28</v>
      </c>
      <c r="C3485" t="s">
        <v>22</v>
      </c>
      <c r="D3485" t="s">
        <v>23</v>
      </c>
      <c r="E3485" t="s">
        <v>5</v>
      </c>
      <c r="F3485">
        <v>1</v>
      </c>
      <c r="G3485" t="s">
        <v>24</v>
      </c>
      <c r="H3485">
        <v>864968</v>
      </c>
      <c r="I3485">
        <v>865375</v>
      </c>
      <c r="J3485" t="s">
        <v>25</v>
      </c>
      <c r="K3485" t="s">
        <v>2514</v>
      </c>
      <c r="N3485" t="s">
        <v>133</v>
      </c>
      <c r="Q3485" t="s">
        <v>2513</v>
      </c>
      <c r="R3485">
        <v>408</v>
      </c>
      <c r="S3485">
        <v>135</v>
      </c>
    </row>
    <row r="3486" spans="1:19" x14ac:dyDescent="0.25">
      <c r="A3486" t="s">
        <v>20</v>
      </c>
      <c r="B3486" t="s">
        <v>21</v>
      </c>
      <c r="C3486" t="s">
        <v>22</v>
      </c>
      <c r="D3486" t="s">
        <v>23</v>
      </c>
      <c r="E3486" t="s">
        <v>5</v>
      </c>
      <c r="F3486">
        <v>1</v>
      </c>
      <c r="G3486" t="s">
        <v>24</v>
      </c>
      <c r="H3486">
        <v>865516</v>
      </c>
      <c r="I3486">
        <v>865713</v>
      </c>
      <c r="J3486" t="s">
        <v>25</v>
      </c>
      <c r="Q3486" t="s">
        <v>2515</v>
      </c>
      <c r="R3486">
        <v>198</v>
      </c>
    </row>
    <row r="3487" spans="1:19" x14ac:dyDescent="0.25">
      <c r="A3487" t="s">
        <v>27</v>
      </c>
      <c r="B3487" t="s">
        <v>28</v>
      </c>
      <c r="C3487" t="s">
        <v>22</v>
      </c>
      <c r="D3487" t="s">
        <v>23</v>
      </c>
      <c r="E3487" t="s">
        <v>5</v>
      </c>
      <c r="F3487">
        <v>1</v>
      </c>
      <c r="G3487" t="s">
        <v>24</v>
      </c>
      <c r="H3487">
        <v>865516</v>
      </c>
      <c r="I3487">
        <v>865713</v>
      </c>
      <c r="J3487" t="s">
        <v>25</v>
      </c>
      <c r="K3487" t="s">
        <v>2516</v>
      </c>
      <c r="N3487" t="s">
        <v>133</v>
      </c>
      <c r="Q3487" t="s">
        <v>2515</v>
      </c>
      <c r="R3487">
        <v>198</v>
      </c>
      <c r="S3487">
        <v>65</v>
      </c>
    </row>
    <row r="3488" spans="1:19" x14ac:dyDescent="0.25">
      <c r="A3488" t="s">
        <v>20</v>
      </c>
      <c r="B3488" t="s">
        <v>21</v>
      </c>
      <c r="C3488" t="s">
        <v>22</v>
      </c>
      <c r="D3488" t="s">
        <v>23</v>
      </c>
      <c r="E3488" t="s">
        <v>5</v>
      </c>
      <c r="F3488">
        <v>1</v>
      </c>
      <c r="G3488" t="s">
        <v>24</v>
      </c>
      <c r="H3488">
        <v>865717</v>
      </c>
      <c r="I3488">
        <v>866025</v>
      </c>
      <c r="J3488" t="s">
        <v>25</v>
      </c>
      <c r="Q3488" t="s">
        <v>2517</v>
      </c>
      <c r="R3488">
        <v>309</v>
      </c>
    </row>
    <row r="3489" spans="1:19" x14ac:dyDescent="0.25">
      <c r="A3489" t="s">
        <v>27</v>
      </c>
      <c r="B3489" t="s">
        <v>28</v>
      </c>
      <c r="C3489" t="s">
        <v>22</v>
      </c>
      <c r="D3489" t="s">
        <v>23</v>
      </c>
      <c r="E3489" t="s">
        <v>5</v>
      </c>
      <c r="F3489">
        <v>1</v>
      </c>
      <c r="G3489" t="s">
        <v>24</v>
      </c>
      <c r="H3489">
        <v>865717</v>
      </c>
      <c r="I3489">
        <v>866025</v>
      </c>
      <c r="J3489" t="s">
        <v>25</v>
      </c>
      <c r="K3489" t="s">
        <v>2518</v>
      </c>
      <c r="N3489" t="s">
        <v>133</v>
      </c>
      <c r="Q3489" t="s">
        <v>2517</v>
      </c>
      <c r="R3489">
        <v>309</v>
      </c>
      <c r="S3489">
        <v>102</v>
      </c>
    </row>
    <row r="3490" spans="1:19" x14ac:dyDescent="0.25">
      <c r="A3490" t="s">
        <v>20</v>
      </c>
      <c r="B3490" t="s">
        <v>21</v>
      </c>
      <c r="C3490" t="s">
        <v>22</v>
      </c>
      <c r="D3490" t="s">
        <v>23</v>
      </c>
      <c r="E3490" t="s">
        <v>5</v>
      </c>
      <c r="F3490">
        <v>1</v>
      </c>
      <c r="G3490" t="s">
        <v>24</v>
      </c>
      <c r="H3490">
        <v>866029</v>
      </c>
      <c r="I3490">
        <v>866442</v>
      </c>
      <c r="J3490" t="s">
        <v>25</v>
      </c>
      <c r="Q3490" t="s">
        <v>2519</v>
      </c>
      <c r="R3490">
        <v>414</v>
      </c>
    </row>
    <row r="3491" spans="1:19" x14ac:dyDescent="0.25">
      <c r="A3491" t="s">
        <v>27</v>
      </c>
      <c r="B3491" t="s">
        <v>28</v>
      </c>
      <c r="C3491" t="s">
        <v>22</v>
      </c>
      <c r="D3491" t="s">
        <v>23</v>
      </c>
      <c r="E3491" t="s">
        <v>5</v>
      </c>
      <c r="F3491">
        <v>1</v>
      </c>
      <c r="G3491" t="s">
        <v>24</v>
      </c>
      <c r="H3491">
        <v>866029</v>
      </c>
      <c r="I3491">
        <v>866442</v>
      </c>
      <c r="J3491" t="s">
        <v>25</v>
      </c>
      <c r="K3491" t="s">
        <v>2520</v>
      </c>
      <c r="N3491" t="s">
        <v>133</v>
      </c>
      <c r="Q3491" t="s">
        <v>2519</v>
      </c>
      <c r="R3491">
        <v>414</v>
      </c>
      <c r="S3491">
        <v>137</v>
      </c>
    </row>
    <row r="3492" spans="1:19" x14ac:dyDescent="0.25">
      <c r="A3492" t="s">
        <v>20</v>
      </c>
      <c r="B3492" t="s">
        <v>21</v>
      </c>
      <c r="C3492" t="s">
        <v>22</v>
      </c>
      <c r="D3492" t="s">
        <v>23</v>
      </c>
      <c r="E3492" t="s">
        <v>5</v>
      </c>
      <c r="F3492">
        <v>1</v>
      </c>
      <c r="G3492" t="s">
        <v>24</v>
      </c>
      <c r="H3492">
        <v>866527</v>
      </c>
      <c r="I3492">
        <v>867441</v>
      </c>
      <c r="J3492" t="s">
        <v>25</v>
      </c>
      <c r="Q3492" t="s">
        <v>2521</v>
      </c>
      <c r="R3492">
        <v>915</v>
      </c>
    </row>
    <row r="3493" spans="1:19" x14ac:dyDescent="0.25">
      <c r="A3493" t="s">
        <v>27</v>
      </c>
      <c r="B3493" t="s">
        <v>28</v>
      </c>
      <c r="C3493" t="s">
        <v>22</v>
      </c>
      <c r="D3493" t="s">
        <v>23</v>
      </c>
      <c r="E3493" t="s">
        <v>5</v>
      </c>
      <c r="F3493">
        <v>1</v>
      </c>
      <c r="G3493" t="s">
        <v>24</v>
      </c>
      <c r="H3493">
        <v>866527</v>
      </c>
      <c r="I3493">
        <v>867441</v>
      </c>
      <c r="J3493" t="s">
        <v>25</v>
      </c>
      <c r="K3493" t="s">
        <v>2522</v>
      </c>
      <c r="N3493" t="s">
        <v>133</v>
      </c>
      <c r="Q3493" t="s">
        <v>2521</v>
      </c>
      <c r="R3493">
        <v>915</v>
      </c>
      <c r="S3493">
        <v>304</v>
      </c>
    </row>
    <row r="3494" spans="1:19" x14ac:dyDescent="0.25">
      <c r="A3494" t="s">
        <v>20</v>
      </c>
      <c r="B3494" t="s">
        <v>21</v>
      </c>
      <c r="C3494" t="s">
        <v>22</v>
      </c>
      <c r="D3494" t="s">
        <v>23</v>
      </c>
      <c r="E3494" t="s">
        <v>5</v>
      </c>
      <c r="F3494">
        <v>1</v>
      </c>
      <c r="G3494" t="s">
        <v>24</v>
      </c>
      <c r="H3494">
        <v>867550</v>
      </c>
      <c r="I3494">
        <v>867972</v>
      </c>
      <c r="J3494" t="s">
        <v>25</v>
      </c>
      <c r="Q3494" t="s">
        <v>2523</v>
      </c>
      <c r="R3494">
        <v>423</v>
      </c>
    </row>
    <row r="3495" spans="1:19" x14ac:dyDescent="0.25">
      <c r="A3495" t="s">
        <v>27</v>
      </c>
      <c r="B3495" t="s">
        <v>28</v>
      </c>
      <c r="C3495" t="s">
        <v>22</v>
      </c>
      <c r="D3495" t="s">
        <v>23</v>
      </c>
      <c r="E3495" t="s">
        <v>5</v>
      </c>
      <c r="F3495">
        <v>1</v>
      </c>
      <c r="G3495" t="s">
        <v>24</v>
      </c>
      <c r="H3495">
        <v>867550</v>
      </c>
      <c r="I3495">
        <v>867972</v>
      </c>
      <c r="J3495" t="s">
        <v>25</v>
      </c>
      <c r="K3495" t="s">
        <v>2524</v>
      </c>
      <c r="N3495" t="s">
        <v>133</v>
      </c>
      <c r="Q3495" t="s">
        <v>2523</v>
      </c>
      <c r="R3495">
        <v>423</v>
      </c>
      <c r="S3495">
        <v>140</v>
      </c>
    </row>
    <row r="3496" spans="1:19" x14ac:dyDescent="0.25">
      <c r="A3496" t="s">
        <v>20</v>
      </c>
      <c r="B3496" t="s">
        <v>21</v>
      </c>
      <c r="C3496" t="s">
        <v>22</v>
      </c>
      <c r="D3496" t="s">
        <v>23</v>
      </c>
      <c r="E3496" t="s">
        <v>5</v>
      </c>
      <c r="F3496">
        <v>1</v>
      </c>
      <c r="G3496" t="s">
        <v>24</v>
      </c>
      <c r="H3496">
        <v>868347</v>
      </c>
      <c r="I3496">
        <v>872639</v>
      </c>
      <c r="J3496" t="s">
        <v>25</v>
      </c>
      <c r="Q3496" t="s">
        <v>2525</v>
      </c>
      <c r="R3496">
        <v>4293</v>
      </c>
    </row>
    <row r="3497" spans="1:19" x14ac:dyDescent="0.25">
      <c r="A3497" t="s">
        <v>27</v>
      </c>
      <c r="B3497" t="s">
        <v>28</v>
      </c>
      <c r="C3497" t="s">
        <v>22</v>
      </c>
      <c r="D3497" t="s">
        <v>23</v>
      </c>
      <c r="E3497" t="s">
        <v>5</v>
      </c>
      <c r="F3497">
        <v>1</v>
      </c>
      <c r="G3497" t="s">
        <v>24</v>
      </c>
      <c r="H3497">
        <v>868347</v>
      </c>
      <c r="I3497">
        <v>872639</v>
      </c>
      <c r="J3497" t="s">
        <v>25</v>
      </c>
      <c r="K3497" t="s">
        <v>2526</v>
      </c>
      <c r="N3497" t="s">
        <v>1043</v>
      </c>
      <c r="Q3497" t="s">
        <v>2525</v>
      </c>
      <c r="R3497">
        <v>4293</v>
      </c>
      <c r="S3497">
        <v>1430</v>
      </c>
    </row>
    <row r="3498" spans="1:19" x14ac:dyDescent="0.25">
      <c r="A3498" t="s">
        <v>20</v>
      </c>
      <c r="B3498" t="s">
        <v>21</v>
      </c>
      <c r="C3498" t="s">
        <v>22</v>
      </c>
      <c r="D3498" t="s">
        <v>23</v>
      </c>
      <c r="E3498" t="s">
        <v>5</v>
      </c>
      <c r="F3498">
        <v>1</v>
      </c>
      <c r="G3498" t="s">
        <v>24</v>
      </c>
      <c r="H3498">
        <v>872652</v>
      </c>
      <c r="I3498">
        <v>873008</v>
      </c>
      <c r="J3498" t="s">
        <v>25</v>
      </c>
      <c r="Q3498" t="s">
        <v>2527</v>
      </c>
      <c r="R3498">
        <v>357</v>
      </c>
    </row>
    <row r="3499" spans="1:19" x14ac:dyDescent="0.25">
      <c r="A3499" t="s">
        <v>27</v>
      </c>
      <c r="B3499" t="s">
        <v>28</v>
      </c>
      <c r="C3499" t="s">
        <v>22</v>
      </c>
      <c r="D3499" t="s">
        <v>23</v>
      </c>
      <c r="E3499" t="s">
        <v>5</v>
      </c>
      <c r="F3499">
        <v>1</v>
      </c>
      <c r="G3499" t="s">
        <v>24</v>
      </c>
      <c r="H3499">
        <v>872652</v>
      </c>
      <c r="I3499">
        <v>873008</v>
      </c>
      <c r="J3499" t="s">
        <v>25</v>
      </c>
      <c r="K3499" t="s">
        <v>2528</v>
      </c>
      <c r="N3499" t="s">
        <v>133</v>
      </c>
      <c r="Q3499" t="s">
        <v>2527</v>
      </c>
      <c r="R3499">
        <v>357</v>
      </c>
      <c r="S3499">
        <v>118</v>
      </c>
    </row>
    <row r="3500" spans="1:19" x14ac:dyDescent="0.25">
      <c r="A3500" t="s">
        <v>20</v>
      </c>
      <c r="B3500" t="s">
        <v>21</v>
      </c>
      <c r="C3500" t="s">
        <v>22</v>
      </c>
      <c r="D3500" t="s">
        <v>23</v>
      </c>
      <c r="E3500" t="s">
        <v>5</v>
      </c>
      <c r="F3500">
        <v>1</v>
      </c>
      <c r="G3500" t="s">
        <v>24</v>
      </c>
      <c r="H3500">
        <v>873010</v>
      </c>
      <c r="I3500">
        <v>873753</v>
      </c>
      <c r="J3500" t="s">
        <v>25</v>
      </c>
      <c r="Q3500" t="s">
        <v>2529</v>
      </c>
      <c r="R3500">
        <v>744</v>
      </c>
    </row>
    <row r="3501" spans="1:19" x14ac:dyDescent="0.25">
      <c r="A3501" t="s">
        <v>27</v>
      </c>
      <c r="B3501" t="s">
        <v>28</v>
      </c>
      <c r="C3501" t="s">
        <v>22</v>
      </c>
      <c r="D3501" t="s">
        <v>23</v>
      </c>
      <c r="E3501" t="s">
        <v>5</v>
      </c>
      <c r="F3501">
        <v>1</v>
      </c>
      <c r="G3501" t="s">
        <v>24</v>
      </c>
      <c r="H3501">
        <v>873010</v>
      </c>
      <c r="I3501">
        <v>873753</v>
      </c>
      <c r="J3501" t="s">
        <v>25</v>
      </c>
      <c r="K3501" t="s">
        <v>2530</v>
      </c>
      <c r="N3501" t="s">
        <v>133</v>
      </c>
      <c r="Q3501" t="s">
        <v>2529</v>
      </c>
      <c r="R3501">
        <v>744</v>
      </c>
      <c r="S3501">
        <v>247</v>
      </c>
    </row>
    <row r="3502" spans="1:19" x14ac:dyDescent="0.25">
      <c r="A3502" t="s">
        <v>20</v>
      </c>
      <c r="B3502" t="s">
        <v>21</v>
      </c>
      <c r="C3502" t="s">
        <v>22</v>
      </c>
      <c r="D3502" t="s">
        <v>23</v>
      </c>
      <c r="E3502" t="s">
        <v>5</v>
      </c>
      <c r="F3502">
        <v>1</v>
      </c>
      <c r="G3502" t="s">
        <v>24</v>
      </c>
      <c r="H3502">
        <v>873804</v>
      </c>
      <c r="I3502">
        <v>876398</v>
      </c>
      <c r="J3502" t="s">
        <v>25</v>
      </c>
      <c r="Q3502" t="s">
        <v>2531</v>
      </c>
      <c r="R3502">
        <v>2595</v>
      </c>
    </row>
    <row r="3503" spans="1:19" x14ac:dyDescent="0.25">
      <c r="A3503" t="s">
        <v>27</v>
      </c>
      <c r="B3503" t="s">
        <v>28</v>
      </c>
      <c r="C3503" t="s">
        <v>22</v>
      </c>
      <c r="D3503" t="s">
        <v>23</v>
      </c>
      <c r="E3503" t="s">
        <v>5</v>
      </c>
      <c r="F3503">
        <v>1</v>
      </c>
      <c r="G3503" t="s">
        <v>24</v>
      </c>
      <c r="H3503">
        <v>873804</v>
      </c>
      <c r="I3503">
        <v>876398</v>
      </c>
      <c r="J3503" t="s">
        <v>25</v>
      </c>
      <c r="K3503" t="s">
        <v>2532</v>
      </c>
      <c r="N3503" t="s">
        <v>1043</v>
      </c>
      <c r="Q3503" t="s">
        <v>2531</v>
      </c>
      <c r="R3503">
        <v>2595</v>
      </c>
      <c r="S3503">
        <v>864</v>
      </c>
    </row>
    <row r="3504" spans="1:19" x14ac:dyDescent="0.25">
      <c r="A3504" t="s">
        <v>20</v>
      </c>
      <c r="B3504" t="s">
        <v>21</v>
      </c>
      <c r="C3504" t="s">
        <v>22</v>
      </c>
      <c r="D3504" t="s">
        <v>23</v>
      </c>
      <c r="E3504" t="s">
        <v>5</v>
      </c>
      <c r="F3504">
        <v>1</v>
      </c>
      <c r="G3504" t="s">
        <v>24</v>
      </c>
      <c r="H3504">
        <v>877136</v>
      </c>
      <c r="I3504">
        <v>880030</v>
      </c>
      <c r="J3504" t="s">
        <v>25</v>
      </c>
      <c r="Q3504" t="s">
        <v>2533</v>
      </c>
      <c r="R3504">
        <v>2895</v>
      </c>
    </row>
    <row r="3505" spans="1:19" x14ac:dyDescent="0.25">
      <c r="A3505" t="s">
        <v>27</v>
      </c>
      <c r="B3505" t="s">
        <v>28</v>
      </c>
      <c r="C3505" t="s">
        <v>22</v>
      </c>
      <c r="D3505" t="s">
        <v>23</v>
      </c>
      <c r="E3505" t="s">
        <v>5</v>
      </c>
      <c r="F3505">
        <v>1</v>
      </c>
      <c r="G3505" t="s">
        <v>24</v>
      </c>
      <c r="H3505">
        <v>877136</v>
      </c>
      <c r="I3505">
        <v>880030</v>
      </c>
      <c r="J3505" t="s">
        <v>25</v>
      </c>
      <c r="K3505" t="s">
        <v>2534</v>
      </c>
      <c r="N3505" t="s">
        <v>133</v>
      </c>
      <c r="Q3505" t="s">
        <v>2533</v>
      </c>
      <c r="R3505">
        <v>2895</v>
      </c>
      <c r="S3505">
        <v>964</v>
      </c>
    </row>
    <row r="3506" spans="1:19" x14ac:dyDescent="0.25">
      <c r="A3506" t="s">
        <v>20</v>
      </c>
      <c r="B3506" t="s">
        <v>21</v>
      </c>
      <c r="C3506" t="s">
        <v>22</v>
      </c>
      <c r="D3506" t="s">
        <v>23</v>
      </c>
      <c r="E3506" t="s">
        <v>5</v>
      </c>
      <c r="F3506">
        <v>1</v>
      </c>
      <c r="G3506" t="s">
        <v>24</v>
      </c>
      <c r="H3506">
        <v>880055</v>
      </c>
      <c r="I3506">
        <v>880819</v>
      </c>
      <c r="J3506" t="s">
        <v>25</v>
      </c>
      <c r="Q3506" t="s">
        <v>2535</v>
      </c>
      <c r="R3506">
        <v>765</v>
      </c>
    </row>
    <row r="3507" spans="1:19" x14ac:dyDescent="0.25">
      <c r="A3507" t="s">
        <v>27</v>
      </c>
      <c r="B3507" t="s">
        <v>28</v>
      </c>
      <c r="C3507" t="s">
        <v>22</v>
      </c>
      <c r="D3507" t="s">
        <v>23</v>
      </c>
      <c r="E3507" t="s">
        <v>5</v>
      </c>
      <c r="F3507">
        <v>1</v>
      </c>
      <c r="G3507" t="s">
        <v>24</v>
      </c>
      <c r="H3507">
        <v>880055</v>
      </c>
      <c r="I3507">
        <v>880819</v>
      </c>
      <c r="J3507" t="s">
        <v>25</v>
      </c>
      <c r="K3507" t="s">
        <v>2536</v>
      </c>
      <c r="N3507" t="s">
        <v>133</v>
      </c>
      <c r="Q3507" t="s">
        <v>2535</v>
      </c>
      <c r="R3507">
        <v>765</v>
      </c>
      <c r="S3507">
        <v>254</v>
      </c>
    </row>
    <row r="3508" spans="1:19" x14ac:dyDescent="0.25">
      <c r="A3508" t="s">
        <v>20</v>
      </c>
      <c r="B3508" t="s">
        <v>21</v>
      </c>
      <c r="C3508" t="s">
        <v>22</v>
      </c>
      <c r="D3508" t="s">
        <v>23</v>
      </c>
      <c r="E3508" t="s">
        <v>5</v>
      </c>
      <c r="F3508">
        <v>1</v>
      </c>
      <c r="G3508" t="s">
        <v>24</v>
      </c>
      <c r="H3508">
        <v>881477</v>
      </c>
      <c r="I3508">
        <v>882001</v>
      </c>
      <c r="J3508" t="s">
        <v>25</v>
      </c>
      <c r="Q3508" t="s">
        <v>2537</v>
      </c>
      <c r="R3508">
        <v>525</v>
      </c>
    </row>
    <row r="3509" spans="1:19" x14ac:dyDescent="0.25">
      <c r="A3509" t="s">
        <v>27</v>
      </c>
      <c r="B3509" t="s">
        <v>28</v>
      </c>
      <c r="C3509" t="s">
        <v>22</v>
      </c>
      <c r="D3509" t="s">
        <v>23</v>
      </c>
      <c r="E3509" t="s">
        <v>5</v>
      </c>
      <c r="F3509">
        <v>1</v>
      </c>
      <c r="G3509" t="s">
        <v>24</v>
      </c>
      <c r="H3509">
        <v>881477</v>
      </c>
      <c r="I3509">
        <v>882001</v>
      </c>
      <c r="J3509" t="s">
        <v>25</v>
      </c>
      <c r="K3509" t="s">
        <v>2538</v>
      </c>
      <c r="N3509" t="s">
        <v>133</v>
      </c>
      <c r="Q3509" t="s">
        <v>2537</v>
      </c>
      <c r="R3509">
        <v>525</v>
      </c>
      <c r="S3509">
        <v>174</v>
      </c>
    </row>
    <row r="3510" spans="1:19" x14ac:dyDescent="0.25">
      <c r="A3510" t="s">
        <v>20</v>
      </c>
      <c r="B3510" t="s">
        <v>21</v>
      </c>
      <c r="C3510" t="s">
        <v>22</v>
      </c>
      <c r="D3510" t="s">
        <v>23</v>
      </c>
      <c r="E3510" t="s">
        <v>5</v>
      </c>
      <c r="F3510">
        <v>1</v>
      </c>
      <c r="G3510" t="s">
        <v>24</v>
      </c>
      <c r="H3510">
        <v>882060</v>
      </c>
      <c r="I3510">
        <v>882566</v>
      </c>
      <c r="J3510" t="s">
        <v>25</v>
      </c>
      <c r="Q3510" t="s">
        <v>2539</v>
      </c>
      <c r="R3510">
        <v>507</v>
      </c>
    </row>
    <row r="3511" spans="1:19" x14ac:dyDescent="0.25">
      <c r="A3511" t="s">
        <v>27</v>
      </c>
      <c r="B3511" t="s">
        <v>28</v>
      </c>
      <c r="C3511" t="s">
        <v>22</v>
      </c>
      <c r="D3511" t="s">
        <v>23</v>
      </c>
      <c r="E3511" t="s">
        <v>5</v>
      </c>
      <c r="F3511">
        <v>1</v>
      </c>
      <c r="G3511" t="s">
        <v>24</v>
      </c>
      <c r="H3511">
        <v>882060</v>
      </c>
      <c r="I3511">
        <v>882566</v>
      </c>
      <c r="J3511" t="s">
        <v>25</v>
      </c>
      <c r="K3511" t="s">
        <v>2540</v>
      </c>
      <c r="N3511" t="s">
        <v>133</v>
      </c>
      <c r="Q3511" t="s">
        <v>2539</v>
      </c>
      <c r="R3511">
        <v>507</v>
      </c>
      <c r="S3511">
        <v>168</v>
      </c>
    </row>
    <row r="3512" spans="1:19" x14ac:dyDescent="0.25">
      <c r="A3512" t="s">
        <v>20</v>
      </c>
      <c r="B3512" t="s">
        <v>21</v>
      </c>
      <c r="C3512" t="s">
        <v>22</v>
      </c>
      <c r="D3512" t="s">
        <v>23</v>
      </c>
      <c r="E3512" t="s">
        <v>5</v>
      </c>
      <c r="F3512">
        <v>1</v>
      </c>
      <c r="G3512" t="s">
        <v>24</v>
      </c>
      <c r="H3512">
        <v>882715</v>
      </c>
      <c r="I3512">
        <v>883047</v>
      </c>
      <c r="J3512" t="s">
        <v>64</v>
      </c>
      <c r="Q3512" t="s">
        <v>2541</v>
      </c>
      <c r="R3512">
        <v>333</v>
      </c>
    </row>
    <row r="3513" spans="1:19" x14ac:dyDescent="0.25">
      <c r="A3513" t="s">
        <v>27</v>
      </c>
      <c r="B3513" t="s">
        <v>28</v>
      </c>
      <c r="C3513" t="s">
        <v>22</v>
      </c>
      <c r="D3513" t="s">
        <v>23</v>
      </c>
      <c r="E3513" t="s">
        <v>5</v>
      </c>
      <c r="F3513">
        <v>1</v>
      </c>
      <c r="G3513" t="s">
        <v>24</v>
      </c>
      <c r="H3513">
        <v>882715</v>
      </c>
      <c r="I3513">
        <v>883047</v>
      </c>
      <c r="J3513" t="s">
        <v>64</v>
      </c>
      <c r="K3513" t="s">
        <v>2542</v>
      </c>
      <c r="N3513" t="s">
        <v>133</v>
      </c>
      <c r="Q3513" t="s">
        <v>2541</v>
      </c>
      <c r="R3513">
        <v>333</v>
      </c>
      <c r="S3513">
        <v>110</v>
      </c>
    </row>
    <row r="3514" spans="1:19" x14ac:dyDescent="0.25">
      <c r="A3514" t="s">
        <v>20</v>
      </c>
      <c r="B3514" t="s">
        <v>21</v>
      </c>
      <c r="C3514" t="s">
        <v>22</v>
      </c>
      <c r="D3514" t="s">
        <v>23</v>
      </c>
      <c r="E3514" t="s">
        <v>5</v>
      </c>
      <c r="F3514">
        <v>1</v>
      </c>
      <c r="G3514" t="s">
        <v>24</v>
      </c>
      <c r="H3514">
        <v>883044</v>
      </c>
      <c r="I3514">
        <v>883589</v>
      </c>
      <c r="J3514" t="s">
        <v>64</v>
      </c>
      <c r="Q3514" t="s">
        <v>2543</v>
      </c>
      <c r="R3514">
        <v>546</v>
      </c>
    </row>
    <row r="3515" spans="1:19" x14ac:dyDescent="0.25">
      <c r="A3515" t="s">
        <v>27</v>
      </c>
      <c r="B3515" t="s">
        <v>28</v>
      </c>
      <c r="C3515" t="s">
        <v>22</v>
      </c>
      <c r="D3515" t="s">
        <v>23</v>
      </c>
      <c r="E3515" t="s">
        <v>5</v>
      </c>
      <c r="F3515">
        <v>1</v>
      </c>
      <c r="G3515" t="s">
        <v>24</v>
      </c>
      <c r="H3515">
        <v>883044</v>
      </c>
      <c r="I3515">
        <v>883589</v>
      </c>
      <c r="J3515" t="s">
        <v>64</v>
      </c>
      <c r="K3515" t="s">
        <v>2544</v>
      </c>
      <c r="N3515" t="s">
        <v>1595</v>
      </c>
      <c r="Q3515" t="s">
        <v>2543</v>
      </c>
      <c r="R3515">
        <v>546</v>
      </c>
      <c r="S3515">
        <v>181</v>
      </c>
    </row>
    <row r="3516" spans="1:19" x14ac:dyDescent="0.25">
      <c r="A3516" t="s">
        <v>20</v>
      </c>
      <c r="B3516" t="s">
        <v>21</v>
      </c>
      <c r="C3516" t="s">
        <v>22</v>
      </c>
      <c r="D3516" t="s">
        <v>23</v>
      </c>
      <c r="E3516" t="s">
        <v>5</v>
      </c>
      <c r="F3516">
        <v>1</v>
      </c>
      <c r="G3516" t="s">
        <v>24</v>
      </c>
      <c r="H3516">
        <v>883633</v>
      </c>
      <c r="I3516">
        <v>883830</v>
      </c>
      <c r="J3516" t="s">
        <v>64</v>
      </c>
      <c r="Q3516" t="s">
        <v>2545</v>
      </c>
      <c r="R3516">
        <v>198</v>
      </c>
    </row>
    <row r="3517" spans="1:19" x14ac:dyDescent="0.25">
      <c r="A3517" t="s">
        <v>27</v>
      </c>
      <c r="B3517" t="s">
        <v>28</v>
      </c>
      <c r="C3517" t="s">
        <v>22</v>
      </c>
      <c r="D3517" t="s">
        <v>23</v>
      </c>
      <c r="E3517" t="s">
        <v>5</v>
      </c>
      <c r="F3517">
        <v>1</v>
      </c>
      <c r="G3517" t="s">
        <v>24</v>
      </c>
      <c r="H3517">
        <v>883633</v>
      </c>
      <c r="I3517">
        <v>883830</v>
      </c>
      <c r="J3517" t="s">
        <v>64</v>
      </c>
      <c r="K3517" t="s">
        <v>2546</v>
      </c>
      <c r="N3517" t="s">
        <v>133</v>
      </c>
      <c r="Q3517" t="s">
        <v>2545</v>
      </c>
      <c r="R3517">
        <v>198</v>
      </c>
      <c r="S3517">
        <v>65</v>
      </c>
    </row>
    <row r="3518" spans="1:19" x14ac:dyDescent="0.25">
      <c r="A3518" t="s">
        <v>20</v>
      </c>
      <c r="B3518" t="s">
        <v>21</v>
      </c>
      <c r="C3518" t="s">
        <v>22</v>
      </c>
      <c r="D3518" t="s">
        <v>23</v>
      </c>
      <c r="E3518" t="s">
        <v>5</v>
      </c>
      <c r="F3518">
        <v>1</v>
      </c>
      <c r="G3518" t="s">
        <v>24</v>
      </c>
      <c r="H3518">
        <v>884015</v>
      </c>
      <c r="I3518">
        <v>884239</v>
      </c>
      <c r="J3518" t="s">
        <v>25</v>
      </c>
      <c r="Q3518" t="s">
        <v>2547</v>
      </c>
      <c r="R3518">
        <v>225</v>
      </c>
    </row>
    <row r="3519" spans="1:19" x14ac:dyDescent="0.25">
      <c r="A3519" t="s">
        <v>27</v>
      </c>
      <c r="B3519" t="s">
        <v>28</v>
      </c>
      <c r="C3519" t="s">
        <v>22</v>
      </c>
      <c r="D3519" t="s">
        <v>23</v>
      </c>
      <c r="E3519" t="s">
        <v>5</v>
      </c>
      <c r="F3519">
        <v>1</v>
      </c>
      <c r="G3519" t="s">
        <v>24</v>
      </c>
      <c r="H3519">
        <v>884015</v>
      </c>
      <c r="I3519">
        <v>884239</v>
      </c>
      <c r="J3519" t="s">
        <v>25</v>
      </c>
      <c r="K3519" t="s">
        <v>2548</v>
      </c>
      <c r="N3519" t="s">
        <v>133</v>
      </c>
      <c r="Q3519" t="s">
        <v>2547</v>
      </c>
      <c r="R3519">
        <v>225</v>
      </c>
      <c r="S3519">
        <v>74</v>
      </c>
    </row>
    <row r="3520" spans="1:19" x14ac:dyDescent="0.25">
      <c r="A3520" t="s">
        <v>20</v>
      </c>
      <c r="B3520" t="s">
        <v>21</v>
      </c>
      <c r="C3520" t="s">
        <v>22</v>
      </c>
      <c r="D3520" t="s">
        <v>23</v>
      </c>
      <c r="E3520" t="s">
        <v>5</v>
      </c>
      <c r="F3520">
        <v>1</v>
      </c>
      <c r="G3520" t="s">
        <v>24</v>
      </c>
      <c r="H3520">
        <v>884422</v>
      </c>
      <c r="I3520">
        <v>884655</v>
      </c>
      <c r="J3520" t="s">
        <v>64</v>
      </c>
      <c r="Q3520" t="s">
        <v>2549</v>
      </c>
      <c r="R3520">
        <v>234</v>
      </c>
    </row>
    <row r="3521" spans="1:19" x14ac:dyDescent="0.25">
      <c r="A3521" t="s">
        <v>27</v>
      </c>
      <c r="B3521" t="s">
        <v>28</v>
      </c>
      <c r="C3521" t="s">
        <v>22</v>
      </c>
      <c r="D3521" t="s">
        <v>23</v>
      </c>
      <c r="E3521" t="s">
        <v>5</v>
      </c>
      <c r="F3521">
        <v>1</v>
      </c>
      <c r="G3521" t="s">
        <v>24</v>
      </c>
      <c r="H3521">
        <v>884422</v>
      </c>
      <c r="I3521">
        <v>884655</v>
      </c>
      <c r="J3521" t="s">
        <v>64</v>
      </c>
      <c r="K3521" t="s">
        <v>2550</v>
      </c>
      <c r="N3521" t="s">
        <v>133</v>
      </c>
      <c r="Q3521" t="s">
        <v>2549</v>
      </c>
      <c r="R3521">
        <v>234</v>
      </c>
      <c r="S3521">
        <v>77</v>
      </c>
    </row>
    <row r="3522" spans="1:19" x14ac:dyDescent="0.25">
      <c r="A3522" t="s">
        <v>20</v>
      </c>
      <c r="B3522" t="s">
        <v>21</v>
      </c>
      <c r="C3522" t="s">
        <v>22</v>
      </c>
      <c r="D3522" t="s">
        <v>23</v>
      </c>
      <c r="E3522" t="s">
        <v>5</v>
      </c>
      <c r="F3522">
        <v>1</v>
      </c>
      <c r="G3522" t="s">
        <v>24</v>
      </c>
      <c r="H3522">
        <v>884652</v>
      </c>
      <c r="I3522">
        <v>887012</v>
      </c>
      <c r="J3522" t="s">
        <v>64</v>
      </c>
      <c r="Q3522" t="s">
        <v>2551</v>
      </c>
      <c r="R3522">
        <v>2361</v>
      </c>
    </row>
    <row r="3523" spans="1:19" x14ac:dyDescent="0.25">
      <c r="A3523" t="s">
        <v>27</v>
      </c>
      <c r="B3523" t="s">
        <v>28</v>
      </c>
      <c r="C3523" t="s">
        <v>22</v>
      </c>
      <c r="D3523" t="s">
        <v>23</v>
      </c>
      <c r="E3523" t="s">
        <v>5</v>
      </c>
      <c r="F3523">
        <v>1</v>
      </c>
      <c r="G3523" t="s">
        <v>24</v>
      </c>
      <c r="H3523">
        <v>884652</v>
      </c>
      <c r="I3523">
        <v>887012</v>
      </c>
      <c r="J3523" t="s">
        <v>64</v>
      </c>
      <c r="K3523" t="s">
        <v>2552</v>
      </c>
      <c r="N3523" t="s">
        <v>133</v>
      </c>
      <c r="Q3523" t="s">
        <v>2551</v>
      </c>
      <c r="R3523">
        <v>2361</v>
      </c>
      <c r="S3523">
        <v>786</v>
      </c>
    </row>
    <row r="3524" spans="1:19" x14ac:dyDescent="0.25">
      <c r="A3524" t="s">
        <v>20</v>
      </c>
      <c r="B3524" t="s">
        <v>21</v>
      </c>
      <c r="C3524" t="s">
        <v>22</v>
      </c>
      <c r="D3524" t="s">
        <v>23</v>
      </c>
      <c r="E3524" t="s">
        <v>5</v>
      </c>
      <c r="F3524">
        <v>1</v>
      </c>
      <c r="G3524" t="s">
        <v>24</v>
      </c>
      <c r="H3524">
        <v>887395</v>
      </c>
      <c r="I3524">
        <v>887763</v>
      </c>
      <c r="J3524" t="s">
        <v>64</v>
      </c>
      <c r="Q3524" t="s">
        <v>2553</v>
      </c>
      <c r="R3524">
        <v>369</v>
      </c>
    </row>
    <row r="3525" spans="1:19" x14ac:dyDescent="0.25">
      <c r="A3525" t="s">
        <v>27</v>
      </c>
      <c r="B3525" t="s">
        <v>28</v>
      </c>
      <c r="C3525" t="s">
        <v>22</v>
      </c>
      <c r="D3525" t="s">
        <v>23</v>
      </c>
      <c r="E3525" t="s">
        <v>5</v>
      </c>
      <c r="F3525">
        <v>1</v>
      </c>
      <c r="G3525" t="s">
        <v>24</v>
      </c>
      <c r="H3525">
        <v>887395</v>
      </c>
      <c r="I3525">
        <v>887763</v>
      </c>
      <c r="J3525" t="s">
        <v>64</v>
      </c>
      <c r="K3525" t="s">
        <v>2554</v>
      </c>
      <c r="N3525" t="s">
        <v>133</v>
      </c>
      <c r="Q3525" t="s">
        <v>2553</v>
      </c>
      <c r="R3525">
        <v>369</v>
      </c>
      <c r="S3525">
        <v>122</v>
      </c>
    </row>
    <row r="3526" spans="1:19" x14ac:dyDescent="0.25">
      <c r="A3526" t="s">
        <v>20</v>
      </c>
      <c r="B3526" t="s">
        <v>21</v>
      </c>
      <c r="C3526" t="s">
        <v>22</v>
      </c>
      <c r="D3526" t="s">
        <v>23</v>
      </c>
      <c r="E3526" t="s">
        <v>5</v>
      </c>
      <c r="F3526">
        <v>1</v>
      </c>
      <c r="G3526" t="s">
        <v>24</v>
      </c>
      <c r="H3526">
        <v>887910</v>
      </c>
      <c r="I3526">
        <v>888101</v>
      </c>
      <c r="J3526" t="s">
        <v>64</v>
      </c>
      <c r="Q3526" t="s">
        <v>2555</v>
      </c>
      <c r="R3526">
        <v>192</v>
      </c>
    </row>
    <row r="3527" spans="1:19" x14ac:dyDescent="0.25">
      <c r="A3527" t="s">
        <v>27</v>
      </c>
      <c r="B3527" t="s">
        <v>28</v>
      </c>
      <c r="C3527" t="s">
        <v>22</v>
      </c>
      <c r="D3527" t="s">
        <v>23</v>
      </c>
      <c r="E3527" t="s">
        <v>5</v>
      </c>
      <c r="F3527">
        <v>1</v>
      </c>
      <c r="G3527" t="s">
        <v>24</v>
      </c>
      <c r="H3527">
        <v>887910</v>
      </c>
      <c r="I3527">
        <v>888101</v>
      </c>
      <c r="J3527" t="s">
        <v>64</v>
      </c>
      <c r="K3527" t="s">
        <v>2556</v>
      </c>
      <c r="N3527" t="s">
        <v>133</v>
      </c>
      <c r="Q3527" t="s">
        <v>2555</v>
      </c>
      <c r="R3527">
        <v>192</v>
      </c>
      <c r="S3527">
        <v>63</v>
      </c>
    </row>
    <row r="3528" spans="1:19" x14ac:dyDescent="0.25">
      <c r="A3528" t="s">
        <v>20</v>
      </c>
      <c r="B3528" t="s">
        <v>21</v>
      </c>
      <c r="C3528" t="s">
        <v>22</v>
      </c>
      <c r="D3528" t="s">
        <v>23</v>
      </c>
      <c r="E3528" t="s">
        <v>5</v>
      </c>
      <c r="F3528">
        <v>1</v>
      </c>
      <c r="G3528" t="s">
        <v>24</v>
      </c>
      <c r="H3528">
        <v>888101</v>
      </c>
      <c r="I3528">
        <v>889399</v>
      </c>
      <c r="J3528" t="s">
        <v>64</v>
      </c>
      <c r="Q3528" t="s">
        <v>2557</v>
      </c>
      <c r="R3528">
        <v>1299</v>
      </c>
    </row>
    <row r="3529" spans="1:19" x14ac:dyDescent="0.25">
      <c r="A3529" t="s">
        <v>27</v>
      </c>
      <c r="B3529" t="s">
        <v>28</v>
      </c>
      <c r="C3529" t="s">
        <v>22</v>
      </c>
      <c r="D3529" t="s">
        <v>23</v>
      </c>
      <c r="E3529" t="s">
        <v>5</v>
      </c>
      <c r="F3529">
        <v>1</v>
      </c>
      <c r="G3529" t="s">
        <v>24</v>
      </c>
      <c r="H3529">
        <v>888101</v>
      </c>
      <c r="I3529">
        <v>889399</v>
      </c>
      <c r="J3529" t="s">
        <v>64</v>
      </c>
      <c r="K3529" t="s">
        <v>2558</v>
      </c>
      <c r="N3529" t="s">
        <v>133</v>
      </c>
      <c r="Q3529" t="s">
        <v>2557</v>
      </c>
      <c r="R3529">
        <v>1299</v>
      </c>
      <c r="S3529">
        <v>432</v>
      </c>
    </row>
    <row r="3530" spans="1:19" x14ac:dyDescent="0.25">
      <c r="A3530" t="s">
        <v>20</v>
      </c>
      <c r="B3530" t="s">
        <v>21</v>
      </c>
      <c r="C3530" t="s">
        <v>22</v>
      </c>
      <c r="D3530" t="s">
        <v>23</v>
      </c>
      <c r="E3530" t="s">
        <v>5</v>
      </c>
      <c r="F3530">
        <v>1</v>
      </c>
      <c r="G3530" t="s">
        <v>24</v>
      </c>
      <c r="H3530">
        <v>889637</v>
      </c>
      <c r="I3530">
        <v>890527</v>
      </c>
      <c r="J3530" t="s">
        <v>25</v>
      </c>
      <c r="Q3530" t="s">
        <v>2559</v>
      </c>
      <c r="R3530">
        <v>891</v>
      </c>
    </row>
    <row r="3531" spans="1:19" x14ac:dyDescent="0.25">
      <c r="A3531" t="s">
        <v>27</v>
      </c>
      <c r="B3531" t="s">
        <v>28</v>
      </c>
      <c r="C3531" t="s">
        <v>22</v>
      </c>
      <c r="D3531" t="s">
        <v>23</v>
      </c>
      <c r="E3531" t="s">
        <v>5</v>
      </c>
      <c r="F3531">
        <v>1</v>
      </c>
      <c r="G3531" t="s">
        <v>24</v>
      </c>
      <c r="H3531">
        <v>889637</v>
      </c>
      <c r="I3531">
        <v>890527</v>
      </c>
      <c r="J3531" t="s">
        <v>25</v>
      </c>
      <c r="K3531" t="s">
        <v>2560</v>
      </c>
      <c r="N3531" t="s">
        <v>133</v>
      </c>
      <c r="Q3531" t="s">
        <v>2559</v>
      </c>
      <c r="R3531">
        <v>891</v>
      </c>
      <c r="S3531">
        <v>296</v>
      </c>
    </row>
    <row r="3532" spans="1:19" x14ac:dyDescent="0.25">
      <c r="A3532" t="s">
        <v>20</v>
      </c>
      <c r="B3532" t="s">
        <v>21</v>
      </c>
      <c r="C3532" t="s">
        <v>22</v>
      </c>
      <c r="D3532" t="s">
        <v>23</v>
      </c>
      <c r="E3532" t="s">
        <v>5</v>
      </c>
      <c r="F3532">
        <v>1</v>
      </c>
      <c r="G3532" t="s">
        <v>24</v>
      </c>
      <c r="H3532">
        <v>890687</v>
      </c>
      <c r="I3532">
        <v>891469</v>
      </c>
      <c r="J3532" t="s">
        <v>25</v>
      </c>
      <c r="Q3532" t="s">
        <v>2561</v>
      </c>
      <c r="R3532">
        <v>783</v>
      </c>
    </row>
    <row r="3533" spans="1:19" x14ac:dyDescent="0.25">
      <c r="A3533" t="s">
        <v>27</v>
      </c>
      <c r="B3533" t="s">
        <v>28</v>
      </c>
      <c r="C3533" t="s">
        <v>22</v>
      </c>
      <c r="D3533" t="s">
        <v>23</v>
      </c>
      <c r="E3533" t="s">
        <v>5</v>
      </c>
      <c r="F3533">
        <v>1</v>
      </c>
      <c r="G3533" t="s">
        <v>24</v>
      </c>
      <c r="H3533">
        <v>890687</v>
      </c>
      <c r="I3533">
        <v>891469</v>
      </c>
      <c r="J3533" t="s">
        <v>25</v>
      </c>
      <c r="K3533" t="s">
        <v>2562</v>
      </c>
      <c r="N3533" t="s">
        <v>133</v>
      </c>
      <c r="Q3533" t="s">
        <v>2561</v>
      </c>
      <c r="R3533">
        <v>783</v>
      </c>
      <c r="S3533">
        <v>260</v>
      </c>
    </row>
    <row r="3534" spans="1:19" x14ac:dyDescent="0.25">
      <c r="A3534" t="s">
        <v>20</v>
      </c>
      <c r="B3534" t="s">
        <v>21</v>
      </c>
      <c r="C3534" t="s">
        <v>22</v>
      </c>
      <c r="D3534" t="s">
        <v>23</v>
      </c>
      <c r="E3534" t="s">
        <v>5</v>
      </c>
      <c r="F3534">
        <v>1</v>
      </c>
      <c r="G3534" t="s">
        <v>24</v>
      </c>
      <c r="H3534">
        <v>891527</v>
      </c>
      <c r="I3534">
        <v>891787</v>
      </c>
      <c r="J3534" t="s">
        <v>64</v>
      </c>
      <c r="Q3534" t="s">
        <v>2563</v>
      </c>
      <c r="R3534">
        <v>261</v>
      </c>
    </row>
    <row r="3535" spans="1:19" x14ac:dyDescent="0.25">
      <c r="A3535" t="s">
        <v>27</v>
      </c>
      <c r="B3535" t="s">
        <v>28</v>
      </c>
      <c r="C3535" t="s">
        <v>22</v>
      </c>
      <c r="D3535" t="s">
        <v>23</v>
      </c>
      <c r="E3535" t="s">
        <v>5</v>
      </c>
      <c r="F3535">
        <v>1</v>
      </c>
      <c r="G3535" t="s">
        <v>24</v>
      </c>
      <c r="H3535">
        <v>891527</v>
      </c>
      <c r="I3535">
        <v>891787</v>
      </c>
      <c r="J3535" t="s">
        <v>64</v>
      </c>
      <c r="K3535" t="s">
        <v>2564</v>
      </c>
      <c r="N3535" t="s">
        <v>1325</v>
      </c>
      <c r="Q3535" t="s">
        <v>2563</v>
      </c>
      <c r="R3535">
        <v>261</v>
      </c>
      <c r="S3535">
        <v>86</v>
      </c>
    </row>
    <row r="3536" spans="1:19" x14ac:dyDescent="0.25">
      <c r="A3536" t="s">
        <v>20</v>
      </c>
      <c r="B3536" t="s">
        <v>21</v>
      </c>
      <c r="C3536" t="s">
        <v>22</v>
      </c>
      <c r="D3536" t="s">
        <v>23</v>
      </c>
      <c r="E3536" t="s">
        <v>5</v>
      </c>
      <c r="F3536">
        <v>1</v>
      </c>
      <c r="G3536" t="s">
        <v>24</v>
      </c>
      <c r="H3536">
        <v>891780</v>
      </c>
      <c r="I3536">
        <v>892115</v>
      </c>
      <c r="J3536" t="s">
        <v>64</v>
      </c>
      <c r="Q3536" t="s">
        <v>2565</v>
      </c>
      <c r="R3536">
        <v>336</v>
      </c>
    </row>
    <row r="3537" spans="1:19" x14ac:dyDescent="0.25">
      <c r="A3537" t="s">
        <v>27</v>
      </c>
      <c r="B3537" t="s">
        <v>28</v>
      </c>
      <c r="C3537" t="s">
        <v>22</v>
      </c>
      <c r="D3537" t="s">
        <v>23</v>
      </c>
      <c r="E3537" t="s">
        <v>5</v>
      </c>
      <c r="F3537">
        <v>1</v>
      </c>
      <c r="G3537" t="s">
        <v>24</v>
      </c>
      <c r="H3537">
        <v>891780</v>
      </c>
      <c r="I3537">
        <v>892115</v>
      </c>
      <c r="J3537" t="s">
        <v>64</v>
      </c>
      <c r="K3537" t="s">
        <v>2566</v>
      </c>
      <c r="N3537" t="s">
        <v>133</v>
      </c>
      <c r="Q3537" t="s">
        <v>2565</v>
      </c>
      <c r="R3537">
        <v>336</v>
      </c>
      <c r="S3537">
        <v>111</v>
      </c>
    </row>
    <row r="3538" spans="1:19" x14ac:dyDescent="0.25">
      <c r="A3538" t="s">
        <v>20</v>
      </c>
      <c r="B3538" t="s">
        <v>21</v>
      </c>
      <c r="C3538" t="s">
        <v>22</v>
      </c>
      <c r="D3538" t="s">
        <v>23</v>
      </c>
      <c r="E3538" t="s">
        <v>5</v>
      </c>
      <c r="F3538">
        <v>1</v>
      </c>
      <c r="G3538" t="s">
        <v>24</v>
      </c>
      <c r="H3538">
        <v>892215</v>
      </c>
      <c r="I3538">
        <v>892571</v>
      </c>
      <c r="J3538" t="s">
        <v>64</v>
      </c>
      <c r="Q3538" t="s">
        <v>2567</v>
      </c>
      <c r="R3538">
        <v>357</v>
      </c>
    </row>
    <row r="3539" spans="1:19" x14ac:dyDescent="0.25">
      <c r="A3539" t="s">
        <v>27</v>
      </c>
      <c r="B3539" t="s">
        <v>28</v>
      </c>
      <c r="C3539" t="s">
        <v>22</v>
      </c>
      <c r="D3539" t="s">
        <v>23</v>
      </c>
      <c r="E3539" t="s">
        <v>5</v>
      </c>
      <c r="F3539">
        <v>1</v>
      </c>
      <c r="G3539" t="s">
        <v>24</v>
      </c>
      <c r="H3539">
        <v>892215</v>
      </c>
      <c r="I3539">
        <v>892571</v>
      </c>
      <c r="J3539" t="s">
        <v>64</v>
      </c>
      <c r="K3539" t="s">
        <v>2568</v>
      </c>
      <c r="N3539" t="s">
        <v>133</v>
      </c>
      <c r="Q3539" t="s">
        <v>2567</v>
      </c>
      <c r="R3539">
        <v>357</v>
      </c>
      <c r="S3539">
        <v>118</v>
      </c>
    </row>
    <row r="3540" spans="1:19" x14ac:dyDescent="0.25">
      <c r="A3540" t="s">
        <v>20</v>
      </c>
      <c r="B3540" t="s">
        <v>21</v>
      </c>
      <c r="C3540" t="s">
        <v>22</v>
      </c>
      <c r="D3540" t="s">
        <v>23</v>
      </c>
      <c r="E3540" t="s">
        <v>5</v>
      </c>
      <c r="F3540">
        <v>1</v>
      </c>
      <c r="G3540" t="s">
        <v>24</v>
      </c>
      <c r="H3540">
        <v>892573</v>
      </c>
      <c r="I3540">
        <v>892782</v>
      </c>
      <c r="J3540" t="s">
        <v>64</v>
      </c>
      <c r="Q3540" t="s">
        <v>2569</v>
      </c>
      <c r="R3540">
        <v>210</v>
      </c>
    </row>
    <row r="3541" spans="1:19" x14ac:dyDescent="0.25">
      <c r="A3541" t="s">
        <v>27</v>
      </c>
      <c r="B3541" t="s">
        <v>28</v>
      </c>
      <c r="C3541" t="s">
        <v>22</v>
      </c>
      <c r="D3541" t="s">
        <v>23</v>
      </c>
      <c r="E3541" t="s">
        <v>5</v>
      </c>
      <c r="F3541">
        <v>1</v>
      </c>
      <c r="G3541" t="s">
        <v>24</v>
      </c>
      <c r="H3541">
        <v>892573</v>
      </c>
      <c r="I3541">
        <v>892782</v>
      </c>
      <c r="J3541" t="s">
        <v>64</v>
      </c>
      <c r="K3541" t="s">
        <v>2570</v>
      </c>
      <c r="N3541" t="s">
        <v>133</v>
      </c>
      <c r="Q3541" t="s">
        <v>2569</v>
      </c>
      <c r="R3541">
        <v>210</v>
      </c>
      <c r="S3541">
        <v>69</v>
      </c>
    </row>
    <row r="3542" spans="1:19" x14ac:dyDescent="0.25">
      <c r="A3542" t="s">
        <v>20</v>
      </c>
      <c r="B3542" t="s">
        <v>21</v>
      </c>
      <c r="C3542" t="s">
        <v>22</v>
      </c>
      <c r="D3542" t="s">
        <v>23</v>
      </c>
      <c r="E3542" t="s">
        <v>5</v>
      </c>
      <c r="F3542">
        <v>1</v>
      </c>
      <c r="G3542" t="s">
        <v>24</v>
      </c>
      <c r="H3542">
        <v>892907</v>
      </c>
      <c r="I3542">
        <v>893197</v>
      </c>
      <c r="J3542" t="s">
        <v>25</v>
      </c>
      <c r="Q3542" t="s">
        <v>2571</v>
      </c>
      <c r="R3542">
        <v>291</v>
      </c>
    </row>
    <row r="3543" spans="1:19" x14ac:dyDescent="0.25">
      <c r="A3543" t="s">
        <v>27</v>
      </c>
      <c r="B3543" t="s">
        <v>28</v>
      </c>
      <c r="C3543" t="s">
        <v>22</v>
      </c>
      <c r="D3543" t="s">
        <v>23</v>
      </c>
      <c r="E3543" t="s">
        <v>5</v>
      </c>
      <c r="F3543">
        <v>1</v>
      </c>
      <c r="G3543" t="s">
        <v>24</v>
      </c>
      <c r="H3543">
        <v>892907</v>
      </c>
      <c r="I3543">
        <v>893197</v>
      </c>
      <c r="J3543" t="s">
        <v>25</v>
      </c>
      <c r="K3543" t="s">
        <v>2572</v>
      </c>
      <c r="N3543" t="s">
        <v>133</v>
      </c>
      <c r="Q3543" t="s">
        <v>2571</v>
      </c>
      <c r="R3543">
        <v>291</v>
      </c>
      <c r="S3543">
        <v>96</v>
      </c>
    </row>
    <row r="3544" spans="1:19" x14ac:dyDescent="0.25">
      <c r="A3544" t="s">
        <v>20</v>
      </c>
      <c r="B3544" t="s">
        <v>21</v>
      </c>
      <c r="C3544" t="s">
        <v>22</v>
      </c>
      <c r="D3544" t="s">
        <v>23</v>
      </c>
      <c r="E3544" t="s">
        <v>5</v>
      </c>
      <c r="F3544">
        <v>1</v>
      </c>
      <c r="G3544" t="s">
        <v>24</v>
      </c>
      <c r="H3544">
        <v>893269</v>
      </c>
      <c r="I3544">
        <v>893445</v>
      </c>
      <c r="J3544" t="s">
        <v>25</v>
      </c>
      <c r="Q3544" t="s">
        <v>2573</v>
      </c>
      <c r="R3544">
        <v>177</v>
      </c>
    </row>
    <row r="3545" spans="1:19" x14ac:dyDescent="0.25">
      <c r="A3545" t="s">
        <v>27</v>
      </c>
      <c r="B3545" t="s">
        <v>28</v>
      </c>
      <c r="C3545" t="s">
        <v>22</v>
      </c>
      <c r="D3545" t="s">
        <v>23</v>
      </c>
      <c r="E3545" t="s">
        <v>5</v>
      </c>
      <c r="F3545">
        <v>1</v>
      </c>
      <c r="G3545" t="s">
        <v>24</v>
      </c>
      <c r="H3545">
        <v>893269</v>
      </c>
      <c r="I3545">
        <v>893445</v>
      </c>
      <c r="J3545" t="s">
        <v>25</v>
      </c>
      <c r="K3545" t="s">
        <v>2574</v>
      </c>
      <c r="N3545" t="s">
        <v>133</v>
      </c>
      <c r="Q3545" t="s">
        <v>2573</v>
      </c>
      <c r="R3545">
        <v>177</v>
      </c>
      <c r="S3545">
        <v>58</v>
      </c>
    </row>
    <row r="3546" spans="1:19" x14ac:dyDescent="0.25">
      <c r="A3546" t="s">
        <v>20</v>
      </c>
      <c r="B3546" t="s">
        <v>21</v>
      </c>
      <c r="C3546" t="s">
        <v>22</v>
      </c>
      <c r="D3546" t="s">
        <v>23</v>
      </c>
      <c r="E3546" t="s">
        <v>5</v>
      </c>
      <c r="F3546">
        <v>1</v>
      </c>
      <c r="G3546" t="s">
        <v>24</v>
      </c>
      <c r="H3546">
        <v>893442</v>
      </c>
      <c r="I3546">
        <v>894179</v>
      </c>
      <c r="J3546" t="s">
        <v>64</v>
      </c>
      <c r="Q3546" t="s">
        <v>2575</v>
      </c>
      <c r="R3546">
        <v>738</v>
      </c>
    </row>
    <row r="3547" spans="1:19" x14ac:dyDescent="0.25">
      <c r="A3547" t="s">
        <v>27</v>
      </c>
      <c r="B3547" t="s">
        <v>28</v>
      </c>
      <c r="C3547" t="s">
        <v>22</v>
      </c>
      <c r="D3547" t="s">
        <v>23</v>
      </c>
      <c r="E3547" t="s">
        <v>5</v>
      </c>
      <c r="F3547">
        <v>1</v>
      </c>
      <c r="G3547" t="s">
        <v>24</v>
      </c>
      <c r="H3547">
        <v>893442</v>
      </c>
      <c r="I3547">
        <v>894179</v>
      </c>
      <c r="J3547" t="s">
        <v>64</v>
      </c>
      <c r="K3547" t="s">
        <v>2576</v>
      </c>
      <c r="N3547" t="s">
        <v>133</v>
      </c>
      <c r="Q3547" t="s">
        <v>2575</v>
      </c>
      <c r="R3547">
        <v>738</v>
      </c>
      <c r="S3547">
        <v>245</v>
      </c>
    </row>
    <row r="3548" spans="1:19" x14ac:dyDescent="0.25">
      <c r="A3548" t="s">
        <v>20</v>
      </c>
      <c r="B3548" t="s">
        <v>21</v>
      </c>
      <c r="C3548" t="s">
        <v>22</v>
      </c>
      <c r="D3548" t="s">
        <v>23</v>
      </c>
      <c r="E3548" t="s">
        <v>5</v>
      </c>
      <c r="F3548">
        <v>1</v>
      </c>
      <c r="G3548" t="s">
        <v>24</v>
      </c>
      <c r="H3548">
        <v>894200</v>
      </c>
      <c r="I3548">
        <v>894787</v>
      </c>
      <c r="J3548" t="s">
        <v>64</v>
      </c>
      <c r="Q3548" t="s">
        <v>2577</v>
      </c>
      <c r="R3548">
        <v>588</v>
      </c>
    </row>
    <row r="3549" spans="1:19" x14ac:dyDescent="0.25">
      <c r="A3549" t="s">
        <v>27</v>
      </c>
      <c r="B3549" t="s">
        <v>28</v>
      </c>
      <c r="C3549" t="s">
        <v>22</v>
      </c>
      <c r="D3549" t="s">
        <v>23</v>
      </c>
      <c r="E3549" t="s">
        <v>5</v>
      </c>
      <c r="F3549">
        <v>1</v>
      </c>
      <c r="G3549" t="s">
        <v>24</v>
      </c>
      <c r="H3549">
        <v>894200</v>
      </c>
      <c r="I3549">
        <v>894787</v>
      </c>
      <c r="J3549" t="s">
        <v>64</v>
      </c>
      <c r="K3549" t="s">
        <v>2578</v>
      </c>
      <c r="N3549" t="s">
        <v>30</v>
      </c>
      <c r="Q3549" t="s">
        <v>2577</v>
      </c>
      <c r="R3549">
        <v>588</v>
      </c>
      <c r="S3549">
        <v>195</v>
      </c>
    </row>
    <row r="3550" spans="1:19" x14ac:dyDescent="0.25">
      <c r="A3550" t="s">
        <v>20</v>
      </c>
      <c r="B3550" t="s">
        <v>21</v>
      </c>
      <c r="C3550" t="s">
        <v>22</v>
      </c>
      <c r="D3550" t="s">
        <v>23</v>
      </c>
      <c r="E3550" t="s">
        <v>5</v>
      </c>
      <c r="F3550">
        <v>1</v>
      </c>
      <c r="G3550" t="s">
        <v>24</v>
      </c>
      <c r="H3550">
        <v>894792</v>
      </c>
      <c r="I3550">
        <v>895478</v>
      </c>
      <c r="J3550" t="s">
        <v>64</v>
      </c>
      <c r="Q3550" t="s">
        <v>2579</v>
      </c>
      <c r="R3550">
        <v>687</v>
      </c>
    </row>
    <row r="3551" spans="1:19" x14ac:dyDescent="0.25">
      <c r="A3551" t="s">
        <v>27</v>
      </c>
      <c r="B3551" t="s">
        <v>28</v>
      </c>
      <c r="C3551" t="s">
        <v>22</v>
      </c>
      <c r="D3551" t="s">
        <v>23</v>
      </c>
      <c r="E3551" t="s">
        <v>5</v>
      </c>
      <c r="F3551">
        <v>1</v>
      </c>
      <c r="G3551" t="s">
        <v>24</v>
      </c>
      <c r="H3551">
        <v>894792</v>
      </c>
      <c r="I3551">
        <v>895478</v>
      </c>
      <c r="J3551" t="s">
        <v>64</v>
      </c>
      <c r="K3551" t="s">
        <v>2580</v>
      </c>
      <c r="N3551" t="s">
        <v>133</v>
      </c>
      <c r="Q3551" t="s">
        <v>2579</v>
      </c>
      <c r="R3551">
        <v>687</v>
      </c>
      <c r="S3551">
        <v>228</v>
      </c>
    </row>
    <row r="3552" spans="1:19" x14ac:dyDescent="0.25">
      <c r="A3552" t="s">
        <v>20</v>
      </c>
      <c r="B3552" t="s">
        <v>21</v>
      </c>
      <c r="C3552" t="s">
        <v>22</v>
      </c>
      <c r="D3552" t="s">
        <v>23</v>
      </c>
      <c r="E3552" t="s">
        <v>5</v>
      </c>
      <c r="F3552">
        <v>1</v>
      </c>
      <c r="G3552" t="s">
        <v>24</v>
      </c>
      <c r="H3552">
        <v>895692</v>
      </c>
      <c r="I3552">
        <v>896033</v>
      </c>
      <c r="J3552" t="s">
        <v>25</v>
      </c>
      <c r="Q3552" t="s">
        <v>2581</v>
      </c>
      <c r="R3552">
        <v>342</v>
      </c>
    </row>
    <row r="3553" spans="1:19" x14ac:dyDescent="0.25">
      <c r="A3553" t="s">
        <v>27</v>
      </c>
      <c r="B3553" t="s">
        <v>28</v>
      </c>
      <c r="C3553" t="s">
        <v>22</v>
      </c>
      <c r="D3553" t="s">
        <v>23</v>
      </c>
      <c r="E3553" t="s">
        <v>5</v>
      </c>
      <c r="F3553">
        <v>1</v>
      </c>
      <c r="G3553" t="s">
        <v>24</v>
      </c>
      <c r="H3553">
        <v>895692</v>
      </c>
      <c r="I3553">
        <v>896033</v>
      </c>
      <c r="J3553" t="s">
        <v>25</v>
      </c>
      <c r="K3553" t="s">
        <v>2582</v>
      </c>
      <c r="N3553" t="s">
        <v>133</v>
      </c>
      <c r="Q3553" t="s">
        <v>2581</v>
      </c>
      <c r="R3553">
        <v>342</v>
      </c>
      <c r="S3553">
        <v>113</v>
      </c>
    </row>
    <row r="3554" spans="1:19" x14ac:dyDescent="0.25">
      <c r="A3554" t="s">
        <v>20</v>
      </c>
      <c r="B3554" t="s">
        <v>21</v>
      </c>
      <c r="C3554" t="s">
        <v>22</v>
      </c>
      <c r="D3554" t="s">
        <v>23</v>
      </c>
      <c r="E3554" t="s">
        <v>5</v>
      </c>
      <c r="F3554">
        <v>1</v>
      </c>
      <c r="G3554" t="s">
        <v>24</v>
      </c>
      <c r="H3554">
        <v>896104</v>
      </c>
      <c r="I3554">
        <v>896472</v>
      </c>
      <c r="J3554" t="s">
        <v>25</v>
      </c>
      <c r="Q3554" t="s">
        <v>2583</v>
      </c>
      <c r="R3554">
        <v>369</v>
      </c>
    </row>
    <row r="3555" spans="1:19" x14ac:dyDescent="0.25">
      <c r="A3555" t="s">
        <v>27</v>
      </c>
      <c r="B3555" t="s">
        <v>28</v>
      </c>
      <c r="C3555" t="s">
        <v>22</v>
      </c>
      <c r="D3555" t="s">
        <v>23</v>
      </c>
      <c r="E3555" t="s">
        <v>5</v>
      </c>
      <c r="F3555">
        <v>1</v>
      </c>
      <c r="G3555" t="s">
        <v>24</v>
      </c>
      <c r="H3555">
        <v>896104</v>
      </c>
      <c r="I3555">
        <v>896472</v>
      </c>
      <c r="J3555" t="s">
        <v>25</v>
      </c>
      <c r="K3555" t="s">
        <v>2584</v>
      </c>
      <c r="N3555" t="s">
        <v>133</v>
      </c>
      <c r="Q3555" t="s">
        <v>2583</v>
      </c>
      <c r="R3555">
        <v>369</v>
      </c>
      <c r="S3555">
        <v>122</v>
      </c>
    </row>
    <row r="3556" spans="1:19" x14ac:dyDescent="0.25">
      <c r="A3556" t="s">
        <v>20</v>
      </c>
      <c r="B3556" t="s">
        <v>21</v>
      </c>
      <c r="C3556" t="s">
        <v>22</v>
      </c>
      <c r="D3556" t="s">
        <v>23</v>
      </c>
      <c r="E3556" t="s">
        <v>5</v>
      </c>
      <c r="F3556">
        <v>1</v>
      </c>
      <c r="G3556" t="s">
        <v>24</v>
      </c>
      <c r="H3556">
        <v>896459</v>
      </c>
      <c r="I3556">
        <v>896776</v>
      </c>
      <c r="J3556" t="s">
        <v>25</v>
      </c>
      <c r="Q3556" t="s">
        <v>2585</v>
      </c>
      <c r="R3556">
        <v>318</v>
      </c>
    </row>
    <row r="3557" spans="1:19" x14ac:dyDescent="0.25">
      <c r="A3557" t="s">
        <v>27</v>
      </c>
      <c r="B3557" t="s">
        <v>28</v>
      </c>
      <c r="C3557" t="s">
        <v>22</v>
      </c>
      <c r="D3557" t="s">
        <v>23</v>
      </c>
      <c r="E3557" t="s">
        <v>5</v>
      </c>
      <c r="F3557">
        <v>1</v>
      </c>
      <c r="G3557" t="s">
        <v>24</v>
      </c>
      <c r="H3557">
        <v>896459</v>
      </c>
      <c r="I3557">
        <v>896776</v>
      </c>
      <c r="J3557" t="s">
        <v>25</v>
      </c>
      <c r="K3557" t="s">
        <v>2586</v>
      </c>
      <c r="N3557" t="s">
        <v>133</v>
      </c>
      <c r="Q3557" t="s">
        <v>2585</v>
      </c>
      <c r="R3557">
        <v>318</v>
      </c>
      <c r="S3557">
        <v>105</v>
      </c>
    </row>
    <row r="3558" spans="1:19" x14ac:dyDescent="0.25">
      <c r="A3558" t="s">
        <v>20</v>
      </c>
      <c r="B3558" t="s">
        <v>21</v>
      </c>
      <c r="C3558" t="s">
        <v>22</v>
      </c>
      <c r="D3558" t="s">
        <v>23</v>
      </c>
      <c r="E3558" t="s">
        <v>5</v>
      </c>
      <c r="F3558">
        <v>1</v>
      </c>
      <c r="G3558" t="s">
        <v>24</v>
      </c>
      <c r="H3558">
        <v>896840</v>
      </c>
      <c r="I3558">
        <v>897310</v>
      </c>
      <c r="J3558" t="s">
        <v>25</v>
      </c>
      <c r="Q3558" t="s">
        <v>2587</v>
      </c>
      <c r="R3558">
        <v>471</v>
      </c>
    </row>
    <row r="3559" spans="1:19" x14ac:dyDescent="0.25">
      <c r="A3559" t="s">
        <v>27</v>
      </c>
      <c r="B3559" t="s">
        <v>28</v>
      </c>
      <c r="C3559" t="s">
        <v>22</v>
      </c>
      <c r="D3559" t="s">
        <v>23</v>
      </c>
      <c r="E3559" t="s">
        <v>5</v>
      </c>
      <c r="F3559">
        <v>1</v>
      </c>
      <c r="G3559" t="s">
        <v>24</v>
      </c>
      <c r="H3559">
        <v>896840</v>
      </c>
      <c r="I3559">
        <v>897310</v>
      </c>
      <c r="J3559" t="s">
        <v>25</v>
      </c>
      <c r="K3559" t="s">
        <v>2588</v>
      </c>
      <c r="N3559" t="s">
        <v>133</v>
      </c>
      <c r="Q3559" t="s">
        <v>2587</v>
      </c>
      <c r="R3559">
        <v>471</v>
      </c>
      <c r="S3559">
        <v>156</v>
      </c>
    </row>
    <row r="3560" spans="1:19" x14ac:dyDescent="0.25">
      <c r="A3560" t="s">
        <v>20</v>
      </c>
      <c r="B3560" t="s">
        <v>21</v>
      </c>
      <c r="C3560" t="s">
        <v>22</v>
      </c>
      <c r="D3560" t="s">
        <v>23</v>
      </c>
      <c r="E3560" t="s">
        <v>5</v>
      </c>
      <c r="F3560">
        <v>1</v>
      </c>
      <c r="G3560" t="s">
        <v>24</v>
      </c>
      <c r="H3560">
        <v>897663</v>
      </c>
      <c r="I3560">
        <v>898754</v>
      </c>
      <c r="J3560" t="s">
        <v>64</v>
      </c>
      <c r="Q3560" t="s">
        <v>2589</v>
      </c>
      <c r="R3560">
        <v>1092</v>
      </c>
    </row>
    <row r="3561" spans="1:19" x14ac:dyDescent="0.25">
      <c r="A3561" t="s">
        <v>27</v>
      </c>
      <c r="B3561" t="s">
        <v>28</v>
      </c>
      <c r="C3561" t="s">
        <v>22</v>
      </c>
      <c r="D3561" t="s">
        <v>23</v>
      </c>
      <c r="E3561" t="s">
        <v>5</v>
      </c>
      <c r="F3561">
        <v>1</v>
      </c>
      <c r="G3561" t="s">
        <v>24</v>
      </c>
      <c r="H3561">
        <v>897663</v>
      </c>
      <c r="I3561">
        <v>898754</v>
      </c>
      <c r="J3561" t="s">
        <v>64</v>
      </c>
      <c r="K3561" t="s">
        <v>2590</v>
      </c>
      <c r="N3561" t="s">
        <v>133</v>
      </c>
      <c r="Q3561" t="s">
        <v>2589</v>
      </c>
      <c r="R3561">
        <v>1092</v>
      </c>
      <c r="S3561">
        <v>363</v>
      </c>
    </row>
    <row r="3562" spans="1:19" x14ac:dyDescent="0.25">
      <c r="A3562" t="s">
        <v>20</v>
      </c>
      <c r="B3562" t="s">
        <v>21</v>
      </c>
      <c r="C3562" t="s">
        <v>22</v>
      </c>
      <c r="D3562" t="s">
        <v>23</v>
      </c>
      <c r="E3562" t="s">
        <v>5</v>
      </c>
      <c r="F3562">
        <v>1</v>
      </c>
      <c r="G3562" t="s">
        <v>24</v>
      </c>
      <c r="H3562">
        <v>898898</v>
      </c>
      <c r="I3562">
        <v>899344</v>
      </c>
      <c r="J3562" t="s">
        <v>25</v>
      </c>
      <c r="Q3562" t="s">
        <v>2591</v>
      </c>
      <c r="R3562">
        <v>447</v>
      </c>
    </row>
    <row r="3563" spans="1:19" x14ac:dyDescent="0.25">
      <c r="A3563" t="s">
        <v>27</v>
      </c>
      <c r="B3563" t="s">
        <v>28</v>
      </c>
      <c r="C3563" t="s">
        <v>22</v>
      </c>
      <c r="D3563" t="s">
        <v>23</v>
      </c>
      <c r="E3563" t="s">
        <v>5</v>
      </c>
      <c r="F3563">
        <v>1</v>
      </c>
      <c r="G3563" t="s">
        <v>24</v>
      </c>
      <c r="H3563">
        <v>898898</v>
      </c>
      <c r="I3563">
        <v>899344</v>
      </c>
      <c r="J3563" t="s">
        <v>25</v>
      </c>
      <c r="K3563" t="s">
        <v>2592</v>
      </c>
      <c r="N3563" t="s">
        <v>133</v>
      </c>
      <c r="Q3563" t="s">
        <v>2591</v>
      </c>
      <c r="R3563">
        <v>447</v>
      </c>
      <c r="S3563">
        <v>148</v>
      </c>
    </row>
    <row r="3564" spans="1:19" x14ac:dyDescent="0.25">
      <c r="A3564" t="s">
        <v>20</v>
      </c>
      <c r="B3564" t="s">
        <v>21</v>
      </c>
      <c r="C3564" t="s">
        <v>22</v>
      </c>
      <c r="D3564" t="s">
        <v>23</v>
      </c>
      <c r="E3564" t="s">
        <v>5</v>
      </c>
      <c r="F3564">
        <v>1</v>
      </c>
      <c r="G3564" t="s">
        <v>24</v>
      </c>
      <c r="H3564">
        <v>899717</v>
      </c>
      <c r="I3564">
        <v>900700</v>
      </c>
      <c r="J3564" t="s">
        <v>64</v>
      </c>
      <c r="Q3564" t="s">
        <v>2593</v>
      </c>
      <c r="R3564">
        <v>984</v>
      </c>
    </row>
    <row r="3565" spans="1:19" x14ac:dyDescent="0.25">
      <c r="A3565" t="s">
        <v>27</v>
      </c>
      <c r="B3565" t="s">
        <v>28</v>
      </c>
      <c r="C3565" t="s">
        <v>22</v>
      </c>
      <c r="D3565" t="s">
        <v>23</v>
      </c>
      <c r="E3565" t="s">
        <v>5</v>
      </c>
      <c r="F3565">
        <v>1</v>
      </c>
      <c r="G3565" t="s">
        <v>24</v>
      </c>
      <c r="H3565">
        <v>899717</v>
      </c>
      <c r="I3565">
        <v>900700</v>
      </c>
      <c r="J3565" t="s">
        <v>64</v>
      </c>
      <c r="K3565" t="s">
        <v>2594</v>
      </c>
      <c r="N3565" t="s">
        <v>2494</v>
      </c>
      <c r="Q3565" t="s">
        <v>2593</v>
      </c>
      <c r="R3565">
        <v>984</v>
      </c>
      <c r="S3565">
        <v>327</v>
      </c>
    </row>
    <row r="3566" spans="1:19" x14ac:dyDescent="0.25">
      <c r="A3566" t="s">
        <v>20</v>
      </c>
      <c r="B3566" t="s">
        <v>21</v>
      </c>
      <c r="C3566" t="s">
        <v>22</v>
      </c>
      <c r="D3566" t="s">
        <v>23</v>
      </c>
      <c r="E3566" t="s">
        <v>5</v>
      </c>
      <c r="F3566">
        <v>1</v>
      </c>
      <c r="G3566" t="s">
        <v>24</v>
      </c>
      <c r="H3566">
        <v>900767</v>
      </c>
      <c r="I3566">
        <v>902203</v>
      </c>
      <c r="J3566" t="s">
        <v>25</v>
      </c>
      <c r="O3566" t="s">
        <v>1005</v>
      </c>
      <c r="Q3566" t="s">
        <v>2595</v>
      </c>
      <c r="R3566">
        <v>1437</v>
      </c>
    </row>
    <row r="3567" spans="1:19" x14ac:dyDescent="0.25">
      <c r="A3567" t="s">
        <v>27</v>
      </c>
      <c r="B3567" t="s">
        <v>28</v>
      </c>
      <c r="C3567" t="s">
        <v>22</v>
      </c>
      <c r="D3567" t="s">
        <v>23</v>
      </c>
      <c r="E3567" t="s">
        <v>5</v>
      </c>
      <c r="F3567">
        <v>1</v>
      </c>
      <c r="G3567" t="s">
        <v>24</v>
      </c>
      <c r="H3567">
        <v>900767</v>
      </c>
      <c r="I3567">
        <v>902203</v>
      </c>
      <c r="J3567" t="s">
        <v>25</v>
      </c>
      <c r="K3567" t="s">
        <v>2596</v>
      </c>
      <c r="N3567" t="s">
        <v>1008</v>
      </c>
      <c r="O3567" t="s">
        <v>1005</v>
      </c>
      <c r="Q3567" t="s">
        <v>2595</v>
      </c>
      <c r="R3567">
        <v>1437</v>
      </c>
      <c r="S3567">
        <v>478</v>
      </c>
    </row>
    <row r="3568" spans="1:19" x14ac:dyDescent="0.25">
      <c r="A3568" t="s">
        <v>20</v>
      </c>
      <c r="B3568" t="s">
        <v>21</v>
      </c>
      <c r="C3568" t="s">
        <v>22</v>
      </c>
      <c r="D3568" t="s">
        <v>23</v>
      </c>
      <c r="E3568" t="s">
        <v>5</v>
      </c>
      <c r="F3568">
        <v>1</v>
      </c>
      <c r="G3568" t="s">
        <v>24</v>
      </c>
      <c r="H3568">
        <v>902221</v>
      </c>
      <c r="I3568">
        <v>903507</v>
      </c>
      <c r="J3568" t="s">
        <v>25</v>
      </c>
      <c r="O3568" t="s">
        <v>2597</v>
      </c>
      <c r="Q3568" t="s">
        <v>2598</v>
      </c>
      <c r="R3568">
        <v>1287</v>
      </c>
    </row>
    <row r="3569" spans="1:19" x14ac:dyDescent="0.25">
      <c r="A3569" t="s">
        <v>27</v>
      </c>
      <c r="B3569" t="s">
        <v>28</v>
      </c>
      <c r="C3569" t="s">
        <v>22</v>
      </c>
      <c r="D3569" t="s">
        <v>23</v>
      </c>
      <c r="E3569" t="s">
        <v>5</v>
      </c>
      <c r="F3569">
        <v>1</v>
      </c>
      <c r="G3569" t="s">
        <v>24</v>
      </c>
      <c r="H3569">
        <v>902221</v>
      </c>
      <c r="I3569">
        <v>903507</v>
      </c>
      <c r="J3569" t="s">
        <v>25</v>
      </c>
      <c r="K3569" t="s">
        <v>2599</v>
      </c>
      <c r="N3569" t="s">
        <v>2600</v>
      </c>
      <c r="O3569" t="s">
        <v>2597</v>
      </c>
      <c r="Q3569" t="s">
        <v>2598</v>
      </c>
      <c r="R3569">
        <v>1287</v>
      </c>
      <c r="S3569">
        <v>428</v>
      </c>
    </row>
    <row r="3570" spans="1:19" x14ac:dyDescent="0.25">
      <c r="A3570" t="s">
        <v>20</v>
      </c>
      <c r="B3570" t="s">
        <v>21</v>
      </c>
      <c r="C3570" t="s">
        <v>22</v>
      </c>
      <c r="D3570" t="s">
        <v>23</v>
      </c>
      <c r="E3570" t="s">
        <v>5</v>
      </c>
      <c r="F3570">
        <v>1</v>
      </c>
      <c r="G3570" t="s">
        <v>24</v>
      </c>
      <c r="H3570">
        <v>903718</v>
      </c>
      <c r="I3570">
        <v>904788</v>
      </c>
      <c r="J3570" t="s">
        <v>25</v>
      </c>
      <c r="O3570" t="s">
        <v>2601</v>
      </c>
      <c r="Q3570" t="s">
        <v>2602</v>
      </c>
      <c r="R3570">
        <v>1071</v>
      </c>
    </row>
    <row r="3571" spans="1:19" x14ac:dyDescent="0.25">
      <c r="A3571" t="s">
        <v>27</v>
      </c>
      <c r="B3571" t="s">
        <v>28</v>
      </c>
      <c r="C3571" t="s">
        <v>22</v>
      </c>
      <c r="D3571" t="s">
        <v>23</v>
      </c>
      <c r="E3571" t="s">
        <v>5</v>
      </c>
      <c r="F3571">
        <v>1</v>
      </c>
      <c r="G3571" t="s">
        <v>24</v>
      </c>
      <c r="H3571">
        <v>903718</v>
      </c>
      <c r="I3571">
        <v>904788</v>
      </c>
      <c r="J3571" t="s">
        <v>25</v>
      </c>
      <c r="K3571" t="s">
        <v>2603</v>
      </c>
      <c r="N3571" t="s">
        <v>2604</v>
      </c>
      <c r="O3571" t="s">
        <v>2601</v>
      </c>
      <c r="Q3571" t="s">
        <v>2602</v>
      </c>
      <c r="R3571">
        <v>1071</v>
      </c>
      <c r="S3571">
        <v>356</v>
      </c>
    </row>
    <row r="3572" spans="1:19" x14ac:dyDescent="0.25">
      <c r="A3572" t="s">
        <v>20</v>
      </c>
      <c r="B3572" t="s">
        <v>21</v>
      </c>
      <c r="C3572" t="s">
        <v>22</v>
      </c>
      <c r="D3572" t="s">
        <v>23</v>
      </c>
      <c r="E3572" t="s">
        <v>5</v>
      </c>
      <c r="F3572">
        <v>1</v>
      </c>
      <c r="G3572" t="s">
        <v>24</v>
      </c>
      <c r="H3572">
        <v>904896</v>
      </c>
      <c r="I3572">
        <v>905426</v>
      </c>
      <c r="J3572" t="s">
        <v>25</v>
      </c>
      <c r="Q3572" t="s">
        <v>2605</v>
      </c>
      <c r="R3572">
        <v>531</v>
      </c>
    </row>
    <row r="3573" spans="1:19" x14ac:dyDescent="0.25">
      <c r="A3573" t="s">
        <v>27</v>
      </c>
      <c r="B3573" t="s">
        <v>28</v>
      </c>
      <c r="C3573" t="s">
        <v>22</v>
      </c>
      <c r="D3573" t="s">
        <v>23</v>
      </c>
      <c r="E3573" t="s">
        <v>5</v>
      </c>
      <c r="F3573">
        <v>1</v>
      </c>
      <c r="G3573" t="s">
        <v>24</v>
      </c>
      <c r="H3573">
        <v>904896</v>
      </c>
      <c r="I3573">
        <v>905426</v>
      </c>
      <c r="J3573" t="s">
        <v>25</v>
      </c>
      <c r="K3573" t="s">
        <v>2606</v>
      </c>
      <c r="N3573" t="s">
        <v>2607</v>
      </c>
      <c r="Q3573" t="s">
        <v>2605</v>
      </c>
      <c r="R3573">
        <v>531</v>
      </c>
      <c r="S3573">
        <v>176</v>
      </c>
    </row>
    <row r="3574" spans="1:19" x14ac:dyDescent="0.25">
      <c r="A3574" t="s">
        <v>20</v>
      </c>
      <c r="B3574" t="s">
        <v>21</v>
      </c>
      <c r="C3574" t="s">
        <v>22</v>
      </c>
      <c r="D3574" t="s">
        <v>23</v>
      </c>
      <c r="E3574" t="s">
        <v>5</v>
      </c>
      <c r="F3574">
        <v>1</v>
      </c>
      <c r="G3574" t="s">
        <v>24</v>
      </c>
      <c r="H3574">
        <v>905513</v>
      </c>
      <c r="I3574">
        <v>906208</v>
      </c>
      <c r="J3574" t="s">
        <v>25</v>
      </c>
      <c r="Q3574" t="s">
        <v>2608</v>
      </c>
      <c r="R3574">
        <v>696</v>
      </c>
    </row>
    <row r="3575" spans="1:19" x14ac:dyDescent="0.25">
      <c r="A3575" t="s">
        <v>27</v>
      </c>
      <c r="B3575" t="s">
        <v>28</v>
      </c>
      <c r="C3575" t="s">
        <v>22</v>
      </c>
      <c r="D3575" t="s">
        <v>23</v>
      </c>
      <c r="E3575" t="s">
        <v>5</v>
      </c>
      <c r="F3575">
        <v>1</v>
      </c>
      <c r="G3575" t="s">
        <v>24</v>
      </c>
      <c r="H3575">
        <v>905513</v>
      </c>
      <c r="I3575">
        <v>906208</v>
      </c>
      <c r="J3575" t="s">
        <v>25</v>
      </c>
      <c r="K3575" t="s">
        <v>2609</v>
      </c>
      <c r="N3575" t="s">
        <v>2607</v>
      </c>
      <c r="Q3575" t="s">
        <v>2608</v>
      </c>
      <c r="R3575">
        <v>696</v>
      </c>
      <c r="S3575">
        <v>231</v>
      </c>
    </row>
    <row r="3576" spans="1:19" x14ac:dyDescent="0.25">
      <c r="A3576" t="s">
        <v>20</v>
      </c>
      <c r="B3576" t="s">
        <v>21</v>
      </c>
      <c r="C3576" t="s">
        <v>22</v>
      </c>
      <c r="D3576" t="s">
        <v>23</v>
      </c>
      <c r="E3576" t="s">
        <v>5</v>
      </c>
      <c r="F3576">
        <v>1</v>
      </c>
      <c r="G3576" t="s">
        <v>24</v>
      </c>
      <c r="H3576">
        <v>906271</v>
      </c>
      <c r="I3576">
        <v>906546</v>
      </c>
      <c r="J3576" t="s">
        <v>64</v>
      </c>
      <c r="Q3576" t="s">
        <v>2610</v>
      </c>
      <c r="R3576">
        <v>276</v>
      </c>
    </row>
    <row r="3577" spans="1:19" x14ac:dyDescent="0.25">
      <c r="A3577" t="s">
        <v>27</v>
      </c>
      <c r="B3577" t="s">
        <v>28</v>
      </c>
      <c r="C3577" t="s">
        <v>22</v>
      </c>
      <c r="D3577" t="s">
        <v>23</v>
      </c>
      <c r="E3577" t="s">
        <v>5</v>
      </c>
      <c r="F3577">
        <v>1</v>
      </c>
      <c r="G3577" t="s">
        <v>24</v>
      </c>
      <c r="H3577">
        <v>906271</v>
      </c>
      <c r="I3577">
        <v>906546</v>
      </c>
      <c r="J3577" t="s">
        <v>64</v>
      </c>
      <c r="K3577" t="s">
        <v>2611</v>
      </c>
      <c r="N3577" t="s">
        <v>133</v>
      </c>
      <c r="Q3577" t="s">
        <v>2610</v>
      </c>
      <c r="R3577">
        <v>276</v>
      </c>
      <c r="S3577">
        <v>91</v>
      </c>
    </row>
    <row r="3578" spans="1:19" x14ac:dyDescent="0.25">
      <c r="A3578" t="s">
        <v>20</v>
      </c>
      <c r="B3578" t="s">
        <v>21</v>
      </c>
      <c r="C3578" t="s">
        <v>22</v>
      </c>
      <c r="D3578" t="s">
        <v>23</v>
      </c>
      <c r="E3578" t="s">
        <v>5</v>
      </c>
      <c r="F3578">
        <v>1</v>
      </c>
      <c r="G3578" t="s">
        <v>24</v>
      </c>
      <c r="H3578">
        <v>906609</v>
      </c>
      <c r="I3578">
        <v>907436</v>
      </c>
      <c r="J3578" t="s">
        <v>64</v>
      </c>
      <c r="Q3578" t="s">
        <v>2612</v>
      </c>
      <c r="R3578">
        <v>828</v>
      </c>
    </row>
    <row r="3579" spans="1:19" x14ac:dyDescent="0.25">
      <c r="A3579" t="s">
        <v>27</v>
      </c>
      <c r="B3579" t="s">
        <v>28</v>
      </c>
      <c r="C3579" t="s">
        <v>22</v>
      </c>
      <c r="D3579" t="s">
        <v>23</v>
      </c>
      <c r="E3579" t="s">
        <v>5</v>
      </c>
      <c r="F3579">
        <v>1</v>
      </c>
      <c r="G3579" t="s">
        <v>24</v>
      </c>
      <c r="H3579">
        <v>906609</v>
      </c>
      <c r="I3579">
        <v>907436</v>
      </c>
      <c r="J3579" t="s">
        <v>64</v>
      </c>
      <c r="K3579" t="s">
        <v>2613</v>
      </c>
      <c r="N3579" t="s">
        <v>1330</v>
      </c>
      <c r="Q3579" t="s">
        <v>2612</v>
      </c>
      <c r="R3579">
        <v>828</v>
      </c>
      <c r="S3579">
        <v>275</v>
      </c>
    </row>
    <row r="3580" spans="1:19" x14ac:dyDescent="0.25">
      <c r="A3580" t="s">
        <v>20</v>
      </c>
      <c r="B3580" t="s">
        <v>21</v>
      </c>
      <c r="C3580" t="s">
        <v>22</v>
      </c>
      <c r="D3580" t="s">
        <v>23</v>
      </c>
      <c r="E3580" t="s">
        <v>5</v>
      </c>
      <c r="F3580">
        <v>1</v>
      </c>
      <c r="G3580" t="s">
        <v>24</v>
      </c>
      <c r="H3580">
        <v>907440</v>
      </c>
      <c r="I3580">
        <v>907880</v>
      </c>
      <c r="J3580" t="s">
        <v>64</v>
      </c>
      <c r="Q3580" t="s">
        <v>2614</v>
      </c>
      <c r="R3580">
        <v>441</v>
      </c>
    </row>
    <row r="3581" spans="1:19" x14ac:dyDescent="0.25">
      <c r="A3581" t="s">
        <v>27</v>
      </c>
      <c r="B3581" t="s">
        <v>28</v>
      </c>
      <c r="C3581" t="s">
        <v>22</v>
      </c>
      <c r="D3581" t="s">
        <v>23</v>
      </c>
      <c r="E3581" t="s">
        <v>5</v>
      </c>
      <c r="F3581">
        <v>1</v>
      </c>
      <c r="G3581" t="s">
        <v>24</v>
      </c>
      <c r="H3581">
        <v>907440</v>
      </c>
      <c r="I3581">
        <v>907880</v>
      </c>
      <c r="J3581" t="s">
        <v>64</v>
      </c>
      <c r="K3581" t="s">
        <v>2615</v>
      </c>
      <c r="N3581" t="s">
        <v>30</v>
      </c>
      <c r="Q3581" t="s">
        <v>2614</v>
      </c>
      <c r="R3581">
        <v>441</v>
      </c>
      <c r="S3581">
        <v>146</v>
      </c>
    </row>
    <row r="3582" spans="1:19" x14ac:dyDescent="0.25">
      <c r="A3582" t="s">
        <v>20</v>
      </c>
      <c r="B3582" t="s">
        <v>21</v>
      </c>
      <c r="C3582" t="s">
        <v>22</v>
      </c>
      <c r="D3582" t="s">
        <v>23</v>
      </c>
      <c r="E3582" t="s">
        <v>5</v>
      </c>
      <c r="F3582">
        <v>1</v>
      </c>
      <c r="G3582" t="s">
        <v>24</v>
      </c>
      <c r="H3582">
        <v>907974</v>
      </c>
      <c r="I3582">
        <v>908285</v>
      </c>
      <c r="J3582" t="s">
        <v>64</v>
      </c>
      <c r="Q3582" t="s">
        <v>2616</v>
      </c>
      <c r="R3582">
        <v>312</v>
      </c>
    </row>
    <row r="3583" spans="1:19" x14ac:dyDescent="0.25">
      <c r="A3583" t="s">
        <v>27</v>
      </c>
      <c r="B3583" t="s">
        <v>28</v>
      </c>
      <c r="C3583" t="s">
        <v>22</v>
      </c>
      <c r="D3583" t="s">
        <v>23</v>
      </c>
      <c r="E3583" t="s">
        <v>5</v>
      </c>
      <c r="F3583">
        <v>1</v>
      </c>
      <c r="G3583" t="s">
        <v>24</v>
      </c>
      <c r="H3583">
        <v>907974</v>
      </c>
      <c r="I3583">
        <v>908285</v>
      </c>
      <c r="J3583" t="s">
        <v>64</v>
      </c>
      <c r="K3583" t="s">
        <v>2617</v>
      </c>
      <c r="N3583" t="s">
        <v>30</v>
      </c>
      <c r="Q3583" t="s">
        <v>2616</v>
      </c>
      <c r="R3583">
        <v>312</v>
      </c>
      <c r="S3583">
        <v>103</v>
      </c>
    </row>
    <row r="3584" spans="1:19" x14ac:dyDescent="0.25">
      <c r="A3584" t="s">
        <v>20</v>
      </c>
      <c r="B3584" t="s">
        <v>21</v>
      </c>
      <c r="C3584" t="s">
        <v>22</v>
      </c>
      <c r="D3584" t="s">
        <v>23</v>
      </c>
      <c r="E3584" t="s">
        <v>5</v>
      </c>
      <c r="F3584">
        <v>1</v>
      </c>
      <c r="G3584" t="s">
        <v>24</v>
      </c>
      <c r="H3584">
        <v>908396</v>
      </c>
      <c r="I3584">
        <v>909637</v>
      </c>
      <c r="J3584" t="s">
        <v>64</v>
      </c>
      <c r="O3584" t="s">
        <v>2618</v>
      </c>
      <c r="Q3584" t="s">
        <v>2619</v>
      </c>
      <c r="R3584">
        <v>1242</v>
      </c>
    </row>
    <row r="3585" spans="1:19" x14ac:dyDescent="0.25">
      <c r="A3585" t="s">
        <v>27</v>
      </c>
      <c r="B3585" t="s">
        <v>28</v>
      </c>
      <c r="C3585" t="s">
        <v>22</v>
      </c>
      <c r="D3585" t="s">
        <v>23</v>
      </c>
      <c r="E3585" t="s">
        <v>5</v>
      </c>
      <c r="F3585">
        <v>1</v>
      </c>
      <c r="G3585" t="s">
        <v>24</v>
      </c>
      <c r="H3585">
        <v>908396</v>
      </c>
      <c r="I3585">
        <v>909637</v>
      </c>
      <c r="J3585" t="s">
        <v>64</v>
      </c>
      <c r="K3585" t="s">
        <v>2620</v>
      </c>
      <c r="N3585" t="s">
        <v>2621</v>
      </c>
      <c r="O3585" t="s">
        <v>2618</v>
      </c>
      <c r="Q3585" t="s">
        <v>2619</v>
      </c>
      <c r="R3585">
        <v>1242</v>
      </c>
      <c r="S3585">
        <v>413</v>
      </c>
    </row>
    <row r="3586" spans="1:19" x14ac:dyDescent="0.25">
      <c r="A3586" t="s">
        <v>20</v>
      </c>
      <c r="B3586" t="s">
        <v>21</v>
      </c>
      <c r="C3586" t="s">
        <v>22</v>
      </c>
      <c r="D3586" t="s">
        <v>23</v>
      </c>
      <c r="E3586" t="s">
        <v>5</v>
      </c>
      <c r="F3586">
        <v>1</v>
      </c>
      <c r="G3586" t="s">
        <v>24</v>
      </c>
      <c r="H3586">
        <v>909669</v>
      </c>
      <c r="I3586">
        <v>910421</v>
      </c>
      <c r="J3586" t="s">
        <v>64</v>
      </c>
      <c r="Q3586" t="s">
        <v>2622</v>
      </c>
      <c r="R3586">
        <v>753</v>
      </c>
    </row>
    <row r="3587" spans="1:19" x14ac:dyDescent="0.25">
      <c r="A3587" t="s">
        <v>27</v>
      </c>
      <c r="B3587" t="s">
        <v>28</v>
      </c>
      <c r="C3587" t="s">
        <v>22</v>
      </c>
      <c r="D3587" t="s">
        <v>23</v>
      </c>
      <c r="E3587" t="s">
        <v>5</v>
      </c>
      <c r="F3587">
        <v>1</v>
      </c>
      <c r="G3587" t="s">
        <v>24</v>
      </c>
      <c r="H3587">
        <v>909669</v>
      </c>
      <c r="I3587">
        <v>910421</v>
      </c>
      <c r="J3587" t="s">
        <v>64</v>
      </c>
      <c r="K3587" t="s">
        <v>2623</v>
      </c>
      <c r="N3587" t="s">
        <v>2624</v>
      </c>
      <c r="Q3587" t="s">
        <v>2622</v>
      </c>
      <c r="R3587">
        <v>753</v>
      </c>
      <c r="S3587">
        <v>250</v>
      </c>
    </row>
    <row r="3588" spans="1:19" x14ac:dyDescent="0.25">
      <c r="A3588" t="s">
        <v>20</v>
      </c>
      <c r="B3588" t="s">
        <v>21</v>
      </c>
      <c r="C3588" t="s">
        <v>22</v>
      </c>
      <c r="D3588" t="s">
        <v>23</v>
      </c>
      <c r="E3588" t="s">
        <v>5</v>
      </c>
      <c r="F3588">
        <v>1</v>
      </c>
      <c r="G3588" t="s">
        <v>24</v>
      </c>
      <c r="H3588">
        <v>910418</v>
      </c>
      <c r="I3588">
        <v>911134</v>
      </c>
      <c r="J3588" t="s">
        <v>64</v>
      </c>
      <c r="Q3588" t="s">
        <v>2625</v>
      </c>
      <c r="R3588">
        <v>717</v>
      </c>
    </row>
    <row r="3589" spans="1:19" x14ac:dyDescent="0.25">
      <c r="A3589" t="s">
        <v>27</v>
      </c>
      <c r="B3589" t="s">
        <v>28</v>
      </c>
      <c r="C3589" t="s">
        <v>22</v>
      </c>
      <c r="D3589" t="s">
        <v>23</v>
      </c>
      <c r="E3589" t="s">
        <v>5</v>
      </c>
      <c r="F3589">
        <v>1</v>
      </c>
      <c r="G3589" t="s">
        <v>24</v>
      </c>
      <c r="H3589">
        <v>910418</v>
      </c>
      <c r="I3589">
        <v>911134</v>
      </c>
      <c r="J3589" t="s">
        <v>64</v>
      </c>
      <c r="K3589" t="s">
        <v>2626</v>
      </c>
      <c r="N3589" t="s">
        <v>2627</v>
      </c>
      <c r="Q3589" t="s">
        <v>2625</v>
      </c>
      <c r="R3589">
        <v>717</v>
      </c>
      <c r="S3589">
        <v>238</v>
      </c>
    </row>
    <row r="3590" spans="1:19" x14ac:dyDescent="0.25">
      <c r="A3590" t="s">
        <v>20</v>
      </c>
      <c r="B3590" t="s">
        <v>21</v>
      </c>
      <c r="C3590" t="s">
        <v>22</v>
      </c>
      <c r="D3590" t="s">
        <v>23</v>
      </c>
      <c r="E3590" t="s">
        <v>5</v>
      </c>
      <c r="F3590">
        <v>1</v>
      </c>
      <c r="G3590" t="s">
        <v>24</v>
      </c>
      <c r="H3590">
        <v>911545</v>
      </c>
      <c r="I3590">
        <v>912060</v>
      </c>
      <c r="J3590" t="s">
        <v>25</v>
      </c>
      <c r="Q3590" t="s">
        <v>2628</v>
      </c>
      <c r="R3590">
        <v>516</v>
      </c>
    </row>
    <row r="3591" spans="1:19" x14ac:dyDescent="0.25">
      <c r="A3591" t="s">
        <v>27</v>
      </c>
      <c r="B3591" t="s">
        <v>28</v>
      </c>
      <c r="C3591" t="s">
        <v>22</v>
      </c>
      <c r="D3591" t="s">
        <v>23</v>
      </c>
      <c r="E3591" t="s">
        <v>5</v>
      </c>
      <c r="F3591">
        <v>1</v>
      </c>
      <c r="G3591" t="s">
        <v>24</v>
      </c>
      <c r="H3591">
        <v>911545</v>
      </c>
      <c r="I3591">
        <v>912060</v>
      </c>
      <c r="J3591" t="s">
        <v>25</v>
      </c>
      <c r="K3591" t="s">
        <v>2629</v>
      </c>
      <c r="N3591" t="s">
        <v>2630</v>
      </c>
      <c r="Q3591" t="s">
        <v>2628</v>
      </c>
      <c r="R3591">
        <v>516</v>
      </c>
      <c r="S3591">
        <v>171</v>
      </c>
    </row>
    <row r="3592" spans="1:19" x14ac:dyDescent="0.25">
      <c r="A3592" t="s">
        <v>20</v>
      </c>
      <c r="B3592" t="s">
        <v>21</v>
      </c>
      <c r="C3592" t="s">
        <v>22</v>
      </c>
      <c r="D3592" t="s">
        <v>23</v>
      </c>
      <c r="E3592" t="s">
        <v>5</v>
      </c>
      <c r="F3592">
        <v>1</v>
      </c>
      <c r="G3592" t="s">
        <v>24</v>
      </c>
      <c r="H3592">
        <v>912211</v>
      </c>
      <c r="I3592">
        <v>912636</v>
      </c>
      <c r="J3592" t="s">
        <v>64</v>
      </c>
      <c r="Q3592" t="s">
        <v>2631</v>
      </c>
      <c r="R3592">
        <v>426</v>
      </c>
    </row>
    <row r="3593" spans="1:19" x14ac:dyDescent="0.25">
      <c r="A3593" t="s">
        <v>27</v>
      </c>
      <c r="B3593" t="s">
        <v>28</v>
      </c>
      <c r="C3593" t="s">
        <v>22</v>
      </c>
      <c r="D3593" t="s">
        <v>23</v>
      </c>
      <c r="E3593" t="s">
        <v>5</v>
      </c>
      <c r="F3593">
        <v>1</v>
      </c>
      <c r="G3593" t="s">
        <v>24</v>
      </c>
      <c r="H3593">
        <v>912211</v>
      </c>
      <c r="I3593">
        <v>912636</v>
      </c>
      <c r="J3593" t="s">
        <v>64</v>
      </c>
      <c r="K3593" t="s">
        <v>2632</v>
      </c>
      <c r="N3593" t="s">
        <v>133</v>
      </c>
      <c r="Q3593" t="s">
        <v>2631</v>
      </c>
      <c r="R3593">
        <v>426</v>
      </c>
      <c r="S3593">
        <v>141</v>
      </c>
    </row>
    <row r="3594" spans="1:19" x14ac:dyDescent="0.25">
      <c r="A3594" t="s">
        <v>20</v>
      </c>
      <c r="B3594" t="s">
        <v>21</v>
      </c>
      <c r="C3594" t="s">
        <v>22</v>
      </c>
      <c r="D3594" t="s">
        <v>23</v>
      </c>
      <c r="E3594" t="s">
        <v>5</v>
      </c>
      <c r="F3594">
        <v>1</v>
      </c>
      <c r="G3594" t="s">
        <v>24</v>
      </c>
      <c r="H3594">
        <v>912723</v>
      </c>
      <c r="I3594">
        <v>913982</v>
      </c>
      <c r="J3594" t="s">
        <v>64</v>
      </c>
      <c r="Q3594" t="s">
        <v>2633</v>
      </c>
      <c r="R3594">
        <v>1260</v>
      </c>
    </row>
    <row r="3595" spans="1:19" x14ac:dyDescent="0.25">
      <c r="A3595" t="s">
        <v>27</v>
      </c>
      <c r="B3595" t="s">
        <v>28</v>
      </c>
      <c r="C3595" t="s">
        <v>22</v>
      </c>
      <c r="D3595" t="s">
        <v>23</v>
      </c>
      <c r="E3595" t="s">
        <v>5</v>
      </c>
      <c r="F3595">
        <v>1</v>
      </c>
      <c r="G3595" t="s">
        <v>24</v>
      </c>
      <c r="H3595">
        <v>912723</v>
      </c>
      <c r="I3595">
        <v>913982</v>
      </c>
      <c r="J3595" t="s">
        <v>64</v>
      </c>
      <c r="K3595" t="s">
        <v>2634</v>
      </c>
      <c r="N3595" t="s">
        <v>30</v>
      </c>
      <c r="Q3595" t="s">
        <v>2633</v>
      </c>
      <c r="R3595">
        <v>1260</v>
      </c>
      <c r="S3595">
        <v>419</v>
      </c>
    </row>
    <row r="3596" spans="1:19" x14ac:dyDescent="0.25">
      <c r="A3596" t="s">
        <v>20</v>
      </c>
      <c r="B3596" t="s">
        <v>21</v>
      </c>
      <c r="C3596" t="s">
        <v>22</v>
      </c>
      <c r="D3596" t="s">
        <v>23</v>
      </c>
      <c r="E3596" t="s">
        <v>5</v>
      </c>
      <c r="F3596">
        <v>1</v>
      </c>
      <c r="G3596" t="s">
        <v>24</v>
      </c>
      <c r="H3596">
        <v>914147</v>
      </c>
      <c r="I3596">
        <v>914662</v>
      </c>
      <c r="J3596" t="s">
        <v>64</v>
      </c>
      <c r="Q3596" t="s">
        <v>2635</v>
      </c>
      <c r="R3596">
        <v>516</v>
      </c>
    </row>
    <row r="3597" spans="1:19" x14ac:dyDescent="0.25">
      <c r="A3597" t="s">
        <v>27</v>
      </c>
      <c r="B3597" t="s">
        <v>28</v>
      </c>
      <c r="C3597" t="s">
        <v>22</v>
      </c>
      <c r="D3597" t="s">
        <v>23</v>
      </c>
      <c r="E3597" t="s">
        <v>5</v>
      </c>
      <c r="F3597">
        <v>1</v>
      </c>
      <c r="G3597" t="s">
        <v>24</v>
      </c>
      <c r="H3597">
        <v>914147</v>
      </c>
      <c r="I3597">
        <v>914662</v>
      </c>
      <c r="J3597" t="s">
        <v>64</v>
      </c>
      <c r="K3597" t="s">
        <v>2636</v>
      </c>
      <c r="N3597" t="s">
        <v>133</v>
      </c>
      <c r="Q3597" t="s">
        <v>2635</v>
      </c>
      <c r="R3597">
        <v>516</v>
      </c>
      <c r="S3597">
        <v>171</v>
      </c>
    </row>
    <row r="3598" spans="1:19" x14ac:dyDescent="0.25">
      <c r="A3598" t="s">
        <v>20</v>
      </c>
      <c r="B3598" t="s">
        <v>21</v>
      </c>
      <c r="C3598" t="s">
        <v>22</v>
      </c>
      <c r="D3598" t="s">
        <v>23</v>
      </c>
      <c r="E3598" t="s">
        <v>5</v>
      </c>
      <c r="F3598">
        <v>1</v>
      </c>
      <c r="G3598" t="s">
        <v>24</v>
      </c>
      <c r="H3598">
        <v>914813</v>
      </c>
      <c r="I3598">
        <v>915925</v>
      </c>
      <c r="J3598" t="s">
        <v>25</v>
      </c>
      <c r="O3598" t="s">
        <v>2637</v>
      </c>
      <c r="Q3598" t="s">
        <v>2638</v>
      </c>
      <c r="R3598">
        <v>1113</v>
      </c>
    </row>
    <row r="3599" spans="1:19" x14ac:dyDescent="0.25">
      <c r="A3599" t="s">
        <v>27</v>
      </c>
      <c r="B3599" t="s">
        <v>28</v>
      </c>
      <c r="C3599" t="s">
        <v>22</v>
      </c>
      <c r="D3599" t="s">
        <v>23</v>
      </c>
      <c r="E3599" t="s">
        <v>5</v>
      </c>
      <c r="F3599">
        <v>1</v>
      </c>
      <c r="G3599" t="s">
        <v>24</v>
      </c>
      <c r="H3599">
        <v>914813</v>
      </c>
      <c r="I3599">
        <v>915925</v>
      </c>
      <c r="J3599" t="s">
        <v>25</v>
      </c>
      <c r="K3599" t="s">
        <v>2639</v>
      </c>
      <c r="N3599" t="s">
        <v>2640</v>
      </c>
      <c r="O3599" t="s">
        <v>2637</v>
      </c>
      <c r="Q3599" t="s">
        <v>2638</v>
      </c>
      <c r="R3599">
        <v>1113</v>
      </c>
      <c r="S3599">
        <v>370</v>
      </c>
    </row>
    <row r="3600" spans="1:19" x14ac:dyDescent="0.25">
      <c r="A3600" t="s">
        <v>20</v>
      </c>
      <c r="B3600" t="s">
        <v>21</v>
      </c>
      <c r="C3600" t="s">
        <v>22</v>
      </c>
      <c r="D3600" t="s">
        <v>23</v>
      </c>
      <c r="E3600" t="s">
        <v>5</v>
      </c>
      <c r="F3600">
        <v>1</v>
      </c>
      <c r="G3600" t="s">
        <v>24</v>
      </c>
      <c r="H3600">
        <v>915976</v>
      </c>
      <c r="I3600">
        <v>918663</v>
      </c>
      <c r="J3600" t="s">
        <v>25</v>
      </c>
      <c r="Q3600" t="s">
        <v>2641</v>
      </c>
      <c r="R3600">
        <v>2688</v>
      </c>
    </row>
    <row r="3601" spans="1:19" x14ac:dyDescent="0.25">
      <c r="A3601" t="s">
        <v>27</v>
      </c>
      <c r="B3601" t="s">
        <v>28</v>
      </c>
      <c r="C3601" t="s">
        <v>22</v>
      </c>
      <c r="D3601" t="s">
        <v>23</v>
      </c>
      <c r="E3601" t="s">
        <v>5</v>
      </c>
      <c r="F3601">
        <v>1</v>
      </c>
      <c r="G3601" t="s">
        <v>24</v>
      </c>
      <c r="H3601">
        <v>915976</v>
      </c>
      <c r="I3601">
        <v>918663</v>
      </c>
      <c r="J3601" t="s">
        <v>25</v>
      </c>
      <c r="K3601" t="s">
        <v>2642</v>
      </c>
      <c r="N3601" t="s">
        <v>1105</v>
      </c>
      <c r="Q3601" t="s">
        <v>2641</v>
      </c>
      <c r="R3601">
        <v>2688</v>
      </c>
      <c r="S3601">
        <v>895</v>
      </c>
    </row>
    <row r="3602" spans="1:19" x14ac:dyDescent="0.25">
      <c r="A3602" t="s">
        <v>20</v>
      </c>
      <c r="B3602" t="s">
        <v>21</v>
      </c>
      <c r="C3602" t="s">
        <v>22</v>
      </c>
      <c r="D3602" t="s">
        <v>23</v>
      </c>
      <c r="E3602" t="s">
        <v>5</v>
      </c>
      <c r="F3602">
        <v>1</v>
      </c>
      <c r="G3602" t="s">
        <v>24</v>
      </c>
      <c r="H3602">
        <v>918822</v>
      </c>
      <c r="I3602">
        <v>919244</v>
      </c>
      <c r="J3602" t="s">
        <v>25</v>
      </c>
      <c r="Q3602" t="s">
        <v>2643</v>
      </c>
      <c r="R3602">
        <v>423</v>
      </c>
    </row>
    <row r="3603" spans="1:19" x14ac:dyDescent="0.25">
      <c r="A3603" t="s">
        <v>27</v>
      </c>
      <c r="B3603" t="s">
        <v>28</v>
      </c>
      <c r="C3603" t="s">
        <v>22</v>
      </c>
      <c r="D3603" t="s">
        <v>23</v>
      </c>
      <c r="E3603" t="s">
        <v>5</v>
      </c>
      <c r="F3603">
        <v>1</v>
      </c>
      <c r="G3603" t="s">
        <v>24</v>
      </c>
      <c r="H3603">
        <v>918822</v>
      </c>
      <c r="I3603">
        <v>919244</v>
      </c>
      <c r="J3603" t="s">
        <v>25</v>
      </c>
      <c r="K3603" t="s">
        <v>2644</v>
      </c>
      <c r="N3603" t="s">
        <v>211</v>
      </c>
      <c r="Q3603" t="s">
        <v>2643</v>
      </c>
      <c r="R3603">
        <v>423</v>
      </c>
      <c r="S3603">
        <v>140</v>
      </c>
    </row>
    <row r="3604" spans="1:19" x14ac:dyDescent="0.25">
      <c r="A3604" t="s">
        <v>20</v>
      </c>
      <c r="B3604" t="s">
        <v>21</v>
      </c>
      <c r="C3604" t="s">
        <v>22</v>
      </c>
      <c r="D3604" t="s">
        <v>23</v>
      </c>
      <c r="E3604" t="s">
        <v>5</v>
      </c>
      <c r="F3604">
        <v>1</v>
      </c>
      <c r="G3604" t="s">
        <v>24</v>
      </c>
      <c r="H3604">
        <v>919213</v>
      </c>
      <c r="I3604">
        <v>919764</v>
      </c>
      <c r="J3604" t="s">
        <v>25</v>
      </c>
      <c r="Q3604" t="s">
        <v>2645</v>
      </c>
      <c r="R3604">
        <v>552</v>
      </c>
    </row>
    <row r="3605" spans="1:19" x14ac:dyDescent="0.25">
      <c r="A3605" t="s">
        <v>27</v>
      </c>
      <c r="B3605" t="s">
        <v>28</v>
      </c>
      <c r="C3605" t="s">
        <v>22</v>
      </c>
      <c r="D3605" t="s">
        <v>23</v>
      </c>
      <c r="E3605" t="s">
        <v>5</v>
      </c>
      <c r="F3605">
        <v>1</v>
      </c>
      <c r="G3605" t="s">
        <v>24</v>
      </c>
      <c r="H3605">
        <v>919213</v>
      </c>
      <c r="I3605">
        <v>919764</v>
      </c>
      <c r="J3605" t="s">
        <v>25</v>
      </c>
      <c r="K3605" t="s">
        <v>2646</v>
      </c>
      <c r="N3605" t="s">
        <v>211</v>
      </c>
      <c r="Q3605" t="s">
        <v>2645</v>
      </c>
      <c r="R3605">
        <v>552</v>
      </c>
      <c r="S3605">
        <v>183</v>
      </c>
    </row>
    <row r="3606" spans="1:19" x14ac:dyDescent="0.25">
      <c r="A3606" t="s">
        <v>20</v>
      </c>
      <c r="B3606" t="s">
        <v>21</v>
      </c>
      <c r="C3606" t="s">
        <v>22</v>
      </c>
      <c r="D3606" t="s">
        <v>23</v>
      </c>
      <c r="E3606" t="s">
        <v>5</v>
      </c>
      <c r="F3606">
        <v>1</v>
      </c>
      <c r="G3606" t="s">
        <v>24</v>
      </c>
      <c r="H3606">
        <v>919932</v>
      </c>
      <c r="I3606">
        <v>920858</v>
      </c>
      <c r="J3606" t="s">
        <v>64</v>
      </c>
      <c r="O3606" t="s">
        <v>2647</v>
      </c>
      <c r="Q3606" t="s">
        <v>2648</v>
      </c>
      <c r="R3606">
        <v>927</v>
      </c>
    </row>
    <row r="3607" spans="1:19" x14ac:dyDescent="0.25">
      <c r="A3607" t="s">
        <v>27</v>
      </c>
      <c r="B3607" t="s">
        <v>28</v>
      </c>
      <c r="C3607" t="s">
        <v>22</v>
      </c>
      <c r="D3607" t="s">
        <v>23</v>
      </c>
      <c r="E3607" t="s">
        <v>5</v>
      </c>
      <c r="F3607">
        <v>1</v>
      </c>
      <c r="G3607" t="s">
        <v>24</v>
      </c>
      <c r="H3607">
        <v>919932</v>
      </c>
      <c r="I3607">
        <v>920858</v>
      </c>
      <c r="J3607" t="s">
        <v>64</v>
      </c>
      <c r="K3607" t="s">
        <v>2649</v>
      </c>
      <c r="N3607" t="s">
        <v>2650</v>
      </c>
      <c r="O3607" t="s">
        <v>2647</v>
      </c>
      <c r="Q3607" t="s">
        <v>2648</v>
      </c>
      <c r="R3607">
        <v>927</v>
      </c>
      <c r="S3607">
        <v>308</v>
      </c>
    </row>
    <row r="3608" spans="1:19" x14ac:dyDescent="0.25">
      <c r="A3608" t="s">
        <v>20</v>
      </c>
      <c r="B3608" t="s">
        <v>21</v>
      </c>
      <c r="C3608" t="s">
        <v>22</v>
      </c>
      <c r="D3608" t="s">
        <v>23</v>
      </c>
      <c r="E3608" t="s">
        <v>5</v>
      </c>
      <c r="F3608">
        <v>1</v>
      </c>
      <c r="G3608" t="s">
        <v>24</v>
      </c>
      <c r="H3608">
        <v>920906</v>
      </c>
      <c r="I3608">
        <v>921820</v>
      </c>
      <c r="J3608" t="s">
        <v>64</v>
      </c>
      <c r="Q3608" t="s">
        <v>2651</v>
      </c>
      <c r="R3608">
        <v>915</v>
      </c>
    </row>
    <row r="3609" spans="1:19" x14ac:dyDescent="0.25">
      <c r="A3609" t="s">
        <v>27</v>
      </c>
      <c r="B3609" t="s">
        <v>28</v>
      </c>
      <c r="C3609" t="s">
        <v>22</v>
      </c>
      <c r="D3609" t="s">
        <v>23</v>
      </c>
      <c r="E3609" t="s">
        <v>5</v>
      </c>
      <c r="F3609">
        <v>1</v>
      </c>
      <c r="G3609" t="s">
        <v>24</v>
      </c>
      <c r="H3609">
        <v>920906</v>
      </c>
      <c r="I3609">
        <v>921820</v>
      </c>
      <c r="J3609" t="s">
        <v>64</v>
      </c>
      <c r="K3609" t="s">
        <v>2652</v>
      </c>
      <c r="N3609" t="s">
        <v>30</v>
      </c>
      <c r="Q3609" t="s">
        <v>2651</v>
      </c>
      <c r="R3609">
        <v>915</v>
      </c>
      <c r="S3609">
        <v>304</v>
      </c>
    </row>
    <row r="3610" spans="1:19" x14ac:dyDescent="0.25">
      <c r="A3610" t="s">
        <v>20</v>
      </c>
      <c r="B3610" t="s">
        <v>21</v>
      </c>
      <c r="C3610" t="s">
        <v>22</v>
      </c>
      <c r="D3610" t="s">
        <v>23</v>
      </c>
      <c r="E3610" t="s">
        <v>5</v>
      </c>
      <c r="F3610">
        <v>1</v>
      </c>
      <c r="G3610" t="s">
        <v>24</v>
      </c>
      <c r="H3610">
        <v>921832</v>
      </c>
      <c r="I3610">
        <v>922356</v>
      </c>
      <c r="J3610" t="s">
        <v>64</v>
      </c>
      <c r="Q3610" t="s">
        <v>2653</v>
      </c>
      <c r="R3610">
        <v>525</v>
      </c>
    </row>
    <row r="3611" spans="1:19" x14ac:dyDescent="0.25">
      <c r="A3611" t="s">
        <v>27</v>
      </c>
      <c r="B3611" t="s">
        <v>28</v>
      </c>
      <c r="C3611" t="s">
        <v>22</v>
      </c>
      <c r="D3611" t="s">
        <v>23</v>
      </c>
      <c r="E3611" t="s">
        <v>5</v>
      </c>
      <c r="F3611">
        <v>1</v>
      </c>
      <c r="G3611" t="s">
        <v>24</v>
      </c>
      <c r="H3611">
        <v>921832</v>
      </c>
      <c r="I3611">
        <v>922356</v>
      </c>
      <c r="J3611" t="s">
        <v>64</v>
      </c>
      <c r="K3611" t="s">
        <v>2654</v>
      </c>
      <c r="N3611" t="s">
        <v>30</v>
      </c>
      <c r="Q3611" t="s">
        <v>2653</v>
      </c>
      <c r="R3611">
        <v>525</v>
      </c>
      <c r="S3611">
        <v>174</v>
      </c>
    </row>
    <row r="3612" spans="1:19" x14ac:dyDescent="0.25">
      <c r="A3612" t="s">
        <v>20</v>
      </c>
      <c r="B3612" t="s">
        <v>21</v>
      </c>
      <c r="C3612" t="s">
        <v>22</v>
      </c>
      <c r="D3612" t="s">
        <v>23</v>
      </c>
      <c r="E3612" t="s">
        <v>5</v>
      </c>
      <c r="F3612">
        <v>1</v>
      </c>
      <c r="G3612" t="s">
        <v>24</v>
      </c>
      <c r="H3612">
        <v>922376</v>
      </c>
      <c r="I3612">
        <v>923020</v>
      </c>
      <c r="J3612" t="s">
        <v>64</v>
      </c>
      <c r="Q3612" t="s">
        <v>2655</v>
      </c>
      <c r="R3612">
        <v>645</v>
      </c>
    </row>
    <row r="3613" spans="1:19" x14ac:dyDescent="0.25">
      <c r="A3613" t="s">
        <v>27</v>
      </c>
      <c r="B3613" t="s">
        <v>28</v>
      </c>
      <c r="C3613" t="s">
        <v>22</v>
      </c>
      <c r="D3613" t="s">
        <v>23</v>
      </c>
      <c r="E3613" t="s">
        <v>5</v>
      </c>
      <c r="F3613">
        <v>1</v>
      </c>
      <c r="G3613" t="s">
        <v>24</v>
      </c>
      <c r="H3613">
        <v>922376</v>
      </c>
      <c r="I3613">
        <v>923020</v>
      </c>
      <c r="J3613" t="s">
        <v>64</v>
      </c>
      <c r="K3613" t="s">
        <v>2656</v>
      </c>
      <c r="N3613" t="s">
        <v>30</v>
      </c>
      <c r="Q3613" t="s">
        <v>2655</v>
      </c>
      <c r="R3613">
        <v>645</v>
      </c>
      <c r="S3613">
        <v>214</v>
      </c>
    </row>
    <row r="3614" spans="1:19" x14ac:dyDescent="0.25">
      <c r="A3614" t="s">
        <v>20</v>
      </c>
      <c r="B3614" t="s">
        <v>21</v>
      </c>
      <c r="C3614" t="s">
        <v>22</v>
      </c>
      <c r="D3614" t="s">
        <v>23</v>
      </c>
      <c r="E3614" t="s">
        <v>5</v>
      </c>
      <c r="F3614">
        <v>1</v>
      </c>
      <c r="G3614" t="s">
        <v>24</v>
      </c>
      <c r="H3614">
        <v>923281</v>
      </c>
      <c r="I3614">
        <v>924237</v>
      </c>
      <c r="J3614" t="s">
        <v>25</v>
      </c>
      <c r="O3614" t="s">
        <v>2657</v>
      </c>
      <c r="Q3614" t="s">
        <v>2658</v>
      </c>
      <c r="R3614">
        <v>957</v>
      </c>
    </row>
    <row r="3615" spans="1:19" x14ac:dyDescent="0.25">
      <c r="A3615" t="s">
        <v>27</v>
      </c>
      <c r="B3615" t="s">
        <v>28</v>
      </c>
      <c r="C3615" t="s">
        <v>22</v>
      </c>
      <c r="D3615" t="s">
        <v>23</v>
      </c>
      <c r="E3615" t="s">
        <v>5</v>
      </c>
      <c r="F3615">
        <v>1</v>
      </c>
      <c r="G3615" t="s">
        <v>24</v>
      </c>
      <c r="H3615">
        <v>923281</v>
      </c>
      <c r="I3615">
        <v>924237</v>
      </c>
      <c r="J3615" t="s">
        <v>25</v>
      </c>
      <c r="K3615" t="s">
        <v>2659</v>
      </c>
      <c r="N3615" t="s">
        <v>2660</v>
      </c>
      <c r="O3615" t="s">
        <v>2657</v>
      </c>
      <c r="Q3615" t="s">
        <v>2658</v>
      </c>
      <c r="R3615">
        <v>957</v>
      </c>
      <c r="S3615">
        <v>318</v>
      </c>
    </row>
    <row r="3616" spans="1:19" x14ac:dyDescent="0.25">
      <c r="A3616" t="s">
        <v>20</v>
      </c>
      <c r="B3616" t="s">
        <v>21</v>
      </c>
      <c r="C3616" t="s">
        <v>22</v>
      </c>
      <c r="D3616" t="s">
        <v>23</v>
      </c>
      <c r="E3616" t="s">
        <v>5</v>
      </c>
      <c r="F3616">
        <v>1</v>
      </c>
      <c r="G3616" t="s">
        <v>24</v>
      </c>
      <c r="H3616">
        <v>924417</v>
      </c>
      <c r="I3616">
        <v>929084</v>
      </c>
      <c r="J3616" t="s">
        <v>64</v>
      </c>
      <c r="Q3616" t="s">
        <v>2661</v>
      </c>
      <c r="R3616">
        <v>4668</v>
      </c>
    </row>
    <row r="3617" spans="1:19" x14ac:dyDescent="0.25">
      <c r="A3617" t="s">
        <v>27</v>
      </c>
      <c r="B3617" t="s">
        <v>28</v>
      </c>
      <c r="C3617" t="s">
        <v>22</v>
      </c>
      <c r="D3617" t="s">
        <v>23</v>
      </c>
      <c r="E3617" t="s">
        <v>5</v>
      </c>
      <c r="F3617">
        <v>1</v>
      </c>
      <c r="G3617" t="s">
        <v>24</v>
      </c>
      <c r="H3617">
        <v>924417</v>
      </c>
      <c r="I3617">
        <v>929084</v>
      </c>
      <c r="J3617" t="s">
        <v>64</v>
      </c>
      <c r="K3617" t="s">
        <v>2662</v>
      </c>
      <c r="N3617" t="s">
        <v>2663</v>
      </c>
      <c r="Q3617" t="s">
        <v>2661</v>
      </c>
      <c r="R3617">
        <v>4668</v>
      </c>
      <c r="S3617">
        <v>1555</v>
      </c>
    </row>
    <row r="3618" spans="1:19" x14ac:dyDescent="0.25">
      <c r="A3618" t="s">
        <v>20</v>
      </c>
      <c r="B3618" t="s">
        <v>21</v>
      </c>
      <c r="C3618" t="s">
        <v>22</v>
      </c>
      <c r="D3618" t="s">
        <v>23</v>
      </c>
      <c r="E3618" t="s">
        <v>5</v>
      </c>
      <c r="F3618">
        <v>1</v>
      </c>
      <c r="G3618" t="s">
        <v>24</v>
      </c>
      <c r="H3618">
        <v>929049</v>
      </c>
      <c r="I3618">
        <v>929198</v>
      </c>
      <c r="J3618" t="s">
        <v>25</v>
      </c>
      <c r="Q3618" t="s">
        <v>2664</v>
      </c>
      <c r="R3618">
        <v>150</v>
      </c>
    </row>
    <row r="3619" spans="1:19" x14ac:dyDescent="0.25">
      <c r="A3619" t="s">
        <v>27</v>
      </c>
      <c r="B3619" t="s">
        <v>28</v>
      </c>
      <c r="C3619" t="s">
        <v>22</v>
      </c>
      <c r="D3619" t="s">
        <v>23</v>
      </c>
      <c r="E3619" t="s">
        <v>5</v>
      </c>
      <c r="F3619">
        <v>1</v>
      </c>
      <c r="G3619" t="s">
        <v>24</v>
      </c>
      <c r="H3619">
        <v>929049</v>
      </c>
      <c r="I3619">
        <v>929198</v>
      </c>
      <c r="J3619" t="s">
        <v>25</v>
      </c>
      <c r="K3619" t="s">
        <v>2665</v>
      </c>
      <c r="N3619" t="s">
        <v>133</v>
      </c>
      <c r="Q3619" t="s">
        <v>2664</v>
      </c>
      <c r="R3619">
        <v>150</v>
      </c>
      <c r="S3619">
        <v>49</v>
      </c>
    </row>
    <row r="3620" spans="1:19" x14ac:dyDescent="0.25">
      <c r="A3620" t="s">
        <v>20</v>
      </c>
      <c r="B3620" t="s">
        <v>21</v>
      </c>
      <c r="C3620" t="s">
        <v>22</v>
      </c>
      <c r="D3620" t="s">
        <v>23</v>
      </c>
      <c r="E3620" t="s">
        <v>5</v>
      </c>
      <c r="F3620">
        <v>1</v>
      </c>
      <c r="G3620" t="s">
        <v>24</v>
      </c>
      <c r="H3620">
        <v>929394</v>
      </c>
      <c r="I3620">
        <v>930665</v>
      </c>
      <c r="J3620" t="s">
        <v>64</v>
      </c>
      <c r="Q3620" t="s">
        <v>2666</v>
      </c>
      <c r="R3620">
        <v>1272</v>
      </c>
    </row>
    <row r="3621" spans="1:19" x14ac:dyDescent="0.25">
      <c r="A3621" t="s">
        <v>27</v>
      </c>
      <c r="B3621" t="s">
        <v>28</v>
      </c>
      <c r="C3621" t="s">
        <v>22</v>
      </c>
      <c r="D3621" t="s">
        <v>23</v>
      </c>
      <c r="E3621" t="s">
        <v>5</v>
      </c>
      <c r="F3621">
        <v>1</v>
      </c>
      <c r="G3621" t="s">
        <v>24</v>
      </c>
      <c r="H3621">
        <v>929394</v>
      </c>
      <c r="I3621">
        <v>930665</v>
      </c>
      <c r="J3621" t="s">
        <v>64</v>
      </c>
      <c r="K3621" t="s">
        <v>2667</v>
      </c>
      <c r="N3621" t="s">
        <v>133</v>
      </c>
      <c r="Q3621" t="s">
        <v>2666</v>
      </c>
      <c r="R3621">
        <v>1272</v>
      </c>
      <c r="S3621">
        <v>423</v>
      </c>
    </row>
    <row r="3622" spans="1:19" x14ac:dyDescent="0.25">
      <c r="A3622" t="s">
        <v>20</v>
      </c>
      <c r="B3622" t="s">
        <v>251</v>
      </c>
      <c r="C3622" t="s">
        <v>22</v>
      </c>
      <c r="D3622" t="s">
        <v>23</v>
      </c>
      <c r="E3622" t="s">
        <v>5</v>
      </c>
      <c r="F3622">
        <v>1</v>
      </c>
      <c r="G3622" t="s">
        <v>24</v>
      </c>
      <c r="H3622">
        <v>930847</v>
      </c>
      <c r="I3622">
        <v>930922</v>
      </c>
      <c r="J3622" t="s">
        <v>25</v>
      </c>
      <c r="Q3622" t="s">
        <v>2668</v>
      </c>
      <c r="R3622">
        <v>76</v>
      </c>
    </row>
    <row r="3623" spans="1:19" x14ac:dyDescent="0.25">
      <c r="A3623" t="s">
        <v>251</v>
      </c>
      <c r="C3623" t="s">
        <v>22</v>
      </c>
      <c r="D3623" t="s">
        <v>23</v>
      </c>
      <c r="E3623" t="s">
        <v>5</v>
      </c>
      <c r="F3623">
        <v>1</v>
      </c>
      <c r="G3623" t="s">
        <v>24</v>
      </c>
      <c r="H3623">
        <v>930847</v>
      </c>
      <c r="I3623">
        <v>930922</v>
      </c>
      <c r="J3623" t="s">
        <v>25</v>
      </c>
      <c r="N3623" t="s">
        <v>504</v>
      </c>
      <c r="Q3623" t="s">
        <v>2668</v>
      </c>
      <c r="R3623">
        <v>76</v>
      </c>
    </row>
    <row r="3624" spans="1:19" x14ac:dyDescent="0.25">
      <c r="A3624" t="s">
        <v>20</v>
      </c>
      <c r="B3624" t="s">
        <v>21</v>
      </c>
      <c r="C3624" t="s">
        <v>22</v>
      </c>
      <c r="D3624" t="s">
        <v>23</v>
      </c>
      <c r="E3624" t="s">
        <v>5</v>
      </c>
      <c r="F3624">
        <v>1</v>
      </c>
      <c r="G3624" t="s">
        <v>24</v>
      </c>
      <c r="H3624">
        <v>931305</v>
      </c>
      <c r="I3624">
        <v>932282</v>
      </c>
      <c r="J3624" t="s">
        <v>64</v>
      </c>
      <c r="Q3624" t="s">
        <v>2669</v>
      </c>
      <c r="R3624">
        <v>978</v>
      </c>
    </row>
    <row r="3625" spans="1:19" x14ac:dyDescent="0.25">
      <c r="A3625" t="s">
        <v>27</v>
      </c>
      <c r="B3625" t="s">
        <v>28</v>
      </c>
      <c r="C3625" t="s">
        <v>22</v>
      </c>
      <c r="D3625" t="s">
        <v>23</v>
      </c>
      <c r="E3625" t="s">
        <v>5</v>
      </c>
      <c r="F3625">
        <v>1</v>
      </c>
      <c r="G3625" t="s">
        <v>24</v>
      </c>
      <c r="H3625">
        <v>931305</v>
      </c>
      <c r="I3625">
        <v>932282</v>
      </c>
      <c r="J3625" t="s">
        <v>64</v>
      </c>
      <c r="K3625" t="s">
        <v>2670</v>
      </c>
      <c r="N3625" t="s">
        <v>133</v>
      </c>
      <c r="Q3625" t="s">
        <v>2669</v>
      </c>
      <c r="R3625">
        <v>978</v>
      </c>
      <c r="S3625">
        <v>325</v>
      </c>
    </row>
    <row r="3626" spans="1:19" x14ac:dyDescent="0.25">
      <c r="A3626" t="s">
        <v>20</v>
      </c>
      <c r="B3626" t="s">
        <v>21</v>
      </c>
      <c r="C3626" t="s">
        <v>22</v>
      </c>
      <c r="D3626" t="s">
        <v>23</v>
      </c>
      <c r="E3626" t="s">
        <v>5</v>
      </c>
      <c r="F3626">
        <v>1</v>
      </c>
      <c r="G3626" t="s">
        <v>24</v>
      </c>
      <c r="H3626">
        <v>932389</v>
      </c>
      <c r="I3626">
        <v>932778</v>
      </c>
      <c r="J3626" t="s">
        <v>64</v>
      </c>
      <c r="Q3626" t="s">
        <v>2671</v>
      </c>
      <c r="R3626">
        <v>390</v>
      </c>
    </row>
    <row r="3627" spans="1:19" x14ac:dyDescent="0.25">
      <c r="A3627" t="s">
        <v>27</v>
      </c>
      <c r="B3627" t="s">
        <v>28</v>
      </c>
      <c r="C3627" t="s">
        <v>22</v>
      </c>
      <c r="D3627" t="s">
        <v>23</v>
      </c>
      <c r="E3627" t="s">
        <v>5</v>
      </c>
      <c r="F3627">
        <v>1</v>
      </c>
      <c r="G3627" t="s">
        <v>24</v>
      </c>
      <c r="H3627">
        <v>932389</v>
      </c>
      <c r="I3627">
        <v>932778</v>
      </c>
      <c r="J3627" t="s">
        <v>64</v>
      </c>
      <c r="K3627" t="s">
        <v>2672</v>
      </c>
      <c r="N3627" t="s">
        <v>133</v>
      </c>
      <c r="Q3627" t="s">
        <v>2671</v>
      </c>
      <c r="R3627">
        <v>390</v>
      </c>
      <c r="S3627">
        <v>129</v>
      </c>
    </row>
    <row r="3628" spans="1:19" x14ac:dyDescent="0.25">
      <c r="A3628" t="s">
        <v>20</v>
      </c>
      <c r="B3628" t="s">
        <v>21</v>
      </c>
      <c r="C3628" t="s">
        <v>22</v>
      </c>
      <c r="D3628" t="s">
        <v>23</v>
      </c>
      <c r="E3628" t="s">
        <v>5</v>
      </c>
      <c r="F3628">
        <v>1</v>
      </c>
      <c r="G3628" t="s">
        <v>24</v>
      </c>
      <c r="H3628">
        <v>932836</v>
      </c>
      <c r="I3628">
        <v>932970</v>
      </c>
      <c r="J3628" t="s">
        <v>25</v>
      </c>
      <c r="Q3628" t="s">
        <v>2673</v>
      </c>
      <c r="R3628">
        <v>135</v>
      </c>
    </row>
    <row r="3629" spans="1:19" x14ac:dyDescent="0.25">
      <c r="A3629" t="s">
        <v>27</v>
      </c>
      <c r="B3629" t="s">
        <v>28</v>
      </c>
      <c r="C3629" t="s">
        <v>22</v>
      </c>
      <c r="D3629" t="s">
        <v>23</v>
      </c>
      <c r="E3629" t="s">
        <v>5</v>
      </c>
      <c r="F3629">
        <v>1</v>
      </c>
      <c r="G3629" t="s">
        <v>24</v>
      </c>
      <c r="H3629">
        <v>932836</v>
      </c>
      <c r="I3629">
        <v>932970</v>
      </c>
      <c r="J3629" t="s">
        <v>25</v>
      </c>
      <c r="K3629" t="s">
        <v>2674</v>
      </c>
      <c r="N3629" t="s">
        <v>133</v>
      </c>
      <c r="Q3629" t="s">
        <v>2673</v>
      </c>
      <c r="R3629">
        <v>135</v>
      </c>
      <c r="S3629">
        <v>44</v>
      </c>
    </row>
    <row r="3630" spans="1:19" x14ac:dyDescent="0.25">
      <c r="A3630" t="s">
        <v>20</v>
      </c>
      <c r="B3630" t="s">
        <v>21</v>
      </c>
      <c r="C3630" t="s">
        <v>22</v>
      </c>
      <c r="D3630" t="s">
        <v>23</v>
      </c>
      <c r="E3630" t="s">
        <v>5</v>
      </c>
      <c r="F3630">
        <v>1</v>
      </c>
      <c r="G3630" t="s">
        <v>24</v>
      </c>
      <c r="H3630">
        <v>934045</v>
      </c>
      <c r="I3630">
        <v>934296</v>
      </c>
      <c r="J3630" t="s">
        <v>25</v>
      </c>
      <c r="O3630" t="s">
        <v>2675</v>
      </c>
      <c r="Q3630" t="s">
        <v>2676</v>
      </c>
      <c r="R3630">
        <v>252</v>
      </c>
    </row>
    <row r="3631" spans="1:19" x14ac:dyDescent="0.25">
      <c r="A3631" t="s">
        <v>27</v>
      </c>
      <c r="B3631" t="s">
        <v>28</v>
      </c>
      <c r="C3631" t="s">
        <v>22</v>
      </c>
      <c r="D3631" t="s">
        <v>23</v>
      </c>
      <c r="E3631" t="s">
        <v>5</v>
      </c>
      <c r="F3631">
        <v>1</v>
      </c>
      <c r="G3631" t="s">
        <v>24</v>
      </c>
      <c r="H3631">
        <v>934045</v>
      </c>
      <c r="I3631">
        <v>934296</v>
      </c>
      <c r="J3631" t="s">
        <v>25</v>
      </c>
      <c r="K3631" t="s">
        <v>2677</v>
      </c>
      <c r="N3631" t="s">
        <v>2678</v>
      </c>
      <c r="O3631" t="s">
        <v>2675</v>
      </c>
      <c r="Q3631" t="s">
        <v>2676</v>
      </c>
      <c r="R3631">
        <v>252</v>
      </c>
      <c r="S3631">
        <v>83</v>
      </c>
    </row>
    <row r="3632" spans="1:19" x14ac:dyDescent="0.25">
      <c r="A3632" t="s">
        <v>20</v>
      </c>
      <c r="B3632" t="s">
        <v>21</v>
      </c>
      <c r="C3632" t="s">
        <v>22</v>
      </c>
      <c r="D3632" t="s">
        <v>23</v>
      </c>
      <c r="E3632" t="s">
        <v>5</v>
      </c>
      <c r="F3632">
        <v>1</v>
      </c>
      <c r="G3632" t="s">
        <v>24</v>
      </c>
      <c r="H3632">
        <v>934296</v>
      </c>
      <c r="I3632">
        <v>934595</v>
      </c>
      <c r="J3632" t="s">
        <v>25</v>
      </c>
      <c r="O3632" t="s">
        <v>2679</v>
      </c>
      <c r="Q3632" t="s">
        <v>2680</v>
      </c>
      <c r="R3632">
        <v>300</v>
      </c>
    </row>
    <row r="3633" spans="1:19" x14ac:dyDescent="0.25">
      <c r="A3633" t="s">
        <v>27</v>
      </c>
      <c r="B3633" t="s">
        <v>28</v>
      </c>
      <c r="C3633" t="s">
        <v>22</v>
      </c>
      <c r="D3633" t="s">
        <v>23</v>
      </c>
      <c r="E3633" t="s">
        <v>5</v>
      </c>
      <c r="F3633">
        <v>1</v>
      </c>
      <c r="G3633" t="s">
        <v>24</v>
      </c>
      <c r="H3633">
        <v>934296</v>
      </c>
      <c r="I3633">
        <v>934595</v>
      </c>
      <c r="J3633" t="s">
        <v>25</v>
      </c>
      <c r="K3633" t="s">
        <v>2681</v>
      </c>
      <c r="N3633" t="s">
        <v>2682</v>
      </c>
      <c r="O3633" t="s">
        <v>2679</v>
      </c>
      <c r="Q3633" t="s">
        <v>2680</v>
      </c>
      <c r="R3633">
        <v>300</v>
      </c>
      <c r="S3633">
        <v>99</v>
      </c>
    </row>
    <row r="3634" spans="1:19" x14ac:dyDescent="0.25">
      <c r="A3634" t="s">
        <v>20</v>
      </c>
      <c r="B3634" t="s">
        <v>21</v>
      </c>
      <c r="C3634" t="s">
        <v>22</v>
      </c>
      <c r="D3634" t="s">
        <v>23</v>
      </c>
      <c r="E3634" t="s">
        <v>5</v>
      </c>
      <c r="F3634">
        <v>1</v>
      </c>
      <c r="G3634" t="s">
        <v>24</v>
      </c>
      <c r="H3634">
        <v>934709</v>
      </c>
      <c r="I3634">
        <v>935188</v>
      </c>
      <c r="J3634" t="s">
        <v>25</v>
      </c>
      <c r="Q3634" t="s">
        <v>2683</v>
      </c>
      <c r="R3634">
        <v>480</v>
      </c>
    </row>
    <row r="3635" spans="1:19" x14ac:dyDescent="0.25">
      <c r="A3635" t="s">
        <v>27</v>
      </c>
      <c r="B3635" t="s">
        <v>28</v>
      </c>
      <c r="C3635" t="s">
        <v>22</v>
      </c>
      <c r="D3635" t="s">
        <v>23</v>
      </c>
      <c r="E3635" t="s">
        <v>5</v>
      </c>
      <c r="F3635">
        <v>1</v>
      </c>
      <c r="G3635" t="s">
        <v>24</v>
      </c>
      <c r="H3635">
        <v>934709</v>
      </c>
      <c r="I3635">
        <v>935188</v>
      </c>
      <c r="J3635" t="s">
        <v>25</v>
      </c>
      <c r="K3635" t="s">
        <v>2684</v>
      </c>
      <c r="N3635" t="s">
        <v>133</v>
      </c>
      <c r="Q3635" t="s">
        <v>2683</v>
      </c>
      <c r="R3635">
        <v>480</v>
      </c>
      <c r="S3635">
        <v>159</v>
      </c>
    </row>
    <row r="3636" spans="1:19" x14ac:dyDescent="0.25">
      <c r="A3636" t="s">
        <v>20</v>
      </c>
      <c r="B3636" t="s">
        <v>21</v>
      </c>
      <c r="C3636" t="s">
        <v>22</v>
      </c>
      <c r="D3636" t="s">
        <v>23</v>
      </c>
      <c r="E3636" t="s">
        <v>5</v>
      </c>
      <c r="F3636">
        <v>1</v>
      </c>
      <c r="G3636" t="s">
        <v>24</v>
      </c>
      <c r="H3636">
        <v>935169</v>
      </c>
      <c r="I3636">
        <v>935570</v>
      </c>
      <c r="J3636" t="s">
        <v>25</v>
      </c>
      <c r="Q3636" t="s">
        <v>2685</v>
      </c>
      <c r="R3636">
        <v>402</v>
      </c>
    </row>
    <row r="3637" spans="1:19" x14ac:dyDescent="0.25">
      <c r="A3637" t="s">
        <v>27</v>
      </c>
      <c r="B3637" t="s">
        <v>28</v>
      </c>
      <c r="C3637" t="s">
        <v>22</v>
      </c>
      <c r="D3637" t="s">
        <v>23</v>
      </c>
      <c r="E3637" t="s">
        <v>5</v>
      </c>
      <c r="F3637">
        <v>1</v>
      </c>
      <c r="G3637" t="s">
        <v>24</v>
      </c>
      <c r="H3637">
        <v>935169</v>
      </c>
      <c r="I3637">
        <v>935570</v>
      </c>
      <c r="J3637" t="s">
        <v>25</v>
      </c>
      <c r="K3637" t="s">
        <v>2686</v>
      </c>
      <c r="N3637" t="s">
        <v>133</v>
      </c>
      <c r="Q3637" t="s">
        <v>2685</v>
      </c>
      <c r="R3637">
        <v>402</v>
      </c>
      <c r="S3637">
        <v>133</v>
      </c>
    </row>
    <row r="3638" spans="1:19" x14ac:dyDescent="0.25">
      <c r="A3638" t="s">
        <v>20</v>
      </c>
      <c r="B3638" t="s">
        <v>21</v>
      </c>
      <c r="C3638" t="s">
        <v>22</v>
      </c>
      <c r="D3638" t="s">
        <v>23</v>
      </c>
      <c r="E3638" t="s">
        <v>5</v>
      </c>
      <c r="F3638">
        <v>1</v>
      </c>
      <c r="G3638" t="s">
        <v>24</v>
      </c>
      <c r="H3638">
        <v>935686</v>
      </c>
      <c r="I3638">
        <v>935994</v>
      </c>
      <c r="J3638" t="s">
        <v>25</v>
      </c>
      <c r="Q3638" t="s">
        <v>2687</v>
      </c>
      <c r="R3638">
        <v>309</v>
      </c>
    </row>
    <row r="3639" spans="1:19" x14ac:dyDescent="0.25">
      <c r="A3639" t="s">
        <v>27</v>
      </c>
      <c r="B3639" t="s">
        <v>28</v>
      </c>
      <c r="C3639" t="s">
        <v>22</v>
      </c>
      <c r="D3639" t="s">
        <v>23</v>
      </c>
      <c r="E3639" t="s">
        <v>5</v>
      </c>
      <c r="F3639">
        <v>1</v>
      </c>
      <c r="G3639" t="s">
        <v>24</v>
      </c>
      <c r="H3639">
        <v>935686</v>
      </c>
      <c r="I3639">
        <v>935994</v>
      </c>
      <c r="J3639" t="s">
        <v>25</v>
      </c>
      <c r="K3639" t="s">
        <v>2688</v>
      </c>
      <c r="N3639" t="s">
        <v>133</v>
      </c>
      <c r="Q3639" t="s">
        <v>2687</v>
      </c>
      <c r="R3639">
        <v>309</v>
      </c>
      <c r="S3639">
        <v>102</v>
      </c>
    </row>
    <row r="3640" spans="1:19" x14ac:dyDescent="0.25">
      <c r="A3640" t="s">
        <v>20</v>
      </c>
      <c r="B3640" t="s">
        <v>21</v>
      </c>
      <c r="C3640" t="s">
        <v>22</v>
      </c>
      <c r="D3640" t="s">
        <v>23</v>
      </c>
      <c r="E3640" t="s">
        <v>5</v>
      </c>
      <c r="F3640">
        <v>1</v>
      </c>
      <c r="G3640" t="s">
        <v>24</v>
      </c>
      <c r="H3640">
        <v>936197</v>
      </c>
      <c r="I3640">
        <v>936892</v>
      </c>
      <c r="J3640" t="s">
        <v>25</v>
      </c>
      <c r="Q3640" t="s">
        <v>2689</v>
      </c>
      <c r="R3640">
        <v>696</v>
      </c>
    </row>
    <row r="3641" spans="1:19" x14ac:dyDescent="0.25">
      <c r="A3641" t="s">
        <v>27</v>
      </c>
      <c r="B3641" t="s">
        <v>28</v>
      </c>
      <c r="C3641" t="s">
        <v>22</v>
      </c>
      <c r="D3641" t="s">
        <v>23</v>
      </c>
      <c r="E3641" t="s">
        <v>5</v>
      </c>
      <c r="F3641">
        <v>1</v>
      </c>
      <c r="G3641" t="s">
        <v>24</v>
      </c>
      <c r="H3641">
        <v>936197</v>
      </c>
      <c r="I3641">
        <v>936892</v>
      </c>
      <c r="J3641" t="s">
        <v>25</v>
      </c>
      <c r="K3641" t="s">
        <v>2690</v>
      </c>
      <c r="N3641" t="s">
        <v>2691</v>
      </c>
      <c r="Q3641" t="s">
        <v>2689</v>
      </c>
      <c r="R3641">
        <v>696</v>
      </c>
      <c r="S3641">
        <v>231</v>
      </c>
    </row>
    <row r="3642" spans="1:19" x14ac:dyDescent="0.25">
      <c r="A3642" t="s">
        <v>20</v>
      </c>
      <c r="B3642" t="s">
        <v>21</v>
      </c>
      <c r="C3642" t="s">
        <v>22</v>
      </c>
      <c r="D3642" t="s">
        <v>23</v>
      </c>
      <c r="E3642" t="s">
        <v>5</v>
      </c>
      <c r="F3642">
        <v>1</v>
      </c>
      <c r="G3642" t="s">
        <v>24</v>
      </c>
      <c r="H3642">
        <v>937034</v>
      </c>
      <c r="I3642">
        <v>937558</v>
      </c>
      <c r="J3642" t="s">
        <v>25</v>
      </c>
      <c r="Q3642" t="s">
        <v>2692</v>
      </c>
      <c r="R3642">
        <v>525</v>
      </c>
    </row>
    <row r="3643" spans="1:19" x14ac:dyDescent="0.25">
      <c r="A3643" t="s">
        <v>27</v>
      </c>
      <c r="B3643" t="s">
        <v>28</v>
      </c>
      <c r="C3643" t="s">
        <v>22</v>
      </c>
      <c r="D3643" t="s">
        <v>23</v>
      </c>
      <c r="E3643" t="s">
        <v>5</v>
      </c>
      <c r="F3643">
        <v>1</v>
      </c>
      <c r="G3643" t="s">
        <v>24</v>
      </c>
      <c r="H3643">
        <v>937034</v>
      </c>
      <c r="I3643">
        <v>937558</v>
      </c>
      <c r="J3643" t="s">
        <v>25</v>
      </c>
      <c r="K3643" t="s">
        <v>2693</v>
      </c>
      <c r="N3643" t="s">
        <v>133</v>
      </c>
      <c r="Q3643" t="s">
        <v>2692</v>
      </c>
      <c r="R3643">
        <v>525</v>
      </c>
      <c r="S3643">
        <v>174</v>
      </c>
    </row>
    <row r="3644" spans="1:19" x14ac:dyDescent="0.25">
      <c r="A3644" t="s">
        <v>20</v>
      </c>
      <c r="B3644" t="s">
        <v>21</v>
      </c>
      <c r="C3644" t="s">
        <v>22</v>
      </c>
      <c r="D3644" t="s">
        <v>23</v>
      </c>
      <c r="E3644" t="s">
        <v>5</v>
      </c>
      <c r="F3644">
        <v>1</v>
      </c>
      <c r="G3644" t="s">
        <v>24</v>
      </c>
      <c r="H3644">
        <v>937678</v>
      </c>
      <c r="I3644">
        <v>937860</v>
      </c>
      <c r="J3644" t="s">
        <v>64</v>
      </c>
      <c r="Q3644" t="s">
        <v>2694</v>
      </c>
      <c r="R3644">
        <v>183</v>
      </c>
    </row>
    <row r="3645" spans="1:19" x14ac:dyDescent="0.25">
      <c r="A3645" t="s">
        <v>27</v>
      </c>
      <c r="B3645" t="s">
        <v>28</v>
      </c>
      <c r="C3645" t="s">
        <v>22</v>
      </c>
      <c r="D3645" t="s">
        <v>23</v>
      </c>
      <c r="E3645" t="s">
        <v>5</v>
      </c>
      <c r="F3645">
        <v>1</v>
      </c>
      <c r="G3645" t="s">
        <v>24</v>
      </c>
      <c r="H3645">
        <v>937678</v>
      </c>
      <c r="I3645">
        <v>937860</v>
      </c>
      <c r="J3645" t="s">
        <v>64</v>
      </c>
      <c r="K3645" t="s">
        <v>2695</v>
      </c>
      <c r="N3645" t="s">
        <v>133</v>
      </c>
      <c r="Q3645" t="s">
        <v>2694</v>
      </c>
      <c r="R3645">
        <v>183</v>
      </c>
      <c r="S3645">
        <v>60</v>
      </c>
    </row>
    <row r="3646" spans="1:19" x14ac:dyDescent="0.25">
      <c r="A3646" t="s">
        <v>20</v>
      </c>
      <c r="B3646" t="s">
        <v>21</v>
      </c>
      <c r="C3646" t="s">
        <v>22</v>
      </c>
      <c r="D3646" t="s">
        <v>23</v>
      </c>
      <c r="E3646" t="s">
        <v>5</v>
      </c>
      <c r="F3646">
        <v>1</v>
      </c>
      <c r="G3646" t="s">
        <v>24</v>
      </c>
      <c r="H3646">
        <v>937890</v>
      </c>
      <c r="I3646">
        <v>938780</v>
      </c>
      <c r="J3646" t="s">
        <v>64</v>
      </c>
      <c r="Q3646" t="s">
        <v>2696</v>
      </c>
      <c r="R3646">
        <v>891</v>
      </c>
    </row>
    <row r="3647" spans="1:19" x14ac:dyDescent="0.25">
      <c r="A3647" t="s">
        <v>27</v>
      </c>
      <c r="B3647" t="s">
        <v>28</v>
      </c>
      <c r="C3647" t="s">
        <v>22</v>
      </c>
      <c r="D3647" t="s">
        <v>23</v>
      </c>
      <c r="E3647" t="s">
        <v>5</v>
      </c>
      <c r="F3647">
        <v>1</v>
      </c>
      <c r="G3647" t="s">
        <v>24</v>
      </c>
      <c r="H3647">
        <v>937890</v>
      </c>
      <c r="I3647">
        <v>938780</v>
      </c>
      <c r="J3647" t="s">
        <v>64</v>
      </c>
      <c r="K3647" t="s">
        <v>2697</v>
      </c>
      <c r="N3647" t="s">
        <v>1203</v>
      </c>
      <c r="Q3647" t="s">
        <v>2696</v>
      </c>
      <c r="R3647">
        <v>891</v>
      </c>
      <c r="S3647">
        <v>296</v>
      </c>
    </row>
    <row r="3648" spans="1:19" x14ac:dyDescent="0.25">
      <c r="A3648" t="s">
        <v>20</v>
      </c>
      <c r="B3648" t="s">
        <v>21</v>
      </c>
      <c r="C3648" t="s">
        <v>22</v>
      </c>
      <c r="D3648" t="s">
        <v>23</v>
      </c>
      <c r="E3648" t="s">
        <v>5</v>
      </c>
      <c r="F3648">
        <v>1</v>
      </c>
      <c r="G3648" t="s">
        <v>24</v>
      </c>
      <c r="H3648">
        <v>938777</v>
      </c>
      <c r="I3648">
        <v>941923</v>
      </c>
      <c r="J3648" t="s">
        <v>64</v>
      </c>
      <c r="Q3648" t="s">
        <v>2698</v>
      </c>
      <c r="R3648">
        <v>3147</v>
      </c>
    </row>
    <row r="3649" spans="1:19" x14ac:dyDescent="0.25">
      <c r="A3649" t="s">
        <v>27</v>
      </c>
      <c r="B3649" t="s">
        <v>28</v>
      </c>
      <c r="C3649" t="s">
        <v>22</v>
      </c>
      <c r="D3649" t="s">
        <v>23</v>
      </c>
      <c r="E3649" t="s">
        <v>5</v>
      </c>
      <c r="F3649">
        <v>1</v>
      </c>
      <c r="G3649" t="s">
        <v>24</v>
      </c>
      <c r="H3649">
        <v>938777</v>
      </c>
      <c r="I3649">
        <v>941923</v>
      </c>
      <c r="J3649" t="s">
        <v>64</v>
      </c>
      <c r="K3649" t="s">
        <v>2699</v>
      </c>
      <c r="N3649" t="s">
        <v>1456</v>
      </c>
      <c r="Q3649" t="s">
        <v>2698</v>
      </c>
      <c r="R3649">
        <v>3147</v>
      </c>
      <c r="S3649">
        <v>1048</v>
      </c>
    </row>
    <row r="3650" spans="1:19" x14ac:dyDescent="0.25">
      <c r="A3650" t="s">
        <v>20</v>
      </c>
      <c r="B3650" t="s">
        <v>21</v>
      </c>
      <c r="C3650" t="s">
        <v>22</v>
      </c>
      <c r="D3650" t="s">
        <v>23</v>
      </c>
      <c r="E3650" t="s">
        <v>5</v>
      </c>
      <c r="F3650">
        <v>1</v>
      </c>
      <c r="G3650" t="s">
        <v>24</v>
      </c>
      <c r="H3650">
        <v>941927</v>
      </c>
      <c r="I3650">
        <v>942511</v>
      </c>
      <c r="J3650" t="s">
        <v>64</v>
      </c>
      <c r="O3650" t="s">
        <v>2700</v>
      </c>
      <c r="Q3650" t="s">
        <v>2701</v>
      </c>
      <c r="R3650">
        <v>585</v>
      </c>
    </row>
    <row r="3651" spans="1:19" x14ac:dyDescent="0.25">
      <c r="A3651" t="s">
        <v>27</v>
      </c>
      <c r="B3651" t="s">
        <v>28</v>
      </c>
      <c r="C3651" t="s">
        <v>22</v>
      </c>
      <c r="D3651" t="s">
        <v>23</v>
      </c>
      <c r="E3651" t="s">
        <v>5</v>
      </c>
      <c r="F3651">
        <v>1</v>
      </c>
      <c r="G3651" t="s">
        <v>24</v>
      </c>
      <c r="H3651">
        <v>941927</v>
      </c>
      <c r="I3651">
        <v>942511</v>
      </c>
      <c r="J3651" t="s">
        <v>64</v>
      </c>
      <c r="K3651" t="s">
        <v>2702</v>
      </c>
      <c r="N3651" t="s">
        <v>2703</v>
      </c>
      <c r="O3651" t="s">
        <v>2700</v>
      </c>
      <c r="Q3651" t="s">
        <v>2701</v>
      </c>
      <c r="R3651">
        <v>585</v>
      </c>
      <c r="S3651">
        <v>194</v>
      </c>
    </row>
    <row r="3652" spans="1:19" x14ac:dyDescent="0.25">
      <c r="A3652" t="s">
        <v>20</v>
      </c>
      <c r="B3652" t="s">
        <v>21</v>
      </c>
      <c r="C3652" t="s">
        <v>22</v>
      </c>
      <c r="D3652" t="s">
        <v>23</v>
      </c>
      <c r="E3652" t="s">
        <v>5</v>
      </c>
      <c r="F3652">
        <v>1</v>
      </c>
      <c r="G3652" t="s">
        <v>24</v>
      </c>
      <c r="H3652">
        <v>942508</v>
      </c>
      <c r="I3652">
        <v>943158</v>
      </c>
      <c r="J3652" t="s">
        <v>64</v>
      </c>
      <c r="O3652" t="s">
        <v>2704</v>
      </c>
      <c r="Q3652" t="s">
        <v>2705</v>
      </c>
      <c r="R3652">
        <v>651</v>
      </c>
    </row>
    <row r="3653" spans="1:19" x14ac:dyDescent="0.25">
      <c r="A3653" t="s">
        <v>27</v>
      </c>
      <c r="B3653" t="s">
        <v>28</v>
      </c>
      <c r="C3653" t="s">
        <v>22</v>
      </c>
      <c r="D3653" t="s">
        <v>23</v>
      </c>
      <c r="E3653" t="s">
        <v>5</v>
      </c>
      <c r="F3653">
        <v>1</v>
      </c>
      <c r="G3653" t="s">
        <v>24</v>
      </c>
      <c r="H3653">
        <v>942508</v>
      </c>
      <c r="I3653">
        <v>943158</v>
      </c>
      <c r="J3653" t="s">
        <v>64</v>
      </c>
      <c r="K3653" t="s">
        <v>2706</v>
      </c>
      <c r="N3653" t="s">
        <v>2703</v>
      </c>
      <c r="O3653" t="s">
        <v>2704</v>
      </c>
      <c r="Q3653" t="s">
        <v>2705</v>
      </c>
      <c r="R3653">
        <v>651</v>
      </c>
      <c r="S3653">
        <v>216</v>
      </c>
    </row>
    <row r="3654" spans="1:19" x14ac:dyDescent="0.25">
      <c r="A3654" t="s">
        <v>20</v>
      </c>
      <c r="B3654" t="s">
        <v>21</v>
      </c>
      <c r="C3654" t="s">
        <v>22</v>
      </c>
      <c r="D3654" t="s">
        <v>23</v>
      </c>
      <c r="E3654" t="s">
        <v>5</v>
      </c>
      <c r="F3654">
        <v>1</v>
      </c>
      <c r="G3654" t="s">
        <v>24</v>
      </c>
      <c r="H3654">
        <v>943155</v>
      </c>
      <c r="I3654">
        <v>943850</v>
      </c>
      <c r="J3654" t="s">
        <v>64</v>
      </c>
      <c r="O3654" t="s">
        <v>2707</v>
      </c>
      <c r="Q3654" t="s">
        <v>2708</v>
      </c>
      <c r="R3654">
        <v>696</v>
      </c>
    </row>
    <row r="3655" spans="1:19" x14ac:dyDescent="0.25">
      <c r="A3655" t="s">
        <v>27</v>
      </c>
      <c r="B3655" t="s">
        <v>28</v>
      </c>
      <c r="C3655" t="s">
        <v>22</v>
      </c>
      <c r="D3655" t="s">
        <v>23</v>
      </c>
      <c r="E3655" t="s">
        <v>5</v>
      </c>
      <c r="F3655">
        <v>1</v>
      </c>
      <c r="G3655" t="s">
        <v>24</v>
      </c>
      <c r="H3655">
        <v>943155</v>
      </c>
      <c r="I3655">
        <v>943850</v>
      </c>
      <c r="J3655" t="s">
        <v>64</v>
      </c>
      <c r="K3655" t="s">
        <v>2709</v>
      </c>
      <c r="N3655" t="s">
        <v>2703</v>
      </c>
      <c r="O3655" t="s">
        <v>2707</v>
      </c>
      <c r="Q3655" t="s">
        <v>2708</v>
      </c>
      <c r="R3655">
        <v>696</v>
      </c>
      <c r="S3655">
        <v>231</v>
      </c>
    </row>
    <row r="3656" spans="1:19" x14ac:dyDescent="0.25">
      <c r="A3656" t="s">
        <v>20</v>
      </c>
      <c r="B3656" t="s">
        <v>21</v>
      </c>
      <c r="C3656" t="s">
        <v>22</v>
      </c>
      <c r="D3656" t="s">
        <v>23</v>
      </c>
      <c r="E3656" t="s">
        <v>5</v>
      </c>
      <c r="F3656">
        <v>1</v>
      </c>
      <c r="G3656" t="s">
        <v>24</v>
      </c>
      <c r="H3656">
        <v>943843</v>
      </c>
      <c r="I3656">
        <v>944355</v>
      </c>
      <c r="J3656" t="s">
        <v>64</v>
      </c>
      <c r="O3656" t="s">
        <v>2710</v>
      </c>
      <c r="Q3656" t="s">
        <v>2711</v>
      </c>
      <c r="R3656">
        <v>513</v>
      </c>
    </row>
    <row r="3657" spans="1:19" x14ac:dyDescent="0.25">
      <c r="A3657" t="s">
        <v>27</v>
      </c>
      <c r="B3657" t="s">
        <v>28</v>
      </c>
      <c r="C3657" t="s">
        <v>22</v>
      </c>
      <c r="D3657" t="s">
        <v>23</v>
      </c>
      <c r="E3657" t="s">
        <v>5</v>
      </c>
      <c r="F3657">
        <v>1</v>
      </c>
      <c r="G3657" t="s">
        <v>24</v>
      </c>
      <c r="H3657">
        <v>943843</v>
      </c>
      <c r="I3657">
        <v>944355</v>
      </c>
      <c r="J3657" t="s">
        <v>64</v>
      </c>
      <c r="K3657" t="s">
        <v>2712</v>
      </c>
      <c r="N3657" t="s">
        <v>2703</v>
      </c>
      <c r="O3657" t="s">
        <v>2710</v>
      </c>
      <c r="Q3657" t="s">
        <v>2711</v>
      </c>
      <c r="R3657">
        <v>513</v>
      </c>
      <c r="S3657">
        <v>170</v>
      </c>
    </row>
    <row r="3658" spans="1:19" x14ac:dyDescent="0.25">
      <c r="A3658" t="s">
        <v>20</v>
      </c>
      <c r="B3658" t="s">
        <v>21</v>
      </c>
      <c r="C3658" t="s">
        <v>22</v>
      </c>
      <c r="D3658" t="s">
        <v>23</v>
      </c>
      <c r="E3658" t="s">
        <v>5</v>
      </c>
      <c r="F3658">
        <v>1</v>
      </c>
      <c r="G3658" t="s">
        <v>24</v>
      </c>
      <c r="H3658">
        <v>944367</v>
      </c>
      <c r="I3658">
        <v>946076</v>
      </c>
      <c r="J3658" t="s">
        <v>64</v>
      </c>
      <c r="O3658" t="s">
        <v>2713</v>
      </c>
      <c r="Q3658" t="s">
        <v>2714</v>
      </c>
      <c r="R3658">
        <v>1710</v>
      </c>
    </row>
    <row r="3659" spans="1:19" x14ac:dyDescent="0.25">
      <c r="A3659" t="s">
        <v>27</v>
      </c>
      <c r="B3659" t="s">
        <v>28</v>
      </c>
      <c r="C3659" t="s">
        <v>22</v>
      </c>
      <c r="D3659" t="s">
        <v>23</v>
      </c>
      <c r="E3659" t="s">
        <v>5</v>
      </c>
      <c r="F3659">
        <v>1</v>
      </c>
      <c r="G3659" t="s">
        <v>24</v>
      </c>
      <c r="H3659">
        <v>944367</v>
      </c>
      <c r="I3659">
        <v>946076</v>
      </c>
      <c r="J3659" t="s">
        <v>64</v>
      </c>
      <c r="K3659" t="s">
        <v>2715</v>
      </c>
      <c r="N3659" t="s">
        <v>2716</v>
      </c>
      <c r="O3659" t="s">
        <v>2713</v>
      </c>
      <c r="Q3659" t="s">
        <v>2714</v>
      </c>
      <c r="R3659">
        <v>1710</v>
      </c>
      <c r="S3659">
        <v>569</v>
      </c>
    </row>
    <row r="3660" spans="1:19" x14ac:dyDescent="0.25">
      <c r="A3660" t="s">
        <v>20</v>
      </c>
      <c r="B3660" t="s">
        <v>21</v>
      </c>
      <c r="C3660" t="s">
        <v>22</v>
      </c>
      <c r="D3660" t="s">
        <v>23</v>
      </c>
      <c r="E3660" t="s">
        <v>5</v>
      </c>
      <c r="F3660">
        <v>1</v>
      </c>
      <c r="G3660" t="s">
        <v>24</v>
      </c>
      <c r="H3660">
        <v>946076</v>
      </c>
      <c r="I3660">
        <v>946402</v>
      </c>
      <c r="J3660" t="s">
        <v>64</v>
      </c>
      <c r="O3660" t="s">
        <v>2717</v>
      </c>
      <c r="Q3660" t="s">
        <v>2718</v>
      </c>
      <c r="R3660">
        <v>327</v>
      </c>
    </row>
    <row r="3661" spans="1:19" x14ac:dyDescent="0.25">
      <c r="A3661" t="s">
        <v>27</v>
      </c>
      <c r="B3661" t="s">
        <v>28</v>
      </c>
      <c r="C3661" t="s">
        <v>22</v>
      </c>
      <c r="D3661" t="s">
        <v>23</v>
      </c>
      <c r="E3661" t="s">
        <v>5</v>
      </c>
      <c r="F3661">
        <v>1</v>
      </c>
      <c r="G3661" t="s">
        <v>24</v>
      </c>
      <c r="H3661">
        <v>946076</v>
      </c>
      <c r="I3661">
        <v>946402</v>
      </c>
      <c r="J3661" t="s">
        <v>64</v>
      </c>
      <c r="K3661" t="s">
        <v>2719</v>
      </c>
      <c r="N3661" t="s">
        <v>2720</v>
      </c>
      <c r="O3661" t="s">
        <v>2717</v>
      </c>
      <c r="Q3661" t="s">
        <v>2718</v>
      </c>
      <c r="R3661">
        <v>327</v>
      </c>
      <c r="S3661">
        <v>108</v>
      </c>
    </row>
    <row r="3662" spans="1:19" x14ac:dyDescent="0.25">
      <c r="A3662" t="s">
        <v>20</v>
      </c>
      <c r="B3662" t="s">
        <v>21</v>
      </c>
      <c r="C3662" t="s">
        <v>22</v>
      </c>
      <c r="D3662" t="s">
        <v>23</v>
      </c>
      <c r="E3662" t="s">
        <v>5</v>
      </c>
      <c r="F3662">
        <v>1</v>
      </c>
      <c r="G3662" t="s">
        <v>24</v>
      </c>
      <c r="H3662">
        <v>946386</v>
      </c>
      <c r="I3662">
        <v>946688</v>
      </c>
      <c r="J3662" t="s">
        <v>64</v>
      </c>
      <c r="O3662" t="s">
        <v>2721</v>
      </c>
      <c r="Q3662" t="s">
        <v>2722</v>
      </c>
      <c r="R3662">
        <v>303</v>
      </c>
    </row>
    <row r="3663" spans="1:19" x14ac:dyDescent="0.25">
      <c r="A3663" t="s">
        <v>27</v>
      </c>
      <c r="B3663" t="s">
        <v>28</v>
      </c>
      <c r="C3663" t="s">
        <v>22</v>
      </c>
      <c r="D3663" t="s">
        <v>23</v>
      </c>
      <c r="E3663" t="s">
        <v>5</v>
      </c>
      <c r="F3663">
        <v>1</v>
      </c>
      <c r="G3663" t="s">
        <v>24</v>
      </c>
      <c r="H3663">
        <v>946386</v>
      </c>
      <c r="I3663">
        <v>946688</v>
      </c>
      <c r="J3663" t="s">
        <v>64</v>
      </c>
      <c r="K3663" t="s">
        <v>2723</v>
      </c>
      <c r="N3663" t="s">
        <v>2724</v>
      </c>
      <c r="O3663" t="s">
        <v>2721</v>
      </c>
      <c r="Q3663" t="s">
        <v>2722</v>
      </c>
      <c r="R3663">
        <v>303</v>
      </c>
      <c r="S3663">
        <v>100</v>
      </c>
    </row>
    <row r="3664" spans="1:19" x14ac:dyDescent="0.25">
      <c r="A3664" t="s">
        <v>20</v>
      </c>
      <c r="B3664" t="s">
        <v>21</v>
      </c>
      <c r="C3664" t="s">
        <v>22</v>
      </c>
      <c r="D3664" t="s">
        <v>23</v>
      </c>
      <c r="E3664" t="s">
        <v>5</v>
      </c>
      <c r="F3664">
        <v>1</v>
      </c>
      <c r="G3664" t="s">
        <v>24</v>
      </c>
      <c r="H3664">
        <v>946690</v>
      </c>
      <c r="I3664">
        <v>947571</v>
      </c>
      <c r="J3664" t="s">
        <v>64</v>
      </c>
      <c r="O3664" t="s">
        <v>2725</v>
      </c>
      <c r="Q3664" t="s">
        <v>2726</v>
      </c>
      <c r="R3664">
        <v>882</v>
      </c>
    </row>
    <row r="3665" spans="1:19" x14ac:dyDescent="0.25">
      <c r="A3665" t="s">
        <v>27</v>
      </c>
      <c r="B3665" t="s">
        <v>28</v>
      </c>
      <c r="C3665" t="s">
        <v>22</v>
      </c>
      <c r="D3665" t="s">
        <v>23</v>
      </c>
      <c r="E3665" t="s">
        <v>5</v>
      </c>
      <c r="F3665">
        <v>1</v>
      </c>
      <c r="G3665" t="s">
        <v>24</v>
      </c>
      <c r="H3665">
        <v>946690</v>
      </c>
      <c r="I3665">
        <v>947571</v>
      </c>
      <c r="J3665" t="s">
        <v>64</v>
      </c>
      <c r="K3665" t="s">
        <v>2727</v>
      </c>
      <c r="N3665" t="s">
        <v>2703</v>
      </c>
      <c r="O3665" t="s">
        <v>2725</v>
      </c>
      <c r="Q3665" t="s">
        <v>2726</v>
      </c>
      <c r="R3665">
        <v>882</v>
      </c>
      <c r="S3665">
        <v>293</v>
      </c>
    </row>
    <row r="3666" spans="1:19" x14ac:dyDescent="0.25">
      <c r="A3666" t="s">
        <v>20</v>
      </c>
      <c r="B3666" t="s">
        <v>21</v>
      </c>
      <c r="C3666" t="s">
        <v>22</v>
      </c>
      <c r="D3666" t="s">
        <v>23</v>
      </c>
      <c r="E3666" t="s">
        <v>5</v>
      </c>
      <c r="F3666">
        <v>1</v>
      </c>
      <c r="G3666" t="s">
        <v>24</v>
      </c>
      <c r="H3666">
        <v>947790</v>
      </c>
      <c r="I3666">
        <v>948515</v>
      </c>
      <c r="J3666" t="s">
        <v>25</v>
      </c>
      <c r="Q3666" t="s">
        <v>2728</v>
      </c>
      <c r="R3666">
        <v>726</v>
      </c>
    </row>
    <row r="3667" spans="1:19" x14ac:dyDescent="0.25">
      <c r="A3667" t="s">
        <v>27</v>
      </c>
      <c r="B3667" t="s">
        <v>28</v>
      </c>
      <c r="C3667" t="s">
        <v>22</v>
      </c>
      <c r="D3667" t="s">
        <v>23</v>
      </c>
      <c r="E3667" t="s">
        <v>5</v>
      </c>
      <c r="F3667">
        <v>1</v>
      </c>
      <c r="G3667" t="s">
        <v>24</v>
      </c>
      <c r="H3667">
        <v>947790</v>
      </c>
      <c r="I3667">
        <v>948515</v>
      </c>
      <c r="J3667" t="s">
        <v>25</v>
      </c>
      <c r="K3667" t="s">
        <v>2729</v>
      </c>
      <c r="N3667" t="s">
        <v>133</v>
      </c>
      <c r="Q3667" t="s">
        <v>2728</v>
      </c>
      <c r="R3667">
        <v>726</v>
      </c>
      <c r="S3667">
        <v>241</v>
      </c>
    </row>
    <row r="3668" spans="1:19" x14ac:dyDescent="0.25">
      <c r="A3668" t="s">
        <v>20</v>
      </c>
      <c r="B3668" t="s">
        <v>21</v>
      </c>
      <c r="C3668" t="s">
        <v>22</v>
      </c>
      <c r="D3668" t="s">
        <v>23</v>
      </c>
      <c r="E3668" t="s">
        <v>5</v>
      </c>
      <c r="F3668">
        <v>1</v>
      </c>
      <c r="G3668" t="s">
        <v>24</v>
      </c>
      <c r="H3668">
        <v>948634</v>
      </c>
      <c r="I3668">
        <v>949866</v>
      </c>
      <c r="J3668" t="s">
        <v>25</v>
      </c>
      <c r="O3668" t="s">
        <v>2730</v>
      </c>
      <c r="Q3668" t="s">
        <v>2731</v>
      </c>
      <c r="R3668">
        <v>1233</v>
      </c>
    </row>
    <row r="3669" spans="1:19" x14ac:dyDescent="0.25">
      <c r="A3669" t="s">
        <v>27</v>
      </c>
      <c r="B3669" t="s">
        <v>28</v>
      </c>
      <c r="C3669" t="s">
        <v>22</v>
      </c>
      <c r="D3669" t="s">
        <v>23</v>
      </c>
      <c r="E3669" t="s">
        <v>5</v>
      </c>
      <c r="F3669">
        <v>1</v>
      </c>
      <c r="G3669" t="s">
        <v>24</v>
      </c>
      <c r="H3669">
        <v>948634</v>
      </c>
      <c r="I3669">
        <v>949866</v>
      </c>
      <c r="J3669" t="s">
        <v>25</v>
      </c>
      <c r="K3669" t="s">
        <v>2732</v>
      </c>
      <c r="N3669" t="s">
        <v>2733</v>
      </c>
      <c r="O3669" t="s">
        <v>2730</v>
      </c>
      <c r="Q3669" t="s">
        <v>2731</v>
      </c>
      <c r="R3669">
        <v>1233</v>
      </c>
      <c r="S3669">
        <v>410</v>
      </c>
    </row>
    <row r="3670" spans="1:19" x14ac:dyDescent="0.25">
      <c r="A3670" t="s">
        <v>20</v>
      </c>
      <c r="B3670" t="s">
        <v>21</v>
      </c>
      <c r="C3670" t="s">
        <v>22</v>
      </c>
      <c r="D3670" t="s">
        <v>23</v>
      </c>
      <c r="E3670" t="s">
        <v>5</v>
      </c>
      <c r="F3670">
        <v>1</v>
      </c>
      <c r="G3670" t="s">
        <v>24</v>
      </c>
      <c r="H3670">
        <v>949981</v>
      </c>
      <c r="I3670">
        <v>950874</v>
      </c>
      <c r="J3670" t="s">
        <v>25</v>
      </c>
      <c r="O3670" t="s">
        <v>2734</v>
      </c>
      <c r="Q3670" t="s">
        <v>2735</v>
      </c>
      <c r="R3670">
        <v>894</v>
      </c>
    </row>
    <row r="3671" spans="1:19" x14ac:dyDescent="0.25">
      <c r="A3671" t="s">
        <v>27</v>
      </c>
      <c r="B3671" t="s">
        <v>28</v>
      </c>
      <c r="C3671" t="s">
        <v>22</v>
      </c>
      <c r="D3671" t="s">
        <v>23</v>
      </c>
      <c r="E3671" t="s">
        <v>5</v>
      </c>
      <c r="F3671">
        <v>1</v>
      </c>
      <c r="G3671" t="s">
        <v>24</v>
      </c>
      <c r="H3671">
        <v>949981</v>
      </c>
      <c r="I3671">
        <v>950874</v>
      </c>
      <c r="J3671" t="s">
        <v>25</v>
      </c>
      <c r="K3671" t="s">
        <v>2736</v>
      </c>
      <c r="N3671" t="s">
        <v>2737</v>
      </c>
      <c r="O3671" t="s">
        <v>2734</v>
      </c>
      <c r="Q3671" t="s">
        <v>2735</v>
      </c>
      <c r="R3671">
        <v>894</v>
      </c>
      <c r="S3671">
        <v>297</v>
      </c>
    </row>
    <row r="3672" spans="1:19" x14ac:dyDescent="0.25">
      <c r="A3672" t="s">
        <v>20</v>
      </c>
      <c r="B3672" t="s">
        <v>21</v>
      </c>
      <c r="C3672" t="s">
        <v>22</v>
      </c>
      <c r="D3672" t="s">
        <v>23</v>
      </c>
      <c r="E3672" t="s">
        <v>5</v>
      </c>
      <c r="F3672">
        <v>1</v>
      </c>
      <c r="G3672" t="s">
        <v>24</v>
      </c>
      <c r="H3672">
        <v>950886</v>
      </c>
      <c r="I3672">
        <v>951998</v>
      </c>
      <c r="J3672" t="s">
        <v>25</v>
      </c>
      <c r="O3672" t="s">
        <v>2738</v>
      </c>
      <c r="Q3672" t="s">
        <v>2739</v>
      </c>
      <c r="R3672">
        <v>1113</v>
      </c>
    </row>
    <row r="3673" spans="1:19" x14ac:dyDescent="0.25">
      <c r="A3673" t="s">
        <v>27</v>
      </c>
      <c r="B3673" t="s">
        <v>28</v>
      </c>
      <c r="C3673" t="s">
        <v>22</v>
      </c>
      <c r="D3673" t="s">
        <v>23</v>
      </c>
      <c r="E3673" t="s">
        <v>5</v>
      </c>
      <c r="F3673">
        <v>1</v>
      </c>
      <c r="G3673" t="s">
        <v>24</v>
      </c>
      <c r="H3673">
        <v>950886</v>
      </c>
      <c r="I3673">
        <v>951998</v>
      </c>
      <c r="J3673" t="s">
        <v>25</v>
      </c>
      <c r="K3673" t="s">
        <v>2740</v>
      </c>
      <c r="N3673" t="s">
        <v>2737</v>
      </c>
      <c r="O3673" t="s">
        <v>2738</v>
      </c>
      <c r="Q3673" t="s">
        <v>2739</v>
      </c>
      <c r="R3673">
        <v>1113</v>
      </c>
      <c r="S3673">
        <v>370</v>
      </c>
    </row>
    <row r="3674" spans="1:19" x14ac:dyDescent="0.25">
      <c r="A3674" t="s">
        <v>20</v>
      </c>
      <c r="B3674" t="s">
        <v>21</v>
      </c>
      <c r="C3674" t="s">
        <v>22</v>
      </c>
      <c r="D3674" t="s">
        <v>23</v>
      </c>
      <c r="E3674" t="s">
        <v>5</v>
      </c>
      <c r="F3674">
        <v>1</v>
      </c>
      <c r="G3674" t="s">
        <v>24</v>
      </c>
      <c r="H3674">
        <v>951995</v>
      </c>
      <c r="I3674">
        <v>952738</v>
      </c>
      <c r="J3674" t="s">
        <v>25</v>
      </c>
      <c r="O3674" t="s">
        <v>2741</v>
      </c>
      <c r="Q3674" t="s">
        <v>2742</v>
      </c>
      <c r="R3674">
        <v>744</v>
      </c>
    </row>
    <row r="3675" spans="1:19" x14ac:dyDescent="0.25">
      <c r="A3675" t="s">
        <v>27</v>
      </c>
      <c r="B3675" t="s">
        <v>28</v>
      </c>
      <c r="C3675" t="s">
        <v>22</v>
      </c>
      <c r="D3675" t="s">
        <v>23</v>
      </c>
      <c r="E3675" t="s">
        <v>5</v>
      </c>
      <c r="F3675">
        <v>1</v>
      </c>
      <c r="G3675" t="s">
        <v>24</v>
      </c>
      <c r="H3675">
        <v>951995</v>
      </c>
      <c r="I3675">
        <v>952738</v>
      </c>
      <c r="J3675" t="s">
        <v>25</v>
      </c>
      <c r="K3675" t="s">
        <v>2743</v>
      </c>
      <c r="N3675" t="s">
        <v>2744</v>
      </c>
      <c r="O3675" t="s">
        <v>2741</v>
      </c>
      <c r="Q3675" t="s">
        <v>2742</v>
      </c>
      <c r="R3675">
        <v>744</v>
      </c>
      <c r="S3675">
        <v>247</v>
      </c>
    </row>
    <row r="3676" spans="1:19" x14ac:dyDescent="0.25">
      <c r="A3676" t="s">
        <v>20</v>
      </c>
      <c r="B3676" t="s">
        <v>21</v>
      </c>
      <c r="C3676" t="s">
        <v>22</v>
      </c>
      <c r="D3676" t="s">
        <v>23</v>
      </c>
      <c r="E3676" t="s">
        <v>5</v>
      </c>
      <c r="F3676">
        <v>1</v>
      </c>
      <c r="G3676" t="s">
        <v>24</v>
      </c>
      <c r="H3676">
        <v>952735</v>
      </c>
      <c r="I3676">
        <v>953451</v>
      </c>
      <c r="J3676" t="s">
        <v>25</v>
      </c>
      <c r="O3676" t="s">
        <v>2745</v>
      </c>
      <c r="Q3676" t="s">
        <v>2746</v>
      </c>
      <c r="R3676">
        <v>717</v>
      </c>
    </row>
    <row r="3677" spans="1:19" x14ac:dyDescent="0.25">
      <c r="A3677" t="s">
        <v>27</v>
      </c>
      <c r="B3677" t="s">
        <v>28</v>
      </c>
      <c r="C3677" t="s">
        <v>22</v>
      </c>
      <c r="D3677" t="s">
        <v>23</v>
      </c>
      <c r="E3677" t="s">
        <v>5</v>
      </c>
      <c r="F3677">
        <v>1</v>
      </c>
      <c r="G3677" t="s">
        <v>24</v>
      </c>
      <c r="H3677">
        <v>952735</v>
      </c>
      <c r="I3677">
        <v>953451</v>
      </c>
      <c r="J3677" t="s">
        <v>25</v>
      </c>
      <c r="K3677" t="s">
        <v>2747</v>
      </c>
      <c r="N3677" t="s">
        <v>2744</v>
      </c>
      <c r="O3677" t="s">
        <v>2745</v>
      </c>
      <c r="Q3677" t="s">
        <v>2746</v>
      </c>
      <c r="R3677">
        <v>717</v>
      </c>
      <c r="S3677">
        <v>238</v>
      </c>
    </row>
    <row r="3678" spans="1:19" x14ac:dyDescent="0.25">
      <c r="A3678" t="s">
        <v>20</v>
      </c>
      <c r="B3678" t="s">
        <v>21</v>
      </c>
      <c r="C3678" t="s">
        <v>22</v>
      </c>
      <c r="D3678" t="s">
        <v>23</v>
      </c>
      <c r="E3678" t="s">
        <v>5</v>
      </c>
      <c r="F3678">
        <v>1</v>
      </c>
      <c r="G3678" t="s">
        <v>24</v>
      </c>
      <c r="H3678">
        <v>953497</v>
      </c>
      <c r="I3678">
        <v>954189</v>
      </c>
      <c r="J3678" t="s">
        <v>64</v>
      </c>
      <c r="Q3678" t="s">
        <v>2748</v>
      </c>
      <c r="R3678">
        <v>693</v>
      </c>
    </row>
    <row r="3679" spans="1:19" x14ac:dyDescent="0.25">
      <c r="A3679" t="s">
        <v>27</v>
      </c>
      <c r="B3679" t="s">
        <v>28</v>
      </c>
      <c r="C3679" t="s">
        <v>22</v>
      </c>
      <c r="D3679" t="s">
        <v>23</v>
      </c>
      <c r="E3679" t="s">
        <v>5</v>
      </c>
      <c r="F3679">
        <v>1</v>
      </c>
      <c r="G3679" t="s">
        <v>24</v>
      </c>
      <c r="H3679">
        <v>953497</v>
      </c>
      <c r="I3679">
        <v>954189</v>
      </c>
      <c r="J3679" t="s">
        <v>64</v>
      </c>
      <c r="K3679" t="s">
        <v>2749</v>
      </c>
      <c r="N3679" t="s">
        <v>2750</v>
      </c>
      <c r="Q3679" t="s">
        <v>2748</v>
      </c>
      <c r="R3679">
        <v>693</v>
      </c>
      <c r="S3679">
        <v>230</v>
      </c>
    </row>
    <row r="3680" spans="1:19" x14ac:dyDescent="0.25">
      <c r="A3680" t="s">
        <v>20</v>
      </c>
      <c r="B3680" t="s">
        <v>21</v>
      </c>
      <c r="C3680" t="s">
        <v>22</v>
      </c>
      <c r="D3680" t="s">
        <v>23</v>
      </c>
      <c r="E3680" t="s">
        <v>5</v>
      </c>
      <c r="F3680">
        <v>1</v>
      </c>
      <c r="G3680" t="s">
        <v>24</v>
      </c>
      <c r="H3680">
        <v>954594</v>
      </c>
      <c r="I3680">
        <v>954812</v>
      </c>
      <c r="J3680" t="s">
        <v>25</v>
      </c>
      <c r="Q3680" t="s">
        <v>2751</v>
      </c>
      <c r="R3680">
        <v>219</v>
      </c>
    </row>
    <row r="3681" spans="1:19" x14ac:dyDescent="0.25">
      <c r="A3681" t="s">
        <v>27</v>
      </c>
      <c r="B3681" t="s">
        <v>28</v>
      </c>
      <c r="C3681" t="s">
        <v>22</v>
      </c>
      <c r="D3681" t="s">
        <v>23</v>
      </c>
      <c r="E3681" t="s">
        <v>5</v>
      </c>
      <c r="F3681">
        <v>1</v>
      </c>
      <c r="G3681" t="s">
        <v>24</v>
      </c>
      <c r="H3681">
        <v>954594</v>
      </c>
      <c r="I3681">
        <v>954812</v>
      </c>
      <c r="J3681" t="s">
        <v>25</v>
      </c>
      <c r="K3681" t="s">
        <v>2752</v>
      </c>
      <c r="N3681" t="s">
        <v>133</v>
      </c>
      <c r="Q3681" t="s">
        <v>2751</v>
      </c>
      <c r="R3681">
        <v>219</v>
      </c>
      <c r="S3681">
        <v>72</v>
      </c>
    </row>
    <row r="3682" spans="1:19" x14ac:dyDescent="0.25">
      <c r="A3682" t="s">
        <v>20</v>
      </c>
      <c r="B3682" t="s">
        <v>21</v>
      </c>
      <c r="C3682" t="s">
        <v>22</v>
      </c>
      <c r="D3682" t="s">
        <v>23</v>
      </c>
      <c r="E3682" t="s">
        <v>5</v>
      </c>
      <c r="F3682">
        <v>1</v>
      </c>
      <c r="G3682" t="s">
        <v>24</v>
      </c>
      <c r="H3682">
        <v>954809</v>
      </c>
      <c r="I3682">
        <v>955051</v>
      </c>
      <c r="J3682" t="s">
        <v>25</v>
      </c>
      <c r="Q3682" t="s">
        <v>2753</v>
      </c>
      <c r="R3682">
        <v>243</v>
      </c>
    </row>
    <row r="3683" spans="1:19" x14ac:dyDescent="0.25">
      <c r="A3683" t="s">
        <v>27</v>
      </c>
      <c r="B3683" t="s">
        <v>28</v>
      </c>
      <c r="C3683" t="s">
        <v>22</v>
      </c>
      <c r="D3683" t="s">
        <v>23</v>
      </c>
      <c r="E3683" t="s">
        <v>5</v>
      </c>
      <c r="F3683">
        <v>1</v>
      </c>
      <c r="G3683" t="s">
        <v>24</v>
      </c>
      <c r="H3683">
        <v>954809</v>
      </c>
      <c r="I3683">
        <v>955051</v>
      </c>
      <c r="J3683" t="s">
        <v>25</v>
      </c>
      <c r="K3683" t="s">
        <v>2754</v>
      </c>
      <c r="N3683" t="s">
        <v>133</v>
      </c>
      <c r="Q3683" t="s">
        <v>2753</v>
      </c>
      <c r="R3683">
        <v>243</v>
      </c>
      <c r="S3683">
        <v>80</v>
      </c>
    </row>
    <row r="3684" spans="1:19" x14ac:dyDescent="0.25">
      <c r="A3684" t="s">
        <v>20</v>
      </c>
      <c r="B3684" t="s">
        <v>21</v>
      </c>
      <c r="C3684" t="s">
        <v>22</v>
      </c>
      <c r="D3684" t="s">
        <v>23</v>
      </c>
      <c r="E3684" t="s">
        <v>5</v>
      </c>
      <c r="F3684">
        <v>1</v>
      </c>
      <c r="G3684" t="s">
        <v>24</v>
      </c>
      <c r="H3684">
        <v>955054</v>
      </c>
      <c r="I3684">
        <v>955221</v>
      </c>
      <c r="J3684" t="s">
        <v>25</v>
      </c>
      <c r="Q3684" t="s">
        <v>2755</v>
      </c>
      <c r="R3684">
        <v>168</v>
      </c>
    </row>
    <row r="3685" spans="1:19" x14ac:dyDescent="0.25">
      <c r="A3685" t="s">
        <v>27</v>
      </c>
      <c r="B3685" t="s">
        <v>28</v>
      </c>
      <c r="C3685" t="s">
        <v>22</v>
      </c>
      <c r="D3685" t="s">
        <v>23</v>
      </c>
      <c r="E3685" t="s">
        <v>5</v>
      </c>
      <c r="F3685">
        <v>1</v>
      </c>
      <c r="G3685" t="s">
        <v>24</v>
      </c>
      <c r="H3685">
        <v>955054</v>
      </c>
      <c r="I3685">
        <v>955221</v>
      </c>
      <c r="J3685" t="s">
        <v>25</v>
      </c>
      <c r="K3685" t="s">
        <v>2756</v>
      </c>
      <c r="N3685" t="s">
        <v>133</v>
      </c>
      <c r="Q3685" t="s">
        <v>2755</v>
      </c>
      <c r="R3685">
        <v>168</v>
      </c>
      <c r="S3685">
        <v>55</v>
      </c>
    </row>
    <row r="3686" spans="1:19" x14ac:dyDescent="0.25">
      <c r="A3686" t="s">
        <v>20</v>
      </c>
      <c r="B3686" t="s">
        <v>21</v>
      </c>
      <c r="C3686" t="s">
        <v>22</v>
      </c>
      <c r="D3686" t="s">
        <v>23</v>
      </c>
      <c r="E3686" t="s">
        <v>5</v>
      </c>
      <c r="F3686">
        <v>1</v>
      </c>
      <c r="G3686" t="s">
        <v>24</v>
      </c>
      <c r="H3686">
        <v>955204</v>
      </c>
      <c r="I3686">
        <v>955995</v>
      </c>
      <c r="J3686" t="s">
        <v>64</v>
      </c>
      <c r="O3686" t="s">
        <v>2757</v>
      </c>
      <c r="Q3686" t="s">
        <v>2758</v>
      </c>
      <c r="R3686">
        <v>792</v>
      </c>
    </row>
    <row r="3687" spans="1:19" x14ac:dyDescent="0.25">
      <c r="A3687" t="s">
        <v>27</v>
      </c>
      <c r="B3687" t="s">
        <v>28</v>
      </c>
      <c r="C3687" t="s">
        <v>22</v>
      </c>
      <c r="D3687" t="s">
        <v>23</v>
      </c>
      <c r="E3687" t="s">
        <v>5</v>
      </c>
      <c r="F3687">
        <v>1</v>
      </c>
      <c r="G3687" t="s">
        <v>24</v>
      </c>
      <c r="H3687">
        <v>955204</v>
      </c>
      <c r="I3687">
        <v>955995</v>
      </c>
      <c r="J3687" t="s">
        <v>64</v>
      </c>
      <c r="K3687" t="s">
        <v>2759</v>
      </c>
      <c r="N3687" t="s">
        <v>2760</v>
      </c>
      <c r="O3687" t="s">
        <v>2757</v>
      </c>
      <c r="Q3687" t="s">
        <v>2758</v>
      </c>
      <c r="R3687">
        <v>792</v>
      </c>
      <c r="S3687">
        <v>263</v>
      </c>
    </row>
    <row r="3688" spans="1:19" x14ac:dyDescent="0.25">
      <c r="A3688" t="s">
        <v>20</v>
      </c>
      <c r="B3688" t="s">
        <v>21</v>
      </c>
      <c r="C3688" t="s">
        <v>22</v>
      </c>
      <c r="D3688" t="s">
        <v>23</v>
      </c>
      <c r="E3688" t="s">
        <v>5</v>
      </c>
      <c r="F3688">
        <v>1</v>
      </c>
      <c r="G3688" t="s">
        <v>24</v>
      </c>
      <c r="H3688">
        <v>956229</v>
      </c>
      <c r="I3688">
        <v>957113</v>
      </c>
      <c r="J3688" t="s">
        <v>64</v>
      </c>
      <c r="Q3688" t="s">
        <v>2761</v>
      </c>
      <c r="R3688">
        <v>885</v>
      </c>
    </row>
    <row r="3689" spans="1:19" x14ac:dyDescent="0.25">
      <c r="A3689" t="s">
        <v>27</v>
      </c>
      <c r="B3689" t="s">
        <v>28</v>
      </c>
      <c r="C3689" t="s">
        <v>22</v>
      </c>
      <c r="D3689" t="s">
        <v>23</v>
      </c>
      <c r="E3689" t="s">
        <v>5</v>
      </c>
      <c r="F3689">
        <v>1</v>
      </c>
      <c r="G3689" t="s">
        <v>24</v>
      </c>
      <c r="H3689">
        <v>956229</v>
      </c>
      <c r="I3689">
        <v>957113</v>
      </c>
      <c r="J3689" t="s">
        <v>64</v>
      </c>
      <c r="K3689" t="s">
        <v>2762</v>
      </c>
      <c r="N3689" t="s">
        <v>2763</v>
      </c>
      <c r="Q3689" t="s">
        <v>2761</v>
      </c>
      <c r="R3689">
        <v>885</v>
      </c>
      <c r="S3689">
        <v>294</v>
      </c>
    </row>
    <row r="3690" spans="1:19" x14ac:dyDescent="0.25">
      <c r="A3690" t="s">
        <v>20</v>
      </c>
      <c r="B3690" t="s">
        <v>21</v>
      </c>
      <c r="C3690" t="s">
        <v>22</v>
      </c>
      <c r="D3690" t="s">
        <v>23</v>
      </c>
      <c r="E3690" t="s">
        <v>5</v>
      </c>
      <c r="F3690">
        <v>1</v>
      </c>
      <c r="G3690" t="s">
        <v>24</v>
      </c>
      <c r="H3690">
        <v>957255</v>
      </c>
      <c r="I3690">
        <v>958160</v>
      </c>
      <c r="J3690" t="s">
        <v>64</v>
      </c>
      <c r="Q3690" t="s">
        <v>2764</v>
      </c>
      <c r="R3690">
        <v>906</v>
      </c>
    </row>
    <row r="3691" spans="1:19" x14ac:dyDescent="0.25">
      <c r="A3691" t="s">
        <v>27</v>
      </c>
      <c r="B3691" t="s">
        <v>28</v>
      </c>
      <c r="C3691" t="s">
        <v>22</v>
      </c>
      <c r="D3691" t="s">
        <v>23</v>
      </c>
      <c r="E3691" t="s">
        <v>5</v>
      </c>
      <c r="F3691">
        <v>1</v>
      </c>
      <c r="G3691" t="s">
        <v>24</v>
      </c>
      <c r="H3691">
        <v>957255</v>
      </c>
      <c r="I3691">
        <v>958160</v>
      </c>
      <c r="J3691" t="s">
        <v>64</v>
      </c>
      <c r="K3691" t="s">
        <v>2765</v>
      </c>
      <c r="N3691" t="s">
        <v>2766</v>
      </c>
      <c r="Q3691" t="s">
        <v>2764</v>
      </c>
      <c r="R3691">
        <v>906</v>
      </c>
      <c r="S3691">
        <v>301</v>
      </c>
    </row>
    <row r="3692" spans="1:19" x14ac:dyDescent="0.25">
      <c r="A3692" t="s">
        <v>20</v>
      </c>
      <c r="B3692" t="s">
        <v>21</v>
      </c>
      <c r="C3692" t="s">
        <v>22</v>
      </c>
      <c r="D3692" t="s">
        <v>23</v>
      </c>
      <c r="E3692" t="s">
        <v>5</v>
      </c>
      <c r="F3692">
        <v>1</v>
      </c>
      <c r="G3692" t="s">
        <v>24</v>
      </c>
      <c r="H3692">
        <v>958456</v>
      </c>
      <c r="I3692">
        <v>958734</v>
      </c>
      <c r="J3692" t="s">
        <v>25</v>
      </c>
      <c r="Q3692" t="s">
        <v>2767</v>
      </c>
      <c r="R3692">
        <v>279</v>
      </c>
    </row>
    <row r="3693" spans="1:19" x14ac:dyDescent="0.25">
      <c r="A3693" t="s">
        <v>27</v>
      </c>
      <c r="B3693" t="s">
        <v>28</v>
      </c>
      <c r="C3693" t="s">
        <v>22</v>
      </c>
      <c r="D3693" t="s">
        <v>23</v>
      </c>
      <c r="E3693" t="s">
        <v>5</v>
      </c>
      <c r="F3693">
        <v>1</v>
      </c>
      <c r="G3693" t="s">
        <v>24</v>
      </c>
      <c r="H3693">
        <v>958456</v>
      </c>
      <c r="I3693">
        <v>958734</v>
      </c>
      <c r="J3693" t="s">
        <v>25</v>
      </c>
      <c r="K3693" t="s">
        <v>2768</v>
      </c>
      <c r="N3693" t="s">
        <v>2769</v>
      </c>
      <c r="Q3693" t="s">
        <v>2767</v>
      </c>
      <c r="R3693">
        <v>279</v>
      </c>
      <c r="S3693">
        <v>92</v>
      </c>
    </row>
    <row r="3694" spans="1:19" x14ac:dyDescent="0.25">
      <c r="A3694" t="s">
        <v>20</v>
      </c>
      <c r="B3694" t="s">
        <v>21</v>
      </c>
      <c r="C3694" t="s">
        <v>22</v>
      </c>
      <c r="D3694" t="s">
        <v>23</v>
      </c>
      <c r="E3694" t="s">
        <v>5</v>
      </c>
      <c r="F3694">
        <v>1</v>
      </c>
      <c r="G3694" t="s">
        <v>24</v>
      </c>
      <c r="H3694">
        <v>959072</v>
      </c>
      <c r="I3694">
        <v>959254</v>
      </c>
      <c r="J3694" t="s">
        <v>25</v>
      </c>
      <c r="Q3694" t="s">
        <v>2770</v>
      </c>
      <c r="R3694">
        <v>183</v>
      </c>
    </row>
    <row r="3695" spans="1:19" x14ac:dyDescent="0.25">
      <c r="A3695" t="s">
        <v>27</v>
      </c>
      <c r="B3695" t="s">
        <v>28</v>
      </c>
      <c r="C3695" t="s">
        <v>22</v>
      </c>
      <c r="D3695" t="s">
        <v>23</v>
      </c>
      <c r="E3695" t="s">
        <v>5</v>
      </c>
      <c r="F3695">
        <v>1</v>
      </c>
      <c r="G3695" t="s">
        <v>24</v>
      </c>
      <c r="H3695">
        <v>959072</v>
      </c>
      <c r="I3695">
        <v>959254</v>
      </c>
      <c r="J3695" t="s">
        <v>25</v>
      </c>
      <c r="K3695" t="s">
        <v>2771</v>
      </c>
      <c r="N3695" t="s">
        <v>133</v>
      </c>
      <c r="Q3695" t="s">
        <v>2770</v>
      </c>
      <c r="R3695">
        <v>183</v>
      </c>
      <c r="S3695">
        <v>60</v>
      </c>
    </row>
    <row r="3696" spans="1:19" x14ac:dyDescent="0.25">
      <c r="A3696" t="s">
        <v>20</v>
      </c>
      <c r="B3696" t="s">
        <v>21</v>
      </c>
      <c r="C3696" t="s">
        <v>22</v>
      </c>
      <c r="D3696" t="s">
        <v>23</v>
      </c>
      <c r="E3696" t="s">
        <v>5</v>
      </c>
      <c r="F3696">
        <v>1</v>
      </c>
      <c r="G3696" t="s">
        <v>24</v>
      </c>
      <c r="H3696">
        <v>959348</v>
      </c>
      <c r="I3696">
        <v>959839</v>
      </c>
      <c r="J3696" t="s">
        <v>25</v>
      </c>
      <c r="Q3696" t="s">
        <v>2772</v>
      </c>
      <c r="R3696">
        <v>492</v>
      </c>
    </row>
    <row r="3697" spans="1:19" x14ac:dyDescent="0.25">
      <c r="A3697" t="s">
        <v>27</v>
      </c>
      <c r="B3697" t="s">
        <v>28</v>
      </c>
      <c r="C3697" t="s">
        <v>22</v>
      </c>
      <c r="D3697" t="s">
        <v>23</v>
      </c>
      <c r="E3697" t="s">
        <v>5</v>
      </c>
      <c r="F3697">
        <v>1</v>
      </c>
      <c r="G3697" t="s">
        <v>24</v>
      </c>
      <c r="H3697">
        <v>959348</v>
      </c>
      <c r="I3697">
        <v>959839</v>
      </c>
      <c r="J3697" t="s">
        <v>25</v>
      </c>
      <c r="K3697" t="s">
        <v>2773</v>
      </c>
      <c r="N3697" t="s">
        <v>2774</v>
      </c>
      <c r="Q3697" t="s">
        <v>2772</v>
      </c>
      <c r="R3697">
        <v>492</v>
      </c>
      <c r="S3697">
        <v>163</v>
      </c>
    </row>
    <row r="3698" spans="1:19" x14ac:dyDescent="0.25">
      <c r="A3698" t="s">
        <v>20</v>
      </c>
      <c r="B3698" t="s">
        <v>21</v>
      </c>
      <c r="C3698" t="s">
        <v>22</v>
      </c>
      <c r="D3698" t="s">
        <v>23</v>
      </c>
      <c r="E3698" t="s">
        <v>5</v>
      </c>
      <c r="F3698">
        <v>1</v>
      </c>
      <c r="G3698" t="s">
        <v>24</v>
      </c>
      <c r="H3698">
        <v>960352</v>
      </c>
      <c r="I3698">
        <v>963141</v>
      </c>
      <c r="J3698" t="s">
        <v>25</v>
      </c>
      <c r="Q3698" t="s">
        <v>2775</v>
      </c>
      <c r="R3698">
        <v>2790</v>
      </c>
    </row>
    <row r="3699" spans="1:19" x14ac:dyDescent="0.25">
      <c r="A3699" t="s">
        <v>27</v>
      </c>
      <c r="B3699" t="s">
        <v>28</v>
      </c>
      <c r="C3699" t="s">
        <v>22</v>
      </c>
      <c r="D3699" t="s">
        <v>23</v>
      </c>
      <c r="E3699" t="s">
        <v>5</v>
      </c>
      <c r="F3699">
        <v>1</v>
      </c>
      <c r="G3699" t="s">
        <v>24</v>
      </c>
      <c r="H3699">
        <v>960352</v>
      </c>
      <c r="I3699">
        <v>963141</v>
      </c>
      <c r="J3699" t="s">
        <v>25</v>
      </c>
      <c r="K3699" t="s">
        <v>2776</v>
      </c>
      <c r="N3699" t="s">
        <v>72</v>
      </c>
      <c r="Q3699" t="s">
        <v>2775</v>
      </c>
      <c r="R3699">
        <v>2790</v>
      </c>
      <c r="S3699">
        <v>929</v>
      </c>
    </row>
    <row r="3700" spans="1:19" x14ac:dyDescent="0.25">
      <c r="A3700" t="s">
        <v>20</v>
      </c>
      <c r="B3700" t="s">
        <v>21</v>
      </c>
      <c r="C3700" t="s">
        <v>22</v>
      </c>
      <c r="D3700" t="s">
        <v>23</v>
      </c>
      <c r="E3700" t="s">
        <v>5</v>
      </c>
      <c r="F3700">
        <v>1</v>
      </c>
      <c r="G3700" t="s">
        <v>24</v>
      </c>
      <c r="H3700">
        <v>963177</v>
      </c>
      <c r="I3700">
        <v>964751</v>
      </c>
      <c r="J3700" t="s">
        <v>25</v>
      </c>
      <c r="Q3700" t="s">
        <v>2777</v>
      </c>
      <c r="R3700">
        <v>1575</v>
      </c>
    </row>
    <row r="3701" spans="1:19" x14ac:dyDescent="0.25">
      <c r="A3701" t="s">
        <v>27</v>
      </c>
      <c r="B3701" t="s">
        <v>28</v>
      </c>
      <c r="C3701" t="s">
        <v>22</v>
      </c>
      <c r="D3701" t="s">
        <v>23</v>
      </c>
      <c r="E3701" t="s">
        <v>5</v>
      </c>
      <c r="F3701">
        <v>1</v>
      </c>
      <c r="G3701" t="s">
        <v>24</v>
      </c>
      <c r="H3701">
        <v>963177</v>
      </c>
      <c r="I3701">
        <v>964751</v>
      </c>
      <c r="J3701" t="s">
        <v>25</v>
      </c>
      <c r="K3701" t="s">
        <v>2778</v>
      </c>
      <c r="N3701" t="s">
        <v>2779</v>
      </c>
      <c r="Q3701" t="s">
        <v>2777</v>
      </c>
      <c r="R3701">
        <v>1575</v>
      </c>
      <c r="S3701">
        <v>524</v>
      </c>
    </row>
    <row r="3702" spans="1:19" x14ac:dyDescent="0.25">
      <c r="A3702" t="s">
        <v>20</v>
      </c>
      <c r="B3702" t="s">
        <v>21</v>
      </c>
      <c r="C3702" t="s">
        <v>22</v>
      </c>
      <c r="D3702" t="s">
        <v>23</v>
      </c>
      <c r="E3702" t="s">
        <v>5</v>
      </c>
      <c r="F3702">
        <v>1</v>
      </c>
      <c r="G3702" t="s">
        <v>24</v>
      </c>
      <c r="H3702">
        <v>964768</v>
      </c>
      <c r="I3702">
        <v>966375</v>
      </c>
      <c r="J3702" t="s">
        <v>25</v>
      </c>
      <c r="Q3702" t="s">
        <v>2780</v>
      </c>
      <c r="R3702">
        <v>1608</v>
      </c>
    </row>
    <row r="3703" spans="1:19" x14ac:dyDescent="0.25">
      <c r="A3703" t="s">
        <v>27</v>
      </c>
      <c r="B3703" t="s">
        <v>28</v>
      </c>
      <c r="C3703" t="s">
        <v>22</v>
      </c>
      <c r="D3703" t="s">
        <v>23</v>
      </c>
      <c r="E3703" t="s">
        <v>5</v>
      </c>
      <c r="F3703">
        <v>1</v>
      </c>
      <c r="G3703" t="s">
        <v>24</v>
      </c>
      <c r="H3703">
        <v>964768</v>
      </c>
      <c r="I3703">
        <v>966375</v>
      </c>
      <c r="J3703" t="s">
        <v>25</v>
      </c>
      <c r="K3703" t="s">
        <v>2781</v>
      </c>
      <c r="N3703" t="s">
        <v>2779</v>
      </c>
      <c r="Q3703" t="s">
        <v>2780</v>
      </c>
      <c r="R3703">
        <v>1608</v>
      </c>
      <c r="S3703">
        <v>535</v>
      </c>
    </row>
    <row r="3704" spans="1:19" x14ac:dyDescent="0.25">
      <c r="A3704" t="s">
        <v>20</v>
      </c>
      <c r="B3704" t="s">
        <v>21</v>
      </c>
      <c r="C3704" t="s">
        <v>22</v>
      </c>
      <c r="D3704" t="s">
        <v>23</v>
      </c>
      <c r="E3704" t="s">
        <v>5</v>
      </c>
      <c r="F3704">
        <v>1</v>
      </c>
      <c r="G3704" t="s">
        <v>24</v>
      </c>
      <c r="H3704">
        <v>966558</v>
      </c>
      <c r="I3704">
        <v>967829</v>
      </c>
      <c r="J3704" t="s">
        <v>64</v>
      </c>
      <c r="O3704" t="s">
        <v>2782</v>
      </c>
      <c r="Q3704" t="s">
        <v>2783</v>
      </c>
      <c r="R3704">
        <v>1272</v>
      </c>
    </row>
    <row r="3705" spans="1:19" x14ac:dyDescent="0.25">
      <c r="A3705" t="s">
        <v>27</v>
      </c>
      <c r="B3705" t="s">
        <v>28</v>
      </c>
      <c r="C3705" t="s">
        <v>22</v>
      </c>
      <c r="D3705" t="s">
        <v>23</v>
      </c>
      <c r="E3705" t="s">
        <v>5</v>
      </c>
      <c r="F3705">
        <v>1</v>
      </c>
      <c r="G3705" t="s">
        <v>24</v>
      </c>
      <c r="H3705">
        <v>966558</v>
      </c>
      <c r="I3705">
        <v>967829</v>
      </c>
      <c r="J3705" t="s">
        <v>64</v>
      </c>
      <c r="K3705" t="s">
        <v>2784</v>
      </c>
      <c r="N3705" t="s">
        <v>2785</v>
      </c>
      <c r="O3705" t="s">
        <v>2782</v>
      </c>
      <c r="Q3705" t="s">
        <v>2783</v>
      </c>
      <c r="R3705">
        <v>1272</v>
      </c>
      <c r="S3705">
        <v>423</v>
      </c>
    </row>
    <row r="3706" spans="1:19" x14ac:dyDescent="0.25">
      <c r="A3706" t="s">
        <v>20</v>
      </c>
      <c r="B3706" t="s">
        <v>21</v>
      </c>
      <c r="C3706" t="s">
        <v>22</v>
      </c>
      <c r="D3706" t="s">
        <v>23</v>
      </c>
      <c r="E3706" t="s">
        <v>5</v>
      </c>
      <c r="F3706">
        <v>1</v>
      </c>
      <c r="G3706" t="s">
        <v>24</v>
      </c>
      <c r="H3706">
        <v>967993</v>
      </c>
      <c r="I3706">
        <v>969135</v>
      </c>
      <c r="J3706" t="s">
        <v>25</v>
      </c>
      <c r="O3706" t="s">
        <v>2786</v>
      </c>
      <c r="Q3706" t="s">
        <v>2787</v>
      </c>
      <c r="R3706">
        <v>1143</v>
      </c>
    </row>
    <row r="3707" spans="1:19" x14ac:dyDescent="0.25">
      <c r="A3707" t="s">
        <v>27</v>
      </c>
      <c r="B3707" t="s">
        <v>28</v>
      </c>
      <c r="C3707" t="s">
        <v>22</v>
      </c>
      <c r="D3707" t="s">
        <v>23</v>
      </c>
      <c r="E3707" t="s">
        <v>5</v>
      </c>
      <c r="F3707">
        <v>1</v>
      </c>
      <c r="G3707" t="s">
        <v>24</v>
      </c>
      <c r="H3707">
        <v>967993</v>
      </c>
      <c r="I3707">
        <v>969135</v>
      </c>
      <c r="J3707" t="s">
        <v>25</v>
      </c>
      <c r="K3707" t="s">
        <v>2788</v>
      </c>
      <c r="N3707" t="s">
        <v>2789</v>
      </c>
      <c r="O3707" t="s">
        <v>2786</v>
      </c>
      <c r="Q3707" t="s">
        <v>2787</v>
      </c>
      <c r="R3707">
        <v>1143</v>
      </c>
      <c r="S3707">
        <v>380</v>
      </c>
    </row>
    <row r="3708" spans="1:19" x14ac:dyDescent="0.25">
      <c r="A3708" t="s">
        <v>20</v>
      </c>
      <c r="B3708" t="s">
        <v>21</v>
      </c>
      <c r="C3708" t="s">
        <v>22</v>
      </c>
      <c r="D3708" t="s">
        <v>23</v>
      </c>
      <c r="E3708" t="s">
        <v>5</v>
      </c>
      <c r="F3708">
        <v>1</v>
      </c>
      <c r="G3708" t="s">
        <v>24</v>
      </c>
      <c r="H3708">
        <v>969348</v>
      </c>
      <c r="I3708">
        <v>969812</v>
      </c>
      <c r="J3708" t="s">
        <v>64</v>
      </c>
      <c r="Q3708" t="s">
        <v>2790</v>
      </c>
      <c r="R3708">
        <v>465</v>
      </c>
    </row>
    <row r="3709" spans="1:19" x14ac:dyDescent="0.25">
      <c r="A3709" t="s">
        <v>27</v>
      </c>
      <c r="B3709" t="s">
        <v>28</v>
      </c>
      <c r="C3709" t="s">
        <v>22</v>
      </c>
      <c r="D3709" t="s">
        <v>23</v>
      </c>
      <c r="E3709" t="s">
        <v>5</v>
      </c>
      <c r="F3709">
        <v>1</v>
      </c>
      <c r="G3709" t="s">
        <v>24</v>
      </c>
      <c r="H3709">
        <v>969348</v>
      </c>
      <c r="I3709">
        <v>969812</v>
      </c>
      <c r="J3709" t="s">
        <v>64</v>
      </c>
      <c r="K3709" t="s">
        <v>2791</v>
      </c>
      <c r="N3709" t="s">
        <v>30</v>
      </c>
      <c r="Q3709" t="s">
        <v>2790</v>
      </c>
      <c r="R3709">
        <v>465</v>
      </c>
      <c r="S3709">
        <v>154</v>
      </c>
    </row>
    <row r="3710" spans="1:19" x14ac:dyDescent="0.25">
      <c r="A3710" t="s">
        <v>20</v>
      </c>
      <c r="B3710" t="s">
        <v>21</v>
      </c>
      <c r="C3710" t="s">
        <v>22</v>
      </c>
      <c r="D3710" t="s">
        <v>23</v>
      </c>
      <c r="E3710" t="s">
        <v>5</v>
      </c>
      <c r="F3710">
        <v>1</v>
      </c>
      <c r="G3710" t="s">
        <v>24</v>
      </c>
      <c r="H3710">
        <v>969809</v>
      </c>
      <c r="I3710">
        <v>970279</v>
      </c>
      <c r="J3710" t="s">
        <v>64</v>
      </c>
      <c r="Q3710" t="s">
        <v>2792</v>
      </c>
      <c r="R3710">
        <v>471</v>
      </c>
    </row>
    <row r="3711" spans="1:19" x14ac:dyDescent="0.25">
      <c r="A3711" t="s">
        <v>27</v>
      </c>
      <c r="B3711" t="s">
        <v>28</v>
      </c>
      <c r="C3711" t="s">
        <v>22</v>
      </c>
      <c r="D3711" t="s">
        <v>23</v>
      </c>
      <c r="E3711" t="s">
        <v>5</v>
      </c>
      <c r="F3711">
        <v>1</v>
      </c>
      <c r="G3711" t="s">
        <v>24</v>
      </c>
      <c r="H3711">
        <v>969809</v>
      </c>
      <c r="I3711">
        <v>970279</v>
      </c>
      <c r="J3711" t="s">
        <v>64</v>
      </c>
      <c r="K3711" t="s">
        <v>2793</v>
      </c>
      <c r="N3711" t="s">
        <v>30</v>
      </c>
      <c r="Q3711" t="s">
        <v>2792</v>
      </c>
      <c r="R3711">
        <v>471</v>
      </c>
      <c r="S3711">
        <v>156</v>
      </c>
    </row>
    <row r="3712" spans="1:19" x14ac:dyDescent="0.25">
      <c r="A3712" t="s">
        <v>20</v>
      </c>
      <c r="B3712" t="s">
        <v>21</v>
      </c>
      <c r="C3712" t="s">
        <v>22</v>
      </c>
      <c r="D3712" t="s">
        <v>23</v>
      </c>
      <c r="E3712" t="s">
        <v>5</v>
      </c>
      <c r="F3712">
        <v>1</v>
      </c>
      <c r="G3712" t="s">
        <v>24</v>
      </c>
      <c r="H3712">
        <v>970457</v>
      </c>
      <c r="I3712">
        <v>972355</v>
      </c>
      <c r="J3712" t="s">
        <v>25</v>
      </c>
      <c r="O3712" t="s">
        <v>2794</v>
      </c>
      <c r="Q3712" t="s">
        <v>2795</v>
      </c>
      <c r="R3712">
        <v>1899</v>
      </c>
    </row>
    <row r="3713" spans="1:19" x14ac:dyDescent="0.25">
      <c r="A3713" t="s">
        <v>27</v>
      </c>
      <c r="B3713" t="s">
        <v>28</v>
      </c>
      <c r="C3713" t="s">
        <v>22</v>
      </c>
      <c r="D3713" t="s">
        <v>23</v>
      </c>
      <c r="E3713" t="s">
        <v>5</v>
      </c>
      <c r="F3713">
        <v>1</v>
      </c>
      <c r="G3713" t="s">
        <v>24</v>
      </c>
      <c r="H3713">
        <v>970457</v>
      </c>
      <c r="I3713">
        <v>972355</v>
      </c>
      <c r="J3713" t="s">
        <v>25</v>
      </c>
      <c r="K3713" t="s">
        <v>2796</v>
      </c>
      <c r="N3713" t="s">
        <v>2797</v>
      </c>
      <c r="O3713" t="s">
        <v>2794</v>
      </c>
      <c r="Q3713" t="s">
        <v>2795</v>
      </c>
      <c r="R3713">
        <v>1899</v>
      </c>
      <c r="S3713">
        <v>632</v>
      </c>
    </row>
    <row r="3714" spans="1:19" x14ac:dyDescent="0.25">
      <c r="A3714" t="s">
        <v>20</v>
      </c>
      <c r="B3714" t="s">
        <v>21</v>
      </c>
      <c r="C3714" t="s">
        <v>22</v>
      </c>
      <c r="D3714" t="s">
        <v>23</v>
      </c>
      <c r="E3714" t="s">
        <v>5</v>
      </c>
      <c r="F3714">
        <v>1</v>
      </c>
      <c r="G3714" t="s">
        <v>24</v>
      </c>
      <c r="H3714">
        <v>972419</v>
      </c>
      <c r="I3714">
        <v>973546</v>
      </c>
      <c r="J3714" t="s">
        <v>25</v>
      </c>
      <c r="O3714" t="s">
        <v>383</v>
      </c>
      <c r="Q3714" t="s">
        <v>2798</v>
      </c>
      <c r="R3714">
        <v>1128</v>
      </c>
    </row>
    <row r="3715" spans="1:19" x14ac:dyDescent="0.25">
      <c r="A3715" t="s">
        <v>27</v>
      </c>
      <c r="B3715" t="s">
        <v>28</v>
      </c>
      <c r="C3715" t="s">
        <v>22</v>
      </c>
      <c r="D3715" t="s">
        <v>23</v>
      </c>
      <c r="E3715" t="s">
        <v>5</v>
      </c>
      <c r="F3715">
        <v>1</v>
      </c>
      <c r="G3715" t="s">
        <v>24</v>
      </c>
      <c r="H3715">
        <v>972419</v>
      </c>
      <c r="I3715">
        <v>973546</v>
      </c>
      <c r="J3715" t="s">
        <v>25</v>
      </c>
      <c r="K3715" t="s">
        <v>2799</v>
      </c>
      <c r="N3715" t="s">
        <v>2800</v>
      </c>
      <c r="O3715" t="s">
        <v>383</v>
      </c>
      <c r="Q3715" t="s">
        <v>2798</v>
      </c>
      <c r="R3715">
        <v>1128</v>
      </c>
      <c r="S3715">
        <v>375</v>
      </c>
    </row>
    <row r="3716" spans="1:19" x14ac:dyDescent="0.25">
      <c r="A3716" t="s">
        <v>20</v>
      </c>
      <c r="B3716" t="s">
        <v>21</v>
      </c>
      <c r="C3716" t="s">
        <v>22</v>
      </c>
      <c r="D3716" t="s">
        <v>23</v>
      </c>
      <c r="E3716" t="s">
        <v>5</v>
      </c>
      <c r="F3716">
        <v>1</v>
      </c>
      <c r="G3716" t="s">
        <v>24</v>
      </c>
      <c r="H3716">
        <v>973563</v>
      </c>
      <c r="I3716">
        <v>973832</v>
      </c>
      <c r="J3716" t="s">
        <v>64</v>
      </c>
      <c r="Q3716" t="s">
        <v>2801</v>
      </c>
      <c r="R3716">
        <v>270</v>
      </c>
    </row>
    <row r="3717" spans="1:19" x14ac:dyDescent="0.25">
      <c r="A3717" t="s">
        <v>27</v>
      </c>
      <c r="B3717" t="s">
        <v>28</v>
      </c>
      <c r="C3717" t="s">
        <v>22</v>
      </c>
      <c r="D3717" t="s">
        <v>23</v>
      </c>
      <c r="E3717" t="s">
        <v>5</v>
      </c>
      <c r="F3717">
        <v>1</v>
      </c>
      <c r="G3717" t="s">
        <v>24</v>
      </c>
      <c r="H3717">
        <v>973563</v>
      </c>
      <c r="I3717">
        <v>973832</v>
      </c>
      <c r="J3717" t="s">
        <v>64</v>
      </c>
      <c r="K3717" t="s">
        <v>2802</v>
      </c>
      <c r="N3717" t="s">
        <v>133</v>
      </c>
      <c r="Q3717" t="s">
        <v>2801</v>
      </c>
      <c r="R3717">
        <v>270</v>
      </c>
      <c r="S3717">
        <v>89</v>
      </c>
    </row>
    <row r="3718" spans="1:19" x14ac:dyDescent="0.25">
      <c r="A3718" t="s">
        <v>20</v>
      </c>
      <c r="B3718" t="s">
        <v>21</v>
      </c>
      <c r="C3718" t="s">
        <v>22</v>
      </c>
      <c r="D3718" t="s">
        <v>23</v>
      </c>
      <c r="E3718" t="s">
        <v>5</v>
      </c>
      <c r="F3718">
        <v>1</v>
      </c>
      <c r="G3718" t="s">
        <v>24</v>
      </c>
      <c r="H3718">
        <v>974096</v>
      </c>
      <c r="I3718">
        <v>975898</v>
      </c>
      <c r="J3718" t="s">
        <v>64</v>
      </c>
      <c r="Q3718" t="s">
        <v>2803</v>
      </c>
      <c r="R3718">
        <v>1803</v>
      </c>
    </row>
    <row r="3719" spans="1:19" x14ac:dyDescent="0.25">
      <c r="A3719" t="s">
        <v>27</v>
      </c>
      <c r="B3719" t="s">
        <v>28</v>
      </c>
      <c r="C3719" t="s">
        <v>22</v>
      </c>
      <c r="D3719" t="s">
        <v>23</v>
      </c>
      <c r="E3719" t="s">
        <v>5</v>
      </c>
      <c r="F3719">
        <v>1</v>
      </c>
      <c r="G3719" t="s">
        <v>24</v>
      </c>
      <c r="H3719">
        <v>974096</v>
      </c>
      <c r="I3719">
        <v>975898</v>
      </c>
      <c r="J3719" t="s">
        <v>64</v>
      </c>
      <c r="K3719" t="s">
        <v>2804</v>
      </c>
      <c r="N3719" t="s">
        <v>439</v>
      </c>
      <c r="Q3719" t="s">
        <v>2803</v>
      </c>
      <c r="R3719">
        <v>1803</v>
      </c>
      <c r="S3719">
        <v>600</v>
      </c>
    </row>
    <row r="3720" spans="1:19" x14ac:dyDescent="0.25">
      <c r="A3720" t="s">
        <v>20</v>
      </c>
      <c r="B3720" t="s">
        <v>21</v>
      </c>
      <c r="C3720" t="s">
        <v>22</v>
      </c>
      <c r="D3720" t="s">
        <v>23</v>
      </c>
      <c r="E3720" t="s">
        <v>5</v>
      </c>
      <c r="F3720">
        <v>1</v>
      </c>
      <c r="G3720" t="s">
        <v>24</v>
      </c>
      <c r="H3720">
        <v>975937</v>
      </c>
      <c r="I3720">
        <v>976347</v>
      </c>
      <c r="J3720" t="s">
        <v>64</v>
      </c>
      <c r="Q3720" t="s">
        <v>2805</v>
      </c>
      <c r="R3720">
        <v>411</v>
      </c>
    </row>
    <row r="3721" spans="1:19" x14ac:dyDescent="0.25">
      <c r="A3721" t="s">
        <v>27</v>
      </c>
      <c r="B3721" t="s">
        <v>28</v>
      </c>
      <c r="C3721" t="s">
        <v>22</v>
      </c>
      <c r="D3721" t="s">
        <v>23</v>
      </c>
      <c r="E3721" t="s">
        <v>5</v>
      </c>
      <c r="F3721">
        <v>1</v>
      </c>
      <c r="G3721" t="s">
        <v>24</v>
      </c>
      <c r="H3721">
        <v>975937</v>
      </c>
      <c r="I3721">
        <v>976347</v>
      </c>
      <c r="J3721" t="s">
        <v>64</v>
      </c>
      <c r="K3721" t="s">
        <v>2806</v>
      </c>
      <c r="N3721" t="s">
        <v>1421</v>
      </c>
      <c r="Q3721" t="s">
        <v>2805</v>
      </c>
      <c r="R3721">
        <v>411</v>
      </c>
      <c r="S3721">
        <v>136</v>
      </c>
    </row>
    <row r="3722" spans="1:19" x14ac:dyDescent="0.25">
      <c r="A3722" t="s">
        <v>20</v>
      </c>
      <c r="B3722" t="s">
        <v>21</v>
      </c>
      <c r="C3722" t="s">
        <v>22</v>
      </c>
      <c r="D3722" t="s">
        <v>23</v>
      </c>
      <c r="E3722" t="s">
        <v>5</v>
      </c>
      <c r="F3722">
        <v>1</v>
      </c>
      <c r="G3722" t="s">
        <v>24</v>
      </c>
      <c r="H3722">
        <v>976496</v>
      </c>
      <c r="I3722">
        <v>976870</v>
      </c>
      <c r="J3722" t="s">
        <v>25</v>
      </c>
      <c r="Q3722" t="s">
        <v>2807</v>
      </c>
      <c r="R3722">
        <v>375</v>
      </c>
    </row>
    <row r="3723" spans="1:19" x14ac:dyDescent="0.25">
      <c r="A3723" t="s">
        <v>27</v>
      </c>
      <c r="B3723" t="s">
        <v>28</v>
      </c>
      <c r="C3723" t="s">
        <v>22</v>
      </c>
      <c r="D3723" t="s">
        <v>23</v>
      </c>
      <c r="E3723" t="s">
        <v>5</v>
      </c>
      <c r="F3723">
        <v>1</v>
      </c>
      <c r="G3723" t="s">
        <v>24</v>
      </c>
      <c r="H3723">
        <v>976496</v>
      </c>
      <c r="I3723">
        <v>976870</v>
      </c>
      <c r="J3723" t="s">
        <v>25</v>
      </c>
      <c r="K3723" t="s">
        <v>2808</v>
      </c>
      <c r="N3723" t="s">
        <v>133</v>
      </c>
      <c r="Q3723" t="s">
        <v>2807</v>
      </c>
      <c r="R3723">
        <v>375</v>
      </c>
      <c r="S3723">
        <v>124</v>
      </c>
    </row>
    <row r="3724" spans="1:19" x14ac:dyDescent="0.25">
      <c r="A3724" t="s">
        <v>20</v>
      </c>
      <c r="B3724" t="s">
        <v>21</v>
      </c>
      <c r="C3724" t="s">
        <v>22</v>
      </c>
      <c r="D3724" t="s">
        <v>23</v>
      </c>
      <c r="E3724" t="s">
        <v>5</v>
      </c>
      <c r="F3724">
        <v>1</v>
      </c>
      <c r="G3724" t="s">
        <v>24</v>
      </c>
      <c r="H3724">
        <v>976916</v>
      </c>
      <c r="I3724">
        <v>978949</v>
      </c>
      <c r="J3724" t="s">
        <v>25</v>
      </c>
      <c r="Q3724" t="s">
        <v>2809</v>
      </c>
      <c r="R3724">
        <v>2034</v>
      </c>
    </row>
    <row r="3725" spans="1:19" x14ac:dyDescent="0.25">
      <c r="A3725" t="s">
        <v>27</v>
      </c>
      <c r="B3725" t="s">
        <v>28</v>
      </c>
      <c r="C3725" t="s">
        <v>22</v>
      </c>
      <c r="D3725" t="s">
        <v>23</v>
      </c>
      <c r="E3725" t="s">
        <v>5</v>
      </c>
      <c r="F3725">
        <v>1</v>
      </c>
      <c r="G3725" t="s">
        <v>24</v>
      </c>
      <c r="H3725">
        <v>976916</v>
      </c>
      <c r="I3725">
        <v>978949</v>
      </c>
      <c r="J3725" t="s">
        <v>25</v>
      </c>
      <c r="K3725" t="s">
        <v>2810</v>
      </c>
      <c r="N3725" t="s">
        <v>72</v>
      </c>
      <c r="Q3725" t="s">
        <v>2809</v>
      </c>
      <c r="R3725">
        <v>2034</v>
      </c>
      <c r="S3725">
        <v>677</v>
      </c>
    </row>
    <row r="3726" spans="1:19" x14ac:dyDescent="0.25">
      <c r="A3726" t="s">
        <v>20</v>
      </c>
      <c r="B3726" t="s">
        <v>21</v>
      </c>
      <c r="C3726" t="s">
        <v>22</v>
      </c>
      <c r="D3726" t="s">
        <v>23</v>
      </c>
      <c r="E3726" t="s">
        <v>5</v>
      </c>
      <c r="F3726">
        <v>1</v>
      </c>
      <c r="G3726" t="s">
        <v>24</v>
      </c>
      <c r="H3726">
        <v>978952</v>
      </c>
      <c r="I3726">
        <v>980217</v>
      </c>
      <c r="J3726" t="s">
        <v>25</v>
      </c>
      <c r="Q3726" t="s">
        <v>2811</v>
      </c>
      <c r="R3726">
        <v>1266</v>
      </c>
    </row>
    <row r="3727" spans="1:19" x14ac:dyDescent="0.25">
      <c r="A3727" t="s">
        <v>27</v>
      </c>
      <c r="B3727" t="s">
        <v>28</v>
      </c>
      <c r="C3727" t="s">
        <v>22</v>
      </c>
      <c r="D3727" t="s">
        <v>23</v>
      </c>
      <c r="E3727" t="s">
        <v>5</v>
      </c>
      <c r="F3727">
        <v>1</v>
      </c>
      <c r="G3727" t="s">
        <v>24</v>
      </c>
      <c r="H3727">
        <v>978952</v>
      </c>
      <c r="I3727">
        <v>980217</v>
      </c>
      <c r="J3727" t="s">
        <v>25</v>
      </c>
      <c r="K3727" t="s">
        <v>2812</v>
      </c>
      <c r="N3727" t="s">
        <v>30</v>
      </c>
      <c r="Q3727" t="s">
        <v>2811</v>
      </c>
      <c r="R3727">
        <v>1266</v>
      </c>
      <c r="S3727">
        <v>421</v>
      </c>
    </row>
    <row r="3728" spans="1:19" x14ac:dyDescent="0.25">
      <c r="A3728" t="s">
        <v>20</v>
      </c>
      <c r="B3728" t="s">
        <v>21</v>
      </c>
      <c r="C3728" t="s">
        <v>22</v>
      </c>
      <c r="D3728" t="s">
        <v>23</v>
      </c>
      <c r="E3728" t="s">
        <v>5</v>
      </c>
      <c r="F3728">
        <v>1</v>
      </c>
      <c r="G3728" t="s">
        <v>24</v>
      </c>
      <c r="H3728">
        <v>980482</v>
      </c>
      <c r="I3728">
        <v>982104</v>
      </c>
      <c r="J3728" t="s">
        <v>25</v>
      </c>
      <c r="Q3728" t="s">
        <v>2813</v>
      </c>
      <c r="R3728">
        <v>1623</v>
      </c>
    </row>
    <row r="3729" spans="1:19" x14ac:dyDescent="0.25">
      <c r="A3729" t="s">
        <v>27</v>
      </c>
      <c r="B3729" t="s">
        <v>28</v>
      </c>
      <c r="C3729" t="s">
        <v>22</v>
      </c>
      <c r="D3729" t="s">
        <v>23</v>
      </c>
      <c r="E3729" t="s">
        <v>5</v>
      </c>
      <c r="F3729">
        <v>1</v>
      </c>
      <c r="G3729" t="s">
        <v>24</v>
      </c>
      <c r="H3729">
        <v>980482</v>
      </c>
      <c r="I3729">
        <v>982104</v>
      </c>
      <c r="J3729" t="s">
        <v>25</v>
      </c>
      <c r="K3729" t="s">
        <v>2814</v>
      </c>
      <c r="N3729" t="s">
        <v>88</v>
      </c>
      <c r="Q3729" t="s">
        <v>2813</v>
      </c>
      <c r="R3729">
        <v>1623</v>
      </c>
      <c r="S3729">
        <v>540</v>
      </c>
    </row>
    <row r="3730" spans="1:19" x14ac:dyDescent="0.25">
      <c r="A3730" t="s">
        <v>20</v>
      </c>
      <c r="B3730" t="s">
        <v>21</v>
      </c>
      <c r="C3730" t="s">
        <v>22</v>
      </c>
      <c r="D3730" t="s">
        <v>23</v>
      </c>
      <c r="E3730" t="s">
        <v>5</v>
      </c>
      <c r="F3730">
        <v>1</v>
      </c>
      <c r="G3730" t="s">
        <v>24</v>
      </c>
      <c r="H3730">
        <v>982337</v>
      </c>
      <c r="I3730">
        <v>983506</v>
      </c>
      <c r="J3730" t="s">
        <v>25</v>
      </c>
      <c r="Q3730" t="s">
        <v>2815</v>
      </c>
      <c r="R3730">
        <v>1170</v>
      </c>
    </row>
    <row r="3731" spans="1:19" x14ac:dyDescent="0.25">
      <c r="A3731" t="s">
        <v>27</v>
      </c>
      <c r="B3731" t="s">
        <v>28</v>
      </c>
      <c r="C3731" t="s">
        <v>22</v>
      </c>
      <c r="D3731" t="s">
        <v>23</v>
      </c>
      <c r="E3731" t="s">
        <v>5</v>
      </c>
      <c r="F3731">
        <v>1</v>
      </c>
      <c r="G3731" t="s">
        <v>24</v>
      </c>
      <c r="H3731">
        <v>982337</v>
      </c>
      <c r="I3731">
        <v>983506</v>
      </c>
      <c r="J3731" t="s">
        <v>25</v>
      </c>
      <c r="K3731" t="s">
        <v>2816</v>
      </c>
      <c r="N3731" t="s">
        <v>2112</v>
      </c>
      <c r="Q3731" t="s">
        <v>2815</v>
      </c>
      <c r="R3731">
        <v>1170</v>
      </c>
      <c r="S3731">
        <v>389</v>
      </c>
    </row>
    <row r="3732" spans="1:19" x14ac:dyDescent="0.25">
      <c r="A3732" t="s">
        <v>20</v>
      </c>
      <c r="B3732" t="s">
        <v>21</v>
      </c>
      <c r="C3732" t="s">
        <v>22</v>
      </c>
      <c r="D3732" t="s">
        <v>23</v>
      </c>
      <c r="E3732" t="s">
        <v>5</v>
      </c>
      <c r="F3732">
        <v>1</v>
      </c>
      <c r="G3732" t="s">
        <v>24</v>
      </c>
      <c r="H3732">
        <v>983735</v>
      </c>
      <c r="I3732">
        <v>984235</v>
      </c>
      <c r="J3732" t="s">
        <v>25</v>
      </c>
      <c r="Q3732" t="s">
        <v>2817</v>
      </c>
      <c r="R3732">
        <v>501</v>
      </c>
    </row>
    <row r="3733" spans="1:19" x14ac:dyDescent="0.25">
      <c r="A3733" t="s">
        <v>27</v>
      </c>
      <c r="B3733" t="s">
        <v>28</v>
      </c>
      <c r="C3733" t="s">
        <v>22</v>
      </c>
      <c r="D3733" t="s">
        <v>23</v>
      </c>
      <c r="E3733" t="s">
        <v>5</v>
      </c>
      <c r="F3733">
        <v>1</v>
      </c>
      <c r="G3733" t="s">
        <v>24</v>
      </c>
      <c r="H3733">
        <v>983735</v>
      </c>
      <c r="I3733">
        <v>984235</v>
      </c>
      <c r="J3733" t="s">
        <v>25</v>
      </c>
      <c r="K3733" t="s">
        <v>2818</v>
      </c>
      <c r="N3733" t="s">
        <v>133</v>
      </c>
      <c r="Q3733" t="s">
        <v>2817</v>
      </c>
      <c r="R3733">
        <v>501</v>
      </c>
      <c r="S3733">
        <v>166</v>
      </c>
    </row>
    <row r="3734" spans="1:19" x14ac:dyDescent="0.25">
      <c r="A3734" t="s">
        <v>20</v>
      </c>
      <c r="B3734" t="s">
        <v>21</v>
      </c>
      <c r="C3734" t="s">
        <v>22</v>
      </c>
      <c r="D3734" t="s">
        <v>23</v>
      </c>
      <c r="E3734" t="s">
        <v>5</v>
      </c>
      <c r="F3734">
        <v>1</v>
      </c>
      <c r="G3734" t="s">
        <v>24</v>
      </c>
      <c r="H3734">
        <v>984222</v>
      </c>
      <c r="I3734">
        <v>984527</v>
      </c>
      <c r="J3734" t="s">
        <v>25</v>
      </c>
      <c r="Q3734" t="s">
        <v>2819</v>
      </c>
      <c r="R3734">
        <v>306</v>
      </c>
    </row>
    <row r="3735" spans="1:19" x14ac:dyDescent="0.25">
      <c r="A3735" t="s">
        <v>27</v>
      </c>
      <c r="B3735" t="s">
        <v>28</v>
      </c>
      <c r="C3735" t="s">
        <v>22</v>
      </c>
      <c r="D3735" t="s">
        <v>23</v>
      </c>
      <c r="E3735" t="s">
        <v>5</v>
      </c>
      <c r="F3735">
        <v>1</v>
      </c>
      <c r="G3735" t="s">
        <v>24</v>
      </c>
      <c r="H3735">
        <v>984222</v>
      </c>
      <c r="I3735">
        <v>984527</v>
      </c>
      <c r="J3735" t="s">
        <v>25</v>
      </c>
      <c r="K3735" t="s">
        <v>2820</v>
      </c>
      <c r="N3735" t="s">
        <v>133</v>
      </c>
      <c r="Q3735" t="s">
        <v>2819</v>
      </c>
      <c r="R3735">
        <v>306</v>
      </c>
      <c r="S3735">
        <v>101</v>
      </c>
    </row>
    <row r="3736" spans="1:19" x14ac:dyDescent="0.25">
      <c r="A3736" t="s">
        <v>20</v>
      </c>
      <c r="B3736" t="s">
        <v>21</v>
      </c>
      <c r="C3736" t="s">
        <v>22</v>
      </c>
      <c r="D3736" t="s">
        <v>23</v>
      </c>
      <c r="E3736" t="s">
        <v>5</v>
      </c>
      <c r="F3736">
        <v>1</v>
      </c>
      <c r="G3736" t="s">
        <v>24</v>
      </c>
      <c r="H3736">
        <v>984739</v>
      </c>
      <c r="I3736">
        <v>985020</v>
      </c>
      <c r="J3736" t="s">
        <v>25</v>
      </c>
      <c r="Q3736" t="s">
        <v>2821</v>
      </c>
      <c r="R3736">
        <v>282</v>
      </c>
    </row>
    <row r="3737" spans="1:19" x14ac:dyDescent="0.25">
      <c r="A3737" t="s">
        <v>27</v>
      </c>
      <c r="B3737" t="s">
        <v>28</v>
      </c>
      <c r="C3737" t="s">
        <v>22</v>
      </c>
      <c r="D3737" t="s">
        <v>23</v>
      </c>
      <c r="E3737" t="s">
        <v>5</v>
      </c>
      <c r="F3737">
        <v>1</v>
      </c>
      <c r="G3737" t="s">
        <v>24</v>
      </c>
      <c r="H3737">
        <v>984739</v>
      </c>
      <c r="I3737">
        <v>985020</v>
      </c>
      <c r="J3737" t="s">
        <v>25</v>
      </c>
      <c r="K3737" t="s">
        <v>2822</v>
      </c>
      <c r="N3737" t="s">
        <v>133</v>
      </c>
      <c r="Q3737" t="s">
        <v>2821</v>
      </c>
      <c r="R3737">
        <v>282</v>
      </c>
      <c r="S3737">
        <v>93</v>
      </c>
    </row>
    <row r="3738" spans="1:19" x14ac:dyDescent="0.25">
      <c r="A3738" t="s">
        <v>20</v>
      </c>
      <c r="B3738" t="s">
        <v>21</v>
      </c>
      <c r="C3738" t="s">
        <v>22</v>
      </c>
      <c r="D3738" t="s">
        <v>23</v>
      </c>
      <c r="E3738" t="s">
        <v>5</v>
      </c>
      <c r="F3738">
        <v>1</v>
      </c>
      <c r="G3738" t="s">
        <v>24</v>
      </c>
      <c r="H3738">
        <v>985008</v>
      </c>
      <c r="I3738">
        <v>985385</v>
      </c>
      <c r="J3738" t="s">
        <v>25</v>
      </c>
      <c r="Q3738" t="s">
        <v>2823</v>
      </c>
      <c r="R3738">
        <v>378</v>
      </c>
    </row>
    <row r="3739" spans="1:19" x14ac:dyDescent="0.25">
      <c r="A3739" t="s">
        <v>27</v>
      </c>
      <c r="B3739" t="s">
        <v>28</v>
      </c>
      <c r="C3739" t="s">
        <v>22</v>
      </c>
      <c r="D3739" t="s">
        <v>23</v>
      </c>
      <c r="E3739" t="s">
        <v>5</v>
      </c>
      <c r="F3739">
        <v>1</v>
      </c>
      <c r="G3739" t="s">
        <v>24</v>
      </c>
      <c r="H3739">
        <v>985008</v>
      </c>
      <c r="I3739">
        <v>985385</v>
      </c>
      <c r="J3739" t="s">
        <v>25</v>
      </c>
      <c r="K3739" t="s">
        <v>2824</v>
      </c>
      <c r="N3739" t="s">
        <v>2825</v>
      </c>
      <c r="Q3739" t="s">
        <v>2823</v>
      </c>
      <c r="R3739">
        <v>378</v>
      </c>
      <c r="S3739">
        <v>125</v>
      </c>
    </row>
    <row r="3740" spans="1:19" x14ac:dyDescent="0.25">
      <c r="A3740" t="s">
        <v>20</v>
      </c>
      <c r="B3740" t="s">
        <v>21</v>
      </c>
      <c r="C3740" t="s">
        <v>22</v>
      </c>
      <c r="D3740" t="s">
        <v>23</v>
      </c>
      <c r="E3740" t="s">
        <v>5</v>
      </c>
      <c r="F3740">
        <v>1</v>
      </c>
      <c r="G3740" t="s">
        <v>24</v>
      </c>
      <c r="H3740">
        <v>985361</v>
      </c>
      <c r="I3740">
        <v>985486</v>
      </c>
      <c r="J3740" t="s">
        <v>25</v>
      </c>
      <c r="Q3740" t="s">
        <v>2826</v>
      </c>
      <c r="R3740">
        <v>126</v>
      </c>
    </row>
    <row r="3741" spans="1:19" x14ac:dyDescent="0.25">
      <c r="A3741" t="s">
        <v>27</v>
      </c>
      <c r="B3741" t="s">
        <v>28</v>
      </c>
      <c r="C3741" t="s">
        <v>22</v>
      </c>
      <c r="D3741" t="s">
        <v>23</v>
      </c>
      <c r="E3741" t="s">
        <v>5</v>
      </c>
      <c r="F3741">
        <v>1</v>
      </c>
      <c r="G3741" t="s">
        <v>24</v>
      </c>
      <c r="H3741">
        <v>985361</v>
      </c>
      <c r="I3741">
        <v>985486</v>
      </c>
      <c r="J3741" t="s">
        <v>25</v>
      </c>
      <c r="K3741" t="s">
        <v>2827</v>
      </c>
      <c r="N3741" t="s">
        <v>133</v>
      </c>
      <c r="Q3741" t="s">
        <v>2826</v>
      </c>
      <c r="R3741">
        <v>126</v>
      </c>
      <c r="S3741">
        <v>41</v>
      </c>
    </row>
    <row r="3742" spans="1:19" x14ac:dyDescent="0.25">
      <c r="A3742" t="s">
        <v>20</v>
      </c>
      <c r="B3742" t="s">
        <v>21</v>
      </c>
      <c r="C3742" t="s">
        <v>22</v>
      </c>
      <c r="D3742" t="s">
        <v>23</v>
      </c>
      <c r="E3742" t="s">
        <v>5</v>
      </c>
      <c r="F3742">
        <v>1</v>
      </c>
      <c r="G3742" t="s">
        <v>24</v>
      </c>
      <c r="H3742">
        <v>985773</v>
      </c>
      <c r="I3742">
        <v>986687</v>
      </c>
      <c r="J3742" t="s">
        <v>25</v>
      </c>
      <c r="Q3742" t="s">
        <v>2828</v>
      </c>
      <c r="R3742">
        <v>915</v>
      </c>
    </row>
    <row r="3743" spans="1:19" x14ac:dyDescent="0.25">
      <c r="A3743" t="s">
        <v>27</v>
      </c>
      <c r="B3743" t="s">
        <v>28</v>
      </c>
      <c r="C3743" t="s">
        <v>22</v>
      </c>
      <c r="D3743" t="s">
        <v>23</v>
      </c>
      <c r="E3743" t="s">
        <v>5</v>
      </c>
      <c r="F3743">
        <v>1</v>
      </c>
      <c r="G3743" t="s">
        <v>24</v>
      </c>
      <c r="H3743">
        <v>985773</v>
      </c>
      <c r="I3743">
        <v>986687</v>
      </c>
      <c r="J3743" t="s">
        <v>25</v>
      </c>
      <c r="K3743" t="s">
        <v>2829</v>
      </c>
      <c r="N3743" t="s">
        <v>2830</v>
      </c>
      <c r="Q3743" t="s">
        <v>2828</v>
      </c>
      <c r="R3743">
        <v>915</v>
      </c>
      <c r="S3743">
        <v>304</v>
      </c>
    </row>
    <row r="3744" spans="1:19" x14ac:dyDescent="0.25">
      <c r="A3744" t="s">
        <v>20</v>
      </c>
      <c r="B3744" t="s">
        <v>21</v>
      </c>
      <c r="C3744" t="s">
        <v>22</v>
      </c>
      <c r="D3744" t="s">
        <v>23</v>
      </c>
      <c r="E3744" t="s">
        <v>5</v>
      </c>
      <c r="F3744">
        <v>1</v>
      </c>
      <c r="G3744" t="s">
        <v>24</v>
      </c>
      <c r="H3744">
        <v>986720</v>
      </c>
      <c r="I3744">
        <v>987019</v>
      </c>
      <c r="J3744" t="s">
        <v>25</v>
      </c>
      <c r="Q3744" t="s">
        <v>2831</v>
      </c>
      <c r="R3744">
        <v>300</v>
      </c>
    </row>
    <row r="3745" spans="1:19" x14ac:dyDescent="0.25">
      <c r="A3745" t="s">
        <v>27</v>
      </c>
      <c r="B3745" t="s">
        <v>28</v>
      </c>
      <c r="C3745" t="s">
        <v>22</v>
      </c>
      <c r="D3745" t="s">
        <v>23</v>
      </c>
      <c r="E3745" t="s">
        <v>5</v>
      </c>
      <c r="F3745">
        <v>1</v>
      </c>
      <c r="G3745" t="s">
        <v>24</v>
      </c>
      <c r="H3745">
        <v>986720</v>
      </c>
      <c r="I3745">
        <v>987019</v>
      </c>
      <c r="J3745" t="s">
        <v>25</v>
      </c>
      <c r="K3745" t="s">
        <v>2832</v>
      </c>
      <c r="N3745" t="s">
        <v>2833</v>
      </c>
      <c r="Q3745" t="s">
        <v>2831</v>
      </c>
      <c r="R3745">
        <v>300</v>
      </c>
      <c r="S3745">
        <v>99</v>
      </c>
    </row>
    <row r="3746" spans="1:19" x14ac:dyDescent="0.25">
      <c r="A3746" t="s">
        <v>20</v>
      </c>
      <c r="B3746" t="s">
        <v>21</v>
      </c>
      <c r="C3746" t="s">
        <v>22</v>
      </c>
      <c r="D3746" t="s">
        <v>23</v>
      </c>
      <c r="E3746" t="s">
        <v>5</v>
      </c>
      <c r="F3746">
        <v>1</v>
      </c>
      <c r="G3746" t="s">
        <v>24</v>
      </c>
      <c r="H3746">
        <v>987024</v>
      </c>
      <c r="I3746">
        <v>987500</v>
      </c>
      <c r="J3746" t="s">
        <v>25</v>
      </c>
      <c r="Q3746" t="s">
        <v>2834</v>
      </c>
      <c r="R3746">
        <v>477</v>
      </c>
    </row>
    <row r="3747" spans="1:19" x14ac:dyDescent="0.25">
      <c r="A3747" t="s">
        <v>27</v>
      </c>
      <c r="B3747" t="s">
        <v>28</v>
      </c>
      <c r="C3747" t="s">
        <v>22</v>
      </c>
      <c r="D3747" t="s">
        <v>23</v>
      </c>
      <c r="E3747" t="s">
        <v>5</v>
      </c>
      <c r="F3747">
        <v>1</v>
      </c>
      <c r="G3747" t="s">
        <v>24</v>
      </c>
      <c r="H3747">
        <v>987024</v>
      </c>
      <c r="I3747">
        <v>987500</v>
      </c>
      <c r="J3747" t="s">
        <v>25</v>
      </c>
      <c r="K3747" t="s">
        <v>2835</v>
      </c>
      <c r="N3747" t="s">
        <v>133</v>
      </c>
      <c r="Q3747" t="s">
        <v>2834</v>
      </c>
      <c r="R3747">
        <v>477</v>
      </c>
      <c r="S3747">
        <v>158</v>
      </c>
    </row>
    <row r="3748" spans="1:19" x14ac:dyDescent="0.25">
      <c r="A3748" t="s">
        <v>20</v>
      </c>
      <c r="B3748" t="s">
        <v>21</v>
      </c>
      <c r="C3748" t="s">
        <v>22</v>
      </c>
      <c r="D3748" t="s">
        <v>23</v>
      </c>
      <c r="E3748" t="s">
        <v>5</v>
      </c>
      <c r="F3748">
        <v>1</v>
      </c>
      <c r="G3748" t="s">
        <v>24</v>
      </c>
      <c r="H3748">
        <v>987513</v>
      </c>
      <c r="I3748">
        <v>988064</v>
      </c>
      <c r="J3748" t="s">
        <v>64</v>
      </c>
      <c r="Q3748" t="s">
        <v>2836</v>
      </c>
      <c r="R3748">
        <v>552</v>
      </c>
    </row>
    <row r="3749" spans="1:19" x14ac:dyDescent="0.25">
      <c r="A3749" t="s">
        <v>27</v>
      </c>
      <c r="B3749" t="s">
        <v>28</v>
      </c>
      <c r="C3749" t="s">
        <v>22</v>
      </c>
      <c r="D3749" t="s">
        <v>23</v>
      </c>
      <c r="E3749" t="s">
        <v>5</v>
      </c>
      <c r="F3749">
        <v>1</v>
      </c>
      <c r="G3749" t="s">
        <v>24</v>
      </c>
      <c r="H3749">
        <v>987513</v>
      </c>
      <c r="I3749">
        <v>988064</v>
      </c>
      <c r="J3749" t="s">
        <v>64</v>
      </c>
      <c r="K3749" t="s">
        <v>2837</v>
      </c>
      <c r="N3749" t="s">
        <v>211</v>
      </c>
      <c r="Q3749" t="s">
        <v>2836</v>
      </c>
      <c r="R3749">
        <v>552</v>
      </c>
      <c r="S3749">
        <v>183</v>
      </c>
    </row>
    <row r="3750" spans="1:19" x14ac:dyDescent="0.25">
      <c r="A3750" t="s">
        <v>20</v>
      </c>
      <c r="B3750" t="s">
        <v>21</v>
      </c>
      <c r="C3750" t="s">
        <v>22</v>
      </c>
      <c r="D3750" t="s">
        <v>23</v>
      </c>
      <c r="E3750" t="s">
        <v>5</v>
      </c>
      <c r="F3750">
        <v>1</v>
      </c>
      <c r="G3750" t="s">
        <v>24</v>
      </c>
      <c r="H3750">
        <v>988033</v>
      </c>
      <c r="I3750">
        <v>988455</v>
      </c>
      <c r="J3750" t="s">
        <v>64</v>
      </c>
      <c r="Q3750" t="s">
        <v>2838</v>
      </c>
      <c r="R3750">
        <v>423</v>
      </c>
    </row>
    <row r="3751" spans="1:19" x14ac:dyDescent="0.25">
      <c r="A3751" t="s">
        <v>27</v>
      </c>
      <c r="B3751" t="s">
        <v>28</v>
      </c>
      <c r="C3751" t="s">
        <v>22</v>
      </c>
      <c r="D3751" t="s">
        <v>23</v>
      </c>
      <c r="E3751" t="s">
        <v>5</v>
      </c>
      <c r="F3751">
        <v>1</v>
      </c>
      <c r="G3751" t="s">
        <v>24</v>
      </c>
      <c r="H3751">
        <v>988033</v>
      </c>
      <c r="I3751">
        <v>988455</v>
      </c>
      <c r="J3751" t="s">
        <v>64</v>
      </c>
      <c r="K3751" t="s">
        <v>2839</v>
      </c>
      <c r="N3751" t="s">
        <v>211</v>
      </c>
      <c r="Q3751" t="s">
        <v>2838</v>
      </c>
      <c r="R3751">
        <v>423</v>
      </c>
      <c r="S3751">
        <v>140</v>
      </c>
    </row>
    <row r="3752" spans="1:19" x14ac:dyDescent="0.25">
      <c r="A3752" t="s">
        <v>20</v>
      </c>
      <c r="B3752" t="s">
        <v>21</v>
      </c>
      <c r="C3752" t="s">
        <v>22</v>
      </c>
      <c r="D3752" t="s">
        <v>23</v>
      </c>
      <c r="E3752" t="s">
        <v>5</v>
      </c>
      <c r="F3752">
        <v>1</v>
      </c>
      <c r="G3752" t="s">
        <v>24</v>
      </c>
      <c r="H3752">
        <v>988592</v>
      </c>
      <c r="I3752">
        <v>988930</v>
      </c>
      <c r="J3752" t="s">
        <v>64</v>
      </c>
      <c r="Q3752" t="s">
        <v>2840</v>
      </c>
      <c r="R3752">
        <v>339</v>
      </c>
    </row>
    <row r="3753" spans="1:19" x14ac:dyDescent="0.25">
      <c r="A3753" t="s">
        <v>27</v>
      </c>
      <c r="B3753" t="s">
        <v>28</v>
      </c>
      <c r="C3753" t="s">
        <v>22</v>
      </c>
      <c r="D3753" t="s">
        <v>23</v>
      </c>
      <c r="E3753" t="s">
        <v>5</v>
      </c>
      <c r="F3753">
        <v>1</v>
      </c>
      <c r="G3753" t="s">
        <v>24</v>
      </c>
      <c r="H3753">
        <v>988592</v>
      </c>
      <c r="I3753">
        <v>988930</v>
      </c>
      <c r="J3753" t="s">
        <v>64</v>
      </c>
      <c r="K3753" t="s">
        <v>2841</v>
      </c>
      <c r="N3753" t="s">
        <v>133</v>
      </c>
      <c r="Q3753" t="s">
        <v>2840</v>
      </c>
      <c r="R3753">
        <v>339</v>
      </c>
      <c r="S3753">
        <v>112</v>
      </c>
    </row>
    <row r="3754" spans="1:19" x14ac:dyDescent="0.25">
      <c r="A3754" t="s">
        <v>20</v>
      </c>
      <c r="B3754" t="s">
        <v>21</v>
      </c>
      <c r="C3754" t="s">
        <v>22</v>
      </c>
      <c r="D3754" t="s">
        <v>23</v>
      </c>
      <c r="E3754" t="s">
        <v>5</v>
      </c>
      <c r="F3754">
        <v>1</v>
      </c>
      <c r="G3754" t="s">
        <v>24</v>
      </c>
      <c r="H3754">
        <v>988934</v>
      </c>
      <c r="I3754">
        <v>990106</v>
      </c>
      <c r="J3754" t="s">
        <v>64</v>
      </c>
      <c r="Q3754" t="s">
        <v>2842</v>
      </c>
      <c r="R3754">
        <v>1173</v>
      </c>
    </row>
    <row r="3755" spans="1:19" x14ac:dyDescent="0.25">
      <c r="A3755" t="s">
        <v>27</v>
      </c>
      <c r="B3755" t="s">
        <v>28</v>
      </c>
      <c r="C3755" t="s">
        <v>22</v>
      </c>
      <c r="D3755" t="s">
        <v>23</v>
      </c>
      <c r="E3755" t="s">
        <v>5</v>
      </c>
      <c r="F3755">
        <v>1</v>
      </c>
      <c r="G3755" t="s">
        <v>24</v>
      </c>
      <c r="H3755">
        <v>988934</v>
      </c>
      <c r="I3755">
        <v>990106</v>
      </c>
      <c r="J3755" t="s">
        <v>64</v>
      </c>
      <c r="K3755" t="s">
        <v>2843</v>
      </c>
      <c r="N3755" t="s">
        <v>1053</v>
      </c>
      <c r="Q3755" t="s">
        <v>2842</v>
      </c>
      <c r="R3755">
        <v>1173</v>
      </c>
      <c r="S3755">
        <v>390</v>
      </c>
    </row>
    <row r="3756" spans="1:19" x14ac:dyDescent="0.25">
      <c r="A3756" t="s">
        <v>20</v>
      </c>
      <c r="B3756" t="s">
        <v>21</v>
      </c>
      <c r="C3756" t="s">
        <v>22</v>
      </c>
      <c r="D3756" t="s">
        <v>23</v>
      </c>
      <c r="E3756" t="s">
        <v>5</v>
      </c>
      <c r="F3756">
        <v>1</v>
      </c>
      <c r="G3756" t="s">
        <v>24</v>
      </c>
      <c r="H3756">
        <v>990099</v>
      </c>
      <c r="I3756">
        <v>990758</v>
      </c>
      <c r="J3756" t="s">
        <v>64</v>
      </c>
      <c r="Q3756" t="s">
        <v>2844</v>
      </c>
      <c r="R3756">
        <v>660</v>
      </c>
    </row>
    <row r="3757" spans="1:19" x14ac:dyDescent="0.25">
      <c r="A3757" t="s">
        <v>27</v>
      </c>
      <c r="B3757" t="s">
        <v>28</v>
      </c>
      <c r="C3757" t="s">
        <v>22</v>
      </c>
      <c r="D3757" t="s">
        <v>23</v>
      </c>
      <c r="E3757" t="s">
        <v>5</v>
      </c>
      <c r="F3757">
        <v>1</v>
      </c>
      <c r="G3757" t="s">
        <v>24</v>
      </c>
      <c r="H3757">
        <v>990099</v>
      </c>
      <c r="I3757">
        <v>990758</v>
      </c>
      <c r="J3757" t="s">
        <v>64</v>
      </c>
      <c r="K3757" t="s">
        <v>2845</v>
      </c>
      <c r="N3757" t="s">
        <v>133</v>
      </c>
      <c r="Q3757" t="s">
        <v>2844</v>
      </c>
      <c r="R3757">
        <v>660</v>
      </c>
      <c r="S3757">
        <v>219</v>
      </c>
    </row>
    <row r="3758" spans="1:19" x14ac:dyDescent="0.25">
      <c r="A3758" t="s">
        <v>20</v>
      </c>
      <c r="B3758" t="s">
        <v>21</v>
      </c>
      <c r="C3758" t="s">
        <v>22</v>
      </c>
      <c r="D3758" t="s">
        <v>23</v>
      </c>
      <c r="E3758" t="s">
        <v>5</v>
      </c>
      <c r="F3758">
        <v>1</v>
      </c>
      <c r="G3758" t="s">
        <v>24</v>
      </c>
      <c r="H3758">
        <v>990864</v>
      </c>
      <c r="I3758">
        <v>991055</v>
      </c>
      <c r="J3758" t="s">
        <v>25</v>
      </c>
      <c r="Q3758" t="s">
        <v>2846</v>
      </c>
      <c r="R3758">
        <v>192</v>
      </c>
    </row>
    <row r="3759" spans="1:19" x14ac:dyDescent="0.25">
      <c r="A3759" t="s">
        <v>27</v>
      </c>
      <c r="B3759" t="s">
        <v>28</v>
      </c>
      <c r="C3759" t="s">
        <v>22</v>
      </c>
      <c r="D3759" t="s">
        <v>23</v>
      </c>
      <c r="E3759" t="s">
        <v>5</v>
      </c>
      <c r="F3759">
        <v>1</v>
      </c>
      <c r="G3759" t="s">
        <v>24</v>
      </c>
      <c r="H3759">
        <v>990864</v>
      </c>
      <c r="I3759">
        <v>991055</v>
      </c>
      <c r="J3759" t="s">
        <v>25</v>
      </c>
      <c r="K3759" t="s">
        <v>2847</v>
      </c>
      <c r="N3759" t="s">
        <v>133</v>
      </c>
      <c r="Q3759" t="s">
        <v>2846</v>
      </c>
      <c r="R3759">
        <v>192</v>
      </c>
      <c r="S3759">
        <v>63</v>
      </c>
    </row>
    <row r="3760" spans="1:19" x14ac:dyDescent="0.25">
      <c r="A3760" t="s">
        <v>20</v>
      </c>
      <c r="B3760" t="s">
        <v>21</v>
      </c>
      <c r="C3760" t="s">
        <v>22</v>
      </c>
      <c r="D3760" t="s">
        <v>23</v>
      </c>
      <c r="E3760" t="s">
        <v>5</v>
      </c>
      <c r="F3760">
        <v>1</v>
      </c>
      <c r="G3760" t="s">
        <v>24</v>
      </c>
      <c r="H3760">
        <v>991048</v>
      </c>
      <c r="I3760">
        <v>991254</v>
      </c>
      <c r="J3760" t="s">
        <v>25</v>
      </c>
      <c r="Q3760" t="s">
        <v>2848</v>
      </c>
      <c r="R3760">
        <v>207</v>
      </c>
    </row>
    <row r="3761" spans="1:19" x14ac:dyDescent="0.25">
      <c r="A3761" t="s">
        <v>27</v>
      </c>
      <c r="B3761" t="s">
        <v>28</v>
      </c>
      <c r="C3761" t="s">
        <v>22</v>
      </c>
      <c r="D3761" t="s">
        <v>23</v>
      </c>
      <c r="E3761" t="s">
        <v>5</v>
      </c>
      <c r="F3761">
        <v>1</v>
      </c>
      <c r="G3761" t="s">
        <v>24</v>
      </c>
      <c r="H3761">
        <v>991048</v>
      </c>
      <c r="I3761">
        <v>991254</v>
      </c>
      <c r="J3761" t="s">
        <v>25</v>
      </c>
      <c r="K3761" t="s">
        <v>2849</v>
      </c>
      <c r="N3761" t="s">
        <v>133</v>
      </c>
      <c r="Q3761" t="s">
        <v>2848</v>
      </c>
      <c r="R3761">
        <v>207</v>
      </c>
      <c r="S3761">
        <v>68</v>
      </c>
    </row>
    <row r="3762" spans="1:19" x14ac:dyDescent="0.25">
      <c r="A3762" t="s">
        <v>20</v>
      </c>
      <c r="B3762" t="s">
        <v>21</v>
      </c>
      <c r="C3762" t="s">
        <v>22</v>
      </c>
      <c r="D3762" t="s">
        <v>23</v>
      </c>
      <c r="E3762" t="s">
        <v>5</v>
      </c>
      <c r="F3762">
        <v>1</v>
      </c>
      <c r="G3762" t="s">
        <v>24</v>
      </c>
      <c r="H3762">
        <v>991334</v>
      </c>
      <c r="I3762">
        <v>991537</v>
      </c>
      <c r="J3762" t="s">
        <v>64</v>
      </c>
      <c r="Q3762" t="s">
        <v>2850</v>
      </c>
      <c r="R3762">
        <v>204</v>
      </c>
    </row>
    <row r="3763" spans="1:19" x14ac:dyDescent="0.25">
      <c r="A3763" t="s">
        <v>27</v>
      </c>
      <c r="B3763" t="s">
        <v>28</v>
      </c>
      <c r="C3763" t="s">
        <v>22</v>
      </c>
      <c r="D3763" t="s">
        <v>23</v>
      </c>
      <c r="E3763" t="s">
        <v>5</v>
      </c>
      <c r="F3763">
        <v>1</v>
      </c>
      <c r="G3763" t="s">
        <v>24</v>
      </c>
      <c r="H3763">
        <v>991334</v>
      </c>
      <c r="I3763">
        <v>991537</v>
      </c>
      <c r="J3763" t="s">
        <v>64</v>
      </c>
      <c r="K3763" t="s">
        <v>2851</v>
      </c>
      <c r="N3763" t="s">
        <v>133</v>
      </c>
      <c r="Q3763" t="s">
        <v>2850</v>
      </c>
      <c r="R3763">
        <v>204</v>
      </c>
      <c r="S3763">
        <v>67</v>
      </c>
    </row>
    <row r="3764" spans="1:19" x14ac:dyDescent="0.25">
      <c r="A3764" t="s">
        <v>20</v>
      </c>
      <c r="B3764" t="s">
        <v>21</v>
      </c>
      <c r="C3764" t="s">
        <v>22</v>
      </c>
      <c r="D3764" t="s">
        <v>23</v>
      </c>
      <c r="E3764" t="s">
        <v>5</v>
      </c>
      <c r="F3764">
        <v>1</v>
      </c>
      <c r="G3764" t="s">
        <v>24</v>
      </c>
      <c r="H3764">
        <v>991666</v>
      </c>
      <c r="I3764">
        <v>992223</v>
      </c>
      <c r="J3764" t="s">
        <v>25</v>
      </c>
      <c r="Q3764" t="s">
        <v>2852</v>
      </c>
      <c r="R3764">
        <v>558</v>
      </c>
    </row>
    <row r="3765" spans="1:19" x14ac:dyDescent="0.25">
      <c r="A3765" t="s">
        <v>27</v>
      </c>
      <c r="B3765" t="s">
        <v>28</v>
      </c>
      <c r="C3765" t="s">
        <v>22</v>
      </c>
      <c r="D3765" t="s">
        <v>23</v>
      </c>
      <c r="E3765" t="s">
        <v>5</v>
      </c>
      <c r="F3765">
        <v>1</v>
      </c>
      <c r="G3765" t="s">
        <v>24</v>
      </c>
      <c r="H3765">
        <v>991666</v>
      </c>
      <c r="I3765">
        <v>992223</v>
      </c>
      <c r="J3765" t="s">
        <v>25</v>
      </c>
      <c r="K3765" t="s">
        <v>2853</v>
      </c>
      <c r="N3765" t="s">
        <v>133</v>
      </c>
      <c r="Q3765" t="s">
        <v>2852</v>
      </c>
      <c r="R3765">
        <v>558</v>
      </c>
      <c r="S3765">
        <v>185</v>
      </c>
    </row>
    <row r="3766" spans="1:19" x14ac:dyDescent="0.25">
      <c r="A3766" t="s">
        <v>20</v>
      </c>
      <c r="B3766" t="s">
        <v>21</v>
      </c>
      <c r="C3766" t="s">
        <v>22</v>
      </c>
      <c r="D3766" t="s">
        <v>23</v>
      </c>
      <c r="E3766" t="s">
        <v>5</v>
      </c>
      <c r="F3766">
        <v>1</v>
      </c>
      <c r="G3766" t="s">
        <v>24</v>
      </c>
      <c r="H3766">
        <v>992210</v>
      </c>
      <c r="I3766">
        <v>993226</v>
      </c>
      <c r="J3766" t="s">
        <v>25</v>
      </c>
      <c r="Q3766" t="s">
        <v>2854</v>
      </c>
      <c r="R3766">
        <v>1017</v>
      </c>
    </row>
    <row r="3767" spans="1:19" x14ac:dyDescent="0.25">
      <c r="A3767" t="s">
        <v>27</v>
      </c>
      <c r="B3767" t="s">
        <v>28</v>
      </c>
      <c r="C3767" t="s">
        <v>22</v>
      </c>
      <c r="D3767" t="s">
        <v>23</v>
      </c>
      <c r="E3767" t="s">
        <v>5</v>
      </c>
      <c r="F3767">
        <v>1</v>
      </c>
      <c r="G3767" t="s">
        <v>24</v>
      </c>
      <c r="H3767">
        <v>992210</v>
      </c>
      <c r="I3767">
        <v>993226</v>
      </c>
      <c r="J3767" t="s">
        <v>25</v>
      </c>
      <c r="K3767" t="s">
        <v>2855</v>
      </c>
      <c r="N3767" t="s">
        <v>133</v>
      </c>
      <c r="Q3767" t="s">
        <v>2854</v>
      </c>
      <c r="R3767">
        <v>1017</v>
      </c>
      <c r="S3767">
        <v>338</v>
      </c>
    </row>
    <row r="3768" spans="1:19" x14ac:dyDescent="0.25">
      <c r="A3768" t="s">
        <v>20</v>
      </c>
      <c r="B3768" t="s">
        <v>21</v>
      </c>
      <c r="C3768" t="s">
        <v>22</v>
      </c>
      <c r="D3768" t="s">
        <v>23</v>
      </c>
      <c r="E3768" t="s">
        <v>5</v>
      </c>
      <c r="F3768">
        <v>1</v>
      </c>
      <c r="G3768" t="s">
        <v>24</v>
      </c>
      <c r="H3768">
        <v>993234</v>
      </c>
      <c r="I3768">
        <v>993416</v>
      </c>
      <c r="J3768" t="s">
        <v>64</v>
      </c>
      <c r="Q3768" t="s">
        <v>2856</v>
      </c>
      <c r="R3768">
        <v>183</v>
      </c>
    </row>
    <row r="3769" spans="1:19" x14ac:dyDescent="0.25">
      <c r="A3769" t="s">
        <v>27</v>
      </c>
      <c r="B3769" t="s">
        <v>28</v>
      </c>
      <c r="C3769" t="s">
        <v>22</v>
      </c>
      <c r="D3769" t="s">
        <v>23</v>
      </c>
      <c r="E3769" t="s">
        <v>5</v>
      </c>
      <c r="F3769">
        <v>1</v>
      </c>
      <c r="G3769" t="s">
        <v>24</v>
      </c>
      <c r="H3769">
        <v>993234</v>
      </c>
      <c r="I3769">
        <v>993416</v>
      </c>
      <c r="J3769" t="s">
        <v>64</v>
      </c>
      <c r="K3769" t="s">
        <v>2857</v>
      </c>
      <c r="N3769" t="s">
        <v>133</v>
      </c>
      <c r="Q3769" t="s">
        <v>2856</v>
      </c>
      <c r="R3769">
        <v>183</v>
      </c>
      <c r="S3769">
        <v>60</v>
      </c>
    </row>
    <row r="3770" spans="1:19" x14ac:dyDescent="0.25">
      <c r="A3770" t="s">
        <v>20</v>
      </c>
      <c r="B3770" t="s">
        <v>21</v>
      </c>
      <c r="C3770" t="s">
        <v>22</v>
      </c>
      <c r="D3770" t="s">
        <v>23</v>
      </c>
      <c r="E3770" t="s">
        <v>5</v>
      </c>
      <c r="F3770">
        <v>1</v>
      </c>
      <c r="G3770" t="s">
        <v>24</v>
      </c>
      <c r="H3770">
        <v>993698</v>
      </c>
      <c r="I3770">
        <v>994399</v>
      </c>
      <c r="J3770" t="s">
        <v>25</v>
      </c>
      <c r="Q3770" t="s">
        <v>2858</v>
      </c>
      <c r="R3770">
        <v>702</v>
      </c>
    </row>
    <row r="3771" spans="1:19" x14ac:dyDescent="0.25">
      <c r="A3771" t="s">
        <v>27</v>
      </c>
      <c r="B3771" t="s">
        <v>28</v>
      </c>
      <c r="C3771" t="s">
        <v>22</v>
      </c>
      <c r="D3771" t="s">
        <v>23</v>
      </c>
      <c r="E3771" t="s">
        <v>5</v>
      </c>
      <c r="F3771">
        <v>1</v>
      </c>
      <c r="G3771" t="s">
        <v>24</v>
      </c>
      <c r="H3771">
        <v>993698</v>
      </c>
      <c r="I3771">
        <v>994399</v>
      </c>
      <c r="J3771" t="s">
        <v>25</v>
      </c>
      <c r="K3771" t="s">
        <v>2859</v>
      </c>
      <c r="N3771" t="s">
        <v>2860</v>
      </c>
      <c r="Q3771" t="s">
        <v>2858</v>
      </c>
      <c r="R3771">
        <v>702</v>
      </c>
      <c r="S3771">
        <v>233</v>
      </c>
    </row>
    <row r="3772" spans="1:19" x14ac:dyDescent="0.25">
      <c r="A3772" t="s">
        <v>20</v>
      </c>
      <c r="B3772" t="s">
        <v>21</v>
      </c>
      <c r="C3772" t="s">
        <v>22</v>
      </c>
      <c r="D3772" t="s">
        <v>23</v>
      </c>
      <c r="E3772" t="s">
        <v>5</v>
      </c>
      <c r="F3772">
        <v>1</v>
      </c>
      <c r="G3772" t="s">
        <v>24</v>
      </c>
      <c r="H3772">
        <v>994586</v>
      </c>
      <c r="I3772">
        <v>996034</v>
      </c>
      <c r="J3772" t="s">
        <v>25</v>
      </c>
      <c r="Q3772" t="s">
        <v>2861</v>
      </c>
      <c r="R3772">
        <v>1449</v>
      </c>
    </row>
    <row r="3773" spans="1:19" x14ac:dyDescent="0.25">
      <c r="A3773" t="s">
        <v>27</v>
      </c>
      <c r="B3773" t="s">
        <v>28</v>
      </c>
      <c r="C3773" t="s">
        <v>22</v>
      </c>
      <c r="D3773" t="s">
        <v>23</v>
      </c>
      <c r="E3773" t="s">
        <v>5</v>
      </c>
      <c r="F3773">
        <v>1</v>
      </c>
      <c r="G3773" t="s">
        <v>24</v>
      </c>
      <c r="H3773">
        <v>994586</v>
      </c>
      <c r="I3773">
        <v>996034</v>
      </c>
      <c r="J3773" t="s">
        <v>25</v>
      </c>
      <c r="K3773" t="s">
        <v>2862</v>
      </c>
      <c r="N3773" t="s">
        <v>2863</v>
      </c>
      <c r="Q3773" t="s">
        <v>2861</v>
      </c>
      <c r="R3773">
        <v>1449</v>
      </c>
      <c r="S3773">
        <v>482</v>
      </c>
    </row>
    <row r="3774" spans="1:19" x14ac:dyDescent="0.25">
      <c r="A3774" t="s">
        <v>20</v>
      </c>
      <c r="B3774" t="s">
        <v>21</v>
      </c>
      <c r="C3774" t="s">
        <v>22</v>
      </c>
      <c r="D3774" t="s">
        <v>23</v>
      </c>
      <c r="E3774" t="s">
        <v>5</v>
      </c>
      <c r="F3774">
        <v>1</v>
      </c>
      <c r="G3774" t="s">
        <v>24</v>
      </c>
      <c r="H3774">
        <v>996068</v>
      </c>
      <c r="I3774">
        <v>996394</v>
      </c>
      <c r="J3774" t="s">
        <v>25</v>
      </c>
      <c r="Q3774" t="s">
        <v>2864</v>
      </c>
      <c r="R3774">
        <v>327</v>
      </c>
    </row>
    <row r="3775" spans="1:19" x14ac:dyDescent="0.25">
      <c r="A3775" t="s">
        <v>27</v>
      </c>
      <c r="B3775" t="s">
        <v>28</v>
      </c>
      <c r="C3775" t="s">
        <v>22</v>
      </c>
      <c r="D3775" t="s">
        <v>23</v>
      </c>
      <c r="E3775" t="s">
        <v>5</v>
      </c>
      <c r="F3775">
        <v>1</v>
      </c>
      <c r="G3775" t="s">
        <v>24</v>
      </c>
      <c r="H3775">
        <v>996068</v>
      </c>
      <c r="I3775">
        <v>996394</v>
      </c>
      <c r="J3775" t="s">
        <v>25</v>
      </c>
      <c r="K3775" t="s">
        <v>2865</v>
      </c>
      <c r="N3775" t="s">
        <v>133</v>
      </c>
      <c r="Q3775" t="s">
        <v>2864</v>
      </c>
      <c r="R3775">
        <v>327</v>
      </c>
      <c r="S3775">
        <v>108</v>
      </c>
    </row>
    <row r="3776" spans="1:19" x14ac:dyDescent="0.25">
      <c r="A3776" t="s">
        <v>20</v>
      </c>
      <c r="B3776" t="s">
        <v>21</v>
      </c>
      <c r="C3776" t="s">
        <v>22</v>
      </c>
      <c r="D3776" t="s">
        <v>23</v>
      </c>
      <c r="E3776" t="s">
        <v>5</v>
      </c>
      <c r="F3776">
        <v>1</v>
      </c>
      <c r="G3776" t="s">
        <v>24</v>
      </c>
      <c r="H3776">
        <v>996417</v>
      </c>
      <c r="I3776">
        <v>997007</v>
      </c>
      <c r="J3776" t="s">
        <v>25</v>
      </c>
      <c r="O3776" t="s">
        <v>2866</v>
      </c>
      <c r="Q3776" t="s">
        <v>2867</v>
      </c>
      <c r="R3776">
        <v>591</v>
      </c>
    </row>
    <row r="3777" spans="1:19" x14ac:dyDescent="0.25">
      <c r="A3777" t="s">
        <v>27</v>
      </c>
      <c r="B3777" t="s">
        <v>28</v>
      </c>
      <c r="C3777" t="s">
        <v>22</v>
      </c>
      <c r="D3777" t="s">
        <v>23</v>
      </c>
      <c r="E3777" t="s">
        <v>5</v>
      </c>
      <c r="F3777">
        <v>1</v>
      </c>
      <c r="G3777" t="s">
        <v>24</v>
      </c>
      <c r="H3777">
        <v>996417</v>
      </c>
      <c r="I3777">
        <v>997007</v>
      </c>
      <c r="J3777" t="s">
        <v>25</v>
      </c>
      <c r="K3777" t="s">
        <v>2868</v>
      </c>
      <c r="N3777" t="s">
        <v>2869</v>
      </c>
      <c r="O3777" t="s">
        <v>2866</v>
      </c>
      <c r="Q3777" t="s">
        <v>2867</v>
      </c>
      <c r="R3777">
        <v>591</v>
      </c>
      <c r="S3777">
        <v>196</v>
      </c>
    </row>
    <row r="3778" spans="1:19" x14ac:dyDescent="0.25">
      <c r="A3778" t="s">
        <v>20</v>
      </c>
      <c r="B3778" t="s">
        <v>21</v>
      </c>
      <c r="C3778" t="s">
        <v>22</v>
      </c>
      <c r="D3778" t="s">
        <v>23</v>
      </c>
      <c r="E3778" t="s">
        <v>5</v>
      </c>
      <c r="F3778">
        <v>1</v>
      </c>
      <c r="G3778" t="s">
        <v>24</v>
      </c>
      <c r="H3778">
        <v>997018</v>
      </c>
      <c r="I3778">
        <v>997704</v>
      </c>
      <c r="J3778" t="s">
        <v>25</v>
      </c>
      <c r="Q3778" t="s">
        <v>2870</v>
      </c>
      <c r="R3778">
        <v>687</v>
      </c>
    </row>
    <row r="3779" spans="1:19" x14ac:dyDescent="0.25">
      <c r="A3779" t="s">
        <v>27</v>
      </c>
      <c r="B3779" t="s">
        <v>28</v>
      </c>
      <c r="C3779" t="s">
        <v>22</v>
      </c>
      <c r="D3779" t="s">
        <v>23</v>
      </c>
      <c r="E3779" t="s">
        <v>5</v>
      </c>
      <c r="F3779">
        <v>1</v>
      </c>
      <c r="G3779" t="s">
        <v>24</v>
      </c>
      <c r="H3779">
        <v>997018</v>
      </c>
      <c r="I3779">
        <v>997704</v>
      </c>
      <c r="J3779" t="s">
        <v>25</v>
      </c>
      <c r="K3779" t="s">
        <v>2871</v>
      </c>
      <c r="N3779" t="s">
        <v>133</v>
      </c>
      <c r="Q3779" t="s">
        <v>2870</v>
      </c>
      <c r="R3779">
        <v>687</v>
      </c>
      <c r="S3779">
        <v>228</v>
      </c>
    </row>
    <row r="3780" spans="1:19" x14ac:dyDescent="0.25">
      <c r="A3780" t="s">
        <v>20</v>
      </c>
      <c r="B3780" t="s">
        <v>21</v>
      </c>
      <c r="C3780" t="s">
        <v>22</v>
      </c>
      <c r="D3780" t="s">
        <v>23</v>
      </c>
      <c r="E3780" t="s">
        <v>5</v>
      </c>
      <c r="F3780">
        <v>1</v>
      </c>
      <c r="G3780" t="s">
        <v>24</v>
      </c>
      <c r="H3780">
        <v>997853</v>
      </c>
      <c r="I3780">
        <v>998131</v>
      </c>
      <c r="J3780" t="s">
        <v>25</v>
      </c>
      <c r="Q3780" t="s">
        <v>2872</v>
      </c>
      <c r="R3780">
        <v>279</v>
      </c>
    </row>
    <row r="3781" spans="1:19" x14ac:dyDescent="0.25">
      <c r="A3781" t="s">
        <v>27</v>
      </c>
      <c r="B3781" t="s">
        <v>28</v>
      </c>
      <c r="C3781" t="s">
        <v>22</v>
      </c>
      <c r="D3781" t="s">
        <v>23</v>
      </c>
      <c r="E3781" t="s">
        <v>5</v>
      </c>
      <c r="F3781">
        <v>1</v>
      </c>
      <c r="G3781" t="s">
        <v>24</v>
      </c>
      <c r="H3781">
        <v>997853</v>
      </c>
      <c r="I3781">
        <v>998131</v>
      </c>
      <c r="J3781" t="s">
        <v>25</v>
      </c>
      <c r="K3781" t="s">
        <v>2873</v>
      </c>
      <c r="N3781" t="s">
        <v>133</v>
      </c>
      <c r="Q3781" t="s">
        <v>2872</v>
      </c>
      <c r="R3781">
        <v>279</v>
      </c>
      <c r="S3781">
        <v>92</v>
      </c>
    </row>
    <row r="3782" spans="1:19" x14ac:dyDescent="0.25">
      <c r="A3782" t="s">
        <v>20</v>
      </c>
      <c r="B3782" t="s">
        <v>21</v>
      </c>
      <c r="C3782" t="s">
        <v>22</v>
      </c>
      <c r="D3782" t="s">
        <v>23</v>
      </c>
      <c r="E3782" t="s">
        <v>5</v>
      </c>
      <c r="F3782">
        <v>1</v>
      </c>
      <c r="G3782" t="s">
        <v>24</v>
      </c>
      <c r="H3782">
        <v>998137</v>
      </c>
      <c r="I3782">
        <v>998784</v>
      </c>
      <c r="J3782" t="s">
        <v>64</v>
      </c>
      <c r="Q3782" t="s">
        <v>2874</v>
      </c>
      <c r="R3782">
        <v>648</v>
      </c>
    </row>
    <row r="3783" spans="1:19" x14ac:dyDescent="0.25">
      <c r="A3783" t="s">
        <v>27</v>
      </c>
      <c r="B3783" t="s">
        <v>28</v>
      </c>
      <c r="C3783" t="s">
        <v>22</v>
      </c>
      <c r="D3783" t="s">
        <v>23</v>
      </c>
      <c r="E3783" t="s">
        <v>5</v>
      </c>
      <c r="F3783">
        <v>1</v>
      </c>
      <c r="G3783" t="s">
        <v>24</v>
      </c>
      <c r="H3783">
        <v>998137</v>
      </c>
      <c r="I3783">
        <v>998784</v>
      </c>
      <c r="J3783" t="s">
        <v>64</v>
      </c>
      <c r="K3783" t="s">
        <v>2875</v>
      </c>
      <c r="N3783" t="s">
        <v>133</v>
      </c>
      <c r="Q3783" t="s">
        <v>2874</v>
      </c>
      <c r="R3783">
        <v>648</v>
      </c>
      <c r="S3783">
        <v>215</v>
      </c>
    </row>
    <row r="3784" spans="1:19" x14ac:dyDescent="0.25">
      <c r="A3784" t="s">
        <v>20</v>
      </c>
      <c r="B3784" t="s">
        <v>21</v>
      </c>
      <c r="C3784" t="s">
        <v>22</v>
      </c>
      <c r="D3784" t="s">
        <v>23</v>
      </c>
      <c r="E3784" t="s">
        <v>5</v>
      </c>
      <c r="F3784">
        <v>1</v>
      </c>
      <c r="G3784" t="s">
        <v>24</v>
      </c>
      <c r="H3784">
        <v>998830</v>
      </c>
      <c r="I3784">
        <v>999027</v>
      </c>
      <c r="J3784" t="s">
        <v>25</v>
      </c>
      <c r="Q3784" t="s">
        <v>2876</v>
      </c>
      <c r="R3784">
        <v>198</v>
      </c>
    </row>
    <row r="3785" spans="1:19" x14ac:dyDescent="0.25">
      <c r="A3785" t="s">
        <v>27</v>
      </c>
      <c r="B3785" t="s">
        <v>28</v>
      </c>
      <c r="C3785" t="s">
        <v>22</v>
      </c>
      <c r="D3785" t="s">
        <v>23</v>
      </c>
      <c r="E3785" t="s">
        <v>5</v>
      </c>
      <c r="F3785">
        <v>1</v>
      </c>
      <c r="G3785" t="s">
        <v>24</v>
      </c>
      <c r="H3785">
        <v>998830</v>
      </c>
      <c r="I3785">
        <v>999027</v>
      </c>
      <c r="J3785" t="s">
        <v>25</v>
      </c>
      <c r="K3785" t="s">
        <v>2877</v>
      </c>
      <c r="N3785" t="s">
        <v>30</v>
      </c>
      <c r="Q3785" t="s">
        <v>2876</v>
      </c>
      <c r="R3785">
        <v>198</v>
      </c>
      <c r="S3785">
        <v>65</v>
      </c>
    </row>
    <row r="3786" spans="1:19" x14ac:dyDescent="0.25">
      <c r="A3786" t="s">
        <v>20</v>
      </c>
      <c r="B3786" t="s">
        <v>21</v>
      </c>
      <c r="C3786" t="s">
        <v>22</v>
      </c>
      <c r="D3786" t="s">
        <v>23</v>
      </c>
      <c r="E3786" t="s">
        <v>5</v>
      </c>
      <c r="F3786">
        <v>1</v>
      </c>
      <c r="G3786" t="s">
        <v>24</v>
      </c>
      <c r="H3786">
        <v>999254</v>
      </c>
      <c r="I3786">
        <v>1002301</v>
      </c>
      <c r="J3786" t="s">
        <v>64</v>
      </c>
      <c r="Q3786" t="s">
        <v>2878</v>
      </c>
      <c r="R3786">
        <v>3048</v>
      </c>
    </row>
    <row r="3787" spans="1:19" x14ac:dyDescent="0.25">
      <c r="A3787" t="s">
        <v>27</v>
      </c>
      <c r="B3787" t="s">
        <v>28</v>
      </c>
      <c r="C3787" t="s">
        <v>22</v>
      </c>
      <c r="D3787" t="s">
        <v>23</v>
      </c>
      <c r="E3787" t="s">
        <v>5</v>
      </c>
      <c r="F3787">
        <v>1</v>
      </c>
      <c r="G3787" t="s">
        <v>24</v>
      </c>
      <c r="H3787">
        <v>999254</v>
      </c>
      <c r="I3787">
        <v>1002301</v>
      </c>
      <c r="J3787" t="s">
        <v>64</v>
      </c>
      <c r="K3787" t="s">
        <v>2879</v>
      </c>
      <c r="N3787" t="s">
        <v>1043</v>
      </c>
      <c r="Q3787" t="s">
        <v>2878</v>
      </c>
      <c r="R3787">
        <v>3048</v>
      </c>
      <c r="S3787">
        <v>1015</v>
      </c>
    </row>
    <row r="3788" spans="1:19" x14ac:dyDescent="0.25">
      <c r="A3788" t="s">
        <v>20</v>
      </c>
      <c r="B3788" t="s">
        <v>21</v>
      </c>
      <c r="C3788" t="s">
        <v>22</v>
      </c>
      <c r="D3788" t="s">
        <v>23</v>
      </c>
      <c r="E3788" t="s">
        <v>5</v>
      </c>
      <c r="F3788">
        <v>1</v>
      </c>
      <c r="G3788" t="s">
        <v>24</v>
      </c>
      <c r="H3788">
        <v>1002304</v>
      </c>
      <c r="I3788">
        <v>1003041</v>
      </c>
      <c r="J3788" t="s">
        <v>64</v>
      </c>
      <c r="Q3788" t="s">
        <v>2880</v>
      </c>
      <c r="R3788">
        <v>738</v>
      </c>
    </row>
    <row r="3789" spans="1:19" x14ac:dyDescent="0.25">
      <c r="A3789" t="s">
        <v>27</v>
      </c>
      <c r="B3789" t="s">
        <v>28</v>
      </c>
      <c r="C3789" t="s">
        <v>22</v>
      </c>
      <c r="D3789" t="s">
        <v>23</v>
      </c>
      <c r="E3789" t="s">
        <v>5</v>
      </c>
      <c r="F3789">
        <v>1</v>
      </c>
      <c r="G3789" t="s">
        <v>24</v>
      </c>
      <c r="H3789">
        <v>1002304</v>
      </c>
      <c r="I3789">
        <v>1003041</v>
      </c>
      <c r="J3789" t="s">
        <v>64</v>
      </c>
      <c r="K3789" t="s">
        <v>2881</v>
      </c>
      <c r="N3789" t="s">
        <v>133</v>
      </c>
      <c r="Q3789" t="s">
        <v>2880</v>
      </c>
      <c r="R3789">
        <v>738</v>
      </c>
      <c r="S3789">
        <v>245</v>
      </c>
    </row>
    <row r="3790" spans="1:19" x14ac:dyDescent="0.25">
      <c r="A3790" t="s">
        <v>20</v>
      </c>
      <c r="B3790" t="s">
        <v>21</v>
      </c>
      <c r="C3790" t="s">
        <v>22</v>
      </c>
      <c r="D3790" t="s">
        <v>23</v>
      </c>
      <c r="E3790" t="s">
        <v>5</v>
      </c>
      <c r="F3790">
        <v>1</v>
      </c>
      <c r="G3790" t="s">
        <v>24</v>
      </c>
      <c r="H3790">
        <v>1003125</v>
      </c>
      <c r="I3790">
        <v>1005095</v>
      </c>
      <c r="J3790" t="s">
        <v>64</v>
      </c>
      <c r="Q3790" t="s">
        <v>2882</v>
      </c>
      <c r="R3790">
        <v>1971</v>
      </c>
    </row>
    <row r="3791" spans="1:19" x14ac:dyDescent="0.25">
      <c r="A3791" t="s">
        <v>27</v>
      </c>
      <c r="B3791" t="s">
        <v>28</v>
      </c>
      <c r="C3791" t="s">
        <v>22</v>
      </c>
      <c r="D3791" t="s">
        <v>23</v>
      </c>
      <c r="E3791" t="s">
        <v>5</v>
      </c>
      <c r="F3791">
        <v>1</v>
      </c>
      <c r="G3791" t="s">
        <v>24</v>
      </c>
      <c r="H3791">
        <v>1003125</v>
      </c>
      <c r="I3791">
        <v>1005095</v>
      </c>
      <c r="J3791" t="s">
        <v>64</v>
      </c>
      <c r="K3791" t="s">
        <v>2883</v>
      </c>
      <c r="N3791" t="s">
        <v>2884</v>
      </c>
      <c r="Q3791" t="s">
        <v>2882</v>
      </c>
      <c r="R3791">
        <v>1971</v>
      </c>
      <c r="S3791">
        <v>656</v>
      </c>
    </row>
    <row r="3792" spans="1:19" x14ac:dyDescent="0.25">
      <c r="A3792" t="s">
        <v>20</v>
      </c>
      <c r="B3792" t="s">
        <v>21</v>
      </c>
      <c r="C3792" t="s">
        <v>22</v>
      </c>
      <c r="D3792" t="s">
        <v>23</v>
      </c>
      <c r="E3792" t="s">
        <v>5</v>
      </c>
      <c r="F3792">
        <v>1</v>
      </c>
      <c r="G3792" t="s">
        <v>24</v>
      </c>
      <c r="H3792">
        <v>1005653</v>
      </c>
      <c r="I3792">
        <v>1006621</v>
      </c>
      <c r="J3792" t="s">
        <v>25</v>
      </c>
      <c r="Q3792" t="s">
        <v>2885</v>
      </c>
      <c r="R3792">
        <v>969</v>
      </c>
    </row>
    <row r="3793" spans="1:19" x14ac:dyDescent="0.25">
      <c r="A3793" t="s">
        <v>27</v>
      </c>
      <c r="B3793" t="s">
        <v>28</v>
      </c>
      <c r="C3793" t="s">
        <v>22</v>
      </c>
      <c r="D3793" t="s">
        <v>23</v>
      </c>
      <c r="E3793" t="s">
        <v>5</v>
      </c>
      <c r="F3793">
        <v>1</v>
      </c>
      <c r="G3793" t="s">
        <v>24</v>
      </c>
      <c r="H3793">
        <v>1005653</v>
      </c>
      <c r="I3793">
        <v>1006621</v>
      </c>
      <c r="J3793" t="s">
        <v>25</v>
      </c>
      <c r="K3793" t="s">
        <v>2886</v>
      </c>
      <c r="N3793" t="s">
        <v>133</v>
      </c>
      <c r="Q3793" t="s">
        <v>2885</v>
      </c>
      <c r="R3793">
        <v>969</v>
      </c>
      <c r="S3793">
        <v>322</v>
      </c>
    </row>
    <row r="3794" spans="1:19" x14ac:dyDescent="0.25">
      <c r="A3794" t="s">
        <v>20</v>
      </c>
      <c r="B3794" t="s">
        <v>21</v>
      </c>
      <c r="C3794" t="s">
        <v>22</v>
      </c>
      <c r="D3794" t="s">
        <v>23</v>
      </c>
      <c r="E3794" t="s">
        <v>5</v>
      </c>
      <c r="F3794">
        <v>1</v>
      </c>
      <c r="G3794" t="s">
        <v>24</v>
      </c>
      <c r="H3794">
        <v>1006651</v>
      </c>
      <c r="I3794">
        <v>1007904</v>
      </c>
      <c r="J3794" t="s">
        <v>25</v>
      </c>
      <c r="Q3794" t="s">
        <v>2887</v>
      </c>
      <c r="R3794">
        <v>1254</v>
      </c>
    </row>
    <row r="3795" spans="1:19" x14ac:dyDescent="0.25">
      <c r="A3795" t="s">
        <v>27</v>
      </c>
      <c r="B3795" t="s">
        <v>28</v>
      </c>
      <c r="C3795" t="s">
        <v>22</v>
      </c>
      <c r="D3795" t="s">
        <v>23</v>
      </c>
      <c r="E3795" t="s">
        <v>5</v>
      </c>
      <c r="F3795">
        <v>1</v>
      </c>
      <c r="G3795" t="s">
        <v>24</v>
      </c>
      <c r="H3795">
        <v>1006651</v>
      </c>
      <c r="I3795">
        <v>1007904</v>
      </c>
      <c r="J3795" t="s">
        <v>25</v>
      </c>
      <c r="K3795" t="s">
        <v>2888</v>
      </c>
      <c r="N3795" t="s">
        <v>133</v>
      </c>
      <c r="Q3795" t="s">
        <v>2887</v>
      </c>
      <c r="R3795">
        <v>1254</v>
      </c>
      <c r="S3795">
        <v>417</v>
      </c>
    </row>
    <row r="3796" spans="1:19" x14ac:dyDescent="0.25">
      <c r="A3796" t="s">
        <v>20</v>
      </c>
      <c r="B3796" t="s">
        <v>21</v>
      </c>
      <c r="C3796" t="s">
        <v>22</v>
      </c>
      <c r="D3796" t="s">
        <v>23</v>
      </c>
      <c r="E3796" t="s">
        <v>5</v>
      </c>
      <c r="F3796">
        <v>1</v>
      </c>
      <c r="G3796" t="s">
        <v>24</v>
      </c>
      <c r="H3796">
        <v>1008122</v>
      </c>
      <c r="I3796">
        <v>1008280</v>
      </c>
      <c r="J3796" t="s">
        <v>25</v>
      </c>
      <c r="Q3796" t="s">
        <v>2889</v>
      </c>
      <c r="R3796">
        <v>159</v>
      </c>
    </row>
    <row r="3797" spans="1:19" x14ac:dyDescent="0.25">
      <c r="A3797" t="s">
        <v>27</v>
      </c>
      <c r="B3797" t="s">
        <v>28</v>
      </c>
      <c r="C3797" t="s">
        <v>22</v>
      </c>
      <c r="D3797" t="s">
        <v>23</v>
      </c>
      <c r="E3797" t="s">
        <v>5</v>
      </c>
      <c r="F3797">
        <v>1</v>
      </c>
      <c r="G3797" t="s">
        <v>24</v>
      </c>
      <c r="H3797">
        <v>1008122</v>
      </c>
      <c r="I3797">
        <v>1008280</v>
      </c>
      <c r="J3797" t="s">
        <v>25</v>
      </c>
      <c r="K3797" t="s">
        <v>2890</v>
      </c>
      <c r="N3797" t="s">
        <v>133</v>
      </c>
      <c r="Q3797" t="s">
        <v>2889</v>
      </c>
      <c r="R3797">
        <v>159</v>
      </c>
      <c r="S3797">
        <v>52</v>
      </c>
    </row>
    <row r="3798" spans="1:19" x14ac:dyDescent="0.25">
      <c r="A3798" t="s">
        <v>20</v>
      </c>
      <c r="B3798" t="s">
        <v>21</v>
      </c>
      <c r="C3798" t="s">
        <v>22</v>
      </c>
      <c r="D3798" t="s">
        <v>23</v>
      </c>
      <c r="E3798" t="s">
        <v>5</v>
      </c>
      <c r="F3798">
        <v>1</v>
      </c>
      <c r="G3798" t="s">
        <v>24</v>
      </c>
      <c r="H3798">
        <v>1008294</v>
      </c>
      <c r="I3798">
        <v>1008485</v>
      </c>
      <c r="J3798" t="s">
        <v>64</v>
      </c>
      <c r="Q3798" t="s">
        <v>2891</v>
      </c>
      <c r="R3798">
        <v>192</v>
      </c>
    </row>
    <row r="3799" spans="1:19" x14ac:dyDescent="0.25">
      <c r="A3799" t="s">
        <v>27</v>
      </c>
      <c r="B3799" t="s">
        <v>28</v>
      </c>
      <c r="C3799" t="s">
        <v>22</v>
      </c>
      <c r="D3799" t="s">
        <v>23</v>
      </c>
      <c r="E3799" t="s">
        <v>5</v>
      </c>
      <c r="F3799">
        <v>1</v>
      </c>
      <c r="G3799" t="s">
        <v>24</v>
      </c>
      <c r="H3799">
        <v>1008294</v>
      </c>
      <c r="I3799">
        <v>1008485</v>
      </c>
      <c r="J3799" t="s">
        <v>64</v>
      </c>
      <c r="K3799" t="s">
        <v>2892</v>
      </c>
      <c r="N3799" t="s">
        <v>2893</v>
      </c>
      <c r="Q3799" t="s">
        <v>2891</v>
      </c>
      <c r="R3799">
        <v>192</v>
      </c>
      <c r="S3799">
        <v>63</v>
      </c>
    </row>
    <row r="3800" spans="1:19" x14ac:dyDescent="0.25">
      <c r="A3800" t="s">
        <v>20</v>
      </c>
      <c r="B3800" t="s">
        <v>21</v>
      </c>
      <c r="C3800" t="s">
        <v>22</v>
      </c>
      <c r="D3800" t="s">
        <v>23</v>
      </c>
      <c r="E3800" t="s">
        <v>5</v>
      </c>
      <c r="F3800">
        <v>1</v>
      </c>
      <c r="G3800" t="s">
        <v>24</v>
      </c>
      <c r="H3800">
        <v>1008488</v>
      </c>
      <c r="I3800">
        <v>1008751</v>
      </c>
      <c r="J3800" t="s">
        <v>64</v>
      </c>
      <c r="Q3800" t="s">
        <v>2894</v>
      </c>
      <c r="R3800">
        <v>264</v>
      </c>
    </row>
    <row r="3801" spans="1:19" x14ac:dyDescent="0.25">
      <c r="A3801" t="s">
        <v>27</v>
      </c>
      <c r="B3801" t="s">
        <v>28</v>
      </c>
      <c r="C3801" t="s">
        <v>22</v>
      </c>
      <c r="D3801" t="s">
        <v>23</v>
      </c>
      <c r="E3801" t="s">
        <v>5</v>
      </c>
      <c r="F3801">
        <v>1</v>
      </c>
      <c r="G3801" t="s">
        <v>24</v>
      </c>
      <c r="H3801">
        <v>1008488</v>
      </c>
      <c r="I3801">
        <v>1008751</v>
      </c>
      <c r="J3801" t="s">
        <v>64</v>
      </c>
      <c r="K3801" t="s">
        <v>2895</v>
      </c>
      <c r="N3801" t="s">
        <v>133</v>
      </c>
      <c r="Q3801" t="s">
        <v>2894</v>
      </c>
      <c r="R3801">
        <v>264</v>
      </c>
      <c r="S3801">
        <v>87</v>
      </c>
    </row>
    <row r="3802" spans="1:19" x14ac:dyDescent="0.25">
      <c r="A3802" t="s">
        <v>20</v>
      </c>
      <c r="B3802" t="s">
        <v>21</v>
      </c>
      <c r="C3802" t="s">
        <v>22</v>
      </c>
      <c r="D3802" t="s">
        <v>23</v>
      </c>
      <c r="E3802" t="s">
        <v>5</v>
      </c>
      <c r="F3802">
        <v>1</v>
      </c>
      <c r="G3802" t="s">
        <v>24</v>
      </c>
      <c r="H3802">
        <v>1008978</v>
      </c>
      <c r="I3802">
        <v>1009214</v>
      </c>
      <c r="J3802" t="s">
        <v>64</v>
      </c>
      <c r="Q3802" t="s">
        <v>2896</v>
      </c>
      <c r="R3802">
        <v>237</v>
      </c>
    </row>
    <row r="3803" spans="1:19" x14ac:dyDescent="0.25">
      <c r="A3803" t="s">
        <v>27</v>
      </c>
      <c r="B3803" t="s">
        <v>28</v>
      </c>
      <c r="C3803" t="s">
        <v>22</v>
      </c>
      <c r="D3803" t="s">
        <v>23</v>
      </c>
      <c r="E3803" t="s">
        <v>5</v>
      </c>
      <c r="F3803">
        <v>1</v>
      </c>
      <c r="G3803" t="s">
        <v>24</v>
      </c>
      <c r="H3803">
        <v>1008978</v>
      </c>
      <c r="I3803">
        <v>1009214</v>
      </c>
      <c r="J3803" t="s">
        <v>64</v>
      </c>
      <c r="K3803" t="s">
        <v>2897</v>
      </c>
      <c r="N3803" t="s">
        <v>133</v>
      </c>
      <c r="Q3803" t="s">
        <v>2896</v>
      </c>
      <c r="R3803">
        <v>237</v>
      </c>
      <c r="S3803">
        <v>78</v>
      </c>
    </row>
    <row r="3804" spans="1:19" x14ac:dyDescent="0.25">
      <c r="A3804" t="s">
        <v>20</v>
      </c>
      <c r="B3804" t="s">
        <v>21</v>
      </c>
      <c r="C3804" t="s">
        <v>22</v>
      </c>
      <c r="D3804" t="s">
        <v>23</v>
      </c>
      <c r="E3804" t="s">
        <v>5</v>
      </c>
      <c r="F3804">
        <v>1</v>
      </c>
      <c r="G3804" t="s">
        <v>24</v>
      </c>
      <c r="H3804">
        <v>1009379</v>
      </c>
      <c r="I3804">
        <v>1009723</v>
      </c>
      <c r="J3804" t="s">
        <v>25</v>
      </c>
      <c r="Q3804" t="s">
        <v>2898</v>
      </c>
      <c r="R3804">
        <v>345</v>
      </c>
    </row>
    <row r="3805" spans="1:19" x14ac:dyDescent="0.25">
      <c r="A3805" t="s">
        <v>27</v>
      </c>
      <c r="B3805" t="s">
        <v>28</v>
      </c>
      <c r="C3805" t="s">
        <v>22</v>
      </c>
      <c r="D3805" t="s">
        <v>23</v>
      </c>
      <c r="E3805" t="s">
        <v>5</v>
      </c>
      <c r="F3805">
        <v>1</v>
      </c>
      <c r="G3805" t="s">
        <v>24</v>
      </c>
      <c r="H3805">
        <v>1009379</v>
      </c>
      <c r="I3805">
        <v>1009723</v>
      </c>
      <c r="J3805" t="s">
        <v>25</v>
      </c>
      <c r="K3805" t="s">
        <v>2899</v>
      </c>
      <c r="N3805" t="s">
        <v>133</v>
      </c>
      <c r="Q3805" t="s">
        <v>2898</v>
      </c>
      <c r="R3805">
        <v>345</v>
      </c>
      <c r="S3805">
        <v>114</v>
      </c>
    </row>
    <row r="3806" spans="1:19" x14ac:dyDescent="0.25">
      <c r="A3806" t="s">
        <v>20</v>
      </c>
      <c r="B3806" t="s">
        <v>251</v>
      </c>
      <c r="C3806" t="s">
        <v>22</v>
      </c>
      <c r="D3806" t="s">
        <v>23</v>
      </c>
      <c r="E3806" t="s">
        <v>5</v>
      </c>
      <c r="F3806">
        <v>1</v>
      </c>
      <c r="G3806" t="s">
        <v>24</v>
      </c>
      <c r="H3806">
        <v>1009894</v>
      </c>
      <c r="I3806">
        <v>1009969</v>
      </c>
      <c r="J3806" t="s">
        <v>64</v>
      </c>
      <c r="Q3806" t="s">
        <v>2900</v>
      </c>
      <c r="R3806">
        <v>76</v>
      </c>
    </row>
    <row r="3807" spans="1:19" x14ac:dyDescent="0.25">
      <c r="A3807" t="s">
        <v>251</v>
      </c>
      <c r="C3807" t="s">
        <v>22</v>
      </c>
      <c r="D3807" t="s">
        <v>23</v>
      </c>
      <c r="E3807" t="s">
        <v>5</v>
      </c>
      <c r="F3807">
        <v>1</v>
      </c>
      <c r="G3807" t="s">
        <v>24</v>
      </c>
      <c r="H3807">
        <v>1009894</v>
      </c>
      <c r="I3807">
        <v>1009969</v>
      </c>
      <c r="J3807" t="s">
        <v>64</v>
      </c>
      <c r="N3807" t="s">
        <v>2901</v>
      </c>
      <c r="Q3807" t="s">
        <v>2900</v>
      </c>
      <c r="R3807">
        <v>76</v>
      </c>
    </row>
    <row r="3808" spans="1:19" x14ac:dyDescent="0.25">
      <c r="A3808" t="s">
        <v>20</v>
      </c>
      <c r="B3808" t="s">
        <v>21</v>
      </c>
      <c r="C3808" t="s">
        <v>22</v>
      </c>
      <c r="D3808" t="s">
        <v>23</v>
      </c>
      <c r="E3808" t="s">
        <v>5</v>
      </c>
      <c r="F3808">
        <v>1</v>
      </c>
      <c r="G3808" t="s">
        <v>24</v>
      </c>
      <c r="H3808">
        <v>1010203</v>
      </c>
      <c r="I3808">
        <v>1014459</v>
      </c>
      <c r="J3808" t="s">
        <v>64</v>
      </c>
      <c r="O3808" t="s">
        <v>2902</v>
      </c>
      <c r="Q3808" t="s">
        <v>2903</v>
      </c>
      <c r="R3808">
        <v>4257</v>
      </c>
    </row>
    <row r="3809" spans="1:19" x14ac:dyDescent="0.25">
      <c r="A3809" t="s">
        <v>27</v>
      </c>
      <c r="B3809" t="s">
        <v>28</v>
      </c>
      <c r="C3809" t="s">
        <v>22</v>
      </c>
      <c r="D3809" t="s">
        <v>23</v>
      </c>
      <c r="E3809" t="s">
        <v>5</v>
      </c>
      <c r="F3809">
        <v>1</v>
      </c>
      <c r="G3809" t="s">
        <v>24</v>
      </c>
      <c r="H3809">
        <v>1010203</v>
      </c>
      <c r="I3809">
        <v>1014459</v>
      </c>
      <c r="J3809" t="s">
        <v>64</v>
      </c>
      <c r="K3809" t="s">
        <v>2904</v>
      </c>
      <c r="N3809" t="s">
        <v>2905</v>
      </c>
      <c r="O3809" t="s">
        <v>2902</v>
      </c>
      <c r="Q3809" t="s">
        <v>2903</v>
      </c>
      <c r="R3809">
        <v>4257</v>
      </c>
      <c r="S3809">
        <v>1418</v>
      </c>
    </row>
    <row r="3810" spans="1:19" x14ac:dyDescent="0.25">
      <c r="A3810" t="s">
        <v>20</v>
      </c>
      <c r="B3810" t="s">
        <v>21</v>
      </c>
      <c r="C3810" t="s">
        <v>22</v>
      </c>
      <c r="D3810" t="s">
        <v>23</v>
      </c>
      <c r="E3810" t="s">
        <v>5</v>
      </c>
      <c r="F3810">
        <v>1</v>
      </c>
      <c r="G3810" t="s">
        <v>24</v>
      </c>
      <c r="H3810">
        <v>1014613</v>
      </c>
      <c r="I3810">
        <v>1018776</v>
      </c>
      <c r="J3810" t="s">
        <v>64</v>
      </c>
      <c r="O3810" t="s">
        <v>2906</v>
      </c>
      <c r="Q3810" t="s">
        <v>2907</v>
      </c>
      <c r="R3810">
        <v>4164</v>
      </c>
    </row>
    <row r="3811" spans="1:19" x14ac:dyDescent="0.25">
      <c r="A3811" t="s">
        <v>27</v>
      </c>
      <c r="B3811" t="s">
        <v>28</v>
      </c>
      <c r="C3811" t="s">
        <v>22</v>
      </c>
      <c r="D3811" t="s">
        <v>23</v>
      </c>
      <c r="E3811" t="s">
        <v>5</v>
      </c>
      <c r="F3811">
        <v>1</v>
      </c>
      <c r="G3811" t="s">
        <v>24</v>
      </c>
      <c r="H3811">
        <v>1014613</v>
      </c>
      <c r="I3811">
        <v>1018776</v>
      </c>
      <c r="J3811" t="s">
        <v>64</v>
      </c>
      <c r="K3811" t="s">
        <v>2908</v>
      </c>
      <c r="N3811" t="s">
        <v>2909</v>
      </c>
      <c r="O3811" t="s">
        <v>2906</v>
      </c>
      <c r="Q3811" t="s">
        <v>2907</v>
      </c>
      <c r="R3811">
        <v>4164</v>
      </c>
      <c r="S3811">
        <v>1387</v>
      </c>
    </row>
    <row r="3812" spans="1:19" x14ac:dyDescent="0.25">
      <c r="A3812" t="s">
        <v>20</v>
      </c>
      <c r="B3812" t="s">
        <v>21</v>
      </c>
      <c r="C3812" t="s">
        <v>22</v>
      </c>
      <c r="D3812" t="s">
        <v>23</v>
      </c>
      <c r="E3812" t="s">
        <v>5</v>
      </c>
      <c r="F3812">
        <v>1</v>
      </c>
      <c r="G3812" t="s">
        <v>24</v>
      </c>
      <c r="H3812">
        <v>1019103</v>
      </c>
      <c r="I3812">
        <v>1021472</v>
      </c>
      <c r="J3812" t="s">
        <v>25</v>
      </c>
      <c r="Q3812" t="s">
        <v>2910</v>
      </c>
      <c r="R3812">
        <v>2370</v>
      </c>
    </row>
    <row r="3813" spans="1:19" x14ac:dyDescent="0.25">
      <c r="A3813" t="s">
        <v>27</v>
      </c>
      <c r="B3813" t="s">
        <v>28</v>
      </c>
      <c r="C3813" t="s">
        <v>22</v>
      </c>
      <c r="D3813" t="s">
        <v>23</v>
      </c>
      <c r="E3813" t="s">
        <v>5</v>
      </c>
      <c r="F3813">
        <v>1</v>
      </c>
      <c r="G3813" t="s">
        <v>24</v>
      </c>
      <c r="H3813">
        <v>1019103</v>
      </c>
      <c r="I3813">
        <v>1021472</v>
      </c>
      <c r="J3813" t="s">
        <v>25</v>
      </c>
      <c r="K3813" t="s">
        <v>2911</v>
      </c>
      <c r="N3813" t="s">
        <v>72</v>
      </c>
      <c r="Q3813" t="s">
        <v>2910</v>
      </c>
      <c r="R3813">
        <v>2370</v>
      </c>
      <c r="S3813">
        <v>789</v>
      </c>
    </row>
    <row r="3814" spans="1:19" x14ac:dyDescent="0.25">
      <c r="A3814" t="s">
        <v>20</v>
      </c>
      <c r="B3814" t="s">
        <v>21</v>
      </c>
      <c r="C3814" t="s">
        <v>22</v>
      </c>
      <c r="D3814" t="s">
        <v>23</v>
      </c>
      <c r="E3814" t="s">
        <v>5</v>
      </c>
      <c r="F3814">
        <v>1</v>
      </c>
      <c r="G3814" t="s">
        <v>24</v>
      </c>
      <c r="H3814">
        <v>1021452</v>
      </c>
      <c r="I3814">
        <v>1022654</v>
      </c>
      <c r="J3814" t="s">
        <v>64</v>
      </c>
      <c r="Q3814" t="s">
        <v>2912</v>
      </c>
      <c r="R3814">
        <v>1203</v>
      </c>
    </row>
    <row r="3815" spans="1:19" x14ac:dyDescent="0.25">
      <c r="A3815" t="s">
        <v>27</v>
      </c>
      <c r="B3815" t="s">
        <v>28</v>
      </c>
      <c r="C3815" t="s">
        <v>22</v>
      </c>
      <c r="D3815" t="s">
        <v>23</v>
      </c>
      <c r="E3815" t="s">
        <v>5</v>
      </c>
      <c r="F3815">
        <v>1</v>
      </c>
      <c r="G3815" t="s">
        <v>24</v>
      </c>
      <c r="H3815">
        <v>1021452</v>
      </c>
      <c r="I3815">
        <v>1022654</v>
      </c>
      <c r="J3815" t="s">
        <v>64</v>
      </c>
      <c r="K3815" t="s">
        <v>2913</v>
      </c>
      <c r="N3815" t="s">
        <v>270</v>
      </c>
      <c r="Q3815" t="s">
        <v>2912</v>
      </c>
      <c r="R3815">
        <v>1203</v>
      </c>
      <c r="S3815">
        <v>400</v>
      </c>
    </row>
    <row r="3816" spans="1:19" x14ac:dyDescent="0.25">
      <c r="A3816" t="s">
        <v>20</v>
      </c>
      <c r="B3816" t="s">
        <v>21</v>
      </c>
      <c r="C3816" t="s">
        <v>22</v>
      </c>
      <c r="D3816" t="s">
        <v>23</v>
      </c>
      <c r="E3816" t="s">
        <v>5</v>
      </c>
      <c r="F3816">
        <v>1</v>
      </c>
      <c r="G3816" t="s">
        <v>24</v>
      </c>
      <c r="H3816">
        <v>1022773</v>
      </c>
      <c r="I3816">
        <v>1023870</v>
      </c>
      <c r="J3816" t="s">
        <v>25</v>
      </c>
      <c r="Q3816" t="s">
        <v>2914</v>
      </c>
      <c r="R3816">
        <v>1098</v>
      </c>
    </row>
    <row r="3817" spans="1:19" x14ac:dyDescent="0.25">
      <c r="A3817" t="s">
        <v>27</v>
      </c>
      <c r="B3817" t="s">
        <v>28</v>
      </c>
      <c r="C3817" t="s">
        <v>22</v>
      </c>
      <c r="D3817" t="s">
        <v>23</v>
      </c>
      <c r="E3817" t="s">
        <v>5</v>
      </c>
      <c r="F3817">
        <v>1</v>
      </c>
      <c r="G3817" t="s">
        <v>24</v>
      </c>
      <c r="H3817">
        <v>1022773</v>
      </c>
      <c r="I3817">
        <v>1023870</v>
      </c>
      <c r="J3817" t="s">
        <v>25</v>
      </c>
      <c r="K3817" t="s">
        <v>2915</v>
      </c>
      <c r="N3817" t="s">
        <v>1203</v>
      </c>
      <c r="Q3817" t="s">
        <v>2914</v>
      </c>
      <c r="R3817">
        <v>1098</v>
      </c>
      <c r="S3817">
        <v>365</v>
      </c>
    </row>
    <row r="3818" spans="1:19" x14ac:dyDescent="0.25">
      <c r="A3818" t="s">
        <v>20</v>
      </c>
      <c r="B3818" t="s">
        <v>21</v>
      </c>
      <c r="C3818" t="s">
        <v>22</v>
      </c>
      <c r="D3818" t="s">
        <v>23</v>
      </c>
      <c r="E3818" t="s">
        <v>5</v>
      </c>
      <c r="F3818">
        <v>1</v>
      </c>
      <c r="G3818" t="s">
        <v>24</v>
      </c>
      <c r="H3818">
        <v>1023892</v>
      </c>
      <c r="I3818">
        <v>1025226</v>
      </c>
      <c r="J3818" t="s">
        <v>64</v>
      </c>
      <c r="Q3818" t="s">
        <v>2916</v>
      </c>
      <c r="R3818">
        <v>1335</v>
      </c>
    </row>
    <row r="3819" spans="1:19" x14ac:dyDescent="0.25">
      <c r="A3819" t="s">
        <v>27</v>
      </c>
      <c r="B3819" t="s">
        <v>28</v>
      </c>
      <c r="C3819" t="s">
        <v>22</v>
      </c>
      <c r="D3819" t="s">
        <v>23</v>
      </c>
      <c r="E3819" t="s">
        <v>5</v>
      </c>
      <c r="F3819">
        <v>1</v>
      </c>
      <c r="G3819" t="s">
        <v>24</v>
      </c>
      <c r="H3819">
        <v>1023892</v>
      </c>
      <c r="I3819">
        <v>1025226</v>
      </c>
      <c r="J3819" t="s">
        <v>64</v>
      </c>
      <c r="K3819" t="s">
        <v>2917</v>
      </c>
      <c r="N3819" t="s">
        <v>2918</v>
      </c>
      <c r="Q3819" t="s">
        <v>2916</v>
      </c>
      <c r="R3819">
        <v>1335</v>
      </c>
      <c r="S3819">
        <v>444</v>
      </c>
    </row>
    <row r="3820" spans="1:19" x14ac:dyDescent="0.25">
      <c r="A3820" t="s">
        <v>20</v>
      </c>
      <c r="B3820" t="s">
        <v>21</v>
      </c>
      <c r="C3820" t="s">
        <v>22</v>
      </c>
      <c r="D3820" t="s">
        <v>23</v>
      </c>
      <c r="E3820" t="s">
        <v>5</v>
      </c>
      <c r="F3820">
        <v>1</v>
      </c>
      <c r="G3820" t="s">
        <v>24</v>
      </c>
      <c r="H3820">
        <v>1025257</v>
      </c>
      <c r="I3820">
        <v>1026186</v>
      </c>
      <c r="J3820" t="s">
        <v>64</v>
      </c>
      <c r="O3820" t="s">
        <v>2919</v>
      </c>
      <c r="Q3820" t="s">
        <v>2920</v>
      </c>
      <c r="R3820">
        <v>930</v>
      </c>
    </row>
    <row r="3821" spans="1:19" x14ac:dyDescent="0.25">
      <c r="A3821" t="s">
        <v>27</v>
      </c>
      <c r="B3821" t="s">
        <v>28</v>
      </c>
      <c r="C3821" t="s">
        <v>22</v>
      </c>
      <c r="D3821" t="s">
        <v>23</v>
      </c>
      <c r="E3821" t="s">
        <v>5</v>
      </c>
      <c r="F3821">
        <v>1</v>
      </c>
      <c r="G3821" t="s">
        <v>24</v>
      </c>
      <c r="H3821">
        <v>1025257</v>
      </c>
      <c r="I3821">
        <v>1026186</v>
      </c>
      <c r="J3821" t="s">
        <v>64</v>
      </c>
      <c r="K3821" t="s">
        <v>2921</v>
      </c>
      <c r="N3821" t="s">
        <v>2922</v>
      </c>
      <c r="O3821" t="s">
        <v>2919</v>
      </c>
      <c r="Q3821" t="s">
        <v>2920</v>
      </c>
      <c r="R3821">
        <v>930</v>
      </c>
      <c r="S3821">
        <v>309</v>
      </c>
    </row>
    <row r="3822" spans="1:19" x14ac:dyDescent="0.25">
      <c r="A3822" t="s">
        <v>20</v>
      </c>
      <c r="B3822" t="s">
        <v>21</v>
      </c>
      <c r="C3822" t="s">
        <v>22</v>
      </c>
      <c r="D3822" t="s">
        <v>23</v>
      </c>
      <c r="E3822" t="s">
        <v>5</v>
      </c>
      <c r="F3822">
        <v>1</v>
      </c>
      <c r="G3822" t="s">
        <v>24</v>
      </c>
      <c r="H3822">
        <v>1026183</v>
      </c>
      <c r="I3822">
        <v>1027505</v>
      </c>
      <c r="J3822" t="s">
        <v>64</v>
      </c>
      <c r="Q3822" t="s">
        <v>2923</v>
      </c>
      <c r="R3822">
        <v>1323</v>
      </c>
    </row>
    <row r="3823" spans="1:19" x14ac:dyDescent="0.25">
      <c r="A3823" t="s">
        <v>27</v>
      </c>
      <c r="B3823" t="s">
        <v>28</v>
      </c>
      <c r="C3823" t="s">
        <v>22</v>
      </c>
      <c r="D3823" t="s">
        <v>23</v>
      </c>
      <c r="E3823" t="s">
        <v>5</v>
      </c>
      <c r="F3823">
        <v>1</v>
      </c>
      <c r="G3823" t="s">
        <v>24</v>
      </c>
      <c r="H3823">
        <v>1026183</v>
      </c>
      <c r="I3823">
        <v>1027505</v>
      </c>
      <c r="J3823" t="s">
        <v>64</v>
      </c>
      <c r="K3823" t="s">
        <v>2924</v>
      </c>
      <c r="N3823" t="s">
        <v>270</v>
      </c>
      <c r="Q3823" t="s">
        <v>2923</v>
      </c>
      <c r="R3823">
        <v>1323</v>
      </c>
      <c r="S3823">
        <v>440</v>
      </c>
    </row>
    <row r="3824" spans="1:19" x14ac:dyDescent="0.25">
      <c r="A3824" t="s">
        <v>20</v>
      </c>
      <c r="B3824" t="s">
        <v>21</v>
      </c>
      <c r="C3824" t="s">
        <v>22</v>
      </c>
      <c r="D3824" t="s">
        <v>23</v>
      </c>
      <c r="E3824" t="s">
        <v>5</v>
      </c>
      <c r="F3824">
        <v>1</v>
      </c>
      <c r="G3824" t="s">
        <v>24</v>
      </c>
      <c r="H3824">
        <v>1027791</v>
      </c>
      <c r="I3824">
        <v>1028207</v>
      </c>
      <c r="J3824" t="s">
        <v>64</v>
      </c>
      <c r="Q3824" t="s">
        <v>2925</v>
      </c>
      <c r="R3824">
        <v>417</v>
      </c>
    </row>
    <row r="3825" spans="1:19" x14ac:dyDescent="0.25">
      <c r="A3825" t="s">
        <v>27</v>
      </c>
      <c r="B3825" t="s">
        <v>28</v>
      </c>
      <c r="C3825" t="s">
        <v>22</v>
      </c>
      <c r="D3825" t="s">
        <v>23</v>
      </c>
      <c r="E3825" t="s">
        <v>5</v>
      </c>
      <c r="F3825">
        <v>1</v>
      </c>
      <c r="G3825" t="s">
        <v>24</v>
      </c>
      <c r="H3825">
        <v>1027791</v>
      </c>
      <c r="I3825">
        <v>1028207</v>
      </c>
      <c r="J3825" t="s">
        <v>64</v>
      </c>
      <c r="K3825" t="s">
        <v>2926</v>
      </c>
      <c r="N3825" t="s">
        <v>133</v>
      </c>
      <c r="Q3825" t="s">
        <v>2925</v>
      </c>
      <c r="R3825">
        <v>417</v>
      </c>
      <c r="S3825">
        <v>138</v>
      </c>
    </row>
    <row r="3826" spans="1:19" x14ac:dyDescent="0.25">
      <c r="A3826" t="s">
        <v>20</v>
      </c>
      <c r="B3826" t="s">
        <v>21</v>
      </c>
      <c r="C3826" t="s">
        <v>22</v>
      </c>
      <c r="D3826" t="s">
        <v>23</v>
      </c>
      <c r="E3826" t="s">
        <v>5</v>
      </c>
      <c r="F3826">
        <v>1</v>
      </c>
      <c r="G3826" t="s">
        <v>24</v>
      </c>
      <c r="H3826">
        <v>1028226</v>
      </c>
      <c r="I3826">
        <v>1029851</v>
      </c>
      <c r="J3826" t="s">
        <v>64</v>
      </c>
      <c r="Q3826" t="s">
        <v>2927</v>
      </c>
      <c r="R3826">
        <v>1626</v>
      </c>
    </row>
    <row r="3827" spans="1:19" x14ac:dyDescent="0.25">
      <c r="A3827" t="s">
        <v>27</v>
      </c>
      <c r="B3827" t="s">
        <v>28</v>
      </c>
      <c r="C3827" t="s">
        <v>22</v>
      </c>
      <c r="D3827" t="s">
        <v>23</v>
      </c>
      <c r="E3827" t="s">
        <v>5</v>
      </c>
      <c r="F3827">
        <v>1</v>
      </c>
      <c r="G3827" t="s">
        <v>24</v>
      </c>
      <c r="H3827">
        <v>1028226</v>
      </c>
      <c r="I3827">
        <v>1029851</v>
      </c>
      <c r="J3827" t="s">
        <v>64</v>
      </c>
      <c r="K3827" t="s">
        <v>2928</v>
      </c>
      <c r="N3827" t="s">
        <v>2102</v>
      </c>
      <c r="Q3827" t="s">
        <v>2927</v>
      </c>
      <c r="R3827">
        <v>1626</v>
      </c>
      <c r="S3827">
        <v>541</v>
      </c>
    </row>
    <row r="3828" spans="1:19" x14ac:dyDescent="0.25">
      <c r="A3828" t="s">
        <v>20</v>
      </c>
      <c r="B3828" t="s">
        <v>21</v>
      </c>
      <c r="C3828" t="s">
        <v>22</v>
      </c>
      <c r="D3828" t="s">
        <v>23</v>
      </c>
      <c r="E3828" t="s">
        <v>5</v>
      </c>
      <c r="F3828">
        <v>1</v>
      </c>
      <c r="G3828" t="s">
        <v>24</v>
      </c>
      <c r="H3828">
        <v>1029996</v>
      </c>
      <c r="I3828">
        <v>1031504</v>
      </c>
      <c r="J3828" t="s">
        <v>64</v>
      </c>
      <c r="Q3828" t="s">
        <v>2929</v>
      </c>
      <c r="R3828">
        <v>1509</v>
      </c>
    </row>
    <row r="3829" spans="1:19" x14ac:dyDescent="0.25">
      <c r="A3829" t="s">
        <v>27</v>
      </c>
      <c r="B3829" t="s">
        <v>28</v>
      </c>
      <c r="C3829" t="s">
        <v>22</v>
      </c>
      <c r="D3829" t="s">
        <v>23</v>
      </c>
      <c r="E3829" t="s">
        <v>5</v>
      </c>
      <c r="F3829">
        <v>1</v>
      </c>
      <c r="G3829" t="s">
        <v>24</v>
      </c>
      <c r="H3829">
        <v>1029996</v>
      </c>
      <c r="I3829">
        <v>1031504</v>
      </c>
      <c r="J3829" t="s">
        <v>64</v>
      </c>
      <c r="K3829" t="s">
        <v>2930</v>
      </c>
      <c r="N3829" t="s">
        <v>2931</v>
      </c>
      <c r="Q3829" t="s">
        <v>2929</v>
      </c>
      <c r="R3829">
        <v>1509</v>
      </c>
      <c r="S3829">
        <v>502</v>
      </c>
    </row>
    <row r="3830" spans="1:19" x14ac:dyDescent="0.25">
      <c r="A3830" t="s">
        <v>20</v>
      </c>
      <c r="B3830" t="s">
        <v>21</v>
      </c>
      <c r="C3830" t="s">
        <v>22</v>
      </c>
      <c r="D3830" t="s">
        <v>23</v>
      </c>
      <c r="E3830" t="s">
        <v>5</v>
      </c>
      <c r="F3830">
        <v>1</v>
      </c>
      <c r="G3830" t="s">
        <v>24</v>
      </c>
      <c r="H3830">
        <v>1031615</v>
      </c>
      <c r="I3830">
        <v>1032460</v>
      </c>
      <c r="J3830" t="s">
        <v>64</v>
      </c>
      <c r="O3830" t="s">
        <v>2932</v>
      </c>
      <c r="Q3830" t="s">
        <v>2933</v>
      </c>
      <c r="R3830">
        <v>846</v>
      </c>
    </row>
    <row r="3831" spans="1:19" x14ac:dyDescent="0.25">
      <c r="A3831" t="s">
        <v>27</v>
      </c>
      <c r="B3831" t="s">
        <v>28</v>
      </c>
      <c r="C3831" t="s">
        <v>22</v>
      </c>
      <c r="D3831" t="s">
        <v>23</v>
      </c>
      <c r="E3831" t="s">
        <v>5</v>
      </c>
      <c r="F3831">
        <v>1</v>
      </c>
      <c r="G3831" t="s">
        <v>24</v>
      </c>
      <c r="H3831">
        <v>1031615</v>
      </c>
      <c r="I3831">
        <v>1032460</v>
      </c>
      <c r="J3831" t="s">
        <v>64</v>
      </c>
      <c r="K3831" t="s">
        <v>2934</v>
      </c>
      <c r="N3831" t="s">
        <v>2935</v>
      </c>
      <c r="O3831" t="s">
        <v>2932</v>
      </c>
      <c r="Q3831" t="s">
        <v>2933</v>
      </c>
      <c r="R3831">
        <v>846</v>
      </c>
      <c r="S3831">
        <v>281</v>
      </c>
    </row>
    <row r="3832" spans="1:19" x14ac:dyDescent="0.25">
      <c r="A3832" t="s">
        <v>20</v>
      </c>
      <c r="B3832" t="s">
        <v>21</v>
      </c>
      <c r="C3832" t="s">
        <v>22</v>
      </c>
      <c r="D3832" t="s">
        <v>23</v>
      </c>
      <c r="E3832" t="s">
        <v>5</v>
      </c>
      <c r="F3832">
        <v>1</v>
      </c>
      <c r="G3832" t="s">
        <v>24</v>
      </c>
      <c r="H3832">
        <v>1032460</v>
      </c>
      <c r="I3832">
        <v>1033587</v>
      </c>
      <c r="J3832" t="s">
        <v>64</v>
      </c>
      <c r="O3832" t="s">
        <v>2936</v>
      </c>
      <c r="Q3832" t="s">
        <v>2937</v>
      </c>
      <c r="R3832">
        <v>1128</v>
      </c>
    </row>
    <row r="3833" spans="1:19" x14ac:dyDescent="0.25">
      <c r="A3833" t="s">
        <v>27</v>
      </c>
      <c r="B3833" t="s">
        <v>28</v>
      </c>
      <c r="C3833" t="s">
        <v>22</v>
      </c>
      <c r="D3833" t="s">
        <v>23</v>
      </c>
      <c r="E3833" t="s">
        <v>5</v>
      </c>
      <c r="F3833">
        <v>1</v>
      </c>
      <c r="G3833" t="s">
        <v>24</v>
      </c>
      <c r="H3833">
        <v>1032460</v>
      </c>
      <c r="I3833">
        <v>1033587</v>
      </c>
      <c r="J3833" t="s">
        <v>64</v>
      </c>
      <c r="K3833" t="s">
        <v>2938</v>
      </c>
      <c r="N3833" t="s">
        <v>2939</v>
      </c>
      <c r="O3833" t="s">
        <v>2936</v>
      </c>
      <c r="Q3833" t="s">
        <v>2937</v>
      </c>
      <c r="R3833">
        <v>1128</v>
      </c>
      <c r="S3833">
        <v>375</v>
      </c>
    </row>
    <row r="3834" spans="1:19" x14ac:dyDescent="0.25">
      <c r="A3834" t="s">
        <v>20</v>
      </c>
      <c r="B3834" t="s">
        <v>21</v>
      </c>
      <c r="C3834" t="s">
        <v>22</v>
      </c>
      <c r="D3834" t="s">
        <v>23</v>
      </c>
      <c r="E3834" t="s">
        <v>5</v>
      </c>
      <c r="F3834">
        <v>1</v>
      </c>
      <c r="G3834" t="s">
        <v>24</v>
      </c>
      <c r="H3834">
        <v>1033724</v>
      </c>
      <c r="I3834">
        <v>1034689</v>
      </c>
      <c r="J3834" t="s">
        <v>25</v>
      </c>
      <c r="O3834" t="s">
        <v>2940</v>
      </c>
      <c r="Q3834" t="s">
        <v>2941</v>
      </c>
      <c r="R3834">
        <v>966</v>
      </c>
    </row>
    <row r="3835" spans="1:19" x14ac:dyDescent="0.25">
      <c r="A3835" t="s">
        <v>27</v>
      </c>
      <c r="B3835" t="s">
        <v>28</v>
      </c>
      <c r="C3835" t="s">
        <v>22</v>
      </c>
      <c r="D3835" t="s">
        <v>23</v>
      </c>
      <c r="E3835" t="s">
        <v>5</v>
      </c>
      <c r="F3835">
        <v>1</v>
      </c>
      <c r="G3835" t="s">
        <v>24</v>
      </c>
      <c r="H3835">
        <v>1033724</v>
      </c>
      <c r="I3835">
        <v>1034689</v>
      </c>
      <c r="J3835" t="s">
        <v>25</v>
      </c>
      <c r="K3835" t="s">
        <v>2942</v>
      </c>
      <c r="N3835" t="s">
        <v>2943</v>
      </c>
      <c r="O3835" t="s">
        <v>2940</v>
      </c>
      <c r="Q3835" t="s">
        <v>2941</v>
      </c>
      <c r="R3835">
        <v>966</v>
      </c>
      <c r="S3835">
        <v>321</v>
      </c>
    </row>
    <row r="3836" spans="1:19" x14ac:dyDescent="0.25">
      <c r="A3836" t="s">
        <v>20</v>
      </c>
      <c r="B3836" t="s">
        <v>21</v>
      </c>
      <c r="C3836" t="s">
        <v>22</v>
      </c>
      <c r="D3836" t="s">
        <v>23</v>
      </c>
      <c r="E3836" t="s">
        <v>5</v>
      </c>
      <c r="F3836">
        <v>1</v>
      </c>
      <c r="G3836" t="s">
        <v>24</v>
      </c>
      <c r="H3836">
        <v>1035001</v>
      </c>
      <c r="I3836">
        <v>1035435</v>
      </c>
      <c r="J3836" t="s">
        <v>25</v>
      </c>
      <c r="Q3836" t="s">
        <v>2944</v>
      </c>
      <c r="R3836">
        <v>435</v>
      </c>
    </row>
    <row r="3837" spans="1:19" x14ac:dyDescent="0.25">
      <c r="A3837" t="s">
        <v>27</v>
      </c>
      <c r="B3837" t="s">
        <v>28</v>
      </c>
      <c r="C3837" t="s">
        <v>22</v>
      </c>
      <c r="D3837" t="s">
        <v>23</v>
      </c>
      <c r="E3837" t="s">
        <v>5</v>
      </c>
      <c r="F3837">
        <v>1</v>
      </c>
      <c r="G3837" t="s">
        <v>24</v>
      </c>
      <c r="H3837">
        <v>1035001</v>
      </c>
      <c r="I3837">
        <v>1035435</v>
      </c>
      <c r="J3837" t="s">
        <v>25</v>
      </c>
      <c r="K3837" t="s">
        <v>2945</v>
      </c>
      <c r="N3837" t="s">
        <v>2946</v>
      </c>
      <c r="Q3837" t="s">
        <v>2944</v>
      </c>
      <c r="R3837">
        <v>435</v>
      </c>
      <c r="S3837">
        <v>144</v>
      </c>
    </row>
    <row r="3838" spans="1:19" x14ac:dyDescent="0.25">
      <c r="A3838" t="s">
        <v>20</v>
      </c>
      <c r="B3838" t="s">
        <v>21</v>
      </c>
      <c r="C3838" t="s">
        <v>22</v>
      </c>
      <c r="D3838" t="s">
        <v>23</v>
      </c>
      <c r="E3838" t="s">
        <v>5</v>
      </c>
      <c r="F3838">
        <v>1</v>
      </c>
      <c r="G3838" t="s">
        <v>24</v>
      </c>
      <c r="H3838">
        <v>1035475</v>
      </c>
      <c r="I3838">
        <v>1037745</v>
      </c>
      <c r="J3838" t="s">
        <v>25</v>
      </c>
      <c r="Q3838" t="s">
        <v>2947</v>
      </c>
      <c r="R3838">
        <v>2271</v>
      </c>
    </row>
    <row r="3839" spans="1:19" x14ac:dyDescent="0.25">
      <c r="A3839" t="s">
        <v>27</v>
      </c>
      <c r="B3839" t="s">
        <v>28</v>
      </c>
      <c r="C3839" t="s">
        <v>22</v>
      </c>
      <c r="D3839" t="s">
        <v>23</v>
      </c>
      <c r="E3839" t="s">
        <v>5</v>
      </c>
      <c r="F3839">
        <v>1</v>
      </c>
      <c r="G3839" t="s">
        <v>24</v>
      </c>
      <c r="H3839">
        <v>1035475</v>
      </c>
      <c r="I3839">
        <v>1037745</v>
      </c>
      <c r="J3839" t="s">
        <v>25</v>
      </c>
      <c r="K3839" t="s">
        <v>2948</v>
      </c>
      <c r="N3839" t="s">
        <v>2949</v>
      </c>
      <c r="Q3839" t="s">
        <v>2947</v>
      </c>
      <c r="R3839">
        <v>2271</v>
      </c>
      <c r="S3839">
        <v>756</v>
      </c>
    </row>
    <row r="3840" spans="1:19" x14ac:dyDescent="0.25">
      <c r="A3840" t="s">
        <v>20</v>
      </c>
      <c r="B3840" t="s">
        <v>21</v>
      </c>
      <c r="C3840" t="s">
        <v>22</v>
      </c>
      <c r="D3840" t="s">
        <v>23</v>
      </c>
      <c r="E3840" t="s">
        <v>5</v>
      </c>
      <c r="F3840">
        <v>1</v>
      </c>
      <c r="G3840" t="s">
        <v>24</v>
      </c>
      <c r="H3840">
        <v>1037742</v>
      </c>
      <c r="I3840">
        <v>1038722</v>
      </c>
      <c r="J3840" t="s">
        <v>25</v>
      </c>
      <c r="O3840" t="s">
        <v>2950</v>
      </c>
      <c r="Q3840" t="s">
        <v>2951</v>
      </c>
      <c r="R3840">
        <v>981</v>
      </c>
    </row>
    <row r="3841" spans="1:19" x14ac:dyDescent="0.25">
      <c r="A3841" t="s">
        <v>27</v>
      </c>
      <c r="B3841" t="s">
        <v>28</v>
      </c>
      <c r="C3841" t="s">
        <v>22</v>
      </c>
      <c r="D3841" t="s">
        <v>23</v>
      </c>
      <c r="E3841" t="s">
        <v>5</v>
      </c>
      <c r="F3841">
        <v>1</v>
      </c>
      <c r="G3841" t="s">
        <v>24</v>
      </c>
      <c r="H3841">
        <v>1037742</v>
      </c>
      <c r="I3841">
        <v>1038722</v>
      </c>
      <c r="J3841" t="s">
        <v>25</v>
      </c>
      <c r="K3841" t="s">
        <v>2952</v>
      </c>
      <c r="N3841" t="s">
        <v>2953</v>
      </c>
      <c r="O3841" t="s">
        <v>2950</v>
      </c>
      <c r="Q3841" t="s">
        <v>2951</v>
      </c>
      <c r="R3841">
        <v>981</v>
      </c>
      <c r="S3841">
        <v>326</v>
      </c>
    </row>
    <row r="3842" spans="1:19" x14ac:dyDescent="0.25">
      <c r="A3842" t="s">
        <v>20</v>
      </c>
      <c r="B3842" t="s">
        <v>21</v>
      </c>
      <c r="C3842" t="s">
        <v>22</v>
      </c>
      <c r="D3842" t="s">
        <v>23</v>
      </c>
      <c r="E3842" t="s">
        <v>5</v>
      </c>
      <c r="F3842">
        <v>1</v>
      </c>
      <c r="G3842" t="s">
        <v>24</v>
      </c>
      <c r="H3842">
        <v>1038759</v>
      </c>
      <c r="I3842">
        <v>1039481</v>
      </c>
      <c r="J3842" t="s">
        <v>25</v>
      </c>
      <c r="O3842" t="s">
        <v>2954</v>
      </c>
      <c r="Q3842" t="s">
        <v>2955</v>
      </c>
      <c r="R3842">
        <v>723</v>
      </c>
    </row>
    <row r="3843" spans="1:19" x14ac:dyDescent="0.25">
      <c r="A3843" t="s">
        <v>27</v>
      </c>
      <c r="B3843" t="s">
        <v>28</v>
      </c>
      <c r="C3843" t="s">
        <v>22</v>
      </c>
      <c r="D3843" t="s">
        <v>23</v>
      </c>
      <c r="E3843" t="s">
        <v>5</v>
      </c>
      <c r="F3843">
        <v>1</v>
      </c>
      <c r="G3843" t="s">
        <v>24</v>
      </c>
      <c r="H3843">
        <v>1038759</v>
      </c>
      <c r="I3843">
        <v>1039481</v>
      </c>
      <c r="J3843" t="s">
        <v>25</v>
      </c>
      <c r="K3843" t="s">
        <v>2956</v>
      </c>
      <c r="N3843" t="s">
        <v>2957</v>
      </c>
      <c r="O3843" t="s">
        <v>2954</v>
      </c>
      <c r="Q3843" t="s">
        <v>2955</v>
      </c>
      <c r="R3843">
        <v>723</v>
      </c>
      <c r="S3843">
        <v>240</v>
      </c>
    </row>
    <row r="3844" spans="1:19" x14ac:dyDescent="0.25">
      <c r="A3844" t="s">
        <v>20</v>
      </c>
      <c r="B3844" t="s">
        <v>21</v>
      </c>
      <c r="C3844" t="s">
        <v>22</v>
      </c>
      <c r="D3844" t="s">
        <v>23</v>
      </c>
      <c r="E3844" t="s">
        <v>5</v>
      </c>
      <c r="F3844">
        <v>1</v>
      </c>
      <c r="G3844" t="s">
        <v>24</v>
      </c>
      <c r="H3844">
        <v>1039481</v>
      </c>
      <c r="I3844">
        <v>1039756</v>
      </c>
      <c r="J3844" t="s">
        <v>25</v>
      </c>
      <c r="Q3844" t="s">
        <v>2958</v>
      </c>
      <c r="R3844">
        <v>276</v>
      </c>
    </row>
    <row r="3845" spans="1:19" x14ac:dyDescent="0.25">
      <c r="A3845" t="s">
        <v>27</v>
      </c>
      <c r="B3845" t="s">
        <v>28</v>
      </c>
      <c r="C3845" t="s">
        <v>22</v>
      </c>
      <c r="D3845" t="s">
        <v>23</v>
      </c>
      <c r="E3845" t="s">
        <v>5</v>
      </c>
      <c r="F3845">
        <v>1</v>
      </c>
      <c r="G3845" t="s">
        <v>24</v>
      </c>
      <c r="H3845">
        <v>1039481</v>
      </c>
      <c r="I3845">
        <v>1039756</v>
      </c>
      <c r="J3845" t="s">
        <v>25</v>
      </c>
      <c r="K3845" t="s">
        <v>2959</v>
      </c>
      <c r="N3845" t="s">
        <v>2960</v>
      </c>
      <c r="Q3845" t="s">
        <v>2958</v>
      </c>
      <c r="R3845">
        <v>276</v>
      </c>
      <c r="S3845">
        <v>91</v>
      </c>
    </row>
    <row r="3846" spans="1:19" x14ac:dyDescent="0.25">
      <c r="A3846" t="s">
        <v>20</v>
      </c>
      <c r="B3846" t="s">
        <v>21</v>
      </c>
      <c r="C3846" t="s">
        <v>22</v>
      </c>
      <c r="D3846" t="s">
        <v>23</v>
      </c>
      <c r="E3846" t="s">
        <v>5</v>
      </c>
      <c r="F3846">
        <v>1</v>
      </c>
      <c r="G3846" t="s">
        <v>24</v>
      </c>
      <c r="H3846">
        <v>1039843</v>
      </c>
      <c r="I3846">
        <v>1042404</v>
      </c>
      <c r="J3846" t="s">
        <v>25</v>
      </c>
      <c r="Q3846" t="s">
        <v>2961</v>
      </c>
      <c r="R3846">
        <v>2562</v>
      </c>
    </row>
    <row r="3847" spans="1:19" x14ac:dyDescent="0.25">
      <c r="A3847" t="s">
        <v>27</v>
      </c>
      <c r="B3847" t="s">
        <v>28</v>
      </c>
      <c r="C3847" t="s">
        <v>22</v>
      </c>
      <c r="D3847" t="s">
        <v>23</v>
      </c>
      <c r="E3847" t="s">
        <v>5</v>
      </c>
      <c r="F3847">
        <v>1</v>
      </c>
      <c r="G3847" t="s">
        <v>24</v>
      </c>
      <c r="H3847">
        <v>1039843</v>
      </c>
      <c r="I3847">
        <v>1042404</v>
      </c>
      <c r="J3847" t="s">
        <v>25</v>
      </c>
      <c r="K3847" t="s">
        <v>2962</v>
      </c>
      <c r="N3847" t="s">
        <v>2963</v>
      </c>
      <c r="Q3847" t="s">
        <v>2961</v>
      </c>
      <c r="R3847">
        <v>2562</v>
      </c>
      <c r="S3847">
        <v>853</v>
      </c>
    </row>
    <row r="3848" spans="1:19" x14ac:dyDescent="0.25">
      <c r="A3848" t="s">
        <v>20</v>
      </c>
      <c r="B3848" t="s">
        <v>21</v>
      </c>
      <c r="C3848" t="s">
        <v>22</v>
      </c>
      <c r="D3848" t="s">
        <v>23</v>
      </c>
      <c r="E3848" t="s">
        <v>5</v>
      </c>
      <c r="F3848">
        <v>1</v>
      </c>
      <c r="G3848" t="s">
        <v>24</v>
      </c>
      <c r="H3848">
        <v>1042580</v>
      </c>
      <c r="I3848">
        <v>1043344</v>
      </c>
      <c r="J3848" t="s">
        <v>25</v>
      </c>
      <c r="O3848" t="s">
        <v>909</v>
      </c>
      <c r="Q3848" t="s">
        <v>2964</v>
      </c>
      <c r="R3848">
        <v>765</v>
      </c>
    </row>
    <row r="3849" spans="1:19" x14ac:dyDescent="0.25">
      <c r="A3849" t="s">
        <v>27</v>
      </c>
      <c r="B3849" t="s">
        <v>28</v>
      </c>
      <c r="C3849" t="s">
        <v>22</v>
      </c>
      <c r="D3849" t="s">
        <v>23</v>
      </c>
      <c r="E3849" t="s">
        <v>5</v>
      </c>
      <c r="F3849">
        <v>1</v>
      </c>
      <c r="G3849" t="s">
        <v>24</v>
      </c>
      <c r="H3849">
        <v>1042580</v>
      </c>
      <c r="I3849">
        <v>1043344</v>
      </c>
      <c r="J3849" t="s">
        <v>25</v>
      </c>
      <c r="K3849" t="s">
        <v>2965</v>
      </c>
      <c r="N3849" t="s">
        <v>912</v>
      </c>
      <c r="O3849" t="s">
        <v>909</v>
      </c>
      <c r="Q3849" t="s">
        <v>2964</v>
      </c>
      <c r="R3849">
        <v>765</v>
      </c>
      <c r="S3849">
        <v>254</v>
      </c>
    </row>
    <row r="3850" spans="1:19" x14ac:dyDescent="0.25">
      <c r="A3850" t="s">
        <v>20</v>
      </c>
      <c r="B3850" t="s">
        <v>21</v>
      </c>
      <c r="C3850" t="s">
        <v>22</v>
      </c>
      <c r="D3850" t="s">
        <v>23</v>
      </c>
      <c r="E3850" t="s">
        <v>5</v>
      </c>
      <c r="F3850">
        <v>1</v>
      </c>
      <c r="G3850" t="s">
        <v>24</v>
      </c>
      <c r="H3850">
        <v>1043373</v>
      </c>
      <c r="I3850">
        <v>1044056</v>
      </c>
      <c r="J3850" t="s">
        <v>25</v>
      </c>
      <c r="Q3850" t="s">
        <v>2966</v>
      </c>
      <c r="R3850">
        <v>684</v>
      </c>
    </row>
    <row r="3851" spans="1:19" x14ac:dyDescent="0.25">
      <c r="A3851" t="s">
        <v>27</v>
      </c>
      <c r="B3851" t="s">
        <v>28</v>
      </c>
      <c r="C3851" t="s">
        <v>22</v>
      </c>
      <c r="D3851" t="s">
        <v>23</v>
      </c>
      <c r="E3851" t="s">
        <v>5</v>
      </c>
      <c r="F3851">
        <v>1</v>
      </c>
      <c r="G3851" t="s">
        <v>24</v>
      </c>
      <c r="H3851">
        <v>1043373</v>
      </c>
      <c r="I3851">
        <v>1044056</v>
      </c>
      <c r="J3851" t="s">
        <v>25</v>
      </c>
      <c r="K3851" t="s">
        <v>2967</v>
      </c>
      <c r="N3851" t="s">
        <v>2968</v>
      </c>
      <c r="Q3851" t="s">
        <v>2966</v>
      </c>
      <c r="R3851">
        <v>684</v>
      </c>
      <c r="S3851">
        <v>227</v>
      </c>
    </row>
    <row r="3852" spans="1:19" x14ac:dyDescent="0.25">
      <c r="A3852" t="s">
        <v>20</v>
      </c>
      <c r="B3852" t="s">
        <v>21</v>
      </c>
      <c r="C3852" t="s">
        <v>22</v>
      </c>
      <c r="D3852" t="s">
        <v>23</v>
      </c>
      <c r="E3852" t="s">
        <v>5</v>
      </c>
      <c r="F3852">
        <v>1</v>
      </c>
      <c r="G3852" t="s">
        <v>24</v>
      </c>
      <c r="H3852">
        <v>1044210</v>
      </c>
      <c r="I3852">
        <v>1045226</v>
      </c>
      <c r="J3852" t="s">
        <v>25</v>
      </c>
      <c r="O3852" t="s">
        <v>2969</v>
      </c>
      <c r="Q3852" t="s">
        <v>2970</v>
      </c>
      <c r="R3852">
        <v>1017</v>
      </c>
    </row>
    <row r="3853" spans="1:19" x14ac:dyDescent="0.25">
      <c r="A3853" t="s">
        <v>27</v>
      </c>
      <c r="B3853" t="s">
        <v>28</v>
      </c>
      <c r="C3853" t="s">
        <v>22</v>
      </c>
      <c r="D3853" t="s">
        <v>23</v>
      </c>
      <c r="E3853" t="s">
        <v>5</v>
      </c>
      <c r="F3853">
        <v>1</v>
      </c>
      <c r="G3853" t="s">
        <v>24</v>
      </c>
      <c r="H3853">
        <v>1044210</v>
      </c>
      <c r="I3853">
        <v>1045226</v>
      </c>
      <c r="J3853" t="s">
        <v>25</v>
      </c>
      <c r="K3853" t="s">
        <v>2971</v>
      </c>
      <c r="N3853" t="s">
        <v>2972</v>
      </c>
      <c r="O3853" t="s">
        <v>2969</v>
      </c>
      <c r="Q3853" t="s">
        <v>2970</v>
      </c>
      <c r="R3853">
        <v>1017</v>
      </c>
      <c r="S3853">
        <v>338</v>
      </c>
    </row>
    <row r="3854" spans="1:19" x14ac:dyDescent="0.25">
      <c r="A3854" t="s">
        <v>20</v>
      </c>
      <c r="B3854" t="s">
        <v>21</v>
      </c>
      <c r="C3854" t="s">
        <v>22</v>
      </c>
      <c r="D3854" t="s">
        <v>23</v>
      </c>
      <c r="E3854" t="s">
        <v>5</v>
      </c>
      <c r="F3854">
        <v>1</v>
      </c>
      <c r="G3854" t="s">
        <v>24</v>
      </c>
      <c r="H3854">
        <v>1045270</v>
      </c>
      <c r="I3854">
        <v>1045812</v>
      </c>
      <c r="J3854" t="s">
        <v>64</v>
      </c>
      <c r="Q3854" t="s">
        <v>2973</v>
      </c>
      <c r="R3854">
        <v>543</v>
      </c>
    </row>
    <row r="3855" spans="1:19" x14ac:dyDescent="0.25">
      <c r="A3855" t="s">
        <v>27</v>
      </c>
      <c r="B3855" t="s">
        <v>28</v>
      </c>
      <c r="C3855" t="s">
        <v>22</v>
      </c>
      <c r="D3855" t="s">
        <v>23</v>
      </c>
      <c r="E3855" t="s">
        <v>5</v>
      </c>
      <c r="F3855">
        <v>1</v>
      </c>
      <c r="G3855" t="s">
        <v>24</v>
      </c>
      <c r="H3855">
        <v>1045270</v>
      </c>
      <c r="I3855">
        <v>1045812</v>
      </c>
      <c r="J3855" t="s">
        <v>64</v>
      </c>
      <c r="K3855" t="s">
        <v>2974</v>
      </c>
      <c r="N3855" t="s">
        <v>2975</v>
      </c>
      <c r="Q3855" t="s">
        <v>2973</v>
      </c>
      <c r="R3855">
        <v>543</v>
      </c>
      <c r="S3855">
        <v>180</v>
      </c>
    </row>
    <row r="3856" spans="1:19" x14ac:dyDescent="0.25">
      <c r="A3856" t="s">
        <v>20</v>
      </c>
      <c r="B3856" t="s">
        <v>21</v>
      </c>
      <c r="C3856" t="s">
        <v>22</v>
      </c>
      <c r="D3856" t="s">
        <v>23</v>
      </c>
      <c r="E3856" t="s">
        <v>5</v>
      </c>
      <c r="F3856">
        <v>1</v>
      </c>
      <c r="G3856" t="s">
        <v>24</v>
      </c>
      <c r="H3856">
        <v>1045809</v>
      </c>
      <c r="I3856">
        <v>1046486</v>
      </c>
      <c r="J3856" t="s">
        <v>64</v>
      </c>
      <c r="Q3856" t="s">
        <v>2976</v>
      </c>
      <c r="R3856">
        <v>678</v>
      </c>
    </row>
    <row r="3857" spans="1:19" x14ac:dyDescent="0.25">
      <c r="A3857" t="s">
        <v>27</v>
      </c>
      <c r="B3857" t="s">
        <v>28</v>
      </c>
      <c r="C3857" t="s">
        <v>22</v>
      </c>
      <c r="D3857" t="s">
        <v>23</v>
      </c>
      <c r="E3857" t="s">
        <v>5</v>
      </c>
      <c r="F3857">
        <v>1</v>
      </c>
      <c r="G3857" t="s">
        <v>24</v>
      </c>
      <c r="H3857">
        <v>1045809</v>
      </c>
      <c r="I3857">
        <v>1046486</v>
      </c>
      <c r="J3857" t="s">
        <v>64</v>
      </c>
      <c r="K3857" t="s">
        <v>2977</v>
      </c>
      <c r="N3857" t="s">
        <v>30</v>
      </c>
      <c r="Q3857" t="s">
        <v>2976</v>
      </c>
      <c r="R3857">
        <v>678</v>
      </c>
      <c r="S3857">
        <v>225</v>
      </c>
    </row>
    <row r="3858" spans="1:19" x14ac:dyDescent="0.25">
      <c r="A3858" t="s">
        <v>20</v>
      </c>
      <c r="B3858" t="s">
        <v>21</v>
      </c>
      <c r="C3858" t="s">
        <v>22</v>
      </c>
      <c r="D3858" t="s">
        <v>23</v>
      </c>
      <c r="E3858" t="s">
        <v>5</v>
      </c>
      <c r="F3858">
        <v>1</v>
      </c>
      <c r="G3858" t="s">
        <v>24</v>
      </c>
      <c r="H3858">
        <v>1046486</v>
      </c>
      <c r="I3858">
        <v>1047301</v>
      </c>
      <c r="J3858" t="s">
        <v>64</v>
      </c>
      <c r="Q3858" t="s">
        <v>2978</v>
      </c>
      <c r="R3858">
        <v>816</v>
      </c>
    </row>
    <row r="3859" spans="1:19" x14ac:dyDescent="0.25">
      <c r="A3859" t="s">
        <v>27</v>
      </c>
      <c r="B3859" t="s">
        <v>28</v>
      </c>
      <c r="C3859" t="s">
        <v>22</v>
      </c>
      <c r="D3859" t="s">
        <v>23</v>
      </c>
      <c r="E3859" t="s">
        <v>5</v>
      </c>
      <c r="F3859">
        <v>1</v>
      </c>
      <c r="G3859" t="s">
        <v>24</v>
      </c>
      <c r="H3859">
        <v>1046486</v>
      </c>
      <c r="I3859">
        <v>1047301</v>
      </c>
      <c r="J3859" t="s">
        <v>64</v>
      </c>
      <c r="K3859" t="s">
        <v>2979</v>
      </c>
      <c r="N3859" t="s">
        <v>30</v>
      </c>
      <c r="Q3859" t="s">
        <v>2978</v>
      </c>
      <c r="R3859">
        <v>816</v>
      </c>
      <c r="S3859">
        <v>271</v>
      </c>
    </row>
    <row r="3860" spans="1:19" x14ac:dyDescent="0.25">
      <c r="A3860" t="s">
        <v>20</v>
      </c>
      <c r="B3860" t="s">
        <v>21</v>
      </c>
      <c r="C3860" t="s">
        <v>22</v>
      </c>
      <c r="D3860" t="s">
        <v>23</v>
      </c>
      <c r="E3860" t="s">
        <v>5</v>
      </c>
      <c r="F3860">
        <v>1</v>
      </c>
      <c r="G3860" t="s">
        <v>24</v>
      </c>
      <c r="H3860">
        <v>1047309</v>
      </c>
      <c r="I3860">
        <v>1047911</v>
      </c>
      <c r="J3860" t="s">
        <v>64</v>
      </c>
      <c r="O3860" t="s">
        <v>2980</v>
      </c>
      <c r="Q3860" t="s">
        <v>2981</v>
      </c>
      <c r="R3860">
        <v>603</v>
      </c>
    </row>
    <row r="3861" spans="1:19" x14ac:dyDescent="0.25">
      <c r="A3861" t="s">
        <v>27</v>
      </c>
      <c r="B3861" t="s">
        <v>28</v>
      </c>
      <c r="C3861" t="s">
        <v>22</v>
      </c>
      <c r="D3861" t="s">
        <v>23</v>
      </c>
      <c r="E3861" t="s">
        <v>5</v>
      </c>
      <c r="F3861">
        <v>1</v>
      </c>
      <c r="G3861" t="s">
        <v>24</v>
      </c>
      <c r="H3861">
        <v>1047309</v>
      </c>
      <c r="I3861">
        <v>1047911</v>
      </c>
      <c r="J3861" t="s">
        <v>64</v>
      </c>
      <c r="K3861" t="s">
        <v>2982</v>
      </c>
      <c r="N3861" t="s">
        <v>2983</v>
      </c>
      <c r="O3861" t="s">
        <v>2980</v>
      </c>
      <c r="Q3861" t="s">
        <v>2981</v>
      </c>
      <c r="R3861">
        <v>603</v>
      </c>
      <c r="S3861">
        <v>200</v>
      </c>
    </row>
    <row r="3862" spans="1:19" x14ac:dyDescent="0.25">
      <c r="A3862" t="s">
        <v>20</v>
      </c>
      <c r="B3862" t="s">
        <v>21</v>
      </c>
      <c r="C3862" t="s">
        <v>22</v>
      </c>
      <c r="D3862" t="s">
        <v>23</v>
      </c>
      <c r="E3862" t="s">
        <v>5</v>
      </c>
      <c r="F3862">
        <v>1</v>
      </c>
      <c r="G3862" t="s">
        <v>24</v>
      </c>
      <c r="H3862">
        <v>1048015</v>
      </c>
      <c r="I3862">
        <v>1048437</v>
      </c>
      <c r="J3862" t="s">
        <v>25</v>
      </c>
      <c r="O3862" t="s">
        <v>2984</v>
      </c>
      <c r="Q3862" t="s">
        <v>2985</v>
      </c>
      <c r="R3862">
        <v>423</v>
      </c>
    </row>
    <row r="3863" spans="1:19" x14ac:dyDescent="0.25">
      <c r="A3863" t="s">
        <v>27</v>
      </c>
      <c r="B3863" t="s">
        <v>28</v>
      </c>
      <c r="C3863" t="s">
        <v>22</v>
      </c>
      <c r="D3863" t="s">
        <v>23</v>
      </c>
      <c r="E3863" t="s">
        <v>5</v>
      </c>
      <c r="F3863">
        <v>1</v>
      </c>
      <c r="G3863" t="s">
        <v>24</v>
      </c>
      <c r="H3863">
        <v>1048015</v>
      </c>
      <c r="I3863">
        <v>1048437</v>
      </c>
      <c r="J3863" t="s">
        <v>25</v>
      </c>
      <c r="K3863" t="s">
        <v>2986</v>
      </c>
      <c r="N3863" t="s">
        <v>2987</v>
      </c>
      <c r="O3863" t="s">
        <v>2984</v>
      </c>
      <c r="Q3863" t="s">
        <v>2985</v>
      </c>
      <c r="R3863">
        <v>423</v>
      </c>
      <c r="S3863">
        <v>140</v>
      </c>
    </row>
    <row r="3864" spans="1:19" x14ac:dyDescent="0.25">
      <c r="A3864" t="s">
        <v>20</v>
      </c>
      <c r="B3864" t="s">
        <v>21</v>
      </c>
      <c r="C3864" t="s">
        <v>22</v>
      </c>
      <c r="D3864" t="s">
        <v>23</v>
      </c>
      <c r="E3864" t="s">
        <v>5</v>
      </c>
      <c r="F3864">
        <v>1</v>
      </c>
      <c r="G3864" t="s">
        <v>24</v>
      </c>
      <c r="H3864">
        <v>1048443</v>
      </c>
      <c r="I3864">
        <v>1049807</v>
      </c>
      <c r="J3864" t="s">
        <v>25</v>
      </c>
      <c r="Q3864" t="s">
        <v>2988</v>
      </c>
      <c r="R3864">
        <v>1365</v>
      </c>
    </row>
    <row r="3865" spans="1:19" x14ac:dyDescent="0.25">
      <c r="A3865" t="s">
        <v>27</v>
      </c>
      <c r="B3865" t="s">
        <v>28</v>
      </c>
      <c r="C3865" t="s">
        <v>22</v>
      </c>
      <c r="D3865" t="s">
        <v>23</v>
      </c>
      <c r="E3865" t="s">
        <v>5</v>
      </c>
      <c r="F3865">
        <v>1</v>
      </c>
      <c r="G3865" t="s">
        <v>24</v>
      </c>
      <c r="H3865">
        <v>1048443</v>
      </c>
      <c r="I3865">
        <v>1049807</v>
      </c>
      <c r="J3865" t="s">
        <v>25</v>
      </c>
      <c r="K3865" t="s">
        <v>2989</v>
      </c>
      <c r="N3865" t="s">
        <v>211</v>
      </c>
      <c r="Q3865" t="s">
        <v>2988</v>
      </c>
      <c r="R3865">
        <v>1365</v>
      </c>
      <c r="S3865">
        <v>454</v>
      </c>
    </row>
    <row r="3866" spans="1:19" x14ac:dyDescent="0.25">
      <c r="A3866" t="s">
        <v>20</v>
      </c>
      <c r="B3866" t="s">
        <v>21</v>
      </c>
      <c r="C3866" t="s">
        <v>22</v>
      </c>
      <c r="D3866" t="s">
        <v>23</v>
      </c>
      <c r="E3866" t="s">
        <v>5</v>
      </c>
      <c r="F3866">
        <v>1</v>
      </c>
      <c r="G3866" t="s">
        <v>24</v>
      </c>
      <c r="H3866">
        <v>1050040</v>
      </c>
      <c r="I3866">
        <v>1050315</v>
      </c>
      <c r="J3866" t="s">
        <v>25</v>
      </c>
      <c r="Q3866" t="s">
        <v>2990</v>
      </c>
      <c r="R3866">
        <v>276</v>
      </c>
    </row>
    <row r="3867" spans="1:19" x14ac:dyDescent="0.25">
      <c r="A3867" t="s">
        <v>27</v>
      </c>
      <c r="B3867" t="s">
        <v>28</v>
      </c>
      <c r="C3867" t="s">
        <v>22</v>
      </c>
      <c r="D3867" t="s">
        <v>23</v>
      </c>
      <c r="E3867" t="s">
        <v>5</v>
      </c>
      <c r="F3867">
        <v>1</v>
      </c>
      <c r="G3867" t="s">
        <v>24</v>
      </c>
      <c r="H3867">
        <v>1050040</v>
      </c>
      <c r="I3867">
        <v>1050315</v>
      </c>
      <c r="J3867" t="s">
        <v>25</v>
      </c>
      <c r="K3867" t="s">
        <v>2991</v>
      </c>
      <c r="N3867" t="s">
        <v>30</v>
      </c>
      <c r="Q3867" t="s">
        <v>2990</v>
      </c>
      <c r="R3867">
        <v>276</v>
      </c>
      <c r="S3867">
        <v>91</v>
      </c>
    </row>
    <row r="3868" spans="1:19" x14ac:dyDescent="0.25">
      <c r="A3868" t="s">
        <v>20</v>
      </c>
      <c r="B3868" t="s">
        <v>21</v>
      </c>
      <c r="C3868" t="s">
        <v>22</v>
      </c>
      <c r="D3868" t="s">
        <v>23</v>
      </c>
      <c r="E3868" t="s">
        <v>5</v>
      </c>
      <c r="F3868">
        <v>1</v>
      </c>
      <c r="G3868" t="s">
        <v>24</v>
      </c>
      <c r="H3868">
        <v>1050478</v>
      </c>
      <c r="I3868">
        <v>1052859</v>
      </c>
      <c r="J3868" t="s">
        <v>25</v>
      </c>
      <c r="O3868" t="s">
        <v>2992</v>
      </c>
      <c r="Q3868" t="s">
        <v>2993</v>
      </c>
      <c r="R3868">
        <v>2382</v>
      </c>
    </row>
    <row r="3869" spans="1:19" x14ac:dyDescent="0.25">
      <c r="A3869" t="s">
        <v>27</v>
      </c>
      <c r="B3869" t="s">
        <v>28</v>
      </c>
      <c r="C3869" t="s">
        <v>22</v>
      </c>
      <c r="D3869" t="s">
        <v>23</v>
      </c>
      <c r="E3869" t="s">
        <v>5</v>
      </c>
      <c r="F3869">
        <v>1</v>
      </c>
      <c r="G3869" t="s">
        <v>24</v>
      </c>
      <c r="H3869">
        <v>1050478</v>
      </c>
      <c r="I3869">
        <v>1052859</v>
      </c>
      <c r="J3869" t="s">
        <v>25</v>
      </c>
      <c r="K3869" t="s">
        <v>2994</v>
      </c>
      <c r="N3869" t="s">
        <v>2995</v>
      </c>
      <c r="O3869" t="s">
        <v>2992</v>
      </c>
      <c r="Q3869" t="s">
        <v>2993</v>
      </c>
      <c r="R3869">
        <v>2382</v>
      </c>
      <c r="S3869">
        <v>793</v>
      </c>
    </row>
    <row r="3870" spans="1:19" x14ac:dyDescent="0.25">
      <c r="A3870" t="s">
        <v>20</v>
      </c>
      <c r="B3870" t="s">
        <v>21</v>
      </c>
      <c r="C3870" t="s">
        <v>22</v>
      </c>
      <c r="D3870" t="s">
        <v>23</v>
      </c>
      <c r="E3870" t="s">
        <v>5</v>
      </c>
      <c r="F3870">
        <v>1</v>
      </c>
      <c r="G3870" t="s">
        <v>24</v>
      </c>
      <c r="H3870">
        <v>1052877</v>
      </c>
      <c r="I3870">
        <v>1053314</v>
      </c>
      <c r="J3870" t="s">
        <v>25</v>
      </c>
      <c r="O3870" t="s">
        <v>2996</v>
      </c>
      <c r="Q3870" t="s">
        <v>2997</v>
      </c>
      <c r="R3870">
        <v>438</v>
      </c>
    </row>
    <row r="3871" spans="1:19" x14ac:dyDescent="0.25">
      <c r="A3871" t="s">
        <v>27</v>
      </c>
      <c r="B3871" t="s">
        <v>28</v>
      </c>
      <c r="C3871" t="s">
        <v>22</v>
      </c>
      <c r="D3871" t="s">
        <v>23</v>
      </c>
      <c r="E3871" t="s">
        <v>5</v>
      </c>
      <c r="F3871">
        <v>1</v>
      </c>
      <c r="G3871" t="s">
        <v>24</v>
      </c>
      <c r="H3871">
        <v>1052877</v>
      </c>
      <c r="I3871">
        <v>1053314</v>
      </c>
      <c r="J3871" t="s">
        <v>25</v>
      </c>
      <c r="K3871" t="s">
        <v>2998</v>
      </c>
      <c r="N3871" t="s">
        <v>2999</v>
      </c>
      <c r="O3871" t="s">
        <v>2996</v>
      </c>
      <c r="Q3871" t="s">
        <v>2997</v>
      </c>
      <c r="R3871">
        <v>438</v>
      </c>
      <c r="S3871">
        <v>145</v>
      </c>
    </row>
    <row r="3872" spans="1:19" x14ac:dyDescent="0.25">
      <c r="A3872" t="s">
        <v>20</v>
      </c>
      <c r="B3872" t="s">
        <v>21</v>
      </c>
      <c r="C3872" t="s">
        <v>22</v>
      </c>
      <c r="D3872" t="s">
        <v>23</v>
      </c>
      <c r="E3872" t="s">
        <v>5</v>
      </c>
      <c r="F3872">
        <v>1</v>
      </c>
      <c r="G3872" t="s">
        <v>24</v>
      </c>
      <c r="H3872">
        <v>1053397</v>
      </c>
      <c r="I3872">
        <v>1053762</v>
      </c>
      <c r="J3872" t="s">
        <v>25</v>
      </c>
      <c r="O3872" t="s">
        <v>3000</v>
      </c>
      <c r="Q3872" t="s">
        <v>3001</v>
      </c>
      <c r="R3872">
        <v>366</v>
      </c>
    </row>
    <row r="3873" spans="1:19" x14ac:dyDescent="0.25">
      <c r="A3873" t="s">
        <v>27</v>
      </c>
      <c r="B3873" t="s">
        <v>28</v>
      </c>
      <c r="C3873" t="s">
        <v>22</v>
      </c>
      <c r="D3873" t="s">
        <v>23</v>
      </c>
      <c r="E3873" t="s">
        <v>5</v>
      </c>
      <c r="F3873">
        <v>1</v>
      </c>
      <c r="G3873" t="s">
        <v>24</v>
      </c>
      <c r="H3873">
        <v>1053397</v>
      </c>
      <c r="I3873">
        <v>1053762</v>
      </c>
      <c r="J3873" t="s">
        <v>25</v>
      </c>
      <c r="K3873" t="s">
        <v>3002</v>
      </c>
      <c r="N3873" t="s">
        <v>3003</v>
      </c>
      <c r="O3873" t="s">
        <v>3000</v>
      </c>
      <c r="Q3873" t="s">
        <v>3001</v>
      </c>
      <c r="R3873">
        <v>366</v>
      </c>
      <c r="S3873">
        <v>121</v>
      </c>
    </row>
    <row r="3874" spans="1:19" x14ac:dyDescent="0.25">
      <c r="A3874" t="s">
        <v>20</v>
      </c>
      <c r="B3874" t="s">
        <v>21</v>
      </c>
      <c r="C3874" t="s">
        <v>22</v>
      </c>
      <c r="D3874" t="s">
        <v>23</v>
      </c>
      <c r="E3874" t="s">
        <v>5</v>
      </c>
      <c r="F3874">
        <v>1</v>
      </c>
      <c r="G3874" t="s">
        <v>24</v>
      </c>
      <c r="H3874">
        <v>1053845</v>
      </c>
      <c r="I3874">
        <v>1054921</v>
      </c>
      <c r="J3874" t="s">
        <v>25</v>
      </c>
      <c r="O3874" t="s">
        <v>3004</v>
      </c>
      <c r="Q3874" t="s">
        <v>3005</v>
      </c>
      <c r="R3874">
        <v>1077</v>
      </c>
    </row>
    <row r="3875" spans="1:19" x14ac:dyDescent="0.25">
      <c r="A3875" t="s">
        <v>27</v>
      </c>
      <c r="B3875" t="s">
        <v>28</v>
      </c>
      <c r="C3875" t="s">
        <v>22</v>
      </c>
      <c r="D3875" t="s">
        <v>23</v>
      </c>
      <c r="E3875" t="s">
        <v>5</v>
      </c>
      <c r="F3875">
        <v>1</v>
      </c>
      <c r="G3875" t="s">
        <v>24</v>
      </c>
      <c r="H3875">
        <v>1053845</v>
      </c>
      <c r="I3875">
        <v>1054921</v>
      </c>
      <c r="J3875" t="s">
        <v>25</v>
      </c>
      <c r="K3875" t="s">
        <v>3006</v>
      </c>
      <c r="N3875" t="s">
        <v>3007</v>
      </c>
      <c r="O3875" t="s">
        <v>3004</v>
      </c>
      <c r="Q3875" t="s">
        <v>3005</v>
      </c>
      <c r="R3875">
        <v>1077</v>
      </c>
      <c r="S3875">
        <v>358</v>
      </c>
    </row>
    <row r="3876" spans="1:19" x14ac:dyDescent="0.25">
      <c r="A3876" t="s">
        <v>20</v>
      </c>
      <c r="B3876" t="s">
        <v>21</v>
      </c>
      <c r="C3876" t="s">
        <v>22</v>
      </c>
      <c r="D3876" t="s">
        <v>23</v>
      </c>
      <c r="E3876" t="s">
        <v>5</v>
      </c>
      <c r="F3876">
        <v>1</v>
      </c>
      <c r="G3876" t="s">
        <v>24</v>
      </c>
      <c r="H3876">
        <v>1054978</v>
      </c>
      <c r="I3876">
        <v>1055826</v>
      </c>
      <c r="J3876" t="s">
        <v>25</v>
      </c>
      <c r="O3876" t="s">
        <v>3008</v>
      </c>
      <c r="Q3876" t="s">
        <v>3009</v>
      </c>
      <c r="R3876">
        <v>849</v>
      </c>
    </row>
    <row r="3877" spans="1:19" x14ac:dyDescent="0.25">
      <c r="A3877" t="s">
        <v>27</v>
      </c>
      <c r="B3877" t="s">
        <v>28</v>
      </c>
      <c r="C3877" t="s">
        <v>22</v>
      </c>
      <c r="D3877" t="s">
        <v>23</v>
      </c>
      <c r="E3877" t="s">
        <v>5</v>
      </c>
      <c r="F3877">
        <v>1</v>
      </c>
      <c r="G3877" t="s">
        <v>24</v>
      </c>
      <c r="H3877">
        <v>1054978</v>
      </c>
      <c r="I3877">
        <v>1055826</v>
      </c>
      <c r="J3877" t="s">
        <v>25</v>
      </c>
      <c r="K3877" t="s">
        <v>3010</v>
      </c>
      <c r="N3877" t="s">
        <v>3011</v>
      </c>
      <c r="O3877" t="s">
        <v>3008</v>
      </c>
      <c r="Q3877" t="s">
        <v>3009</v>
      </c>
      <c r="R3877">
        <v>849</v>
      </c>
      <c r="S3877">
        <v>282</v>
      </c>
    </row>
    <row r="3878" spans="1:19" x14ac:dyDescent="0.25">
      <c r="A3878" t="s">
        <v>20</v>
      </c>
      <c r="B3878" t="s">
        <v>21</v>
      </c>
      <c r="C3878" t="s">
        <v>22</v>
      </c>
      <c r="D3878" t="s">
        <v>23</v>
      </c>
      <c r="E3878" t="s">
        <v>5</v>
      </c>
      <c r="F3878">
        <v>1</v>
      </c>
      <c r="G3878" t="s">
        <v>24</v>
      </c>
      <c r="H3878">
        <v>1055940</v>
      </c>
      <c r="I3878">
        <v>1056638</v>
      </c>
      <c r="J3878" t="s">
        <v>25</v>
      </c>
      <c r="Q3878" t="s">
        <v>3012</v>
      </c>
      <c r="R3878">
        <v>699</v>
      </c>
    </row>
    <row r="3879" spans="1:19" x14ac:dyDescent="0.25">
      <c r="A3879" t="s">
        <v>27</v>
      </c>
      <c r="B3879" t="s">
        <v>28</v>
      </c>
      <c r="C3879" t="s">
        <v>22</v>
      </c>
      <c r="D3879" t="s">
        <v>23</v>
      </c>
      <c r="E3879" t="s">
        <v>5</v>
      </c>
      <c r="F3879">
        <v>1</v>
      </c>
      <c r="G3879" t="s">
        <v>24</v>
      </c>
      <c r="H3879">
        <v>1055940</v>
      </c>
      <c r="I3879">
        <v>1056638</v>
      </c>
      <c r="J3879" t="s">
        <v>25</v>
      </c>
      <c r="K3879" t="s">
        <v>3013</v>
      </c>
      <c r="N3879" t="s">
        <v>61</v>
      </c>
      <c r="Q3879" t="s">
        <v>3012</v>
      </c>
      <c r="R3879">
        <v>699</v>
      </c>
      <c r="S3879">
        <v>232</v>
      </c>
    </row>
    <row r="3880" spans="1:19" x14ac:dyDescent="0.25">
      <c r="A3880" t="s">
        <v>20</v>
      </c>
      <c r="B3880" t="s">
        <v>3014</v>
      </c>
      <c r="C3880" t="s">
        <v>22</v>
      </c>
      <c r="D3880" t="s">
        <v>23</v>
      </c>
      <c r="E3880" t="s">
        <v>5</v>
      </c>
      <c r="F3880">
        <v>1</v>
      </c>
      <c r="G3880" t="s">
        <v>24</v>
      </c>
      <c r="H3880">
        <v>1056742</v>
      </c>
      <c r="I3880">
        <v>1057082</v>
      </c>
      <c r="J3880" t="s">
        <v>25</v>
      </c>
      <c r="Q3880" t="s">
        <v>3015</v>
      </c>
      <c r="R3880">
        <v>341</v>
      </c>
    </row>
    <row r="3881" spans="1:19" x14ac:dyDescent="0.25">
      <c r="A3881" t="s">
        <v>3016</v>
      </c>
      <c r="B3881" t="s">
        <v>3014</v>
      </c>
      <c r="C3881" t="s">
        <v>22</v>
      </c>
      <c r="D3881" t="s">
        <v>23</v>
      </c>
      <c r="E3881" t="s">
        <v>5</v>
      </c>
      <c r="F3881">
        <v>1</v>
      </c>
      <c r="G3881" t="s">
        <v>24</v>
      </c>
      <c r="H3881">
        <v>1056742</v>
      </c>
      <c r="I3881">
        <v>1057082</v>
      </c>
      <c r="J3881" t="s">
        <v>25</v>
      </c>
      <c r="N3881" t="s">
        <v>3017</v>
      </c>
      <c r="Q3881" t="s">
        <v>3015</v>
      </c>
      <c r="R3881">
        <v>341</v>
      </c>
    </row>
    <row r="3882" spans="1:19" x14ac:dyDescent="0.25">
      <c r="A3882" t="s">
        <v>20</v>
      </c>
      <c r="B3882" t="s">
        <v>21</v>
      </c>
      <c r="C3882" t="s">
        <v>22</v>
      </c>
      <c r="D3882" t="s">
        <v>23</v>
      </c>
      <c r="E3882" t="s">
        <v>5</v>
      </c>
      <c r="F3882">
        <v>1</v>
      </c>
      <c r="G3882" t="s">
        <v>24</v>
      </c>
      <c r="H3882">
        <v>1057246</v>
      </c>
      <c r="I3882">
        <v>1057992</v>
      </c>
      <c r="J3882" t="s">
        <v>64</v>
      </c>
      <c r="Q3882" t="s">
        <v>3018</v>
      </c>
      <c r="R3882">
        <v>747</v>
      </c>
    </row>
    <row r="3883" spans="1:19" x14ac:dyDescent="0.25">
      <c r="A3883" t="s">
        <v>27</v>
      </c>
      <c r="B3883" t="s">
        <v>28</v>
      </c>
      <c r="C3883" t="s">
        <v>22</v>
      </c>
      <c r="D3883" t="s">
        <v>23</v>
      </c>
      <c r="E3883" t="s">
        <v>5</v>
      </c>
      <c r="F3883">
        <v>1</v>
      </c>
      <c r="G3883" t="s">
        <v>24</v>
      </c>
      <c r="H3883">
        <v>1057246</v>
      </c>
      <c r="I3883">
        <v>1057992</v>
      </c>
      <c r="J3883" t="s">
        <v>64</v>
      </c>
      <c r="K3883" t="s">
        <v>3019</v>
      </c>
      <c r="N3883" t="s">
        <v>199</v>
      </c>
      <c r="Q3883" t="s">
        <v>3018</v>
      </c>
      <c r="R3883">
        <v>747</v>
      </c>
      <c r="S3883">
        <v>248</v>
      </c>
    </row>
    <row r="3884" spans="1:19" x14ac:dyDescent="0.25">
      <c r="A3884" t="s">
        <v>20</v>
      </c>
      <c r="B3884" t="s">
        <v>21</v>
      </c>
      <c r="C3884" t="s">
        <v>22</v>
      </c>
      <c r="D3884" t="s">
        <v>23</v>
      </c>
      <c r="E3884" t="s">
        <v>5</v>
      </c>
      <c r="F3884">
        <v>1</v>
      </c>
      <c r="G3884" t="s">
        <v>24</v>
      </c>
      <c r="H3884">
        <v>1058034</v>
      </c>
      <c r="I3884">
        <v>1059401</v>
      </c>
      <c r="J3884" t="s">
        <v>25</v>
      </c>
      <c r="O3884" t="s">
        <v>3020</v>
      </c>
      <c r="Q3884" t="s">
        <v>3021</v>
      </c>
      <c r="R3884">
        <v>1368</v>
      </c>
    </row>
    <row r="3885" spans="1:19" x14ac:dyDescent="0.25">
      <c r="A3885" t="s">
        <v>27</v>
      </c>
      <c r="B3885" t="s">
        <v>28</v>
      </c>
      <c r="C3885" t="s">
        <v>22</v>
      </c>
      <c r="D3885" t="s">
        <v>23</v>
      </c>
      <c r="E3885" t="s">
        <v>5</v>
      </c>
      <c r="F3885">
        <v>1</v>
      </c>
      <c r="G3885" t="s">
        <v>24</v>
      </c>
      <c r="H3885">
        <v>1058034</v>
      </c>
      <c r="I3885">
        <v>1059401</v>
      </c>
      <c r="J3885" t="s">
        <v>25</v>
      </c>
      <c r="K3885" t="s">
        <v>3022</v>
      </c>
      <c r="N3885" t="s">
        <v>3023</v>
      </c>
      <c r="O3885" t="s">
        <v>3020</v>
      </c>
      <c r="Q3885" t="s">
        <v>3021</v>
      </c>
      <c r="R3885">
        <v>1368</v>
      </c>
      <c r="S3885">
        <v>455</v>
      </c>
    </row>
    <row r="3886" spans="1:19" x14ac:dyDescent="0.25">
      <c r="A3886" t="s">
        <v>20</v>
      </c>
      <c r="B3886" t="s">
        <v>21</v>
      </c>
      <c r="C3886" t="s">
        <v>22</v>
      </c>
      <c r="D3886" t="s">
        <v>23</v>
      </c>
      <c r="E3886" t="s">
        <v>5</v>
      </c>
      <c r="F3886">
        <v>1</v>
      </c>
      <c r="G3886" t="s">
        <v>24</v>
      </c>
      <c r="H3886">
        <v>1059413</v>
      </c>
      <c r="I3886">
        <v>1059928</v>
      </c>
      <c r="J3886" t="s">
        <v>25</v>
      </c>
      <c r="O3886" t="s">
        <v>3024</v>
      </c>
      <c r="Q3886" t="s">
        <v>3025</v>
      </c>
      <c r="R3886">
        <v>516</v>
      </c>
    </row>
    <row r="3887" spans="1:19" x14ac:dyDescent="0.25">
      <c r="A3887" t="s">
        <v>27</v>
      </c>
      <c r="B3887" t="s">
        <v>28</v>
      </c>
      <c r="C3887" t="s">
        <v>22</v>
      </c>
      <c r="D3887" t="s">
        <v>23</v>
      </c>
      <c r="E3887" t="s">
        <v>5</v>
      </c>
      <c r="F3887">
        <v>1</v>
      </c>
      <c r="G3887" t="s">
        <v>24</v>
      </c>
      <c r="H3887">
        <v>1059413</v>
      </c>
      <c r="I3887">
        <v>1059928</v>
      </c>
      <c r="J3887" t="s">
        <v>25</v>
      </c>
      <c r="K3887" t="s">
        <v>3026</v>
      </c>
      <c r="N3887" t="s">
        <v>3027</v>
      </c>
      <c r="O3887" t="s">
        <v>3024</v>
      </c>
      <c r="Q3887" t="s">
        <v>3025</v>
      </c>
      <c r="R3887">
        <v>516</v>
      </c>
      <c r="S3887">
        <v>171</v>
      </c>
    </row>
    <row r="3888" spans="1:19" x14ac:dyDescent="0.25">
      <c r="A3888" t="s">
        <v>20</v>
      </c>
      <c r="B3888" t="s">
        <v>21</v>
      </c>
      <c r="C3888" t="s">
        <v>22</v>
      </c>
      <c r="D3888" t="s">
        <v>23</v>
      </c>
      <c r="E3888" t="s">
        <v>5</v>
      </c>
      <c r="F3888">
        <v>1</v>
      </c>
      <c r="G3888" t="s">
        <v>24</v>
      </c>
      <c r="H3888">
        <v>1060020</v>
      </c>
      <c r="I3888">
        <v>1060202</v>
      </c>
      <c r="J3888" t="s">
        <v>25</v>
      </c>
      <c r="Q3888" t="s">
        <v>3028</v>
      </c>
      <c r="R3888">
        <v>183</v>
      </c>
    </row>
    <row r="3889" spans="1:19" x14ac:dyDescent="0.25">
      <c r="A3889" t="s">
        <v>27</v>
      </c>
      <c r="B3889" t="s">
        <v>28</v>
      </c>
      <c r="C3889" t="s">
        <v>22</v>
      </c>
      <c r="D3889" t="s">
        <v>23</v>
      </c>
      <c r="E3889" t="s">
        <v>5</v>
      </c>
      <c r="F3889">
        <v>1</v>
      </c>
      <c r="G3889" t="s">
        <v>24</v>
      </c>
      <c r="H3889">
        <v>1060020</v>
      </c>
      <c r="I3889">
        <v>1060202</v>
      </c>
      <c r="J3889" t="s">
        <v>25</v>
      </c>
      <c r="K3889" t="s">
        <v>3029</v>
      </c>
      <c r="N3889" t="s">
        <v>30</v>
      </c>
      <c r="Q3889" t="s">
        <v>3028</v>
      </c>
      <c r="R3889">
        <v>183</v>
      </c>
      <c r="S3889">
        <v>60</v>
      </c>
    </row>
    <row r="3890" spans="1:19" x14ac:dyDescent="0.25">
      <c r="A3890" t="s">
        <v>20</v>
      </c>
      <c r="B3890" t="s">
        <v>21</v>
      </c>
      <c r="C3890" t="s">
        <v>22</v>
      </c>
      <c r="D3890" t="s">
        <v>23</v>
      </c>
      <c r="E3890" t="s">
        <v>5</v>
      </c>
      <c r="F3890">
        <v>1</v>
      </c>
      <c r="G3890" t="s">
        <v>24</v>
      </c>
      <c r="H3890">
        <v>1060322</v>
      </c>
      <c r="I3890">
        <v>1061644</v>
      </c>
      <c r="J3890" t="s">
        <v>25</v>
      </c>
      <c r="O3890" t="s">
        <v>507</v>
      </c>
      <c r="Q3890" t="s">
        <v>3030</v>
      </c>
      <c r="R3890">
        <v>1323</v>
      </c>
    </row>
    <row r="3891" spans="1:19" x14ac:dyDescent="0.25">
      <c r="A3891" t="s">
        <v>27</v>
      </c>
      <c r="B3891" t="s">
        <v>28</v>
      </c>
      <c r="C3891" t="s">
        <v>22</v>
      </c>
      <c r="D3891" t="s">
        <v>23</v>
      </c>
      <c r="E3891" t="s">
        <v>5</v>
      </c>
      <c r="F3891">
        <v>1</v>
      </c>
      <c r="G3891" t="s">
        <v>24</v>
      </c>
      <c r="H3891">
        <v>1060322</v>
      </c>
      <c r="I3891">
        <v>1061644</v>
      </c>
      <c r="J3891" t="s">
        <v>25</v>
      </c>
      <c r="K3891" t="s">
        <v>3031</v>
      </c>
      <c r="N3891" t="s">
        <v>510</v>
      </c>
      <c r="O3891" t="s">
        <v>507</v>
      </c>
      <c r="Q3891" t="s">
        <v>3030</v>
      </c>
      <c r="R3891">
        <v>1323</v>
      </c>
      <c r="S3891">
        <v>440</v>
      </c>
    </row>
    <row r="3892" spans="1:19" x14ac:dyDescent="0.25">
      <c r="A3892" t="s">
        <v>20</v>
      </c>
      <c r="B3892" t="s">
        <v>21</v>
      </c>
      <c r="C3892" t="s">
        <v>22</v>
      </c>
      <c r="D3892" t="s">
        <v>23</v>
      </c>
      <c r="E3892" t="s">
        <v>5</v>
      </c>
      <c r="F3892">
        <v>1</v>
      </c>
      <c r="G3892" t="s">
        <v>24</v>
      </c>
      <c r="H3892">
        <v>1061641</v>
      </c>
      <c r="I3892">
        <v>1061925</v>
      </c>
      <c r="J3892" t="s">
        <v>64</v>
      </c>
      <c r="Q3892" t="s">
        <v>3032</v>
      </c>
      <c r="R3892">
        <v>285</v>
      </c>
    </row>
    <row r="3893" spans="1:19" x14ac:dyDescent="0.25">
      <c r="A3893" t="s">
        <v>27</v>
      </c>
      <c r="B3893" t="s">
        <v>28</v>
      </c>
      <c r="C3893" t="s">
        <v>22</v>
      </c>
      <c r="D3893" t="s">
        <v>23</v>
      </c>
      <c r="E3893" t="s">
        <v>5</v>
      </c>
      <c r="F3893">
        <v>1</v>
      </c>
      <c r="G3893" t="s">
        <v>24</v>
      </c>
      <c r="H3893">
        <v>1061641</v>
      </c>
      <c r="I3893">
        <v>1061925</v>
      </c>
      <c r="J3893" t="s">
        <v>64</v>
      </c>
      <c r="K3893" t="s">
        <v>3033</v>
      </c>
      <c r="N3893" t="s">
        <v>133</v>
      </c>
      <c r="Q3893" t="s">
        <v>3032</v>
      </c>
      <c r="R3893">
        <v>285</v>
      </c>
      <c r="S3893">
        <v>94</v>
      </c>
    </row>
    <row r="3894" spans="1:19" x14ac:dyDescent="0.25">
      <c r="A3894" t="s">
        <v>20</v>
      </c>
      <c r="B3894" t="s">
        <v>21</v>
      </c>
      <c r="C3894" t="s">
        <v>22</v>
      </c>
      <c r="D3894" t="s">
        <v>23</v>
      </c>
      <c r="E3894" t="s">
        <v>5</v>
      </c>
      <c r="F3894">
        <v>1</v>
      </c>
      <c r="G3894" t="s">
        <v>24</v>
      </c>
      <c r="H3894">
        <v>1061934</v>
      </c>
      <c r="I3894">
        <v>1063385</v>
      </c>
      <c r="J3894" t="s">
        <v>25</v>
      </c>
      <c r="O3894" t="s">
        <v>3034</v>
      </c>
      <c r="Q3894" t="s">
        <v>3035</v>
      </c>
      <c r="R3894">
        <v>1452</v>
      </c>
    </row>
    <row r="3895" spans="1:19" x14ac:dyDescent="0.25">
      <c r="A3895" t="s">
        <v>27</v>
      </c>
      <c r="B3895" t="s">
        <v>28</v>
      </c>
      <c r="C3895" t="s">
        <v>22</v>
      </c>
      <c r="D3895" t="s">
        <v>23</v>
      </c>
      <c r="E3895" t="s">
        <v>5</v>
      </c>
      <c r="F3895">
        <v>1</v>
      </c>
      <c r="G3895" t="s">
        <v>24</v>
      </c>
      <c r="H3895">
        <v>1061934</v>
      </c>
      <c r="I3895">
        <v>1063385</v>
      </c>
      <c r="J3895" t="s">
        <v>25</v>
      </c>
      <c r="K3895" t="s">
        <v>3036</v>
      </c>
      <c r="N3895" t="s">
        <v>3037</v>
      </c>
      <c r="O3895" t="s">
        <v>3034</v>
      </c>
      <c r="Q3895" t="s">
        <v>3035</v>
      </c>
      <c r="R3895">
        <v>1452</v>
      </c>
      <c r="S3895">
        <v>483</v>
      </c>
    </row>
    <row r="3896" spans="1:19" x14ac:dyDescent="0.25">
      <c r="A3896" t="s">
        <v>20</v>
      </c>
      <c r="B3896" t="s">
        <v>21</v>
      </c>
      <c r="C3896" t="s">
        <v>22</v>
      </c>
      <c r="D3896" t="s">
        <v>23</v>
      </c>
      <c r="E3896" t="s">
        <v>5</v>
      </c>
      <c r="F3896">
        <v>1</v>
      </c>
      <c r="G3896" t="s">
        <v>24</v>
      </c>
      <c r="H3896">
        <v>1063431</v>
      </c>
      <c r="I3896">
        <v>1063895</v>
      </c>
      <c r="J3896" t="s">
        <v>25</v>
      </c>
      <c r="O3896" t="s">
        <v>3038</v>
      </c>
      <c r="Q3896" t="s">
        <v>3039</v>
      </c>
      <c r="R3896">
        <v>465</v>
      </c>
    </row>
    <row r="3897" spans="1:19" x14ac:dyDescent="0.25">
      <c r="A3897" t="s">
        <v>27</v>
      </c>
      <c r="B3897" t="s">
        <v>28</v>
      </c>
      <c r="C3897" t="s">
        <v>22</v>
      </c>
      <c r="D3897" t="s">
        <v>23</v>
      </c>
      <c r="E3897" t="s">
        <v>5</v>
      </c>
      <c r="F3897">
        <v>1</v>
      </c>
      <c r="G3897" t="s">
        <v>24</v>
      </c>
      <c r="H3897">
        <v>1063431</v>
      </c>
      <c r="I3897">
        <v>1063895</v>
      </c>
      <c r="J3897" t="s">
        <v>25</v>
      </c>
      <c r="K3897" t="s">
        <v>3040</v>
      </c>
      <c r="N3897" t="s">
        <v>3041</v>
      </c>
      <c r="O3897" t="s">
        <v>3038</v>
      </c>
      <c r="Q3897" t="s">
        <v>3039</v>
      </c>
      <c r="R3897">
        <v>465</v>
      </c>
      <c r="S3897">
        <v>154</v>
      </c>
    </row>
    <row r="3898" spans="1:19" x14ac:dyDescent="0.25">
      <c r="A3898" t="s">
        <v>20</v>
      </c>
      <c r="B3898" t="s">
        <v>21</v>
      </c>
      <c r="C3898" t="s">
        <v>22</v>
      </c>
      <c r="D3898" t="s">
        <v>23</v>
      </c>
      <c r="E3898" t="s">
        <v>5</v>
      </c>
      <c r="F3898">
        <v>1</v>
      </c>
      <c r="G3898" t="s">
        <v>24</v>
      </c>
      <c r="H3898">
        <v>1063901</v>
      </c>
      <c r="I3898">
        <v>1064380</v>
      </c>
      <c r="J3898" t="s">
        <v>25</v>
      </c>
      <c r="O3898" t="s">
        <v>3042</v>
      </c>
      <c r="Q3898" t="s">
        <v>3043</v>
      </c>
      <c r="R3898">
        <v>480</v>
      </c>
    </row>
    <row r="3899" spans="1:19" x14ac:dyDescent="0.25">
      <c r="A3899" t="s">
        <v>27</v>
      </c>
      <c r="B3899" t="s">
        <v>28</v>
      </c>
      <c r="C3899" t="s">
        <v>22</v>
      </c>
      <c r="D3899" t="s">
        <v>23</v>
      </c>
      <c r="E3899" t="s">
        <v>5</v>
      </c>
      <c r="F3899">
        <v>1</v>
      </c>
      <c r="G3899" t="s">
        <v>24</v>
      </c>
      <c r="H3899">
        <v>1063901</v>
      </c>
      <c r="I3899">
        <v>1064380</v>
      </c>
      <c r="J3899" t="s">
        <v>25</v>
      </c>
      <c r="K3899" t="s">
        <v>3044</v>
      </c>
      <c r="N3899" t="s">
        <v>3045</v>
      </c>
      <c r="O3899" t="s">
        <v>3042</v>
      </c>
      <c r="Q3899" t="s">
        <v>3043</v>
      </c>
      <c r="R3899">
        <v>480</v>
      </c>
      <c r="S3899">
        <v>159</v>
      </c>
    </row>
    <row r="3900" spans="1:19" x14ac:dyDescent="0.25">
      <c r="A3900" t="s">
        <v>20</v>
      </c>
      <c r="B3900" t="s">
        <v>21</v>
      </c>
      <c r="C3900" t="s">
        <v>22</v>
      </c>
      <c r="D3900" t="s">
        <v>23</v>
      </c>
      <c r="E3900" t="s">
        <v>5</v>
      </c>
      <c r="F3900">
        <v>1</v>
      </c>
      <c r="G3900" t="s">
        <v>24</v>
      </c>
      <c r="H3900">
        <v>1064454</v>
      </c>
      <c r="I3900">
        <v>1064726</v>
      </c>
      <c r="J3900" t="s">
        <v>25</v>
      </c>
      <c r="Q3900" t="s">
        <v>3046</v>
      </c>
      <c r="R3900">
        <v>273</v>
      </c>
    </row>
    <row r="3901" spans="1:19" x14ac:dyDescent="0.25">
      <c r="A3901" t="s">
        <v>27</v>
      </c>
      <c r="B3901" t="s">
        <v>28</v>
      </c>
      <c r="C3901" t="s">
        <v>22</v>
      </c>
      <c r="D3901" t="s">
        <v>23</v>
      </c>
      <c r="E3901" t="s">
        <v>5</v>
      </c>
      <c r="F3901">
        <v>1</v>
      </c>
      <c r="G3901" t="s">
        <v>24</v>
      </c>
      <c r="H3901">
        <v>1064454</v>
      </c>
      <c r="I3901">
        <v>1064726</v>
      </c>
      <c r="J3901" t="s">
        <v>25</v>
      </c>
      <c r="K3901" t="s">
        <v>3047</v>
      </c>
      <c r="N3901" t="s">
        <v>133</v>
      </c>
      <c r="Q3901" t="s">
        <v>3046</v>
      </c>
      <c r="R3901">
        <v>273</v>
      </c>
      <c r="S3901">
        <v>90</v>
      </c>
    </row>
    <row r="3902" spans="1:19" x14ac:dyDescent="0.25">
      <c r="A3902" t="s">
        <v>20</v>
      </c>
      <c r="B3902" t="s">
        <v>21</v>
      </c>
      <c r="C3902" t="s">
        <v>22</v>
      </c>
      <c r="D3902" t="s">
        <v>23</v>
      </c>
      <c r="E3902" t="s">
        <v>5</v>
      </c>
      <c r="F3902">
        <v>1</v>
      </c>
      <c r="G3902" t="s">
        <v>24</v>
      </c>
      <c r="H3902">
        <v>1064723</v>
      </c>
      <c r="I3902">
        <v>1065454</v>
      </c>
      <c r="J3902" t="s">
        <v>25</v>
      </c>
      <c r="O3902" t="s">
        <v>3048</v>
      </c>
      <c r="Q3902" t="s">
        <v>3049</v>
      </c>
      <c r="R3902">
        <v>732</v>
      </c>
    </row>
    <row r="3903" spans="1:19" x14ac:dyDescent="0.25">
      <c r="A3903" t="s">
        <v>27</v>
      </c>
      <c r="B3903" t="s">
        <v>28</v>
      </c>
      <c r="C3903" t="s">
        <v>22</v>
      </c>
      <c r="D3903" t="s">
        <v>23</v>
      </c>
      <c r="E3903" t="s">
        <v>5</v>
      </c>
      <c r="F3903">
        <v>1</v>
      </c>
      <c r="G3903" t="s">
        <v>24</v>
      </c>
      <c r="H3903">
        <v>1064723</v>
      </c>
      <c r="I3903">
        <v>1065454</v>
      </c>
      <c r="J3903" t="s">
        <v>25</v>
      </c>
      <c r="K3903" t="s">
        <v>3050</v>
      </c>
      <c r="N3903" t="s">
        <v>3051</v>
      </c>
      <c r="O3903" t="s">
        <v>3048</v>
      </c>
      <c r="Q3903" t="s">
        <v>3049</v>
      </c>
      <c r="R3903">
        <v>732</v>
      </c>
      <c r="S3903">
        <v>243</v>
      </c>
    </row>
    <row r="3904" spans="1:19" x14ac:dyDescent="0.25">
      <c r="A3904" t="s">
        <v>20</v>
      </c>
      <c r="B3904" t="s">
        <v>21</v>
      </c>
      <c r="C3904" t="s">
        <v>22</v>
      </c>
      <c r="D3904" t="s">
        <v>23</v>
      </c>
      <c r="E3904" t="s">
        <v>5</v>
      </c>
      <c r="F3904">
        <v>1</v>
      </c>
      <c r="G3904" t="s">
        <v>24</v>
      </c>
      <c r="H3904">
        <v>1065467</v>
      </c>
      <c r="I3904">
        <v>1065835</v>
      </c>
      <c r="J3904" t="s">
        <v>25</v>
      </c>
      <c r="O3904" t="s">
        <v>3052</v>
      </c>
      <c r="Q3904" t="s">
        <v>3053</v>
      </c>
      <c r="R3904">
        <v>369</v>
      </c>
    </row>
    <row r="3905" spans="1:19" x14ac:dyDescent="0.25">
      <c r="A3905" t="s">
        <v>27</v>
      </c>
      <c r="B3905" t="s">
        <v>28</v>
      </c>
      <c r="C3905" t="s">
        <v>22</v>
      </c>
      <c r="D3905" t="s">
        <v>23</v>
      </c>
      <c r="E3905" t="s">
        <v>5</v>
      </c>
      <c r="F3905">
        <v>1</v>
      </c>
      <c r="G3905" t="s">
        <v>24</v>
      </c>
      <c r="H3905">
        <v>1065467</v>
      </c>
      <c r="I3905">
        <v>1065835</v>
      </c>
      <c r="J3905" t="s">
        <v>25</v>
      </c>
      <c r="K3905" t="s">
        <v>3054</v>
      </c>
      <c r="N3905" t="s">
        <v>3055</v>
      </c>
      <c r="O3905" t="s">
        <v>3052</v>
      </c>
      <c r="Q3905" t="s">
        <v>3053</v>
      </c>
      <c r="R3905">
        <v>369</v>
      </c>
      <c r="S3905">
        <v>122</v>
      </c>
    </row>
    <row r="3906" spans="1:19" x14ac:dyDescent="0.25">
      <c r="A3906" t="s">
        <v>20</v>
      </c>
      <c r="B3906" t="s">
        <v>21</v>
      </c>
      <c r="C3906" t="s">
        <v>22</v>
      </c>
      <c r="D3906" t="s">
        <v>23</v>
      </c>
      <c r="E3906" t="s">
        <v>5</v>
      </c>
      <c r="F3906">
        <v>1</v>
      </c>
      <c r="G3906" t="s">
        <v>24</v>
      </c>
      <c r="H3906">
        <v>1066183</v>
      </c>
      <c r="I3906">
        <v>1068834</v>
      </c>
      <c r="J3906" t="s">
        <v>25</v>
      </c>
      <c r="Q3906" t="s">
        <v>3056</v>
      </c>
      <c r="R3906">
        <v>2652</v>
      </c>
    </row>
    <row r="3907" spans="1:19" x14ac:dyDescent="0.25">
      <c r="A3907" t="s">
        <v>27</v>
      </c>
      <c r="B3907" t="s">
        <v>28</v>
      </c>
      <c r="C3907" t="s">
        <v>22</v>
      </c>
      <c r="D3907" t="s">
        <v>23</v>
      </c>
      <c r="E3907" t="s">
        <v>5</v>
      </c>
      <c r="F3907">
        <v>1</v>
      </c>
      <c r="G3907" t="s">
        <v>24</v>
      </c>
      <c r="H3907">
        <v>1066183</v>
      </c>
      <c r="I3907">
        <v>1068834</v>
      </c>
      <c r="J3907" t="s">
        <v>25</v>
      </c>
      <c r="K3907" t="s">
        <v>3057</v>
      </c>
      <c r="N3907" t="s">
        <v>72</v>
      </c>
      <c r="Q3907" t="s">
        <v>3056</v>
      </c>
      <c r="R3907">
        <v>2652</v>
      </c>
      <c r="S3907">
        <v>883</v>
      </c>
    </row>
    <row r="3908" spans="1:19" x14ac:dyDescent="0.25">
      <c r="A3908" t="s">
        <v>20</v>
      </c>
      <c r="B3908" t="s">
        <v>21</v>
      </c>
      <c r="C3908" t="s">
        <v>22</v>
      </c>
      <c r="D3908" t="s">
        <v>23</v>
      </c>
      <c r="E3908" t="s">
        <v>5</v>
      </c>
      <c r="F3908">
        <v>1</v>
      </c>
      <c r="G3908" t="s">
        <v>24</v>
      </c>
      <c r="H3908">
        <v>1068906</v>
      </c>
      <c r="I3908">
        <v>1069430</v>
      </c>
      <c r="J3908" t="s">
        <v>25</v>
      </c>
      <c r="Q3908" t="s">
        <v>3058</v>
      </c>
      <c r="R3908">
        <v>525</v>
      </c>
    </row>
    <row r="3909" spans="1:19" x14ac:dyDescent="0.25">
      <c r="A3909" t="s">
        <v>27</v>
      </c>
      <c r="B3909" t="s">
        <v>28</v>
      </c>
      <c r="C3909" t="s">
        <v>22</v>
      </c>
      <c r="D3909" t="s">
        <v>23</v>
      </c>
      <c r="E3909" t="s">
        <v>5</v>
      </c>
      <c r="F3909">
        <v>1</v>
      </c>
      <c r="G3909" t="s">
        <v>24</v>
      </c>
      <c r="H3909">
        <v>1068906</v>
      </c>
      <c r="I3909">
        <v>1069430</v>
      </c>
      <c r="J3909" t="s">
        <v>25</v>
      </c>
      <c r="K3909" t="s">
        <v>3059</v>
      </c>
      <c r="N3909" t="s">
        <v>1276</v>
      </c>
      <c r="Q3909" t="s">
        <v>3058</v>
      </c>
      <c r="R3909">
        <v>525</v>
      </c>
      <c r="S3909">
        <v>174</v>
      </c>
    </row>
    <row r="3910" spans="1:19" x14ac:dyDescent="0.25">
      <c r="A3910" t="s">
        <v>20</v>
      </c>
      <c r="B3910" t="s">
        <v>21</v>
      </c>
      <c r="C3910" t="s">
        <v>22</v>
      </c>
      <c r="D3910" t="s">
        <v>23</v>
      </c>
      <c r="E3910" t="s">
        <v>5</v>
      </c>
      <c r="F3910">
        <v>1</v>
      </c>
      <c r="G3910" t="s">
        <v>24</v>
      </c>
      <c r="H3910">
        <v>1069414</v>
      </c>
      <c r="I3910">
        <v>1070724</v>
      </c>
      <c r="J3910" t="s">
        <v>64</v>
      </c>
      <c r="Q3910" t="s">
        <v>3060</v>
      </c>
      <c r="R3910">
        <v>1311</v>
      </c>
    </row>
    <row r="3911" spans="1:19" x14ac:dyDescent="0.25">
      <c r="A3911" t="s">
        <v>27</v>
      </c>
      <c r="B3911" t="s">
        <v>28</v>
      </c>
      <c r="C3911" t="s">
        <v>22</v>
      </c>
      <c r="D3911" t="s">
        <v>23</v>
      </c>
      <c r="E3911" t="s">
        <v>5</v>
      </c>
      <c r="F3911">
        <v>1</v>
      </c>
      <c r="G3911" t="s">
        <v>24</v>
      </c>
      <c r="H3911">
        <v>1069414</v>
      </c>
      <c r="I3911">
        <v>1070724</v>
      </c>
      <c r="J3911" t="s">
        <v>64</v>
      </c>
      <c r="K3911" t="s">
        <v>3061</v>
      </c>
      <c r="N3911" t="s">
        <v>270</v>
      </c>
      <c r="Q3911" t="s">
        <v>3060</v>
      </c>
      <c r="R3911">
        <v>1311</v>
      </c>
      <c r="S3911">
        <v>436</v>
      </c>
    </row>
    <row r="3912" spans="1:19" x14ac:dyDescent="0.25">
      <c r="A3912" t="s">
        <v>20</v>
      </c>
      <c r="B3912" t="s">
        <v>21</v>
      </c>
      <c r="C3912" t="s">
        <v>22</v>
      </c>
      <c r="D3912" t="s">
        <v>23</v>
      </c>
      <c r="E3912" t="s">
        <v>5</v>
      </c>
      <c r="F3912">
        <v>1</v>
      </c>
      <c r="G3912" t="s">
        <v>24</v>
      </c>
      <c r="H3912">
        <v>1070721</v>
      </c>
      <c r="I3912">
        <v>1071518</v>
      </c>
      <c r="J3912" t="s">
        <v>64</v>
      </c>
      <c r="O3912" t="s">
        <v>3062</v>
      </c>
      <c r="Q3912" t="s">
        <v>3063</v>
      </c>
      <c r="R3912">
        <v>798</v>
      </c>
    </row>
    <row r="3913" spans="1:19" x14ac:dyDescent="0.25">
      <c r="A3913" t="s">
        <v>27</v>
      </c>
      <c r="B3913" t="s">
        <v>28</v>
      </c>
      <c r="C3913" t="s">
        <v>22</v>
      </c>
      <c r="D3913" t="s">
        <v>23</v>
      </c>
      <c r="E3913" t="s">
        <v>5</v>
      </c>
      <c r="F3913">
        <v>1</v>
      </c>
      <c r="G3913" t="s">
        <v>24</v>
      </c>
      <c r="H3913">
        <v>1070721</v>
      </c>
      <c r="I3913">
        <v>1071518</v>
      </c>
      <c r="J3913" t="s">
        <v>64</v>
      </c>
      <c r="K3913" t="s">
        <v>3064</v>
      </c>
      <c r="N3913" t="s">
        <v>2365</v>
      </c>
      <c r="O3913" t="s">
        <v>3062</v>
      </c>
      <c r="Q3913" t="s">
        <v>3063</v>
      </c>
      <c r="R3913">
        <v>798</v>
      </c>
      <c r="S3913">
        <v>265</v>
      </c>
    </row>
    <row r="3914" spans="1:19" x14ac:dyDescent="0.25">
      <c r="A3914" t="s">
        <v>20</v>
      </c>
      <c r="B3914" t="s">
        <v>21</v>
      </c>
      <c r="C3914" t="s">
        <v>22</v>
      </c>
      <c r="D3914" t="s">
        <v>23</v>
      </c>
      <c r="E3914" t="s">
        <v>5</v>
      </c>
      <c r="F3914">
        <v>1</v>
      </c>
      <c r="G3914" t="s">
        <v>24</v>
      </c>
      <c r="H3914">
        <v>1071604</v>
      </c>
      <c r="I3914">
        <v>1072233</v>
      </c>
      <c r="J3914" t="s">
        <v>64</v>
      </c>
      <c r="O3914" t="s">
        <v>3065</v>
      </c>
      <c r="Q3914" t="s">
        <v>3066</v>
      </c>
      <c r="R3914">
        <v>630</v>
      </c>
    </row>
    <row r="3915" spans="1:19" x14ac:dyDescent="0.25">
      <c r="A3915" t="s">
        <v>27</v>
      </c>
      <c r="B3915" t="s">
        <v>28</v>
      </c>
      <c r="C3915" t="s">
        <v>22</v>
      </c>
      <c r="D3915" t="s">
        <v>23</v>
      </c>
      <c r="E3915" t="s">
        <v>5</v>
      </c>
      <c r="F3915">
        <v>1</v>
      </c>
      <c r="G3915" t="s">
        <v>24</v>
      </c>
      <c r="H3915">
        <v>1071604</v>
      </c>
      <c r="I3915">
        <v>1072233</v>
      </c>
      <c r="J3915" t="s">
        <v>64</v>
      </c>
      <c r="K3915" t="s">
        <v>3067</v>
      </c>
      <c r="N3915" t="s">
        <v>3068</v>
      </c>
      <c r="O3915" t="s">
        <v>3065</v>
      </c>
      <c r="Q3915" t="s">
        <v>3066</v>
      </c>
      <c r="R3915">
        <v>630</v>
      </c>
      <c r="S3915">
        <v>209</v>
      </c>
    </row>
    <row r="3916" spans="1:19" x14ac:dyDescent="0.25">
      <c r="A3916" t="s">
        <v>20</v>
      </c>
      <c r="B3916" t="s">
        <v>21</v>
      </c>
      <c r="C3916" t="s">
        <v>22</v>
      </c>
      <c r="D3916" t="s">
        <v>23</v>
      </c>
      <c r="E3916" t="s">
        <v>5</v>
      </c>
      <c r="F3916">
        <v>1</v>
      </c>
      <c r="G3916" t="s">
        <v>24</v>
      </c>
      <c r="H3916">
        <v>1072282</v>
      </c>
      <c r="I3916">
        <v>1072998</v>
      </c>
      <c r="J3916" t="s">
        <v>64</v>
      </c>
      <c r="O3916" t="s">
        <v>3069</v>
      </c>
      <c r="Q3916" t="s">
        <v>3070</v>
      </c>
      <c r="R3916">
        <v>717</v>
      </c>
    </row>
    <row r="3917" spans="1:19" x14ac:dyDescent="0.25">
      <c r="A3917" t="s">
        <v>27</v>
      </c>
      <c r="B3917" t="s">
        <v>28</v>
      </c>
      <c r="C3917" t="s">
        <v>22</v>
      </c>
      <c r="D3917" t="s">
        <v>23</v>
      </c>
      <c r="E3917" t="s">
        <v>5</v>
      </c>
      <c r="F3917">
        <v>1</v>
      </c>
      <c r="G3917" t="s">
        <v>24</v>
      </c>
      <c r="H3917">
        <v>1072282</v>
      </c>
      <c r="I3917">
        <v>1072998</v>
      </c>
      <c r="J3917" t="s">
        <v>64</v>
      </c>
      <c r="K3917" t="s">
        <v>3071</v>
      </c>
      <c r="N3917" t="s">
        <v>3072</v>
      </c>
      <c r="O3917" t="s">
        <v>3069</v>
      </c>
      <c r="Q3917" t="s">
        <v>3070</v>
      </c>
      <c r="R3917">
        <v>717</v>
      </c>
      <c r="S3917">
        <v>238</v>
      </c>
    </row>
    <row r="3918" spans="1:19" x14ac:dyDescent="0.25">
      <c r="A3918" t="s">
        <v>20</v>
      </c>
      <c r="B3918" t="s">
        <v>21</v>
      </c>
      <c r="C3918" t="s">
        <v>22</v>
      </c>
      <c r="D3918" t="s">
        <v>23</v>
      </c>
      <c r="E3918" t="s">
        <v>5</v>
      </c>
      <c r="F3918">
        <v>1</v>
      </c>
      <c r="G3918" t="s">
        <v>24</v>
      </c>
      <c r="H3918">
        <v>1073119</v>
      </c>
      <c r="I3918">
        <v>1073610</v>
      </c>
      <c r="J3918" t="s">
        <v>25</v>
      </c>
      <c r="Q3918" t="s">
        <v>3073</v>
      </c>
      <c r="R3918">
        <v>492</v>
      </c>
    </row>
    <row r="3919" spans="1:19" x14ac:dyDescent="0.25">
      <c r="A3919" t="s">
        <v>27</v>
      </c>
      <c r="B3919" t="s">
        <v>28</v>
      </c>
      <c r="C3919" t="s">
        <v>22</v>
      </c>
      <c r="D3919" t="s">
        <v>23</v>
      </c>
      <c r="E3919" t="s">
        <v>5</v>
      </c>
      <c r="F3919">
        <v>1</v>
      </c>
      <c r="G3919" t="s">
        <v>24</v>
      </c>
      <c r="H3919">
        <v>1073119</v>
      </c>
      <c r="I3919">
        <v>1073610</v>
      </c>
      <c r="J3919" t="s">
        <v>25</v>
      </c>
      <c r="K3919" t="s">
        <v>3074</v>
      </c>
      <c r="N3919" t="s">
        <v>133</v>
      </c>
      <c r="Q3919" t="s">
        <v>3073</v>
      </c>
      <c r="R3919">
        <v>492</v>
      </c>
      <c r="S3919">
        <v>163</v>
      </c>
    </row>
    <row r="3920" spans="1:19" x14ac:dyDescent="0.25">
      <c r="A3920" t="s">
        <v>20</v>
      </c>
      <c r="B3920" t="s">
        <v>21</v>
      </c>
      <c r="C3920" t="s">
        <v>22</v>
      </c>
      <c r="D3920" t="s">
        <v>23</v>
      </c>
      <c r="E3920" t="s">
        <v>5</v>
      </c>
      <c r="F3920">
        <v>1</v>
      </c>
      <c r="G3920" t="s">
        <v>24</v>
      </c>
      <c r="H3920">
        <v>1073655</v>
      </c>
      <c r="I3920">
        <v>1074698</v>
      </c>
      <c r="J3920" t="s">
        <v>25</v>
      </c>
      <c r="O3920" t="s">
        <v>3075</v>
      </c>
      <c r="Q3920" t="s">
        <v>3076</v>
      </c>
      <c r="R3920">
        <v>1044</v>
      </c>
    </row>
    <row r="3921" spans="1:19" x14ac:dyDescent="0.25">
      <c r="A3921" t="s">
        <v>27</v>
      </c>
      <c r="B3921" t="s">
        <v>28</v>
      </c>
      <c r="C3921" t="s">
        <v>22</v>
      </c>
      <c r="D3921" t="s">
        <v>23</v>
      </c>
      <c r="E3921" t="s">
        <v>5</v>
      </c>
      <c r="F3921">
        <v>1</v>
      </c>
      <c r="G3921" t="s">
        <v>24</v>
      </c>
      <c r="H3921">
        <v>1073655</v>
      </c>
      <c r="I3921">
        <v>1074698</v>
      </c>
      <c r="J3921" t="s">
        <v>25</v>
      </c>
      <c r="K3921" t="s">
        <v>3077</v>
      </c>
      <c r="N3921" t="s">
        <v>3078</v>
      </c>
      <c r="O3921" t="s">
        <v>3075</v>
      </c>
      <c r="Q3921" t="s">
        <v>3076</v>
      </c>
      <c r="R3921">
        <v>1044</v>
      </c>
      <c r="S3921">
        <v>347</v>
      </c>
    </row>
    <row r="3922" spans="1:19" x14ac:dyDescent="0.25">
      <c r="A3922" t="s">
        <v>20</v>
      </c>
      <c r="B3922" t="s">
        <v>21</v>
      </c>
      <c r="C3922" t="s">
        <v>22</v>
      </c>
      <c r="D3922" t="s">
        <v>23</v>
      </c>
      <c r="E3922" t="s">
        <v>5</v>
      </c>
      <c r="F3922">
        <v>1</v>
      </c>
      <c r="G3922" t="s">
        <v>24</v>
      </c>
      <c r="H3922">
        <v>1074695</v>
      </c>
      <c r="I3922">
        <v>1075249</v>
      </c>
      <c r="J3922" t="s">
        <v>25</v>
      </c>
      <c r="O3922" t="s">
        <v>3079</v>
      </c>
      <c r="Q3922" t="s">
        <v>3080</v>
      </c>
      <c r="R3922">
        <v>555</v>
      </c>
    </row>
    <row r="3923" spans="1:19" x14ac:dyDescent="0.25">
      <c r="A3923" t="s">
        <v>27</v>
      </c>
      <c r="B3923" t="s">
        <v>28</v>
      </c>
      <c r="C3923" t="s">
        <v>22</v>
      </c>
      <c r="D3923" t="s">
        <v>23</v>
      </c>
      <c r="E3923" t="s">
        <v>5</v>
      </c>
      <c r="F3923">
        <v>1</v>
      </c>
      <c r="G3923" t="s">
        <v>24</v>
      </c>
      <c r="H3923">
        <v>1074695</v>
      </c>
      <c r="I3923">
        <v>1075249</v>
      </c>
      <c r="J3923" t="s">
        <v>25</v>
      </c>
      <c r="K3923" t="s">
        <v>3081</v>
      </c>
      <c r="N3923" t="s">
        <v>3082</v>
      </c>
      <c r="O3923" t="s">
        <v>3079</v>
      </c>
      <c r="Q3923" t="s">
        <v>3080</v>
      </c>
      <c r="R3923">
        <v>555</v>
      </c>
      <c r="S3923">
        <v>184</v>
      </c>
    </row>
    <row r="3924" spans="1:19" x14ac:dyDescent="0.25">
      <c r="A3924" t="s">
        <v>20</v>
      </c>
      <c r="B3924" t="s">
        <v>21</v>
      </c>
      <c r="C3924" t="s">
        <v>22</v>
      </c>
      <c r="D3924" t="s">
        <v>23</v>
      </c>
      <c r="E3924" t="s">
        <v>5</v>
      </c>
      <c r="F3924">
        <v>1</v>
      </c>
      <c r="G3924" t="s">
        <v>24</v>
      </c>
      <c r="H3924">
        <v>1075683</v>
      </c>
      <c r="I3924">
        <v>1077014</v>
      </c>
      <c r="J3924" t="s">
        <v>64</v>
      </c>
      <c r="O3924" t="s">
        <v>3083</v>
      </c>
      <c r="Q3924" t="s">
        <v>3084</v>
      </c>
      <c r="R3924">
        <v>1332</v>
      </c>
    </row>
    <row r="3925" spans="1:19" x14ac:dyDescent="0.25">
      <c r="A3925" t="s">
        <v>27</v>
      </c>
      <c r="B3925" t="s">
        <v>28</v>
      </c>
      <c r="C3925" t="s">
        <v>22</v>
      </c>
      <c r="D3925" t="s">
        <v>23</v>
      </c>
      <c r="E3925" t="s">
        <v>5</v>
      </c>
      <c r="F3925">
        <v>1</v>
      </c>
      <c r="G3925" t="s">
        <v>24</v>
      </c>
      <c r="H3925">
        <v>1075683</v>
      </c>
      <c r="I3925">
        <v>1077014</v>
      </c>
      <c r="J3925" t="s">
        <v>64</v>
      </c>
      <c r="K3925" t="s">
        <v>3085</v>
      </c>
      <c r="N3925" t="s">
        <v>3086</v>
      </c>
      <c r="O3925" t="s">
        <v>3083</v>
      </c>
      <c r="Q3925" t="s">
        <v>3084</v>
      </c>
      <c r="R3925">
        <v>1332</v>
      </c>
      <c r="S3925">
        <v>443</v>
      </c>
    </row>
    <row r="3926" spans="1:19" x14ac:dyDescent="0.25">
      <c r="A3926" t="s">
        <v>20</v>
      </c>
      <c r="B3926" t="s">
        <v>21</v>
      </c>
      <c r="C3926" t="s">
        <v>22</v>
      </c>
      <c r="D3926" t="s">
        <v>23</v>
      </c>
      <c r="E3926" t="s">
        <v>5</v>
      </c>
      <c r="F3926">
        <v>1</v>
      </c>
      <c r="G3926" t="s">
        <v>24</v>
      </c>
      <c r="H3926">
        <v>1077352</v>
      </c>
      <c r="I3926">
        <v>1077684</v>
      </c>
      <c r="J3926" t="s">
        <v>25</v>
      </c>
      <c r="O3926" t="s">
        <v>3087</v>
      </c>
      <c r="Q3926" t="s">
        <v>3088</v>
      </c>
      <c r="R3926">
        <v>333</v>
      </c>
    </row>
    <row r="3927" spans="1:19" x14ac:dyDescent="0.25">
      <c r="A3927" t="s">
        <v>27</v>
      </c>
      <c r="B3927" t="s">
        <v>28</v>
      </c>
      <c r="C3927" t="s">
        <v>22</v>
      </c>
      <c r="D3927" t="s">
        <v>23</v>
      </c>
      <c r="E3927" t="s">
        <v>5</v>
      </c>
      <c r="F3927">
        <v>1</v>
      </c>
      <c r="G3927" t="s">
        <v>24</v>
      </c>
      <c r="H3927">
        <v>1077352</v>
      </c>
      <c r="I3927">
        <v>1077684</v>
      </c>
      <c r="J3927" t="s">
        <v>25</v>
      </c>
      <c r="K3927" t="s">
        <v>3089</v>
      </c>
      <c r="N3927" t="s">
        <v>3090</v>
      </c>
      <c r="O3927" t="s">
        <v>3087</v>
      </c>
      <c r="Q3927" t="s">
        <v>3088</v>
      </c>
      <c r="R3927">
        <v>333</v>
      </c>
      <c r="S3927">
        <v>110</v>
      </c>
    </row>
    <row r="3928" spans="1:19" x14ac:dyDescent="0.25">
      <c r="A3928" t="s">
        <v>20</v>
      </c>
      <c r="B3928" t="s">
        <v>21</v>
      </c>
      <c r="C3928" t="s">
        <v>22</v>
      </c>
      <c r="D3928" t="s">
        <v>23</v>
      </c>
      <c r="E3928" t="s">
        <v>5</v>
      </c>
      <c r="F3928">
        <v>1</v>
      </c>
      <c r="G3928" t="s">
        <v>24</v>
      </c>
      <c r="H3928">
        <v>1077684</v>
      </c>
      <c r="I3928">
        <v>1078073</v>
      </c>
      <c r="J3928" t="s">
        <v>25</v>
      </c>
      <c r="O3928" t="s">
        <v>3091</v>
      </c>
      <c r="Q3928" t="s">
        <v>3092</v>
      </c>
      <c r="R3928">
        <v>390</v>
      </c>
    </row>
    <row r="3929" spans="1:19" x14ac:dyDescent="0.25">
      <c r="A3929" t="s">
        <v>27</v>
      </c>
      <c r="B3929" t="s">
        <v>28</v>
      </c>
      <c r="C3929" t="s">
        <v>22</v>
      </c>
      <c r="D3929" t="s">
        <v>23</v>
      </c>
      <c r="E3929" t="s">
        <v>5</v>
      </c>
      <c r="F3929">
        <v>1</v>
      </c>
      <c r="G3929" t="s">
        <v>24</v>
      </c>
      <c r="H3929">
        <v>1077684</v>
      </c>
      <c r="I3929">
        <v>1078073</v>
      </c>
      <c r="J3929" t="s">
        <v>25</v>
      </c>
      <c r="K3929" t="s">
        <v>3093</v>
      </c>
      <c r="N3929" t="s">
        <v>3094</v>
      </c>
      <c r="O3929" t="s">
        <v>3091</v>
      </c>
      <c r="Q3929" t="s">
        <v>3092</v>
      </c>
      <c r="R3929">
        <v>390</v>
      </c>
      <c r="S3929">
        <v>129</v>
      </c>
    </row>
    <row r="3930" spans="1:19" x14ac:dyDescent="0.25">
      <c r="A3930" t="s">
        <v>20</v>
      </c>
      <c r="B3930" t="s">
        <v>21</v>
      </c>
      <c r="C3930" t="s">
        <v>22</v>
      </c>
      <c r="D3930" t="s">
        <v>23</v>
      </c>
      <c r="E3930" t="s">
        <v>5</v>
      </c>
      <c r="F3930">
        <v>1</v>
      </c>
      <c r="G3930" t="s">
        <v>24</v>
      </c>
      <c r="H3930">
        <v>1078073</v>
      </c>
      <c r="I3930">
        <v>1079887</v>
      </c>
      <c r="J3930" t="s">
        <v>25</v>
      </c>
      <c r="O3930" t="s">
        <v>3095</v>
      </c>
      <c r="Q3930" t="s">
        <v>3096</v>
      </c>
      <c r="R3930">
        <v>1815</v>
      </c>
    </row>
    <row r="3931" spans="1:19" x14ac:dyDescent="0.25">
      <c r="A3931" t="s">
        <v>27</v>
      </c>
      <c r="B3931" t="s">
        <v>28</v>
      </c>
      <c r="C3931" t="s">
        <v>22</v>
      </c>
      <c r="D3931" t="s">
        <v>23</v>
      </c>
      <c r="E3931" t="s">
        <v>5</v>
      </c>
      <c r="F3931">
        <v>1</v>
      </c>
      <c r="G3931" t="s">
        <v>24</v>
      </c>
      <c r="H3931">
        <v>1078073</v>
      </c>
      <c r="I3931">
        <v>1079887</v>
      </c>
      <c r="J3931" t="s">
        <v>25</v>
      </c>
      <c r="K3931" t="s">
        <v>3097</v>
      </c>
      <c r="N3931" t="s">
        <v>3098</v>
      </c>
      <c r="O3931" t="s">
        <v>3095</v>
      </c>
      <c r="Q3931" t="s">
        <v>3096</v>
      </c>
      <c r="R3931">
        <v>1815</v>
      </c>
      <c r="S3931">
        <v>604</v>
      </c>
    </row>
    <row r="3932" spans="1:19" x14ac:dyDescent="0.25">
      <c r="A3932" t="s">
        <v>20</v>
      </c>
      <c r="B3932" t="s">
        <v>21</v>
      </c>
      <c r="C3932" t="s">
        <v>22</v>
      </c>
      <c r="D3932" t="s">
        <v>23</v>
      </c>
      <c r="E3932" t="s">
        <v>5</v>
      </c>
      <c r="F3932">
        <v>1</v>
      </c>
      <c r="G3932" t="s">
        <v>24</v>
      </c>
      <c r="H3932">
        <v>1080296</v>
      </c>
      <c r="I3932">
        <v>1081291</v>
      </c>
      <c r="J3932" t="s">
        <v>64</v>
      </c>
      <c r="Q3932" t="s">
        <v>3099</v>
      </c>
      <c r="R3932">
        <v>996</v>
      </c>
    </row>
    <row r="3933" spans="1:19" x14ac:dyDescent="0.25">
      <c r="A3933" t="s">
        <v>27</v>
      </c>
      <c r="B3933" t="s">
        <v>28</v>
      </c>
      <c r="C3933" t="s">
        <v>22</v>
      </c>
      <c r="D3933" t="s">
        <v>23</v>
      </c>
      <c r="E3933" t="s">
        <v>5</v>
      </c>
      <c r="F3933">
        <v>1</v>
      </c>
      <c r="G3933" t="s">
        <v>24</v>
      </c>
      <c r="H3933">
        <v>1080296</v>
      </c>
      <c r="I3933">
        <v>1081291</v>
      </c>
      <c r="J3933" t="s">
        <v>64</v>
      </c>
      <c r="K3933" t="s">
        <v>3100</v>
      </c>
      <c r="N3933" t="s">
        <v>3101</v>
      </c>
      <c r="Q3933" t="s">
        <v>3099</v>
      </c>
      <c r="R3933">
        <v>996</v>
      </c>
      <c r="S3933">
        <v>331</v>
      </c>
    </row>
    <row r="3934" spans="1:19" x14ac:dyDescent="0.25">
      <c r="A3934" t="s">
        <v>20</v>
      </c>
      <c r="B3934" t="s">
        <v>21</v>
      </c>
      <c r="C3934" t="s">
        <v>22</v>
      </c>
      <c r="D3934" t="s">
        <v>23</v>
      </c>
      <c r="E3934" t="s">
        <v>5</v>
      </c>
      <c r="F3934">
        <v>1</v>
      </c>
      <c r="G3934" t="s">
        <v>24</v>
      </c>
      <c r="H3934">
        <v>1081411</v>
      </c>
      <c r="I3934">
        <v>1081683</v>
      </c>
      <c r="J3934" t="s">
        <v>64</v>
      </c>
      <c r="Q3934" t="s">
        <v>3102</v>
      </c>
      <c r="R3934">
        <v>273</v>
      </c>
    </row>
    <row r="3935" spans="1:19" x14ac:dyDescent="0.25">
      <c r="A3935" t="s">
        <v>27</v>
      </c>
      <c r="B3935" t="s">
        <v>28</v>
      </c>
      <c r="C3935" t="s">
        <v>22</v>
      </c>
      <c r="D3935" t="s">
        <v>23</v>
      </c>
      <c r="E3935" t="s">
        <v>5</v>
      </c>
      <c r="F3935">
        <v>1</v>
      </c>
      <c r="G3935" t="s">
        <v>24</v>
      </c>
      <c r="H3935">
        <v>1081411</v>
      </c>
      <c r="I3935">
        <v>1081683</v>
      </c>
      <c r="J3935" t="s">
        <v>64</v>
      </c>
      <c r="K3935" t="s">
        <v>3103</v>
      </c>
      <c r="N3935" t="s">
        <v>3104</v>
      </c>
      <c r="Q3935" t="s">
        <v>3102</v>
      </c>
      <c r="R3935">
        <v>273</v>
      </c>
      <c r="S3935">
        <v>90</v>
      </c>
    </row>
    <row r="3936" spans="1:19" x14ac:dyDescent="0.25">
      <c r="A3936" t="s">
        <v>20</v>
      </c>
      <c r="B3936" t="s">
        <v>21</v>
      </c>
      <c r="C3936" t="s">
        <v>22</v>
      </c>
      <c r="D3936" t="s">
        <v>23</v>
      </c>
      <c r="E3936" t="s">
        <v>5</v>
      </c>
      <c r="F3936">
        <v>1</v>
      </c>
      <c r="G3936" t="s">
        <v>24</v>
      </c>
      <c r="H3936">
        <v>1081680</v>
      </c>
      <c r="I3936">
        <v>1082084</v>
      </c>
      <c r="J3936" t="s">
        <v>64</v>
      </c>
      <c r="Q3936" t="s">
        <v>3105</v>
      </c>
      <c r="R3936">
        <v>405</v>
      </c>
    </row>
    <row r="3937" spans="1:19" x14ac:dyDescent="0.25">
      <c r="A3937" t="s">
        <v>27</v>
      </c>
      <c r="B3937" t="s">
        <v>28</v>
      </c>
      <c r="C3937" t="s">
        <v>22</v>
      </c>
      <c r="D3937" t="s">
        <v>23</v>
      </c>
      <c r="E3937" t="s">
        <v>5</v>
      </c>
      <c r="F3937">
        <v>1</v>
      </c>
      <c r="G3937" t="s">
        <v>24</v>
      </c>
      <c r="H3937">
        <v>1081680</v>
      </c>
      <c r="I3937">
        <v>1082084</v>
      </c>
      <c r="J3937" t="s">
        <v>64</v>
      </c>
      <c r="K3937" t="s">
        <v>3106</v>
      </c>
      <c r="N3937" t="s">
        <v>3107</v>
      </c>
      <c r="Q3937" t="s">
        <v>3105</v>
      </c>
      <c r="R3937">
        <v>405</v>
      </c>
      <c r="S3937">
        <v>134</v>
      </c>
    </row>
    <row r="3938" spans="1:19" x14ac:dyDescent="0.25">
      <c r="A3938" t="s">
        <v>20</v>
      </c>
      <c r="B3938" t="s">
        <v>21</v>
      </c>
      <c r="C3938" t="s">
        <v>22</v>
      </c>
      <c r="D3938" t="s">
        <v>23</v>
      </c>
      <c r="E3938" t="s">
        <v>5</v>
      </c>
      <c r="F3938">
        <v>1</v>
      </c>
      <c r="G3938" t="s">
        <v>24</v>
      </c>
      <c r="H3938">
        <v>1082117</v>
      </c>
      <c r="I3938">
        <v>1083049</v>
      </c>
      <c r="J3938" t="s">
        <v>64</v>
      </c>
      <c r="Q3938" t="s">
        <v>3108</v>
      </c>
      <c r="R3938">
        <v>933</v>
      </c>
    </row>
    <row r="3939" spans="1:19" x14ac:dyDescent="0.25">
      <c r="A3939" t="s">
        <v>27</v>
      </c>
      <c r="B3939" t="s">
        <v>28</v>
      </c>
      <c r="C3939" t="s">
        <v>22</v>
      </c>
      <c r="D3939" t="s">
        <v>23</v>
      </c>
      <c r="E3939" t="s">
        <v>5</v>
      </c>
      <c r="F3939">
        <v>1</v>
      </c>
      <c r="G3939" t="s">
        <v>24</v>
      </c>
      <c r="H3939">
        <v>1082117</v>
      </c>
      <c r="I3939">
        <v>1083049</v>
      </c>
      <c r="J3939" t="s">
        <v>64</v>
      </c>
      <c r="K3939" t="s">
        <v>3109</v>
      </c>
      <c r="N3939" t="s">
        <v>3110</v>
      </c>
      <c r="Q3939" t="s">
        <v>3108</v>
      </c>
      <c r="R3939">
        <v>933</v>
      </c>
      <c r="S3939">
        <v>310</v>
      </c>
    </row>
    <row r="3940" spans="1:19" x14ac:dyDescent="0.25">
      <c r="A3940" t="s">
        <v>20</v>
      </c>
      <c r="B3940" t="s">
        <v>21</v>
      </c>
      <c r="C3940" t="s">
        <v>22</v>
      </c>
      <c r="D3940" t="s">
        <v>23</v>
      </c>
      <c r="E3940" t="s">
        <v>5</v>
      </c>
      <c r="F3940">
        <v>1</v>
      </c>
      <c r="G3940" t="s">
        <v>24</v>
      </c>
      <c r="H3940">
        <v>1083046</v>
      </c>
      <c r="I3940">
        <v>1083495</v>
      </c>
      <c r="J3940" t="s">
        <v>64</v>
      </c>
      <c r="O3940" t="s">
        <v>3111</v>
      </c>
      <c r="Q3940" t="s">
        <v>3112</v>
      </c>
      <c r="R3940">
        <v>450</v>
      </c>
    </row>
    <row r="3941" spans="1:19" x14ac:dyDescent="0.25">
      <c r="A3941" t="s">
        <v>27</v>
      </c>
      <c r="B3941" t="s">
        <v>28</v>
      </c>
      <c r="C3941" t="s">
        <v>22</v>
      </c>
      <c r="D3941" t="s">
        <v>23</v>
      </c>
      <c r="E3941" t="s">
        <v>5</v>
      </c>
      <c r="F3941">
        <v>1</v>
      </c>
      <c r="G3941" t="s">
        <v>24</v>
      </c>
      <c r="H3941">
        <v>1083046</v>
      </c>
      <c r="I3941">
        <v>1083495</v>
      </c>
      <c r="J3941" t="s">
        <v>64</v>
      </c>
      <c r="K3941" t="s">
        <v>3113</v>
      </c>
      <c r="N3941" t="s">
        <v>3114</v>
      </c>
      <c r="O3941" t="s">
        <v>3111</v>
      </c>
      <c r="Q3941" t="s">
        <v>3112</v>
      </c>
      <c r="R3941">
        <v>450</v>
      </c>
      <c r="S3941">
        <v>149</v>
      </c>
    </row>
    <row r="3942" spans="1:19" x14ac:dyDescent="0.25">
      <c r="A3942" t="s">
        <v>20</v>
      </c>
      <c r="B3942" t="s">
        <v>21</v>
      </c>
      <c r="C3942" t="s">
        <v>22</v>
      </c>
      <c r="D3942" t="s">
        <v>23</v>
      </c>
      <c r="E3942" t="s">
        <v>5</v>
      </c>
      <c r="F3942">
        <v>1</v>
      </c>
      <c r="G3942" t="s">
        <v>24</v>
      </c>
      <c r="H3942">
        <v>1083745</v>
      </c>
      <c r="I3942">
        <v>1085340</v>
      </c>
      <c r="J3942" t="s">
        <v>64</v>
      </c>
      <c r="O3942" t="s">
        <v>3115</v>
      </c>
      <c r="Q3942" t="s">
        <v>3116</v>
      </c>
      <c r="R3942">
        <v>1596</v>
      </c>
    </row>
    <row r="3943" spans="1:19" x14ac:dyDescent="0.25">
      <c r="A3943" t="s">
        <v>27</v>
      </c>
      <c r="B3943" t="s">
        <v>28</v>
      </c>
      <c r="C3943" t="s">
        <v>22</v>
      </c>
      <c r="D3943" t="s">
        <v>23</v>
      </c>
      <c r="E3943" t="s">
        <v>5</v>
      </c>
      <c r="F3943">
        <v>1</v>
      </c>
      <c r="G3943" t="s">
        <v>24</v>
      </c>
      <c r="H3943">
        <v>1083745</v>
      </c>
      <c r="I3943">
        <v>1085340</v>
      </c>
      <c r="J3943" t="s">
        <v>64</v>
      </c>
      <c r="K3943" t="s">
        <v>3117</v>
      </c>
      <c r="N3943" t="s">
        <v>1456</v>
      </c>
      <c r="O3943" t="s">
        <v>3115</v>
      </c>
      <c r="Q3943" t="s">
        <v>3116</v>
      </c>
      <c r="R3943">
        <v>1596</v>
      </c>
      <c r="S3943">
        <v>531</v>
      </c>
    </row>
    <row r="3944" spans="1:19" x14ac:dyDescent="0.25">
      <c r="A3944" t="s">
        <v>20</v>
      </c>
      <c r="B3944" t="s">
        <v>21</v>
      </c>
      <c r="C3944" t="s">
        <v>22</v>
      </c>
      <c r="D3944" t="s">
        <v>23</v>
      </c>
      <c r="E3944" t="s">
        <v>5</v>
      </c>
      <c r="F3944">
        <v>1</v>
      </c>
      <c r="G3944" t="s">
        <v>24</v>
      </c>
      <c r="H3944">
        <v>1085306</v>
      </c>
      <c r="I3944">
        <v>1086013</v>
      </c>
      <c r="J3944" t="s">
        <v>64</v>
      </c>
      <c r="O3944" t="s">
        <v>3118</v>
      </c>
      <c r="Q3944" t="s">
        <v>3119</v>
      </c>
      <c r="R3944">
        <v>708</v>
      </c>
    </row>
    <row r="3945" spans="1:19" x14ac:dyDescent="0.25">
      <c r="A3945" t="s">
        <v>27</v>
      </c>
      <c r="B3945" t="s">
        <v>28</v>
      </c>
      <c r="C3945" t="s">
        <v>22</v>
      </c>
      <c r="D3945" t="s">
        <v>23</v>
      </c>
      <c r="E3945" t="s">
        <v>5</v>
      </c>
      <c r="F3945">
        <v>1</v>
      </c>
      <c r="G3945" t="s">
        <v>24</v>
      </c>
      <c r="H3945">
        <v>1085306</v>
      </c>
      <c r="I3945">
        <v>1086013</v>
      </c>
      <c r="J3945" t="s">
        <v>64</v>
      </c>
      <c r="K3945" t="s">
        <v>3120</v>
      </c>
      <c r="N3945" t="s">
        <v>3121</v>
      </c>
      <c r="O3945" t="s">
        <v>3118</v>
      </c>
      <c r="Q3945" t="s">
        <v>3119</v>
      </c>
      <c r="R3945">
        <v>708</v>
      </c>
      <c r="S3945">
        <v>235</v>
      </c>
    </row>
    <row r="3946" spans="1:19" x14ac:dyDescent="0.25">
      <c r="A3946" t="s">
        <v>20</v>
      </c>
      <c r="B3946" t="s">
        <v>21</v>
      </c>
      <c r="C3946" t="s">
        <v>22</v>
      </c>
      <c r="D3946" t="s">
        <v>23</v>
      </c>
      <c r="E3946" t="s">
        <v>5</v>
      </c>
      <c r="F3946">
        <v>1</v>
      </c>
      <c r="G3946" t="s">
        <v>24</v>
      </c>
      <c r="H3946">
        <v>1085982</v>
      </c>
      <c r="I3946">
        <v>1086260</v>
      </c>
      <c r="J3946" t="s">
        <v>64</v>
      </c>
      <c r="Q3946" t="s">
        <v>3122</v>
      </c>
      <c r="R3946">
        <v>279</v>
      </c>
    </row>
    <row r="3947" spans="1:19" x14ac:dyDescent="0.25">
      <c r="A3947" t="s">
        <v>27</v>
      </c>
      <c r="B3947" t="s">
        <v>28</v>
      </c>
      <c r="C3947" t="s">
        <v>22</v>
      </c>
      <c r="D3947" t="s">
        <v>23</v>
      </c>
      <c r="E3947" t="s">
        <v>5</v>
      </c>
      <c r="F3947">
        <v>1</v>
      </c>
      <c r="G3947" t="s">
        <v>24</v>
      </c>
      <c r="H3947">
        <v>1085982</v>
      </c>
      <c r="I3947">
        <v>1086260</v>
      </c>
      <c r="J3947" t="s">
        <v>64</v>
      </c>
      <c r="K3947" t="s">
        <v>3123</v>
      </c>
      <c r="N3947" t="s">
        <v>133</v>
      </c>
      <c r="Q3947" t="s">
        <v>3122</v>
      </c>
      <c r="R3947">
        <v>279</v>
      </c>
      <c r="S3947">
        <v>92</v>
      </c>
    </row>
    <row r="3948" spans="1:19" x14ac:dyDescent="0.25">
      <c r="A3948" t="s">
        <v>20</v>
      </c>
      <c r="B3948" t="s">
        <v>21</v>
      </c>
      <c r="C3948" t="s">
        <v>22</v>
      </c>
      <c r="D3948" t="s">
        <v>23</v>
      </c>
      <c r="E3948" t="s">
        <v>5</v>
      </c>
      <c r="F3948">
        <v>1</v>
      </c>
      <c r="G3948" t="s">
        <v>24</v>
      </c>
      <c r="H3948">
        <v>1086282</v>
      </c>
      <c r="I3948">
        <v>1087898</v>
      </c>
      <c r="J3948" t="s">
        <v>25</v>
      </c>
      <c r="O3948" t="s">
        <v>3124</v>
      </c>
      <c r="Q3948" t="s">
        <v>3125</v>
      </c>
      <c r="R3948">
        <v>1617</v>
      </c>
    </row>
    <row r="3949" spans="1:19" x14ac:dyDescent="0.25">
      <c r="A3949" t="s">
        <v>27</v>
      </c>
      <c r="B3949" t="s">
        <v>28</v>
      </c>
      <c r="C3949" t="s">
        <v>22</v>
      </c>
      <c r="D3949" t="s">
        <v>23</v>
      </c>
      <c r="E3949" t="s">
        <v>5</v>
      </c>
      <c r="F3949">
        <v>1</v>
      </c>
      <c r="G3949" t="s">
        <v>24</v>
      </c>
      <c r="H3949">
        <v>1086282</v>
      </c>
      <c r="I3949">
        <v>1087898</v>
      </c>
      <c r="J3949" t="s">
        <v>25</v>
      </c>
      <c r="K3949" t="s">
        <v>3126</v>
      </c>
      <c r="N3949" t="s">
        <v>3127</v>
      </c>
      <c r="O3949" t="s">
        <v>3124</v>
      </c>
      <c r="Q3949" t="s">
        <v>3125</v>
      </c>
      <c r="R3949">
        <v>1617</v>
      </c>
      <c r="S3949">
        <v>538</v>
      </c>
    </row>
    <row r="3950" spans="1:19" x14ac:dyDescent="0.25">
      <c r="A3950" t="s">
        <v>20</v>
      </c>
      <c r="B3950" t="s">
        <v>21</v>
      </c>
      <c r="C3950" t="s">
        <v>22</v>
      </c>
      <c r="D3950" t="s">
        <v>23</v>
      </c>
      <c r="E3950" t="s">
        <v>5</v>
      </c>
      <c r="F3950">
        <v>1</v>
      </c>
      <c r="G3950" t="s">
        <v>24</v>
      </c>
      <c r="H3950">
        <v>1088014</v>
      </c>
      <c r="I3950">
        <v>1088325</v>
      </c>
      <c r="J3950" t="s">
        <v>25</v>
      </c>
      <c r="Q3950" t="s">
        <v>3128</v>
      </c>
      <c r="R3950">
        <v>312</v>
      </c>
    </row>
    <row r="3951" spans="1:19" x14ac:dyDescent="0.25">
      <c r="A3951" t="s">
        <v>27</v>
      </c>
      <c r="B3951" t="s">
        <v>28</v>
      </c>
      <c r="C3951" t="s">
        <v>22</v>
      </c>
      <c r="D3951" t="s">
        <v>23</v>
      </c>
      <c r="E3951" t="s">
        <v>5</v>
      </c>
      <c r="F3951">
        <v>1</v>
      </c>
      <c r="G3951" t="s">
        <v>24</v>
      </c>
      <c r="H3951">
        <v>1088014</v>
      </c>
      <c r="I3951">
        <v>1088325</v>
      </c>
      <c r="J3951" t="s">
        <v>25</v>
      </c>
      <c r="K3951" t="s">
        <v>3129</v>
      </c>
      <c r="N3951" t="s">
        <v>133</v>
      </c>
      <c r="Q3951" t="s">
        <v>3128</v>
      </c>
      <c r="R3951">
        <v>312</v>
      </c>
      <c r="S3951">
        <v>103</v>
      </c>
    </row>
    <row r="3952" spans="1:19" x14ac:dyDescent="0.25">
      <c r="A3952" t="s">
        <v>20</v>
      </c>
      <c r="B3952" t="s">
        <v>21</v>
      </c>
      <c r="C3952" t="s">
        <v>22</v>
      </c>
      <c r="D3952" t="s">
        <v>23</v>
      </c>
      <c r="E3952" t="s">
        <v>5</v>
      </c>
      <c r="F3952">
        <v>1</v>
      </c>
      <c r="G3952" t="s">
        <v>24</v>
      </c>
      <c r="H3952">
        <v>1088526</v>
      </c>
      <c r="I3952">
        <v>1088735</v>
      </c>
      <c r="J3952" t="s">
        <v>25</v>
      </c>
      <c r="Q3952" t="s">
        <v>3130</v>
      </c>
      <c r="R3952">
        <v>210</v>
      </c>
    </row>
    <row r="3953" spans="1:19" x14ac:dyDescent="0.25">
      <c r="A3953" t="s">
        <v>27</v>
      </c>
      <c r="B3953" t="s">
        <v>28</v>
      </c>
      <c r="C3953" t="s">
        <v>22</v>
      </c>
      <c r="D3953" t="s">
        <v>23</v>
      </c>
      <c r="E3953" t="s">
        <v>5</v>
      </c>
      <c r="F3953">
        <v>1</v>
      </c>
      <c r="G3953" t="s">
        <v>24</v>
      </c>
      <c r="H3953">
        <v>1088526</v>
      </c>
      <c r="I3953">
        <v>1088735</v>
      </c>
      <c r="J3953" t="s">
        <v>25</v>
      </c>
      <c r="K3953" t="s">
        <v>3131</v>
      </c>
      <c r="N3953" t="s">
        <v>133</v>
      </c>
      <c r="Q3953" t="s">
        <v>3130</v>
      </c>
      <c r="R3953">
        <v>210</v>
      </c>
      <c r="S3953">
        <v>69</v>
      </c>
    </row>
    <row r="3954" spans="1:19" x14ac:dyDescent="0.25">
      <c r="A3954" t="s">
        <v>20</v>
      </c>
      <c r="B3954" t="s">
        <v>21</v>
      </c>
      <c r="C3954" t="s">
        <v>22</v>
      </c>
      <c r="D3954" t="s">
        <v>23</v>
      </c>
      <c r="E3954" t="s">
        <v>5</v>
      </c>
      <c r="F3954">
        <v>1</v>
      </c>
      <c r="G3954" t="s">
        <v>24</v>
      </c>
      <c r="H3954">
        <v>1088878</v>
      </c>
      <c r="I3954">
        <v>1089711</v>
      </c>
      <c r="J3954" t="s">
        <v>25</v>
      </c>
      <c r="O3954" t="s">
        <v>3132</v>
      </c>
      <c r="Q3954" t="s">
        <v>3133</v>
      </c>
      <c r="R3954">
        <v>834</v>
      </c>
    </row>
    <row r="3955" spans="1:19" x14ac:dyDescent="0.25">
      <c r="A3955" t="s">
        <v>27</v>
      </c>
      <c r="B3955" t="s">
        <v>28</v>
      </c>
      <c r="C3955" t="s">
        <v>22</v>
      </c>
      <c r="D3955" t="s">
        <v>23</v>
      </c>
      <c r="E3955" t="s">
        <v>5</v>
      </c>
      <c r="F3955">
        <v>1</v>
      </c>
      <c r="G3955" t="s">
        <v>24</v>
      </c>
      <c r="H3955">
        <v>1088878</v>
      </c>
      <c r="I3955">
        <v>1089711</v>
      </c>
      <c r="J3955" t="s">
        <v>25</v>
      </c>
      <c r="K3955" t="s">
        <v>3134</v>
      </c>
      <c r="N3955" t="s">
        <v>3135</v>
      </c>
      <c r="O3955" t="s">
        <v>3132</v>
      </c>
      <c r="Q3955" t="s">
        <v>3133</v>
      </c>
      <c r="R3955">
        <v>834</v>
      </c>
      <c r="S3955">
        <v>277</v>
      </c>
    </row>
    <row r="3956" spans="1:19" x14ac:dyDescent="0.25">
      <c r="A3956" t="s">
        <v>20</v>
      </c>
      <c r="B3956" t="s">
        <v>21</v>
      </c>
      <c r="C3956" t="s">
        <v>22</v>
      </c>
      <c r="D3956" t="s">
        <v>23</v>
      </c>
      <c r="E3956" t="s">
        <v>5</v>
      </c>
      <c r="F3956">
        <v>1</v>
      </c>
      <c r="G3956" t="s">
        <v>24</v>
      </c>
      <c r="H3956">
        <v>1089949</v>
      </c>
      <c r="I3956">
        <v>1090326</v>
      </c>
      <c r="J3956" t="s">
        <v>64</v>
      </c>
      <c r="Q3956" t="s">
        <v>3136</v>
      </c>
      <c r="R3956">
        <v>378</v>
      </c>
    </row>
    <row r="3957" spans="1:19" x14ac:dyDescent="0.25">
      <c r="A3957" t="s">
        <v>27</v>
      </c>
      <c r="B3957" t="s">
        <v>28</v>
      </c>
      <c r="C3957" t="s">
        <v>22</v>
      </c>
      <c r="D3957" t="s">
        <v>23</v>
      </c>
      <c r="E3957" t="s">
        <v>5</v>
      </c>
      <c r="F3957">
        <v>1</v>
      </c>
      <c r="G3957" t="s">
        <v>24</v>
      </c>
      <c r="H3957">
        <v>1089949</v>
      </c>
      <c r="I3957">
        <v>1090326</v>
      </c>
      <c r="J3957" t="s">
        <v>64</v>
      </c>
      <c r="K3957" t="s">
        <v>3137</v>
      </c>
      <c r="N3957" t="s">
        <v>292</v>
      </c>
      <c r="Q3957" t="s">
        <v>3136</v>
      </c>
      <c r="R3957">
        <v>378</v>
      </c>
      <c r="S3957">
        <v>125</v>
      </c>
    </row>
    <row r="3958" spans="1:19" x14ac:dyDescent="0.25">
      <c r="A3958" t="s">
        <v>20</v>
      </c>
      <c r="B3958" t="s">
        <v>21</v>
      </c>
      <c r="C3958" t="s">
        <v>22</v>
      </c>
      <c r="D3958" t="s">
        <v>23</v>
      </c>
      <c r="E3958" t="s">
        <v>5</v>
      </c>
      <c r="F3958">
        <v>1</v>
      </c>
      <c r="G3958" t="s">
        <v>24</v>
      </c>
      <c r="H3958">
        <v>1090803</v>
      </c>
      <c r="I3958">
        <v>1091297</v>
      </c>
      <c r="J3958" t="s">
        <v>64</v>
      </c>
      <c r="Q3958" t="s">
        <v>3138</v>
      </c>
      <c r="R3958">
        <v>495</v>
      </c>
    </row>
    <row r="3959" spans="1:19" x14ac:dyDescent="0.25">
      <c r="A3959" t="s">
        <v>27</v>
      </c>
      <c r="B3959" t="s">
        <v>28</v>
      </c>
      <c r="C3959" t="s">
        <v>22</v>
      </c>
      <c r="D3959" t="s">
        <v>23</v>
      </c>
      <c r="E3959" t="s">
        <v>5</v>
      </c>
      <c r="F3959">
        <v>1</v>
      </c>
      <c r="G3959" t="s">
        <v>24</v>
      </c>
      <c r="H3959">
        <v>1090803</v>
      </c>
      <c r="I3959">
        <v>1091297</v>
      </c>
      <c r="J3959" t="s">
        <v>64</v>
      </c>
      <c r="K3959" t="s">
        <v>3139</v>
      </c>
      <c r="N3959" t="s">
        <v>133</v>
      </c>
      <c r="Q3959" t="s">
        <v>3138</v>
      </c>
      <c r="R3959">
        <v>495</v>
      </c>
      <c r="S3959">
        <v>164</v>
      </c>
    </row>
    <row r="3960" spans="1:19" x14ac:dyDescent="0.25">
      <c r="A3960" t="s">
        <v>20</v>
      </c>
      <c r="B3960" t="s">
        <v>21</v>
      </c>
      <c r="C3960" t="s">
        <v>22</v>
      </c>
      <c r="D3960" t="s">
        <v>23</v>
      </c>
      <c r="E3960" t="s">
        <v>5</v>
      </c>
      <c r="F3960">
        <v>1</v>
      </c>
      <c r="G3960" t="s">
        <v>24</v>
      </c>
      <c r="H3960">
        <v>1091561</v>
      </c>
      <c r="I3960">
        <v>1091842</v>
      </c>
      <c r="J3960" t="s">
        <v>25</v>
      </c>
      <c r="Q3960" t="s">
        <v>3140</v>
      </c>
      <c r="R3960">
        <v>282</v>
      </c>
    </row>
    <row r="3961" spans="1:19" x14ac:dyDescent="0.25">
      <c r="A3961" t="s">
        <v>27</v>
      </c>
      <c r="B3961" t="s">
        <v>28</v>
      </c>
      <c r="C3961" t="s">
        <v>22</v>
      </c>
      <c r="D3961" t="s">
        <v>23</v>
      </c>
      <c r="E3961" t="s">
        <v>5</v>
      </c>
      <c r="F3961">
        <v>1</v>
      </c>
      <c r="G3961" t="s">
        <v>24</v>
      </c>
      <c r="H3961">
        <v>1091561</v>
      </c>
      <c r="I3961">
        <v>1091842</v>
      </c>
      <c r="J3961" t="s">
        <v>25</v>
      </c>
      <c r="K3961" t="s">
        <v>3141</v>
      </c>
      <c r="N3961" t="s">
        <v>133</v>
      </c>
      <c r="Q3961" t="s">
        <v>3140</v>
      </c>
      <c r="R3961">
        <v>282</v>
      </c>
      <c r="S3961">
        <v>93</v>
      </c>
    </row>
    <row r="3962" spans="1:19" x14ac:dyDescent="0.25">
      <c r="A3962" t="s">
        <v>20</v>
      </c>
      <c r="B3962" t="s">
        <v>21</v>
      </c>
      <c r="C3962" t="s">
        <v>22</v>
      </c>
      <c r="D3962" t="s">
        <v>23</v>
      </c>
      <c r="E3962" t="s">
        <v>5</v>
      </c>
      <c r="F3962">
        <v>1</v>
      </c>
      <c r="G3962" t="s">
        <v>24</v>
      </c>
      <c r="H3962">
        <v>1091855</v>
      </c>
      <c r="I3962">
        <v>1092826</v>
      </c>
      <c r="J3962" t="s">
        <v>25</v>
      </c>
      <c r="Q3962" t="s">
        <v>3142</v>
      </c>
      <c r="R3962">
        <v>972</v>
      </c>
    </row>
    <row r="3963" spans="1:19" x14ac:dyDescent="0.25">
      <c r="A3963" t="s">
        <v>27</v>
      </c>
      <c r="B3963" t="s">
        <v>28</v>
      </c>
      <c r="C3963" t="s">
        <v>22</v>
      </c>
      <c r="D3963" t="s">
        <v>23</v>
      </c>
      <c r="E3963" t="s">
        <v>5</v>
      </c>
      <c r="F3963">
        <v>1</v>
      </c>
      <c r="G3963" t="s">
        <v>24</v>
      </c>
      <c r="H3963">
        <v>1091855</v>
      </c>
      <c r="I3963">
        <v>1092826</v>
      </c>
      <c r="J3963" t="s">
        <v>25</v>
      </c>
      <c r="K3963" t="s">
        <v>3143</v>
      </c>
      <c r="N3963" t="s">
        <v>3144</v>
      </c>
      <c r="Q3963" t="s">
        <v>3142</v>
      </c>
      <c r="R3963">
        <v>972</v>
      </c>
      <c r="S3963">
        <v>323</v>
      </c>
    </row>
    <row r="3964" spans="1:19" x14ac:dyDescent="0.25">
      <c r="A3964" t="s">
        <v>20</v>
      </c>
      <c r="B3964" t="s">
        <v>21</v>
      </c>
      <c r="C3964" t="s">
        <v>22</v>
      </c>
      <c r="D3964" t="s">
        <v>23</v>
      </c>
      <c r="E3964" t="s">
        <v>5</v>
      </c>
      <c r="F3964">
        <v>1</v>
      </c>
      <c r="G3964" t="s">
        <v>24</v>
      </c>
      <c r="H3964">
        <v>1092875</v>
      </c>
      <c r="I3964">
        <v>1093642</v>
      </c>
      <c r="J3964" t="s">
        <v>25</v>
      </c>
      <c r="Q3964" t="s">
        <v>3145</v>
      </c>
      <c r="R3964">
        <v>768</v>
      </c>
    </row>
    <row r="3965" spans="1:19" x14ac:dyDescent="0.25">
      <c r="A3965" t="s">
        <v>27</v>
      </c>
      <c r="B3965" t="s">
        <v>28</v>
      </c>
      <c r="C3965" t="s">
        <v>22</v>
      </c>
      <c r="D3965" t="s">
        <v>23</v>
      </c>
      <c r="E3965" t="s">
        <v>5</v>
      </c>
      <c r="F3965">
        <v>1</v>
      </c>
      <c r="G3965" t="s">
        <v>24</v>
      </c>
      <c r="H3965">
        <v>1092875</v>
      </c>
      <c r="I3965">
        <v>1093642</v>
      </c>
      <c r="J3965" t="s">
        <v>25</v>
      </c>
      <c r="K3965" t="s">
        <v>3146</v>
      </c>
      <c r="N3965" t="s">
        <v>1567</v>
      </c>
      <c r="Q3965" t="s">
        <v>3145</v>
      </c>
      <c r="R3965">
        <v>768</v>
      </c>
      <c r="S3965">
        <v>255</v>
      </c>
    </row>
    <row r="3966" spans="1:19" x14ac:dyDescent="0.25">
      <c r="A3966" t="s">
        <v>20</v>
      </c>
      <c r="B3966" t="s">
        <v>21</v>
      </c>
      <c r="C3966" t="s">
        <v>22</v>
      </c>
      <c r="D3966" t="s">
        <v>23</v>
      </c>
      <c r="E3966" t="s">
        <v>5</v>
      </c>
      <c r="F3966">
        <v>1</v>
      </c>
      <c r="G3966" t="s">
        <v>24</v>
      </c>
      <c r="H3966">
        <v>1093773</v>
      </c>
      <c r="I3966">
        <v>1093997</v>
      </c>
      <c r="J3966" t="s">
        <v>25</v>
      </c>
      <c r="Q3966" t="s">
        <v>3147</v>
      </c>
      <c r="R3966">
        <v>225</v>
      </c>
    </row>
    <row r="3967" spans="1:19" x14ac:dyDescent="0.25">
      <c r="A3967" t="s">
        <v>27</v>
      </c>
      <c r="B3967" t="s">
        <v>28</v>
      </c>
      <c r="C3967" t="s">
        <v>22</v>
      </c>
      <c r="D3967" t="s">
        <v>23</v>
      </c>
      <c r="E3967" t="s">
        <v>5</v>
      </c>
      <c r="F3967">
        <v>1</v>
      </c>
      <c r="G3967" t="s">
        <v>24</v>
      </c>
      <c r="H3967">
        <v>1093773</v>
      </c>
      <c r="I3967">
        <v>1093997</v>
      </c>
      <c r="J3967" t="s">
        <v>25</v>
      </c>
      <c r="K3967" t="s">
        <v>3148</v>
      </c>
      <c r="N3967" t="s">
        <v>133</v>
      </c>
      <c r="Q3967" t="s">
        <v>3147</v>
      </c>
      <c r="R3967">
        <v>225</v>
      </c>
      <c r="S3967">
        <v>74</v>
      </c>
    </row>
    <row r="3968" spans="1:19" x14ac:dyDescent="0.25">
      <c r="A3968" t="s">
        <v>20</v>
      </c>
      <c r="B3968" t="s">
        <v>21</v>
      </c>
      <c r="C3968" t="s">
        <v>22</v>
      </c>
      <c r="D3968" t="s">
        <v>23</v>
      </c>
      <c r="E3968" t="s">
        <v>5</v>
      </c>
      <c r="F3968">
        <v>1</v>
      </c>
      <c r="G3968" t="s">
        <v>24</v>
      </c>
      <c r="H3968">
        <v>1093994</v>
      </c>
      <c r="I3968">
        <v>1094635</v>
      </c>
      <c r="J3968" t="s">
        <v>25</v>
      </c>
      <c r="Q3968" t="s">
        <v>3149</v>
      </c>
      <c r="R3968">
        <v>642</v>
      </c>
    </row>
    <row r="3969" spans="1:19" x14ac:dyDescent="0.25">
      <c r="A3969" t="s">
        <v>27</v>
      </c>
      <c r="B3969" t="s">
        <v>28</v>
      </c>
      <c r="C3969" t="s">
        <v>22</v>
      </c>
      <c r="D3969" t="s">
        <v>23</v>
      </c>
      <c r="E3969" t="s">
        <v>5</v>
      </c>
      <c r="F3969">
        <v>1</v>
      </c>
      <c r="G3969" t="s">
        <v>24</v>
      </c>
      <c r="H3969">
        <v>1093994</v>
      </c>
      <c r="I3969">
        <v>1094635</v>
      </c>
      <c r="J3969" t="s">
        <v>25</v>
      </c>
      <c r="K3969" t="s">
        <v>3150</v>
      </c>
      <c r="N3969" t="s">
        <v>2630</v>
      </c>
      <c r="Q3969" t="s">
        <v>3149</v>
      </c>
      <c r="R3969">
        <v>642</v>
      </c>
      <c r="S3969">
        <v>213</v>
      </c>
    </row>
    <row r="3970" spans="1:19" x14ac:dyDescent="0.25">
      <c r="A3970" t="s">
        <v>20</v>
      </c>
      <c r="B3970" t="s">
        <v>21</v>
      </c>
      <c r="C3970" t="s">
        <v>22</v>
      </c>
      <c r="D3970" t="s">
        <v>23</v>
      </c>
      <c r="E3970" t="s">
        <v>5</v>
      </c>
      <c r="F3970">
        <v>1</v>
      </c>
      <c r="G3970" t="s">
        <v>24</v>
      </c>
      <c r="H3970">
        <v>1094705</v>
      </c>
      <c r="I3970">
        <v>1095742</v>
      </c>
      <c r="J3970" t="s">
        <v>64</v>
      </c>
      <c r="Q3970" t="s">
        <v>3151</v>
      </c>
      <c r="R3970">
        <v>1038</v>
      </c>
    </row>
    <row r="3971" spans="1:19" x14ac:dyDescent="0.25">
      <c r="A3971" t="s">
        <v>27</v>
      </c>
      <c r="B3971" t="s">
        <v>28</v>
      </c>
      <c r="C3971" t="s">
        <v>22</v>
      </c>
      <c r="D3971" t="s">
        <v>23</v>
      </c>
      <c r="E3971" t="s">
        <v>5</v>
      </c>
      <c r="F3971">
        <v>1</v>
      </c>
      <c r="G3971" t="s">
        <v>24</v>
      </c>
      <c r="H3971">
        <v>1094705</v>
      </c>
      <c r="I3971">
        <v>1095742</v>
      </c>
      <c r="J3971" t="s">
        <v>64</v>
      </c>
      <c r="K3971" t="s">
        <v>3152</v>
      </c>
      <c r="N3971" t="s">
        <v>2349</v>
      </c>
      <c r="Q3971" t="s">
        <v>3151</v>
      </c>
      <c r="R3971">
        <v>1038</v>
      </c>
      <c r="S3971">
        <v>345</v>
      </c>
    </row>
    <row r="3972" spans="1:19" x14ac:dyDescent="0.25">
      <c r="A3972" t="s">
        <v>20</v>
      </c>
      <c r="B3972" t="s">
        <v>21</v>
      </c>
      <c r="C3972" t="s">
        <v>22</v>
      </c>
      <c r="D3972" t="s">
        <v>23</v>
      </c>
      <c r="E3972" t="s">
        <v>5</v>
      </c>
      <c r="F3972">
        <v>1</v>
      </c>
      <c r="G3972" t="s">
        <v>24</v>
      </c>
      <c r="H3972">
        <v>1095889</v>
      </c>
      <c r="I3972">
        <v>1096377</v>
      </c>
      <c r="J3972" t="s">
        <v>64</v>
      </c>
      <c r="Q3972" t="s">
        <v>3153</v>
      </c>
      <c r="R3972">
        <v>489</v>
      </c>
    </row>
    <row r="3973" spans="1:19" x14ac:dyDescent="0.25">
      <c r="A3973" t="s">
        <v>27</v>
      </c>
      <c r="B3973" t="s">
        <v>28</v>
      </c>
      <c r="C3973" t="s">
        <v>22</v>
      </c>
      <c r="D3973" t="s">
        <v>23</v>
      </c>
      <c r="E3973" t="s">
        <v>5</v>
      </c>
      <c r="F3973">
        <v>1</v>
      </c>
      <c r="G3973" t="s">
        <v>24</v>
      </c>
      <c r="H3973">
        <v>1095889</v>
      </c>
      <c r="I3973">
        <v>1096377</v>
      </c>
      <c r="J3973" t="s">
        <v>64</v>
      </c>
      <c r="K3973" t="s">
        <v>3154</v>
      </c>
      <c r="N3973" t="s">
        <v>133</v>
      </c>
      <c r="Q3973" t="s">
        <v>3153</v>
      </c>
      <c r="R3973">
        <v>489</v>
      </c>
      <c r="S3973">
        <v>162</v>
      </c>
    </row>
    <row r="3974" spans="1:19" x14ac:dyDescent="0.25">
      <c r="A3974" t="s">
        <v>20</v>
      </c>
      <c r="B3974" t="s">
        <v>21</v>
      </c>
      <c r="C3974" t="s">
        <v>22</v>
      </c>
      <c r="D3974" t="s">
        <v>23</v>
      </c>
      <c r="E3974" t="s">
        <v>5</v>
      </c>
      <c r="F3974">
        <v>1</v>
      </c>
      <c r="G3974" t="s">
        <v>24</v>
      </c>
      <c r="H3974">
        <v>1096641</v>
      </c>
      <c r="I3974">
        <v>1097255</v>
      </c>
      <c r="J3974" t="s">
        <v>25</v>
      </c>
      <c r="Q3974" t="s">
        <v>3155</v>
      </c>
      <c r="R3974">
        <v>615</v>
      </c>
    </row>
    <row r="3975" spans="1:19" x14ac:dyDescent="0.25">
      <c r="A3975" t="s">
        <v>27</v>
      </c>
      <c r="B3975" t="s">
        <v>28</v>
      </c>
      <c r="C3975" t="s">
        <v>22</v>
      </c>
      <c r="D3975" t="s">
        <v>23</v>
      </c>
      <c r="E3975" t="s">
        <v>5</v>
      </c>
      <c r="F3975">
        <v>1</v>
      </c>
      <c r="G3975" t="s">
        <v>24</v>
      </c>
      <c r="H3975">
        <v>1096641</v>
      </c>
      <c r="I3975">
        <v>1097255</v>
      </c>
      <c r="J3975" t="s">
        <v>25</v>
      </c>
      <c r="K3975" t="s">
        <v>3156</v>
      </c>
      <c r="N3975" t="s">
        <v>3157</v>
      </c>
      <c r="Q3975" t="s">
        <v>3155</v>
      </c>
      <c r="R3975">
        <v>615</v>
      </c>
      <c r="S3975">
        <v>204</v>
      </c>
    </row>
    <row r="3976" spans="1:19" x14ac:dyDescent="0.25">
      <c r="A3976" t="s">
        <v>20</v>
      </c>
      <c r="B3976" t="s">
        <v>21</v>
      </c>
      <c r="C3976" t="s">
        <v>22</v>
      </c>
      <c r="D3976" t="s">
        <v>23</v>
      </c>
      <c r="E3976" t="s">
        <v>5</v>
      </c>
      <c r="F3976">
        <v>1</v>
      </c>
      <c r="G3976" t="s">
        <v>24</v>
      </c>
      <c r="H3976">
        <v>1097384</v>
      </c>
      <c r="I3976">
        <v>1097533</v>
      </c>
      <c r="J3976" t="s">
        <v>25</v>
      </c>
      <c r="Q3976" t="s">
        <v>3158</v>
      </c>
      <c r="R3976">
        <v>150</v>
      </c>
    </row>
    <row r="3977" spans="1:19" x14ac:dyDescent="0.25">
      <c r="A3977" t="s">
        <v>27</v>
      </c>
      <c r="B3977" t="s">
        <v>28</v>
      </c>
      <c r="C3977" t="s">
        <v>22</v>
      </c>
      <c r="D3977" t="s">
        <v>23</v>
      </c>
      <c r="E3977" t="s">
        <v>5</v>
      </c>
      <c r="F3977">
        <v>1</v>
      </c>
      <c r="G3977" t="s">
        <v>24</v>
      </c>
      <c r="H3977">
        <v>1097384</v>
      </c>
      <c r="I3977">
        <v>1097533</v>
      </c>
      <c r="J3977" t="s">
        <v>25</v>
      </c>
      <c r="K3977" t="s">
        <v>3159</v>
      </c>
      <c r="N3977" t="s">
        <v>133</v>
      </c>
      <c r="Q3977" t="s">
        <v>3158</v>
      </c>
      <c r="R3977">
        <v>150</v>
      </c>
      <c r="S3977">
        <v>49</v>
      </c>
    </row>
    <row r="3978" spans="1:19" x14ac:dyDescent="0.25">
      <c r="A3978" t="s">
        <v>20</v>
      </c>
      <c r="B3978" t="s">
        <v>21</v>
      </c>
      <c r="C3978" t="s">
        <v>22</v>
      </c>
      <c r="D3978" t="s">
        <v>23</v>
      </c>
      <c r="E3978" t="s">
        <v>5</v>
      </c>
      <c r="F3978">
        <v>1</v>
      </c>
      <c r="G3978" t="s">
        <v>24</v>
      </c>
      <c r="H3978">
        <v>1097685</v>
      </c>
      <c r="I3978">
        <v>1098572</v>
      </c>
      <c r="J3978" t="s">
        <v>25</v>
      </c>
      <c r="Q3978" t="s">
        <v>3160</v>
      </c>
      <c r="R3978">
        <v>888</v>
      </c>
    </row>
    <row r="3979" spans="1:19" x14ac:dyDescent="0.25">
      <c r="A3979" t="s">
        <v>27</v>
      </c>
      <c r="B3979" t="s">
        <v>28</v>
      </c>
      <c r="C3979" t="s">
        <v>22</v>
      </c>
      <c r="D3979" t="s">
        <v>23</v>
      </c>
      <c r="E3979" t="s">
        <v>5</v>
      </c>
      <c r="F3979">
        <v>1</v>
      </c>
      <c r="G3979" t="s">
        <v>24</v>
      </c>
      <c r="H3979">
        <v>1097685</v>
      </c>
      <c r="I3979">
        <v>1098572</v>
      </c>
      <c r="J3979" t="s">
        <v>25</v>
      </c>
      <c r="K3979" t="s">
        <v>3161</v>
      </c>
      <c r="N3979" t="s">
        <v>133</v>
      </c>
      <c r="Q3979" t="s">
        <v>3160</v>
      </c>
      <c r="R3979">
        <v>888</v>
      </c>
      <c r="S3979">
        <v>295</v>
      </c>
    </row>
    <row r="3980" spans="1:19" x14ac:dyDescent="0.25">
      <c r="A3980" t="s">
        <v>20</v>
      </c>
      <c r="B3980" t="s">
        <v>21</v>
      </c>
      <c r="C3980" t="s">
        <v>22</v>
      </c>
      <c r="D3980" t="s">
        <v>23</v>
      </c>
      <c r="E3980" t="s">
        <v>5</v>
      </c>
      <c r="F3980">
        <v>1</v>
      </c>
      <c r="G3980" t="s">
        <v>24</v>
      </c>
      <c r="H3980">
        <v>1098579</v>
      </c>
      <c r="I3980">
        <v>1098932</v>
      </c>
      <c r="J3980" t="s">
        <v>25</v>
      </c>
      <c r="Q3980" t="s">
        <v>3162</v>
      </c>
      <c r="R3980">
        <v>354</v>
      </c>
    </row>
    <row r="3981" spans="1:19" x14ac:dyDescent="0.25">
      <c r="A3981" t="s">
        <v>27</v>
      </c>
      <c r="B3981" t="s">
        <v>28</v>
      </c>
      <c r="C3981" t="s">
        <v>22</v>
      </c>
      <c r="D3981" t="s">
        <v>23</v>
      </c>
      <c r="E3981" t="s">
        <v>5</v>
      </c>
      <c r="F3981">
        <v>1</v>
      </c>
      <c r="G3981" t="s">
        <v>24</v>
      </c>
      <c r="H3981">
        <v>1098579</v>
      </c>
      <c r="I3981">
        <v>1098932</v>
      </c>
      <c r="J3981" t="s">
        <v>25</v>
      </c>
      <c r="K3981" t="s">
        <v>3163</v>
      </c>
      <c r="N3981" t="s">
        <v>292</v>
      </c>
      <c r="Q3981" t="s">
        <v>3162</v>
      </c>
      <c r="R3981">
        <v>354</v>
      </c>
      <c r="S3981">
        <v>117</v>
      </c>
    </row>
    <row r="3982" spans="1:19" x14ac:dyDescent="0.25">
      <c r="A3982" t="s">
        <v>20</v>
      </c>
      <c r="B3982" t="s">
        <v>21</v>
      </c>
      <c r="C3982" t="s">
        <v>22</v>
      </c>
      <c r="D3982" t="s">
        <v>23</v>
      </c>
      <c r="E3982" t="s">
        <v>5</v>
      </c>
      <c r="F3982">
        <v>1</v>
      </c>
      <c r="G3982" t="s">
        <v>24</v>
      </c>
      <c r="H3982">
        <v>1098948</v>
      </c>
      <c r="I3982">
        <v>1099487</v>
      </c>
      <c r="J3982" t="s">
        <v>25</v>
      </c>
      <c r="O3982" t="s">
        <v>3164</v>
      </c>
      <c r="Q3982" t="s">
        <v>3165</v>
      </c>
      <c r="R3982">
        <v>540</v>
      </c>
    </row>
    <row r="3983" spans="1:19" x14ac:dyDescent="0.25">
      <c r="A3983" t="s">
        <v>27</v>
      </c>
      <c r="B3983" t="s">
        <v>28</v>
      </c>
      <c r="C3983" t="s">
        <v>22</v>
      </c>
      <c r="D3983" t="s">
        <v>23</v>
      </c>
      <c r="E3983" t="s">
        <v>5</v>
      </c>
      <c r="F3983">
        <v>1</v>
      </c>
      <c r="G3983" t="s">
        <v>24</v>
      </c>
      <c r="H3983">
        <v>1098948</v>
      </c>
      <c r="I3983">
        <v>1099487</v>
      </c>
      <c r="J3983" t="s">
        <v>25</v>
      </c>
      <c r="K3983" t="s">
        <v>3166</v>
      </c>
      <c r="N3983" t="s">
        <v>3167</v>
      </c>
      <c r="O3983" t="s">
        <v>3164</v>
      </c>
      <c r="Q3983" t="s">
        <v>3165</v>
      </c>
      <c r="R3983">
        <v>540</v>
      </c>
      <c r="S3983">
        <v>179</v>
      </c>
    </row>
    <row r="3984" spans="1:19" x14ac:dyDescent="0.25">
      <c r="A3984" t="s">
        <v>20</v>
      </c>
      <c r="B3984" t="s">
        <v>21</v>
      </c>
      <c r="C3984" t="s">
        <v>22</v>
      </c>
      <c r="D3984" t="s">
        <v>23</v>
      </c>
      <c r="E3984" t="s">
        <v>5</v>
      </c>
      <c r="F3984">
        <v>1</v>
      </c>
      <c r="G3984" t="s">
        <v>24</v>
      </c>
      <c r="H3984">
        <v>1099474</v>
      </c>
      <c r="I3984">
        <v>1101540</v>
      </c>
      <c r="J3984" t="s">
        <v>25</v>
      </c>
      <c r="O3984" t="s">
        <v>1009</v>
      </c>
      <c r="Q3984" t="s">
        <v>3168</v>
      </c>
      <c r="R3984">
        <v>2067</v>
      </c>
    </row>
    <row r="3985" spans="1:19" x14ac:dyDescent="0.25">
      <c r="A3985" t="s">
        <v>27</v>
      </c>
      <c r="B3985" t="s">
        <v>28</v>
      </c>
      <c r="C3985" t="s">
        <v>22</v>
      </c>
      <c r="D3985" t="s">
        <v>23</v>
      </c>
      <c r="E3985" t="s">
        <v>5</v>
      </c>
      <c r="F3985">
        <v>1</v>
      </c>
      <c r="G3985" t="s">
        <v>24</v>
      </c>
      <c r="H3985">
        <v>1099474</v>
      </c>
      <c r="I3985">
        <v>1101540</v>
      </c>
      <c r="J3985" t="s">
        <v>25</v>
      </c>
      <c r="K3985" t="s">
        <v>3169</v>
      </c>
      <c r="N3985" t="s">
        <v>1012</v>
      </c>
      <c r="O3985" t="s">
        <v>1009</v>
      </c>
      <c r="Q3985" t="s">
        <v>3168</v>
      </c>
      <c r="R3985">
        <v>2067</v>
      </c>
      <c r="S3985">
        <v>688</v>
      </c>
    </row>
    <row r="3986" spans="1:19" x14ac:dyDescent="0.25">
      <c r="A3986" t="s">
        <v>20</v>
      </c>
      <c r="B3986" t="s">
        <v>21</v>
      </c>
      <c r="C3986" t="s">
        <v>22</v>
      </c>
      <c r="D3986" t="s">
        <v>23</v>
      </c>
      <c r="E3986" t="s">
        <v>5</v>
      </c>
      <c r="F3986">
        <v>1</v>
      </c>
      <c r="G3986" t="s">
        <v>24</v>
      </c>
      <c r="H3986">
        <v>1101614</v>
      </c>
      <c r="I3986">
        <v>1101853</v>
      </c>
      <c r="J3986" t="s">
        <v>25</v>
      </c>
      <c r="Q3986" t="s">
        <v>3170</v>
      </c>
      <c r="R3986">
        <v>240</v>
      </c>
    </row>
    <row r="3987" spans="1:19" x14ac:dyDescent="0.25">
      <c r="A3987" t="s">
        <v>27</v>
      </c>
      <c r="B3987" t="s">
        <v>28</v>
      </c>
      <c r="C3987" t="s">
        <v>22</v>
      </c>
      <c r="D3987" t="s">
        <v>23</v>
      </c>
      <c r="E3987" t="s">
        <v>5</v>
      </c>
      <c r="F3987">
        <v>1</v>
      </c>
      <c r="G3987" t="s">
        <v>24</v>
      </c>
      <c r="H3987">
        <v>1101614</v>
      </c>
      <c r="I3987">
        <v>1101853</v>
      </c>
      <c r="J3987" t="s">
        <v>25</v>
      </c>
      <c r="K3987" t="s">
        <v>3171</v>
      </c>
      <c r="N3987" t="s">
        <v>133</v>
      </c>
      <c r="Q3987" t="s">
        <v>3170</v>
      </c>
      <c r="R3987">
        <v>240</v>
      </c>
      <c r="S3987">
        <v>79</v>
      </c>
    </row>
    <row r="3988" spans="1:19" x14ac:dyDescent="0.25">
      <c r="A3988" t="s">
        <v>20</v>
      </c>
      <c r="B3988" t="s">
        <v>21</v>
      </c>
      <c r="C3988" t="s">
        <v>22</v>
      </c>
      <c r="D3988" t="s">
        <v>23</v>
      </c>
      <c r="E3988" t="s">
        <v>5</v>
      </c>
      <c r="F3988">
        <v>1</v>
      </c>
      <c r="G3988" t="s">
        <v>24</v>
      </c>
      <c r="H3988">
        <v>1101935</v>
      </c>
      <c r="I3988">
        <v>1102663</v>
      </c>
      <c r="J3988" t="s">
        <v>25</v>
      </c>
      <c r="O3988" t="s">
        <v>3172</v>
      </c>
      <c r="Q3988" t="s">
        <v>3173</v>
      </c>
      <c r="R3988">
        <v>729</v>
      </c>
    </row>
    <row r="3989" spans="1:19" x14ac:dyDescent="0.25">
      <c r="A3989" t="s">
        <v>27</v>
      </c>
      <c r="B3989" t="s">
        <v>28</v>
      </c>
      <c r="C3989" t="s">
        <v>22</v>
      </c>
      <c r="D3989" t="s">
        <v>23</v>
      </c>
      <c r="E3989" t="s">
        <v>5</v>
      </c>
      <c r="F3989">
        <v>1</v>
      </c>
      <c r="G3989" t="s">
        <v>24</v>
      </c>
      <c r="H3989">
        <v>1101935</v>
      </c>
      <c r="I3989">
        <v>1102663</v>
      </c>
      <c r="J3989" t="s">
        <v>25</v>
      </c>
      <c r="K3989" t="s">
        <v>3174</v>
      </c>
      <c r="N3989" t="s">
        <v>3175</v>
      </c>
      <c r="O3989" t="s">
        <v>3172</v>
      </c>
      <c r="Q3989" t="s">
        <v>3173</v>
      </c>
      <c r="R3989">
        <v>729</v>
      </c>
      <c r="S3989">
        <v>242</v>
      </c>
    </row>
    <row r="3990" spans="1:19" x14ac:dyDescent="0.25">
      <c r="A3990" t="s">
        <v>20</v>
      </c>
      <c r="B3990" t="s">
        <v>21</v>
      </c>
      <c r="C3990" t="s">
        <v>22</v>
      </c>
      <c r="D3990" t="s">
        <v>23</v>
      </c>
      <c r="E3990" t="s">
        <v>5</v>
      </c>
      <c r="F3990">
        <v>1</v>
      </c>
      <c r="G3990" t="s">
        <v>24</v>
      </c>
      <c r="H3990">
        <v>1102665</v>
      </c>
      <c r="I3990">
        <v>1103930</v>
      </c>
      <c r="J3990" t="s">
        <v>64</v>
      </c>
      <c r="Q3990" t="s">
        <v>3176</v>
      </c>
      <c r="R3990">
        <v>1266</v>
      </c>
    </row>
    <row r="3991" spans="1:19" x14ac:dyDescent="0.25">
      <c r="A3991" t="s">
        <v>27</v>
      </c>
      <c r="B3991" t="s">
        <v>28</v>
      </c>
      <c r="C3991" t="s">
        <v>22</v>
      </c>
      <c r="D3991" t="s">
        <v>23</v>
      </c>
      <c r="E3991" t="s">
        <v>5</v>
      </c>
      <c r="F3991">
        <v>1</v>
      </c>
      <c r="G3991" t="s">
        <v>24</v>
      </c>
      <c r="H3991">
        <v>1102665</v>
      </c>
      <c r="I3991">
        <v>1103930</v>
      </c>
      <c r="J3991" t="s">
        <v>64</v>
      </c>
      <c r="K3991" t="s">
        <v>3177</v>
      </c>
      <c r="N3991" t="s">
        <v>3178</v>
      </c>
      <c r="Q3991" t="s">
        <v>3176</v>
      </c>
      <c r="R3991">
        <v>1266</v>
      </c>
      <c r="S3991">
        <v>421</v>
      </c>
    </row>
    <row r="3992" spans="1:19" x14ac:dyDescent="0.25">
      <c r="A3992" t="s">
        <v>20</v>
      </c>
      <c r="B3992" t="s">
        <v>21</v>
      </c>
      <c r="C3992" t="s">
        <v>22</v>
      </c>
      <c r="D3992" t="s">
        <v>23</v>
      </c>
      <c r="E3992" t="s">
        <v>5</v>
      </c>
      <c r="F3992">
        <v>1</v>
      </c>
      <c r="G3992" t="s">
        <v>24</v>
      </c>
      <c r="H3992">
        <v>1104069</v>
      </c>
      <c r="I3992">
        <v>1105049</v>
      </c>
      <c r="J3992" t="s">
        <v>25</v>
      </c>
      <c r="Q3992" t="s">
        <v>3179</v>
      </c>
      <c r="R3992">
        <v>981</v>
      </c>
    </row>
    <row r="3993" spans="1:19" x14ac:dyDescent="0.25">
      <c r="A3993" t="s">
        <v>27</v>
      </c>
      <c r="B3993" t="s">
        <v>28</v>
      </c>
      <c r="C3993" t="s">
        <v>22</v>
      </c>
      <c r="D3993" t="s">
        <v>23</v>
      </c>
      <c r="E3993" t="s">
        <v>5</v>
      </c>
      <c r="F3993">
        <v>1</v>
      </c>
      <c r="G3993" t="s">
        <v>24</v>
      </c>
      <c r="H3993">
        <v>1104069</v>
      </c>
      <c r="I3993">
        <v>1105049</v>
      </c>
      <c r="J3993" t="s">
        <v>25</v>
      </c>
      <c r="K3993" t="s">
        <v>3180</v>
      </c>
      <c r="N3993" t="s">
        <v>1046</v>
      </c>
      <c r="Q3993" t="s">
        <v>3179</v>
      </c>
      <c r="R3993">
        <v>981</v>
      </c>
      <c r="S3993">
        <v>326</v>
      </c>
    </row>
    <row r="3994" spans="1:19" x14ac:dyDescent="0.25">
      <c r="A3994" t="s">
        <v>20</v>
      </c>
      <c r="B3994" t="s">
        <v>21</v>
      </c>
      <c r="C3994" t="s">
        <v>22</v>
      </c>
      <c r="D3994" t="s">
        <v>23</v>
      </c>
      <c r="E3994" t="s">
        <v>5</v>
      </c>
      <c r="F3994">
        <v>1</v>
      </c>
      <c r="G3994" t="s">
        <v>24</v>
      </c>
      <c r="H3994">
        <v>1105056</v>
      </c>
      <c r="I3994">
        <v>1105460</v>
      </c>
      <c r="J3994" t="s">
        <v>25</v>
      </c>
      <c r="Q3994" t="s">
        <v>3181</v>
      </c>
      <c r="R3994">
        <v>405</v>
      </c>
    </row>
    <row r="3995" spans="1:19" x14ac:dyDescent="0.25">
      <c r="A3995" t="s">
        <v>27</v>
      </c>
      <c r="B3995" t="s">
        <v>28</v>
      </c>
      <c r="C3995" t="s">
        <v>22</v>
      </c>
      <c r="D3995" t="s">
        <v>23</v>
      </c>
      <c r="E3995" t="s">
        <v>5</v>
      </c>
      <c r="F3995">
        <v>1</v>
      </c>
      <c r="G3995" t="s">
        <v>24</v>
      </c>
      <c r="H3995">
        <v>1105056</v>
      </c>
      <c r="I3995">
        <v>1105460</v>
      </c>
      <c r="J3995" t="s">
        <v>25</v>
      </c>
      <c r="K3995" t="s">
        <v>3182</v>
      </c>
      <c r="N3995" t="s">
        <v>133</v>
      </c>
      <c r="Q3995" t="s">
        <v>3181</v>
      </c>
      <c r="R3995">
        <v>405</v>
      </c>
      <c r="S3995">
        <v>134</v>
      </c>
    </row>
    <row r="3996" spans="1:19" x14ac:dyDescent="0.25">
      <c r="A3996" t="s">
        <v>20</v>
      </c>
      <c r="B3996" t="s">
        <v>21</v>
      </c>
      <c r="C3996" t="s">
        <v>22</v>
      </c>
      <c r="D3996" t="s">
        <v>23</v>
      </c>
      <c r="E3996" t="s">
        <v>5</v>
      </c>
      <c r="F3996">
        <v>1</v>
      </c>
      <c r="G3996" t="s">
        <v>24</v>
      </c>
      <c r="H3996">
        <v>1105438</v>
      </c>
      <c r="I3996">
        <v>1106526</v>
      </c>
      <c r="J3996" t="s">
        <v>25</v>
      </c>
      <c r="Q3996" t="s">
        <v>3183</v>
      </c>
      <c r="R3996">
        <v>1089</v>
      </c>
    </row>
    <row r="3997" spans="1:19" x14ac:dyDescent="0.25">
      <c r="A3997" t="s">
        <v>27</v>
      </c>
      <c r="B3997" t="s">
        <v>28</v>
      </c>
      <c r="C3997" t="s">
        <v>22</v>
      </c>
      <c r="D3997" t="s">
        <v>23</v>
      </c>
      <c r="E3997" t="s">
        <v>5</v>
      </c>
      <c r="F3997">
        <v>1</v>
      </c>
      <c r="G3997" t="s">
        <v>24</v>
      </c>
      <c r="H3997">
        <v>1105438</v>
      </c>
      <c r="I3997">
        <v>1106526</v>
      </c>
      <c r="J3997" t="s">
        <v>25</v>
      </c>
      <c r="K3997" t="s">
        <v>3184</v>
      </c>
      <c r="N3997" t="s">
        <v>133</v>
      </c>
      <c r="Q3997" t="s">
        <v>3183</v>
      </c>
      <c r="R3997">
        <v>1089</v>
      </c>
      <c r="S3997">
        <v>362</v>
      </c>
    </row>
    <row r="3998" spans="1:19" x14ac:dyDescent="0.25">
      <c r="A3998" t="s">
        <v>20</v>
      </c>
      <c r="B3998" t="s">
        <v>21</v>
      </c>
      <c r="C3998" t="s">
        <v>22</v>
      </c>
      <c r="D3998" t="s">
        <v>23</v>
      </c>
      <c r="E3998" t="s">
        <v>5</v>
      </c>
      <c r="F3998">
        <v>1</v>
      </c>
      <c r="G3998" t="s">
        <v>24</v>
      </c>
      <c r="H3998">
        <v>1106523</v>
      </c>
      <c r="I3998">
        <v>1107896</v>
      </c>
      <c r="J3998" t="s">
        <v>25</v>
      </c>
      <c r="Q3998" t="s">
        <v>3185</v>
      </c>
      <c r="R3998">
        <v>1374</v>
      </c>
    </row>
    <row r="3999" spans="1:19" x14ac:dyDescent="0.25">
      <c r="A3999" t="s">
        <v>27</v>
      </c>
      <c r="B3999" t="s">
        <v>28</v>
      </c>
      <c r="C3999" t="s">
        <v>22</v>
      </c>
      <c r="D3999" t="s">
        <v>23</v>
      </c>
      <c r="E3999" t="s">
        <v>5</v>
      </c>
      <c r="F3999">
        <v>1</v>
      </c>
      <c r="G3999" t="s">
        <v>24</v>
      </c>
      <c r="H3999">
        <v>1106523</v>
      </c>
      <c r="I3999">
        <v>1107896</v>
      </c>
      <c r="J3999" t="s">
        <v>25</v>
      </c>
      <c r="K3999" t="s">
        <v>3186</v>
      </c>
      <c r="N3999" t="s">
        <v>3187</v>
      </c>
      <c r="Q3999" t="s">
        <v>3185</v>
      </c>
      <c r="R3999">
        <v>1374</v>
      </c>
      <c r="S3999">
        <v>457</v>
      </c>
    </row>
    <row r="4000" spans="1:19" x14ac:dyDescent="0.25">
      <c r="A4000" t="s">
        <v>20</v>
      </c>
      <c r="B4000" t="s">
        <v>21</v>
      </c>
      <c r="C4000" t="s">
        <v>22</v>
      </c>
      <c r="D4000" t="s">
        <v>23</v>
      </c>
      <c r="E4000" t="s">
        <v>5</v>
      </c>
      <c r="F4000">
        <v>1</v>
      </c>
      <c r="G4000" t="s">
        <v>24</v>
      </c>
      <c r="H4000">
        <v>1107935</v>
      </c>
      <c r="I4000">
        <v>1108216</v>
      </c>
      <c r="J4000" t="s">
        <v>64</v>
      </c>
      <c r="Q4000" t="s">
        <v>3188</v>
      </c>
      <c r="R4000">
        <v>282</v>
      </c>
    </row>
    <row r="4001" spans="1:19" x14ac:dyDescent="0.25">
      <c r="A4001" t="s">
        <v>27</v>
      </c>
      <c r="B4001" t="s">
        <v>28</v>
      </c>
      <c r="C4001" t="s">
        <v>22</v>
      </c>
      <c r="D4001" t="s">
        <v>23</v>
      </c>
      <c r="E4001" t="s">
        <v>5</v>
      </c>
      <c r="F4001">
        <v>1</v>
      </c>
      <c r="G4001" t="s">
        <v>24</v>
      </c>
      <c r="H4001">
        <v>1107935</v>
      </c>
      <c r="I4001">
        <v>1108216</v>
      </c>
      <c r="J4001" t="s">
        <v>64</v>
      </c>
      <c r="K4001" t="s">
        <v>3189</v>
      </c>
      <c r="N4001" t="s">
        <v>133</v>
      </c>
      <c r="Q4001" t="s">
        <v>3188</v>
      </c>
      <c r="R4001">
        <v>282</v>
      </c>
      <c r="S4001">
        <v>93</v>
      </c>
    </row>
    <row r="4002" spans="1:19" x14ac:dyDescent="0.25">
      <c r="A4002" t="s">
        <v>20</v>
      </c>
      <c r="B4002" t="s">
        <v>21</v>
      </c>
      <c r="C4002" t="s">
        <v>22</v>
      </c>
      <c r="D4002" t="s">
        <v>23</v>
      </c>
      <c r="E4002" t="s">
        <v>5</v>
      </c>
      <c r="F4002">
        <v>1</v>
      </c>
      <c r="G4002" t="s">
        <v>24</v>
      </c>
      <c r="H4002">
        <v>1108232</v>
      </c>
      <c r="I4002">
        <v>1109260</v>
      </c>
      <c r="J4002" t="s">
        <v>64</v>
      </c>
      <c r="Q4002" t="s">
        <v>3190</v>
      </c>
      <c r="R4002">
        <v>1029</v>
      </c>
    </row>
    <row r="4003" spans="1:19" x14ac:dyDescent="0.25">
      <c r="A4003" t="s">
        <v>27</v>
      </c>
      <c r="B4003" t="s">
        <v>28</v>
      </c>
      <c r="C4003" t="s">
        <v>22</v>
      </c>
      <c r="D4003" t="s">
        <v>23</v>
      </c>
      <c r="E4003" t="s">
        <v>5</v>
      </c>
      <c r="F4003">
        <v>1</v>
      </c>
      <c r="G4003" t="s">
        <v>24</v>
      </c>
      <c r="H4003">
        <v>1108232</v>
      </c>
      <c r="I4003">
        <v>1109260</v>
      </c>
      <c r="J4003" t="s">
        <v>64</v>
      </c>
      <c r="K4003" t="s">
        <v>3191</v>
      </c>
      <c r="N4003" t="s">
        <v>88</v>
      </c>
      <c r="Q4003" t="s">
        <v>3190</v>
      </c>
      <c r="R4003">
        <v>1029</v>
      </c>
      <c r="S4003">
        <v>342</v>
      </c>
    </row>
    <row r="4004" spans="1:19" x14ac:dyDescent="0.25">
      <c r="A4004" t="s">
        <v>20</v>
      </c>
      <c r="B4004" t="s">
        <v>21</v>
      </c>
      <c r="C4004" t="s">
        <v>22</v>
      </c>
      <c r="D4004" t="s">
        <v>23</v>
      </c>
      <c r="E4004" t="s">
        <v>5</v>
      </c>
      <c r="F4004">
        <v>1</v>
      </c>
      <c r="G4004" t="s">
        <v>24</v>
      </c>
      <c r="H4004">
        <v>1109257</v>
      </c>
      <c r="I4004">
        <v>1110261</v>
      </c>
      <c r="J4004" t="s">
        <v>64</v>
      </c>
      <c r="O4004" t="s">
        <v>3192</v>
      </c>
      <c r="Q4004" t="s">
        <v>3193</v>
      </c>
      <c r="R4004">
        <v>1005</v>
      </c>
    </row>
    <row r="4005" spans="1:19" x14ac:dyDescent="0.25">
      <c r="A4005" t="s">
        <v>27</v>
      </c>
      <c r="B4005" t="s">
        <v>28</v>
      </c>
      <c r="C4005" t="s">
        <v>22</v>
      </c>
      <c r="D4005" t="s">
        <v>23</v>
      </c>
      <c r="E4005" t="s">
        <v>5</v>
      </c>
      <c r="F4005">
        <v>1</v>
      </c>
      <c r="G4005" t="s">
        <v>24</v>
      </c>
      <c r="H4005">
        <v>1109257</v>
      </c>
      <c r="I4005">
        <v>1110261</v>
      </c>
      <c r="J4005" t="s">
        <v>64</v>
      </c>
      <c r="K4005" t="s">
        <v>3194</v>
      </c>
      <c r="N4005" t="s">
        <v>3195</v>
      </c>
      <c r="O4005" t="s">
        <v>3192</v>
      </c>
      <c r="Q4005" t="s">
        <v>3193</v>
      </c>
      <c r="R4005">
        <v>1005</v>
      </c>
      <c r="S4005">
        <v>334</v>
      </c>
    </row>
    <row r="4006" spans="1:19" x14ac:dyDescent="0.25">
      <c r="A4006" t="s">
        <v>20</v>
      </c>
      <c r="B4006" t="s">
        <v>21</v>
      </c>
      <c r="C4006" t="s">
        <v>22</v>
      </c>
      <c r="D4006" t="s">
        <v>23</v>
      </c>
      <c r="E4006" t="s">
        <v>5</v>
      </c>
      <c r="F4006">
        <v>1</v>
      </c>
      <c r="G4006" t="s">
        <v>24</v>
      </c>
      <c r="H4006">
        <v>1110258</v>
      </c>
      <c r="I4006">
        <v>1111373</v>
      </c>
      <c r="J4006" t="s">
        <v>64</v>
      </c>
      <c r="O4006" t="s">
        <v>3196</v>
      </c>
      <c r="Q4006" t="s">
        <v>3197</v>
      </c>
      <c r="R4006">
        <v>1116</v>
      </c>
    </row>
    <row r="4007" spans="1:19" x14ac:dyDescent="0.25">
      <c r="A4007" t="s">
        <v>27</v>
      </c>
      <c r="B4007" t="s">
        <v>28</v>
      </c>
      <c r="C4007" t="s">
        <v>22</v>
      </c>
      <c r="D4007" t="s">
        <v>23</v>
      </c>
      <c r="E4007" t="s">
        <v>5</v>
      </c>
      <c r="F4007">
        <v>1</v>
      </c>
      <c r="G4007" t="s">
        <v>24</v>
      </c>
      <c r="H4007">
        <v>1110258</v>
      </c>
      <c r="I4007">
        <v>1111373</v>
      </c>
      <c r="J4007" t="s">
        <v>64</v>
      </c>
      <c r="K4007" t="s">
        <v>3198</v>
      </c>
      <c r="N4007" t="s">
        <v>3199</v>
      </c>
      <c r="O4007" t="s">
        <v>3196</v>
      </c>
      <c r="Q4007" t="s">
        <v>3197</v>
      </c>
      <c r="R4007">
        <v>1116</v>
      </c>
      <c r="S4007">
        <v>371</v>
      </c>
    </row>
    <row r="4008" spans="1:19" x14ac:dyDescent="0.25">
      <c r="A4008" t="s">
        <v>20</v>
      </c>
      <c r="B4008" t="s">
        <v>21</v>
      </c>
      <c r="C4008" t="s">
        <v>22</v>
      </c>
      <c r="D4008" t="s">
        <v>23</v>
      </c>
      <c r="E4008" t="s">
        <v>5</v>
      </c>
      <c r="F4008">
        <v>1</v>
      </c>
      <c r="G4008" t="s">
        <v>24</v>
      </c>
      <c r="H4008">
        <v>1111386</v>
      </c>
      <c r="I4008">
        <v>1112309</v>
      </c>
      <c r="J4008" t="s">
        <v>64</v>
      </c>
      <c r="Q4008" t="s">
        <v>3200</v>
      </c>
      <c r="R4008">
        <v>924</v>
      </c>
    </row>
    <row r="4009" spans="1:19" x14ac:dyDescent="0.25">
      <c r="A4009" t="s">
        <v>27</v>
      </c>
      <c r="B4009" t="s">
        <v>28</v>
      </c>
      <c r="C4009" t="s">
        <v>22</v>
      </c>
      <c r="D4009" t="s">
        <v>23</v>
      </c>
      <c r="E4009" t="s">
        <v>5</v>
      </c>
      <c r="F4009">
        <v>1</v>
      </c>
      <c r="G4009" t="s">
        <v>24</v>
      </c>
      <c r="H4009">
        <v>1111386</v>
      </c>
      <c r="I4009">
        <v>1112309</v>
      </c>
      <c r="J4009" t="s">
        <v>64</v>
      </c>
      <c r="K4009" t="s">
        <v>3201</v>
      </c>
      <c r="N4009" t="s">
        <v>3202</v>
      </c>
      <c r="Q4009" t="s">
        <v>3200</v>
      </c>
      <c r="R4009">
        <v>924</v>
      </c>
      <c r="S4009">
        <v>307</v>
      </c>
    </row>
    <row r="4010" spans="1:19" x14ac:dyDescent="0.25">
      <c r="A4010" t="s">
        <v>20</v>
      </c>
      <c r="B4010" t="s">
        <v>21</v>
      </c>
      <c r="C4010" t="s">
        <v>22</v>
      </c>
      <c r="D4010" t="s">
        <v>23</v>
      </c>
      <c r="E4010" t="s">
        <v>5</v>
      </c>
      <c r="F4010">
        <v>1</v>
      </c>
      <c r="G4010" t="s">
        <v>24</v>
      </c>
      <c r="H4010">
        <v>1112306</v>
      </c>
      <c r="I4010">
        <v>1113130</v>
      </c>
      <c r="J4010" t="s">
        <v>64</v>
      </c>
      <c r="Q4010" t="s">
        <v>3203</v>
      </c>
      <c r="R4010">
        <v>825</v>
      </c>
    </row>
    <row r="4011" spans="1:19" x14ac:dyDescent="0.25">
      <c r="A4011" t="s">
        <v>27</v>
      </c>
      <c r="B4011" t="s">
        <v>28</v>
      </c>
      <c r="C4011" t="s">
        <v>22</v>
      </c>
      <c r="D4011" t="s">
        <v>23</v>
      </c>
      <c r="E4011" t="s">
        <v>5</v>
      </c>
      <c r="F4011">
        <v>1</v>
      </c>
      <c r="G4011" t="s">
        <v>24</v>
      </c>
      <c r="H4011">
        <v>1112306</v>
      </c>
      <c r="I4011">
        <v>1113130</v>
      </c>
      <c r="J4011" t="s">
        <v>64</v>
      </c>
      <c r="K4011" t="s">
        <v>3204</v>
      </c>
      <c r="N4011" t="s">
        <v>3205</v>
      </c>
      <c r="Q4011" t="s">
        <v>3203</v>
      </c>
      <c r="R4011">
        <v>825</v>
      </c>
      <c r="S4011">
        <v>274</v>
      </c>
    </row>
    <row r="4012" spans="1:19" x14ac:dyDescent="0.25">
      <c r="A4012" t="s">
        <v>20</v>
      </c>
      <c r="B4012" t="s">
        <v>21</v>
      </c>
      <c r="C4012" t="s">
        <v>22</v>
      </c>
      <c r="D4012" t="s">
        <v>23</v>
      </c>
      <c r="E4012" t="s">
        <v>5</v>
      </c>
      <c r="F4012">
        <v>1</v>
      </c>
      <c r="G4012" t="s">
        <v>24</v>
      </c>
      <c r="H4012">
        <v>1113127</v>
      </c>
      <c r="I4012">
        <v>1113753</v>
      </c>
      <c r="J4012" t="s">
        <v>64</v>
      </c>
      <c r="Q4012" t="s">
        <v>3206</v>
      </c>
      <c r="R4012">
        <v>627</v>
      </c>
    </row>
    <row r="4013" spans="1:19" x14ac:dyDescent="0.25">
      <c r="A4013" t="s">
        <v>27</v>
      </c>
      <c r="B4013" t="s">
        <v>28</v>
      </c>
      <c r="C4013" t="s">
        <v>22</v>
      </c>
      <c r="D4013" t="s">
        <v>23</v>
      </c>
      <c r="E4013" t="s">
        <v>5</v>
      </c>
      <c r="F4013">
        <v>1</v>
      </c>
      <c r="G4013" t="s">
        <v>24</v>
      </c>
      <c r="H4013">
        <v>1113127</v>
      </c>
      <c r="I4013">
        <v>1113753</v>
      </c>
      <c r="J4013" t="s">
        <v>64</v>
      </c>
      <c r="K4013" t="s">
        <v>3207</v>
      </c>
      <c r="N4013" t="s">
        <v>3208</v>
      </c>
      <c r="Q4013" t="s">
        <v>3206</v>
      </c>
      <c r="R4013">
        <v>627</v>
      </c>
      <c r="S4013">
        <v>208</v>
      </c>
    </row>
    <row r="4014" spans="1:19" x14ac:dyDescent="0.25">
      <c r="A4014" t="s">
        <v>20</v>
      </c>
      <c r="B4014" t="s">
        <v>21</v>
      </c>
      <c r="C4014" t="s">
        <v>22</v>
      </c>
      <c r="D4014" t="s">
        <v>23</v>
      </c>
      <c r="E4014" t="s">
        <v>5</v>
      </c>
      <c r="F4014">
        <v>1</v>
      </c>
      <c r="G4014" t="s">
        <v>24</v>
      </c>
      <c r="H4014">
        <v>1114011</v>
      </c>
      <c r="I4014">
        <v>1115138</v>
      </c>
      <c r="J4014" t="s">
        <v>25</v>
      </c>
      <c r="O4014" t="s">
        <v>3209</v>
      </c>
      <c r="Q4014" t="s">
        <v>3210</v>
      </c>
      <c r="R4014">
        <v>1128</v>
      </c>
    </row>
    <row r="4015" spans="1:19" x14ac:dyDescent="0.25">
      <c r="A4015" t="s">
        <v>27</v>
      </c>
      <c r="B4015" t="s">
        <v>28</v>
      </c>
      <c r="C4015" t="s">
        <v>22</v>
      </c>
      <c r="D4015" t="s">
        <v>23</v>
      </c>
      <c r="E4015" t="s">
        <v>5</v>
      </c>
      <c r="F4015">
        <v>1</v>
      </c>
      <c r="G4015" t="s">
        <v>24</v>
      </c>
      <c r="H4015">
        <v>1114011</v>
      </c>
      <c r="I4015">
        <v>1115138</v>
      </c>
      <c r="J4015" t="s">
        <v>25</v>
      </c>
      <c r="K4015" t="s">
        <v>3211</v>
      </c>
      <c r="N4015" t="s">
        <v>3212</v>
      </c>
      <c r="O4015" t="s">
        <v>3209</v>
      </c>
      <c r="Q4015" t="s">
        <v>3210</v>
      </c>
      <c r="R4015">
        <v>1128</v>
      </c>
      <c r="S4015">
        <v>375</v>
      </c>
    </row>
    <row r="4016" spans="1:19" x14ac:dyDescent="0.25">
      <c r="A4016" t="s">
        <v>20</v>
      </c>
      <c r="B4016" t="s">
        <v>21</v>
      </c>
      <c r="C4016" t="s">
        <v>22</v>
      </c>
      <c r="D4016" t="s">
        <v>23</v>
      </c>
      <c r="E4016" t="s">
        <v>5</v>
      </c>
      <c r="F4016">
        <v>1</v>
      </c>
      <c r="G4016" t="s">
        <v>24</v>
      </c>
      <c r="H4016">
        <v>1115135</v>
      </c>
      <c r="I4016">
        <v>1116208</v>
      </c>
      <c r="J4016" t="s">
        <v>25</v>
      </c>
      <c r="O4016" t="s">
        <v>3213</v>
      </c>
      <c r="Q4016" t="s">
        <v>3214</v>
      </c>
      <c r="R4016">
        <v>1074</v>
      </c>
    </row>
    <row r="4017" spans="1:19" x14ac:dyDescent="0.25">
      <c r="A4017" t="s">
        <v>27</v>
      </c>
      <c r="B4017" t="s">
        <v>28</v>
      </c>
      <c r="C4017" t="s">
        <v>22</v>
      </c>
      <c r="D4017" t="s">
        <v>23</v>
      </c>
      <c r="E4017" t="s">
        <v>5</v>
      </c>
      <c r="F4017">
        <v>1</v>
      </c>
      <c r="G4017" t="s">
        <v>24</v>
      </c>
      <c r="H4017">
        <v>1115135</v>
      </c>
      <c r="I4017">
        <v>1116208</v>
      </c>
      <c r="J4017" t="s">
        <v>25</v>
      </c>
      <c r="K4017" t="s">
        <v>3215</v>
      </c>
      <c r="N4017" t="s">
        <v>3216</v>
      </c>
      <c r="O4017" t="s">
        <v>3213</v>
      </c>
      <c r="Q4017" t="s">
        <v>3214</v>
      </c>
      <c r="R4017">
        <v>1074</v>
      </c>
      <c r="S4017">
        <v>357</v>
      </c>
    </row>
    <row r="4018" spans="1:19" x14ac:dyDescent="0.25">
      <c r="A4018" t="s">
        <v>20</v>
      </c>
      <c r="B4018" t="s">
        <v>21</v>
      </c>
      <c r="C4018" t="s">
        <v>22</v>
      </c>
      <c r="D4018" t="s">
        <v>23</v>
      </c>
      <c r="E4018" t="s">
        <v>5</v>
      </c>
      <c r="F4018">
        <v>1</v>
      </c>
      <c r="G4018" t="s">
        <v>24</v>
      </c>
      <c r="H4018">
        <v>1116205</v>
      </c>
      <c r="I4018">
        <v>1117287</v>
      </c>
      <c r="J4018" t="s">
        <v>25</v>
      </c>
      <c r="Q4018" t="s">
        <v>3217</v>
      </c>
      <c r="R4018">
        <v>1083</v>
      </c>
    </row>
    <row r="4019" spans="1:19" x14ac:dyDescent="0.25">
      <c r="A4019" t="s">
        <v>27</v>
      </c>
      <c r="B4019" t="s">
        <v>28</v>
      </c>
      <c r="C4019" t="s">
        <v>22</v>
      </c>
      <c r="D4019" t="s">
        <v>23</v>
      </c>
      <c r="E4019" t="s">
        <v>5</v>
      </c>
      <c r="F4019">
        <v>1</v>
      </c>
      <c r="G4019" t="s">
        <v>24</v>
      </c>
      <c r="H4019">
        <v>1116205</v>
      </c>
      <c r="I4019">
        <v>1117287</v>
      </c>
      <c r="J4019" t="s">
        <v>25</v>
      </c>
      <c r="K4019" t="s">
        <v>3218</v>
      </c>
      <c r="N4019" t="s">
        <v>2112</v>
      </c>
      <c r="Q4019" t="s">
        <v>3217</v>
      </c>
      <c r="R4019">
        <v>1083</v>
      </c>
      <c r="S4019">
        <v>360</v>
      </c>
    </row>
    <row r="4020" spans="1:19" x14ac:dyDescent="0.25">
      <c r="A4020" t="s">
        <v>20</v>
      </c>
      <c r="B4020" t="s">
        <v>21</v>
      </c>
      <c r="C4020" t="s">
        <v>22</v>
      </c>
      <c r="D4020" t="s">
        <v>23</v>
      </c>
      <c r="E4020" t="s">
        <v>5</v>
      </c>
      <c r="F4020">
        <v>1</v>
      </c>
      <c r="G4020" t="s">
        <v>24</v>
      </c>
      <c r="H4020">
        <v>1117284</v>
      </c>
      <c r="I4020">
        <v>1118387</v>
      </c>
      <c r="J4020" t="s">
        <v>25</v>
      </c>
      <c r="Q4020" t="s">
        <v>3219</v>
      </c>
      <c r="R4020">
        <v>1104</v>
      </c>
    </row>
    <row r="4021" spans="1:19" x14ac:dyDescent="0.25">
      <c r="A4021" t="s">
        <v>27</v>
      </c>
      <c r="B4021" t="s">
        <v>28</v>
      </c>
      <c r="C4021" t="s">
        <v>22</v>
      </c>
      <c r="D4021" t="s">
        <v>23</v>
      </c>
      <c r="E4021" t="s">
        <v>5</v>
      </c>
      <c r="F4021">
        <v>1</v>
      </c>
      <c r="G4021" t="s">
        <v>24</v>
      </c>
      <c r="H4021">
        <v>1117284</v>
      </c>
      <c r="I4021">
        <v>1118387</v>
      </c>
      <c r="J4021" t="s">
        <v>25</v>
      </c>
      <c r="K4021" t="s">
        <v>3220</v>
      </c>
      <c r="N4021" t="s">
        <v>30</v>
      </c>
      <c r="Q4021" t="s">
        <v>3219</v>
      </c>
      <c r="R4021">
        <v>1104</v>
      </c>
      <c r="S4021">
        <v>367</v>
      </c>
    </row>
    <row r="4022" spans="1:19" x14ac:dyDescent="0.25">
      <c r="A4022" t="s">
        <v>20</v>
      </c>
      <c r="B4022" t="s">
        <v>21</v>
      </c>
      <c r="C4022" t="s">
        <v>22</v>
      </c>
      <c r="D4022" t="s">
        <v>23</v>
      </c>
      <c r="E4022" t="s">
        <v>5</v>
      </c>
      <c r="F4022">
        <v>1</v>
      </c>
      <c r="G4022" t="s">
        <v>24</v>
      </c>
      <c r="H4022">
        <v>1118384</v>
      </c>
      <c r="I4022">
        <v>1119490</v>
      </c>
      <c r="J4022" t="s">
        <v>25</v>
      </c>
      <c r="Q4022" t="s">
        <v>3221</v>
      </c>
      <c r="R4022">
        <v>1107</v>
      </c>
    </row>
    <row r="4023" spans="1:19" x14ac:dyDescent="0.25">
      <c r="A4023" t="s">
        <v>27</v>
      </c>
      <c r="B4023" t="s">
        <v>28</v>
      </c>
      <c r="C4023" t="s">
        <v>22</v>
      </c>
      <c r="D4023" t="s">
        <v>23</v>
      </c>
      <c r="E4023" t="s">
        <v>5</v>
      </c>
      <c r="F4023">
        <v>1</v>
      </c>
      <c r="G4023" t="s">
        <v>24</v>
      </c>
      <c r="H4023">
        <v>1118384</v>
      </c>
      <c r="I4023">
        <v>1119490</v>
      </c>
      <c r="J4023" t="s">
        <v>25</v>
      </c>
      <c r="K4023" t="s">
        <v>3222</v>
      </c>
      <c r="N4023" t="s">
        <v>30</v>
      </c>
      <c r="Q4023" t="s">
        <v>3221</v>
      </c>
      <c r="R4023">
        <v>1107</v>
      </c>
      <c r="S4023">
        <v>368</v>
      </c>
    </row>
    <row r="4024" spans="1:19" x14ac:dyDescent="0.25">
      <c r="A4024" t="s">
        <v>20</v>
      </c>
      <c r="B4024" t="s">
        <v>21</v>
      </c>
      <c r="C4024" t="s">
        <v>22</v>
      </c>
      <c r="D4024" t="s">
        <v>23</v>
      </c>
      <c r="E4024" t="s">
        <v>5</v>
      </c>
      <c r="F4024">
        <v>1</v>
      </c>
      <c r="G4024" t="s">
        <v>24</v>
      </c>
      <c r="H4024">
        <v>1119487</v>
      </c>
      <c r="I4024">
        <v>1120563</v>
      </c>
      <c r="J4024" t="s">
        <v>25</v>
      </c>
      <c r="Q4024" t="s">
        <v>3223</v>
      </c>
      <c r="R4024">
        <v>1077</v>
      </c>
    </row>
    <row r="4025" spans="1:19" x14ac:dyDescent="0.25">
      <c r="A4025" t="s">
        <v>27</v>
      </c>
      <c r="B4025" t="s">
        <v>28</v>
      </c>
      <c r="C4025" t="s">
        <v>22</v>
      </c>
      <c r="D4025" t="s">
        <v>23</v>
      </c>
      <c r="E4025" t="s">
        <v>5</v>
      </c>
      <c r="F4025">
        <v>1</v>
      </c>
      <c r="G4025" t="s">
        <v>24</v>
      </c>
      <c r="H4025">
        <v>1119487</v>
      </c>
      <c r="I4025">
        <v>1120563</v>
      </c>
      <c r="J4025" t="s">
        <v>25</v>
      </c>
      <c r="K4025" t="s">
        <v>3224</v>
      </c>
      <c r="N4025" t="s">
        <v>30</v>
      </c>
      <c r="Q4025" t="s">
        <v>3223</v>
      </c>
      <c r="R4025">
        <v>1077</v>
      </c>
      <c r="S4025">
        <v>358</v>
      </c>
    </row>
    <row r="4026" spans="1:19" x14ac:dyDescent="0.25">
      <c r="A4026" t="s">
        <v>20</v>
      </c>
      <c r="B4026" t="s">
        <v>21</v>
      </c>
      <c r="C4026" t="s">
        <v>22</v>
      </c>
      <c r="D4026" t="s">
        <v>23</v>
      </c>
      <c r="E4026" t="s">
        <v>5</v>
      </c>
      <c r="F4026">
        <v>1</v>
      </c>
      <c r="G4026" t="s">
        <v>24</v>
      </c>
      <c r="H4026">
        <v>1120560</v>
      </c>
      <c r="I4026">
        <v>1121621</v>
      </c>
      <c r="J4026" t="s">
        <v>25</v>
      </c>
      <c r="O4026" t="s">
        <v>3213</v>
      </c>
      <c r="Q4026" t="s">
        <v>3225</v>
      </c>
      <c r="R4026">
        <v>1062</v>
      </c>
    </row>
    <row r="4027" spans="1:19" x14ac:dyDescent="0.25">
      <c r="A4027" t="s">
        <v>27</v>
      </c>
      <c r="B4027" t="s">
        <v>28</v>
      </c>
      <c r="C4027" t="s">
        <v>22</v>
      </c>
      <c r="D4027" t="s">
        <v>23</v>
      </c>
      <c r="E4027" t="s">
        <v>5</v>
      </c>
      <c r="F4027">
        <v>1</v>
      </c>
      <c r="G4027" t="s">
        <v>24</v>
      </c>
      <c r="H4027">
        <v>1120560</v>
      </c>
      <c r="I4027">
        <v>1121621</v>
      </c>
      <c r="J4027" t="s">
        <v>25</v>
      </c>
      <c r="K4027" t="s">
        <v>3226</v>
      </c>
      <c r="N4027" t="s">
        <v>3216</v>
      </c>
      <c r="O4027" t="s">
        <v>3213</v>
      </c>
      <c r="Q4027" t="s">
        <v>3225</v>
      </c>
      <c r="R4027">
        <v>1062</v>
      </c>
      <c r="S4027">
        <v>353</v>
      </c>
    </row>
    <row r="4028" spans="1:19" x14ac:dyDescent="0.25">
      <c r="A4028" t="s">
        <v>20</v>
      </c>
      <c r="B4028" t="s">
        <v>21</v>
      </c>
      <c r="C4028" t="s">
        <v>22</v>
      </c>
      <c r="D4028" t="s">
        <v>23</v>
      </c>
      <c r="E4028" t="s">
        <v>5</v>
      </c>
      <c r="F4028">
        <v>1</v>
      </c>
      <c r="G4028" t="s">
        <v>24</v>
      </c>
      <c r="H4028">
        <v>1121631</v>
      </c>
      <c r="I4028">
        <v>1122005</v>
      </c>
      <c r="J4028" t="s">
        <v>64</v>
      </c>
      <c r="Q4028" t="s">
        <v>3227</v>
      </c>
      <c r="R4028">
        <v>375</v>
      </c>
    </row>
    <row r="4029" spans="1:19" x14ac:dyDescent="0.25">
      <c r="A4029" t="s">
        <v>27</v>
      </c>
      <c r="B4029" t="s">
        <v>28</v>
      </c>
      <c r="C4029" t="s">
        <v>22</v>
      </c>
      <c r="D4029" t="s">
        <v>23</v>
      </c>
      <c r="E4029" t="s">
        <v>5</v>
      </c>
      <c r="F4029">
        <v>1</v>
      </c>
      <c r="G4029" t="s">
        <v>24</v>
      </c>
      <c r="H4029">
        <v>1121631</v>
      </c>
      <c r="I4029">
        <v>1122005</v>
      </c>
      <c r="J4029" t="s">
        <v>64</v>
      </c>
      <c r="K4029" t="s">
        <v>3228</v>
      </c>
      <c r="N4029" t="s">
        <v>292</v>
      </c>
      <c r="Q4029" t="s">
        <v>3227</v>
      </c>
      <c r="R4029">
        <v>375</v>
      </c>
      <c r="S4029">
        <v>124</v>
      </c>
    </row>
    <row r="4030" spans="1:19" x14ac:dyDescent="0.25">
      <c r="A4030" t="s">
        <v>20</v>
      </c>
      <c r="B4030" t="s">
        <v>21</v>
      </c>
      <c r="C4030" t="s">
        <v>22</v>
      </c>
      <c r="D4030" t="s">
        <v>23</v>
      </c>
      <c r="E4030" t="s">
        <v>5</v>
      </c>
      <c r="F4030">
        <v>1</v>
      </c>
      <c r="G4030" t="s">
        <v>24</v>
      </c>
      <c r="H4030">
        <v>1122016</v>
      </c>
      <c r="I4030">
        <v>1122237</v>
      </c>
      <c r="J4030" t="s">
        <v>64</v>
      </c>
      <c r="Q4030" t="s">
        <v>3229</v>
      </c>
      <c r="R4030">
        <v>222</v>
      </c>
    </row>
    <row r="4031" spans="1:19" x14ac:dyDescent="0.25">
      <c r="A4031" t="s">
        <v>27</v>
      </c>
      <c r="B4031" t="s">
        <v>28</v>
      </c>
      <c r="C4031" t="s">
        <v>22</v>
      </c>
      <c r="D4031" t="s">
        <v>23</v>
      </c>
      <c r="E4031" t="s">
        <v>5</v>
      </c>
      <c r="F4031">
        <v>1</v>
      </c>
      <c r="G4031" t="s">
        <v>24</v>
      </c>
      <c r="H4031">
        <v>1122016</v>
      </c>
      <c r="I4031">
        <v>1122237</v>
      </c>
      <c r="J4031" t="s">
        <v>64</v>
      </c>
      <c r="K4031" t="s">
        <v>3230</v>
      </c>
      <c r="N4031" t="s">
        <v>133</v>
      </c>
      <c r="Q4031" t="s">
        <v>3229</v>
      </c>
      <c r="R4031">
        <v>222</v>
      </c>
      <c r="S4031">
        <v>73</v>
      </c>
    </row>
    <row r="4032" spans="1:19" x14ac:dyDescent="0.25">
      <c r="A4032" t="s">
        <v>20</v>
      </c>
      <c r="B4032" t="s">
        <v>21</v>
      </c>
      <c r="C4032" t="s">
        <v>22</v>
      </c>
      <c r="D4032" t="s">
        <v>23</v>
      </c>
      <c r="E4032" t="s">
        <v>5</v>
      </c>
      <c r="F4032">
        <v>1</v>
      </c>
      <c r="G4032" t="s">
        <v>24</v>
      </c>
      <c r="H4032">
        <v>1122322</v>
      </c>
      <c r="I4032">
        <v>1122513</v>
      </c>
      <c r="J4032" t="s">
        <v>64</v>
      </c>
      <c r="Q4032" t="s">
        <v>3231</v>
      </c>
      <c r="R4032">
        <v>192</v>
      </c>
    </row>
    <row r="4033" spans="1:19" x14ac:dyDescent="0.25">
      <c r="A4033" t="s">
        <v>27</v>
      </c>
      <c r="B4033" t="s">
        <v>28</v>
      </c>
      <c r="C4033" t="s">
        <v>22</v>
      </c>
      <c r="D4033" t="s">
        <v>23</v>
      </c>
      <c r="E4033" t="s">
        <v>5</v>
      </c>
      <c r="F4033">
        <v>1</v>
      </c>
      <c r="G4033" t="s">
        <v>24</v>
      </c>
      <c r="H4033">
        <v>1122322</v>
      </c>
      <c r="I4033">
        <v>1122513</v>
      </c>
      <c r="J4033" t="s">
        <v>64</v>
      </c>
      <c r="K4033" t="s">
        <v>3232</v>
      </c>
      <c r="N4033" t="s">
        <v>133</v>
      </c>
      <c r="Q4033" t="s">
        <v>3231</v>
      </c>
      <c r="R4033">
        <v>192</v>
      </c>
      <c r="S4033">
        <v>63</v>
      </c>
    </row>
    <row r="4034" spans="1:19" x14ac:dyDescent="0.25">
      <c r="A4034" t="s">
        <v>20</v>
      </c>
      <c r="B4034" t="s">
        <v>21</v>
      </c>
      <c r="C4034" t="s">
        <v>22</v>
      </c>
      <c r="D4034" t="s">
        <v>23</v>
      </c>
      <c r="E4034" t="s">
        <v>5</v>
      </c>
      <c r="F4034">
        <v>1</v>
      </c>
      <c r="G4034" t="s">
        <v>24</v>
      </c>
      <c r="H4034">
        <v>1122510</v>
      </c>
      <c r="I4034">
        <v>1122989</v>
      </c>
      <c r="J4034" t="s">
        <v>64</v>
      </c>
      <c r="Q4034" t="s">
        <v>3233</v>
      </c>
      <c r="R4034">
        <v>480</v>
      </c>
    </row>
    <row r="4035" spans="1:19" x14ac:dyDescent="0.25">
      <c r="A4035" t="s">
        <v>27</v>
      </c>
      <c r="B4035" t="s">
        <v>28</v>
      </c>
      <c r="C4035" t="s">
        <v>22</v>
      </c>
      <c r="D4035" t="s">
        <v>23</v>
      </c>
      <c r="E4035" t="s">
        <v>5</v>
      </c>
      <c r="F4035">
        <v>1</v>
      </c>
      <c r="G4035" t="s">
        <v>24</v>
      </c>
      <c r="H4035">
        <v>1122510</v>
      </c>
      <c r="I4035">
        <v>1122989</v>
      </c>
      <c r="J4035" t="s">
        <v>64</v>
      </c>
      <c r="K4035" t="s">
        <v>3234</v>
      </c>
      <c r="N4035" t="s">
        <v>30</v>
      </c>
      <c r="Q4035" t="s">
        <v>3233</v>
      </c>
      <c r="R4035">
        <v>480</v>
      </c>
      <c r="S4035">
        <v>159</v>
      </c>
    </row>
    <row r="4036" spans="1:19" x14ac:dyDescent="0.25">
      <c r="A4036" t="s">
        <v>20</v>
      </c>
      <c r="B4036" t="s">
        <v>21</v>
      </c>
      <c r="C4036" t="s">
        <v>22</v>
      </c>
      <c r="D4036" t="s">
        <v>23</v>
      </c>
      <c r="E4036" t="s">
        <v>5</v>
      </c>
      <c r="F4036">
        <v>1</v>
      </c>
      <c r="G4036" t="s">
        <v>24</v>
      </c>
      <c r="H4036">
        <v>1123250</v>
      </c>
      <c r="I4036">
        <v>1123888</v>
      </c>
      <c r="J4036" t="s">
        <v>25</v>
      </c>
      <c r="O4036" t="s">
        <v>3172</v>
      </c>
      <c r="Q4036" t="s">
        <v>3235</v>
      </c>
      <c r="R4036">
        <v>639</v>
      </c>
    </row>
    <row r="4037" spans="1:19" x14ac:dyDescent="0.25">
      <c r="A4037" t="s">
        <v>27</v>
      </c>
      <c r="B4037" t="s">
        <v>28</v>
      </c>
      <c r="C4037" t="s">
        <v>22</v>
      </c>
      <c r="D4037" t="s">
        <v>23</v>
      </c>
      <c r="E4037" t="s">
        <v>5</v>
      </c>
      <c r="F4037">
        <v>1</v>
      </c>
      <c r="G4037" t="s">
        <v>24</v>
      </c>
      <c r="H4037">
        <v>1123250</v>
      </c>
      <c r="I4037">
        <v>1123888</v>
      </c>
      <c r="J4037" t="s">
        <v>25</v>
      </c>
      <c r="K4037" t="s">
        <v>3236</v>
      </c>
      <c r="N4037" t="s">
        <v>3175</v>
      </c>
      <c r="O4037" t="s">
        <v>3172</v>
      </c>
      <c r="Q4037" t="s">
        <v>3235</v>
      </c>
      <c r="R4037">
        <v>639</v>
      </c>
      <c r="S4037">
        <v>212</v>
      </c>
    </row>
    <row r="4038" spans="1:19" x14ac:dyDescent="0.25">
      <c r="A4038" t="s">
        <v>20</v>
      </c>
      <c r="B4038" t="s">
        <v>21</v>
      </c>
      <c r="C4038" t="s">
        <v>22</v>
      </c>
      <c r="D4038" t="s">
        <v>23</v>
      </c>
      <c r="E4038" t="s">
        <v>5</v>
      </c>
      <c r="F4038">
        <v>1</v>
      </c>
      <c r="G4038" t="s">
        <v>24</v>
      </c>
      <c r="H4038">
        <v>1124032</v>
      </c>
      <c r="I4038">
        <v>1124229</v>
      </c>
      <c r="J4038" t="s">
        <v>25</v>
      </c>
      <c r="Q4038" t="s">
        <v>3237</v>
      </c>
      <c r="R4038">
        <v>198</v>
      </c>
    </row>
    <row r="4039" spans="1:19" x14ac:dyDescent="0.25">
      <c r="A4039" t="s">
        <v>27</v>
      </c>
      <c r="B4039" t="s">
        <v>28</v>
      </c>
      <c r="C4039" t="s">
        <v>22</v>
      </c>
      <c r="D4039" t="s">
        <v>23</v>
      </c>
      <c r="E4039" t="s">
        <v>5</v>
      </c>
      <c r="F4039">
        <v>1</v>
      </c>
      <c r="G4039" t="s">
        <v>24</v>
      </c>
      <c r="H4039">
        <v>1124032</v>
      </c>
      <c r="I4039">
        <v>1124229</v>
      </c>
      <c r="J4039" t="s">
        <v>25</v>
      </c>
      <c r="K4039" t="s">
        <v>3238</v>
      </c>
      <c r="N4039" t="s">
        <v>133</v>
      </c>
      <c r="Q4039" t="s">
        <v>3237</v>
      </c>
      <c r="R4039">
        <v>198</v>
      </c>
      <c r="S4039">
        <v>65</v>
      </c>
    </row>
    <row r="4040" spans="1:19" x14ac:dyDescent="0.25">
      <c r="A4040" t="s">
        <v>20</v>
      </c>
      <c r="B4040" t="s">
        <v>21</v>
      </c>
      <c r="C4040" t="s">
        <v>22</v>
      </c>
      <c r="D4040" t="s">
        <v>23</v>
      </c>
      <c r="E4040" t="s">
        <v>5</v>
      </c>
      <c r="F4040">
        <v>1</v>
      </c>
      <c r="G4040" t="s">
        <v>24</v>
      </c>
      <c r="H4040">
        <v>1124245</v>
      </c>
      <c r="I4040">
        <v>1125174</v>
      </c>
      <c r="J4040" t="s">
        <v>64</v>
      </c>
      <c r="Q4040" t="s">
        <v>3239</v>
      </c>
      <c r="R4040">
        <v>930</v>
      </c>
    </row>
    <row r="4041" spans="1:19" x14ac:dyDescent="0.25">
      <c r="A4041" t="s">
        <v>27</v>
      </c>
      <c r="B4041" t="s">
        <v>28</v>
      </c>
      <c r="C4041" t="s">
        <v>22</v>
      </c>
      <c r="D4041" t="s">
        <v>23</v>
      </c>
      <c r="E4041" t="s">
        <v>5</v>
      </c>
      <c r="F4041">
        <v>1</v>
      </c>
      <c r="G4041" t="s">
        <v>24</v>
      </c>
      <c r="H4041">
        <v>1124245</v>
      </c>
      <c r="I4041">
        <v>1125174</v>
      </c>
      <c r="J4041" t="s">
        <v>64</v>
      </c>
      <c r="K4041" t="s">
        <v>3240</v>
      </c>
      <c r="N4041" t="s">
        <v>3241</v>
      </c>
      <c r="Q4041" t="s">
        <v>3239</v>
      </c>
      <c r="R4041">
        <v>930</v>
      </c>
      <c r="S4041">
        <v>309</v>
      </c>
    </row>
    <row r="4042" spans="1:19" x14ac:dyDescent="0.25">
      <c r="A4042" t="s">
        <v>20</v>
      </c>
      <c r="B4042" t="s">
        <v>21</v>
      </c>
      <c r="C4042" t="s">
        <v>22</v>
      </c>
      <c r="D4042" t="s">
        <v>23</v>
      </c>
      <c r="E4042" t="s">
        <v>5</v>
      </c>
      <c r="F4042">
        <v>1</v>
      </c>
      <c r="G4042" t="s">
        <v>24</v>
      </c>
      <c r="H4042">
        <v>1125171</v>
      </c>
      <c r="I4042">
        <v>1125929</v>
      </c>
      <c r="J4042" t="s">
        <v>64</v>
      </c>
      <c r="O4042" t="s">
        <v>3172</v>
      </c>
      <c r="Q4042" t="s">
        <v>3242</v>
      </c>
      <c r="R4042">
        <v>759</v>
      </c>
    </row>
    <row r="4043" spans="1:19" x14ac:dyDescent="0.25">
      <c r="A4043" t="s">
        <v>27</v>
      </c>
      <c r="B4043" t="s">
        <v>28</v>
      </c>
      <c r="C4043" t="s">
        <v>22</v>
      </c>
      <c r="D4043" t="s">
        <v>23</v>
      </c>
      <c r="E4043" t="s">
        <v>5</v>
      </c>
      <c r="F4043">
        <v>1</v>
      </c>
      <c r="G4043" t="s">
        <v>24</v>
      </c>
      <c r="H4043">
        <v>1125171</v>
      </c>
      <c r="I4043">
        <v>1125929</v>
      </c>
      <c r="J4043" t="s">
        <v>64</v>
      </c>
      <c r="K4043" t="s">
        <v>3243</v>
      </c>
      <c r="N4043" t="s">
        <v>3175</v>
      </c>
      <c r="O4043" t="s">
        <v>3172</v>
      </c>
      <c r="Q4043" t="s">
        <v>3242</v>
      </c>
      <c r="R4043">
        <v>759</v>
      </c>
      <c r="S4043">
        <v>252</v>
      </c>
    </row>
    <row r="4044" spans="1:19" x14ac:dyDescent="0.25">
      <c r="A4044" t="s">
        <v>20</v>
      </c>
      <c r="B4044" t="s">
        <v>21</v>
      </c>
      <c r="C4044" t="s">
        <v>22</v>
      </c>
      <c r="D4044" t="s">
        <v>23</v>
      </c>
      <c r="E4044" t="s">
        <v>5</v>
      </c>
      <c r="F4044">
        <v>1</v>
      </c>
      <c r="G4044" t="s">
        <v>24</v>
      </c>
      <c r="H4044">
        <v>1126000</v>
      </c>
      <c r="I4044">
        <v>1126386</v>
      </c>
      <c r="J4044" t="s">
        <v>25</v>
      </c>
      <c r="Q4044" t="s">
        <v>3244</v>
      </c>
      <c r="R4044">
        <v>387</v>
      </c>
    </row>
    <row r="4045" spans="1:19" x14ac:dyDescent="0.25">
      <c r="A4045" t="s">
        <v>27</v>
      </c>
      <c r="B4045" t="s">
        <v>28</v>
      </c>
      <c r="C4045" t="s">
        <v>22</v>
      </c>
      <c r="D4045" t="s">
        <v>23</v>
      </c>
      <c r="E4045" t="s">
        <v>5</v>
      </c>
      <c r="F4045">
        <v>1</v>
      </c>
      <c r="G4045" t="s">
        <v>24</v>
      </c>
      <c r="H4045">
        <v>1126000</v>
      </c>
      <c r="I4045">
        <v>1126386</v>
      </c>
      <c r="J4045" t="s">
        <v>25</v>
      </c>
      <c r="K4045" t="s">
        <v>3245</v>
      </c>
      <c r="N4045" t="s">
        <v>292</v>
      </c>
      <c r="Q4045" t="s">
        <v>3244</v>
      </c>
      <c r="R4045">
        <v>387</v>
      </c>
      <c r="S4045">
        <v>128</v>
      </c>
    </row>
    <row r="4046" spans="1:19" x14ac:dyDescent="0.25">
      <c r="A4046" t="s">
        <v>20</v>
      </c>
      <c r="B4046" t="s">
        <v>21</v>
      </c>
      <c r="C4046" t="s">
        <v>22</v>
      </c>
      <c r="D4046" t="s">
        <v>23</v>
      </c>
      <c r="E4046" t="s">
        <v>5</v>
      </c>
      <c r="F4046">
        <v>1</v>
      </c>
      <c r="G4046" t="s">
        <v>24</v>
      </c>
      <c r="H4046">
        <v>1126623</v>
      </c>
      <c r="I4046">
        <v>1127039</v>
      </c>
      <c r="J4046" t="s">
        <v>64</v>
      </c>
      <c r="Q4046" t="s">
        <v>3246</v>
      </c>
      <c r="R4046">
        <v>417</v>
      </c>
    </row>
    <row r="4047" spans="1:19" x14ac:dyDescent="0.25">
      <c r="A4047" t="s">
        <v>27</v>
      </c>
      <c r="B4047" t="s">
        <v>28</v>
      </c>
      <c r="C4047" t="s">
        <v>22</v>
      </c>
      <c r="D4047" t="s">
        <v>23</v>
      </c>
      <c r="E4047" t="s">
        <v>5</v>
      </c>
      <c r="F4047">
        <v>1</v>
      </c>
      <c r="G4047" t="s">
        <v>24</v>
      </c>
      <c r="H4047">
        <v>1126623</v>
      </c>
      <c r="I4047">
        <v>1127039</v>
      </c>
      <c r="J4047" t="s">
        <v>64</v>
      </c>
      <c r="K4047" t="s">
        <v>3247</v>
      </c>
      <c r="N4047" t="s">
        <v>3248</v>
      </c>
      <c r="Q4047" t="s">
        <v>3246</v>
      </c>
      <c r="R4047">
        <v>417</v>
      </c>
      <c r="S4047">
        <v>138</v>
      </c>
    </row>
    <row r="4048" spans="1:19" x14ac:dyDescent="0.25">
      <c r="A4048" t="s">
        <v>20</v>
      </c>
      <c r="B4048" t="s">
        <v>21</v>
      </c>
      <c r="C4048" t="s">
        <v>22</v>
      </c>
      <c r="D4048" t="s">
        <v>23</v>
      </c>
      <c r="E4048" t="s">
        <v>5</v>
      </c>
      <c r="F4048">
        <v>1</v>
      </c>
      <c r="G4048" t="s">
        <v>24</v>
      </c>
      <c r="H4048">
        <v>1127243</v>
      </c>
      <c r="I4048">
        <v>1127824</v>
      </c>
      <c r="J4048" t="s">
        <v>25</v>
      </c>
      <c r="Q4048" t="s">
        <v>3249</v>
      </c>
      <c r="R4048">
        <v>582</v>
      </c>
    </row>
    <row r="4049" spans="1:19" x14ac:dyDescent="0.25">
      <c r="A4049" t="s">
        <v>27</v>
      </c>
      <c r="B4049" t="s">
        <v>28</v>
      </c>
      <c r="C4049" t="s">
        <v>22</v>
      </c>
      <c r="D4049" t="s">
        <v>23</v>
      </c>
      <c r="E4049" t="s">
        <v>5</v>
      </c>
      <c r="F4049">
        <v>1</v>
      </c>
      <c r="G4049" t="s">
        <v>24</v>
      </c>
      <c r="H4049">
        <v>1127243</v>
      </c>
      <c r="I4049">
        <v>1127824</v>
      </c>
      <c r="J4049" t="s">
        <v>25</v>
      </c>
      <c r="K4049" t="s">
        <v>3250</v>
      </c>
      <c r="N4049" t="s">
        <v>133</v>
      </c>
      <c r="Q4049" t="s">
        <v>3249</v>
      </c>
      <c r="R4049">
        <v>582</v>
      </c>
      <c r="S4049">
        <v>193</v>
      </c>
    </row>
    <row r="4050" spans="1:19" x14ac:dyDescent="0.25">
      <c r="A4050" t="s">
        <v>20</v>
      </c>
      <c r="B4050" t="s">
        <v>21</v>
      </c>
      <c r="C4050" t="s">
        <v>22</v>
      </c>
      <c r="D4050" t="s">
        <v>23</v>
      </c>
      <c r="E4050" t="s">
        <v>5</v>
      </c>
      <c r="F4050">
        <v>1</v>
      </c>
      <c r="G4050" t="s">
        <v>24</v>
      </c>
      <c r="H4050">
        <v>1127901</v>
      </c>
      <c r="I4050">
        <v>1128512</v>
      </c>
      <c r="J4050" t="s">
        <v>25</v>
      </c>
      <c r="Q4050" t="s">
        <v>3251</v>
      </c>
      <c r="R4050">
        <v>612</v>
      </c>
    </row>
    <row r="4051" spans="1:19" x14ac:dyDescent="0.25">
      <c r="A4051" t="s">
        <v>27</v>
      </c>
      <c r="B4051" t="s">
        <v>28</v>
      </c>
      <c r="C4051" t="s">
        <v>22</v>
      </c>
      <c r="D4051" t="s">
        <v>23</v>
      </c>
      <c r="E4051" t="s">
        <v>5</v>
      </c>
      <c r="F4051">
        <v>1</v>
      </c>
      <c r="G4051" t="s">
        <v>24</v>
      </c>
      <c r="H4051">
        <v>1127901</v>
      </c>
      <c r="I4051">
        <v>1128512</v>
      </c>
      <c r="J4051" t="s">
        <v>25</v>
      </c>
      <c r="K4051" t="s">
        <v>3252</v>
      </c>
      <c r="N4051" t="s">
        <v>3253</v>
      </c>
      <c r="Q4051" t="s">
        <v>3251</v>
      </c>
      <c r="R4051">
        <v>612</v>
      </c>
      <c r="S4051">
        <v>203</v>
      </c>
    </row>
    <row r="4052" spans="1:19" x14ac:dyDescent="0.25">
      <c r="A4052" t="s">
        <v>20</v>
      </c>
      <c r="B4052" t="s">
        <v>21</v>
      </c>
      <c r="C4052" t="s">
        <v>22</v>
      </c>
      <c r="D4052" t="s">
        <v>23</v>
      </c>
      <c r="E4052" t="s">
        <v>5</v>
      </c>
      <c r="F4052">
        <v>1</v>
      </c>
      <c r="G4052" t="s">
        <v>24</v>
      </c>
      <c r="H4052">
        <v>1128675</v>
      </c>
      <c r="I4052">
        <v>1128860</v>
      </c>
      <c r="J4052" t="s">
        <v>64</v>
      </c>
      <c r="Q4052" t="s">
        <v>3254</v>
      </c>
      <c r="R4052">
        <v>186</v>
      </c>
    </row>
    <row r="4053" spans="1:19" x14ac:dyDescent="0.25">
      <c r="A4053" t="s">
        <v>27</v>
      </c>
      <c r="B4053" t="s">
        <v>28</v>
      </c>
      <c r="C4053" t="s">
        <v>22</v>
      </c>
      <c r="D4053" t="s">
        <v>23</v>
      </c>
      <c r="E4053" t="s">
        <v>5</v>
      </c>
      <c r="F4053">
        <v>1</v>
      </c>
      <c r="G4053" t="s">
        <v>24</v>
      </c>
      <c r="H4053">
        <v>1128675</v>
      </c>
      <c r="I4053">
        <v>1128860</v>
      </c>
      <c r="J4053" t="s">
        <v>64</v>
      </c>
      <c r="K4053" t="s">
        <v>3255</v>
      </c>
      <c r="N4053" t="s">
        <v>133</v>
      </c>
      <c r="Q4053" t="s">
        <v>3254</v>
      </c>
      <c r="R4053">
        <v>186</v>
      </c>
      <c r="S4053">
        <v>61</v>
      </c>
    </row>
    <row r="4054" spans="1:19" x14ac:dyDescent="0.25">
      <c r="A4054" t="s">
        <v>20</v>
      </c>
      <c r="B4054" t="s">
        <v>21</v>
      </c>
      <c r="C4054" t="s">
        <v>22</v>
      </c>
      <c r="D4054" t="s">
        <v>23</v>
      </c>
      <c r="E4054" t="s">
        <v>5</v>
      </c>
      <c r="F4054">
        <v>1</v>
      </c>
      <c r="G4054" t="s">
        <v>24</v>
      </c>
      <c r="H4054">
        <v>1128873</v>
      </c>
      <c r="I4054">
        <v>1130477</v>
      </c>
      <c r="J4054" t="s">
        <v>64</v>
      </c>
      <c r="O4054" t="s">
        <v>3256</v>
      </c>
      <c r="Q4054" t="s">
        <v>3257</v>
      </c>
      <c r="R4054">
        <v>1605</v>
      </c>
    </row>
    <row r="4055" spans="1:19" x14ac:dyDescent="0.25">
      <c r="A4055" t="s">
        <v>27</v>
      </c>
      <c r="B4055" t="s">
        <v>28</v>
      </c>
      <c r="C4055" t="s">
        <v>22</v>
      </c>
      <c r="D4055" t="s">
        <v>23</v>
      </c>
      <c r="E4055" t="s">
        <v>5</v>
      </c>
      <c r="F4055">
        <v>1</v>
      </c>
      <c r="G4055" t="s">
        <v>24</v>
      </c>
      <c r="H4055">
        <v>1128873</v>
      </c>
      <c r="I4055">
        <v>1130477</v>
      </c>
      <c r="J4055" t="s">
        <v>64</v>
      </c>
      <c r="K4055" t="s">
        <v>3258</v>
      </c>
      <c r="N4055" t="s">
        <v>3259</v>
      </c>
      <c r="O4055" t="s">
        <v>3256</v>
      </c>
      <c r="Q4055" t="s">
        <v>3257</v>
      </c>
      <c r="R4055">
        <v>1605</v>
      </c>
      <c r="S4055">
        <v>534</v>
      </c>
    </row>
    <row r="4056" spans="1:19" x14ac:dyDescent="0.25">
      <c r="A4056" t="s">
        <v>20</v>
      </c>
      <c r="B4056" t="s">
        <v>21</v>
      </c>
      <c r="C4056" t="s">
        <v>22</v>
      </c>
      <c r="D4056" t="s">
        <v>23</v>
      </c>
      <c r="E4056" t="s">
        <v>5</v>
      </c>
      <c r="F4056">
        <v>1</v>
      </c>
      <c r="G4056" t="s">
        <v>24</v>
      </c>
      <c r="H4056">
        <v>1130587</v>
      </c>
      <c r="I4056">
        <v>1131258</v>
      </c>
      <c r="J4056" t="s">
        <v>64</v>
      </c>
      <c r="O4056" t="s">
        <v>3260</v>
      </c>
      <c r="Q4056" t="s">
        <v>3261</v>
      </c>
      <c r="R4056">
        <v>672</v>
      </c>
    </row>
    <row r="4057" spans="1:19" x14ac:dyDescent="0.25">
      <c r="A4057" t="s">
        <v>27</v>
      </c>
      <c r="B4057" t="s">
        <v>28</v>
      </c>
      <c r="C4057" t="s">
        <v>22</v>
      </c>
      <c r="D4057" t="s">
        <v>23</v>
      </c>
      <c r="E4057" t="s">
        <v>5</v>
      </c>
      <c r="F4057">
        <v>1</v>
      </c>
      <c r="G4057" t="s">
        <v>24</v>
      </c>
      <c r="H4057">
        <v>1130587</v>
      </c>
      <c r="I4057">
        <v>1131258</v>
      </c>
      <c r="J4057" t="s">
        <v>64</v>
      </c>
      <c r="K4057" t="s">
        <v>3262</v>
      </c>
      <c r="N4057" t="s">
        <v>3263</v>
      </c>
      <c r="O4057" t="s">
        <v>3260</v>
      </c>
      <c r="Q4057" t="s">
        <v>3261</v>
      </c>
      <c r="R4057">
        <v>672</v>
      </c>
      <c r="S4057">
        <v>223</v>
      </c>
    </row>
    <row r="4058" spans="1:19" x14ac:dyDescent="0.25">
      <c r="A4058" t="s">
        <v>20</v>
      </c>
      <c r="B4058" t="s">
        <v>21</v>
      </c>
      <c r="C4058" t="s">
        <v>22</v>
      </c>
      <c r="D4058" t="s">
        <v>23</v>
      </c>
      <c r="E4058" t="s">
        <v>5</v>
      </c>
      <c r="F4058">
        <v>1</v>
      </c>
      <c r="G4058" t="s">
        <v>24</v>
      </c>
      <c r="H4058">
        <v>1131262</v>
      </c>
      <c r="I4058">
        <v>1131597</v>
      </c>
      <c r="J4058" t="s">
        <v>64</v>
      </c>
      <c r="Q4058" t="s">
        <v>3264</v>
      </c>
      <c r="R4058">
        <v>336</v>
      </c>
    </row>
    <row r="4059" spans="1:19" x14ac:dyDescent="0.25">
      <c r="A4059" t="s">
        <v>27</v>
      </c>
      <c r="B4059" t="s">
        <v>28</v>
      </c>
      <c r="C4059" t="s">
        <v>22</v>
      </c>
      <c r="D4059" t="s">
        <v>23</v>
      </c>
      <c r="E4059" t="s">
        <v>5</v>
      </c>
      <c r="F4059">
        <v>1</v>
      </c>
      <c r="G4059" t="s">
        <v>24</v>
      </c>
      <c r="H4059">
        <v>1131262</v>
      </c>
      <c r="I4059">
        <v>1131597</v>
      </c>
      <c r="J4059" t="s">
        <v>64</v>
      </c>
      <c r="K4059" t="s">
        <v>3265</v>
      </c>
      <c r="N4059" t="s">
        <v>30</v>
      </c>
      <c r="Q4059" t="s">
        <v>3264</v>
      </c>
      <c r="R4059">
        <v>336</v>
      </c>
      <c r="S4059">
        <v>111</v>
      </c>
    </row>
    <row r="4060" spans="1:19" x14ac:dyDescent="0.25">
      <c r="A4060" t="s">
        <v>20</v>
      </c>
      <c r="B4060" t="s">
        <v>21</v>
      </c>
      <c r="C4060" t="s">
        <v>22</v>
      </c>
      <c r="D4060" t="s">
        <v>23</v>
      </c>
      <c r="E4060" t="s">
        <v>5</v>
      </c>
      <c r="F4060">
        <v>1</v>
      </c>
      <c r="G4060" t="s">
        <v>24</v>
      </c>
      <c r="H4060">
        <v>1131611</v>
      </c>
      <c r="I4060">
        <v>1132294</v>
      </c>
      <c r="J4060" t="s">
        <v>64</v>
      </c>
      <c r="O4060" t="s">
        <v>3266</v>
      </c>
      <c r="Q4060" t="s">
        <v>3267</v>
      </c>
      <c r="R4060">
        <v>684</v>
      </c>
    </row>
    <row r="4061" spans="1:19" x14ac:dyDescent="0.25">
      <c r="A4061" t="s">
        <v>27</v>
      </c>
      <c r="B4061" t="s">
        <v>28</v>
      </c>
      <c r="C4061" t="s">
        <v>22</v>
      </c>
      <c r="D4061" t="s">
        <v>23</v>
      </c>
      <c r="E4061" t="s">
        <v>5</v>
      </c>
      <c r="F4061">
        <v>1</v>
      </c>
      <c r="G4061" t="s">
        <v>24</v>
      </c>
      <c r="H4061">
        <v>1131611</v>
      </c>
      <c r="I4061">
        <v>1132294</v>
      </c>
      <c r="J4061" t="s">
        <v>64</v>
      </c>
      <c r="K4061" t="s">
        <v>3268</v>
      </c>
      <c r="N4061" t="s">
        <v>1992</v>
      </c>
      <c r="O4061" t="s">
        <v>3266</v>
      </c>
      <c r="Q4061" t="s">
        <v>3267</v>
      </c>
      <c r="R4061">
        <v>684</v>
      </c>
      <c r="S4061">
        <v>227</v>
      </c>
    </row>
    <row r="4062" spans="1:19" x14ac:dyDescent="0.25">
      <c r="A4062" t="s">
        <v>20</v>
      </c>
      <c r="B4062" t="s">
        <v>21</v>
      </c>
      <c r="C4062" t="s">
        <v>22</v>
      </c>
      <c r="D4062" t="s">
        <v>23</v>
      </c>
      <c r="E4062" t="s">
        <v>5</v>
      </c>
      <c r="F4062">
        <v>1</v>
      </c>
      <c r="G4062" t="s">
        <v>24</v>
      </c>
      <c r="H4062">
        <v>1132306</v>
      </c>
      <c r="I4062">
        <v>1132878</v>
      </c>
      <c r="J4062" t="s">
        <v>64</v>
      </c>
      <c r="Q4062" t="s">
        <v>3269</v>
      </c>
      <c r="R4062">
        <v>573</v>
      </c>
    </row>
    <row r="4063" spans="1:19" x14ac:dyDescent="0.25">
      <c r="A4063" t="s">
        <v>27</v>
      </c>
      <c r="B4063" t="s">
        <v>28</v>
      </c>
      <c r="C4063" t="s">
        <v>22</v>
      </c>
      <c r="D4063" t="s">
        <v>23</v>
      </c>
      <c r="E4063" t="s">
        <v>5</v>
      </c>
      <c r="F4063">
        <v>1</v>
      </c>
      <c r="G4063" t="s">
        <v>24</v>
      </c>
      <c r="H4063">
        <v>1132306</v>
      </c>
      <c r="I4063">
        <v>1132878</v>
      </c>
      <c r="J4063" t="s">
        <v>64</v>
      </c>
      <c r="K4063" t="s">
        <v>3270</v>
      </c>
      <c r="N4063" t="s">
        <v>1992</v>
      </c>
      <c r="Q4063" t="s">
        <v>3269</v>
      </c>
      <c r="R4063">
        <v>573</v>
      </c>
      <c r="S4063">
        <v>190</v>
      </c>
    </row>
    <row r="4064" spans="1:19" x14ac:dyDescent="0.25">
      <c r="A4064" t="s">
        <v>20</v>
      </c>
      <c r="B4064" t="s">
        <v>21</v>
      </c>
      <c r="C4064" t="s">
        <v>22</v>
      </c>
      <c r="D4064" t="s">
        <v>23</v>
      </c>
      <c r="E4064" t="s">
        <v>5</v>
      </c>
      <c r="F4064">
        <v>1</v>
      </c>
      <c r="G4064" t="s">
        <v>24</v>
      </c>
      <c r="H4064">
        <v>1132875</v>
      </c>
      <c r="I4064">
        <v>1134605</v>
      </c>
      <c r="J4064" t="s">
        <v>64</v>
      </c>
      <c r="Q4064" t="s">
        <v>3271</v>
      </c>
      <c r="R4064">
        <v>1731</v>
      </c>
    </row>
    <row r="4065" spans="1:19" x14ac:dyDescent="0.25">
      <c r="A4065" t="s">
        <v>27</v>
      </c>
      <c r="B4065" t="s">
        <v>28</v>
      </c>
      <c r="C4065" t="s">
        <v>22</v>
      </c>
      <c r="D4065" t="s">
        <v>23</v>
      </c>
      <c r="E4065" t="s">
        <v>5</v>
      </c>
      <c r="F4065">
        <v>1</v>
      </c>
      <c r="G4065" t="s">
        <v>24</v>
      </c>
      <c r="H4065">
        <v>1132875</v>
      </c>
      <c r="I4065">
        <v>1134605</v>
      </c>
      <c r="J4065" t="s">
        <v>64</v>
      </c>
      <c r="K4065" t="s">
        <v>3272</v>
      </c>
      <c r="N4065" t="s">
        <v>1978</v>
      </c>
      <c r="Q4065" t="s">
        <v>3271</v>
      </c>
      <c r="R4065">
        <v>1731</v>
      </c>
      <c r="S4065">
        <v>576</v>
      </c>
    </row>
    <row r="4066" spans="1:19" x14ac:dyDescent="0.25">
      <c r="A4066" t="s">
        <v>20</v>
      </c>
      <c r="B4066" t="s">
        <v>21</v>
      </c>
      <c r="C4066" t="s">
        <v>22</v>
      </c>
      <c r="D4066" t="s">
        <v>23</v>
      </c>
      <c r="E4066" t="s">
        <v>5</v>
      </c>
      <c r="F4066">
        <v>1</v>
      </c>
      <c r="G4066" t="s">
        <v>24</v>
      </c>
      <c r="H4066">
        <v>1134605</v>
      </c>
      <c r="I4066">
        <v>1135474</v>
      </c>
      <c r="J4066" t="s">
        <v>64</v>
      </c>
      <c r="O4066" t="s">
        <v>1971</v>
      </c>
      <c r="Q4066" t="s">
        <v>3273</v>
      </c>
      <c r="R4066">
        <v>870</v>
      </c>
    </row>
    <row r="4067" spans="1:19" x14ac:dyDescent="0.25">
      <c r="A4067" t="s">
        <v>27</v>
      </c>
      <c r="B4067" t="s">
        <v>28</v>
      </c>
      <c r="C4067" t="s">
        <v>22</v>
      </c>
      <c r="D4067" t="s">
        <v>23</v>
      </c>
      <c r="E4067" t="s">
        <v>5</v>
      </c>
      <c r="F4067">
        <v>1</v>
      </c>
      <c r="G4067" t="s">
        <v>24</v>
      </c>
      <c r="H4067">
        <v>1134605</v>
      </c>
      <c r="I4067">
        <v>1135474</v>
      </c>
      <c r="J4067" t="s">
        <v>64</v>
      </c>
      <c r="K4067" t="s">
        <v>3274</v>
      </c>
      <c r="N4067" t="s">
        <v>1974</v>
      </c>
      <c r="O4067" t="s">
        <v>1971</v>
      </c>
      <c r="Q4067" t="s">
        <v>3273</v>
      </c>
      <c r="R4067">
        <v>870</v>
      </c>
      <c r="S4067">
        <v>289</v>
      </c>
    </row>
    <row r="4068" spans="1:19" x14ac:dyDescent="0.25">
      <c r="A4068" t="s">
        <v>20</v>
      </c>
      <c r="B4068" t="s">
        <v>21</v>
      </c>
      <c r="C4068" t="s">
        <v>22</v>
      </c>
      <c r="D4068" t="s">
        <v>23</v>
      </c>
      <c r="E4068" t="s">
        <v>5</v>
      </c>
      <c r="F4068">
        <v>1</v>
      </c>
      <c r="G4068" t="s">
        <v>24</v>
      </c>
      <c r="H4068">
        <v>1135696</v>
      </c>
      <c r="I4068">
        <v>1136541</v>
      </c>
      <c r="J4068" t="s">
        <v>25</v>
      </c>
      <c r="Q4068" t="s">
        <v>3275</v>
      </c>
      <c r="R4068">
        <v>846</v>
      </c>
    </row>
    <row r="4069" spans="1:19" x14ac:dyDescent="0.25">
      <c r="A4069" t="s">
        <v>27</v>
      </c>
      <c r="B4069" t="s">
        <v>28</v>
      </c>
      <c r="C4069" t="s">
        <v>22</v>
      </c>
      <c r="D4069" t="s">
        <v>23</v>
      </c>
      <c r="E4069" t="s">
        <v>5</v>
      </c>
      <c r="F4069">
        <v>1</v>
      </c>
      <c r="G4069" t="s">
        <v>24</v>
      </c>
      <c r="H4069">
        <v>1135696</v>
      </c>
      <c r="I4069">
        <v>1136541</v>
      </c>
      <c r="J4069" t="s">
        <v>25</v>
      </c>
      <c r="K4069" t="s">
        <v>3276</v>
      </c>
      <c r="N4069" t="s">
        <v>30</v>
      </c>
      <c r="Q4069" t="s">
        <v>3275</v>
      </c>
      <c r="R4069">
        <v>846</v>
      </c>
      <c r="S4069">
        <v>281</v>
      </c>
    </row>
    <row r="4070" spans="1:19" x14ac:dyDescent="0.25">
      <c r="A4070" t="s">
        <v>20</v>
      </c>
      <c r="B4070" t="s">
        <v>21</v>
      </c>
      <c r="C4070" t="s">
        <v>22</v>
      </c>
      <c r="D4070" t="s">
        <v>23</v>
      </c>
      <c r="E4070" t="s">
        <v>5</v>
      </c>
      <c r="F4070">
        <v>1</v>
      </c>
      <c r="G4070" t="s">
        <v>24</v>
      </c>
      <c r="H4070">
        <v>1136468</v>
      </c>
      <c r="I4070">
        <v>1138027</v>
      </c>
      <c r="J4070" t="s">
        <v>25</v>
      </c>
      <c r="Q4070" t="s">
        <v>3277</v>
      </c>
      <c r="R4070">
        <v>1560</v>
      </c>
    </row>
    <row r="4071" spans="1:19" x14ac:dyDescent="0.25">
      <c r="A4071" t="s">
        <v>27</v>
      </c>
      <c r="B4071" t="s">
        <v>28</v>
      </c>
      <c r="C4071" t="s">
        <v>22</v>
      </c>
      <c r="D4071" t="s">
        <v>23</v>
      </c>
      <c r="E4071" t="s">
        <v>5</v>
      </c>
      <c r="F4071">
        <v>1</v>
      </c>
      <c r="G4071" t="s">
        <v>24</v>
      </c>
      <c r="H4071">
        <v>1136468</v>
      </c>
      <c r="I4071">
        <v>1138027</v>
      </c>
      <c r="J4071" t="s">
        <v>25</v>
      </c>
      <c r="K4071" t="s">
        <v>3278</v>
      </c>
      <c r="N4071" t="s">
        <v>1093</v>
      </c>
      <c r="Q4071" t="s">
        <v>3277</v>
      </c>
      <c r="R4071">
        <v>1560</v>
      </c>
      <c r="S4071">
        <v>519</v>
      </c>
    </row>
    <row r="4072" spans="1:19" x14ac:dyDescent="0.25">
      <c r="A4072" t="s">
        <v>20</v>
      </c>
      <c r="B4072" t="s">
        <v>21</v>
      </c>
      <c r="C4072" t="s">
        <v>22</v>
      </c>
      <c r="D4072" t="s">
        <v>23</v>
      </c>
      <c r="E4072" t="s">
        <v>5</v>
      </c>
      <c r="F4072">
        <v>1</v>
      </c>
      <c r="G4072" t="s">
        <v>24</v>
      </c>
      <c r="H4072">
        <v>1138024</v>
      </c>
      <c r="I4072">
        <v>1141593</v>
      </c>
      <c r="J4072" t="s">
        <v>25</v>
      </c>
      <c r="O4072" t="s">
        <v>1237</v>
      </c>
      <c r="Q4072" t="s">
        <v>3279</v>
      </c>
      <c r="R4072">
        <v>3570</v>
      </c>
    </row>
    <row r="4073" spans="1:19" x14ac:dyDescent="0.25">
      <c r="A4073" t="s">
        <v>27</v>
      </c>
      <c r="B4073" t="s">
        <v>28</v>
      </c>
      <c r="C4073" t="s">
        <v>22</v>
      </c>
      <c r="D4073" t="s">
        <v>23</v>
      </c>
      <c r="E4073" t="s">
        <v>5</v>
      </c>
      <c r="F4073">
        <v>1</v>
      </c>
      <c r="G4073" t="s">
        <v>24</v>
      </c>
      <c r="H4073">
        <v>1138024</v>
      </c>
      <c r="I4073">
        <v>1141593</v>
      </c>
      <c r="J4073" t="s">
        <v>25</v>
      </c>
      <c r="K4073" t="s">
        <v>3280</v>
      </c>
      <c r="N4073" t="s">
        <v>1240</v>
      </c>
      <c r="O4073" t="s">
        <v>1237</v>
      </c>
      <c r="Q4073" t="s">
        <v>3279</v>
      </c>
      <c r="R4073">
        <v>3570</v>
      </c>
      <c r="S4073">
        <v>1189</v>
      </c>
    </row>
    <row r="4074" spans="1:19" x14ac:dyDescent="0.25">
      <c r="A4074" t="s">
        <v>20</v>
      </c>
      <c r="B4074" t="s">
        <v>21</v>
      </c>
      <c r="C4074" t="s">
        <v>22</v>
      </c>
      <c r="D4074" t="s">
        <v>23</v>
      </c>
      <c r="E4074" t="s">
        <v>5</v>
      </c>
      <c r="F4074">
        <v>1</v>
      </c>
      <c r="G4074" t="s">
        <v>24</v>
      </c>
      <c r="H4074">
        <v>1141887</v>
      </c>
      <c r="I4074">
        <v>1143143</v>
      </c>
      <c r="J4074" t="s">
        <v>25</v>
      </c>
      <c r="Q4074" t="s">
        <v>3281</v>
      </c>
      <c r="R4074">
        <v>1257</v>
      </c>
    </row>
    <row r="4075" spans="1:19" x14ac:dyDescent="0.25">
      <c r="A4075" t="s">
        <v>27</v>
      </c>
      <c r="B4075" t="s">
        <v>28</v>
      </c>
      <c r="C4075" t="s">
        <v>22</v>
      </c>
      <c r="D4075" t="s">
        <v>23</v>
      </c>
      <c r="E4075" t="s">
        <v>5</v>
      </c>
      <c r="F4075">
        <v>1</v>
      </c>
      <c r="G4075" t="s">
        <v>24</v>
      </c>
      <c r="H4075">
        <v>1141887</v>
      </c>
      <c r="I4075">
        <v>1143143</v>
      </c>
      <c r="J4075" t="s">
        <v>25</v>
      </c>
      <c r="K4075" t="s">
        <v>3282</v>
      </c>
      <c r="N4075" t="s">
        <v>30</v>
      </c>
      <c r="Q4075" t="s">
        <v>3281</v>
      </c>
      <c r="R4075">
        <v>1257</v>
      </c>
      <c r="S4075">
        <v>418</v>
      </c>
    </row>
    <row r="4076" spans="1:19" x14ac:dyDescent="0.25">
      <c r="A4076" t="s">
        <v>20</v>
      </c>
      <c r="B4076" t="s">
        <v>21</v>
      </c>
      <c r="C4076" t="s">
        <v>22</v>
      </c>
      <c r="D4076" t="s">
        <v>23</v>
      </c>
      <c r="E4076" t="s">
        <v>5</v>
      </c>
      <c r="F4076">
        <v>1</v>
      </c>
      <c r="G4076" t="s">
        <v>24</v>
      </c>
      <c r="H4076">
        <v>1143140</v>
      </c>
      <c r="I4076">
        <v>1143613</v>
      </c>
      <c r="J4076" t="s">
        <v>25</v>
      </c>
      <c r="Q4076" t="s">
        <v>3283</v>
      </c>
      <c r="R4076">
        <v>474</v>
      </c>
    </row>
    <row r="4077" spans="1:19" x14ac:dyDescent="0.25">
      <c r="A4077" t="s">
        <v>27</v>
      </c>
      <c r="B4077" t="s">
        <v>28</v>
      </c>
      <c r="C4077" t="s">
        <v>22</v>
      </c>
      <c r="D4077" t="s">
        <v>23</v>
      </c>
      <c r="E4077" t="s">
        <v>5</v>
      </c>
      <c r="F4077">
        <v>1</v>
      </c>
      <c r="G4077" t="s">
        <v>24</v>
      </c>
      <c r="H4077">
        <v>1143140</v>
      </c>
      <c r="I4077">
        <v>1143613</v>
      </c>
      <c r="J4077" t="s">
        <v>25</v>
      </c>
      <c r="K4077" t="s">
        <v>3284</v>
      </c>
      <c r="N4077" t="s">
        <v>133</v>
      </c>
      <c r="Q4077" t="s">
        <v>3283</v>
      </c>
      <c r="R4077">
        <v>474</v>
      </c>
      <c r="S4077">
        <v>157</v>
      </c>
    </row>
    <row r="4078" spans="1:19" x14ac:dyDescent="0.25">
      <c r="A4078" t="s">
        <v>20</v>
      </c>
      <c r="B4078" t="s">
        <v>21</v>
      </c>
      <c r="C4078" t="s">
        <v>22</v>
      </c>
      <c r="D4078" t="s">
        <v>23</v>
      </c>
      <c r="E4078" t="s">
        <v>5</v>
      </c>
      <c r="F4078">
        <v>1</v>
      </c>
      <c r="G4078" t="s">
        <v>24</v>
      </c>
      <c r="H4078">
        <v>1143610</v>
      </c>
      <c r="I4078">
        <v>1143990</v>
      </c>
      <c r="J4078" t="s">
        <v>25</v>
      </c>
      <c r="Q4078" t="s">
        <v>3285</v>
      </c>
      <c r="R4078">
        <v>381</v>
      </c>
    </row>
    <row r="4079" spans="1:19" x14ac:dyDescent="0.25">
      <c r="A4079" t="s">
        <v>27</v>
      </c>
      <c r="B4079" t="s">
        <v>28</v>
      </c>
      <c r="C4079" t="s">
        <v>22</v>
      </c>
      <c r="D4079" t="s">
        <v>23</v>
      </c>
      <c r="E4079" t="s">
        <v>5</v>
      </c>
      <c r="F4079">
        <v>1</v>
      </c>
      <c r="G4079" t="s">
        <v>24</v>
      </c>
      <c r="H4079">
        <v>1143610</v>
      </c>
      <c r="I4079">
        <v>1143990</v>
      </c>
      <c r="J4079" t="s">
        <v>25</v>
      </c>
      <c r="K4079" t="s">
        <v>3286</v>
      </c>
      <c r="N4079" t="s">
        <v>3287</v>
      </c>
      <c r="Q4079" t="s">
        <v>3285</v>
      </c>
      <c r="R4079">
        <v>381</v>
      </c>
      <c r="S4079">
        <v>126</v>
      </c>
    </row>
    <row r="4080" spans="1:19" x14ac:dyDescent="0.25">
      <c r="A4080" t="s">
        <v>20</v>
      </c>
      <c r="B4080" t="s">
        <v>21</v>
      </c>
      <c r="C4080" t="s">
        <v>22</v>
      </c>
      <c r="D4080" t="s">
        <v>23</v>
      </c>
      <c r="E4080" t="s">
        <v>5</v>
      </c>
      <c r="F4080">
        <v>1</v>
      </c>
      <c r="G4080" t="s">
        <v>24</v>
      </c>
      <c r="H4080">
        <v>1144161</v>
      </c>
      <c r="I4080">
        <v>1145201</v>
      </c>
      <c r="J4080" t="s">
        <v>25</v>
      </c>
      <c r="O4080" t="s">
        <v>3288</v>
      </c>
      <c r="Q4080" t="s">
        <v>3289</v>
      </c>
      <c r="R4080">
        <v>1041</v>
      </c>
    </row>
    <row r="4081" spans="1:19" x14ac:dyDescent="0.25">
      <c r="A4081" t="s">
        <v>27</v>
      </c>
      <c r="B4081" t="s">
        <v>28</v>
      </c>
      <c r="C4081" t="s">
        <v>22</v>
      </c>
      <c r="D4081" t="s">
        <v>23</v>
      </c>
      <c r="E4081" t="s">
        <v>5</v>
      </c>
      <c r="F4081">
        <v>1</v>
      </c>
      <c r="G4081" t="s">
        <v>24</v>
      </c>
      <c r="H4081">
        <v>1144161</v>
      </c>
      <c r="I4081">
        <v>1145201</v>
      </c>
      <c r="J4081" t="s">
        <v>25</v>
      </c>
      <c r="K4081" t="s">
        <v>3290</v>
      </c>
      <c r="N4081" t="s">
        <v>3291</v>
      </c>
      <c r="O4081" t="s">
        <v>3288</v>
      </c>
      <c r="Q4081" t="s">
        <v>3289</v>
      </c>
      <c r="R4081">
        <v>1041</v>
      </c>
      <c r="S4081">
        <v>346</v>
      </c>
    </row>
    <row r="4082" spans="1:19" x14ac:dyDescent="0.25">
      <c r="A4082" t="s">
        <v>20</v>
      </c>
      <c r="B4082" t="s">
        <v>21</v>
      </c>
      <c r="C4082" t="s">
        <v>22</v>
      </c>
      <c r="D4082" t="s">
        <v>23</v>
      </c>
      <c r="E4082" t="s">
        <v>5</v>
      </c>
      <c r="F4082">
        <v>1</v>
      </c>
      <c r="G4082" t="s">
        <v>24</v>
      </c>
      <c r="H4082">
        <v>1145404</v>
      </c>
      <c r="I4082">
        <v>1146411</v>
      </c>
      <c r="J4082" t="s">
        <v>64</v>
      </c>
      <c r="O4082" t="s">
        <v>3292</v>
      </c>
      <c r="Q4082" t="s">
        <v>3293</v>
      </c>
      <c r="R4082">
        <v>1008</v>
      </c>
    </row>
    <row r="4083" spans="1:19" x14ac:dyDescent="0.25">
      <c r="A4083" t="s">
        <v>27</v>
      </c>
      <c r="B4083" t="s">
        <v>28</v>
      </c>
      <c r="C4083" t="s">
        <v>22</v>
      </c>
      <c r="D4083" t="s">
        <v>23</v>
      </c>
      <c r="E4083" t="s">
        <v>5</v>
      </c>
      <c r="F4083">
        <v>1</v>
      </c>
      <c r="G4083" t="s">
        <v>24</v>
      </c>
      <c r="H4083">
        <v>1145404</v>
      </c>
      <c r="I4083">
        <v>1146411</v>
      </c>
      <c r="J4083" t="s">
        <v>64</v>
      </c>
      <c r="K4083" t="s">
        <v>3294</v>
      </c>
      <c r="N4083" t="s">
        <v>3295</v>
      </c>
      <c r="O4083" t="s">
        <v>3292</v>
      </c>
      <c r="Q4083" t="s">
        <v>3293</v>
      </c>
      <c r="R4083">
        <v>1008</v>
      </c>
      <c r="S4083">
        <v>335</v>
      </c>
    </row>
    <row r="4084" spans="1:19" x14ac:dyDescent="0.25">
      <c r="A4084" t="s">
        <v>20</v>
      </c>
      <c r="B4084" t="s">
        <v>21</v>
      </c>
      <c r="C4084" t="s">
        <v>22</v>
      </c>
      <c r="D4084" t="s">
        <v>23</v>
      </c>
      <c r="E4084" t="s">
        <v>5</v>
      </c>
      <c r="F4084">
        <v>1</v>
      </c>
      <c r="G4084" t="s">
        <v>24</v>
      </c>
      <c r="H4084">
        <v>1146406</v>
      </c>
      <c r="I4084">
        <v>1146561</v>
      </c>
      <c r="J4084" t="s">
        <v>25</v>
      </c>
      <c r="Q4084" t="s">
        <v>3296</v>
      </c>
      <c r="R4084">
        <v>156</v>
      </c>
    </row>
    <row r="4085" spans="1:19" x14ac:dyDescent="0.25">
      <c r="A4085" t="s">
        <v>27</v>
      </c>
      <c r="B4085" t="s">
        <v>28</v>
      </c>
      <c r="C4085" t="s">
        <v>22</v>
      </c>
      <c r="D4085" t="s">
        <v>23</v>
      </c>
      <c r="E4085" t="s">
        <v>5</v>
      </c>
      <c r="F4085">
        <v>1</v>
      </c>
      <c r="G4085" t="s">
        <v>24</v>
      </c>
      <c r="H4085">
        <v>1146406</v>
      </c>
      <c r="I4085">
        <v>1146561</v>
      </c>
      <c r="J4085" t="s">
        <v>25</v>
      </c>
      <c r="K4085" t="s">
        <v>3297</v>
      </c>
      <c r="N4085" t="s">
        <v>133</v>
      </c>
      <c r="Q4085" t="s">
        <v>3296</v>
      </c>
      <c r="R4085">
        <v>156</v>
      </c>
      <c r="S4085">
        <v>51</v>
      </c>
    </row>
    <row r="4086" spans="1:19" x14ac:dyDescent="0.25">
      <c r="A4086" t="s">
        <v>20</v>
      </c>
      <c r="B4086" t="s">
        <v>21</v>
      </c>
      <c r="C4086" t="s">
        <v>22</v>
      </c>
      <c r="D4086" t="s">
        <v>23</v>
      </c>
      <c r="E4086" t="s">
        <v>5</v>
      </c>
      <c r="F4086">
        <v>1</v>
      </c>
      <c r="G4086" t="s">
        <v>24</v>
      </c>
      <c r="H4086">
        <v>1146593</v>
      </c>
      <c r="I4086">
        <v>1147354</v>
      </c>
      <c r="J4086" t="s">
        <v>64</v>
      </c>
      <c r="Q4086" t="s">
        <v>3298</v>
      </c>
      <c r="R4086">
        <v>762</v>
      </c>
    </row>
    <row r="4087" spans="1:19" x14ac:dyDescent="0.25">
      <c r="A4087" t="s">
        <v>27</v>
      </c>
      <c r="B4087" t="s">
        <v>28</v>
      </c>
      <c r="C4087" t="s">
        <v>22</v>
      </c>
      <c r="D4087" t="s">
        <v>23</v>
      </c>
      <c r="E4087" t="s">
        <v>5</v>
      </c>
      <c r="F4087">
        <v>1</v>
      </c>
      <c r="G4087" t="s">
        <v>24</v>
      </c>
      <c r="H4087">
        <v>1146593</v>
      </c>
      <c r="I4087">
        <v>1147354</v>
      </c>
      <c r="J4087" t="s">
        <v>64</v>
      </c>
      <c r="K4087" t="s">
        <v>3299</v>
      </c>
      <c r="N4087" t="s">
        <v>133</v>
      </c>
      <c r="Q4087" t="s">
        <v>3298</v>
      </c>
      <c r="R4087">
        <v>762</v>
      </c>
      <c r="S4087">
        <v>253</v>
      </c>
    </row>
    <row r="4088" spans="1:19" x14ac:dyDescent="0.25">
      <c r="A4088" t="s">
        <v>20</v>
      </c>
      <c r="B4088" t="s">
        <v>21</v>
      </c>
      <c r="C4088" t="s">
        <v>22</v>
      </c>
      <c r="D4088" t="s">
        <v>23</v>
      </c>
      <c r="E4088" t="s">
        <v>5</v>
      </c>
      <c r="F4088">
        <v>1</v>
      </c>
      <c r="G4088" t="s">
        <v>24</v>
      </c>
      <c r="H4088">
        <v>1147351</v>
      </c>
      <c r="I4088">
        <v>1148265</v>
      </c>
      <c r="J4088" t="s">
        <v>64</v>
      </c>
      <c r="Q4088" t="s">
        <v>3300</v>
      </c>
      <c r="R4088">
        <v>915</v>
      </c>
    </row>
    <row r="4089" spans="1:19" x14ac:dyDescent="0.25">
      <c r="A4089" t="s">
        <v>27</v>
      </c>
      <c r="B4089" t="s">
        <v>28</v>
      </c>
      <c r="C4089" t="s">
        <v>22</v>
      </c>
      <c r="D4089" t="s">
        <v>23</v>
      </c>
      <c r="E4089" t="s">
        <v>5</v>
      </c>
      <c r="F4089">
        <v>1</v>
      </c>
      <c r="G4089" t="s">
        <v>24</v>
      </c>
      <c r="H4089">
        <v>1147351</v>
      </c>
      <c r="I4089">
        <v>1148265</v>
      </c>
      <c r="J4089" t="s">
        <v>64</v>
      </c>
      <c r="K4089" t="s">
        <v>3301</v>
      </c>
      <c r="N4089" t="s">
        <v>1954</v>
      </c>
      <c r="Q4089" t="s">
        <v>3300</v>
      </c>
      <c r="R4089">
        <v>915</v>
      </c>
      <c r="S4089">
        <v>304</v>
      </c>
    </row>
    <row r="4090" spans="1:19" x14ac:dyDescent="0.25">
      <c r="A4090" t="s">
        <v>20</v>
      </c>
      <c r="B4090" t="s">
        <v>21</v>
      </c>
      <c r="C4090" t="s">
        <v>22</v>
      </c>
      <c r="D4090" t="s">
        <v>23</v>
      </c>
      <c r="E4090" t="s">
        <v>5</v>
      </c>
      <c r="F4090">
        <v>1</v>
      </c>
      <c r="G4090" t="s">
        <v>24</v>
      </c>
      <c r="H4090">
        <v>1148315</v>
      </c>
      <c r="I4090">
        <v>1149373</v>
      </c>
      <c r="J4090" t="s">
        <v>64</v>
      </c>
      <c r="Q4090" t="s">
        <v>3302</v>
      </c>
      <c r="R4090">
        <v>1059</v>
      </c>
    </row>
    <row r="4091" spans="1:19" x14ac:dyDescent="0.25">
      <c r="A4091" t="s">
        <v>27</v>
      </c>
      <c r="B4091" t="s">
        <v>28</v>
      </c>
      <c r="C4091" t="s">
        <v>22</v>
      </c>
      <c r="D4091" t="s">
        <v>23</v>
      </c>
      <c r="E4091" t="s">
        <v>5</v>
      </c>
      <c r="F4091">
        <v>1</v>
      </c>
      <c r="G4091" t="s">
        <v>24</v>
      </c>
      <c r="H4091">
        <v>1148315</v>
      </c>
      <c r="I4091">
        <v>1149373</v>
      </c>
      <c r="J4091" t="s">
        <v>64</v>
      </c>
      <c r="K4091" t="s">
        <v>3303</v>
      </c>
      <c r="N4091" t="s">
        <v>133</v>
      </c>
      <c r="Q4091" t="s">
        <v>3302</v>
      </c>
      <c r="R4091">
        <v>1059</v>
      </c>
      <c r="S4091">
        <v>352</v>
      </c>
    </row>
    <row r="4092" spans="1:19" x14ac:dyDescent="0.25">
      <c r="A4092" t="s">
        <v>20</v>
      </c>
      <c r="B4092" t="s">
        <v>21</v>
      </c>
      <c r="C4092" t="s">
        <v>22</v>
      </c>
      <c r="D4092" t="s">
        <v>23</v>
      </c>
      <c r="E4092" t="s">
        <v>5</v>
      </c>
      <c r="F4092">
        <v>1</v>
      </c>
      <c r="G4092" t="s">
        <v>24</v>
      </c>
      <c r="H4092">
        <v>1149370</v>
      </c>
      <c r="I4092">
        <v>1150767</v>
      </c>
      <c r="J4092" t="s">
        <v>64</v>
      </c>
      <c r="Q4092" t="s">
        <v>3304</v>
      </c>
      <c r="R4092">
        <v>1398</v>
      </c>
    </row>
    <row r="4093" spans="1:19" x14ac:dyDescent="0.25">
      <c r="A4093" t="s">
        <v>27</v>
      </c>
      <c r="B4093" t="s">
        <v>28</v>
      </c>
      <c r="C4093" t="s">
        <v>22</v>
      </c>
      <c r="D4093" t="s">
        <v>23</v>
      </c>
      <c r="E4093" t="s">
        <v>5</v>
      </c>
      <c r="F4093">
        <v>1</v>
      </c>
      <c r="G4093" t="s">
        <v>24</v>
      </c>
      <c r="H4093">
        <v>1149370</v>
      </c>
      <c r="I4093">
        <v>1150767</v>
      </c>
      <c r="J4093" t="s">
        <v>64</v>
      </c>
      <c r="K4093" t="s">
        <v>3305</v>
      </c>
      <c r="N4093" t="s">
        <v>3306</v>
      </c>
      <c r="Q4093" t="s">
        <v>3304</v>
      </c>
      <c r="R4093">
        <v>1398</v>
      </c>
      <c r="S4093">
        <v>465</v>
      </c>
    </row>
    <row r="4094" spans="1:19" x14ac:dyDescent="0.25">
      <c r="A4094" t="s">
        <v>20</v>
      </c>
      <c r="B4094" t="s">
        <v>21</v>
      </c>
      <c r="C4094" t="s">
        <v>22</v>
      </c>
      <c r="D4094" t="s">
        <v>23</v>
      </c>
      <c r="E4094" t="s">
        <v>5</v>
      </c>
      <c r="F4094">
        <v>1</v>
      </c>
      <c r="G4094" t="s">
        <v>24</v>
      </c>
      <c r="H4094">
        <v>1150883</v>
      </c>
      <c r="I4094">
        <v>1152073</v>
      </c>
      <c r="J4094" t="s">
        <v>25</v>
      </c>
      <c r="O4094" t="s">
        <v>3307</v>
      </c>
      <c r="Q4094" t="s">
        <v>3308</v>
      </c>
      <c r="R4094">
        <v>1191</v>
      </c>
    </row>
    <row r="4095" spans="1:19" x14ac:dyDescent="0.25">
      <c r="A4095" t="s">
        <v>27</v>
      </c>
      <c r="B4095" t="s">
        <v>28</v>
      </c>
      <c r="C4095" t="s">
        <v>22</v>
      </c>
      <c r="D4095" t="s">
        <v>23</v>
      </c>
      <c r="E4095" t="s">
        <v>5</v>
      </c>
      <c r="F4095">
        <v>1</v>
      </c>
      <c r="G4095" t="s">
        <v>24</v>
      </c>
      <c r="H4095">
        <v>1150883</v>
      </c>
      <c r="I4095">
        <v>1152073</v>
      </c>
      <c r="J4095" t="s">
        <v>25</v>
      </c>
      <c r="K4095" t="s">
        <v>3309</v>
      </c>
      <c r="N4095" t="s">
        <v>3310</v>
      </c>
      <c r="O4095" t="s">
        <v>3307</v>
      </c>
      <c r="Q4095" t="s">
        <v>3308</v>
      </c>
      <c r="R4095">
        <v>1191</v>
      </c>
      <c r="S4095">
        <v>396</v>
      </c>
    </row>
    <row r="4096" spans="1:19" x14ac:dyDescent="0.25">
      <c r="A4096" t="s">
        <v>20</v>
      </c>
      <c r="B4096" t="s">
        <v>21</v>
      </c>
      <c r="C4096" t="s">
        <v>22</v>
      </c>
      <c r="D4096" t="s">
        <v>23</v>
      </c>
      <c r="E4096" t="s">
        <v>5</v>
      </c>
      <c r="F4096">
        <v>1</v>
      </c>
      <c r="G4096" t="s">
        <v>24</v>
      </c>
      <c r="H4096">
        <v>1152226</v>
      </c>
      <c r="I4096">
        <v>1152405</v>
      </c>
      <c r="J4096" t="s">
        <v>25</v>
      </c>
      <c r="Q4096" t="s">
        <v>3311</v>
      </c>
      <c r="R4096">
        <v>180</v>
      </c>
    </row>
    <row r="4097" spans="1:19" x14ac:dyDescent="0.25">
      <c r="A4097" t="s">
        <v>27</v>
      </c>
      <c r="B4097" t="s">
        <v>28</v>
      </c>
      <c r="C4097" t="s">
        <v>22</v>
      </c>
      <c r="D4097" t="s">
        <v>23</v>
      </c>
      <c r="E4097" t="s">
        <v>5</v>
      </c>
      <c r="F4097">
        <v>1</v>
      </c>
      <c r="G4097" t="s">
        <v>24</v>
      </c>
      <c r="H4097">
        <v>1152226</v>
      </c>
      <c r="I4097">
        <v>1152405</v>
      </c>
      <c r="J4097" t="s">
        <v>25</v>
      </c>
      <c r="K4097" t="s">
        <v>3312</v>
      </c>
      <c r="N4097" t="s">
        <v>133</v>
      </c>
      <c r="Q4097" t="s">
        <v>3311</v>
      </c>
      <c r="R4097">
        <v>180</v>
      </c>
      <c r="S4097">
        <v>59</v>
      </c>
    </row>
    <row r="4098" spans="1:19" x14ac:dyDescent="0.25">
      <c r="A4098" t="s">
        <v>20</v>
      </c>
      <c r="B4098" t="s">
        <v>21</v>
      </c>
      <c r="C4098" t="s">
        <v>22</v>
      </c>
      <c r="D4098" t="s">
        <v>23</v>
      </c>
      <c r="E4098" t="s">
        <v>5</v>
      </c>
      <c r="F4098">
        <v>1</v>
      </c>
      <c r="G4098" t="s">
        <v>24</v>
      </c>
      <c r="H4098">
        <v>1152437</v>
      </c>
      <c r="I4098">
        <v>1152835</v>
      </c>
      <c r="J4098" t="s">
        <v>64</v>
      </c>
      <c r="Q4098" t="s">
        <v>3313</v>
      </c>
      <c r="R4098">
        <v>399</v>
      </c>
    </row>
    <row r="4099" spans="1:19" x14ac:dyDescent="0.25">
      <c r="A4099" t="s">
        <v>27</v>
      </c>
      <c r="B4099" t="s">
        <v>28</v>
      </c>
      <c r="C4099" t="s">
        <v>22</v>
      </c>
      <c r="D4099" t="s">
        <v>23</v>
      </c>
      <c r="E4099" t="s">
        <v>5</v>
      </c>
      <c r="F4099">
        <v>1</v>
      </c>
      <c r="G4099" t="s">
        <v>24</v>
      </c>
      <c r="H4099">
        <v>1152437</v>
      </c>
      <c r="I4099">
        <v>1152835</v>
      </c>
      <c r="J4099" t="s">
        <v>64</v>
      </c>
      <c r="K4099" t="s">
        <v>3314</v>
      </c>
      <c r="N4099" t="s">
        <v>30</v>
      </c>
      <c r="Q4099" t="s">
        <v>3313</v>
      </c>
      <c r="R4099">
        <v>399</v>
      </c>
      <c r="S4099">
        <v>132</v>
      </c>
    </row>
    <row r="4100" spans="1:19" x14ac:dyDescent="0.25">
      <c r="A4100" t="s">
        <v>20</v>
      </c>
      <c r="B4100" t="s">
        <v>21</v>
      </c>
      <c r="C4100" t="s">
        <v>22</v>
      </c>
      <c r="D4100" t="s">
        <v>23</v>
      </c>
      <c r="E4100" t="s">
        <v>5</v>
      </c>
      <c r="F4100">
        <v>1</v>
      </c>
      <c r="G4100" t="s">
        <v>24</v>
      </c>
      <c r="H4100">
        <v>1152963</v>
      </c>
      <c r="I4100">
        <v>1153238</v>
      </c>
      <c r="J4100" t="s">
        <v>25</v>
      </c>
      <c r="Q4100" t="s">
        <v>3315</v>
      </c>
      <c r="R4100">
        <v>276</v>
      </c>
    </row>
    <row r="4101" spans="1:19" x14ac:dyDescent="0.25">
      <c r="A4101" t="s">
        <v>27</v>
      </c>
      <c r="B4101" t="s">
        <v>28</v>
      </c>
      <c r="C4101" t="s">
        <v>22</v>
      </c>
      <c r="D4101" t="s">
        <v>23</v>
      </c>
      <c r="E4101" t="s">
        <v>5</v>
      </c>
      <c r="F4101">
        <v>1</v>
      </c>
      <c r="G4101" t="s">
        <v>24</v>
      </c>
      <c r="H4101">
        <v>1152963</v>
      </c>
      <c r="I4101">
        <v>1153238</v>
      </c>
      <c r="J4101" t="s">
        <v>25</v>
      </c>
      <c r="K4101" t="s">
        <v>3316</v>
      </c>
      <c r="N4101" t="s">
        <v>133</v>
      </c>
      <c r="Q4101" t="s">
        <v>3315</v>
      </c>
      <c r="R4101">
        <v>276</v>
      </c>
      <c r="S4101">
        <v>91</v>
      </c>
    </row>
    <row r="4102" spans="1:19" x14ac:dyDescent="0.25">
      <c r="A4102" t="s">
        <v>20</v>
      </c>
      <c r="B4102" t="s">
        <v>21</v>
      </c>
      <c r="C4102" t="s">
        <v>22</v>
      </c>
      <c r="D4102" t="s">
        <v>23</v>
      </c>
      <c r="E4102" t="s">
        <v>5</v>
      </c>
      <c r="F4102">
        <v>1</v>
      </c>
      <c r="G4102" t="s">
        <v>24</v>
      </c>
      <c r="H4102">
        <v>1153378</v>
      </c>
      <c r="I4102">
        <v>1154577</v>
      </c>
      <c r="J4102" t="s">
        <v>25</v>
      </c>
      <c r="O4102" t="s">
        <v>3317</v>
      </c>
      <c r="Q4102" t="s">
        <v>3318</v>
      </c>
      <c r="R4102">
        <v>1200</v>
      </c>
    </row>
    <row r="4103" spans="1:19" x14ac:dyDescent="0.25">
      <c r="A4103" t="s">
        <v>27</v>
      </c>
      <c r="B4103" t="s">
        <v>28</v>
      </c>
      <c r="C4103" t="s">
        <v>22</v>
      </c>
      <c r="D4103" t="s">
        <v>23</v>
      </c>
      <c r="E4103" t="s">
        <v>5</v>
      </c>
      <c r="F4103">
        <v>1</v>
      </c>
      <c r="G4103" t="s">
        <v>24</v>
      </c>
      <c r="H4103">
        <v>1153378</v>
      </c>
      <c r="I4103">
        <v>1154577</v>
      </c>
      <c r="J4103" t="s">
        <v>25</v>
      </c>
      <c r="K4103" t="s">
        <v>3319</v>
      </c>
      <c r="N4103" t="s">
        <v>3320</v>
      </c>
      <c r="O4103" t="s">
        <v>3317</v>
      </c>
      <c r="Q4103" t="s">
        <v>3318</v>
      </c>
      <c r="R4103">
        <v>1200</v>
      </c>
      <c r="S4103">
        <v>399</v>
      </c>
    </row>
    <row r="4104" spans="1:19" x14ac:dyDescent="0.25">
      <c r="A4104" t="s">
        <v>20</v>
      </c>
      <c r="B4104" t="s">
        <v>21</v>
      </c>
      <c r="C4104" t="s">
        <v>22</v>
      </c>
      <c r="D4104" t="s">
        <v>23</v>
      </c>
      <c r="E4104" t="s">
        <v>5</v>
      </c>
      <c r="F4104">
        <v>1</v>
      </c>
      <c r="G4104" t="s">
        <v>24</v>
      </c>
      <c r="H4104">
        <v>1154704</v>
      </c>
      <c r="I4104">
        <v>1155453</v>
      </c>
      <c r="J4104" t="s">
        <v>25</v>
      </c>
      <c r="O4104" t="s">
        <v>3321</v>
      </c>
      <c r="Q4104" t="s">
        <v>3322</v>
      </c>
      <c r="R4104">
        <v>750</v>
      </c>
    </row>
    <row r="4105" spans="1:19" x14ac:dyDescent="0.25">
      <c r="A4105" t="s">
        <v>27</v>
      </c>
      <c r="B4105" t="s">
        <v>28</v>
      </c>
      <c r="C4105" t="s">
        <v>22</v>
      </c>
      <c r="D4105" t="s">
        <v>23</v>
      </c>
      <c r="E4105" t="s">
        <v>5</v>
      </c>
      <c r="F4105">
        <v>1</v>
      </c>
      <c r="G4105" t="s">
        <v>24</v>
      </c>
      <c r="H4105">
        <v>1154704</v>
      </c>
      <c r="I4105">
        <v>1155453</v>
      </c>
      <c r="J4105" t="s">
        <v>25</v>
      </c>
      <c r="K4105" t="s">
        <v>3323</v>
      </c>
      <c r="N4105" t="s">
        <v>3324</v>
      </c>
      <c r="O4105" t="s">
        <v>3321</v>
      </c>
      <c r="Q4105" t="s">
        <v>3322</v>
      </c>
      <c r="R4105">
        <v>750</v>
      </c>
      <c r="S4105">
        <v>249</v>
      </c>
    </row>
    <row r="4106" spans="1:19" x14ac:dyDescent="0.25">
      <c r="A4106" t="s">
        <v>20</v>
      </c>
      <c r="B4106" t="s">
        <v>21</v>
      </c>
      <c r="C4106" t="s">
        <v>22</v>
      </c>
      <c r="D4106" t="s">
        <v>23</v>
      </c>
      <c r="E4106" t="s">
        <v>5</v>
      </c>
      <c r="F4106">
        <v>1</v>
      </c>
      <c r="G4106" t="s">
        <v>24</v>
      </c>
      <c r="H4106">
        <v>1155450</v>
      </c>
      <c r="I4106">
        <v>1156379</v>
      </c>
      <c r="J4106" t="s">
        <v>25</v>
      </c>
      <c r="O4106" t="s">
        <v>3325</v>
      </c>
      <c r="Q4106" t="s">
        <v>3326</v>
      </c>
      <c r="R4106">
        <v>930</v>
      </c>
    </row>
    <row r="4107" spans="1:19" x14ac:dyDescent="0.25">
      <c r="A4107" t="s">
        <v>27</v>
      </c>
      <c r="B4107" t="s">
        <v>28</v>
      </c>
      <c r="C4107" t="s">
        <v>22</v>
      </c>
      <c r="D4107" t="s">
        <v>23</v>
      </c>
      <c r="E4107" t="s">
        <v>5</v>
      </c>
      <c r="F4107">
        <v>1</v>
      </c>
      <c r="G4107" t="s">
        <v>24</v>
      </c>
      <c r="H4107">
        <v>1155450</v>
      </c>
      <c r="I4107">
        <v>1156379</v>
      </c>
      <c r="J4107" t="s">
        <v>25</v>
      </c>
      <c r="K4107" t="s">
        <v>3327</v>
      </c>
      <c r="N4107" t="s">
        <v>3328</v>
      </c>
      <c r="O4107" t="s">
        <v>3325</v>
      </c>
      <c r="Q4107" t="s">
        <v>3326</v>
      </c>
      <c r="R4107">
        <v>930</v>
      </c>
      <c r="S4107">
        <v>309</v>
      </c>
    </row>
    <row r="4108" spans="1:19" x14ac:dyDescent="0.25">
      <c r="A4108" t="s">
        <v>20</v>
      </c>
      <c r="B4108" t="s">
        <v>21</v>
      </c>
      <c r="C4108" t="s">
        <v>22</v>
      </c>
      <c r="D4108" t="s">
        <v>23</v>
      </c>
      <c r="E4108" t="s">
        <v>5</v>
      </c>
      <c r="F4108">
        <v>1</v>
      </c>
      <c r="G4108" t="s">
        <v>24</v>
      </c>
      <c r="H4108">
        <v>1156439</v>
      </c>
      <c r="I4108">
        <v>1156783</v>
      </c>
      <c r="J4108" t="s">
        <v>64</v>
      </c>
      <c r="Q4108" t="s">
        <v>3329</v>
      </c>
      <c r="R4108">
        <v>345</v>
      </c>
    </row>
    <row r="4109" spans="1:19" x14ac:dyDescent="0.25">
      <c r="A4109" t="s">
        <v>27</v>
      </c>
      <c r="B4109" t="s">
        <v>28</v>
      </c>
      <c r="C4109" t="s">
        <v>22</v>
      </c>
      <c r="D4109" t="s">
        <v>23</v>
      </c>
      <c r="E4109" t="s">
        <v>5</v>
      </c>
      <c r="F4109">
        <v>1</v>
      </c>
      <c r="G4109" t="s">
        <v>24</v>
      </c>
      <c r="H4109">
        <v>1156439</v>
      </c>
      <c r="I4109">
        <v>1156783</v>
      </c>
      <c r="J4109" t="s">
        <v>64</v>
      </c>
      <c r="K4109" t="s">
        <v>3330</v>
      </c>
      <c r="N4109" t="s">
        <v>30</v>
      </c>
      <c r="Q4109" t="s">
        <v>3329</v>
      </c>
      <c r="R4109">
        <v>345</v>
      </c>
      <c r="S4109">
        <v>114</v>
      </c>
    </row>
    <row r="4110" spans="1:19" x14ac:dyDescent="0.25">
      <c r="A4110" t="s">
        <v>20</v>
      </c>
      <c r="B4110" t="s">
        <v>21</v>
      </c>
      <c r="C4110" t="s">
        <v>22</v>
      </c>
      <c r="D4110" t="s">
        <v>23</v>
      </c>
      <c r="E4110" t="s">
        <v>5</v>
      </c>
      <c r="F4110">
        <v>1</v>
      </c>
      <c r="G4110" t="s">
        <v>24</v>
      </c>
      <c r="H4110">
        <v>1156954</v>
      </c>
      <c r="I4110">
        <v>1157172</v>
      </c>
      <c r="J4110" t="s">
        <v>64</v>
      </c>
      <c r="Q4110" t="s">
        <v>3331</v>
      </c>
      <c r="R4110">
        <v>219</v>
      </c>
    </row>
    <row r="4111" spans="1:19" x14ac:dyDescent="0.25">
      <c r="A4111" t="s">
        <v>27</v>
      </c>
      <c r="B4111" t="s">
        <v>28</v>
      </c>
      <c r="C4111" t="s">
        <v>22</v>
      </c>
      <c r="D4111" t="s">
        <v>23</v>
      </c>
      <c r="E4111" t="s">
        <v>5</v>
      </c>
      <c r="F4111">
        <v>1</v>
      </c>
      <c r="G4111" t="s">
        <v>24</v>
      </c>
      <c r="H4111">
        <v>1156954</v>
      </c>
      <c r="I4111">
        <v>1157172</v>
      </c>
      <c r="J4111" t="s">
        <v>64</v>
      </c>
      <c r="K4111" t="s">
        <v>3332</v>
      </c>
      <c r="N4111" t="s">
        <v>133</v>
      </c>
      <c r="Q4111" t="s">
        <v>3331</v>
      </c>
      <c r="R4111">
        <v>219</v>
      </c>
      <c r="S4111">
        <v>72</v>
      </c>
    </row>
    <row r="4112" spans="1:19" x14ac:dyDescent="0.25">
      <c r="A4112" t="s">
        <v>20</v>
      </c>
      <c r="B4112" t="s">
        <v>21</v>
      </c>
      <c r="C4112" t="s">
        <v>22</v>
      </c>
      <c r="D4112" t="s">
        <v>23</v>
      </c>
      <c r="E4112" t="s">
        <v>5</v>
      </c>
      <c r="F4112">
        <v>1</v>
      </c>
      <c r="G4112" t="s">
        <v>24</v>
      </c>
      <c r="H4112">
        <v>1157290</v>
      </c>
      <c r="I4112">
        <v>1157466</v>
      </c>
      <c r="J4112" t="s">
        <v>64</v>
      </c>
      <c r="Q4112" t="s">
        <v>3333</v>
      </c>
      <c r="R4112">
        <v>177</v>
      </c>
    </row>
    <row r="4113" spans="1:19" x14ac:dyDescent="0.25">
      <c r="A4113" t="s">
        <v>27</v>
      </c>
      <c r="B4113" t="s">
        <v>28</v>
      </c>
      <c r="C4113" t="s">
        <v>22</v>
      </c>
      <c r="D4113" t="s">
        <v>23</v>
      </c>
      <c r="E4113" t="s">
        <v>5</v>
      </c>
      <c r="F4113">
        <v>1</v>
      </c>
      <c r="G4113" t="s">
        <v>24</v>
      </c>
      <c r="H4113">
        <v>1157290</v>
      </c>
      <c r="I4113">
        <v>1157466</v>
      </c>
      <c r="J4113" t="s">
        <v>64</v>
      </c>
      <c r="K4113" t="s">
        <v>3334</v>
      </c>
      <c r="N4113" t="s">
        <v>133</v>
      </c>
      <c r="Q4113" t="s">
        <v>3333</v>
      </c>
      <c r="R4113">
        <v>177</v>
      </c>
      <c r="S4113">
        <v>58</v>
      </c>
    </row>
    <row r="4114" spans="1:19" x14ac:dyDescent="0.25">
      <c r="A4114" t="s">
        <v>20</v>
      </c>
      <c r="B4114" t="s">
        <v>21</v>
      </c>
      <c r="C4114" t="s">
        <v>22</v>
      </c>
      <c r="D4114" t="s">
        <v>23</v>
      </c>
      <c r="E4114" t="s">
        <v>5</v>
      </c>
      <c r="F4114">
        <v>1</v>
      </c>
      <c r="G4114" t="s">
        <v>24</v>
      </c>
      <c r="H4114">
        <v>1157529</v>
      </c>
      <c r="I4114">
        <v>1157741</v>
      </c>
      <c r="J4114" t="s">
        <v>64</v>
      </c>
      <c r="O4114" t="s">
        <v>3335</v>
      </c>
      <c r="Q4114" t="s">
        <v>3336</v>
      </c>
      <c r="R4114">
        <v>213</v>
      </c>
    </row>
    <row r="4115" spans="1:19" x14ac:dyDescent="0.25">
      <c r="A4115" t="s">
        <v>27</v>
      </c>
      <c r="B4115" t="s">
        <v>28</v>
      </c>
      <c r="C4115" t="s">
        <v>22</v>
      </c>
      <c r="D4115" t="s">
        <v>23</v>
      </c>
      <c r="E4115" t="s">
        <v>5</v>
      </c>
      <c r="F4115">
        <v>1</v>
      </c>
      <c r="G4115" t="s">
        <v>24</v>
      </c>
      <c r="H4115">
        <v>1157529</v>
      </c>
      <c r="I4115">
        <v>1157741</v>
      </c>
      <c r="J4115" t="s">
        <v>64</v>
      </c>
      <c r="K4115" t="s">
        <v>3337</v>
      </c>
      <c r="N4115" t="s">
        <v>3338</v>
      </c>
      <c r="O4115" t="s">
        <v>3335</v>
      </c>
      <c r="Q4115" t="s">
        <v>3336</v>
      </c>
      <c r="R4115">
        <v>213</v>
      </c>
      <c r="S4115">
        <v>70</v>
      </c>
    </row>
    <row r="4116" spans="1:19" x14ac:dyDescent="0.25">
      <c r="A4116" t="s">
        <v>20</v>
      </c>
      <c r="B4116" t="s">
        <v>21</v>
      </c>
      <c r="C4116" t="s">
        <v>22</v>
      </c>
      <c r="D4116" t="s">
        <v>23</v>
      </c>
      <c r="E4116" t="s">
        <v>5</v>
      </c>
      <c r="F4116">
        <v>1</v>
      </c>
      <c r="G4116" t="s">
        <v>24</v>
      </c>
      <c r="H4116">
        <v>1157912</v>
      </c>
      <c r="I4116">
        <v>1158919</v>
      </c>
      <c r="J4116" t="s">
        <v>64</v>
      </c>
      <c r="Q4116" t="s">
        <v>3339</v>
      </c>
      <c r="R4116">
        <v>1008</v>
      </c>
    </row>
    <row r="4117" spans="1:19" x14ac:dyDescent="0.25">
      <c r="A4117" t="s">
        <v>27</v>
      </c>
      <c r="B4117" t="s">
        <v>28</v>
      </c>
      <c r="C4117" t="s">
        <v>22</v>
      </c>
      <c r="D4117" t="s">
        <v>23</v>
      </c>
      <c r="E4117" t="s">
        <v>5</v>
      </c>
      <c r="F4117">
        <v>1</v>
      </c>
      <c r="G4117" t="s">
        <v>24</v>
      </c>
      <c r="H4117">
        <v>1157912</v>
      </c>
      <c r="I4117">
        <v>1158919</v>
      </c>
      <c r="J4117" t="s">
        <v>64</v>
      </c>
      <c r="K4117" t="s">
        <v>3340</v>
      </c>
      <c r="N4117" t="s">
        <v>133</v>
      </c>
      <c r="Q4117" t="s">
        <v>3339</v>
      </c>
      <c r="R4117">
        <v>1008</v>
      </c>
      <c r="S4117">
        <v>335</v>
      </c>
    </row>
    <row r="4118" spans="1:19" x14ac:dyDescent="0.25">
      <c r="A4118" t="s">
        <v>20</v>
      </c>
      <c r="B4118" t="s">
        <v>21</v>
      </c>
      <c r="C4118" t="s">
        <v>22</v>
      </c>
      <c r="D4118" t="s">
        <v>23</v>
      </c>
      <c r="E4118" t="s">
        <v>5</v>
      </c>
      <c r="F4118">
        <v>1</v>
      </c>
      <c r="G4118" t="s">
        <v>24</v>
      </c>
      <c r="H4118">
        <v>1159023</v>
      </c>
      <c r="I4118">
        <v>1159199</v>
      </c>
      <c r="J4118" t="s">
        <v>64</v>
      </c>
      <c r="Q4118" t="s">
        <v>3341</v>
      </c>
      <c r="R4118">
        <v>177</v>
      </c>
    </row>
    <row r="4119" spans="1:19" x14ac:dyDescent="0.25">
      <c r="A4119" t="s">
        <v>27</v>
      </c>
      <c r="B4119" t="s">
        <v>28</v>
      </c>
      <c r="C4119" t="s">
        <v>22</v>
      </c>
      <c r="D4119" t="s">
        <v>23</v>
      </c>
      <c r="E4119" t="s">
        <v>5</v>
      </c>
      <c r="F4119">
        <v>1</v>
      </c>
      <c r="G4119" t="s">
        <v>24</v>
      </c>
      <c r="H4119">
        <v>1159023</v>
      </c>
      <c r="I4119">
        <v>1159199</v>
      </c>
      <c r="J4119" t="s">
        <v>64</v>
      </c>
      <c r="K4119" t="s">
        <v>3342</v>
      </c>
      <c r="N4119" t="s">
        <v>133</v>
      </c>
      <c r="Q4119" t="s">
        <v>3341</v>
      </c>
      <c r="R4119">
        <v>177</v>
      </c>
      <c r="S4119">
        <v>58</v>
      </c>
    </row>
    <row r="4120" spans="1:19" x14ac:dyDescent="0.25">
      <c r="A4120" t="s">
        <v>20</v>
      </c>
      <c r="B4120" t="s">
        <v>21</v>
      </c>
      <c r="C4120" t="s">
        <v>22</v>
      </c>
      <c r="D4120" t="s">
        <v>23</v>
      </c>
      <c r="E4120" t="s">
        <v>5</v>
      </c>
      <c r="F4120">
        <v>1</v>
      </c>
      <c r="G4120" t="s">
        <v>24</v>
      </c>
      <c r="H4120">
        <v>1159507</v>
      </c>
      <c r="I4120">
        <v>1160298</v>
      </c>
      <c r="J4120" t="s">
        <v>64</v>
      </c>
      <c r="Q4120" t="s">
        <v>3343</v>
      </c>
      <c r="R4120">
        <v>792</v>
      </c>
    </row>
    <row r="4121" spans="1:19" x14ac:dyDescent="0.25">
      <c r="A4121" t="s">
        <v>27</v>
      </c>
      <c r="B4121" t="s">
        <v>28</v>
      </c>
      <c r="C4121" t="s">
        <v>22</v>
      </c>
      <c r="D4121" t="s">
        <v>23</v>
      </c>
      <c r="E4121" t="s">
        <v>5</v>
      </c>
      <c r="F4121">
        <v>1</v>
      </c>
      <c r="G4121" t="s">
        <v>24</v>
      </c>
      <c r="H4121">
        <v>1159507</v>
      </c>
      <c r="I4121">
        <v>1160298</v>
      </c>
      <c r="J4121" t="s">
        <v>64</v>
      </c>
      <c r="K4121" t="s">
        <v>3344</v>
      </c>
      <c r="N4121" t="s">
        <v>133</v>
      </c>
      <c r="Q4121" t="s">
        <v>3343</v>
      </c>
      <c r="R4121">
        <v>792</v>
      </c>
      <c r="S4121">
        <v>263</v>
      </c>
    </row>
    <row r="4122" spans="1:19" x14ac:dyDescent="0.25">
      <c r="A4122" t="s">
        <v>20</v>
      </c>
      <c r="B4122" t="s">
        <v>21</v>
      </c>
      <c r="C4122" t="s">
        <v>22</v>
      </c>
      <c r="D4122" t="s">
        <v>23</v>
      </c>
      <c r="E4122" t="s">
        <v>5</v>
      </c>
      <c r="F4122">
        <v>1</v>
      </c>
      <c r="G4122" t="s">
        <v>24</v>
      </c>
      <c r="H4122">
        <v>1160387</v>
      </c>
      <c r="I4122">
        <v>1160791</v>
      </c>
      <c r="J4122" t="s">
        <v>25</v>
      </c>
      <c r="Q4122" t="s">
        <v>3345</v>
      </c>
      <c r="R4122">
        <v>405</v>
      </c>
    </row>
    <row r="4123" spans="1:19" x14ac:dyDescent="0.25">
      <c r="A4123" t="s">
        <v>27</v>
      </c>
      <c r="B4123" t="s">
        <v>28</v>
      </c>
      <c r="C4123" t="s">
        <v>22</v>
      </c>
      <c r="D4123" t="s">
        <v>23</v>
      </c>
      <c r="E4123" t="s">
        <v>5</v>
      </c>
      <c r="F4123">
        <v>1</v>
      </c>
      <c r="G4123" t="s">
        <v>24</v>
      </c>
      <c r="H4123">
        <v>1160387</v>
      </c>
      <c r="I4123">
        <v>1160791</v>
      </c>
      <c r="J4123" t="s">
        <v>25</v>
      </c>
      <c r="K4123" t="s">
        <v>3346</v>
      </c>
      <c r="N4123" t="s">
        <v>133</v>
      </c>
      <c r="Q4123" t="s">
        <v>3345</v>
      </c>
      <c r="R4123">
        <v>405</v>
      </c>
      <c r="S4123">
        <v>134</v>
      </c>
    </row>
    <row r="4124" spans="1:19" x14ac:dyDescent="0.25">
      <c r="A4124" t="s">
        <v>20</v>
      </c>
      <c r="B4124" t="s">
        <v>21</v>
      </c>
      <c r="C4124" t="s">
        <v>22</v>
      </c>
      <c r="D4124" t="s">
        <v>23</v>
      </c>
      <c r="E4124" t="s">
        <v>5</v>
      </c>
      <c r="F4124">
        <v>1</v>
      </c>
      <c r="G4124" t="s">
        <v>24</v>
      </c>
      <c r="H4124">
        <v>1160908</v>
      </c>
      <c r="I4124">
        <v>1163865</v>
      </c>
      <c r="J4124" t="s">
        <v>64</v>
      </c>
      <c r="O4124" t="s">
        <v>3347</v>
      </c>
      <c r="Q4124" t="s">
        <v>3348</v>
      </c>
      <c r="R4124">
        <v>2958</v>
      </c>
    </row>
    <row r="4125" spans="1:19" x14ac:dyDescent="0.25">
      <c r="A4125" t="s">
        <v>27</v>
      </c>
      <c r="B4125" t="s">
        <v>28</v>
      </c>
      <c r="C4125" t="s">
        <v>22</v>
      </c>
      <c r="D4125" t="s">
        <v>23</v>
      </c>
      <c r="E4125" t="s">
        <v>5</v>
      </c>
      <c r="F4125">
        <v>1</v>
      </c>
      <c r="G4125" t="s">
        <v>24</v>
      </c>
      <c r="H4125">
        <v>1160908</v>
      </c>
      <c r="I4125">
        <v>1163865</v>
      </c>
      <c r="J4125" t="s">
        <v>64</v>
      </c>
      <c r="K4125" t="s">
        <v>3349</v>
      </c>
      <c r="N4125" t="s">
        <v>3350</v>
      </c>
      <c r="O4125" t="s">
        <v>3347</v>
      </c>
      <c r="Q4125" t="s">
        <v>3348</v>
      </c>
      <c r="R4125">
        <v>2958</v>
      </c>
      <c r="S4125">
        <v>985</v>
      </c>
    </row>
    <row r="4126" spans="1:19" x14ac:dyDescent="0.25">
      <c r="A4126" t="s">
        <v>20</v>
      </c>
      <c r="B4126" t="s">
        <v>21</v>
      </c>
      <c r="C4126" t="s">
        <v>22</v>
      </c>
      <c r="D4126" t="s">
        <v>23</v>
      </c>
      <c r="E4126" t="s">
        <v>5</v>
      </c>
      <c r="F4126">
        <v>1</v>
      </c>
      <c r="G4126" t="s">
        <v>24</v>
      </c>
      <c r="H4126">
        <v>1164029</v>
      </c>
      <c r="I4126">
        <v>1164601</v>
      </c>
      <c r="J4126" t="s">
        <v>25</v>
      </c>
      <c r="O4126" t="s">
        <v>3351</v>
      </c>
      <c r="Q4126" t="s">
        <v>3352</v>
      </c>
      <c r="R4126">
        <v>573</v>
      </c>
    </row>
    <row r="4127" spans="1:19" x14ac:dyDescent="0.25">
      <c r="A4127" t="s">
        <v>27</v>
      </c>
      <c r="B4127" t="s">
        <v>28</v>
      </c>
      <c r="C4127" t="s">
        <v>22</v>
      </c>
      <c r="D4127" t="s">
        <v>23</v>
      </c>
      <c r="E4127" t="s">
        <v>5</v>
      </c>
      <c r="F4127">
        <v>1</v>
      </c>
      <c r="G4127" t="s">
        <v>24</v>
      </c>
      <c r="H4127">
        <v>1164029</v>
      </c>
      <c r="I4127">
        <v>1164601</v>
      </c>
      <c r="J4127" t="s">
        <v>25</v>
      </c>
      <c r="K4127" t="s">
        <v>3353</v>
      </c>
      <c r="N4127" t="s">
        <v>3354</v>
      </c>
      <c r="O4127" t="s">
        <v>3351</v>
      </c>
      <c r="Q4127" t="s">
        <v>3352</v>
      </c>
      <c r="R4127">
        <v>573</v>
      </c>
      <c r="S4127">
        <v>190</v>
      </c>
    </row>
    <row r="4128" spans="1:19" x14ac:dyDescent="0.25">
      <c r="A4128" t="s">
        <v>20</v>
      </c>
      <c r="B4128" t="s">
        <v>21</v>
      </c>
      <c r="C4128" t="s">
        <v>22</v>
      </c>
      <c r="D4128" t="s">
        <v>23</v>
      </c>
      <c r="E4128" t="s">
        <v>5</v>
      </c>
      <c r="F4128">
        <v>1</v>
      </c>
      <c r="G4128" t="s">
        <v>24</v>
      </c>
      <c r="H4128">
        <v>1164834</v>
      </c>
      <c r="I4128">
        <v>1165064</v>
      </c>
      <c r="J4128" t="s">
        <v>25</v>
      </c>
      <c r="Q4128" t="s">
        <v>3355</v>
      </c>
      <c r="R4128">
        <v>231</v>
      </c>
    </row>
    <row r="4129" spans="1:19" x14ac:dyDescent="0.25">
      <c r="A4129" t="s">
        <v>27</v>
      </c>
      <c r="B4129" t="s">
        <v>28</v>
      </c>
      <c r="C4129" t="s">
        <v>22</v>
      </c>
      <c r="D4129" t="s">
        <v>23</v>
      </c>
      <c r="E4129" t="s">
        <v>5</v>
      </c>
      <c r="F4129">
        <v>1</v>
      </c>
      <c r="G4129" t="s">
        <v>24</v>
      </c>
      <c r="H4129">
        <v>1164834</v>
      </c>
      <c r="I4129">
        <v>1165064</v>
      </c>
      <c r="J4129" t="s">
        <v>25</v>
      </c>
      <c r="K4129" t="s">
        <v>3356</v>
      </c>
      <c r="N4129" t="s">
        <v>133</v>
      </c>
      <c r="Q4129" t="s">
        <v>3355</v>
      </c>
      <c r="R4129">
        <v>231</v>
      </c>
      <c r="S4129">
        <v>76</v>
      </c>
    </row>
    <row r="4130" spans="1:19" x14ac:dyDescent="0.25">
      <c r="A4130" t="s">
        <v>20</v>
      </c>
      <c r="B4130" t="s">
        <v>21</v>
      </c>
      <c r="C4130" t="s">
        <v>22</v>
      </c>
      <c r="D4130" t="s">
        <v>23</v>
      </c>
      <c r="E4130" t="s">
        <v>5</v>
      </c>
      <c r="F4130">
        <v>1</v>
      </c>
      <c r="G4130" t="s">
        <v>24</v>
      </c>
      <c r="H4130">
        <v>1165108</v>
      </c>
      <c r="I4130">
        <v>1165440</v>
      </c>
      <c r="J4130" t="s">
        <v>25</v>
      </c>
      <c r="Q4130" t="s">
        <v>3357</v>
      </c>
      <c r="R4130">
        <v>333</v>
      </c>
    </row>
    <row r="4131" spans="1:19" x14ac:dyDescent="0.25">
      <c r="A4131" t="s">
        <v>27</v>
      </c>
      <c r="B4131" t="s">
        <v>28</v>
      </c>
      <c r="C4131" t="s">
        <v>22</v>
      </c>
      <c r="D4131" t="s">
        <v>23</v>
      </c>
      <c r="E4131" t="s">
        <v>5</v>
      </c>
      <c r="F4131">
        <v>1</v>
      </c>
      <c r="G4131" t="s">
        <v>24</v>
      </c>
      <c r="H4131">
        <v>1165108</v>
      </c>
      <c r="I4131">
        <v>1165440</v>
      </c>
      <c r="J4131" t="s">
        <v>25</v>
      </c>
      <c r="K4131" t="s">
        <v>3358</v>
      </c>
      <c r="N4131" t="s">
        <v>133</v>
      </c>
      <c r="Q4131" t="s">
        <v>3357</v>
      </c>
      <c r="R4131">
        <v>333</v>
      </c>
      <c r="S4131">
        <v>110</v>
      </c>
    </row>
    <row r="4132" spans="1:19" x14ac:dyDescent="0.25">
      <c r="A4132" t="s">
        <v>20</v>
      </c>
      <c r="B4132" t="s">
        <v>21</v>
      </c>
      <c r="C4132" t="s">
        <v>22</v>
      </c>
      <c r="D4132" t="s">
        <v>23</v>
      </c>
      <c r="E4132" t="s">
        <v>5</v>
      </c>
      <c r="F4132">
        <v>1</v>
      </c>
      <c r="G4132" t="s">
        <v>24</v>
      </c>
      <c r="H4132">
        <v>1165603</v>
      </c>
      <c r="I4132">
        <v>1166346</v>
      </c>
      <c r="J4132" t="s">
        <v>64</v>
      </c>
      <c r="Q4132" t="s">
        <v>3359</v>
      </c>
      <c r="R4132">
        <v>744</v>
      </c>
    </row>
    <row r="4133" spans="1:19" x14ac:dyDescent="0.25">
      <c r="A4133" t="s">
        <v>27</v>
      </c>
      <c r="B4133" t="s">
        <v>28</v>
      </c>
      <c r="C4133" t="s">
        <v>22</v>
      </c>
      <c r="D4133" t="s">
        <v>23</v>
      </c>
      <c r="E4133" t="s">
        <v>5</v>
      </c>
      <c r="F4133">
        <v>1</v>
      </c>
      <c r="G4133" t="s">
        <v>24</v>
      </c>
      <c r="H4133">
        <v>1165603</v>
      </c>
      <c r="I4133">
        <v>1166346</v>
      </c>
      <c r="J4133" t="s">
        <v>64</v>
      </c>
      <c r="K4133" t="s">
        <v>3360</v>
      </c>
      <c r="N4133" t="s">
        <v>3253</v>
      </c>
      <c r="Q4133" t="s">
        <v>3359</v>
      </c>
      <c r="R4133">
        <v>744</v>
      </c>
      <c r="S4133">
        <v>247</v>
      </c>
    </row>
    <row r="4134" spans="1:19" x14ac:dyDescent="0.25">
      <c r="A4134" t="s">
        <v>20</v>
      </c>
      <c r="B4134" t="s">
        <v>21</v>
      </c>
      <c r="C4134" t="s">
        <v>22</v>
      </c>
      <c r="D4134" t="s">
        <v>23</v>
      </c>
      <c r="E4134" t="s">
        <v>5</v>
      </c>
      <c r="F4134">
        <v>1</v>
      </c>
      <c r="G4134" t="s">
        <v>24</v>
      </c>
      <c r="H4134">
        <v>1166538</v>
      </c>
      <c r="I4134">
        <v>1167641</v>
      </c>
      <c r="J4134" t="s">
        <v>64</v>
      </c>
      <c r="O4134" t="s">
        <v>3361</v>
      </c>
      <c r="Q4134" t="s">
        <v>3362</v>
      </c>
      <c r="R4134">
        <v>1104</v>
      </c>
    </row>
    <row r="4135" spans="1:19" x14ac:dyDescent="0.25">
      <c r="A4135" t="s">
        <v>27</v>
      </c>
      <c r="B4135" t="s">
        <v>28</v>
      </c>
      <c r="C4135" t="s">
        <v>22</v>
      </c>
      <c r="D4135" t="s">
        <v>23</v>
      </c>
      <c r="E4135" t="s">
        <v>5</v>
      </c>
      <c r="F4135">
        <v>1</v>
      </c>
      <c r="G4135" t="s">
        <v>24</v>
      </c>
      <c r="H4135">
        <v>1166538</v>
      </c>
      <c r="I4135">
        <v>1167641</v>
      </c>
      <c r="J4135" t="s">
        <v>64</v>
      </c>
      <c r="K4135" t="s">
        <v>3363</v>
      </c>
      <c r="N4135" t="s">
        <v>3364</v>
      </c>
      <c r="O4135" t="s">
        <v>3361</v>
      </c>
      <c r="Q4135" t="s">
        <v>3362</v>
      </c>
      <c r="R4135">
        <v>1104</v>
      </c>
      <c r="S4135">
        <v>367</v>
      </c>
    </row>
    <row r="4136" spans="1:19" x14ac:dyDescent="0.25">
      <c r="A4136" t="s">
        <v>20</v>
      </c>
      <c r="B4136" t="s">
        <v>21</v>
      </c>
      <c r="C4136" t="s">
        <v>22</v>
      </c>
      <c r="D4136" t="s">
        <v>23</v>
      </c>
      <c r="E4136" t="s">
        <v>5</v>
      </c>
      <c r="F4136">
        <v>1</v>
      </c>
      <c r="G4136" t="s">
        <v>24</v>
      </c>
      <c r="H4136">
        <v>1167805</v>
      </c>
      <c r="I4136">
        <v>1168071</v>
      </c>
      <c r="J4136" t="s">
        <v>25</v>
      </c>
      <c r="Q4136" t="s">
        <v>3365</v>
      </c>
      <c r="R4136">
        <v>267</v>
      </c>
    </row>
    <row r="4137" spans="1:19" x14ac:dyDescent="0.25">
      <c r="A4137" t="s">
        <v>27</v>
      </c>
      <c r="B4137" t="s">
        <v>28</v>
      </c>
      <c r="C4137" t="s">
        <v>22</v>
      </c>
      <c r="D4137" t="s">
        <v>23</v>
      </c>
      <c r="E4137" t="s">
        <v>5</v>
      </c>
      <c r="F4137">
        <v>1</v>
      </c>
      <c r="G4137" t="s">
        <v>24</v>
      </c>
      <c r="H4137">
        <v>1167805</v>
      </c>
      <c r="I4137">
        <v>1168071</v>
      </c>
      <c r="J4137" t="s">
        <v>25</v>
      </c>
      <c r="K4137" t="s">
        <v>3366</v>
      </c>
      <c r="N4137" t="s">
        <v>133</v>
      </c>
      <c r="Q4137" t="s">
        <v>3365</v>
      </c>
      <c r="R4137">
        <v>267</v>
      </c>
      <c r="S4137">
        <v>88</v>
      </c>
    </row>
    <row r="4138" spans="1:19" x14ac:dyDescent="0.25">
      <c r="A4138" t="s">
        <v>20</v>
      </c>
      <c r="B4138" t="s">
        <v>21</v>
      </c>
      <c r="C4138" t="s">
        <v>22</v>
      </c>
      <c r="D4138" t="s">
        <v>23</v>
      </c>
      <c r="E4138" t="s">
        <v>5</v>
      </c>
      <c r="F4138">
        <v>1</v>
      </c>
      <c r="G4138" t="s">
        <v>24</v>
      </c>
      <c r="H4138">
        <v>1168151</v>
      </c>
      <c r="I4138">
        <v>1168402</v>
      </c>
      <c r="J4138" t="s">
        <v>25</v>
      </c>
      <c r="Q4138" t="s">
        <v>3367</v>
      </c>
      <c r="R4138">
        <v>252</v>
      </c>
    </row>
    <row r="4139" spans="1:19" x14ac:dyDescent="0.25">
      <c r="A4139" t="s">
        <v>27</v>
      </c>
      <c r="B4139" t="s">
        <v>28</v>
      </c>
      <c r="C4139" t="s">
        <v>22</v>
      </c>
      <c r="D4139" t="s">
        <v>23</v>
      </c>
      <c r="E4139" t="s">
        <v>5</v>
      </c>
      <c r="F4139">
        <v>1</v>
      </c>
      <c r="G4139" t="s">
        <v>24</v>
      </c>
      <c r="H4139">
        <v>1168151</v>
      </c>
      <c r="I4139">
        <v>1168402</v>
      </c>
      <c r="J4139" t="s">
        <v>25</v>
      </c>
      <c r="K4139" t="s">
        <v>3368</v>
      </c>
      <c r="N4139" t="s">
        <v>133</v>
      </c>
      <c r="Q4139" t="s">
        <v>3367</v>
      </c>
      <c r="R4139">
        <v>252</v>
      </c>
      <c r="S4139">
        <v>83</v>
      </c>
    </row>
    <row r="4140" spans="1:19" x14ac:dyDescent="0.25">
      <c r="A4140" t="s">
        <v>20</v>
      </c>
      <c r="B4140" t="s">
        <v>21</v>
      </c>
      <c r="C4140" t="s">
        <v>22</v>
      </c>
      <c r="D4140" t="s">
        <v>23</v>
      </c>
      <c r="E4140" t="s">
        <v>5</v>
      </c>
      <c r="F4140">
        <v>1</v>
      </c>
      <c r="G4140" t="s">
        <v>24</v>
      </c>
      <c r="H4140">
        <v>1168713</v>
      </c>
      <c r="I4140">
        <v>1169261</v>
      </c>
      <c r="J4140" t="s">
        <v>25</v>
      </c>
      <c r="Q4140" t="s">
        <v>3369</v>
      </c>
      <c r="R4140">
        <v>549</v>
      </c>
    </row>
    <row r="4141" spans="1:19" x14ac:dyDescent="0.25">
      <c r="A4141" t="s">
        <v>27</v>
      </c>
      <c r="B4141" t="s">
        <v>28</v>
      </c>
      <c r="C4141" t="s">
        <v>22</v>
      </c>
      <c r="D4141" t="s">
        <v>23</v>
      </c>
      <c r="E4141" t="s">
        <v>5</v>
      </c>
      <c r="F4141">
        <v>1</v>
      </c>
      <c r="G4141" t="s">
        <v>24</v>
      </c>
      <c r="H4141">
        <v>1168713</v>
      </c>
      <c r="I4141">
        <v>1169261</v>
      </c>
      <c r="J4141" t="s">
        <v>25</v>
      </c>
      <c r="K4141" t="s">
        <v>3370</v>
      </c>
      <c r="N4141" t="s">
        <v>133</v>
      </c>
      <c r="Q4141" t="s">
        <v>3369</v>
      </c>
      <c r="R4141">
        <v>549</v>
      </c>
      <c r="S4141">
        <v>182</v>
      </c>
    </row>
    <row r="4142" spans="1:19" x14ac:dyDescent="0.25">
      <c r="A4142" t="s">
        <v>20</v>
      </c>
      <c r="B4142" t="s">
        <v>21</v>
      </c>
      <c r="C4142" t="s">
        <v>22</v>
      </c>
      <c r="D4142" t="s">
        <v>23</v>
      </c>
      <c r="E4142" t="s">
        <v>5</v>
      </c>
      <c r="F4142">
        <v>1</v>
      </c>
      <c r="G4142" t="s">
        <v>24</v>
      </c>
      <c r="H4142">
        <v>1169426</v>
      </c>
      <c r="I4142">
        <v>1170094</v>
      </c>
      <c r="J4142" t="s">
        <v>64</v>
      </c>
      <c r="Q4142" t="s">
        <v>3371</v>
      </c>
      <c r="R4142">
        <v>669</v>
      </c>
    </row>
    <row r="4143" spans="1:19" x14ac:dyDescent="0.25">
      <c r="A4143" t="s">
        <v>27</v>
      </c>
      <c r="B4143" t="s">
        <v>28</v>
      </c>
      <c r="C4143" t="s">
        <v>22</v>
      </c>
      <c r="D4143" t="s">
        <v>23</v>
      </c>
      <c r="E4143" t="s">
        <v>5</v>
      </c>
      <c r="F4143">
        <v>1</v>
      </c>
      <c r="G4143" t="s">
        <v>24</v>
      </c>
      <c r="H4143">
        <v>1169426</v>
      </c>
      <c r="I4143">
        <v>1170094</v>
      </c>
      <c r="J4143" t="s">
        <v>64</v>
      </c>
      <c r="K4143" t="s">
        <v>3372</v>
      </c>
      <c r="N4143" t="s">
        <v>133</v>
      </c>
      <c r="Q4143" t="s">
        <v>3371</v>
      </c>
      <c r="R4143">
        <v>669</v>
      </c>
      <c r="S4143">
        <v>222</v>
      </c>
    </row>
    <row r="4144" spans="1:19" x14ac:dyDescent="0.25">
      <c r="A4144" t="s">
        <v>20</v>
      </c>
      <c r="B4144" t="s">
        <v>21</v>
      </c>
      <c r="C4144" t="s">
        <v>22</v>
      </c>
      <c r="D4144" t="s">
        <v>23</v>
      </c>
      <c r="E4144" t="s">
        <v>5</v>
      </c>
      <c r="F4144">
        <v>1</v>
      </c>
      <c r="G4144" t="s">
        <v>24</v>
      </c>
      <c r="H4144">
        <v>1170047</v>
      </c>
      <c r="I4144">
        <v>1172368</v>
      </c>
      <c r="J4144" t="s">
        <v>25</v>
      </c>
      <c r="Q4144" t="s">
        <v>3373</v>
      </c>
      <c r="R4144">
        <v>2322</v>
      </c>
    </row>
    <row r="4145" spans="1:19" x14ac:dyDescent="0.25">
      <c r="A4145" t="s">
        <v>27</v>
      </c>
      <c r="B4145" t="s">
        <v>28</v>
      </c>
      <c r="C4145" t="s">
        <v>22</v>
      </c>
      <c r="D4145" t="s">
        <v>23</v>
      </c>
      <c r="E4145" t="s">
        <v>5</v>
      </c>
      <c r="F4145">
        <v>1</v>
      </c>
      <c r="G4145" t="s">
        <v>24</v>
      </c>
      <c r="H4145">
        <v>1170047</v>
      </c>
      <c r="I4145">
        <v>1172368</v>
      </c>
      <c r="J4145" t="s">
        <v>25</v>
      </c>
      <c r="K4145" t="s">
        <v>3374</v>
      </c>
      <c r="N4145" t="s">
        <v>72</v>
      </c>
      <c r="Q4145" t="s">
        <v>3373</v>
      </c>
      <c r="R4145">
        <v>2322</v>
      </c>
      <c r="S4145">
        <v>773</v>
      </c>
    </row>
    <row r="4146" spans="1:19" x14ac:dyDescent="0.25">
      <c r="A4146" t="s">
        <v>20</v>
      </c>
      <c r="B4146" t="s">
        <v>21</v>
      </c>
      <c r="C4146" t="s">
        <v>22</v>
      </c>
      <c r="D4146" t="s">
        <v>23</v>
      </c>
      <c r="E4146" t="s">
        <v>5</v>
      </c>
      <c r="F4146">
        <v>1</v>
      </c>
      <c r="G4146" t="s">
        <v>24</v>
      </c>
      <c r="H4146">
        <v>1172365</v>
      </c>
      <c r="I4146">
        <v>1173144</v>
      </c>
      <c r="J4146" t="s">
        <v>64</v>
      </c>
      <c r="Q4146" t="s">
        <v>3375</v>
      </c>
      <c r="R4146">
        <v>780</v>
      </c>
    </row>
    <row r="4147" spans="1:19" x14ac:dyDescent="0.25">
      <c r="A4147" t="s">
        <v>27</v>
      </c>
      <c r="B4147" t="s">
        <v>28</v>
      </c>
      <c r="C4147" t="s">
        <v>22</v>
      </c>
      <c r="D4147" t="s">
        <v>23</v>
      </c>
      <c r="E4147" t="s">
        <v>5</v>
      </c>
      <c r="F4147">
        <v>1</v>
      </c>
      <c r="G4147" t="s">
        <v>24</v>
      </c>
      <c r="H4147">
        <v>1172365</v>
      </c>
      <c r="I4147">
        <v>1173144</v>
      </c>
      <c r="J4147" t="s">
        <v>64</v>
      </c>
      <c r="K4147" t="s">
        <v>3376</v>
      </c>
      <c r="N4147" t="s">
        <v>436</v>
      </c>
      <c r="Q4147" t="s">
        <v>3375</v>
      </c>
      <c r="R4147">
        <v>780</v>
      </c>
      <c r="S4147">
        <v>259</v>
      </c>
    </row>
    <row r="4148" spans="1:19" x14ac:dyDescent="0.25">
      <c r="A4148" t="s">
        <v>20</v>
      </c>
      <c r="B4148" t="s">
        <v>21</v>
      </c>
      <c r="C4148" t="s">
        <v>22</v>
      </c>
      <c r="D4148" t="s">
        <v>23</v>
      </c>
      <c r="E4148" t="s">
        <v>5</v>
      </c>
      <c r="F4148">
        <v>1</v>
      </c>
      <c r="G4148" t="s">
        <v>24</v>
      </c>
      <c r="H4148">
        <v>1173374</v>
      </c>
      <c r="I4148">
        <v>1174171</v>
      </c>
      <c r="J4148" t="s">
        <v>25</v>
      </c>
      <c r="Q4148" t="s">
        <v>3377</v>
      </c>
      <c r="R4148">
        <v>798</v>
      </c>
    </row>
    <row r="4149" spans="1:19" x14ac:dyDescent="0.25">
      <c r="A4149" t="s">
        <v>27</v>
      </c>
      <c r="B4149" t="s">
        <v>28</v>
      </c>
      <c r="C4149" t="s">
        <v>22</v>
      </c>
      <c r="D4149" t="s">
        <v>23</v>
      </c>
      <c r="E4149" t="s">
        <v>5</v>
      </c>
      <c r="F4149">
        <v>1</v>
      </c>
      <c r="G4149" t="s">
        <v>24</v>
      </c>
      <c r="H4149">
        <v>1173374</v>
      </c>
      <c r="I4149">
        <v>1174171</v>
      </c>
      <c r="J4149" t="s">
        <v>25</v>
      </c>
      <c r="K4149" t="s">
        <v>3378</v>
      </c>
      <c r="N4149" t="s">
        <v>30</v>
      </c>
      <c r="Q4149" t="s">
        <v>3377</v>
      </c>
      <c r="R4149">
        <v>798</v>
      </c>
      <c r="S4149">
        <v>265</v>
      </c>
    </row>
    <row r="4150" spans="1:19" x14ac:dyDescent="0.25">
      <c r="A4150" t="s">
        <v>20</v>
      </c>
      <c r="B4150" t="s">
        <v>21</v>
      </c>
      <c r="C4150" t="s">
        <v>22</v>
      </c>
      <c r="D4150" t="s">
        <v>23</v>
      </c>
      <c r="E4150" t="s">
        <v>5</v>
      </c>
      <c r="F4150">
        <v>1</v>
      </c>
      <c r="G4150" t="s">
        <v>24</v>
      </c>
      <c r="H4150">
        <v>1174192</v>
      </c>
      <c r="I4150">
        <v>1175484</v>
      </c>
      <c r="J4150" t="s">
        <v>64</v>
      </c>
      <c r="Q4150" t="s">
        <v>3379</v>
      </c>
      <c r="R4150">
        <v>1293</v>
      </c>
    </row>
    <row r="4151" spans="1:19" x14ac:dyDescent="0.25">
      <c r="A4151" t="s">
        <v>27</v>
      </c>
      <c r="B4151" t="s">
        <v>28</v>
      </c>
      <c r="C4151" t="s">
        <v>22</v>
      </c>
      <c r="D4151" t="s">
        <v>23</v>
      </c>
      <c r="E4151" t="s">
        <v>5</v>
      </c>
      <c r="F4151">
        <v>1</v>
      </c>
      <c r="G4151" t="s">
        <v>24</v>
      </c>
      <c r="H4151">
        <v>1174192</v>
      </c>
      <c r="I4151">
        <v>1175484</v>
      </c>
      <c r="J4151" t="s">
        <v>64</v>
      </c>
      <c r="K4151" t="s">
        <v>3380</v>
      </c>
      <c r="N4151" t="s">
        <v>3381</v>
      </c>
      <c r="Q4151" t="s">
        <v>3379</v>
      </c>
      <c r="R4151">
        <v>1293</v>
      </c>
      <c r="S4151">
        <v>430</v>
      </c>
    </row>
    <row r="4152" spans="1:19" x14ac:dyDescent="0.25">
      <c r="A4152" t="s">
        <v>20</v>
      </c>
      <c r="B4152" t="s">
        <v>21</v>
      </c>
      <c r="C4152" t="s">
        <v>22</v>
      </c>
      <c r="D4152" t="s">
        <v>23</v>
      </c>
      <c r="E4152" t="s">
        <v>5</v>
      </c>
      <c r="F4152">
        <v>1</v>
      </c>
      <c r="G4152" t="s">
        <v>24</v>
      </c>
      <c r="H4152">
        <v>1175529</v>
      </c>
      <c r="I4152">
        <v>1177268</v>
      </c>
      <c r="J4152" t="s">
        <v>25</v>
      </c>
      <c r="Q4152" t="s">
        <v>3382</v>
      </c>
      <c r="R4152">
        <v>1740</v>
      </c>
    </row>
    <row r="4153" spans="1:19" x14ac:dyDescent="0.25">
      <c r="A4153" t="s">
        <v>27</v>
      </c>
      <c r="B4153" t="s">
        <v>28</v>
      </c>
      <c r="C4153" t="s">
        <v>22</v>
      </c>
      <c r="D4153" t="s">
        <v>23</v>
      </c>
      <c r="E4153" t="s">
        <v>5</v>
      </c>
      <c r="F4153">
        <v>1</v>
      </c>
      <c r="G4153" t="s">
        <v>24</v>
      </c>
      <c r="H4153">
        <v>1175529</v>
      </c>
      <c r="I4153">
        <v>1177268</v>
      </c>
      <c r="J4153" t="s">
        <v>25</v>
      </c>
      <c r="K4153" t="s">
        <v>3383</v>
      </c>
      <c r="N4153" t="s">
        <v>3384</v>
      </c>
      <c r="Q4153" t="s">
        <v>3382</v>
      </c>
      <c r="R4153">
        <v>1740</v>
      </c>
      <c r="S4153">
        <v>579</v>
      </c>
    </row>
    <row r="4154" spans="1:19" x14ac:dyDescent="0.25">
      <c r="A4154" t="s">
        <v>20</v>
      </c>
      <c r="B4154" t="s">
        <v>21</v>
      </c>
      <c r="C4154" t="s">
        <v>22</v>
      </c>
      <c r="D4154" t="s">
        <v>23</v>
      </c>
      <c r="E4154" t="s">
        <v>5</v>
      </c>
      <c r="F4154">
        <v>1</v>
      </c>
      <c r="G4154" t="s">
        <v>24</v>
      </c>
      <c r="H4154">
        <v>1177282</v>
      </c>
      <c r="I4154">
        <v>1178211</v>
      </c>
      <c r="J4154" t="s">
        <v>64</v>
      </c>
      <c r="Q4154" t="s">
        <v>3385</v>
      </c>
      <c r="R4154">
        <v>930</v>
      </c>
    </row>
    <row r="4155" spans="1:19" x14ac:dyDescent="0.25">
      <c r="A4155" t="s">
        <v>27</v>
      </c>
      <c r="B4155" t="s">
        <v>28</v>
      </c>
      <c r="C4155" t="s">
        <v>22</v>
      </c>
      <c r="D4155" t="s">
        <v>23</v>
      </c>
      <c r="E4155" t="s">
        <v>5</v>
      </c>
      <c r="F4155">
        <v>1</v>
      </c>
      <c r="G4155" t="s">
        <v>24</v>
      </c>
      <c r="H4155">
        <v>1177282</v>
      </c>
      <c r="I4155">
        <v>1178211</v>
      </c>
      <c r="J4155" t="s">
        <v>64</v>
      </c>
      <c r="K4155" t="s">
        <v>3386</v>
      </c>
      <c r="N4155" t="s">
        <v>1699</v>
      </c>
      <c r="Q4155" t="s">
        <v>3385</v>
      </c>
      <c r="R4155">
        <v>930</v>
      </c>
      <c r="S4155">
        <v>309</v>
      </c>
    </row>
    <row r="4156" spans="1:19" x14ac:dyDescent="0.25">
      <c r="A4156" t="s">
        <v>20</v>
      </c>
      <c r="B4156" t="s">
        <v>21</v>
      </c>
      <c r="C4156" t="s">
        <v>22</v>
      </c>
      <c r="D4156" t="s">
        <v>23</v>
      </c>
      <c r="E4156" t="s">
        <v>5</v>
      </c>
      <c r="F4156">
        <v>1</v>
      </c>
      <c r="G4156" t="s">
        <v>24</v>
      </c>
      <c r="H4156">
        <v>1178335</v>
      </c>
      <c r="I4156">
        <v>1179777</v>
      </c>
      <c r="J4156" t="s">
        <v>25</v>
      </c>
      <c r="O4156" t="s">
        <v>3387</v>
      </c>
      <c r="Q4156" t="s">
        <v>3388</v>
      </c>
      <c r="R4156">
        <v>1443</v>
      </c>
    </row>
    <row r="4157" spans="1:19" x14ac:dyDescent="0.25">
      <c r="A4157" t="s">
        <v>27</v>
      </c>
      <c r="B4157" t="s">
        <v>28</v>
      </c>
      <c r="C4157" t="s">
        <v>22</v>
      </c>
      <c r="D4157" t="s">
        <v>23</v>
      </c>
      <c r="E4157" t="s">
        <v>5</v>
      </c>
      <c r="F4157">
        <v>1</v>
      </c>
      <c r="G4157" t="s">
        <v>24</v>
      </c>
      <c r="H4157">
        <v>1178335</v>
      </c>
      <c r="I4157">
        <v>1179777</v>
      </c>
      <c r="J4157" t="s">
        <v>25</v>
      </c>
      <c r="K4157" t="s">
        <v>3389</v>
      </c>
      <c r="N4157" t="s">
        <v>3390</v>
      </c>
      <c r="O4157" t="s">
        <v>3387</v>
      </c>
      <c r="Q4157" t="s">
        <v>3388</v>
      </c>
      <c r="R4157">
        <v>1443</v>
      </c>
      <c r="S4157">
        <v>480</v>
      </c>
    </row>
    <row r="4158" spans="1:19" x14ac:dyDescent="0.25">
      <c r="A4158" t="s">
        <v>20</v>
      </c>
      <c r="B4158" t="s">
        <v>21</v>
      </c>
      <c r="C4158" t="s">
        <v>22</v>
      </c>
      <c r="D4158" t="s">
        <v>23</v>
      </c>
      <c r="E4158" t="s">
        <v>5</v>
      </c>
      <c r="F4158">
        <v>1</v>
      </c>
      <c r="G4158" t="s">
        <v>24</v>
      </c>
      <c r="H4158">
        <v>1179774</v>
      </c>
      <c r="I4158">
        <v>1180583</v>
      </c>
      <c r="J4158" t="s">
        <v>25</v>
      </c>
      <c r="O4158" t="s">
        <v>3391</v>
      </c>
      <c r="Q4158" t="s">
        <v>3392</v>
      </c>
      <c r="R4158">
        <v>810</v>
      </c>
    </row>
    <row r="4159" spans="1:19" x14ac:dyDescent="0.25">
      <c r="A4159" t="s">
        <v>27</v>
      </c>
      <c r="B4159" t="s">
        <v>28</v>
      </c>
      <c r="C4159" t="s">
        <v>22</v>
      </c>
      <c r="D4159" t="s">
        <v>23</v>
      </c>
      <c r="E4159" t="s">
        <v>5</v>
      </c>
      <c r="F4159">
        <v>1</v>
      </c>
      <c r="G4159" t="s">
        <v>24</v>
      </c>
      <c r="H4159">
        <v>1179774</v>
      </c>
      <c r="I4159">
        <v>1180583</v>
      </c>
      <c r="J4159" t="s">
        <v>25</v>
      </c>
      <c r="K4159" t="s">
        <v>3393</v>
      </c>
      <c r="N4159" t="s">
        <v>3394</v>
      </c>
      <c r="O4159" t="s">
        <v>3391</v>
      </c>
      <c r="Q4159" t="s">
        <v>3392</v>
      </c>
      <c r="R4159">
        <v>810</v>
      </c>
      <c r="S4159">
        <v>269</v>
      </c>
    </row>
    <row r="4160" spans="1:19" x14ac:dyDescent="0.25">
      <c r="A4160" t="s">
        <v>20</v>
      </c>
      <c r="B4160" t="s">
        <v>21</v>
      </c>
      <c r="C4160" t="s">
        <v>22</v>
      </c>
      <c r="D4160" t="s">
        <v>23</v>
      </c>
      <c r="E4160" t="s">
        <v>5</v>
      </c>
      <c r="F4160">
        <v>1</v>
      </c>
      <c r="G4160" t="s">
        <v>24</v>
      </c>
      <c r="H4160">
        <v>1180576</v>
      </c>
      <c r="I4160">
        <v>1181361</v>
      </c>
      <c r="J4160" t="s">
        <v>25</v>
      </c>
      <c r="O4160" t="s">
        <v>3395</v>
      </c>
      <c r="Q4160" t="s">
        <v>3396</v>
      </c>
      <c r="R4160">
        <v>786</v>
      </c>
    </row>
    <row r="4161" spans="1:19" x14ac:dyDescent="0.25">
      <c r="A4161" t="s">
        <v>27</v>
      </c>
      <c r="B4161" t="s">
        <v>28</v>
      </c>
      <c r="C4161" t="s">
        <v>22</v>
      </c>
      <c r="D4161" t="s">
        <v>23</v>
      </c>
      <c r="E4161" t="s">
        <v>5</v>
      </c>
      <c r="F4161">
        <v>1</v>
      </c>
      <c r="G4161" t="s">
        <v>24</v>
      </c>
      <c r="H4161">
        <v>1180576</v>
      </c>
      <c r="I4161">
        <v>1181361</v>
      </c>
      <c r="J4161" t="s">
        <v>25</v>
      </c>
      <c r="K4161" t="s">
        <v>3397</v>
      </c>
      <c r="N4161" t="s">
        <v>3398</v>
      </c>
      <c r="O4161" t="s">
        <v>3395</v>
      </c>
      <c r="Q4161" t="s">
        <v>3396</v>
      </c>
      <c r="R4161">
        <v>786</v>
      </c>
      <c r="S4161">
        <v>261</v>
      </c>
    </row>
    <row r="4162" spans="1:19" x14ac:dyDescent="0.25">
      <c r="A4162" t="s">
        <v>20</v>
      </c>
      <c r="B4162" t="s">
        <v>21</v>
      </c>
      <c r="C4162" t="s">
        <v>22</v>
      </c>
      <c r="D4162" t="s">
        <v>23</v>
      </c>
      <c r="E4162" t="s">
        <v>5</v>
      </c>
      <c r="F4162">
        <v>1</v>
      </c>
      <c r="G4162" t="s">
        <v>24</v>
      </c>
      <c r="H4162">
        <v>1181361</v>
      </c>
      <c r="I4162">
        <v>1181567</v>
      </c>
      <c r="J4162" t="s">
        <v>25</v>
      </c>
      <c r="O4162" t="s">
        <v>3399</v>
      </c>
      <c r="Q4162" t="s">
        <v>3400</v>
      </c>
      <c r="R4162">
        <v>207</v>
      </c>
    </row>
    <row r="4163" spans="1:19" x14ac:dyDescent="0.25">
      <c r="A4163" t="s">
        <v>27</v>
      </c>
      <c r="B4163" t="s">
        <v>28</v>
      </c>
      <c r="C4163" t="s">
        <v>22</v>
      </c>
      <c r="D4163" t="s">
        <v>23</v>
      </c>
      <c r="E4163" t="s">
        <v>5</v>
      </c>
      <c r="F4163">
        <v>1</v>
      </c>
      <c r="G4163" t="s">
        <v>24</v>
      </c>
      <c r="H4163">
        <v>1181361</v>
      </c>
      <c r="I4163">
        <v>1181567</v>
      </c>
      <c r="J4163" t="s">
        <v>25</v>
      </c>
      <c r="K4163" t="s">
        <v>3401</v>
      </c>
      <c r="N4163" t="s">
        <v>3402</v>
      </c>
      <c r="O4163" t="s">
        <v>3399</v>
      </c>
      <c r="Q4163" t="s">
        <v>3400</v>
      </c>
      <c r="R4163">
        <v>207</v>
      </c>
      <c r="S4163">
        <v>68</v>
      </c>
    </row>
    <row r="4164" spans="1:19" x14ac:dyDescent="0.25">
      <c r="A4164" t="s">
        <v>20</v>
      </c>
      <c r="B4164" t="s">
        <v>21</v>
      </c>
      <c r="C4164" t="s">
        <v>22</v>
      </c>
      <c r="D4164" t="s">
        <v>23</v>
      </c>
      <c r="E4164" t="s">
        <v>5</v>
      </c>
      <c r="F4164">
        <v>1</v>
      </c>
      <c r="G4164" t="s">
        <v>24</v>
      </c>
      <c r="H4164">
        <v>1181564</v>
      </c>
      <c r="I4164">
        <v>1182454</v>
      </c>
      <c r="J4164" t="s">
        <v>25</v>
      </c>
      <c r="O4164" t="s">
        <v>3403</v>
      </c>
      <c r="Q4164" t="s">
        <v>3404</v>
      </c>
      <c r="R4164">
        <v>891</v>
      </c>
    </row>
    <row r="4165" spans="1:19" x14ac:dyDescent="0.25">
      <c r="A4165" t="s">
        <v>27</v>
      </c>
      <c r="B4165" t="s">
        <v>28</v>
      </c>
      <c r="C4165" t="s">
        <v>22</v>
      </c>
      <c r="D4165" t="s">
        <v>23</v>
      </c>
      <c r="E4165" t="s">
        <v>5</v>
      </c>
      <c r="F4165">
        <v>1</v>
      </c>
      <c r="G4165" t="s">
        <v>24</v>
      </c>
      <c r="H4165">
        <v>1181564</v>
      </c>
      <c r="I4165">
        <v>1182454</v>
      </c>
      <c r="J4165" t="s">
        <v>25</v>
      </c>
      <c r="K4165" t="s">
        <v>3405</v>
      </c>
      <c r="N4165" t="s">
        <v>3406</v>
      </c>
      <c r="O4165" t="s">
        <v>3403</v>
      </c>
      <c r="Q4165" t="s">
        <v>3404</v>
      </c>
      <c r="R4165">
        <v>891</v>
      </c>
      <c r="S4165">
        <v>296</v>
      </c>
    </row>
    <row r="4166" spans="1:19" x14ac:dyDescent="0.25">
      <c r="A4166" t="s">
        <v>20</v>
      </c>
      <c r="B4166" t="s">
        <v>21</v>
      </c>
      <c r="C4166" t="s">
        <v>22</v>
      </c>
      <c r="D4166" t="s">
        <v>23</v>
      </c>
      <c r="E4166" t="s">
        <v>5</v>
      </c>
      <c r="F4166">
        <v>1</v>
      </c>
      <c r="G4166" t="s">
        <v>24</v>
      </c>
      <c r="H4166">
        <v>1182451</v>
      </c>
      <c r="I4166">
        <v>1183497</v>
      </c>
      <c r="J4166" t="s">
        <v>25</v>
      </c>
      <c r="O4166" t="s">
        <v>3407</v>
      </c>
      <c r="Q4166" t="s">
        <v>3408</v>
      </c>
      <c r="R4166">
        <v>1047</v>
      </c>
    </row>
    <row r="4167" spans="1:19" x14ac:dyDescent="0.25">
      <c r="A4167" t="s">
        <v>27</v>
      </c>
      <c r="B4167" t="s">
        <v>28</v>
      </c>
      <c r="C4167" t="s">
        <v>22</v>
      </c>
      <c r="D4167" t="s">
        <v>23</v>
      </c>
      <c r="E4167" t="s">
        <v>5</v>
      </c>
      <c r="F4167">
        <v>1</v>
      </c>
      <c r="G4167" t="s">
        <v>24</v>
      </c>
      <c r="H4167">
        <v>1182451</v>
      </c>
      <c r="I4167">
        <v>1183497</v>
      </c>
      <c r="J4167" t="s">
        <v>25</v>
      </c>
      <c r="K4167" t="s">
        <v>3409</v>
      </c>
      <c r="N4167" t="s">
        <v>3410</v>
      </c>
      <c r="O4167" t="s">
        <v>3407</v>
      </c>
      <c r="Q4167" t="s">
        <v>3408</v>
      </c>
      <c r="R4167">
        <v>1047</v>
      </c>
      <c r="S4167">
        <v>348</v>
      </c>
    </row>
    <row r="4168" spans="1:19" x14ac:dyDescent="0.25">
      <c r="A4168" t="s">
        <v>20</v>
      </c>
      <c r="B4168" t="s">
        <v>21</v>
      </c>
      <c r="C4168" t="s">
        <v>22</v>
      </c>
      <c r="D4168" t="s">
        <v>23</v>
      </c>
      <c r="E4168" t="s">
        <v>5</v>
      </c>
      <c r="F4168">
        <v>1</v>
      </c>
      <c r="G4168" t="s">
        <v>24</v>
      </c>
      <c r="H4168">
        <v>1183526</v>
      </c>
      <c r="I4168">
        <v>1184299</v>
      </c>
      <c r="J4168" t="s">
        <v>25</v>
      </c>
      <c r="Q4168" t="s">
        <v>3411</v>
      </c>
      <c r="R4168">
        <v>774</v>
      </c>
    </row>
    <row r="4169" spans="1:19" x14ac:dyDescent="0.25">
      <c r="A4169" t="s">
        <v>27</v>
      </c>
      <c r="B4169" t="s">
        <v>28</v>
      </c>
      <c r="C4169" t="s">
        <v>22</v>
      </c>
      <c r="D4169" t="s">
        <v>23</v>
      </c>
      <c r="E4169" t="s">
        <v>5</v>
      </c>
      <c r="F4169">
        <v>1</v>
      </c>
      <c r="G4169" t="s">
        <v>24</v>
      </c>
      <c r="H4169">
        <v>1183526</v>
      </c>
      <c r="I4169">
        <v>1184299</v>
      </c>
      <c r="J4169" t="s">
        <v>25</v>
      </c>
      <c r="K4169" t="s">
        <v>3412</v>
      </c>
      <c r="N4169" t="s">
        <v>436</v>
      </c>
      <c r="Q4169" t="s">
        <v>3411</v>
      </c>
      <c r="R4169">
        <v>774</v>
      </c>
      <c r="S4169">
        <v>257</v>
      </c>
    </row>
    <row r="4170" spans="1:19" x14ac:dyDescent="0.25">
      <c r="A4170" t="s">
        <v>20</v>
      </c>
      <c r="B4170" t="s">
        <v>21</v>
      </c>
      <c r="C4170" t="s">
        <v>22</v>
      </c>
      <c r="D4170" t="s">
        <v>23</v>
      </c>
      <c r="E4170" t="s">
        <v>5</v>
      </c>
      <c r="F4170">
        <v>1</v>
      </c>
      <c r="G4170" t="s">
        <v>24</v>
      </c>
      <c r="H4170">
        <v>1184316</v>
      </c>
      <c r="I4170">
        <v>1184741</v>
      </c>
      <c r="J4170" t="s">
        <v>25</v>
      </c>
      <c r="O4170" t="s">
        <v>3399</v>
      </c>
      <c r="Q4170" t="s">
        <v>3413</v>
      </c>
      <c r="R4170">
        <v>426</v>
      </c>
    </row>
    <row r="4171" spans="1:19" x14ac:dyDescent="0.25">
      <c r="A4171" t="s">
        <v>27</v>
      </c>
      <c r="B4171" t="s">
        <v>28</v>
      </c>
      <c r="C4171" t="s">
        <v>22</v>
      </c>
      <c r="D4171" t="s">
        <v>23</v>
      </c>
      <c r="E4171" t="s">
        <v>5</v>
      </c>
      <c r="F4171">
        <v>1</v>
      </c>
      <c r="G4171" t="s">
        <v>24</v>
      </c>
      <c r="H4171">
        <v>1184316</v>
      </c>
      <c r="I4171">
        <v>1184741</v>
      </c>
      <c r="J4171" t="s">
        <v>25</v>
      </c>
      <c r="K4171" t="s">
        <v>3414</v>
      </c>
      <c r="N4171" t="s">
        <v>3402</v>
      </c>
      <c r="O4171" t="s">
        <v>3399</v>
      </c>
      <c r="Q4171" t="s">
        <v>3413</v>
      </c>
      <c r="R4171">
        <v>426</v>
      </c>
      <c r="S4171">
        <v>141</v>
      </c>
    </row>
    <row r="4172" spans="1:19" x14ac:dyDescent="0.25">
      <c r="A4172" t="s">
        <v>20</v>
      </c>
      <c r="B4172" t="s">
        <v>21</v>
      </c>
      <c r="C4172" t="s">
        <v>22</v>
      </c>
      <c r="D4172" t="s">
        <v>23</v>
      </c>
      <c r="E4172" t="s">
        <v>5</v>
      </c>
      <c r="F4172">
        <v>1</v>
      </c>
      <c r="G4172" t="s">
        <v>24</v>
      </c>
      <c r="H4172">
        <v>1184866</v>
      </c>
      <c r="I4172">
        <v>1185213</v>
      </c>
      <c r="J4172" t="s">
        <v>25</v>
      </c>
      <c r="O4172" t="s">
        <v>3415</v>
      </c>
      <c r="Q4172" t="s">
        <v>3416</v>
      </c>
      <c r="R4172">
        <v>348</v>
      </c>
    </row>
    <row r="4173" spans="1:19" x14ac:dyDescent="0.25">
      <c r="A4173" t="s">
        <v>27</v>
      </c>
      <c r="B4173" t="s">
        <v>28</v>
      </c>
      <c r="C4173" t="s">
        <v>22</v>
      </c>
      <c r="D4173" t="s">
        <v>23</v>
      </c>
      <c r="E4173" t="s">
        <v>5</v>
      </c>
      <c r="F4173">
        <v>1</v>
      </c>
      <c r="G4173" t="s">
        <v>24</v>
      </c>
      <c r="H4173">
        <v>1184866</v>
      </c>
      <c r="I4173">
        <v>1185213</v>
      </c>
      <c r="J4173" t="s">
        <v>25</v>
      </c>
      <c r="K4173" t="s">
        <v>3417</v>
      </c>
      <c r="N4173" t="s">
        <v>3418</v>
      </c>
      <c r="O4173" t="s">
        <v>3415</v>
      </c>
      <c r="Q4173" t="s">
        <v>3416</v>
      </c>
      <c r="R4173">
        <v>348</v>
      </c>
      <c r="S4173">
        <v>115</v>
      </c>
    </row>
    <row r="4174" spans="1:19" x14ac:dyDescent="0.25">
      <c r="A4174" t="s">
        <v>20</v>
      </c>
      <c r="B4174" t="s">
        <v>21</v>
      </c>
      <c r="C4174" t="s">
        <v>22</v>
      </c>
      <c r="D4174" t="s">
        <v>23</v>
      </c>
      <c r="E4174" t="s">
        <v>5</v>
      </c>
      <c r="F4174">
        <v>1</v>
      </c>
      <c r="G4174" t="s">
        <v>24</v>
      </c>
      <c r="H4174">
        <v>1185210</v>
      </c>
      <c r="I4174">
        <v>1185656</v>
      </c>
      <c r="J4174" t="s">
        <v>25</v>
      </c>
      <c r="O4174" t="s">
        <v>3419</v>
      </c>
      <c r="Q4174" t="s">
        <v>3420</v>
      </c>
      <c r="R4174">
        <v>447</v>
      </c>
    </row>
    <row r="4175" spans="1:19" x14ac:dyDescent="0.25">
      <c r="A4175" t="s">
        <v>27</v>
      </c>
      <c r="B4175" t="s">
        <v>28</v>
      </c>
      <c r="C4175" t="s">
        <v>22</v>
      </c>
      <c r="D4175" t="s">
        <v>23</v>
      </c>
      <c r="E4175" t="s">
        <v>5</v>
      </c>
      <c r="F4175">
        <v>1</v>
      </c>
      <c r="G4175" t="s">
        <v>24</v>
      </c>
      <c r="H4175">
        <v>1185210</v>
      </c>
      <c r="I4175">
        <v>1185656</v>
      </c>
      <c r="J4175" t="s">
        <v>25</v>
      </c>
      <c r="K4175" t="s">
        <v>3421</v>
      </c>
      <c r="N4175" t="s">
        <v>3422</v>
      </c>
      <c r="O4175" t="s">
        <v>3419</v>
      </c>
      <c r="Q4175" t="s">
        <v>3420</v>
      </c>
      <c r="R4175">
        <v>447</v>
      </c>
      <c r="S4175">
        <v>148</v>
      </c>
    </row>
    <row r="4176" spans="1:19" x14ac:dyDescent="0.25">
      <c r="A4176" t="s">
        <v>20</v>
      </c>
      <c r="B4176" t="s">
        <v>21</v>
      </c>
      <c r="C4176" t="s">
        <v>22</v>
      </c>
      <c r="D4176" t="s">
        <v>23</v>
      </c>
      <c r="E4176" t="s">
        <v>5</v>
      </c>
      <c r="F4176">
        <v>1</v>
      </c>
      <c r="G4176" t="s">
        <v>24</v>
      </c>
      <c r="H4176">
        <v>1185657</v>
      </c>
      <c r="I4176">
        <v>1186589</v>
      </c>
      <c r="J4176" t="s">
        <v>25</v>
      </c>
      <c r="O4176" t="s">
        <v>3423</v>
      </c>
      <c r="Q4176" t="s">
        <v>3424</v>
      </c>
      <c r="R4176">
        <v>933</v>
      </c>
    </row>
    <row r="4177" spans="1:19" x14ac:dyDescent="0.25">
      <c r="A4177" t="s">
        <v>27</v>
      </c>
      <c r="B4177" t="s">
        <v>28</v>
      </c>
      <c r="C4177" t="s">
        <v>22</v>
      </c>
      <c r="D4177" t="s">
        <v>23</v>
      </c>
      <c r="E4177" t="s">
        <v>5</v>
      </c>
      <c r="F4177">
        <v>1</v>
      </c>
      <c r="G4177" t="s">
        <v>24</v>
      </c>
      <c r="H4177">
        <v>1185657</v>
      </c>
      <c r="I4177">
        <v>1186589</v>
      </c>
      <c r="J4177" t="s">
        <v>25</v>
      </c>
      <c r="K4177" t="s">
        <v>3425</v>
      </c>
      <c r="N4177" t="s">
        <v>3426</v>
      </c>
      <c r="O4177" t="s">
        <v>3423</v>
      </c>
      <c r="Q4177" t="s">
        <v>3424</v>
      </c>
      <c r="R4177">
        <v>933</v>
      </c>
      <c r="S4177">
        <v>310</v>
      </c>
    </row>
    <row r="4178" spans="1:19" x14ac:dyDescent="0.25">
      <c r="A4178" t="s">
        <v>20</v>
      </c>
      <c r="B4178" t="s">
        <v>21</v>
      </c>
      <c r="C4178" t="s">
        <v>22</v>
      </c>
      <c r="D4178" t="s">
        <v>23</v>
      </c>
      <c r="E4178" t="s">
        <v>5</v>
      </c>
      <c r="F4178">
        <v>1</v>
      </c>
      <c r="G4178" t="s">
        <v>24</v>
      </c>
      <c r="H4178">
        <v>1186654</v>
      </c>
      <c r="I4178">
        <v>1189203</v>
      </c>
      <c r="J4178" t="s">
        <v>25</v>
      </c>
      <c r="Q4178" t="s">
        <v>3427</v>
      </c>
      <c r="R4178">
        <v>2550</v>
      </c>
    </row>
    <row r="4179" spans="1:19" x14ac:dyDescent="0.25">
      <c r="A4179" t="s">
        <v>27</v>
      </c>
      <c r="B4179" t="s">
        <v>28</v>
      </c>
      <c r="C4179" t="s">
        <v>22</v>
      </c>
      <c r="D4179" t="s">
        <v>23</v>
      </c>
      <c r="E4179" t="s">
        <v>5</v>
      </c>
      <c r="F4179">
        <v>1</v>
      </c>
      <c r="G4179" t="s">
        <v>24</v>
      </c>
      <c r="H4179">
        <v>1186654</v>
      </c>
      <c r="I4179">
        <v>1189203</v>
      </c>
      <c r="J4179" t="s">
        <v>25</v>
      </c>
      <c r="K4179" t="s">
        <v>3428</v>
      </c>
      <c r="N4179" t="s">
        <v>72</v>
      </c>
      <c r="Q4179" t="s">
        <v>3427</v>
      </c>
      <c r="R4179">
        <v>2550</v>
      </c>
      <c r="S4179">
        <v>849</v>
      </c>
    </row>
    <row r="4180" spans="1:19" x14ac:dyDescent="0.25">
      <c r="A4180" t="s">
        <v>20</v>
      </c>
      <c r="B4180" t="s">
        <v>21</v>
      </c>
      <c r="C4180" t="s">
        <v>22</v>
      </c>
      <c r="D4180" t="s">
        <v>23</v>
      </c>
      <c r="E4180" t="s">
        <v>5</v>
      </c>
      <c r="F4180">
        <v>1</v>
      </c>
      <c r="G4180" t="s">
        <v>24</v>
      </c>
      <c r="H4180">
        <v>1189280</v>
      </c>
      <c r="I4180">
        <v>1189750</v>
      </c>
      <c r="J4180" t="s">
        <v>25</v>
      </c>
      <c r="O4180" t="s">
        <v>3429</v>
      </c>
      <c r="Q4180" t="s">
        <v>3430</v>
      </c>
      <c r="R4180">
        <v>471</v>
      </c>
    </row>
    <row r="4181" spans="1:19" x14ac:dyDescent="0.25">
      <c r="A4181" t="s">
        <v>27</v>
      </c>
      <c r="B4181" t="s">
        <v>28</v>
      </c>
      <c r="C4181" t="s">
        <v>22</v>
      </c>
      <c r="D4181" t="s">
        <v>23</v>
      </c>
      <c r="E4181" t="s">
        <v>5</v>
      </c>
      <c r="F4181">
        <v>1</v>
      </c>
      <c r="G4181" t="s">
        <v>24</v>
      </c>
      <c r="H4181">
        <v>1189280</v>
      </c>
      <c r="I4181">
        <v>1189750</v>
      </c>
      <c r="J4181" t="s">
        <v>25</v>
      </c>
      <c r="K4181" t="s">
        <v>3431</v>
      </c>
      <c r="N4181" t="s">
        <v>3432</v>
      </c>
      <c r="O4181" t="s">
        <v>3429</v>
      </c>
      <c r="Q4181" t="s">
        <v>3430</v>
      </c>
      <c r="R4181">
        <v>471</v>
      </c>
      <c r="S4181">
        <v>156</v>
      </c>
    </row>
    <row r="4182" spans="1:19" x14ac:dyDescent="0.25">
      <c r="A4182" t="s">
        <v>20</v>
      </c>
      <c r="B4182" t="s">
        <v>21</v>
      </c>
      <c r="C4182" t="s">
        <v>22</v>
      </c>
      <c r="D4182" t="s">
        <v>23</v>
      </c>
      <c r="E4182" t="s">
        <v>5</v>
      </c>
      <c r="F4182">
        <v>1</v>
      </c>
      <c r="G4182" t="s">
        <v>24</v>
      </c>
      <c r="H4182">
        <v>1189774</v>
      </c>
      <c r="I4182">
        <v>1190769</v>
      </c>
      <c r="J4182" t="s">
        <v>25</v>
      </c>
      <c r="O4182" t="s">
        <v>3433</v>
      </c>
      <c r="Q4182" t="s">
        <v>3434</v>
      </c>
      <c r="R4182">
        <v>996</v>
      </c>
    </row>
    <row r="4183" spans="1:19" x14ac:dyDescent="0.25">
      <c r="A4183" t="s">
        <v>27</v>
      </c>
      <c r="B4183" t="s">
        <v>28</v>
      </c>
      <c r="C4183" t="s">
        <v>22</v>
      </c>
      <c r="D4183" t="s">
        <v>23</v>
      </c>
      <c r="E4183" t="s">
        <v>5</v>
      </c>
      <c r="F4183">
        <v>1</v>
      </c>
      <c r="G4183" t="s">
        <v>24</v>
      </c>
      <c r="H4183">
        <v>1189774</v>
      </c>
      <c r="I4183">
        <v>1190769</v>
      </c>
      <c r="J4183" t="s">
        <v>25</v>
      </c>
      <c r="K4183" t="s">
        <v>3435</v>
      </c>
      <c r="N4183" t="s">
        <v>3432</v>
      </c>
      <c r="O4183" t="s">
        <v>3433</v>
      </c>
      <c r="Q4183" t="s">
        <v>3434</v>
      </c>
      <c r="R4183">
        <v>996</v>
      </c>
      <c r="S4183">
        <v>331</v>
      </c>
    </row>
    <row r="4184" spans="1:19" x14ac:dyDescent="0.25">
      <c r="A4184" t="s">
        <v>20</v>
      </c>
      <c r="B4184" t="s">
        <v>21</v>
      </c>
      <c r="C4184" t="s">
        <v>22</v>
      </c>
      <c r="D4184" t="s">
        <v>23</v>
      </c>
      <c r="E4184" t="s">
        <v>5</v>
      </c>
      <c r="F4184">
        <v>1</v>
      </c>
      <c r="G4184" t="s">
        <v>24</v>
      </c>
      <c r="H4184">
        <v>1190766</v>
      </c>
      <c r="I4184">
        <v>1191038</v>
      </c>
      <c r="J4184" t="s">
        <v>25</v>
      </c>
      <c r="O4184" t="s">
        <v>3436</v>
      </c>
      <c r="Q4184" t="s">
        <v>3437</v>
      </c>
      <c r="R4184">
        <v>273</v>
      </c>
    </row>
    <row r="4185" spans="1:19" x14ac:dyDescent="0.25">
      <c r="A4185" t="s">
        <v>27</v>
      </c>
      <c r="B4185" t="s">
        <v>28</v>
      </c>
      <c r="C4185" t="s">
        <v>22</v>
      </c>
      <c r="D4185" t="s">
        <v>23</v>
      </c>
      <c r="E4185" t="s">
        <v>5</v>
      </c>
      <c r="F4185">
        <v>1</v>
      </c>
      <c r="G4185" t="s">
        <v>24</v>
      </c>
      <c r="H4185">
        <v>1190766</v>
      </c>
      <c r="I4185">
        <v>1191038</v>
      </c>
      <c r="J4185" t="s">
        <v>25</v>
      </c>
      <c r="K4185" t="s">
        <v>3438</v>
      </c>
      <c r="N4185" t="s">
        <v>3432</v>
      </c>
      <c r="O4185" t="s">
        <v>3436</v>
      </c>
      <c r="Q4185" t="s">
        <v>3437</v>
      </c>
      <c r="R4185">
        <v>273</v>
      </c>
      <c r="S4185">
        <v>90</v>
      </c>
    </row>
    <row r="4186" spans="1:19" x14ac:dyDescent="0.25">
      <c r="A4186" t="s">
        <v>20</v>
      </c>
      <c r="B4186" t="s">
        <v>21</v>
      </c>
      <c r="C4186" t="s">
        <v>22</v>
      </c>
      <c r="D4186" t="s">
        <v>23</v>
      </c>
      <c r="E4186" t="s">
        <v>5</v>
      </c>
      <c r="F4186">
        <v>1</v>
      </c>
      <c r="G4186" t="s">
        <v>24</v>
      </c>
      <c r="H4186">
        <v>1191042</v>
      </c>
      <c r="I4186">
        <v>1192595</v>
      </c>
      <c r="J4186" t="s">
        <v>25</v>
      </c>
      <c r="O4186" t="s">
        <v>3439</v>
      </c>
      <c r="Q4186" t="s">
        <v>3440</v>
      </c>
      <c r="R4186">
        <v>1554</v>
      </c>
    </row>
    <row r="4187" spans="1:19" x14ac:dyDescent="0.25">
      <c r="A4187" t="s">
        <v>27</v>
      </c>
      <c r="B4187" t="s">
        <v>28</v>
      </c>
      <c r="C4187" t="s">
        <v>22</v>
      </c>
      <c r="D4187" t="s">
        <v>23</v>
      </c>
      <c r="E4187" t="s">
        <v>5</v>
      </c>
      <c r="F4187">
        <v>1</v>
      </c>
      <c r="G4187" t="s">
        <v>24</v>
      </c>
      <c r="H4187">
        <v>1191042</v>
      </c>
      <c r="I4187">
        <v>1192595</v>
      </c>
      <c r="J4187" t="s">
        <v>25</v>
      </c>
      <c r="K4187" t="s">
        <v>3441</v>
      </c>
      <c r="N4187" t="s">
        <v>3432</v>
      </c>
      <c r="O4187" t="s">
        <v>3439</v>
      </c>
      <c r="Q4187" t="s">
        <v>3440</v>
      </c>
      <c r="R4187">
        <v>1554</v>
      </c>
      <c r="S4187">
        <v>517</v>
      </c>
    </row>
    <row r="4188" spans="1:19" x14ac:dyDescent="0.25">
      <c r="A4188" t="s">
        <v>20</v>
      </c>
      <c r="B4188" t="s">
        <v>21</v>
      </c>
      <c r="C4188" t="s">
        <v>22</v>
      </c>
      <c r="D4188" t="s">
        <v>23</v>
      </c>
      <c r="E4188" t="s">
        <v>5</v>
      </c>
      <c r="F4188">
        <v>1</v>
      </c>
      <c r="G4188" t="s">
        <v>24</v>
      </c>
      <c r="H4188">
        <v>1192647</v>
      </c>
      <c r="I4188">
        <v>1193006</v>
      </c>
      <c r="J4188" t="s">
        <v>25</v>
      </c>
      <c r="O4188" t="s">
        <v>3442</v>
      </c>
      <c r="Q4188" t="s">
        <v>3443</v>
      </c>
      <c r="R4188">
        <v>360</v>
      </c>
    </row>
    <row r="4189" spans="1:19" x14ac:dyDescent="0.25">
      <c r="A4189" t="s">
        <v>27</v>
      </c>
      <c r="B4189" t="s">
        <v>28</v>
      </c>
      <c r="C4189" t="s">
        <v>22</v>
      </c>
      <c r="D4189" t="s">
        <v>23</v>
      </c>
      <c r="E4189" t="s">
        <v>5</v>
      </c>
      <c r="F4189">
        <v>1</v>
      </c>
      <c r="G4189" t="s">
        <v>24</v>
      </c>
      <c r="H4189">
        <v>1192647</v>
      </c>
      <c r="I4189">
        <v>1193006</v>
      </c>
      <c r="J4189" t="s">
        <v>25</v>
      </c>
      <c r="K4189" t="s">
        <v>3444</v>
      </c>
      <c r="N4189" t="s">
        <v>3432</v>
      </c>
      <c r="O4189" t="s">
        <v>3442</v>
      </c>
      <c r="Q4189" t="s">
        <v>3443</v>
      </c>
      <c r="R4189">
        <v>360</v>
      </c>
      <c r="S4189">
        <v>119</v>
      </c>
    </row>
    <row r="4190" spans="1:19" x14ac:dyDescent="0.25">
      <c r="A4190" t="s">
        <v>20</v>
      </c>
      <c r="B4190" t="s">
        <v>21</v>
      </c>
      <c r="C4190" t="s">
        <v>22</v>
      </c>
      <c r="D4190" t="s">
        <v>23</v>
      </c>
      <c r="E4190" t="s">
        <v>5</v>
      </c>
      <c r="F4190">
        <v>1</v>
      </c>
      <c r="G4190" t="s">
        <v>24</v>
      </c>
      <c r="H4190">
        <v>1193006</v>
      </c>
      <c r="I4190">
        <v>1194064</v>
      </c>
      <c r="J4190" t="s">
        <v>25</v>
      </c>
      <c r="O4190" t="s">
        <v>3445</v>
      </c>
      <c r="Q4190" t="s">
        <v>3446</v>
      </c>
      <c r="R4190">
        <v>1059</v>
      </c>
    </row>
    <row r="4191" spans="1:19" x14ac:dyDescent="0.25">
      <c r="A4191" t="s">
        <v>27</v>
      </c>
      <c r="B4191" t="s">
        <v>28</v>
      </c>
      <c r="C4191" t="s">
        <v>22</v>
      </c>
      <c r="D4191" t="s">
        <v>23</v>
      </c>
      <c r="E4191" t="s">
        <v>5</v>
      </c>
      <c r="F4191">
        <v>1</v>
      </c>
      <c r="G4191" t="s">
        <v>24</v>
      </c>
      <c r="H4191">
        <v>1193006</v>
      </c>
      <c r="I4191">
        <v>1194064</v>
      </c>
      <c r="J4191" t="s">
        <v>25</v>
      </c>
      <c r="K4191" t="s">
        <v>3447</v>
      </c>
      <c r="N4191" t="s">
        <v>3432</v>
      </c>
      <c r="O4191" t="s">
        <v>3445</v>
      </c>
      <c r="Q4191" t="s">
        <v>3446</v>
      </c>
      <c r="R4191">
        <v>1059</v>
      </c>
      <c r="S4191">
        <v>352</v>
      </c>
    </row>
    <row r="4192" spans="1:19" x14ac:dyDescent="0.25">
      <c r="A4192" t="s">
        <v>20</v>
      </c>
      <c r="B4192" t="s">
        <v>21</v>
      </c>
      <c r="C4192" t="s">
        <v>22</v>
      </c>
      <c r="D4192" t="s">
        <v>23</v>
      </c>
      <c r="E4192" t="s">
        <v>5</v>
      </c>
      <c r="F4192">
        <v>1</v>
      </c>
      <c r="G4192" t="s">
        <v>24</v>
      </c>
      <c r="H4192">
        <v>1194134</v>
      </c>
      <c r="I4192">
        <v>1195801</v>
      </c>
      <c r="J4192" t="s">
        <v>25</v>
      </c>
      <c r="O4192" t="s">
        <v>3448</v>
      </c>
      <c r="Q4192" t="s">
        <v>3449</v>
      </c>
      <c r="R4192">
        <v>1668</v>
      </c>
    </row>
    <row r="4193" spans="1:19" x14ac:dyDescent="0.25">
      <c r="A4193" t="s">
        <v>27</v>
      </c>
      <c r="B4193" t="s">
        <v>28</v>
      </c>
      <c r="C4193" t="s">
        <v>22</v>
      </c>
      <c r="D4193" t="s">
        <v>23</v>
      </c>
      <c r="E4193" t="s">
        <v>5</v>
      </c>
      <c r="F4193">
        <v>1</v>
      </c>
      <c r="G4193" t="s">
        <v>24</v>
      </c>
      <c r="H4193">
        <v>1194134</v>
      </c>
      <c r="I4193">
        <v>1195801</v>
      </c>
      <c r="J4193" t="s">
        <v>25</v>
      </c>
      <c r="K4193" t="s">
        <v>3450</v>
      </c>
      <c r="N4193" t="s">
        <v>3451</v>
      </c>
      <c r="O4193" t="s">
        <v>3448</v>
      </c>
      <c r="Q4193" t="s">
        <v>3449</v>
      </c>
      <c r="R4193">
        <v>1668</v>
      </c>
      <c r="S4193">
        <v>555</v>
      </c>
    </row>
    <row r="4194" spans="1:19" x14ac:dyDescent="0.25">
      <c r="A4194" t="s">
        <v>20</v>
      </c>
      <c r="B4194" t="s">
        <v>21</v>
      </c>
      <c r="C4194" t="s">
        <v>22</v>
      </c>
      <c r="D4194" t="s">
        <v>23</v>
      </c>
      <c r="E4194" t="s">
        <v>5</v>
      </c>
      <c r="F4194">
        <v>1</v>
      </c>
      <c r="G4194" t="s">
        <v>24</v>
      </c>
      <c r="H4194">
        <v>1195818</v>
      </c>
      <c r="I4194">
        <v>1197224</v>
      </c>
      <c r="J4194" t="s">
        <v>64</v>
      </c>
      <c r="Q4194" t="s">
        <v>3452</v>
      </c>
      <c r="R4194">
        <v>1407</v>
      </c>
    </row>
    <row r="4195" spans="1:19" x14ac:dyDescent="0.25">
      <c r="A4195" t="s">
        <v>27</v>
      </c>
      <c r="B4195" t="s">
        <v>28</v>
      </c>
      <c r="C4195" t="s">
        <v>22</v>
      </c>
      <c r="D4195" t="s">
        <v>23</v>
      </c>
      <c r="E4195" t="s">
        <v>5</v>
      </c>
      <c r="F4195">
        <v>1</v>
      </c>
      <c r="G4195" t="s">
        <v>24</v>
      </c>
      <c r="H4195">
        <v>1195818</v>
      </c>
      <c r="I4195">
        <v>1197224</v>
      </c>
      <c r="J4195" t="s">
        <v>64</v>
      </c>
      <c r="K4195" t="s">
        <v>3453</v>
      </c>
      <c r="N4195" t="s">
        <v>455</v>
      </c>
      <c r="Q4195" t="s">
        <v>3452</v>
      </c>
      <c r="R4195">
        <v>1407</v>
      </c>
      <c r="S4195">
        <v>468</v>
      </c>
    </row>
    <row r="4196" spans="1:19" x14ac:dyDescent="0.25">
      <c r="A4196" t="s">
        <v>20</v>
      </c>
      <c r="B4196" t="s">
        <v>21</v>
      </c>
      <c r="C4196" t="s">
        <v>22</v>
      </c>
      <c r="D4196" t="s">
        <v>23</v>
      </c>
      <c r="E4196" t="s">
        <v>5</v>
      </c>
      <c r="F4196">
        <v>1</v>
      </c>
      <c r="G4196" t="s">
        <v>24</v>
      </c>
      <c r="H4196">
        <v>1197246</v>
      </c>
      <c r="I4196">
        <v>1199606</v>
      </c>
      <c r="J4196" t="s">
        <v>64</v>
      </c>
      <c r="Q4196" t="s">
        <v>3454</v>
      </c>
      <c r="R4196">
        <v>2361</v>
      </c>
    </row>
    <row r="4197" spans="1:19" x14ac:dyDescent="0.25">
      <c r="A4197" t="s">
        <v>27</v>
      </c>
      <c r="B4197" t="s">
        <v>28</v>
      </c>
      <c r="C4197" t="s">
        <v>22</v>
      </c>
      <c r="D4197" t="s">
        <v>23</v>
      </c>
      <c r="E4197" t="s">
        <v>5</v>
      </c>
      <c r="F4197">
        <v>1</v>
      </c>
      <c r="G4197" t="s">
        <v>24</v>
      </c>
      <c r="H4197">
        <v>1197246</v>
      </c>
      <c r="I4197">
        <v>1199606</v>
      </c>
      <c r="J4197" t="s">
        <v>64</v>
      </c>
      <c r="K4197" t="s">
        <v>3455</v>
      </c>
      <c r="N4197" t="s">
        <v>72</v>
      </c>
      <c r="Q4197" t="s">
        <v>3454</v>
      </c>
      <c r="R4197">
        <v>2361</v>
      </c>
      <c r="S4197">
        <v>786</v>
      </c>
    </row>
    <row r="4198" spans="1:19" x14ac:dyDescent="0.25">
      <c r="A4198" t="s">
        <v>20</v>
      </c>
      <c r="B4198" t="s">
        <v>21</v>
      </c>
      <c r="C4198" t="s">
        <v>22</v>
      </c>
      <c r="D4198" t="s">
        <v>23</v>
      </c>
      <c r="E4198" t="s">
        <v>5</v>
      </c>
      <c r="F4198">
        <v>1</v>
      </c>
      <c r="G4198" t="s">
        <v>24</v>
      </c>
      <c r="H4198">
        <v>1199580</v>
      </c>
      <c r="I4198">
        <v>1199711</v>
      </c>
      <c r="J4198" t="s">
        <v>25</v>
      </c>
      <c r="Q4198" t="s">
        <v>3456</v>
      </c>
      <c r="R4198">
        <v>132</v>
      </c>
    </row>
    <row r="4199" spans="1:19" x14ac:dyDescent="0.25">
      <c r="A4199" t="s">
        <v>27</v>
      </c>
      <c r="B4199" t="s">
        <v>28</v>
      </c>
      <c r="C4199" t="s">
        <v>22</v>
      </c>
      <c r="D4199" t="s">
        <v>23</v>
      </c>
      <c r="E4199" t="s">
        <v>5</v>
      </c>
      <c r="F4199">
        <v>1</v>
      </c>
      <c r="G4199" t="s">
        <v>24</v>
      </c>
      <c r="H4199">
        <v>1199580</v>
      </c>
      <c r="I4199">
        <v>1199711</v>
      </c>
      <c r="J4199" t="s">
        <v>25</v>
      </c>
      <c r="K4199" t="s">
        <v>3457</v>
      </c>
      <c r="N4199" t="s">
        <v>133</v>
      </c>
      <c r="Q4199" t="s">
        <v>3456</v>
      </c>
      <c r="R4199">
        <v>132</v>
      </c>
      <c r="S4199">
        <v>43</v>
      </c>
    </row>
    <row r="4200" spans="1:19" x14ac:dyDescent="0.25">
      <c r="A4200" t="s">
        <v>20</v>
      </c>
      <c r="B4200" t="s">
        <v>21</v>
      </c>
      <c r="C4200" t="s">
        <v>22</v>
      </c>
      <c r="D4200" t="s">
        <v>23</v>
      </c>
      <c r="E4200" t="s">
        <v>5</v>
      </c>
      <c r="F4200">
        <v>1</v>
      </c>
      <c r="G4200" t="s">
        <v>24</v>
      </c>
      <c r="H4200">
        <v>1199780</v>
      </c>
      <c r="I4200">
        <v>1200691</v>
      </c>
      <c r="J4200" t="s">
        <v>25</v>
      </c>
      <c r="Q4200" t="s">
        <v>3458</v>
      </c>
      <c r="R4200">
        <v>912</v>
      </c>
    </row>
    <row r="4201" spans="1:19" x14ac:dyDescent="0.25">
      <c r="A4201" t="s">
        <v>27</v>
      </c>
      <c r="B4201" t="s">
        <v>28</v>
      </c>
      <c r="C4201" t="s">
        <v>22</v>
      </c>
      <c r="D4201" t="s">
        <v>23</v>
      </c>
      <c r="E4201" t="s">
        <v>5</v>
      </c>
      <c r="F4201">
        <v>1</v>
      </c>
      <c r="G4201" t="s">
        <v>24</v>
      </c>
      <c r="H4201">
        <v>1199780</v>
      </c>
      <c r="I4201">
        <v>1200691</v>
      </c>
      <c r="J4201" t="s">
        <v>25</v>
      </c>
      <c r="K4201" t="s">
        <v>3459</v>
      </c>
      <c r="N4201" t="s">
        <v>1699</v>
      </c>
      <c r="Q4201" t="s">
        <v>3458</v>
      </c>
      <c r="R4201">
        <v>912</v>
      </c>
      <c r="S4201">
        <v>303</v>
      </c>
    </row>
    <row r="4202" spans="1:19" x14ac:dyDescent="0.25">
      <c r="A4202" t="s">
        <v>20</v>
      </c>
      <c r="B4202" t="s">
        <v>21</v>
      </c>
      <c r="C4202" t="s">
        <v>22</v>
      </c>
      <c r="D4202" t="s">
        <v>23</v>
      </c>
      <c r="E4202" t="s">
        <v>5</v>
      </c>
      <c r="F4202">
        <v>1</v>
      </c>
      <c r="G4202" t="s">
        <v>24</v>
      </c>
      <c r="H4202">
        <v>1200905</v>
      </c>
      <c r="I4202">
        <v>1201432</v>
      </c>
      <c r="J4202" t="s">
        <v>64</v>
      </c>
      <c r="Q4202" t="s">
        <v>3460</v>
      </c>
      <c r="R4202">
        <v>528</v>
      </c>
    </row>
    <row r="4203" spans="1:19" x14ac:dyDescent="0.25">
      <c r="A4203" t="s">
        <v>27</v>
      </c>
      <c r="B4203" t="s">
        <v>28</v>
      </c>
      <c r="C4203" t="s">
        <v>22</v>
      </c>
      <c r="D4203" t="s">
        <v>23</v>
      </c>
      <c r="E4203" t="s">
        <v>5</v>
      </c>
      <c r="F4203">
        <v>1</v>
      </c>
      <c r="G4203" t="s">
        <v>24</v>
      </c>
      <c r="H4203">
        <v>1200905</v>
      </c>
      <c r="I4203">
        <v>1201432</v>
      </c>
      <c r="J4203" t="s">
        <v>64</v>
      </c>
      <c r="K4203" t="s">
        <v>3461</v>
      </c>
      <c r="N4203" t="s">
        <v>211</v>
      </c>
      <c r="Q4203" t="s">
        <v>3460</v>
      </c>
      <c r="R4203">
        <v>528</v>
      </c>
      <c r="S4203">
        <v>175</v>
      </c>
    </row>
    <row r="4204" spans="1:19" x14ac:dyDescent="0.25">
      <c r="A4204" t="s">
        <v>20</v>
      </c>
      <c r="B4204" t="s">
        <v>21</v>
      </c>
      <c r="C4204" t="s">
        <v>22</v>
      </c>
      <c r="D4204" t="s">
        <v>23</v>
      </c>
      <c r="E4204" t="s">
        <v>5</v>
      </c>
      <c r="F4204">
        <v>1</v>
      </c>
      <c r="G4204" t="s">
        <v>24</v>
      </c>
      <c r="H4204">
        <v>1201855</v>
      </c>
      <c r="I4204">
        <v>1202856</v>
      </c>
      <c r="J4204" t="s">
        <v>64</v>
      </c>
      <c r="Q4204" t="s">
        <v>3462</v>
      </c>
      <c r="R4204">
        <v>1002</v>
      </c>
    </row>
    <row r="4205" spans="1:19" x14ac:dyDescent="0.25">
      <c r="A4205" t="s">
        <v>27</v>
      </c>
      <c r="B4205" t="s">
        <v>28</v>
      </c>
      <c r="C4205" t="s">
        <v>22</v>
      </c>
      <c r="D4205" t="s">
        <v>23</v>
      </c>
      <c r="E4205" t="s">
        <v>5</v>
      </c>
      <c r="F4205">
        <v>1</v>
      </c>
      <c r="G4205" t="s">
        <v>24</v>
      </c>
      <c r="H4205">
        <v>1201855</v>
      </c>
      <c r="I4205">
        <v>1202856</v>
      </c>
      <c r="J4205" t="s">
        <v>64</v>
      </c>
      <c r="K4205" t="s">
        <v>3463</v>
      </c>
      <c r="N4205" t="s">
        <v>211</v>
      </c>
      <c r="Q4205" t="s">
        <v>3462</v>
      </c>
      <c r="R4205">
        <v>1002</v>
      </c>
      <c r="S4205">
        <v>333</v>
      </c>
    </row>
    <row r="4206" spans="1:19" x14ac:dyDescent="0.25">
      <c r="A4206" t="s">
        <v>20</v>
      </c>
      <c r="B4206" t="s">
        <v>21</v>
      </c>
      <c r="C4206" t="s">
        <v>22</v>
      </c>
      <c r="D4206" t="s">
        <v>23</v>
      </c>
      <c r="E4206" t="s">
        <v>5</v>
      </c>
      <c r="F4206">
        <v>1</v>
      </c>
      <c r="G4206" t="s">
        <v>24</v>
      </c>
      <c r="H4206">
        <v>1202880</v>
      </c>
      <c r="I4206">
        <v>1203362</v>
      </c>
      <c r="J4206" t="s">
        <v>64</v>
      </c>
      <c r="Q4206" t="s">
        <v>3464</v>
      </c>
      <c r="R4206">
        <v>483</v>
      </c>
    </row>
    <row r="4207" spans="1:19" x14ac:dyDescent="0.25">
      <c r="A4207" t="s">
        <v>27</v>
      </c>
      <c r="B4207" t="s">
        <v>28</v>
      </c>
      <c r="C4207" t="s">
        <v>22</v>
      </c>
      <c r="D4207" t="s">
        <v>23</v>
      </c>
      <c r="E4207" t="s">
        <v>5</v>
      </c>
      <c r="F4207">
        <v>1</v>
      </c>
      <c r="G4207" t="s">
        <v>24</v>
      </c>
      <c r="H4207">
        <v>1202880</v>
      </c>
      <c r="I4207">
        <v>1203362</v>
      </c>
      <c r="J4207" t="s">
        <v>64</v>
      </c>
      <c r="K4207" t="s">
        <v>3465</v>
      </c>
      <c r="N4207" t="s">
        <v>30</v>
      </c>
      <c r="Q4207" t="s">
        <v>3464</v>
      </c>
      <c r="R4207">
        <v>483</v>
      </c>
      <c r="S4207">
        <v>160</v>
      </c>
    </row>
    <row r="4208" spans="1:19" x14ac:dyDescent="0.25">
      <c r="A4208" t="s">
        <v>20</v>
      </c>
      <c r="B4208" t="s">
        <v>21</v>
      </c>
      <c r="C4208" t="s">
        <v>22</v>
      </c>
      <c r="D4208" t="s">
        <v>23</v>
      </c>
      <c r="E4208" t="s">
        <v>5</v>
      </c>
      <c r="F4208">
        <v>1</v>
      </c>
      <c r="G4208" t="s">
        <v>24</v>
      </c>
      <c r="H4208">
        <v>1203470</v>
      </c>
      <c r="I4208">
        <v>1204165</v>
      </c>
      <c r="J4208" t="s">
        <v>64</v>
      </c>
      <c r="Q4208" t="s">
        <v>3466</v>
      </c>
      <c r="R4208">
        <v>696</v>
      </c>
    </row>
    <row r="4209" spans="1:19" x14ac:dyDescent="0.25">
      <c r="A4209" t="s">
        <v>27</v>
      </c>
      <c r="B4209" t="s">
        <v>28</v>
      </c>
      <c r="C4209" t="s">
        <v>22</v>
      </c>
      <c r="D4209" t="s">
        <v>23</v>
      </c>
      <c r="E4209" t="s">
        <v>5</v>
      </c>
      <c r="F4209">
        <v>1</v>
      </c>
      <c r="G4209" t="s">
        <v>24</v>
      </c>
      <c r="H4209">
        <v>1203470</v>
      </c>
      <c r="I4209">
        <v>1204165</v>
      </c>
      <c r="J4209" t="s">
        <v>64</v>
      </c>
      <c r="K4209" t="s">
        <v>3467</v>
      </c>
      <c r="N4209" t="s">
        <v>3468</v>
      </c>
      <c r="Q4209" t="s">
        <v>3466</v>
      </c>
      <c r="R4209">
        <v>696</v>
      </c>
      <c r="S4209">
        <v>231</v>
      </c>
    </row>
    <row r="4210" spans="1:19" x14ac:dyDescent="0.25">
      <c r="A4210" t="s">
        <v>20</v>
      </c>
      <c r="B4210" t="s">
        <v>21</v>
      </c>
      <c r="C4210" t="s">
        <v>22</v>
      </c>
      <c r="D4210" t="s">
        <v>23</v>
      </c>
      <c r="E4210" t="s">
        <v>5</v>
      </c>
      <c r="F4210">
        <v>1</v>
      </c>
      <c r="G4210" t="s">
        <v>24</v>
      </c>
      <c r="H4210">
        <v>1204631</v>
      </c>
      <c r="I4210">
        <v>1205338</v>
      </c>
      <c r="J4210" t="s">
        <v>64</v>
      </c>
      <c r="Q4210" t="s">
        <v>3469</v>
      </c>
      <c r="R4210">
        <v>708</v>
      </c>
    </row>
    <row r="4211" spans="1:19" x14ac:dyDescent="0.25">
      <c r="A4211" t="s">
        <v>27</v>
      </c>
      <c r="B4211" t="s">
        <v>28</v>
      </c>
      <c r="C4211" t="s">
        <v>22</v>
      </c>
      <c r="D4211" t="s">
        <v>23</v>
      </c>
      <c r="E4211" t="s">
        <v>5</v>
      </c>
      <c r="F4211">
        <v>1</v>
      </c>
      <c r="G4211" t="s">
        <v>24</v>
      </c>
      <c r="H4211">
        <v>1204631</v>
      </c>
      <c r="I4211">
        <v>1205338</v>
      </c>
      <c r="J4211" t="s">
        <v>64</v>
      </c>
      <c r="K4211" t="s">
        <v>3470</v>
      </c>
      <c r="N4211" t="s">
        <v>3471</v>
      </c>
      <c r="Q4211" t="s">
        <v>3469</v>
      </c>
      <c r="R4211">
        <v>708</v>
      </c>
      <c r="S4211">
        <v>235</v>
      </c>
    </row>
    <row r="4212" spans="1:19" x14ac:dyDescent="0.25">
      <c r="A4212" t="s">
        <v>20</v>
      </c>
      <c r="B4212" t="s">
        <v>21</v>
      </c>
      <c r="C4212" t="s">
        <v>22</v>
      </c>
      <c r="D4212" t="s">
        <v>23</v>
      </c>
      <c r="E4212" t="s">
        <v>5</v>
      </c>
      <c r="F4212">
        <v>1</v>
      </c>
      <c r="G4212" t="s">
        <v>24</v>
      </c>
      <c r="H4212">
        <v>1205604</v>
      </c>
      <c r="I4212">
        <v>1206809</v>
      </c>
      <c r="J4212" t="s">
        <v>64</v>
      </c>
      <c r="O4212" t="s">
        <v>3472</v>
      </c>
      <c r="Q4212" t="s">
        <v>3473</v>
      </c>
      <c r="R4212">
        <v>1206</v>
      </c>
    </row>
    <row r="4213" spans="1:19" x14ac:dyDescent="0.25">
      <c r="A4213" t="s">
        <v>27</v>
      </c>
      <c r="B4213" t="s">
        <v>28</v>
      </c>
      <c r="C4213" t="s">
        <v>22</v>
      </c>
      <c r="D4213" t="s">
        <v>23</v>
      </c>
      <c r="E4213" t="s">
        <v>5</v>
      </c>
      <c r="F4213">
        <v>1</v>
      </c>
      <c r="G4213" t="s">
        <v>24</v>
      </c>
      <c r="H4213">
        <v>1205604</v>
      </c>
      <c r="I4213">
        <v>1206809</v>
      </c>
      <c r="J4213" t="s">
        <v>64</v>
      </c>
      <c r="K4213" t="s">
        <v>3474</v>
      </c>
      <c r="N4213" t="s">
        <v>3475</v>
      </c>
      <c r="O4213" t="s">
        <v>3472</v>
      </c>
      <c r="Q4213" t="s">
        <v>3473</v>
      </c>
      <c r="R4213">
        <v>1206</v>
      </c>
      <c r="S4213">
        <v>401</v>
      </c>
    </row>
    <row r="4214" spans="1:19" x14ac:dyDescent="0.25">
      <c r="A4214" t="s">
        <v>20</v>
      </c>
      <c r="B4214" t="s">
        <v>21</v>
      </c>
      <c r="C4214" t="s">
        <v>22</v>
      </c>
      <c r="D4214" t="s">
        <v>23</v>
      </c>
      <c r="E4214" t="s">
        <v>5</v>
      </c>
      <c r="F4214">
        <v>1</v>
      </c>
      <c r="G4214" t="s">
        <v>24</v>
      </c>
      <c r="H4214">
        <v>1206868</v>
      </c>
      <c r="I4214">
        <v>1208538</v>
      </c>
      <c r="J4214" t="s">
        <v>64</v>
      </c>
      <c r="O4214" t="s">
        <v>3476</v>
      </c>
      <c r="Q4214" t="s">
        <v>3477</v>
      </c>
      <c r="R4214">
        <v>1671</v>
      </c>
    </row>
    <row r="4215" spans="1:19" x14ac:dyDescent="0.25">
      <c r="A4215" t="s">
        <v>27</v>
      </c>
      <c r="B4215" t="s">
        <v>28</v>
      </c>
      <c r="C4215" t="s">
        <v>22</v>
      </c>
      <c r="D4215" t="s">
        <v>23</v>
      </c>
      <c r="E4215" t="s">
        <v>5</v>
      </c>
      <c r="F4215">
        <v>1</v>
      </c>
      <c r="G4215" t="s">
        <v>24</v>
      </c>
      <c r="H4215">
        <v>1206868</v>
      </c>
      <c r="I4215">
        <v>1208538</v>
      </c>
      <c r="J4215" t="s">
        <v>64</v>
      </c>
      <c r="K4215" t="s">
        <v>3478</v>
      </c>
      <c r="N4215" t="s">
        <v>3479</v>
      </c>
      <c r="O4215" t="s">
        <v>3476</v>
      </c>
      <c r="Q4215" t="s">
        <v>3477</v>
      </c>
      <c r="R4215">
        <v>1671</v>
      </c>
      <c r="S4215">
        <v>556</v>
      </c>
    </row>
    <row r="4216" spans="1:19" x14ac:dyDescent="0.25">
      <c r="A4216" t="s">
        <v>20</v>
      </c>
      <c r="B4216" t="s">
        <v>21</v>
      </c>
      <c r="C4216" t="s">
        <v>22</v>
      </c>
      <c r="D4216" t="s">
        <v>23</v>
      </c>
      <c r="E4216" t="s">
        <v>5</v>
      </c>
      <c r="F4216">
        <v>1</v>
      </c>
      <c r="G4216" t="s">
        <v>24</v>
      </c>
      <c r="H4216">
        <v>1208505</v>
      </c>
      <c r="I4216">
        <v>1209140</v>
      </c>
      <c r="J4216" t="s">
        <v>64</v>
      </c>
      <c r="Q4216" t="s">
        <v>3480</v>
      </c>
      <c r="R4216">
        <v>636</v>
      </c>
    </row>
    <row r="4217" spans="1:19" x14ac:dyDescent="0.25">
      <c r="A4217" t="s">
        <v>27</v>
      </c>
      <c r="B4217" t="s">
        <v>28</v>
      </c>
      <c r="C4217" t="s">
        <v>22</v>
      </c>
      <c r="D4217" t="s">
        <v>23</v>
      </c>
      <c r="E4217" t="s">
        <v>5</v>
      </c>
      <c r="F4217">
        <v>1</v>
      </c>
      <c r="G4217" t="s">
        <v>24</v>
      </c>
      <c r="H4217">
        <v>1208505</v>
      </c>
      <c r="I4217">
        <v>1209140</v>
      </c>
      <c r="J4217" t="s">
        <v>64</v>
      </c>
      <c r="K4217" t="s">
        <v>3481</v>
      </c>
      <c r="N4217" t="s">
        <v>3482</v>
      </c>
      <c r="Q4217" t="s">
        <v>3480</v>
      </c>
      <c r="R4217">
        <v>636</v>
      </c>
      <c r="S4217">
        <v>211</v>
      </c>
    </row>
    <row r="4218" spans="1:19" x14ac:dyDescent="0.25">
      <c r="A4218" t="s">
        <v>20</v>
      </c>
      <c r="B4218" t="s">
        <v>21</v>
      </c>
      <c r="C4218" t="s">
        <v>22</v>
      </c>
      <c r="D4218" t="s">
        <v>23</v>
      </c>
      <c r="E4218" t="s">
        <v>5</v>
      </c>
      <c r="F4218">
        <v>1</v>
      </c>
      <c r="G4218" t="s">
        <v>24</v>
      </c>
      <c r="H4218">
        <v>1209343</v>
      </c>
      <c r="I4218">
        <v>1209585</v>
      </c>
      <c r="J4218" t="s">
        <v>25</v>
      </c>
      <c r="Q4218" t="s">
        <v>3483</v>
      </c>
      <c r="R4218">
        <v>243</v>
      </c>
    </row>
    <row r="4219" spans="1:19" x14ac:dyDescent="0.25">
      <c r="A4219" t="s">
        <v>27</v>
      </c>
      <c r="B4219" t="s">
        <v>28</v>
      </c>
      <c r="C4219" t="s">
        <v>22</v>
      </c>
      <c r="D4219" t="s">
        <v>23</v>
      </c>
      <c r="E4219" t="s">
        <v>5</v>
      </c>
      <c r="F4219">
        <v>1</v>
      </c>
      <c r="G4219" t="s">
        <v>24</v>
      </c>
      <c r="H4219">
        <v>1209343</v>
      </c>
      <c r="I4219">
        <v>1209585</v>
      </c>
      <c r="J4219" t="s">
        <v>25</v>
      </c>
      <c r="K4219" t="s">
        <v>3484</v>
      </c>
      <c r="N4219" t="s">
        <v>133</v>
      </c>
      <c r="Q4219" t="s">
        <v>3483</v>
      </c>
      <c r="R4219">
        <v>243</v>
      </c>
      <c r="S4219">
        <v>80</v>
      </c>
    </row>
    <row r="4220" spans="1:19" x14ac:dyDescent="0.25">
      <c r="A4220" t="s">
        <v>20</v>
      </c>
      <c r="B4220" t="s">
        <v>21</v>
      </c>
      <c r="C4220" t="s">
        <v>22</v>
      </c>
      <c r="D4220" t="s">
        <v>23</v>
      </c>
      <c r="E4220" t="s">
        <v>5</v>
      </c>
      <c r="F4220">
        <v>1</v>
      </c>
      <c r="G4220" t="s">
        <v>24</v>
      </c>
      <c r="H4220">
        <v>1209654</v>
      </c>
      <c r="I4220">
        <v>1210418</v>
      </c>
      <c r="J4220" t="s">
        <v>25</v>
      </c>
      <c r="Q4220" t="s">
        <v>3485</v>
      </c>
      <c r="R4220">
        <v>765</v>
      </c>
    </row>
    <row r="4221" spans="1:19" x14ac:dyDescent="0.25">
      <c r="A4221" t="s">
        <v>27</v>
      </c>
      <c r="B4221" t="s">
        <v>28</v>
      </c>
      <c r="C4221" t="s">
        <v>22</v>
      </c>
      <c r="D4221" t="s">
        <v>23</v>
      </c>
      <c r="E4221" t="s">
        <v>5</v>
      </c>
      <c r="F4221">
        <v>1</v>
      </c>
      <c r="G4221" t="s">
        <v>24</v>
      </c>
      <c r="H4221">
        <v>1209654</v>
      </c>
      <c r="I4221">
        <v>1210418</v>
      </c>
      <c r="J4221" t="s">
        <v>25</v>
      </c>
      <c r="K4221" t="s">
        <v>3486</v>
      </c>
      <c r="N4221" t="s">
        <v>133</v>
      </c>
      <c r="Q4221" t="s">
        <v>3485</v>
      </c>
      <c r="R4221">
        <v>765</v>
      </c>
      <c r="S4221">
        <v>254</v>
      </c>
    </row>
    <row r="4222" spans="1:19" x14ac:dyDescent="0.25">
      <c r="A4222" t="s">
        <v>20</v>
      </c>
      <c r="B4222" t="s">
        <v>21</v>
      </c>
      <c r="C4222" t="s">
        <v>22</v>
      </c>
      <c r="D4222" t="s">
        <v>23</v>
      </c>
      <c r="E4222" t="s">
        <v>5</v>
      </c>
      <c r="F4222">
        <v>1</v>
      </c>
      <c r="G4222" t="s">
        <v>24</v>
      </c>
      <c r="H4222">
        <v>1210581</v>
      </c>
      <c r="I4222">
        <v>1211144</v>
      </c>
      <c r="J4222" t="s">
        <v>25</v>
      </c>
      <c r="Q4222" t="s">
        <v>3487</v>
      </c>
      <c r="R4222">
        <v>564</v>
      </c>
    </row>
    <row r="4223" spans="1:19" x14ac:dyDescent="0.25">
      <c r="A4223" t="s">
        <v>27</v>
      </c>
      <c r="B4223" t="s">
        <v>28</v>
      </c>
      <c r="C4223" t="s">
        <v>22</v>
      </c>
      <c r="D4223" t="s">
        <v>23</v>
      </c>
      <c r="E4223" t="s">
        <v>5</v>
      </c>
      <c r="F4223">
        <v>1</v>
      </c>
      <c r="G4223" t="s">
        <v>24</v>
      </c>
      <c r="H4223">
        <v>1210581</v>
      </c>
      <c r="I4223">
        <v>1211144</v>
      </c>
      <c r="J4223" t="s">
        <v>25</v>
      </c>
      <c r="K4223" t="s">
        <v>3488</v>
      </c>
      <c r="N4223" t="s">
        <v>133</v>
      </c>
      <c r="Q4223" t="s">
        <v>3487</v>
      </c>
      <c r="R4223">
        <v>564</v>
      </c>
      <c r="S4223">
        <v>187</v>
      </c>
    </row>
    <row r="4224" spans="1:19" x14ac:dyDescent="0.25">
      <c r="A4224" t="s">
        <v>20</v>
      </c>
      <c r="B4224" t="s">
        <v>21</v>
      </c>
      <c r="C4224" t="s">
        <v>22</v>
      </c>
      <c r="D4224" t="s">
        <v>23</v>
      </c>
      <c r="E4224" t="s">
        <v>5</v>
      </c>
      <c r="F4224">
        <v>1</v>
      </c>
      <c r="G4224" t="s">
        <v>24</v>
      </c>
      <c r="H4224">
        <v>1211331</v>
      </c>
      <c r="I4224">
        <v>1211777</v>
      </c>
      <c r="J4224" t="s">
        <v>64</v>
      </c>
      <c r="O4224" t="s">
        <v>3489</v>
      </c>
      <c r="Q4224" t="s">
        <v>3490</v>
      </c>
      <c r="R4224">
        <v>447</v>
      </c>
    </row>
    <row r="4225" spans="1:19" x14ac:dyDescent="0.25">
      <c r="A4225" t="s">
        <v>27</v>
      </c>
      <c r="B4225" t="s">
        <v>28</v>
      </c>
      <c r="C4225" t="s">
        <v>22</v>
      </c>
      <c r="D4225" t="s">
        <v>23</v>
      </c>
      <c r="E4225" t="s">
        <v>5</v>
      </c>
      <c r="F4225">
        <v>1</v>
      </c>
      <c r="G4225" t="s">
        <v>24</v>
      </c>
      <c r="H4225">
        <v>1211331</v>
      </c>
      <c r="I4225">
        <v>1211777</v>
      </c>
      <c r="J4225" t="s">
        <v>64</v>
      </c>
      <c r="K4225" t="s">
        <v>3491</v>
      </c>
      <c r="N4225" t="s">
        <v>1276</v>
      </c>
      <c r="O4225" t="s">
        <v>3489</v>
      </c>
      <c r="Q4225" t="s">
        <v>3490</v>
      </c>
      <c r="R4225">
        <v>447</v>
      </c>
      <c r="S4225">
        <v>148</v>
      </c>
    </row>
    <row r="4226" spans="1:19" x14ac:dyDescent="0.25">
      <c r="A4226" t="s">
        <v>20</v>
      </c>
      <c r="B4226" t="s">
        <v>21</v>
      </c>
      <c r="C4226" t="s">
        <v>22</v>
      </c>
      <c r="D4226" t="s">
        <v>23</v>
      </c>
      <c r="E4226" t="s">
        <v>5</v>
      </c>
      <c r="F4226">
        <v>1</v>
      </c>
      <c r="G4226" t="s">
        <v>24</v>
      </c>
      <c r="H4226">
        <v>1211843</v>
      </c>
      <c r="I4226">
        <v>1213156</v>
      </c>
      <c r="J4226" t="s">
        <v>25</v>
      </c>
      <c r="Q4226" t="s">
        <v>3492</v>
      </c>
      <c r="R4226">
        <v>1314</v>
      </c>
    </row>
    <row r="4227" spans="1:19" x14ac:dyDescent="0.25">
      <c r="A4227" t="s">
        <v>27</v>
      </c>
      <c r="B4227" t="s">
        <v>28</v>
      </c>
      <c r="C4227" t="s">
        <v>22</v>
      </c>
      <c r="D4227" t="s">
        <v>23</v>
      </c>
      <c r="E4227" t="s">
        <v>5</v>
      </c>
      <c r="F4227">
        <v>1</v>
      </c>
      <c r="G4227" t="s">
        <v>24</v>
      </c>
      <c r="H4227">
        <v>1211843</v>
      </c>
      <c r="I4227">
        <v>1213156</v>
      </c>
      <c r="J4227" t="s">
        <v>25</v>
      </c>
      <c r="K4227" t="s">
        <v>3493</v>
      </c>
      <c r="N4227" t="s">
        <v>30</v>
      </c>
      <c r="Q4227" t="s">
        <v>3492</v>
      </c>
      <c r="R4227">
        <v>1314</v>
      </c>
      <c r="S4227">
        <v>437</v>
      </c>
    </row>
    <row r="4228" spans="1:19" x14ac:dyDescent="0.25">
      <c r="A4228" t="s">
        <v>20</v>
      </c>
      <c r="B4228" t="s">
        <v>21</v>
      </c>
      <c r="C4228" t="s">
        <v>22</v>
      </c>
      <c r="D4228" t="s">
        <v>23</v>
      </c>
      <c r="E4228" t="s">
        <v>5</v>
      </c>
      <c r="F4228">
        <v>1</v>
      </c>
      <c r="G4228" t="s">
        <v>24</v>
      </c>
      <c r="H4228">
        <v>1213392</v>
      </c>
      <c r="I4228">
        <v>1213730</v>
      </c>
      <c r="J4228" t="s">
        <v>25</v>
      </c>
      <c r="Q4228" t="s">
        <v>3494</v>
      </c>
      <c r="R4228">
        <v>339</v>
      </c>
    </row>
    <row r="4229" spans="1:19" x14ac:dyDescent="0.25">
      <c r="A4229" t="s">
        <v>27</v>
      </c>
      <c r="B4229" t="s">
        <v>28</v>
      </c>
      <c r="C4229" t="s">
        <v>22</v>
      </c>
      <c r="D4229" t="s">
        <v>23</v>
      </c>
      <c r="E4229" t="s">
        <v>5</v>
      </c>
      <c r="F4229">
        <v>1</v>
      </c>
      <c r="G4229" t="s">
        <v>24</v>
      </c>
      <c r="H4229">
        <v>1213392</v>
      </c>
      <c r="I4229">
        <v>1213730</v>
      </c>
      <c r="J4229" t="s">
        <v>25</v>
      </c>
      <c r="K4229" t="s">
        <v>3495</v>
      </c>
      <c r="N4229" t="s">
        <v>133</v>
      </c>
      <c r="Q4229" t="s">
        <v>3494</v>
      </c>
      <c r="R4229">
        <v>339</v>
      </c>
      <c r="S4229">
        <v>112</v>
      </c>
    </row>
    <row r="4230" spans="1:19" x14ac:dyDescent="0.25">
      <c r="A4230" t="s">
        <v>20</v>
      </c>
      <c r="B4230" t="s">
        <v>21</v>
      </c>
      <c r="C4230" t="s">
        <v>22</v>
      </c>
      <c r="D4230" t="s">
        <v>23</v>
      </c>
      <c r="E4230" t="s">
        <v>5</v>
      </c>
      <c r="F4230">
        <v>1</v>
      </c>
      <c r="G4230" t="s">
        <v>24</v>
      </c>
      <c r="H4230">
        <v>1213843</v>
      </c>
      <c r="I4230">
        <v>1214973</v>
      </c>
      <c r="J4230" t="s">
        <v>25</v>
      </c>
      <c r="Q4230" t="s">
        <v>3496</v>
      </c>
      <c r="R4230">
        <v>1131</v>
      </c>
    </row>
    <row r="4231" spans="1:19" x14ac:dyDescent="0.25">
      <c r="A4231" t="s">
        <v>27</v>
      </c>
      <c r="B4231" t="s">
        <v>28</v>
      </c>
      <c r="C4231" t="s">
        <v>22</v>
      </c>
      <c r="D4231" t="s">
        <v>23</v>
      </c>
      <c r="E4231" t="s">
        <v>5</v>
      </c>
      <c r="F4231">
        <v>1</v>
      </c>
      <c r="G4231" t="s">
        <v>24</v>
      </c>
      <c r="H4231">
        <v>1213843</v>
      </c>
      <c r="I4231">
        <v>1214973</v>
      </c>
      <c r="J4231" t="s">
        <v>25</v>
      </c>
      <c r="K4231" t="s">
        <v>3497</v>
      </c>
      <c r="N4231" t="s">
        <v>1043</v>
      </c>
      <c r="Q4231" t="s">
        <v>3496</v>
      </c>
      <c r="R4231">
        <v>1131</v>
      </c>
      <c r="S4231">
        <v>376</v>
      </c>
    </row>
    <row r="4232" spans="1:19" x14ac:dyDescent="0.25">
      <c r="A4232" t="s">
        <v>20</v>
      </c>
      <c r="B4232" t="s">
        <v>21</v>
      </c>
      <c r="C4232" t="s">
        <v>22</v>
      </c>
      <c r="D4232" t="s">
        <v>23</v>
      </c>
      <c r="E4232" t="s">
        <v>5</v>
      </c>
      <c r="F4232">
        <v>1</v>
      </c>
      <c r="G4232" t="s">
        <v>24</v>
      </c>
      <c r="H4232">
        <v>1215094</v>
      </c>
      <c r="I4232">
        <v>1215414</v>
      </c>
      <c r="J4232" t="s">
        <v>25</v>
      </c>
      <c r="Q4232" t="s">
        <v>3498</v>
      </c>
      <c r="R4232">
        <v>321</v>
      </c>
    </row>
    <row r="4233" spans="1:19" x14ac:dyDescent="0.25">
      <c r="A4233" t="s">
        <v>27</v>
      </c>
      <c r="B4233" t="s">
        <v>28</v>
      </c>
      <c r="C4233" t="s">
        <v>22</v>
      </c>
      <c r="D4233" t="s">
        <v>23</v>
      </c>
      <c r="E4233" t="s">
        <v>5</v>
      </c>
      <c r="F4233">
        <v>1</v>
      </c>
      <c r="G4233" t="s">
        <v>24</v>
      </c>
      <c r="H4233">
        <v>1215094</v>
      </c>
      <c r="I4233">
        <v>1215414</v>
      </c>
      <c r="J4233" t="s">
        <v>25</v>
      </c>
      <c r="K4233" t="s">
        <v>3499</v>
      </c>
      <c r="N4233" t="s">
        <v>133</v>
      </c>
      <c r="Q4233" t="s">
        <v>3498</v>
      </c>
      <c r="R4233">
        <v>321</v>
      </c>
      <c r="S4233">
        <v>106</v>
      </c>
    </row>
    <row r="4234" spans="1:19" x14ac:dyDescent="0.25">
      <c r="A4234" t="s">
        <v>20</v>
      </c>
      <c r="B4234" t="s">
        <v>21</v>
      </c>
      <c r="C4234" t="s">
        <v>22</v>
      </c>
      <c r="D4234" t="s">
        <v>23</v>
      </c>
      <c r="E4234" t="s">
        <v>5</v>
      </c>
      <c r="F4234">
        <v>1</v>
      </c>
      <c r="G4234" t="s">
        <v>24</v>
      </c>
      <c r="H4234">
        <v>1215407</v>
      </c>
      <c r="I4234">
        <v>1215799</v>
      </c>
      <c r="J4234" t="s">
        <v>25</v>
      </c>
      <c r="Q4234" t="s">
        <v>3500</v>
      </c>
      <c r="R4234">
        <v>393</v>
      </c>
    </row>
    <row r="4235" spans="1:19" x14ac:dyDescent="0.25">
      <c r="A4235" t="s">
        <v>27</v>
      </c>
      <c r="B4235" t="s">
        <v>28</v>
      </c>
      <c r="C4235" t="s">
        <v>22</v>
      </c>
      <c r="D4235" t="s">
        <v>23</v>
      </c>
      <c r="E4235" t="s">
        <v>5</v>
      </c>
      <c r="F4235">
        <v>1</v>
      </c>
      <c r="G4235" t="s">
        <v>24</v>
      </c>
      <c r="H4235">
        <v>1215407</v>
      </c>
      <c r="I4235">
        <v>1215799</v>
      </c>
      <c r="J4235" t="s">
        <v>25</v>
      </c>
      <c r="K4235" t="s">
        <v>3501</v>
      </c>
      <c r="N4235" t="s">
        <v>1043</v>
      </c>
      <c r="Q4235" t="s">
        <v>3500</v>
      </c>
      <c r="R4235">
        <v>393</v>
      </c>
      <c r="S4235">
        <v>130</v>
      </c>
    </row>
    <row r="4236" spans="1:19" x14ac:dyDescent="0.25">
      <c r="A4236" t="s">
        <v>20</v>
      </c>
      <c r="B4236" t="s">
        <v>21</v>
      </c>
      <c r="C4236" t="s">
        <v>22</v>
      </c>
      <c r="D4236" t="s">
        <v>23</v>
      </c>
      <c r="E4236" t="s">
        <v>5</v>
      </c>
      <c r="F4236">
        <v>1</v>
      </c>
      <c r="G4236" t="s">
        <v>24</v>
      </c>
      <c r="H4236">
        <v>1215927</v>
      </c>
      <c r="I4236">
        <v>1217039</v>
      </c>
      <c r="J4236" t="s">
        <v>25</v>
      </c>
      <c r="Q4236" t="s">
        <v>3502</v>
      </c>
      <c r="R4236">
        <v>1113</v>
      </c>
    </row>
    <row r="4237" spans="1:19" x14ac:dyDescent="0.25">
      <c r="A4237" t="s">
        <v>27</v>
      </c>
      <c r="B4237" t="s">
        <v>28</v>
      </c>
      <c r="C4237" t="s">
        <v>22</v>
      </c>
      <c r="D4237" t="s">
        <v>23</v>
      </c>
      <c r="E4237" t="s">
        <v>5</v>
      </c>
      <c r="F4237">
        <v>1</v>
      </c>
      <c r="G4237" t="s">
        <v>24</v>
      </c>
      <c r="H4237">
        <v>1215927</v>
      </c>
      <c r="I4237">
        <v>1217039</v>
      </c>
      <c r="J4237" t="s">
        <v>25</v>
      </c>
      <c r="K4237" t="s">
        <v>3503</v>
      </c>
      <c r="N4237" t="s">
        <v>1043</v>
      </c>
      <c r="Q4237" t="s">
        <v>3502</v>
      </c>
      <c r="R4237">
        <v>1113</v>
      </c>
      <c r="S4237">
        <v>370</v>
      </c>
    </row>
    <row r="4238" spans="1:19" x14ac:dyDescent="0.25">
      <c r="A4238" t="s">
        <v>20</v>
      </c>
      <c r="B4238" t="s">
        <v>21</v>
      </c>
      <c r="C4238" t="s">
        <v>22</v>
      </c>
      <c r="D4238" t="s">
        <v>23</v>
      </c>
      <c r="E4238" t="s">
        <v>5</v>
      </c>
      <c r="F4238">
        <v>1</v>
      </c>
      <c r="G4238" t="s">
        <v>24</v>
      </c>
      <c r="H4238">
        <v>1217163</v>
      </c>
      <c r="I4238">
        <v>1217648</v>
      </c>
      <c r="J4238" t="s">
        <v>25</v>
      </c>
      <c r="Q4238" t="s">
        <v>3504</v>
      </c>
      <c r="R4238">
        <v>486</v>
      </c>
    </row>
    <row r="4239" spans="1:19" x14ac:dyDescent="0.25">
      <c r="A4239" t="s">
        <v>27</v>
      </c>
      <c r="B4239" t="s">
        <v>28</v>
      </c>
      <c r="C4239" t="s">
        <v>22</v>
      </c>
      <c r="D4239" t="s">
        <v>23</v>
      </c>
      <c r="E4239" t="s">
        <v>5</v>
      </c>
      <c r="F4239">
        <v>1</v>
      </c>
      <c r="G4239" t="s">
        <v>24</v>
      </c>
      <c r="H4239">
        <v>1217163</v>
      </c>
      <c r="I4239">
        <v>1217648</v>
      </c>
      <c r="J4239" t="s">
        <v>25</v>
      </c>
      <c r="K4239" t="s">
        <v>3505</v>
      </c>
      <c r="N4239" t="s">
        <v>30</v>
      </c>
      <c r="Q4239" t="s">
        <v>3504</v>
      </c>
      <c r="R4239">
        <v>486</v>
      </c>
      <c r="S4239">
        <v>161</v>
      </c>
    </row>
    <row r="4240" spans="1:19" x14ac:dyDescent="0.25">
      <c r="A4240" t="s">
        <v>20</v>
      </c>
      <c r="B4240" t="s">
        <v>21</v>
      </c>
      <c r="C4240" t="s">
        <v>22</v>
      </c>
      <c r="D4240" t="s">
        <v>23</v>
      </c>
      <c r="E4240" t="s">
        <v>5</v>
      </c>
      <c r="F4240">
        <v>1</v>
      </c>
      <c r="G4240" t="s">
        <v>24</v>
      </c>
      <c r="H4240">
        <v>1217615</v>
      </c>
      <c r="I4240">
        <v>1217836</v>
      </c>
      <c r="J4240" t="s">
        <v>25</v>
      </c>
      <c r="Q4240" t="s">
        <v>3506</v>
      </c>
      <c r="R4240">
        <v>222</v>
      </c>
    </row>
    <row r="4241" spans="1:19" x14ac:dyDescent="0.25">
      <c r="A4241" t="s">
        <v>27</v>
      </c>
      <c r="B4241" t="s">
        <v>28</v>
      </c>
      <c r="C4241" t="s">
        <v>22</v>
      </c>
      <c r="D4241" t="s">
        <v>23</v>
      </c>
      <c r="E4241" t="s">
        <v>5</v>
      </c>
      <c r="F4241">
        <v>1</v>
      </c>
      <c r="G4241" t="s">
        <v>24</v>
      </c>
      <c r="H4241">
        <v>1217615</v>
      </c>
      <c r="I4241">
        <v>1217836</v>
      </c>
      <c r="J4241" t="s">
        <v>25</v>
      </c>
      <c r="K4241" t="s">
        <v>3507</v>
      </c>
      <c r="N4241" t="s">
        <v>133</v>
      </c>
      <c r="Q4241" t="s">
        <v>3506</v>
      </c>
      <c r="R4241">
        <v>222</v>
      </c>
      <c r="S4241">
        <v>73</v>
      </c>
    </row>
    <row r="4242" spans="1:19" x14ac:dyDescent="0.25">
      <c r="A4242" t="s">
        <v>20</v>
      </c>
      <c r="B4242" t="s">
        <v>21</v>
      </c>
      <c r="C4242" t="s">
        <v>22</v>
      </c>
      <c r="D4242" t="s">
        <v>23</v>
      </c>
      <c r="E4242" t="s">
        <v>5</v>
      </c>
      <c r="F4242">
        <v>1</v>
      </c>
      <c r="G4242" t="s">
        <v>24</v>
      </c>
      <c r="H4242">
        <v>1217833</v>
      </c>
      <c r="I4242">
        <v>1218228</v>
      </c>
      <c r="J4242" t="s">
        <v>25</v>
      </c>
      <c r="Q4242" t="s">
        <v>3508</v>
      </c>
      <c r="R4242">
        <v>396</v>
      </c>
    </row>
    <row r="4243" spans="1:19" x14ac:dyDescent="0.25">
      <c r="A4243" t="s">
        <v>27</v>
      </c>
      <c r="B4243" t="s">
        <v>28</v>
      </c>
      <c r="C4243" t="s">
        <v>22</v>
      </c>
      <c r="D4243" t="s">
        <v>23</v>
      </c>
      <c r="E4243" t="s">
        <v>5</v>
      </c>
      <c r="F4243">
        <v>1</v>
      </c>
      <c r="G4243" t="s">
        <v>24</v>
      </c>
      <c r="H4243">
        <v>1217833</v>
      </c>
      <c r="I4243">
        <v>1218228</v>
      </c>
      <c r="J4243" t="s">
        <v>25</v>
      </c>
      <c r="K4243" t="s">
        <v>3509</v>
      </c>
      <c r="N4243" t="s">
        <v>133</v>
      </c>
      <c r="Q4243" t="s">
        <v>3508</v>
      </c>
      <c r="R4243">
        <v>396</v>
      </c>
      <c r="S4243">
        <v>131</v>
      </c>
    </row>
    <row r="4244" spans="1:19" x14ac:dyDescent="0.25">
      <c r="A4244" t="s">
        <v>20</v>
      </c>
      <c r="B4244" t="s">
        <v>21</v>
      </c>
      <c r="C4244" t="s">
        <v>22</v>
      </c>
      <c r="D4244" t="s">
        <v>23</v>
      </c>
      <c r="E4244" t="s">
        <v>5</v>
      </c>
      <c r="F4244">
        <v>1</v>
      </c>
      <c r="G4244" t="s">
        <v>24</v>
      </c>
      <c r="H4244">
        <v>1218501</v>
      </c>
      <c r="I4244">
        <v>1218824</v>
      </c>
      <c r="J4244" t="s">
        <v>64</v>
      </c>
      <c r="Q4244" t="s">
        <v>3510</v>
      </c>
      <c r="R4244">
        <v>324</v>
      </c>
    </row>
    <row r="4245" spans="1:19" x14ac:dyDescent="0.25">
      <c r="A4245" t="s">
        <v>27</v>
      </c>
      <c r="B4245" t="s">
        <v>28</v>
      </c>
      <c r="C4245" t="s">
        <v>22</v>
      </c>
      <c r="D4245" t="s">
        <v>23</v>
      </c>
      <c r="E4245" t="s">
        <v>5</v>
      </c>
      <c r="F4245">
        <v>1</v>
      </c>
      <c r="G4245" t="s">
        <v>24</v>
      </c>
      <c r="H4245">
        <v>1218501</v>
      </c>
      <c r="I4245">
        <v>1218824</v>
      </c>
      <c r="J4245" t="s">
        <v>64</v>
      </c>
      <c r="K4245" t="s">
        <v>3511</v>
      </c>
      <c r="N4245" t="s">
        <v>133</v>
      </c>
      <c r="Q4245" t="s">
        <v>3510</v>
      </c>
      <c r="R4245">
        <v>324</v>
      </c>
      <c r="S4245">
        <v>107</v>
      </c>
    </row>
    <row r="4246" spans="1:19" x14ac:dyDescent="0.25">
      <c r="A4246" t="s">
        <v>20</v>
      </c>
      <c r="B4246" t="s">
        <v>21</v>
      </c>
      <c r="C4246" t="s">
        <v>22</v>
      </c>
      <c r="D4246" t="s">
        <v>23</v>
      </c>
      <c r="E4246" t="s">
        <v>5</v>
      </c>
      <c r="F4246">
        <v>1</v>
      </c>
      <c r="G4246" t="s">
        <v>24</v>
      </c>
      <c r="H4246">
        <v>1218882</v>
      </c>
      <c r="I4246">
        <v>1219289</v>
      </c>
      <c r="J4246" t="s">
        <v>25</v>
      </c>
      <c r="Q4246" t="s">
        <v>3512</v>
      </c>
      <c r="R4246">
        <v>408</v>
      </c>
    </row>
    <row r="4247" spans="1:19" x14ac:dyDescent="0.25">
      <c r="A4247" t="s">
        <v>27</v>
      </c>
      <c r="B4247" t="s">
        <v>28</v>
      </c>
      <c r="C4247" t="s">
        <v>22</v>
      </c>
      <c r="D4247" t="s">
        <v>23</v>
      </c>
      <c r="E4247" t="s">
        <v>5</v>
      </c>
      <c r="F4247">
        <v>1</v>
      </c>
      <c r="G4247" t="s">
        <v>24</v>
      </c>
      <c r="H4247">
        <v>1218882</v>
      </c>
      <c r="I4247">
        <v>1219289</v>
      </c>
      <c r="J4247" t="s">
        <v>25</v>
      </c>
      <c r="K4247" t="s">
        <v>3513</v>
      </c>
      <c r="N4247" t="s">
        <v>30</v>
      </c>
      <c r="Q4247" t="s">
        <v>3512</v>
      </c>
      <c r="R4247">
        <v>408</v>
      </c>
      <c r="S4247">
        <v>135</v>
      </c>
    </row>
    <row r="4248" spans="1:19" x14ac:dyDescent="0.25">
      <c r="A4248" t="s">
        <v>20</v>
      </c>
      <c r="B4248" t="s">
        <v>21</v>
      </c>
      <c r="C4248" t="s">
        <v>22</v>
      </c>
      <c r="D4248" t="s">
        <v>23</v>
      </c>
      <c r="E4248" t="s">
        <v>5</v>
      </c>
      <c r="F4248">
        <v>1</v>
      </c>
      <c r="G4248" t="s">
        <v>24</v>
      </c>
      <c r="H4248">
        <v>1219361</v>
      </c>
      <c r="I4248">
        <v>1219612</v>
      </c>
      <c r="J4248" t="s">
        <v>25</v>
      </c>
      <c r="Q4248" t="s">
        <v>3514</v>
      </c>
      <c r="R4248">
        <v>252</v>
      </c>
    </row>
    <row r="4249" spans="1:19" x14ac:dyDescent="0.25">
      <c r="A4249" t="s">
        <v>27</v>
      </c>
      <c r="B4249" t="s">
        <v>28</v>
      </c>
      <c r="C4249" t="s">
        <v>22</v>
      </c>
      <c r="D4249" t="s">
        <v>23</v>
      </c>
      <c r="E4249" t="s">
        <v>5</v>
      </c>
      <c r="F4249">
        <v>1</v>
      </c>
      <c r="G4249" t="s">
        <v>24</v>
      </c>
      <c r="H4249">
        <v>1219361</v>
      </c>
      <c r="I4249">
        <v>1219612</v>
      </c>
      <c r="J4249" t="s">
        <v>25</v>
      </c>
      <c r="K4249" t="s">
        <v>3515</v>
      </c>
      <c r="N4249" t="s">
        <v>133</v>
      </c>
      <c r="Q4249" t="s">
        <v>3514</v>
      </c>
      <c r="R4249">
        <v>252</v>
      </c>
      <c r="S4249">
        <v>83</v>
      </c>
    </row>
    <row r="4250" spans="1:19" x14ac:dyDescent="0.25">
      <c r="A4250" t="s">
        <v>20</v>
      </c>
      <c r="B4250" t="s">
        <v>21</v>
      </c>
      <c r="C4250" t="s">
        <v>22</v>
      </c>
      <c r="D4250" t="s">
        <v>23</v>
      </c>
      <c r="E4250" t="s">
        <v>5</v>
      </c>
      <c r="F4250">
        <v>1</v>
      </c>
      <c r="G4250" t="s">
        <v>24</v>
      </c>
      <c r="H4250">
        <v>1219609</v>
      </c>
      <c r="I4250">
        <v>1219806</v>
      </c>
      <c r="J4250" t="s">
        <v>25</v>
      </c>
      <c r="Q4250" t="s">
        <v>3516</v>
      </c>
      <c r="R4250">
        <v>198</v>
      </c>
    </row>
    <row r="4251" spans="1:19" x14ac:dyDescent="0.25">
      <c r="A4251" t="s">
        <v>27</v>
      </c>
      <c r="B4251" t="s">
        <v>28</v>
      </c>
      <c r="C4251" t="s">
        <v>22</v>
      </c>
      <c r="D4251" t="s">
        <v>23</v>
      </c>
      <c r="E4251" t="s">
        <v>5</v>
      </c>
      <c r="F4251">
        <v>1</v>
      </c>
      <c r="G4251" t="s">
        <v>24</v>
      </c>
      <c r="H4251">
        <v>1219609</v>
      </c>
      <c r="I4251">
        <v>1219806</v>
      </c>
      <c r="J4251" t="s">
        <v>25</v>
      </c>
      <c r="K4251" t="s">
        <v>3517</v>
      </c>
      <c r="N4251" t="s">
        <v>133</v>
      </c>
      <c r="Q4251" t="s">
        <v>3516</v>
      </c>
      <c r="R4251">
        <v>198</v>
      </c>
      <c r="S4251">
        <v>65</v>
      </c>
    </row>
    <row r="4252" spans="1:19" x14ac:dyDescent="0.25">
      <c r="A4252" t="s">
        <v>20</v>
      </c>
      <c r="B4252" t="s">
        <v>21</v>
      </c>
      <c r="C4252" t="s">
        <v>22</v>
      </c>
      <c r="D4252" t="s">
        <v>23</v>
      </c>
      <c r="E4252" t="s">
        <v>5</v>
      </c>
      <c r="F4252">
        <v>1</v>
      </c>
      <c r="G4252" t="s">
        <v>24</v>
      </c>
      <c r="H4252">
        <v>1219896</v>
      </c>
      <c r="I4252">
        <v>1220528</v>
      </c>
      <c r="J4252" t="s">
        <v>25</v>
      </c>
      <c r="Q4252" t="s">
        <v>3518</v>
      </c>
      <c r="R4252">
        <v>633</v>
      </c>
    </row>
    <row r="4253" spans="1:19" x14ac:dyDescent="0.25">
      <c r="A4253" t="s">
        <v>27</v>
      </c>
      <c r="B4253" t="s">
        <v>28</v>
      </c>
      <c r="C4253" t="s">
        <v>22</v>
      </c>
      <c r="D4253" t="s">
        <v>23</v>
      </c>
      <c r="E4253" t="s">
        <v>5</v>
      </c>
      <c r="F4253">
        <v>1</v>
      </c>
      <c r="G4253" t="s">
        <v>24</v>
      </c>
      <c r="H4253">
        <v>1219896</v>
      </c>
      <c r="I4253">
        <v>1220528</v>
      </c>
      <c r="J4253" t="s">
        <v>25</v>
      </c>
      <c r="K4253" t="s">
        <v>3519</v>
      </c>
      <c r="N4253" t="s">
        <v>1043</v>
      </c>
      <c r="Q4253" t="s">
        <v>3518</v>
      </c>
      <c r="R4253">
        <v>633</v>
      </c>
      <c r="S4253">
        <v>210</v>
      </c>
    </row>
    <row r="4254" spans="1:19" x14ac:dyDescent="0.25">
      <c r="A4254" t="s">
        <v>20</v>
      </c>
      <c r="B4254" t="s">
        <v>21</v>
      </c>
      <c r="C4254" t="s">
        <v>22</v>
      </c>
      <c r="D4254" t="s">
        <v>23</v>
      </c>
      <c r="E4254" t="s">
        <v>5</v>
      </c>
      <c r="F4254">
        <v>1</v>
      </c>
      <c r="G4254" t="s">
        <v>24</v>
      </c>
      <c r="H4254">
        <v>1220525</v>
      </c>
      <c r="I4254">
        <v>1222852</v>
      </c>
      <c r="J4254" t="s">
        <v>25</v>
      </c>
      <c r="Q4254" t="s">
        <v>3520</v>
      </c>
      <c r="R4254">
        <v>2328</v>
      </c>
    </row>
    <row r="4255" spans="1:19" x14ac:dyDescent="0.25">
      <c r="A4255" t="s">
        <v>27</v>
      </c>
      <c r="B4255" t="s">
        <v>28</v>
      </c>
      <c r="C4255" t="s">
        <v>22</v>
      </c>
      <c r="D4255" t="s">
        <v>23</v>
      </c>
      <c r="E4255" t="s">
        <v>5</v>
      </c>
      <c r="F4255">
        <v>1</v>
      </c>
      <c r="G4255" t="s">
        <v>24</v>
      </c>
      <c r="H4255">
        <v>1220525</v>
      </c>
      <c r="I4255">
        <v>1222852</v>
      </c>
      <c r="J4255" t="s">
        <v>25</v>
      </c>
      <c r="K4255" t="s">
        <v>3521</v>
      </c>
      <c r="N4255" t="s">
        <v>30</v>
      </c>
      <c r="Q4255" t="s">
        <v>3520</v>
      </c>
      <c r="R4255">
        <v>2328</v>
      </c>
      <c r="S4255">
        <v>775</v>
      </c>
    </row>
    <row r="4256" spans="1:19" x14ac:dyDescent="0.25">
      <c r="A4256" t="s">
        <v>20</v>
      </c>
      <c r="B4256" t="s">
        <v>21</v>
      </c>
      <c r="C4256" t="s">
        <v>22</v>
      </c>
      <c r="D4256" t="s">
        <v>23</v>
      </c>
      <c r="E4256" t="s">
        <v>5</v>
      </c>
      <c r="F4256">
        <v>1</v>
      </c>
      <c r="G4256" t="s">
        <v>24</v>
      </c>
      <c r="H4256">
        <v>1222849</v>
      </c>
      <c r="I4256">
        <v>1223667</v>
      </c>
      <c r="J4256" t="s">
        <v>25</v>
      </c>
      <c r="Q4256" t="s">
        <v>3522</v>
      </c>
      <c r="R4256">
        <v>819</v>
      </c>
    </row>
    <row r="4257" spans="1:19" x14ac:dyDescent="0.25">
      <c r="A4257" t="s">
        <v>27</v>
      </c>
      <c r="B4257" t="s">
        <v>28</v>
      </c>
      <c r="C4257" t="s">
        <v>22</v>
      </c>
      <c r="D4257" t="s">
        <v>23</v>
      </c>
      <c r="E4257" t="s">
        <v>5</v>
      </c>
      <c r="F4257">
        <v>1</v>
      </c>
      <c r="G4257" t="s">
        <v>24</v>
      </c>
      <c r="H4257">
        <v>1222849</v>
      </c>
      <c r="I4257">
        <v>1223667</v>
      </c>
      <c r="J4257" t="s">
        <v>25</v>
      </c>
      <c r="K4257" t="s">
        <v>3523</v>
      </c>
      <c r="N4257" t="s">
        <v>30</v>
      </c>
      <c r="Q4257" t="s">
        <v>3522</v>
      </c>
      <c r="R4257">
        <v>819</v>
      </c>
      <c r="S4257">
        <v>272</v>
      </c>
    </row>
    <row r="4258" spans="1:19" x14ac:dyDescent="0.25">
      <c r="A4258" t="s">
        <v>20</v>
      </c>
      <c r="B4258" t="s">
        <v>21</v>
      </c>
      <c r="C4258" t="s">
        <v>22</v>
      </c>
      <c r="D4258" t="s">
        <v>23</v>
      </c>
      <c r="E4258" t="s">
        <v>5</v>
      </c>
      <c r="F4258">
        <v>1</v>
      </c>
      <c r="G4258" t="s">
        <v>24</v>
      </c>
      <c r="H4258">
        <v>1223676</v>
      </c>
      <c r="I4258">
        <v>1224035</v>
      </c>
      <c r="J4258" t="s">
        <v>25</v>
      </c>
      <c r="Q4258" t="s">
        <v>3524</v>
      </c>
      <c r="R4258">
        <v>360</v>
      </c>
    </row>
    <row r="4259" spans="1:19" x14ac:dyDescent="0.25">
      <c r="A4259" t="s">
        <v>27</v>
      </c>
      <c r="B4259" t="s">
        <v>28</v>
      </c>
      <c r="C4259" t="s">
        <v>22</v>
      </c>
      <c r="D4259" t="s">
        <v>23</v>
      </c>
      <c r="E4259" t="s">
        <v>5</v>
      </c>
      <c r="F4259">
        <v>1</v>
      </c>
      <c r="G4259" t="s">
        <v>24</v>
      </c>
      <c r="H4259">
        <v>1223676</v>
      </c>
      <c r="I4259">
        <v>1224035</v>
      </c>
      <c r="J4259" t="s">
        <v>25</v>
      </c>
      <c r="K4259" t="s">
        <v>3525</v>
      </c>
      <c r="N4259" t="s">
        <v>133</v>
      </c>
      <c r="Q4259" t="s">
        <v>3524</v>
      </c>
      <c r="R4259">
        <v>360</v>
      </c>
      <c r="S4259">
        <v>119</v>
      </c>
    </row>
    <row r="4260" spans="1:19" x14ac:dyDescent="0.25">
      <c r="A4260" t="s">
        <v>20</v>
      </c>
      <c r="B4260" t="s">
        <v>21</v>
      </c>
      <c r="C4260" t="s">
        <v>22</v>
      </c>
      <c r="D4260" t="s">
        <v>23</v>
      </c>
      <c r="E4260" t="s">
        <v>5</v>
      </c>
      <c r="F4260">
        <v>1</v>
      </c>
      <c r="G4260" t="s">
        <v>24</v>
      </c>
      <c r="H4260">
        <v>1224044</v>
      </c>
      <c r="I4260">
        <v>1226242</v>
      </c>
      <c r="J4260" t="s">
        <v>25</v>
      </c>
      <c r="Q4260" t="s">
        <v>3526</v>
      </c>
      <c r="R4260">
        <v>2199</v>
      </c>
    </row>
    <row r="4261" spans="1:19" x14ac:dyDescent="0.25">
      <c r="A4261" t="s">
        <v>27</v>
      </c>
      <c r="B4261" t="s">
        <v>28</v>
      </c>
      <c r="C4261" t="s">
        <v>22</v>
      </c>
      <c r="D4261" t="s">
        <v>23</v>
      </c>
      <c r="E4261" t="s">
        <v>5</v>
      </c>
      <c r="F4261">
        <v>1</v>
      </c>
      <c r="G4261" t="s">
        <v>24</v>
      </c>
      <c r="H4261">
        <v>1224044</v>
      </c>
      <c r="I4261">
        <v>1226242</v>
      </c>
      <c r="J4261" t="s">
        <v>25</v>
      </c>
      <c r="K4261" t="s">
        <v>3527</v>
      </c>
      <c r="N4261" t="s">
        <v>133</v>
      </c>
      <c r="Q4261" t="s">
        <v>3526</v>
      </c>
      <c r="R4261">
        <v>2199</v>
      </c>
      <c r="S4261">
        <v>732</v>
      </c>
    </row>
    <row r="4262" spans="1:19" x14ac:dyDescent="0.25">
      <c r="A4262" t="s">
        <v>20</v>
      </c>
      <c r="B4262" t="s">
        <v>21</v>
      </c>
      <c r="C4262" t="s">
        <v>22</v>
      </c>
      <c r="D4262" t="s">
        <v>23</v>
      </c>
      <c r="E4262" t="s">
        <v>5</v>
      </c>
      <c r="F4262">
        <v>1</v>
      </c>
      <c r="G4262" t="s">
        <v>24</v>
      </c>
      <c r="H4262">
        <v>1226276</v>
      </c>
      <c r="I4262">
        <v>1226779</v>
      </c>
      <c r="J4262" t="s">
        <v>25</v>
      </c>
      <c r="Q4262" t="s">
        <v>3528</v>
      </c>
      <c r="R4262">
        <v>504</v>
      </c>
    </row>
    <row r="4263" spans="1:19" x14ac:dyDescent="0.25">
      <c r="A4263" t="s">
        <v>27</v>
      </c>
      <c r="B4263" t="s">
        <v>28</v>
      </c>
      <c r="C4263" t="s">
        <v>22</v>
      </c>
      <c r="D4263" t="s">
        <v>23</v>
      </c>
      <c r="E4263" t="s">
        <v>5</v>
      </c>
      <c r="F4263">
        <v>1</v>
      </c>
      <c r="G4263" t="s">
        <v>24</v>
      </c>
      <c r="H4263">
        <v>1226276</v>
      </c>
      <c r="I4263">
        <v>1226779</v>
      </c>
      <c r="J4263" t="s">
        <v>25</v>
      </c>
      <c r="K4263" t="s">
        <v>3529</v>
      </c>
      <c r="N4263" t="s">
        <v>133</v>
      </c>
      <c r="Q4263" t="s">
        <v>3528</v>
      </c>
      <c r="R4263">
        <v>504</v>
      </c>
      <c r="S4263">
        <v>167</v>
      </c>
    </row>
    <row r="4264" spans="1:19" x14ac:dyDescent="0.25">
      <c r="A4264" t="s">
        <v>20</v>
      </c>
      <c r="B4264" t="s">
        <v>21</v>
      </c>
      <c r="C4264" t="s">
        <v>22</v>
      </c>
      <c r="D4264" t="s">
        <v>23</v>
      </c>
      <c r="E4264" t="s">
        <v>5</v>
      </c>
      <c r="F4264">
        <v>1</v>
      </c>
      <c r="G4264" t="s">
        <v>24</v>
      </c>
      <c r="H4264">
        <v>1226970</v>
      </c>
      <c r="I4264">
        <v>1228052</v>
      </c>
      <c r="J4264" t="s">
        <v>25</v>
      </c>
      <c r="Q4264" t="s">
        <v>3530</v>
      </c>
      <c r="R4264">
        <v>1083</v>
      </c>
    </row>
    <row r="4265" spans="1:19" x14ac:dyDescent="0.25">
      <c r="A4265" t="s">
        <v>27</v>
      </c>
      <c r="B4265" t="s">
        <v>28</v>
      </c>
      <c r="C4265" t="s">
        <v>22</v>
      </c>
      <c r="D4265" t="s">
        <v>23</v>
      </c>
      <c r="E4265" t="s">
        <v>5</v>
      </c>
      <c r="F4265">
        <v>1</v>
      </c>
      <c r="G4265" t="s">
        <v>24</v>
      </c>
      <c r="H4265">
        <v>1226970</v>
      </c>
      <c r="I4265">
        <v>1228052</v>
      </c>
      <c r="J4265" t="s">
        <v>25</v>
      </c>
      <c r="K4265" t="s">
        <v>3531</v>
      </c>
      <c r="N4265" t="s">
        <v>3532</v>
      </c>
      <c r="Q4265" t="s">
        <v>3530</v>
      </c>
      <c r="R4265">
        <v>1083</v>
      </c>
      <c r="S4265">
        <v>360</v>
      </c>
    </row>
    <row r="4266" spans="1:19" x14ac:dyDescent="0.25">
      <c r="A4266" t="s">
        <v>20</v>
      </c>
      <c r="B4266" t="s">
        <v>21</v>
      </c>
      <c r="C4266" t="s">
        <v>22</v>
      </c>
      <c r="D4266" t="s">
        <v>23</v>
      </c>
      <c r="E4266" t="s">
        <v>5</v>
      </c>
      <c r="F4266">
        <v>1</v>
      </c>
      <c r="G4266" t="s">
        <v>24</v>
      </c>
      <c r="H4266">
        <v>1228046</v>
      </c>
      <c r="I4266">
        <v>1228363</v>
      </c>
      <c r="J4266" t="s">
        <v>64</v>
      </c>
      <c r="Q4266" t="s">
        <v>3533</v>
      </c>
      <c r="R4266">
        <v>318</v>
      </c>
    </row>
    <row r="4267" spans="1:19" x14ac:dyDescent="0.25">
      <c r="A4267" t="s">
        <v>27</v>
      </c>
      <c r="B4267" t="s">
        <v>28</v>
      </c>
      <c r="C4267" t="s">
        <v>22</v>
      </c>
      <c r="D4267" t="s">
        <v>23</v>
      </c>
      <c r="E4267" t="s">
        <v>5</v>
      </c>
      <c r="F4267">
        <v>1</v>
      </c>
      <c r="G4267" t="s">
        <v>24</v>
      </c>
      <c r="H4267">
        <v>1228046</v>
      </c>
      <c r="I4267">
        <v>1228363</v>
      </c>
      <c r="J4267" t="s">
        <v>64</v>
      </c>
      <c r="K4267" t="s">
        <v>3534</v>
      </c>
      <c r="N4267" t="s">
        <v>133</v>
      </c>
      <c r="Q4267" t="s">
        <v>3533</v>
      </c>
      <c r="R4267">
        <v>318</v>
      </c>
      <c r="S4267">
        <v>105</v>
      </c>
    </row>
    <row r="4268" spans="1:19" x14ac:dyDescent="0.25">
      <c r="A4268" t="s">
        <v>20</v>
      </c>
      <c r="B4268" t="s">
        <v>21</v>
      </c>
      <c r="C4268" t="s">
        <v>22</v>
      </c>
      <c r="D4268" t="s">
        <v>23</v>
      </c>
      <c r="E4268" t="s">
        <v>5</v>
      </c>
      <c r="F4268">
        <v>1</v>
      </c>
      <c r="G4268" t="s">
        <v>24</v>
      </c>
      <c r="H4268">
        <v>1228417</v>
      </c>
      <c r="I4268">
        <v>1228968</v>
      </c>
      <c r="J4268" t="s">
        <v>25</v>
      </c>
      <c r="O4268" t="s">
        <v>3535</v>
      </c>
      <c r="Q4268" t="s">
        <v>3536</v>
      </c>
      <c r="R4268">
        <v>552</v>
      </c>
    </row>
    <row r="4269" spans="1:19" x14ac:dyDescent="0.25">
      <c r="A4269" t="s">
        <v>27</v>
      </c>
      <c r="B4269" t="s">
        <v>28</v>
      </c>
      <c r="C4269" t="s">
        <v>22</v>
      </c>
      <c r="D4269" t="s">
        <v>23</v>
      </c>
      <c r="E4269" t="s">
        <v>5</v>
      </c>
      <c r="F4269">
        <v>1</v>
      </c>
      <c r="G4269" t="s">
        <v>24</v>
      </c>
      <c r="H4269">
        <v>1228417</v>
      </c>
      <c r="I4269">
        <v>1228968</v>
      </c>
      <c r="J4269" t="s">
        <v>25</v>
      </c>
      <c r="K4269" t="s">
        <v>3537</v>
      </c>
      <c r="N4269" t="s">
        <v>3538</v>
      </c>
      <c r="O4269" t="s">
        <v>3535</v>
      </c>
      <c r="Q4269" t="s">
        <v>3536</v>
      </c>
      <c r="R4269">
        <v>552</v>
      </c>
      <c r="S4269">
        <v>183</v>
      </c>
    </row>
    <row r="4270" spans="1:19" x14ac:dyDescent="0.25">
      <c r="A4270" t="s">
        <v>20</v>
      </c>
      <c r="B4270" t="s">
        <v>21</v>
      </c>
      <c r="C4270" t="s">
        <v>22</v>
      </c>
      <c r="D4270" t="s">
        <v>23</v>
      </c>
      <c r="E4270" t="s">
        <v>5</v>
      </c>
      <c r="F4270">
        <v>1</v>
      </c>
      <c r="G4270" t="s">
        <v>24</v>
      </c>
      <c r="H4270">
        <v>1229049</v>
      </c>
      <c r="I4270">
        <v>1229606</v>
      </c>
      <c r="J4270" t="s">
        <v>64</v>
      </c>
      <c r="O4270" t="s">
        <v>3539</v>
      </c>
      <c r="Q4270" t="s">
        <v>3540</v>
      </c>
      <c r="R4270">
        <v>558</v>
      </c>
    </row>
    <row r="4271" spans="1:19" x14ac:dyDescent="0.25">
      <c r="A4271" t="s">
        <v>27</v>
      </c>
      <c r="B4271" t="s">
        <v>28</v>
      </c>
      <c r="C4271" t="s">
        <v>22</v>
      </c>
      <c r="D4271" t="s">
        <v>23</v>
      </c>
      <c r="E4271" t="s">
        <v>5</v>
      </c>
      <c r="F4271">
        <v>1</v>
      </c>
      <c r="G4271" t="s">
        <v>24</v>
      </c>
      <c r="H4271">
        <v>1229049</v>
      </c>
      <c r="I4271">
        <v>1229606</v>
      </c>
      <c r="J4271" t="s">
        <v>64</v>
      </c>
      <c r="K4271" t="s">
        <v>3541</v>
      </c>
      <c r="N4271" t="s">
        <v>2230</v>
      </c>
      <c r="O4271" t="s">
        <v>3539</v>
      </c>
      <c r="Q4271" t="s">
        <v>3540</v>
      </c>
      <c r="R4271">
        <v>558</v>
      </c>
      <c r="S4271">
        <v>185</v>
      </c>
    </row>
    <row r="4272" spans="1:19" x14ac:dyDescent="0.25">
      <c r="A4272" t="s">
        <v>20</v>
      </c>
      <c r="B4272" t="s">
        <v>21</v>
      </c>
      <c r="C4272" t="s">
        <v>22</v>
      </c>
      <c r="D4272" t="s">
        <v>23</v>
      </c>
      <c r="E4272" t="s">
        <v>5</v>
      </c>
      <c r="F4272">
        <v>1</v>
      </c>
      <c r="G4272" t="s">
        <v>24</v>
      </c>
      <c r="H4272">
        <v>1229727</v>
      </c>
      <c r="I4272">
        <v>1230464</v>
      </c>
      <c r="J4272" t="s">
        <v>25</v>
      </c>
      <c r="Q4272" t="s">
        <v>3542</v>
      </c>
      <c r="R4272">
        <v>738</v>
      </c>
    </row>
    <row r="4273" spans="1:19" x14ac:dyDescent="0.25">
      <c r="A4273" t="s">
        <v>27</v>
      </c>
      <c r="B4273" t="s">
        <v>28</v>
      </c>
      <c r="C4273" t="s">
        <v>22</v>
      </c>
      <c r="D4273" t="s">
        <v>23</v>
      </c>
      <c r="E4273" t="s">
        <v>5</v>
      </c>
      <c r="F4273">
        <v>1</v>
      </c>
      <c r="G4273" t="s">
        <v>24</v>
      </c>
      <c r="H4273">
        <v>1229727</v>
      </c>
      <c r="I4273">
        <v>1230464</v>
      </c>
      <c r="J4273" t="s">
        <v>25</v>
      </c>
      <c r="K4273" t="s">
        <v>3543</v>
      </c>
      <c r="N4273" t="s">
        <v>3544</v>
      </c>
      <c r="Q4273" t="s">
        <v>3542</v>
      </c>
      <c r="R4273">
        <v>738</v>
      </c>
      <c r="S4273">
        <v>245</v>
      </c>
    </row>
    <row r="4274" spans="1:19" x14ac:dyDescent="0.25">
      <c r="A4274" t="s">
        <v>20</v>
      </c>
      <c r="B4274" t="s">
        <v>21</v>
      </c>
      <c r="C4274" t="s">
        <v>22</v>
      </c>
      <c r="D4274" t="s">
        <v>23</v>
      </c>
      <c r="E4274" t="s">
        <v>5</v>
      </c>
      <c r="F4274">
        <v>1</v>
      </c>
      <c r="G4274" t="s">
        <v>24</v>
      </c>
      <c r="H4274">
        <v>1230666</v>
      </c>
      <c r="I4274">
        <v>1231295</v>
      </c>
      <c r="J4274" t="s">
        <v>64</v>
      </c>
      <c r="O4274" t="s">
        <v>390</v>
      </c>
      <c r="Q4274" t="s">
        <v>3545</v>
      </c>
      <c r="R4274">
        <v>630</v>
      </c>
    </row>
    <row r="4275" spans="1:19" x14ac:dyDescent="0.25">
      <c r="A4275" t="s">
        <v>27</v>
      </c>
      <c r="B4275" t="s">
        <v>28</v>
      </c>
      <c r="C4275" t="s">
        <v>22</v>
      </c>
      <c r="D4275" t="s">
        <v>23</v>
      </c>
      <c r="E4275" t="s">
        <v>5</v>
      </c>
      <c r="F4275">
        <v>1</v>
      </c>
      <c r="G4275" t="s">
        <v>24</v>
      </c>
      <c r="H4275">
        <v>1230666</v>
      </c>
      <c r="I4275">
        <v>1231295</v>
      </c>
      <c r="J4275" t="s">
        <v>64</v>
      </c>
      <c r="K4275" t="s">
        <v>3546</v>
      </c>
      <c r="N4275" t="s">
        <v>393</v>
      </c>
      <c r="O4275" t="s">
        <v>390</v>
      </c>
      <c r="Q4275" t="s">
        <v>3545</v>
      </c>
      <c r="R4275">
        <v>630</v>
      </c>
      <c r="S4275">
        <v>209</v>
      </c>
    </row>
    <row r="4276" spans="1:19" x14ac:dyDescent="0.25">
      <c r="A4276" t="s">
        <v>20</v>
      </c>
      <c r="B4276" t="s">
        <v>21</v>
      </c>
      <c r="C4276" t="s">
        <v>22</v>
      </c>
      <c r="D4276" t="s">
        <v>23</v>
      </c>
      <c r="E4276" t="s">
        <v>5</v>
      </c>
      <c r="F4276">
        <v>1</v>
      </c>
      <c r="G4276" t="s">
        <v>24</v>
      </c>
      <c r="H4276">
        <v>1231481</v>
      </c>
      <c r="I4276">
        <v>1233802</v>
      </c>
      <c r="J4276" t="s">
        <v>64</v>
      </c>
      <c r="O4276" t="s">
        <v>3547</v>
      </c>
      <c r="Q4276" t="s">
        <v>3548</v>
      </c>
      <c r="R4276">
        <v>2322</v>
      </c>
    </row>
    <row r="4277" spans="1:19" x14ac:dyDescent="0.25">
      <c r="A4277" t="s">
        <v>27</v>
      </c>
      <c r="B4277" t="s">
        <v>28</v>
      </c>
      <c r="C4277" t="s">
        <v>22</v>
      </c>
      <c r="D4277" t="s">
        <v>23</v>
      </c>
      <c r="E4277" t="s">
        <v>5</v>
      </c>
      <c r="F4277">
        <v>1</v>
      </c>
      <c r="G4277" t="s">
        <v>24</v>
      </c>
      <c r="H4277">
        <v>1231481</v>
      </c>
      <c r="I4277">
        <v>1233802</v>
      </c>
      <c r="J4277" t="s">
        <v>64</v>
      </c>
      <c r="K4277" t="s">
        <v>3549</v>
      </c>
      <c r="N4277" t="s">
        <v>3550</v>
      </c>
      <c r="O4277" t="s">
        <v>3547</v>
      </c>
      <c r="Q4277" t="s">
        <v>3548</v>
      </c>
      <c r="R4277">
        <v>2322</v>
      </c>
      <c r="S4277">
        <v>773</v>
      </c>
    </row>
    <row r="4278" spans="1:19" x14ac:dyDescent="0.25">
      <c r="A4278" t="s">
        <v>20</v>
      </c>
      <c r="B4278" t="s">
        <v>21</v>
      </c>
      <c r="C4278" t="s">
        <v>22</v>
      </c>
      <c r="D4278" t="s">
        <v>23</v>
      </c>
      <c r="E4278" t="s">
        <v>5</v>
      </c>
      <c r="F4278">
        <v>1</v>
      </c>
      <c r="G4278" t="s">
        <v>24</v>
      </c>
      <c r="H4278">
        <v>1233993</v>
      </c>
      <c r="I4278">
        <v>1234172</v>
      </c>
      <c r="J4278" t="s">
        <v>25</v>
      </c>
      <c r="Q4278" t="s">
        <v>3551</v>
      </c>
      <c r="R4278">
        <v>180</v>
      </c>
    </row>
    <row r="4279" spans="1:19" x14ac:dyDescent="0.25">
      <c r="A4279" t="s">
        <v>27</v>
      </c>
      <c r="B4279" t="s">
        <v>28</v>
      </c>
      <c r="C4279" t="s">
        <v>22</v>
      </c>
      <c r="D4279" t="s">
        <v>23</v>
      </c>
      <c r="E4279" t="s">
        <v>5</v>
      </c>
      <c r="F4279">
        <v>1</v>
      </c>
      <c r="G4279" t="s">
        <v>24</v>
      </c>
      <c r="H4279">
        <v>1233993</v>
      </c>
      <c r="I4279">
        <v>1234172</v>
      </c>
      <c r="J4279" t="s">
        <v>25</v>
      </c>
      <c r="K4279" t="s">
        <v>3552</v>
      </c>
      <c r="N4279" t="s">
        <v>133</v>
      </c>
      <c r="Q4279" t="s">
        <v>3551</v>
      </c>
      <c r="R4279">
        <v>180</v>
      </c>
      <c r="S4279">
        <v>59</v>
      </c>
    </row>
    <row r="4280" spans="1:19" x14ac:dyDescent="0.25">
      <c r="A4280" t="s">
        <v>20</v>
      </c>
      <c r="B4280" t="s">
        <v>21</v>
      </c>
      <c r="C4280" t="s">
        <v>22</v>
      </c>
      <c r="D4280" t="s">
        <v>23</v>
      </c>
      <c r="E4280" t="s">
        <v>5</v>
      </c>
      <c r="F4280">
        <v>1</v>
      </c>
      <c r="G4280" t="s">
        <v>24</v>
      </c>
      <c r="H4280">
        <v>1234254</v>
      </c>
      <c r="I4280">
        <v>1235270</v>
      </c>
      <c r="J4280" t="s">
        <v>25</v>
      </c>
      <c r="Q4280" t="s">
        <v>3553</v>
      </c>
      <c r="R4280">
        <v>1017</v>
      </c>
    </row>
    <row r="4281" spans="1:19" x14ac:dyDescent="0.25">
      <c r="A4281" t="s">
        <v>27</v>
      </c>
      <c r="B4281" t="s">
        <v>28</v>
      </c>
      <c r="C4281" t="s">
        <v>22</v>
      </c>
      <c r="D4281" t="s">
        <v>23</v>
      </c>
      <c r="E4281" t="s">
        <v>5</v>
      </c>
      <c r="F4281">
        <v>1</v>
      </c>
      <c r="G4281" t="s">
        <v>24</v>
      </c>
      <c r="H4281">
        <v>1234254</v>
      </c>
      <c r="I4281">
        <v>1235270</v>
      </c>
      <c r="J4281" t="s">
        <v>25</v>
      </c>
      <c r="K4281" t="s">
        <v>3554</v>
      </c>
      <c r="N4281" t="s">
        <v>1647</v>
      </c>
      <c r="Q4281" t="s">
        <v>3553</v>
      </c>
      <c r="R4281">
        <v>1017</v>
      </c>
      <c r="S4281">
        <v>338</v>
      </c>
    </row>
    <row r="4282" spans="1:19" x14ac:dyDescent="0.25">
      <c r="A4282" t="s">
        <v>20</v>
      </c>
      <c r="B4282" t="s">
        <v>21</v>
      </c>
      <c r="C4282" t="s">
        <v>22</v>
      </c>
      <c r="D4282" t="s">
        <v>23</v>
      </c>
      <c r="E4282" t="s">
        <v>5</v>
      </c>
      <c r="F4282">
        <v>1</v>
      </c>
      <c r="G4282" t="s">
        <v>24</v>
      </c>
      <c r="H4282">
        <v>1235423</v>
      </c>
      <c r="I4282">
        <v>1236286</v>
      </c>
      <c r="J4282" t="s">
        <v>25</v>
      </c>
      <c r="Q4282" t="s">
        <v>3555</v>
      </c>
      <c r="R4282">
        <v>864</v>
      </c>
    </row>
    <row r="4283" spans="1:19" x14ac:dyDescent="0.25">
      <c r="A4283" t="s">
        <v>27</v>
      </c>
      <c r="B4283" t="s">
        <v>28</v>
      </c>
      <c r="C4283" t="s">
        <v>22</v>
      </c>
      <c r="D4283" t="s">
        <v>23</v>
      </c>
      <c r="E4283" t="s">
        <v>5</v>
      </c>
      <c r="F4283">
        <v>1</v>
      </c>
      <c r="G4283" t="s">
        <v>24</v>
      </c>
      <c r="H4283">
        <v>1235423</v>
      </c>
      <c r="I4283">
        <v>1236286</v>
      </c>
      <c r="J4283" t="s">
        <v>25</v>
      </c>
      <c r="K4283" t="s">
        <v>3556</v>
      </c>
      <c r="N4283" t="s">
        <v>30</v>
      </c>
      <c r="Q4283" t="s">
        <v>3555</v>
      </c>
      <c r="R4283">
        <v>864</v>
      </c>
      <c r="S4283">
        <v>287</v>
      </c>
    </row>
    <row r="4284" spans="1:19" x14ac:dyDescent="0.25">
      <c r="A4284" t="s">
        <v>20</v>
      </c>
      <c r="B4284" t="s">
        <v>21</v>
      </c>
      <c r="C4284" t="s">
        <v>22</v>
      </c>
      <c r="D4284" t="s">
        <v>23</v>
      </c>
      <c r="E4284" t="s">
        <v>5</v>
      </c>
      <c r="F4284">
        <v>1</v>
      </c>
      <c r="G4284" t="s">
        <v>24</v>
      </c>
      <c r="H4284">
        <v>1236301</v>
      </c>
      <c r="I4284">
        <v>1237329</v>
      </c>
      <c r="J4284" t="s">
        <v>25</v>
      </c>
      <c r="Q4284" t="s">
        <v>3557</v>
      </c>
      <c r="R4284">
        <v>1029</v>
      </c>
    </row>
    <row r="4285" spans="1:19" x14ac:dyDescent="0.25">
      <c r="A4285" t="s">
        <v>27</v>
      </c>
      <c r="B4285" t="s">
        <v>28</v>
      </c>
      <c r="C4285" t="s">
        <v>22</v>
      </c>
      <c r="D4285" t="s">
        <v>23</v>
      </c>
      <c r="E4285" t="s">
        <v>5</v>
      </c>
      <c r="F4285">
        <v>1</v>
      </c>
      <c r="G4285" t="s">
        <v>24</v>
      </c>
      <c r="H4285">
        <v>1236301</v>
      </c>
      <c r="I4285">
        <v>1237329</v>
      </c>
      <c r="J4285" t="s">
        <v>25</v>
      </c>
      <c r="K4285" t="s">
        <v>3558</v>
      </c>
      <c r="N4285" t="s">
        <v>2112</v>
      </c>
      <c r="Q4285" t="s">
        <v>3557</v>
      </c>
      <c r="R4285">
        <v>1029</v>
      </c>
      <c r="S4285">
        <v>342</v>
      </c>
    </row>
    <row r="4286" spans="1:19" x14ac:dyDescent="0.25">
      <c r="A4286" t="s">
        <v>20</v>
      </c>
      <c r="B4286" t="s">
        <v>21</v>
      </c>
      <c r="C4286" t="s">
        <v>22</v>
      </c>
      <c r="D4286" t="s">
        <v>23</v>
      </c>
      <c r="E4286" t="s">
        <v>5</v>
      </c>
      <c r="F4286">
        <v>1</v>
      </c>
      <c r="G4286" t="s">
        <v>24</v>
      </c>
      <c r="H4286">
        <v>1237442</v>
      </c>
      <c r="I4286">
        <v>1238125</v>
      </c>
      <c r="J4286" t="s">
        <v>25</v>
      </c>
      <c r="Q4286" t="s">
        <v>3559</v>
      </c>
      <c r="R4286">
        <v>684</v>
      </c>
    </row>
    <row r="4287" spans="1:19" x14ac:dyDescent="0.25">
      <c r="A4287" t="s">
        <v>27</v>
      </c>
      <c r="B4287" t="s">
        <v>28</v>
      </c>
      <c r="C4287" t="s">
        <v>22</v>
      </c>
      <c r="D4287" t="s">
        <v>23</v>
      </c>
      <c r="E4287" t="s">
        <v>5</v>
      </c>
      <c r="F4287">
        <v>1</v>
      </c>
      <c r="G4287" t="s">
        <v>24</v>
      </c>
      <c r="H4287">
        <v>1237442</v>
      </c>
      <c r="I4287">
        <v>1238125</v>
      </c>
      <c r="J4287" t="s">
        <v>25</v>
      </c>
      <c r="K4287" t="s">
        <v>3560</v>
      </c>
      <c r="N4287" t="s">
        <v>30</v>
      </c>
      <c r="Q4287" t="s">
        <v>3559</v>
      </c>
      <c r="R4287">
        <v>684</v>
      </c>
      <c r="S4287">
        <v>227</v>
      </c>
    </row>
    <row r="4288" spans="1:19" x14ac:dyDescent="0.25">
      <c r="A4288" t="s">
        <v>20</v>
      </c>
      <c r="B4288" t="s">
        <v>21</v>
      </c>
      <c r="C4288" t="s">
        <v>22</v>
      </c>
      <c r="D4288" t="s">
        <v>23</v>
      </c>
      <c r="E4288" t="s">
        <v>5</v>
      </c>
      <c r="F4288">
        <v>1</v>
      </c>
      <c r="G4288" t="s">
        <v>24</v>
      </c>
      <c r="H4288">
        <v>1238264</v>
      </c>
      <c r="I4288">
        <v>1239970</v>
      </c>
      <c r="J4288" t="s">
        <v>25</v>
      </c>
      <c r="O4288" t="s">
        <v>1025</v>
      </c>
      <c r="Q4288" t="s">
        <v>3561</v>
      </c>
      <c r="R4288">
        <v>1707</v>
      </c>
    </row>
    <row r="4289" spans="1:19" x14ac:dyDescent="0.25">
      <c r="A4289" t="s">
        <v>27</v>
      </c>
      <c r="B4289" t="s">
        <v>28</v>
      </c>
      <c r="C4289" t="s">
        <v>22</v>
      </c>
      <c r="D4289" t="s">
        <v>23</v>
      </c>
      <c r="E4289" t="s">
        <v>5</v>
      </c>
      <c r="F4289">
        <v>1</v>
      </c>
      <c r="G4289" t="s">
        <v>24</v>
      </c>
      <c r="H4289">
        <v>1238264</v>
      </c>
      <c r="I4289">
        <v>1239970</v>
      </c>
      <c r="J4289" t="s">
        <v>25</v>
      </c>
      <c r="K4289" t="s">
        <v>3562</v>
      </c>
      <c r="N4289" t="s">
        <v>1028</v>
      </c>
      <c r="O4289" t="s">
        <v>1025</v>
      </c>
      <c r="Q4289" t="s">
        <v>3561</v>
      </c>
      <c r="R4289">
        <v>1707</v>
      </c>
      <c r="S4289">
        <v>568</v>
      </c>
    </row>
    <row r="4290" spans="1:19" x14ac:dyDescent="0.25">
      <c r="A4290" t="s">
        <v>20</v>
      </c>
      <c r="B4290" t="s">
        <v>21</v>
      </c>
      <c r="C4290" t="s">
        <v>22</v>
      </c>
      <c r="D4290" t="s">
        <v>23</v>
      </c>
      <c r="E4290" t="s">
        <v>5</v>
      </c>
      <c r="F4290">
        <v>1</v>
      </c>
      <c r="G4290" t="s">
        <v>24</v>
      </c>
      <c r="H4290">
        <v>1239992</v>
      </c>
      <c r="I4290">
        <v>1240549</v>
      </c>
      <c r="J4290" t="s">
        <v>25</v>
      </c>
      <c r="O4290" t="s">
        <v>2397</v>
      </c>
      <c r="Q4290" t="s">
        <v>3563</v>
      </c>
      <c r="R4290">
        <v>558</v>
      </c>
    </row>
    <row r="4291" spans="1:19" x14ac:dyDescent="0.25">
      <c r="A4291" t="s">
        <v>27</v>
      </c>
      <c r="B4291" t="s">
        <v>28</v>
      </c>
      <c r="C4291" t="s">
        <v>22</v>
      </c>
      <c r="D4291" t="s">
        <v>23</v>
      </c>
      <c r="E4291" t="s">
        <v>5</v>
      </c>
      <c r="F4291">
        <v>1</v>
      </c>
      <c r="G4291" t="s">
        <v>24</v>
      </c>
      <c r="H4291">
        <v>1239992</v>
      </c>
      <c r="I4291">
        <v>1240549</v>
      </c>
      <c r="J4291" t="s">
        <v>25</v>
      </c>
      <c r="K4291" t="s">
        <v>3564</v>
      </c>
      <c r="N4291" t="s">
        <v>2400</v>
      </c>
      <c r="O4291" t="s">
        <v>2397</v>
      </c>
      <c r="Q4291" t="s">
        <v>3563</v>
      </c>
      <c r="R4291">
        <v>558</v>
      </c>
      <c r="S4291">
        <v>185</v>
      </c>
    </row>
    <row r="4292" spans="1:19" x14ac:dyDescent="0.25">
      <c r="A4292" t="s">
        <v>20</v>
      </c>
      <c r="B4292" t="s">
        <v>21</v>
      </c>
      <c r="C4292" t="s">
        <v>22</v>
      </c>
      <c r="D4292" t="s">
        <v>23</v>
      </c>
      <c r="E4292" t="s">
        <v>5</v>
      </c>
      <c r="F4292">
        <v>1</v>
      </c>
      <c r="G4292" t="s">
        <v>24</v>
      </c>
      <c r="H4292">
        <v>1240624</v>
      </c>
      <c r="I4292">
        <v>1240890</v>
      </c>
      <c r="J4292" t="s">
        <v>25</v>
      </c>
      <c r="Q4292" t="s">
        <v>3565</v>
      </c>
      <c r="R4292">
        <v>267</v>
      </c>
    </row>
    <row r="4293" spans="1:19" x14ac:dyDescent="0.25">
      <c r="A4293" t="s">
        <v>27</v>
      </c>
      <c r="B4293" t="s">
        <v>28</v>
      </c>
      <c r="C4293" t="s">
        <v>22</v>
      </c>
      <c r="D4293" t="s">
        <v>23</v>
      </c>
      <c r="E4293" t="s">
        <v>5</v>
      </c>
      <c r="F4293">
        <v>1</v>
      </c>
      <c r="G4293" t="s">
        <v>24</v>
      </c>
      <c r="H4293">
        <v>1240624</v>
      </c>
      <c r="I4293">
        <v>1240890</v>
      </c>
      <c r="J4293" t="s">
        <v>25</v>
      </c>
      <c r="K4293" t="s">
        <v>3566</v>
      </c>
      <c r="N4293" t="s">
        <v>133</v>
      </c>
      <c r="Q4293" t="s">
        <v>3565</v>
      </c>
      <c r="R4293">
        <v>267</v>
      </c>
      <c r="S4293">
        <v>88</v>
      </c>
    </row>
    <row r="4294" spans="1:19" x14ac:dyDescent="0.25">
      <c r="A4294" t="s">
        <v>20</v>
      </c>
      <c r="B4294" t="s">
        <v>21</v>
      </c>
      <c r="C4294" t="s">
        <v>22</v>
      </c>
      <c r="D4294" t="s">
        <v>23</v>
      </c>
      <c r="E4294" t="s">
        <v>5</v>
      </c>
      <c r="F4294">
        <v>1</v>
      </c>
      <c r="G4294" t="s">
        <v>24</v>
      </c>
      <c r="H4294">
        <v>1240980</v>
      </c>
      <c r="I4294">
        <v>1241936</v>
      </c>
      <c r="J4294" t="s">
        <v>64</v>
      </c>
      <c r="O4294" t="s">
        <v>3567</v>
      </c>
      <c r="Q4294" t="s">
        <v>3568</v>
      </c>
      <c r="R4294">
        <v>957</v>
      </c>
    </row>
    <row r="4295" spans="1:19" x14ac:dyDescent="0.25">
      <c r="A4295" t="s">
        <v>27</v>
      </c>
      <c r="B4295" t="s">
        <v>28</v>
      </c>
      <c r="C4295" t="s">
        <v>22</v>
      </c>
      <c r="D4295" t="s">
        <v>23</v>
      </c>
      <c r="E4295" t="s">
        <v>5</v>
      </c>
      <c r="F4295">
        <v>1</v>
      </c>
      <c r="G4295" t="s">
        <v>24</v>
      </c>
      <c r="H4295">
        <v>1240980</v>
      </c>
      <c r="I4295">
        <v>1241936</v>
      </c>
      <c r="J4295" t="s">
        <v>64</v>
      </c>
      <c r="K4295" t="s">
        <v>3569</v>
      </c>
      <c r="N4295" t="s">
        <v>3570</v>
      </c>
      <c r="O4295" t="s">
        <v>3567</v>
      </c>
      <c r="Q4295" t="s">
        <v>3568</v>
      </c>
      <c r="R4295">
        <v>957</v>
      </c>
      <c r="S4295">
        <v>318</v>
      </c>
    </row>
    <row r="4296" spans="1:19" x14ac:dyDescent="0.25">
      <c r="A4296" t="s">
        <v>20</v>
      </c>
      <c r="B4296" t="s">
        <v>21</v>
      </c>
      <c r="C4296" t="s">
        <v>22</v>
      </c>
      <c r="D4296" t="s">
        <v>23</v>
      </c>
      <c r="E4296" t="s">
        <v>5</v>
      </c>
      <c r="F4296">
        <v>1</v>
      </c>
      <c r="G4296" t="s">
        <v>24</v>
      </c>
      <c r="H4296">
        <v>1242048</v>
      </c>
      <c r="I4296">
        <v>1242866</v>
      </c>
      <c r="J4296" t="s">
        <v>25</v>
      </c>
      <c r="Q4296" t="s">
        <v>3571</v>
      </c>
      <c r="R4296">
        <v>819</v>
      </c>
    </row>
    <row r="4297" spans="1:19" x14ac:dyDescent="0.25">
      <c r="A4297" t="s">
        <v>27</v>
      </c>
      <c r="B4297" t="s">
        <v>28</v>
      </c>
      <c r="C4297" t="s">
        <v>22</v>
      </c>
      <c r="D4297" t="s">
        <v>23</v>
      </c>
      <c r="E4297" t="s">
        <v>5</v>
      </c>
      <c r="F4297">
        <v>1</v>
      </c>
      <c r="G4297" t="s">
        <v>24</v>
      </c>
      <c r="H4297">
        <v>1242048</v>
      </c>
      <c r="I4297">
        <v>1242866</v>
      </c>
      <c r="J4297" t="s">
        <v>25</v>
      </c>
      <c r="K4297" t="s">
        <v>3572</v>
      </c>
      <c r="N4297" t="s">
        <v>2102</v>
      </c>
      <c r="Q4297" t="s">
        <v>3571</v>
      </c>
      <c r="R4297">
        <v>819</v>
      </c>
      <c r="S4297">
        <v>272</v>
      </c>
    </row>
    <row r="4298" spans="1:19" x14ac:dyDescent="0.25">
      <c r="A4298" t="s">
        <v>20</v>
      </c>
      <c r="B4298" t="s">
        <v>21</v>
      </c>
      <c r="C4298" t="s">
        <v>22</v>
      </c>
      <c r="D4298" t="s">
        <v>23</v>
      </c>
      <c r="E4298" t="s">
        <v>5</v>
      </c>
      <c r="F4298">
        <v>1</v>
      </c>
      <c r="G4298" t="s">
        <v>24</v>
      </c>
      <c r="H4298">
        <v>1243020</v>
      </c>
      <c r="I4298">
        <v>1244348</v>
      </c>
      <c r="J4298" t="s">
        <v>64</v>
      </c>
      <c r="Q4298" t="s">
        <v>3573</v>
      </c>
      <c r="R4298">
        <v>1329</v>
      </c>
    </row>
    <row r="4299" spans="1:19" x14ac:dyDescent="0.25">
      <c r="A4299" t="s">
        <v>27</v>
      </c>
      <c r="B4299" t="s">
        <v>28</v>
      </c>
      <c r="C4299" t="s">
        <v>22</v>
      </c>
      <c r="D4299" t="s">
        <v>23</v>
      </c>
      <c r="E4299" t="s">
        <v>5</v>
      </c>
      <c r="F4299">
        <v>1</v>
      </c>
      <c r="G4299" t="s">
        <v>24</v>
      </c>
      <c r="H4299">
        <v>1243020</v>
      </c>
      <c r="I4299">
        <v>1244348</v>
      </c>
      <c r="J4299" t="s">
        <v>64</v>
      </c>
      <c r="K4299" t="s">
        <v>3574</v>
      </c>
      <c r="N4299" t="s">
        <v>88</v>
      </c>
      <c r="Q4299" t="s">
        <v>3573</v>
      </c>
      <c r="R4299">
        <v>1329</v>
      </c>
      <c r="S4299">
        <v>442</v>
      </c>
    </row>
    <row r="4300" spans="1:19" x14ac:dyDescent="0.25">
      <c r="A4300" t="s">
        <v>20</v>
      </c>
      <c r="B4300" t="s">
        <v>21</v>
      </c>
      <c r="C4300" t="s">
        <v>22</v>
      </c>
      <c r="D4300" t="s">
        <v>23</v>
      </c>
      <c r="E4300" t="s">
        <v>5</v>
      </c>
      <c r="F4300">
        <v>1</v>
      </c>
      <c r="G4300" t="s">
        <v>24</v>
      </c>
      <c r="H4300">
        <v>1244409</v>
      </c>
      <c r="I4300">
        <v>1244582</v>
      </c>
      <c r="J4300" t="s">
        <v>64</v>
      </c>
      <c r="Q4300" t="s">
        <v>3575</v>
      </c>
      <c r="R4300">
        <v>174</v>
      </c>
    </row>
    <row r="4301" spans="1:19" x14ac:dyDescent="0.25">
      <c r="A4301" t="s">
        <v>27</v>
      </c>
      <c r="B4301" t="s">
        <v>28</v>
      </c>
      <c r="C4301" t="s">
        <v>22</v>
      </c>
      <c r="D4301" t="s">
        <v>23</v>
      </c>
      <c r="E4301" t="s">
        <v>5</v>
      </c>
      <c r="F4301">
        <v>1</v>
      </c>
      <c r="G4301" t="s">
        <v>24</v>
      </c>
      <c r="H4301">
        <v>1244409</v>
      </c>
      <c r="I4301">
        <v>1244582</v>
      </c>
      <c r="J4301" t="s">
        <v>64</v>
      </c>
      <c r="K4301" t="s">
        <v>3576</v>
      </c>
      <c r="N4301" t="s">
        <v>133</v>
      </c>
      <c r="Q4301" t="s">
        <v>3575</v>
      </c>
      <c r="R4301">
        <v>174</v>
      </c>
      <c r="S4301">
        <v>57</v>
      </c>
    </row>
    <row r="4302" spans="1:19" x14ac:dyDescent="0.25">
      <c r="A4302" t="s">
        <v>20</v>
      </c>
      <c r="B4302" t="s">
        <v>21</v>
      </c>
      <c r="C4302" t="s">
        <v>22</v>
      </c>
      <c r="D4302" t="s">
        <v>23</v>
      </c>
      <c r="E4302" t="s">
        <v>5</v>
      </c>
      <c r="F4302">
        <v>1</v>
      </c>
      <c r="G4302" t="s">
        <v>24</v>
      </c>
      <c r="H4302">
        <v>1244694</v>
      </c>
      <c r="I4302">
        <v>1244840</v>
      </c>
      <c r="J4302" t="s">
        <v>25</v>
      </c>
      <c r="Q4302" t="s">
        <v>3577</v>
      </c>
      <c r="R4302">
        <v>147</v>
      </c>
    </row>
    <row r="4303" spans="1:19" x14ac:dyDescent="0.25">
      <c r="A4303" t="s">
        <v>27</v>
      </c>
      <c r="B4303" t="s">
        <v>28</v>
      </c>
      <c r="C4303" t="s">
        <v>22</v>
      </c>
      <c r="D4303" t="s">
        <v>23</v>
      </c>
      <c r="E4303" t="s">
        <v>5</v>
      </c>
      <c r="F4303">
        <v>1</v>
      </c>
      <c r="G4303" t="s">
        <v>24</v>
      </c>
      <c r="H4303">
        <v>1244694</v>
      </c>
      <c r="I4303">
        <v>1244840</v>
      </c>
      <c r="J4303" t="s">
        <v>25</v>
      </c>
      <c r="K4303" t="s">
        <v>3578</v>
      </c>
      <c r="N4303" t="s">
        <v>133</v>
      </c>
      <c r="Q4303" t="s">
        <v>3577</v>
      </c>
      <c r="R4303">
        <v>147</v>
      </c>
      <c r="S4303">
        <v>48</v>
      </c>
    </row>
    <row r="4304" spans="1:19" x14ac:dyDescent="0.25">
      <c r="A4304" t="s">
        <v>20</v>
      </c>
      <c r="B4304" t="s">
        <v>21</v>
      </c>
      <c r="C4304" t="s">
        <v>22</v>
      </c>
      <c r="D4304" t="s">
        <v>23</v>
      </c>
      <c r="E4304" t="s">
        <v>5</v>
      </c>
      <c r="F4304">
        <v>1</v>
      </c>
      <c r="G4304" t="s">
        <v>24</v>
      </c>
      <c r="H4304">
        <v>1244809</v>
      </c>
      <c r="I4304">
        <v>1245012</v>
      </c>
      <c r="J4304" t="s">
        <v>25</v>
      </c>
      <c r="Q4304" t="s">
        <v>3579</v>
      </c>
      <c r="R4304">
        <v>204</v>
      </c>
    </row>
    <row r="4305" spans="1:19" x14ac:dyDescent="0.25">
      <c r="A4305" t="s">
        <v>27</v>
      </c>
      <c r="B4305" t="s">
        <v>28</v>
      </c>
      <c r="C4305" t="s">
        <v>22</v>
      </c>
      <c r="D4305" t="s">
        <v>23</v>
      </c>
      <c r="E4305" t="s">
        <v>5</v>
      </c>
      <c r="F4305">
        <v>1</v>
      </c>
      <c r="G4305" t="s">
        <v>24</v>
      </c>
      <c r="H4305">
        <v>1244809</v>
      </c>
      <c r="I4305">
        <v>1245012</v>
      </c>
      <c r="J4305" t="s">
        <v>25</v>
      </c>
      <c r="K4305" t="s">
        <v>3580</v>
      </c>
      <c r="N4305" t="s">
        <v>133</v>
      </c>
      <c r="Q4305" t="s">
        <v>3579</v>
      </c>
      <c r="R4305">
        <v>204</v>
      </c>
      <c r="S4305">
        <v>67</v>
      </c>
    </row>
    <row r="4306" spans="1:19" x14ac:dyDescent="0.25">
      <c r="A4306" t="s">
        <v>20</v>
      </c>
      <c r="B4306" t="s">
        <v>21</v>
      </c>
      <c r="C4306" t="s">
        <v>22</v>
      </c>
      <c r="D4306" t="s">
        <v>23</v>
      </c>
      <c r="E4306" t="s">
        <v>5</v>
      </c>
      <c r="F4306">
        <v>1</v>
      </c>
      <c r="G4306" t="s">
        <v>24</v>
      </c>
      <c r="H4306">
        <v>1245075</v>
      </c>
      <c r="I4306">
        <v>1246019</v>
      </c>
      <c r="J4306" t="s">
        <v>64</v>
      </c>
      <c r="O4306" t="s">
        <v>3581</v>
      </c>
      <c r="Q4306" t="s">
        <v>3582</v>
      </c>
      <c r="R4306">
        <v>945</v>
      </c>
    </row>
    <row r="4307" spans="1:19" x14ac:dyDescent="0.25">
      <c r="A4307" t="s">
        <v>27</v>
      </c>
      <c r="B4307" t="s">
        <v>28</v>
      </c>
      <c r="C4307" t="s">
        <v>22</v>
      </c>
      <c r="D4307" t="s">
        <v>23</v>
      </c>
      <c r="E4307" t="s">
        <v>5</v>
      </c>
      <c r="F4307">
        <v>1</v>
      </c>
      <c r="G4307" t="s">
        <v>24</v>
      </c>
      <c r="H4307">
        <v>1245075</v>
      </c>
      <c r="I4307">
        <v>1246019</v>
      </c>
      <c r="J4307" t="s">
        <v>64</v>
      </c>
      <c r="K4307" t="s">
        <v>3583</v>
      </c>
      <c r="N4307" t="s">
        <v>3584</v>
      </c>
      <c r="O4307" t="s">
        <v>3581</v>
      </c>
      <c r="Q4307" t="s">
        <v>3582</v>
      </c>
      <c r="R4307">
        <v>945</v>
      </c>
      <c r="S4307">
        <v>314</v>
      </c>
    </row>
    <row r="4308" spans="1:19" x14ac:dyDescent="0.25">
      <c r="A4308" t="s">
        <v>20</v>
      </c>
      <c r="B4308" t="s">
        <v>21</v>
      </c>
      <c r="C4308" t="s">
        <v>22</v>
      </c>
      <c r="D4308" t="s">
        <v>23</v>
      </c>
      <c r="E4308" t="s">
        <v>5</v>
      </c>
      <c r="F4308">
        <v>1</v>
      </c>
      <c r="G4308" t="s">
        <v>24</v>
      </c>
      <c r="H4308">
        <v>1246016</v>
      </c>
      <c r="I4308">
        <v>1246924</v>
      </c>
      <c r="J4308" t="s">
        <v>64</v>
      </c>
      <c r="Q4308" t="s">
        <v>3585</v>
      </c>
      <c r="R4308">
        <v>909</v>
      </c>
    </row>
    <row r="4309" spans="1:19" x14ac:dyDescent="0.25">
      <c r="A4309" t="s">
        <v>27</v>
      </c>
      <c r="B4309" t="s">
        <v>28</v>
      </c>
      <c r="C4309" t="s">
        <v>22</v>
      </c>
      <c r="D4309" t="s">
        <v>23</v>
      </c>
      <c r="E4309" t="s">
        <v>5</v>
      </c>
      <c r="F4309">
        <v>1</v>
      </c>
      <c r="G4309" t="s">
        <v>24</v>
      </c>
      <c r="H4309">
        <v>1246016</v>
      </c>
      <c r="I4309">
        <v>1246924</v>
      </c>
      <c r="J4309" t="s">
        <v>64</v>
      </c>
      <c r="K4309" t="s">
        <v>3586</v>
      </c>
      <c r="N4309" t="s">
        <v>529</v>
      </c>
      <c r="Q4309" t="s">
        <v>3585</v>
      </c>
      <c r="R4309">
        <v>909</v>
      </c>
      <c r="S4309">
        <v>302</v>
      </c>
    </row>
    <row r="4310" spans="1:19" x14ac:dyDescent="0.25">
      <c r="A4310" t="s">
        <v>20</v>
      </c>
      <c r="B4310" t="s">
        <v>21</v>
      </c>
      <c r="C4310" t="s">
        <v>22</v>
      </c>
      <c r="D4310" t="s">
        <v>23</v>
      </c>
      <c r="E4310" t="s">
        <v>5</v>
      </c>
      <c r="F4310">
        <v>1</v>
      </c>
      <c r="G4310" t="s">
        <v>24</v>
      </c>
      <c r="H4310">
        <v>1246884</v>
      </c>
      <c r="I4310">
        <v>1247306</v>
      </c>
      <c r="J4310" t="s">
        <v>64</v>
      </c>
      <c r="Q4310" t="s">
        <v>3587</v>
      </c>
      <c r="R4310">
        <v>423</v>
      </c>
    </row>
    <row r="4311" spans="1:19" x14ac:dyDescent="0.25">
      <c r="A4311" t="s">
        <v>27</v>
      </c>
      <c r="B4311" t="s">
        <v>28</v>
      </c>
      <c r="C4311" t="s">
        <v>22</v>
      </c>
      <c r="D4311" t="s">
        <v>23</v>
      </c>
      <c r="E4311" t="s">
        <v>5</v>
      </c>
      <c r="F4311">
        <v>1</v>
      </c>
      <c r="G4311" t="s">
        <v>24</v>
      </c>
      <c r="H4311">
        <v>1246884</v>
      </c>
      <c r="I4311">
        <v>1247306</v>
      </c>
      <c r="J4311" t="s">
        <v>64</v>
      </c>
      <c r="K4311" t="s">
        <v>3588</v>
      </c>
      <c r="N4311" t="s">
        <v>474</v>
      </c>
      <c r="Q4311" t="s">
        <v>3587</v>
      </c>
      <c r="R4311">
        <v>423</v>
      </c>
      <c r="S4311">
        <v>140</v>
      </c>
    </row>
    <row r="4312" spans="1:19" x14ac:dyDescent="0.25">
      <c r="A4312" t="s">
        <v>20</v>
      </c>
      <c r="B4312" t="s">
        <v>21</v>
      </c>
      <c r="C4312" t="s">
        <v>22</v>
      </c>
      <c r="D4312" t="s">
        <v>23</v>
      </c>
      <c r="E4312" t="s">
        <v>5</v>
      </c>
      <c r="F4312">
        <v>1</v>
      </c>
      <c r="G4312" t="s">
        <v>24</v>
      </c>
      <c r="H4312">
        <v>1247352</v>
      </c>
      <c r="I4312">
        <v>1248749</v>
      </c>
      <c r="J4312" t="s">
        <v>64</v>
      </c>
      <c r="O4312" t="s">
        <v>3589</v>
      </c>
      <c r="Q4312" t="s">
        <v>3590</v>
      </c>
      <c r="R4312">
        <v>1398</v>
      </c>
    </row>
    <row r="4313" spans="1:19" x14ac:dyDescent="0.25">
      <c r="A4313" t="s">
        <v>27</v>
      </c>
      <c r="B4313" t="s">
        <v>28</v>
      </c>
      <c r="C4313" t="s">
        <v>22</v>
      </c>
      <c r="D4313" t="s">
        <v>23</v>
      </c>
      <c r="E4313" t="s">
        <v>5</v>
      </c>
      <c r="F4313">
        <v>1</v>
      </c>
      <c r="G4313" t="s">
        <v>24</v>
      </c>
      <c r="H4313">
        <v>1247352</v>
      </c>
      <c r="I4313">
        <v>1248749</v>
      </c>
      <c r="J4313" t="s">
        <v>64</v>
      </c>
      <c r="K4313" t="s">
        <v>3591</v>
      </c>
      <c r="N4313" t="s">
        <v>3592</v>
      </c>
      <c r="O4313" t="s">
        <v>3589</v>
      </c>
      <c r="Q4313" t="s">
        <v>3590</v>
      </c>
      <c r="R4313">
        <v>1398</v>
      </c>
      <c r="S4313">
        <v>465</v>
      </c>
    </row>
    <row r="4314" spans="1:19" x14ac:dyDescent="0.25">
      <c r="A4314" t="s">
        <v>20</v>
      </c>
      <c r="B4314" t="s">
        <v>21</v>
      </c>
      <c r="C4314" t="s">
        <v>22</v>
      </c>
      <c r="D4314" t="s">
        <v>23</v>
      </c>
      <c r="E4314" t="s">
        <v>5</v>
      </c>
      <c r="F4314">
        <v>1</v>
      </c>
      <c r="G4314" t="s">
        <v>24</v>
      </c>
      <c r="H4314">
        <v>1248889</v>
      </c>
      <c r="I4314">
        <v>1249092</v>
      </c>
      <c r="J4314" t="s">
        <v>25</v>
      </c>
      <c r="Q4314" t="s">
        <v>3593</v>
      </c>
      <c r="R4314">
        <v>204</v>
      </c>
    </row>
    <row r="4315" spans="1:19" x14ac:dyDescent="0.25">
      <c r="A4315" t="s">
        <v>27</v>
      </c>
      <c r="B4315" t="s">
        <v>28</v>
      </c>
      <c r="C4315" t="s">
        <v>22</v>
      </c>
      <c r="D4315" t="s">
        <v>23</v>
      </c>
      <c r="E4315" t="s">
        <v>5</v>
      </c>
      <c r="F4315">
        <v>1</v>
      </c>
      <c r="G4315" t="s">
        <v>24</v>
      </c>
      <c r="H4315">
        <v>1248889</v>
      </c>
      <c r="I4315">
        <v>1249092</v>
      </c>
      <c r="J4315" t="s">
        <v>25</v>
      </c>
      <c r="K4315" t="s">
        <v>3594</v>
      </c>
      <c r="N4315" t="s">
        <v>133</v>
      </c>
      <c r="Q4315" t="s">
        <v>3593</v>
      </c>
      <c r="R4315">
        <v>204</v>
      </c>
      <c r="S4315">
        <v>67</v>
      </c>
    </row>
    <row r="4316" spans="1:19" x14ac:dyDescent="0.25">
      <c r="A4316" t="s">
        <v>20</v>
      </c>
      <c r="B4316" t="s">
        <v>21</v>
      </c>
      <c r="C4316" t="s">
        <v>22</v>
      </c>
      <c r="D4316" t="s">
        <v>23</v>
      </c>
      <c r="E4316" t="s">
        <v>5</v>
      </c>
      <c r="F4316">
        <v>1</v>
      </c>
      <c r="G4316" t="s">
        <v>24</v>
      </c>
      <c r="H4316">
        <v>1249092</v>
      </c>
      <c r="I4316">
        <v>1249946</v>
      </c>
      <c r="J4316" t="s">
        <v>25</v>
      </c>
      <c r="Q4316" t="s">
        <v>3595</v>
      </c>
      <c r="R4316">
        <v>855</v>
      </c>
    </row>
    <row r="4317" spans="1:19" x14ac:dyDescent="0.25">
      <c r="A4317" t="s">
        <v>27</v>
      </c>
      <c r="B4317" t="s">
        <v>28</v>
      </c>
      <c r="C4317" t="s">
        <v>22</v>
      </c>
      <c r="D4317" t="s">
        <v>23</v>
      </c>
      <c r="E4317" t="s">
        <v>5</v>
      </c>
      <c r="F4317">
        <v>1</v>
      </c>
      <c r="G4317" t="s">
        <v>24</v>
      </c>
      <c r="H4317">
        <v>1249092</v>
      </c>
      <c r="I4317">
        <v>1249946</v>
      </c>
      <c r="J4317" t="s">
        <v>25</v>
      </c>
      <c r="K4317" t="s">
        <v>3596</v>
      </c>
      <c r="N4317" t="s">
        <v>133</v>
      </c>
      <c r="Q4317" t="s">
        <v>3595</v>
      </c>
      <c r="R4317">
        <v>855</v>
      </c>
      <c r="S4317">
        <v>284</v>
      </c>
    </row>
    <row r="4318" spans="1:19" x14ac:dyDescent="0.25">
      <c r="A4318" t="s">
        <v>20</v>
      </c>
      <c r="B4318" t="s">
        <v>21</v>
      </c>
      <c r="C4318" t="s">
        <v>22</v>
      </c>
      <c r="D4318" t="s">
        <v>23</v>
      </c>
      <c r="E4318" t="s">
        <v>5</v>
      </c>
      <c r="F4318">
        <v>1</v>
      </c>
      <c r="G4318" t="s">
        <v>24</v>
      </c>
      <c r="H4318">
        <v>1250040</v>
      </c>
      <c r="I4318">
        <v>1251446</v>
      </c>
      <c r="J4318" t="s">
        <v>64</v>
      </c>
      <c r="Q4318" t="s">
        <v>3597</v>
      </c>
      <c r="R4318">
        <v>1407</v>
      </c>
    </row>
    <row r="4319" spans="1:19" x14ac:dyDescent="0.25">
      <c r="A4319" t="s">
        <v>27</v>
      </c>
      <c r="B4319" t="s">
        <v>28</v>
      </c>
      <c r="C4319" t="s">
        <v>22</v>
      </c>
      <c r="D4319" t="s">
        <v>23</v>
      </c>
      <c r="E4319" t="s">
        <v>5</v>
      </c>
      <c r="F4319">
        <v>1</v>
      </c>
      <c r="G4319" t="s">
        <v>24</v>
      </c>
      <c r="H4319">
        <v>1250040</v>
      </c>
      <c r="I4319">
        <v>1251446</v>
      </c>
      <c r="J4319" t="s">
        <v>64</v>
      </c>
      <c r="K4319" t="s">
        <v>3598</v>
      </c>
      <c r="N4319" t="s">
        <v>3599</v>
      </c>
      <c r="Q4319" t="s">
        <v>3597</v>
      </c>
      <c r="R4319">
        <v>1407</v>
      </c>
      <c r="S4319">
        <v>468</v>
      </c>
    </row>
    <row r="4320" spans="1:19" x14ac:dyDescent="0.25">
      <c r="A4320" t="s">
        <v>20</v>
      </c>
      <c r="B4320" t="s">
        <v>21</v>
      </c>
      <c r="C4320" t="s">
        <v>22</v>
      </c>
      <c r="D4320" t="s">
        <v>23</v>
      </c>
      <c r="E4320" t="s">
        <v>5</v>
      </c>
      <c r="F4320">
        <v>1</v>
      </c>
      <c r="G4320" t="s">
        <v>24</v>
      </c>
      <c r="H4320">
        <v>1251471</v>
      </c>
      <c r="I4320">
        <v>1252529</v>
      </c>
      <c r="J4320" t="s">
        <v>64</v>
      </c>
      <c r="Q4320" t="s">
        <v>3600</v>
      </c>
      <c r="R4320">
        <v>1059</v>
      </c>
    </row>
    <row r="4321" spans="1:19" x14ac:dyDescent="0.25">
      <c r="A4321" t="s">
        <v>27</v>
      </c>
      <c r="B4321" t="s">
        <v>28</v>
      </c>
      <c r="C4321" t="s">
        <v>22</v>
      </c>
      <c r="D4321" t="s">
        <v>23</v>
      </c>
      <c r="E4321" t="s">
        <v>5</v>
      </c>
      <c r="F4321">
        <v>1</v>
      </c>
      <c r="G4321" t="s">
        <v>24</v>
      </c>
      <c r="H4321">
        <v>1251471</v>
      </c>
      <c r="I4321">
        <v>1252529</v>
      </c>
      <c r="J4321" t="s">
        <v>64</v>
      </c>
      <c r="K4321" t="s">
        <v>3601</v>
      </c>
      <c r="N4321" t="s">
        <v>3602</v>
      </c>
      <c r="Q4321" t="s">
        <v>3600</v>
      </c>
      <c r="R4321">
        <v>1059</v>
      </c>
      <c r="S4321">
        <v>352</v>
      </c>
    </row>
    <row r="4322" spans="1:19" x14ac:dyDescent="0.25">
      <c r="A4322" t="s">
        <v>20</v>
      </c>
      <c r="B4322" t="s">
        <v>21</v>
      </c>
      <c r="C4322" t="s">
        <v>22</v>
      </c>
      <c r="D4322" t="s">
        <v>23</v>
      </c>
      <c r="E4322" t="s">
        <v>5</v>
      </c>
      <c r="F4322">
        <v>1</v>
      </c>
      <c r="G4322" t="s">
        <v>24</v>
      </c>
      <c r="H4322">
        <v>1252702</v>
      </c>
      <c r="I4322">
        <v>1253475</v>
      </c>
      <c r="J4322" t="s">
        <v>64</v>
      </c>
      <c r="O4322" t="s">
        <v>3603</v>
      </c>
      <c r="Q4322" t="s">
        <v>3604</v>
      </c>
      <c r="R4322">
        <v>774</v>
      </c>
    </row>
    <row r="4323" spans="1:19" x14ac:dyDescent="0.25">
      <c r="A4323" t="s">
        <v>27</v>
      </c>
      <c r="B4323" t="s">
        <v>28</v>
      </c>
      <c r="C4323" t="s">
        <v>22</v>
      </c>
      <c r="D4323" t="s">
        <v>23</v>
      </c>
      <c r="E4323" t="s">
        <v>5</v>
      </c>
      <c r="F4323">
        <v>1</v>
      </c>
      <c r="G4323" t="s">
        <v>24</v>
      </c>
      <c r="H4323">
        <v>1252702</v>
      </c>
      <c r="I4323">
        <v>1253475</v>
      </c>
      <c r="J4323" t="s">
        <v>64</v>
      </c>
      <c r="K4323" t="s">
        <v>3605</v>
      </c>
      <c r="N4323" t="s">
        <v>3606</v>
      </c>
      <c r="O4323" t="s">
        <v>3603</v>
      </c>
      <c r="Q4323" t="s">
        <v>3604</v>
      </c>
      <c r="R4323">
        <v>774</v>
      </c>
      <c r="S4323">
        <v>257</v>
      </c>
    </row>
    <row r="4324" spans="1:19" x14ac:dyDescent="0.25">
      <c r="A4324" t="s">
        <v>20</v>
      </c>
      <c r="B4324" t="s">
        <v>21</v>
      </c>
      <c r="C4324" t="s">
        <v>22</v>
      </c>
      <c r="D4324" t="s">
        <v>23</v>
      </c>
      <c r="E4324" t="s">
        <v>5</v>
      </c>
      <c r="F4324">
        <v>1</v>
      </c>
      <c r="G4324" t="s">
        <v>24</v>
      </c>
      <c r="H4324">
        <v>1253564</v>
      </c>
      <c r="I4324">
        <v>1254841</v>
      </c>
      <c r="J4324" t="s">
        <v>64</v>
      </c>
      <c r="O4324" t="s">
        <v>3607</v>
      </c>
      <c r="Q4324" t="s">
        <v>3608</v>
      </c>
      <c r="R4324">
        <v>1278</v>
      </c>
    </row>
    <row r="4325" spans="1:19" x14ac:dyDescent="0.25">
      <c r="A4325" t="s">
        <v>27</v>
      </c>
      <c r="B4325" t="s">
        <v>28</v>
      </c>
      <c r="C4325" t="s">
        <v>22</v>
      </c>
      <c r="D4325" t="s">
        <v>23</v>
      </c>
      <c r="E4325" t="s">
        <v>5</v>
      </c>
      <c r="F4325">
        <v>1</v>
      </c>
      <c r="G4325" t="s">
        <v>24</v>
      </c>
      <c r="H4325">
        <v>1253564</v>
      </c>
      <c r="I4325">
        <v>1254841</v>
      </c>
      <c r="J4325" t="s">
        <v>64</v>
      </c>
      <c r="K4325" t="s">
        <v>3609</v>
      </c>
      <c r="N4325" t="s">
        <v>3610</v>
      </c>
      <c r="O4325" t="s">
        <v>3607</v>
      </c>
      <c r="Q4325" t="s">
        <v>3608</v>
      </c>
      <c r="R4325">
        <v>1278</v>
      </c>
      <c r="S4325">
        <v>425</v>
      </c>
    </row>
    <row r="4326" spans="1:19" x14ac:dyDescent="0.25">
      <c r="A4326" t="s">
        <v>20</v>
      </c>
      <c r="B4326" t="s">
        <v>21</v>
      </c>
      <c r="C4326" t="s">
        <v>22</v>
      </c>
      <c r="D4326" t="s">
        <v>23</v>
      </c>
      <c r="E4326" t="s">
        <v>5</v>
      </c>
      <c r="F4326">
        <v>1</v>
      </c>
      <c r="G4326" t="s">
        <v>24</v>
      </c>
      <c r="H4326">
        <v>1254939</v>
      </c>
      <c r="I4326">
        <v>1255379</v>
      </c>
      <c r="J4326" t="s">
        <v>25</v>
      </c>
      <c r="O4326" t="s">
        <v>3611</v>
      </c>
      <c r="Q4326" t="s">
        <v>3612</v>
      </c>
      <c r="R4326">
        <v>441</v>
      </c>
    </row>
    <row r="4327" spans="1:19" x14ac:dyDescent="0.25">
      <c r="A4327" t="s">
        <v>27</v>
      </c>
      <c r="B4327" t="s">
        <v>28</v>
      </c>
      <c r="C4327" t="s">
        <v>22</v>
      </c>
      <c r="D4327" t="s">
        <v>23</v>
      </c>
      <c r="E4327" t="s">
        <v>5</v>
      </c>
      <c r="F4327">
        <v>1</v>
      </c>
      <c r="G4327" t="s">
        <v>24</v>
      </c>
      <c r="H4327">
        <v>1254939</v>
      </c>
      <c r="I4327">
        <v>1255379</v>
      </c>
      <c r="J4327" t="s">
        <v>25</v>
      </c>
      <c r="K4327" t="s">
        <v>3613</v>
      </c>
      <c r="N4327" t="s">
        <v>3614</v>
      </c>
      <c r="O4327" t="s">
        <v>3611</v>
      </c>
      <c r="Q4327" t="s">
        <v>3612</v>
      </c>
      <c r="R4327">
        <v>441</v>
      </c>
      <c r="S4327">
        <v>146</v>
      </c>
    </row>
    <row r="4328" spans="1:19" x14ac:dyDescent="0.25">
      <c r="A4328" t="s">
        <v>20</v>
      </c>
      <c r="B4328" t="s">
        <v>21</v>
      </c>
      <c r="C4328" t="s">
        <v>22</v>
      </c>
      <c r="D4328" t="s">
        <v>23</v>
      </c>
      <c r="E4328" t="s">
        <v>5</v>
      </c>
      <c r="F4328">
        <v>1</v>
      </c>
      <c r="G4328" t="s">
        <v>24</v>
      </c>
      <c r="H4328">
        <v>1255601</v>
      </c>
      <c r="I4328">
        <v>1256167</v>
      </c>
      <c r="J4328" t="s">
        <v>25</v>
      </c>
      <c r="Q4328" t="s">
        <v>3615</v>
      </c>
      <c r="R4328">
        <v>567</v>
      </c>
    </row>
    <row r="4329" spans="1:19" x14ac:dyDescent="0.25">
      <c r="A4329" t="s">
        <v>27</v>
      </c>
      <c r="B4329" t="s">
        <v>28</v>
      </c>
      <c r="C4329" t="s">
        <v>22</v>
      </c>
      <c r="D4329" t="s">
        <v>23</v>
      </c>
      <c r="E4329" t="s">
        <v>5</v>
      </c>
      <c r="F4329">
        <v>1</v>
      </c>
      <c r="G4329" t="s">
        <v>24</v>
      </c>
      <c r="H4329">
        <v>1255601</v>
      </c>
      <c r="I4329">
        <v>1256167</v>
      </c>
      <c r="J4329" t="s">
        <v>25</v>
      </c>
      <c r="K4329" t="s">
        <v>3616</v>
      </c>
      <c r="N4329" t="s">
        <v>30</v>
      </c>
      <c r="Q4329" t="s">
        <v>3615</v>
      </c>
      <c r="R4329">
        <v>567</v>
      </c>
      <c r="S4329">
        <v>188</v>
      </c>
    </row>
    <row r="4330" spans="1:19" x14ac:dyDescent="0.25">
      <c r="A4330" t="s">
        <v>20</v>
      </c>
      <c r="B4330" t="s">
        <v>21</v>
      </c>
      <c r="C4330" t="s">
        <v>22</v>
      </c>
      <c r="D4330" t="s">
        <v>23</v>
      </c>
      <c r="E4330" t="s">
        <v>5</v>
      </c>
      <c r="F4330">
        <v>1</v>
      </c>
      <c r="G4330" t="s">
        <v>24</v>
      </c>
      <c r="H4330">
        <v>1256744</v>
      </c>
      <c r="I4330">
        <v>1257208</v>
      </c>
      <c r="J4330" t="s">
        <v>25</v>
      </c>
      <c r="Q4330" t="s">
        <v>3617</v>
      </c>
      <c r="R4330">
        <v>465</v>
      </c>
    </row>
    <row r="4331" spans="1:19" x14ac:dyDescent="0.25">
      <c r="A4331" t="s">
        <v>27</v>
      </c>
      <c r="B4331" t="s">
        <v>28</v>
      </c>
      <c r="C4331" t="s">
        <v>22</v>
      </c>
      <c r="D4331" t="s">
        <v>23</v>
      </c>
      <c r="E4331" t="s">
        <v>5</v>
      </c>
      <c r="F4331">
        <v>1</v>
      </c>
      <c r="G4331" t="s">
        <v>24</v>
      </c>
      <c r="H4331">
        <v>1256744</v>
      </c>
      <c r="I4331">
        <v>1257208</v>
      </c>
      <c r="J4331" t="s">
        <v>25</v>
      </c>
      <c r="K4331" t="s">
        <v>3618</v>
      </c>
      <c r="N4331" t="s">
        <v>3619</v>
      </c>
      <c r="Q4331" t="s">
        <v>3617</v>
      </c>
      <c r="R4331">
        <v>465</v>
      </c>
      <c r="S4331">
        <v>154</v>
      </c>
    </row>
    <row r="4332" spans="1:19" x14ac:dyDescent="0.25">
      <c r="A4332" t="s">
        <v>20</v>
      </c>
      <c r="B4332" t="s">
        <v>21</v>
      </c>
      <c r="C4332" t="s">
        <v>22</v>
      </c>
      <c r="D4332" t="s">
        <v>23</v>
      </c>
      <c r="E4332" t="s">
        <v>5</v>
      </c>
      <c r="F4332">
        <v>1</v>
      </c>
      <c r="G4332" t="s">
        <v>24</v>
      </c>
      <c r="H4332">
        <v>1257273</v>
      </c>
      <c r="I4332">
        <v>1257638</v>
      </c>
      <c r="J4332" t="s">
        <v>25</v>
      </c>
      <c r="Q4332" t="s">
        <v>3620</v>
      </c>
      <c r="R4332">
        <v>366</v>
      </c>
    </row>
    <row r="4333" spans="1:19" x14ac:dyDescent="0.25">
      <c r="A4333" t="s">
        <v>27</v>
      </c>
      <c r="B4333" t="s">
        <v>28</v>
      </c>
      <c r="C4333" t="s">
        <v>22</v>
      </c>
      <c r="D4333" t="s">
        <v>23</v>
      </c>
      <c r="E4333" t="s">
        <v>5</v>
      </c>
      <c r="F4333">
        <v>1</v>
      </c>
      <c r="G4333" t="s">
        <v>24</v>
      </c>
      <c r="H4333">
        <v>1257273</v>
      </c>
      <c r="I4333">
        <v>1257638</v>
      </c>
      <c r="J4333" t="s">
        <v>25</v>
      </c>
      <c r="K4333" t="s">
        <v>3621</v>
      </c>
      <c r="N4333" t="s">
        <v>133</v>
      </c>
      <c r="Q4333" t="s">
        <v>3620</v>
      </c>
      <c r="R4333">
        <v>366</v>
      </c>
      <c r="S4333">
        <v>121</v>
      </c>
    </row>
    <row r="4334" spans="1:19" x14ac:dyDescent="0.25">
      <c r="A4334" t="s">
        <v>20</v>
      </c>
      <c r="B4334" t="s">
        <v>21</v>
      </c>
      <c r="C4334" t="s">
        <v>22</v>
      </c>
      <c r="D4334" t="s">
        <v>23</v>
      </c>
      <c r="E4334" t="s">
        <v>5</v>
      </c>
      <c r="F4334">
        <v>1</v>
      </c>
      <c r="G4334" t="s">
        <v>24</v>
      </c>
      <c r="H4334">
        <v>1257968</v>
      </c>
      <c r="I4334">
        <v>1258126</v>
      </c>
      <c r="J4334" t="s">
        <v>64</v>
      </c>
      <c r="Q4334" t="s">
        <v>3622</v>
      </c>
      <c r="R4334">
        <v>159</v>
      </c>
    </row>
    <row r="4335" spans="1:19" x14ac:dyDescent="0.25">
      <c r="A4335" t="s">
        <v>27</v>
      </c>
      <c r="B4335" t="s">
        <v>28</v>
      </c>
      <c r="C4335" t="s">
        <v>22</v>
      </c>
      <c r="D4335" t="s">
        <v>23</v>
      </c>
      <c r="E4335" t="s">
        <v>5</v>
      </c>
      <c r="F4335">
        <v>1</v>
      </c>
      <c r="G4335" t="s">
        <v>24</v>
      </c>
      <c r="H4335">
        <v>1257968</v>
      </c>
      <c r="I4335">
        <v>1258126</v>
      </c>
      <c r="J4335" t="s">
        <v>64</v>
      </c>
      <c r="K4335" t="s">
        <v>3623</v>
      </c>
      <c r="N4335" t="s">
        <v>30</v>
      </c>
      <c r="Q4335" t="s">
        <v>3622</v>
      </c>
      <c r="R4335">
        <v>159</v>
      </c>
      <c r="S4335">
        <v>52</v>
      </c>
    </row>
    <row r="4336" spans="1:19" x14ac:dyDescent="0.25">
      <c r="A4336" t="s">
        <v>20</v>
      </c>
      <c r="B4336" t="s">
        <v>21</v>
      </c>
      <c r="C4336" t="s">
        <v>22</v>
      </c>
      <c r="D4336" t="s">
        <v>23</v>
      </c>
      <c r="E4336" t="s">
        <v>5</v>
      </c>
      <c r="F4336">
        <v>1</v>
      </c>
      <c r="G4336" t="s">
        <v>24</v>
      </c>
      <c r="H4336">
        <v>1258318</v>
      </c>
      <c r="I4336">
        <v>1258497</v>
      </c>
      <c r="J4336" t="s">
        <v>25</v>
      </c>
      <c r="Q4336" t="s">
        <v>3624</v>
      </c>
      <c r="R4336">
        <v>180</v>
      </c>
    </row>
    <row r="4337" spans="1:19" x14ac:dyDescent="0.25">
      <c r="A4337" t="s">
        <v>27</v>
      </c>
      <c r="B4337" t="s">
        <v>28</v>
      </c>
      <c r="C4337" t="s">
        <v>22</v>
      </c>
      <c r="D4337" t="s">
        <v>23</v>
      </c>
      <c r="E4337" t="s">
        <v>5</v>
      </c>
      <c r="F4337">
        <v>1</v>
      </c>
      <c r="G4337" t="s">
        <v>24</v>
      </c>
      <c r="H4337">
        <v>1258318</v>
      </c>
      <c r="I4337">
        <v>1258497</v>
      </c>
      <c r="J4337" t="s">
        <v>25</v>
      </c>
      <c r="K4337" t="s">
        <v>3625</v>
      </c>
      <c r="N4337" t="s">
        <v>30</v>
      </c>
      <c r="Q4337" t="s">
        <v>3624</v>
      </c>
      <c r="R4337">
        <v>180</v>
      </c>
      <c r="S4337">
        <v>59</v>
      </c>
    </row>
    <row r="4338" spans="1:19" x14ac:dyDescent="0.25">
      <c r="A4338" t="s">
        <v>20</v>
      </c>
      <c r="B4338" t="s">
        <v>21</v>
      </c>
      <c r="C4338" t="s">
        <v>22</v>
      </c>
      <c r="D4338" t="s">
        <v>23</v>
      </c>
      <c r="E4338" t="s">
        <v>5</v>
      </c>
      <c r="F4338">
        <v>1</v>
      </c>
      <c r="G4338" t="s">
        <v>24</v>
      </c>
      <c r="H4338">
        <v>1258613</v>
      </c>
      <c r="I4338">
        <v>1259083</v>
      </c>
      <c r="J4338" t="s">
        <v>25</v>
      </c>
      <c r="Q4338" t="s">
        <v>3626</v>
      </c>
      <c r="R4338">
        <v>471</v>
      </c>
    </row>
    <row r="4339" spans="1:19" x14ac:dyDescent="0.25">
      <c r="A4339" t="s">
        <v>27</v>
      </c>
      <c r="B4339" t="s">
        <v>28</v>
      </c>
      <c r="C4339" t="s">
        <v>22</v>
      </c>
      <c r="D4339" t="s">
        <v>23</v>
      </c>
      <c r="E4339" t="s">
        <v>5</v>
      </c>
      <c r="F4339">
        <v>1</v>
      </c>
      <c r="G4339" t="s">
        <v>24</v>
      </c>
      <c r="H4339">
        <v>1258613</v>
      </c>
      <c r="I4339">
        <v>1259083</v>
      </c>
      <c r="J4339" t="s">
        <v>25</v>
      </c>
      <c r="K4339" t="s">
        <v>3627</v>
      </c>
      <c r="N4339" t="s">
        <v>30</v>
      </c>
      <c r="Q4339" t="s">
        <v>3626</v>
      </c>
      <c r="R4339">
        <v>471</v>
      </c>
      <c r="S4339">
        <v>156</v>
      </c>
    </row>
    <row r="4340" spans="1:19" x14ac:dyDescent="0.25">
      <c r="A4340" t="s">
        <v>20</v>
      </c>
      <c r="B4340" t="s">
        <v>21</v>
      </c>
      <c r="C4340" t="s">
        <v>22</v>
      </c>
      <c r="D4340" t="s">
        <v>23</v>
      </c>
      <c r="E4340" t="s">
        <v>5</v>
      </c>
      <c r="F4340">
        <v>1</v>
      </c>
      <c r="G4340" t="s">
        <v>24</v>
      </c>
      <c r="H4340">
        <v>1259236</v>
      </c>
      <c r="I4340">
        <v>1261293</v>
      </c>
      <c r="J4340" t="s">
        <v>25</v>
      </c>
      <c r="O4340" t="s">
        <v>3628</v>
      </c>
      <c r="Q4340" t="s">
        <v>3629</v>
      </c>
      <c r="R4340">
        <v>2058</v>
      </c>
    </row>
    <row r="4341" spans="1:19" x14ac:dyDescent="0.25">
      <c r="A4341" t="s">
        <v>27</v>
      </c>
      <c r="B4341" t="s">
        <v>28</v>
      </c>
      <c r="C4341" t="s">
        <v>22</v>
      </c>
      <c r="D4341" t="s">
        <v>23</v>
      </c>
      <c r="E4341" t="s">
        <v>5</v>
      </c>
      <c r="F4341">
        <v>1</v>
      </c>
      <c r="G4341" t="s">
        <v>24</v>
      </c>
      <c r="H4341">
        <v>1259236</v>
      </c>
      <c r="I4341">
        <v>1261293</v>
      </c>
      <c r="J4341" t="s">
        <v>25</v>
      </c>
      <c r="K4341" t="s">
        <v>3630</v>
      </c>
      <c r="N4341" t="s">
        <v>3631</v>
      </c>
      <c r="O4341" t="s">
        <v>3628</v>
      </c>
      <c r="Q4341" t="s">
        <v>3629</v>
      </c>
      <c r="R4341">
        <v>2058</v>
      </c>
      <c r="S4341">
        <v>685</v>
      </c>
    </row>
    <row r="4342" spans="1:19" x14ac:dyDescent="0.25">
      <c r="A4342" t="s">
        <v>20</v>
      </c>
      <c r="B4342" t="s">
        <v>21</v>
      </c>
      <c r="C4342" t="s">
        <v>22</v>
      </c>
      <c r="D4342" t="s">
        <v>23</v>
      </c>
      <c r="E4342" t="s">
        <v>5</v>
      </c>
      <c r="F4342">
        <v>1</v>
      </c>
      <c r="G4342" t="s">
        <v>24</v>
      </c>
      <c r="H4342">
        <v>1261293</v>
      </c>
      <c r="I4342">
        <v>1265462</v>
      </c>
      <c r="J4342" t="s">
        <v>25</v>
      </c>
      <c r="Q4342" t="s">
        <v>3632</v>
      </c>
      <c r="R4342">
        <v>4170</v>
      </c>
    </row>
    <row r="4343" spans="1:19" x14ac:dyDescent="0.25">
      <c r="A4343" t="s">
        <v>27</v>
      </c>
      <c r="B4343" t="s">
        <v>28</v>
      </c>
      <c r="C4343" t="s">
        <v>22</v>
      </c>
      <c r="D4343" t="s">
        <v>23</v>
      </c>
      <c r="E4343" t="s">
        <v>5</v>
      </c>
      <c r="F4343">
        <v>1</v>
      </c>
      <c r="G4343" t="s">
        <v>24</v>
      </c>
      <c r="H4343">
        <v>1261293</v>
      </c>
      <c r="I4343">
        <v>1265462</v>
      </c>
      <c r="J4343" t="s">
        <v>25</v>
      </c>
      <c r="K4343" t="s">
        <v>3633</v>
      </c>
      <c r="N4343" t="s">
        <v>30</v>
      </c>
      <c r="Q4343" t="s">
        <v>3632</v>
      </c>
      <c r="R4343">
        <v>4170</v>
      </c>
      <c r="S4343">
        <v>1389</v>
      </c>
    </row>
    <row r="4344" spans="1:19" x14ac:dyDescent="0.25">
      <c r="A4344" t="s">
        <v>20</v>
      </c>
      <c r="B4344" t="s">
        <v>21</v>
      </c>
      <c r="C4344" t="s">
        <v>22</v>
      </c>
      <c r="D4344" t="s">
        <v>23</v>
      </c>
      <c r="E4344" t="s">
        <v>5</v>
      </c>
      <c r="F4344">
        <v>1</v>
      </c>
      <c r="G4344" t="s">
        <v>24</v>
      </c>
      <c r="H4344">
        <v>1265465</v>
      </c>
      <c r="I4344">
        <v>1266859</v>
      </c>
      <c r="J4344" t="s">
        <v>25</v>
      </c>
      <c r="O4344" t="s">
        <v>3634</v>
      </c>
      <c r="Q4344" t="s">
        <v>3635</v>
      </c>
      <c r="R4344">
        <v>1395</v>
      </c>
    </row>
    <row r="4345" spans="1:19" x14ac:dyDescent="0.25">
      <c r="A4345" t="s">
        <v>27</v>
      </c>
      <c r="B4345" t="s">
        <v>28</v>
      </c>
      <c r="C4345" t="s">
        <v>22</v>
      </c>
      <c r="D4345" t="s">
        <v>23</v>
      </c>
      <c r="E4345" t="s">
        <v>5</v>
      </c>
      <c r="F4345">
        <v>1</v>
      </c>
      <c r="G4345" t="s">
        <v>24</v>
      </c>
      <c r="H4345">
        <v>1265465</v>
      </c>
      <c r="I4345">
        <v>1266859</v>
      </c>
      <c r="J4345" t="s">
        <v>25</v>
      </c>
      <c r="K4345" t="s">
        <v>3636</v>
      </c>
      <c r="N4345" t="s">
        <v>3637</v>
      </c>
      <c r="O4345" t="s">
        <v>3634</v>
      </c>
      <c r="Q4345" t="s">
        <v>3635</v>
      </c>
      <c r="R4345">
        <v>1395</v>
      </c>
      <c r="S4345">
        <v>464</v>
      </c>
    </row>
    <row r="4346" spans="1:19" x14ac:dyDescent="0.25">
      <c r="A4346" t="s">
        <v>20</v>
      </c>
      <c r="B4346" t="s">
        <v>21</v>
      </c>
      <c r="C4346" t="s">
        <v>22</v>
      </c>
      <c r="D4346" t="s">
        <v>23</v>
      </c>
      <c r="E4346" t="s">
        <v>5</v>
      </c>
      <c r="F4346">
        <v>1</v>
      </c>
      <c r="G4346" t="s">
        <v>24</v>
      </c>
      <c r="H4346">
        <v>1267031</v>
      </c>
      <c r="I4346">
        <v>1267684</v>
      </c>
      <c r="J4346" t="s">
        <v>25</v>
      </c>
      <c r="Q4346" t="s">
        <v>3638</v>
      </c>
      <c r="R4346">
        <v>654</v>
      </c>
    </row>
    <row r="4347" spans="1:19" x14ac:dyDescent="0.25">
      <c r="A4347" t="s">
        <v>27</v>
      </c>
      <c r="B4347" t="s">
        <v>28</v>
      </c>
      <c r="C4347" t="s">
        <v>22</v>
      </c>
      <c r="D4347" t="s">
        <v>23</v>
      </c>
      <c r="E4347" t="s">
        <v>5</v>
      </c>
      <c r="F4347">
        <v>1</v>
      </c>
      <c r="G4347" t="s">
        <v>24</v>
      </c>
      <c r="H4347">
        <v>1267031</v>
      </c>
      <c r="I4347">
        <v>1267684</v>
      </c>
      <c r="J4347" t="s">
        <v>25</v>
      </c>
      <c r="K4347" t="s">
        <v>3639</v>
      </c>
      <c r="N4347" t="s">
        <v>2630</v>
      </c>
      <c r="Q4347" t="s">
        <v>3638</v>
      </c>
      <c r="R4347">
        <v>654</v>
      </c>
      <c r="S4347">
        <v>217</v>
      </c>
    </row>
    <row r="4348" spans="1:19" x14ac:dyDescent="0.25">
      <c r="A4348" t="s">
        <v>20</v>
      </c>
      <c r="B4348" t="s">
        <v>21</v>
      </c>
      <c r="C4348" t="s">
        <v>22</v>
      </c>
      <c r="D4348" t="s">
        <v>23</v>
      </c>
      <c r="E4348" t="s">
        <v>5</v>
      </c>
      <c r="F4348">
        <v>1</v>
      </c>
      <c r="G4348" t="s">
        <v>24</v>
      </c>
      <c r="H4348">
        <v>1267984</v>
      </c>
      <c r="I4348">
        <v>1268658</v>
      </c>
      <c r="J4348" t="s">
        <v>64</v>
      </c>
      <c r="O4348" t="s">
        <v>3640</v>
      </c>
      <c r="Q4348" t="s">
        <v>3641</v>
      </c>
      <c r="R4348">
        <v>675</v>
      </c>
    </row>
    <row r="4349" spans="1:19" x14ac:dyDescent="0.25">
      <c r="A4349" t="s">
        <v>27</v>
      </c>
      <c r="B4349" t="s">
        <v>28</v>
      </c>
      <c r="C4349" t="s">
        <v>22</v>
      </c>
      <c r="D4349" t="s">
        <v>23</v>
      </c>
      <c r="E4349" t="s">
        <v>5</v>
      </c>
      <c r="F4349">
        <v>1</v>
      </c>
      <c r="G4349" t="s">
        <v>24</v>
      </c>
      <c r="H4349">
        <v>1267984</v>
      </c>
      <c r="I4349">
        <v>1268658</v>
      </c>
      <c r="J4349" t="s">
        <v>64</v>
      </c>
      <c r="K4349" t="s">
        <v>3642</v>
      </c>
      <c r="N4349" t="s">
        <v>3643</v>
      </c>
      <c r="O4349" t="s">
        <v>3640</v>
      </c>
      <c r="Q4349" t="s">
        <v>3641</v>
      </c>
      <c r="R4349">
        <v>675</v>
      </c>
      <c r="S4349">
        <v>224</v>
      </c>
    </row>
    <row r="4350" spans="1:19" x14ac:dyDescent="0.25">
      <c r="A4350" t="s">
        <v>20</v>
      </c>
      <c r="B4350" t="s">
        <v>21</v>
      </c>
      <c r="C4350" t="s">
        <v>22</v>
      </c>
      <c r="D4350" t="s">
        <v>23</v>
      </c>
      <c r="E4350" t="s">
        <v>5</v>
      </c>
      <c r="F4350">
        <v>1</v>
      </c>
      <c r="G4350" t="s">
        <v>24</v>
      </c>
      <c r="H4350">
        <v>1268655</v>
      </c>
      <c r="I4350">
        <v>1268987</v>
      </c>
      <c r="J4350" t="s">
        <v>64</v>
      </c>
      <c r="Q4350" t="s">
        <v>3644</v>
      </c>
      <c r="R4350">
        <v>333</v>
      </c>
    </row>
    <row r="4351" spans="1:19" x14ac:dyDescent="0.25">
      <c r="A4351" t="s">
        <v>27</v>
      </c>
      <c r="B4351" t="s">
        <v>28</v>
      </c>
      <c r="C4351" t="s">
        <v>22</v>
      </c>
      <c r="D4351" t="s">
        <v>23</v>
      </c>
      <c r="E4351" t="s">
        <v>5</v>
      </c>
      <c r="F4351">
        <v>1</v>
      </c>
      <c r="G4351" t="s">
        <v>24</v>
      </c>
      <c r="H4351">
        <v>1268655</v>
      </c>
      <c r="I4351">
        <v>1268987</v>
      </c>
      <c r="J4351" t="s">
        <v>64</v>
      </c>
      <c r="K4351" t="s">
        <v>3645</v>
      </c>
      <c r="N4351" t="s">
        <v>133</v>
      </c>
      <c r="Q4351" t="s">
        <v>3644</v>
      </c>
      <c r="R4351">
        <v>333</v>
      </c>
      <c r="S4351">
        <v>110</v>
      </c>
    </row>
    <row r="4352" spans="1:19" x14ac:dyDescent="0.25">
      <c r="A4352" t="s">
        <v>20</v>
      </c>
      <c r="B4352" t="s">
        <v>21</v>
      </c>
      <c r="C4352" t="s">
        <v>22</v>
      </c>
      <c r="D4352" t="s">
        <v>23</v>
      </c>
      <c r="E4352" t="s">
        <v>5</v>
      </c>
      <c r="F4352">
        <v>1</v>
      </c>
      <c r="G4352" t="s">
        <v>24</v>
      </c>
      <c r="H4352">
        <v>1269018</v>
      </c>
      <c r="I4352">
        <v>1269890</v>
      </c>
      <c r="J4352" t="s">
        <v>64</v>
      </c>
      <c r="Q4352" t="s">
        <v>3646</v>
      </c>
      <c r="R4352">
        <v>873</v>
      </c>
    </row>
    <row r="4353" spans="1:19" x14ac:dyDescent="0.25">
      <c r="A4353" t="s">
        <v>27</v>
      </c>
      <c r="B4353" t="s">
        <v>28</v>
      </c>
      <c r="C4353" t="s">
        <v>22</v>
      </c>
      <c r="D4353" t="s">
        <v>23</v>
      </c>
      <c r="E4353" t="s">
        <v>5</v>
      </c>
      <c r="F4353">
        <v>1</v>
      </c>
      <c r="G4353" t="s">
        <v>24</v>
      </c>
      <c r="H4353">
        <v>1269018</v>
      </c>
      <c r="I4353">
        <v>1269890</v>
      </c>
      <c r="J4353" t="s">
        <v>64</v>
      </c>
      <c r="K4353" t="s">
        <v>3647</v>
      </c>
      <c r="N4353" t="s">
        <v>3648</v>
      </c>
      <c r="Q4353" t="s">
        <v>3646</v>
      </c>
      <c r="R4353">
        <v>873</v>
      </c>
      <c r="S4353">
        <v>290</v>
      </c>
    </row>
    <row r="4354" spans="1:19" x14ac:dyDescent="0.25">
      <c r="A4354" t="s">
        <v>20</v>
      </c>
      <c r="B4354" t="s">
        <v>21</v>
      </c>
      <c r="C4354" t="s">
        <v>22</v>
      </c>
      <c r="D4354" t="s">
        <v>23</v>
      </c>
      <c r="E4354" t="s">
        <v>5</v>
      </c>
      <c r="F4354">
        <v>1</v>
      </c>
      <c r="G4354" t="s">
        <v>24</v>
      </c>
      <c r="H4354">
        <v>1269905</v>
      </c>
      <c r="I4354">
        <v>1271317</v>
      </c>
      <c r="J4354" t="s">
        <v>64</v>
      </c>
      <c r="O4354" t="s">
        <v>3649</v>
      </c>
      <c r="Q4354" t="s">
        <v>3650</v>
      </c>
      <c r="R4354">
        <v>1413</v>
      </c>
    </row>
    <row r="4355" spans="1:19" x14ac:dyDescent="0.25">
      <c r="A4355" t="s">
        <v>27</v>
      </c>
      <c r="B4355" t="s">
        <v>28</v>
      </c>
      <c r="C4355" t="s">
        <v>22</v>
      </c>
      <c r="D4355" t="s">
        <v>23</v>
      </c>
      <c r="E4355" t="s">
        <v>5</v>
      </c>
      <c r="F4355">
        <v>1</v>
      </c>
      <c r="G4355" t="s">
        <v>24</v>
      </c>
      <c r="H4355">
        <v>1269905</v>
      </c>
      <c r="I4355">
        <v>1271317</v>
      </c>
      <c r="J4355" t="s">
        <v>64</v>
      </c>
      <c r="K4355" t="s">
        <v>3651</v>
      </c>
      <c r="N4355" t="s">
        <v>3652</v>
      </c>
      <c r="O4355" t="s">
        <v>3649</v>
      </c>
      <c r="Q4355" t="s">
        <v>3650</v>
      </c>
      <c r="R4355">
        <v>1413</v>
      </c>
      <c r="S4355">
        <v>470</v>
      </c>
    </row>
    <row r="4356" spans="1:19" x14ac:dyDescent="0.25">
      <c r="A4356" t="s">
        <v>20</v>
      </c>
      <c r="B4356" t="s">
        <v>21</v>
      </c>
      <c r="C4356" t="s">
        <v>22</v>
      </c>
      <c r="D4356" t="s">
        <v>23</v>
      </c>
      <c r="E4356" t="s">
        <v>5</v>
      </c>
      <c r="F4356">
        <v>1</v>
      </c>
      <c r="G4356" t="s">
        <v>24</v>
      </c>
      <c r="H4356">
        <v>1271339</v>
      </c>
      <c r="I4356">
        <v>1272211</v>
      </c>
      <c r="J4356" t="s">
        <v>64</v>
      </c>
      <c r="Q4356" t="s">
        <v>3653</v>
      </c>
      <c r="R4356">
        <v>873</v>
      </c>
    </row>
    <row r="4357" spans="1:19" x14ac:dyDescent="0.25">
      <c r="A4357" t="s">
        <v>27</v>
      </c>
      <c r="B4357" t="s">
        <v>28</v>
      </c>
      <c r="C4357" t="s">
        <v>22</v>
      </c>
      <c r="D4357" t="s">
        <v>23</v>
      </c>
      <c r="E4357" t="s">
        <v>5</v>
      </c>
      <c r="F4357">
        <v>1</v>
      </c>
      <c r="G4357" t="s">
        <v>24</v>
      </c>
      <c r="H4357">
        <v>1271339</v>
      </c>
      <c r="I4357">
        <v>1272211</v>
      </c>
      <c r="J4357" t="s">
        <v>64</v>
      </c>
      <c r="K4357" t="s">
        <v>3654</v>
      </c>
      <c r="N4357" t="s">
        <v>3655</v>
      </c>
      <c r="Q4357" t="s">
        <v>3653</v>
      </c>
      <c r="R4357">
        <v>873</v>
      </c>
      <c r="S4357">
        <v>290</v>
      </c>
    </row>
    <row r="4358" spans="1:19" x14ac:dyDescent="0.25">
      <c r="A4358" t="s">
        <v>20</v>
      </c>
      <c r="B4358" t="s">
        <v>21</v>
      </c>
      <c r="C4358" t="s">
        <v>22</v>
      </c>
      <c r="D4358" t="s">
        <v>23</v>
      </c>
      <c r="E4358" t="s">
        <v>5</v>
      </c>
      <c r="F4358">
        <v>1</v>
      </c>
      <c r="G4358" t="s">
        <v>24</v>
      </c>
      <c r="H4358">
        <v>1272216</v>
      </c>
      <c r="I4358">
        <v>1272974</v>
      </c>
      <c r="J4358" t="s">
        <v>64</v>
      </c>
      <c r="Q4358" t="s">
        <v>3656</v>
      </c>
      <c r="R4358">
        <v>759</v>
      </c>
    </row>
    <row r="4359" spans="1:19" x14ac:dyDescent="0.25">
      <c r="A4359" t="s">
        <v>27</v>
      </c>
      <c r="B4359" t="s">
        <v>28</v>
      </c>
      <c r="C4359" t="s">
        <v>22</v>
      </c>
      <c r="D4359" t="s">
        <v>23</v>
      </c>
      <c r="E4359" t="s">
        <v>5</v>
      </c>
      <c r="F4359">
        <v>1</v>
      </c>
      <c r="G4359" t="s">
        <v>24</v>
      </c>
      <c r="H4359">
        <v>1272216</v>
      </c>
      <c r="I4359">
        <v>1272974</v>
      </c>
      <c r="J4359" t="s">
        <v>64</v>
      </c>
      <c r="K4359" t="s">
        <v>3657</v>
      </c>
      <c r="N4359" t="s">
        <v>436</v>
      </c>
      <c r="Q4359" t="s">
        <v>3656</v>
      </c>
      <c r="R4359">
        <v>759</v>
      </c>
      <c r="S4359">
        <v>252</v>
      </c>
    </row>
    <row r="4360" spans="1:19" x14ac:dyDescent="0.25">
      <c r="A4360" t="s">
        <v>20</v>
      </c>
      <c r="B4360" t="s">
        <v>21</v>
      </c>
      <c r="C4360" t="s">
        <v>22</v>
      </c>
      <c r="D4360" t="s">
        <v>23</v>
      </c>
      <c r="E4360" t="s">
        <v>5</v>
      </c>
      <c r="F4360">
        <v>1</v>
      </c>
      <c r="G4360" t="s">
        <v>24</v>
      </c>
      <c r="H4360">
        <v>1272971</v>
      </c>
      <c r="I4360">
        <v>1274098</v>
      </c>
      <c r="J4360" t="s">
        <v>64</v>
      </c>
      <c r="Q4360" t="s">
        <v>3658</v>
      </c>
      <c r="R4360">
        <v>1128</v>
      </c>
    </row>
    <row r="4361" spans="1:19" x14ac:dyDescent="0.25">
      <c r="A4361" t="s">
        <v>27</v>
      </c>
      <c r="B4361" t="s">
        <v>28</v>
      </c>
      <c r="C4361" t="s">
        <v>22</v>
      </c>
      <c r="D4361" t="s">
        <v>23</v>
      </c>
      <c r="E4361" t="s">
        <v>5</v>
      </c>
      <c r="F4361">
        <v>1</v>
      </c>
      <c r="G4361" t="s">
        <v>24</v>
      </c>
      <c r="H4361">
        <v>1272971</v>
      </c>
      <c r="I4361">
        <v>1274098</v>
      </c>
      <c r="J4361" t="s">
        <v>64</v>
      </c>
      <c r="K4361" t="s">
        <v>3659</v>
      </c>
      <c r="N4361" t="s">
        <v>3660</v>
      </c>
      <c r="Q4361" t="s">
        <v>3658</v>
      </c>
      <c r="R4361">
        <v>1128</v>
      </c>
      <c r="S4361">
        <v>375</v>
      </c>
    </row>
    <row r="4362" spans="1:19" x14ac:dyDescent="0.25">
      <c r="A4362" t="s">
        <v>20</v>
      </c>
      <c r="B4362" t="s">
        <v>21</v>
      </c>
      <c r="C4362" t="s">
        <v>22</v>
      </c>
      <c r="D4362" t="s">
        <v>23</v>
      </c>
      <c r="E4362" t="s">
        <v>5</v>
      </c>
      <c r="F4362">
        <v>1</v>
      </c>
      <c r="G4362" t="s">
        <v>24</v>
      </c>
      <c r="H4362">
        <v>1274233</v>
      </c>
      <c r="I4362">
        <v>1275105</v>
      </c>
      <c r="J4362" t="s">
        <v>25</v>
      </c>
      <c r="Q4362" t="s">
        <v>3661</v>
      </c>
      <c r="R4362">
        <v>873</v>
      </c>
    </row>
    <row r="4363" spans="1:19" x14ac:dyDescent="0.25">
      <c r="A4363" t="s">
        <v>27</v>
      </c>
      <c r="B4363" t="s">
        <v>28</v>
      </c>
      <c r="C4363" t="s">
        <v>22</v>
      </c>
      <c r="D4363" t="s">
        <v>23</v>
      </c>
      <c r="E4363" t="s">
        <v>5</v>
      </c>
      <c r="F4363">
        <v>1</v>
      </c>
      <c r="G4363" t="s">
        <v>24</v>
      </c>
      <c r="H4363">
        <v>1274233</v>
      </c>
      <c r="I4363">
        <v>1275105</v>
      </c>
      <c r="J4363" t="s">
        <v>25</v>
      </c>
      <c r="K4363" t="s">
        <v>3662</v>
      </c>
      <c r="N4363" t="s">
        <v>3663</v>
      </c>
      <c r="Q4363" t="s">
        <v>3661</v>
      </c>
      <c r="R4363">
        <v>873</v>
      </c>
      <c r="S4363">
        <v>290</v>
      </c>
    </row>
    <row r="4364" spans="1:19" x14ac:dyDescent="0.25">
      <c r="A4364" t="s">
        <v>20</v>
      </c>
      <c r="B4364" t="s">
        <v>21</v>
      </c>
      <c r="C4364" t="s">
        <v>22</v>
      </c>
      <c r="D4364" t="s">
        <v>23</v>
      </c>
      <c r="E4364" t="s">
        <v>5</v>
      </c>
      <c r="F4364">
        <v>1</v>
      </c>
      <c r="G4364" t="s">
        <v>24</v>
      </c>
      <c r="H4364">
        <v>1275109</v>
      </c>
      <c r="I4364">
        <v>1277598</v>
      </c>
      <c r="J4364" t="s">
        <v>25</v>
      </c>
      <c r="O4364" t="s">
        <v>3664</v>
      </c>
      <c r="Q4364" t="s">
        <v>3665</v>
      </c>
      <c r="R4364">
        <v>2490</v>
      </c>
    </row>
    <row r="4365" spans="1:19" x14ac:dyDescent="0.25">
      <c r="A4365" t="s">
        <v>27</v>
      </c>
      <c r="B4365" t="s">
        <v>28</v>
      </c>
      <c r="C4365" t="s">
        <v>22</v>
      </c>
      <c r="D4365" t="s">
        <v>23</v>
      </c>
      <c r="E4365" t="s">
        <v>5</v>
      </c>
      <c r="F4365">
        <v>1</v>
      </c>
      <c r="G4365" t="s">
        <v>24</v>
      </c>
      <c r="H4365">
        <v>1275109</v>
      </c>
      <c r="I4365">
        <v>1277598</v>
      </c>
      <c r="J4365" t="s">
        <v>25</v>
      </c>
      <c r="K4365" t="s">
        <v>3666</v>
      </c>
      <c r="N4365" t="s">
        <v>3667</v>
      </c>
      <c r="O4365" t="s">
        <v>3664</v>
      </c>
      <c r="Q4365" t="s">
        <v>3665</v>
      </c>
      <c r="R4365">
        <v>2490</v>
      </c>
      <c r="S4365">
        <v>829</v>
      </c>
    </row>
    <row r="4366" spans="1:19" x14ac:dyDescent="0.25">
      <c r="A4366" t="s">
        <v>20</v>
      </c>
      <c r="B4366" t="s">
        <v>21</v>
      </c>
      <c r="C4366" t="s">
        <v>22</v>
      </c>
      <c r="D4366" t="s">
        <v>23</v>
      </c>
      <c r="E4366" t="s">
        <v>5</v>
      </c>
      <c r="F4366">
        <v>1</v>
      </c>
      <c r="G4366" t="s">
        <v>24</v>
      </c>
      <c r="H4366">
        <v>1277696</v>
      </c>
      <c r="I4366">
        <v>1277998</v>
      </c>
      <c r="J4366" t="s">
        <v>25</v>
      </c>
      <c r="Q4366" t="s">
        <v>3668</v>
      </c>
      <c r="R4366">
        <v>303</v>
      </c>
    </row>
    <row r="4367" spans="1:19" x14ac:dyDescent="0.25">
      <c r="A4367" t="s">
        <v>27</v>
      </c>
      <c r="B4367" t="s">
        <v>28</v>
      </c>
      <c r="C4367" t="s">
        <v>22</v>
      </c>
      <c r="D4367" t="s">
        <v>23</v>
      </c>
      <c r="E4367" t="s">
        <v>5</v>
      </c>
      <c r="F4367">
        <v>1</v>
      </c>
      <c r="G4367" t="s">
        <v>24</v>
      </c>
      <c r="H4367">
        <v>1277696</v>
      </c>
      <c r="I4367">
        <v>1277998</v>
      </c>
      <c r="J4367" t="s">
        <v>25</v>
      </c>
      <c r="K4367" t="s">
        <v>3669</v>
      </c>
      <c r="N4367" t="s">
        <v>133</v>
      </c>
      <c r="Q4367" t="s">
        <v>3668</v>
      </c>
      <c r="R4367">
        <v>303</v>
      </c>
      <c r="S4367">
        <v>100</v>
      </c>
    </row>
    <row r="4368" spans="1:19" x14ac:dyDescent="0.25">
      <c r="A4368" t="s">
        <v>20</v>
      </c>
      <c r="B4368" t="s">
        <v>21</v>
      </c>
      <c r="C4368" t="s">
        <v>22</v>
      </c>
      <c r="D4368" t="s">
        <v>23</v>
      </c>
      <c r="E4368" t="s">
        <v>5</v>
      </c>
      <c r="F4368">
        <v>1</v>
      </c>
      <c r="G4368" t="s">
        <v>24</v>
      </c>
      <c r="H4368">
        <v>1277995</v>
      </c>
      <c r="I4368">
        <v>1278183</v>
      </c>
      <c r="J4368" t="s">
        <v>25</v>
      </c>
      <c r="Q4368" t="s">
        <v>3670</v>
      </c>
      <c r="R4368">
        <v>189</v>
      </c>
    </row>
    <row r="4369" spans="1:19" x14ac:dyDescent="0.25">
      <c r="A4369" t="s">
        <v>27</v>
      </c>
      <c r="B4369" t="s">
        <v>28</v>
      </c>
      <c r="C4369" t="s">
        <v>22</v>
      </c>
      <c r="D4369" t="s">
        <v>23</v>
      </c>
      <c r="E4369" t="s">
        <v>5</v>
      </c>
      <c r="F4369">
        <v>1</v>
      </c>
      <c r="G4369" t="s">
        <v>24</v>
      </c>
      <c r="H4369">
        <v>1277995</v>
      </c>
      <c r="I4369">
        <v>1278183</v>
      </c>
      <c r="J4369" t="s">
        <v>25</v>
      </c>
      <c r="K4369" t="s">
        <v>3671</v>
      </c>
      <c r="N4369" t="s">
        <v>133</v>
      </c>
      <c r="Q4369" t="s">
        <v>3670</v>
      </c>
      <c r="R4369">
        <v>189</v>
      </c>
      <c r="S4369">
        <v>62</v>
      </c>
    </row>
    <row r="4370" spans="1:19" x14ac:dyDescent="0.25">
      <c r="A4370" t="s">
        <v>20</v>
      </c>
      <c r="B4370" t="s">
        <v>21</v>
      </c>
      <c r="C4370" t="s">
        <v>22</v>
      </c>
      <c r="D4370" t="s">
        <v>23</v>
      </c>
      <c r="E4370" t="s">
        <v>5</v>
      </c>
      <c r="F4370">
        <v>1</v>
      </c>
      <c r="G4370" t="s">
        <v>24</v>
      </c>
      <c r="H4370">
        <v>1278284</v>
      </c>
      <c r="I4370">
        <v>1278733</v>
      </c>
      <c r="J4370" t="s">
        <v>64</v>
      </c>
      <c r="Q4370" t="s">
        <v>3672</v>
      </c>
      <c r="R4370">
        <v>450</v>
      </c>
    </row>
    <row r="4371" spans="1:19" x14ac:dyDescent="0.25">
      <c r="A4371" t="s">
        <v>27</v>
      </c>
      <c r="B4371" t="s">
        <v>28</v>
      </c>
      <c r="C4371" t="s">
        <v>22</v>
      </c>
      <c r="D4371" t="s">
        <v>23</v>
      </c>
      <c r="E4371" t="s">
        <v>5</v>
      </c>
      <c r="F4371">
        <v>1</v>
      </c>
      <c r="G4371" t="s">
        <v>24</v>
      </c>
      <c r="H4371">
        <v>1278284</v>
      </c>
      <c r="I4371">
        <v>1278733</v>
      </c>
      <c r="J4371" t="s">
        <v>64</v>
      </c>
      <c r="K4371" t="s">
        <v>3673</v>
      </c>
      <c r="N4371" t="s">
        <v>133</v>
      </c>
      <c r="Q4371" t="s">
        <v>3672</v>
      </c>
      <c r="R4371">
        <v>450</v>
      </c>
      <c r="S4371">
        <v>149</v>
      </c>
    </row>
    <row r="4372" spans="1:19" x14ac:dyDescent="0.25">
      <c r="A4372" t="s">
        <v>20</v>
      </c>
      <c r="B4372" t="s">
        <v>21</v>
      </c>
      <c r="C4372" t="s">
        <v>22</v>
      </c>
      <c r="D4372" t="s">
        <v>23</v>
      </c>
      <c r="E4372" t="s">
        <v>5</v>
      </c>
      <c r="F4372">
        <v>1</v>
      </c>
      <c r="G4372" t="s">
        <v>24</v>
      </c>
      <c r="H4372">
        <v>1278920</v>
      </c>
      <c r="I4372">
        <v>1280233</v>
      </c>
      <c r="J4372" t="s">
        <v>25</v>
      </c>
      <c r="O4372" t="s">
        <v>3674</v>
      </c>
      <c r="Q4372" t="s">
        <v>3675</v>
      </c>
      <c r="R4372">
        <v>1314</v>
      </c>
    </row>
    <row r="4373" spans="1:19" x14ac:dyDescent="0.25">
      <c r="A4373" t="s">
        <v>27</v>
      </c>
      <c r="B4373" t="s">
        <v>28</v>
      </c>
      <c r="C4373" t="s">
        <v>22</v>
      </c>
      <c r="D4373" t="s">
        <v>23</v>
      </c>
      <c r="E4373" t="s">
        <v>5</v>
      </c>
      <c r="F4373">
        <v>1</v>
      </c>
      <c r="G4373" t="s">
        <v>24</v>
      </c>
      <c r="H4373">
        <v>1278920</v>
      </c>
      <c r="I4373">
        <v>1280233</v>
      </c>
      <c r="J4373" t="s">
        <v>25</v>
      </c>
      <c r="K4373" t="s">
        <v>3676</v>
      </c>
      <c r="N4373" t="s">
        <v>3677</v>
      </c>
      <c r="O4373" t="s">
        <v>3674</v>
      </c>
      <c r="Q4373" t="s">
        <v>3675</v>
      </c>
      <c r="R4373">
        <v>1314</v>
      </c>
      <c r="S4373">
        <v>437</v>
      </c>
    </row>
    <row r="4374" spans="1:19" x14ac:dyDescent="0.25">
      <c r="A4374" t="s">
        <v>20</v>
      </c>
      <c r="B4374" t="s">
        <v>21</v>
      </c>
      <c r="C4374" t="s">
        <v>22</v>
      </c>
      <c r="D4374" t="s">
        <v>23</v>
      </c>
      <c r="E4374" t="s">
        <v>5</v>
      </c>
      <c r="F4374">
        <v>1</v>
      </c>
      <c r="G4374" t="s">
        <v>24</v>
      </c>
      <c r="H4374">
        <v>1280377</v>
      </c>
      <c r="I4374">
        <v>1281423</v>
      </c>
      <c r="J4374" t="s">
        <v>64</v>
      </c>
      <c r="Q4374" t="s">
        <v>3678</v>
      </c>
      <c r="R4374">
        <v>1047</v>
      </c>
    </row>
    <row r="4375" spans="1:19" x14ac:dyDescent="0.25">
      <c r="A4375" t="s">
        <v>27</v>
      </c>
      <c r="B4375" t="s">
        <v>28</v>
      </c>
      <c r="C4375" t="s">
        <v>22</v>
      </c>
      <c r="D4375" t="s">
        <v>23</v>
      </c>
      <c r="E4375" t="s">
        <v>5</v>
      </c>
      <c r="F4375">
        <v>1</v>
      </c>
      <c r="G4375" t="s">
        <v>24</v>
      </c>
      <c r="H4375">
        <v>1280377</v>
      </c>
      <c r="I4375">
        <v>1281423</v>
      </c>
      <c r="J4375" t="s">
        <v>64</v>
      </c>
      <c r="K4375" t="s">
        <v>3679</v>
      </c>
      <c r="N4375" t="s">
        <v>2115</v>
      </c>
      <c r="Q4375" t="s">
        <v>3678</v>
      </c>
      <c r="R4375">
        <v>1047</v>
      </c>
      <c r="S4375">
        <v>348</v>
      </c>
    </row>
    <row r="4376" spans="1:19" x14ac:dyDescent="0.25">
      <c r="A4376" t="s">
        <v>20</v>
      </c>
      <c r="B4376" t="s">
        <v>21</v>
      </c>
      <c r="C4376" t="s">
        <v>22</v>
      </c>
      <c r="D4376" t="s">
        <v>23</v>
      </c>
      <c r="E4376" t="s">
        <v>5</v>
      </c>
      <c r="F4376">
        <v>1</v>
      </c>
      <c r="G4376" t="s">
        <v>24</v>
      </c>
      <c r="H4376">
        <v>1281491</v>
      </c>
      <c r="I4376">
        <v>1281982</v>
      </c>
      <c r="J4376" t="s">
        <v>64</v>
      </c>
      <c r="Q4376" t="s">
        <v>3680</v>
      </c>
      <c r="R4376">
        <v>492</v>
      </c>
    </row>
    <row r="4377" spans="1:19" x14ac:dyDescent="0.25">
      <c r="A4377" t="s">
        <v>27</v>
      </c>
      <c r="B4377" t="s">
        <v>28</v>
      </c>
      <c r="C4377" t="s">
        <v>22</v>
      </c>
      <c r="D4377" t="s">
        <v>23</v>
      </c>
      <c r="E4377" t="s">
        <v>5</v>
      </c>
      <c r="F4377">
        <v>1</v>
      </c>
      <c r="G4377" t="s">
        <v>24</v>
      </c>
      <c r="H4377">
        <v>1281491</v>
      </c>
      <c r="I4377">
        <v>1281982</v>
      </c>
      <c r="J4377" t="s">
        <v>64</v>
      </c>
      <c r="K4377" t="s">
        <v>3681</v>
      </c>
      <c r="N4377" t="s">
        <v>3682</v>
      </c>
      <c r="Q4377" t="s">
        <v>3680</v>
      </c>
      <c r="R4377">
        <v>492</v>
      </c>
      <c r="S4377">
        <v>163</v>
      </c>
    </row>
    <row r="4378" spans="1:19" x14ac:dyDescent="0.25">
      <c r="A4378" t="s">
        <v>20</v>
      </c>
      <c r="B4378" t="s">
        <v>251</v>
      </c>
      <c r="C4378" t="s">
        <v>22</v>
      </c>
      <c r="D4378" t="s">
        <v>23</v>
      </c>
      <c r="E4378" t="s">
        <v>5</v>
      </c>
      <c r="F4378">
        <v>1</v>
      </c>
      <c r="G4378" t="s">
        <v>24</v>
      </c>
      <c r="H4378">
        <v>1282039</v>
      </c>
      <c r="I4378">
        <v>1282117</v>
      </c>
      <c r="J4378" t="s">
        <v>64</v>
      </c>
      <c r="Q4378" t="s">
        <v>3683</v>
      </c>
      <c r="R4378">
        <v>79</v>
      </c>
    </row>
    <row r="4379" spans="1:19" x14ac:dyDescent="0.25">
      <c r="A4379" t="s">
        <v>251</v>
      </c>
      <c r="C4379" t="s">
        <v>22</v>
      </c>
      <c r="D4379" t="s">
        <v>23</v>
      </c>
      <c r="E4379" t="s">
        <v>5</v>
      </c>
      <c r="F4379">
        <v>1</v>
      </c>
      <c r="G4379" t="s">
        <v>24</v>
      </c>
      <c r="H4379">
        <v>1282039</v>
      </c>
      <c r="I4379">
        <v>1282117</v>
      </c>
      <c r="J4379" t="s">
        <v>64</v>
      </c>
      <c r="N4379" t="s">
        <v>1705</v>
      </c>
      <c r="Q4379" t="s">
        <v>3683</v>
      </c>
      <c r="R4379">
        <v>79</v>
      </c>
    </row>
    <row r="4380" spans="1:19" x14ac:dyDescent="0.25">
      <c r="A4380" t="s">
        <v>20</v>
      </c>
      <c r="B4380" t="s">
        <v>21</v>
      </c>
      <c r="C4380" t="s">
        <v>22</v>
      </c>
      <c r="D4380" t="s">
        <v>23</v>
      </c>
      <c r="E4380" t="s">
        <v>5</v>
      </c>
      <c r="F4380">
        <v>1</v>
      </c>
      <c r="G4380" t="s">
        <v>24</v>
      </c>
      <c r="H4380">
        <v>1282221</v>
      </c>
      <c r="I4380">
        <v>1282514</v>
      </c>
      <c r="J4380" t="s">
        <v>64</v>
      </c>
      <c r="O4380" t="s">
        <v>3684</v>
      </c>
      <c r="Q4380" t="s">
        <v>3685</v>
      </c>
      <c r="R4380">
        <v>294</v>
      </c>
    </row>
    <row r="4381" spans="1:19" x14ac:dyDescent="0.25">
      <c r="A4381" t="s">
        <v>27</v>
      </c>
      <c r="B4381" t="s">
        <v>28</v>
      </c>
      <c r="C4381" t="s">
        <v>22</v>
      </c>
      <c r="D4381" t="s">
        <v>23</v>
      </c>
      <c r="E4381" t="s">
        <v>5</v>
      </c>
      <c r="F4381">
        <v>1</v>
      </c>
      <c r="G4381" t="s">
        <v>24</v>
      </c>
      <c r="H4381">
        <v>1282221</v>
      </c>
      <c r="I4381">
        <v>1282514</v>
      </c>
      <c r="J4381" t="s">
        <v>64</v>
      </c>
      <c r="K4381" t="s">
        <v>3686</v>
      </c>
      <c r="N4381" t="s">
        <v>3687</v>
      </c>
      <c r="O4381" t="s">
        <v>3684</v>
      </c>
      <c r="Q4381" t="s">
        <v>3685</v>
      </c>
      <c r="R4381">
        <v>294</v>
      </c>
      <c r="S4381">
        <v>97</v>
      </c>
    </row>
    <row r="4382" spans="1:19" x14ac:dyDescent="0.25">
      <c r="A4382" t="s">
        <v>20</v>
      </c>
      <c r="B4382" t="s">
        <v>21</v>
      </c>
      <c r="C4382" t="s">
        <v>22</v>
      </c>
      <c r="D4382" t="s">
        <v>23</v>
      </c>
      <c r="E4382" t="s">
        <v>5</v>
      </c>
      <c r="F4382">
        <v>1</v>
      </c>
      <c r="G4382" t="s">
        <v>24</v>
      </c>
      <c r="H4382">
        <v>1282672</v>
      </c>
      <c r="I4382">
        <v>1283607</v>
      </c>
      <c r="J4382" t="s">
        <v>25</v>
      </c>
      <c r="O4382" t="s">
        <v>3688</v>
      </c>
      <c r="Q4382" t="s">
        <v>3689</v>
      </c>
      <c r="R4382">
        <v>936</v>
      </c>
    </row>
    <row r="4383" spans="1:19" x14ac:dyDescent="0.25">
      <c r="A4383" t="s">
        <v>27</v>
      </c>
      <c r="B4383" t="s">
        <v>28</v>
      </c>
      <c r="C4383" t="s">
        <v>22</v>
      </c>
      <c r="D4383" t="s">
        <v>23</v>
      </c>
      <c r="E4383" t="s">
        <v>5</v>
      </c>
      <c r="F4383">
        <v>1</v>
      </c>
      <c r="G4383" t="s">
        <v>24</v>
      </c>
      <c r="H4383">
        <v>1282672</v>
      </c>
      <c r="I4383">
        <v>1283607</v>
      </c>
      <c r="J4383" t="s">
        <v>25</v>
      </c>
      <c r="K4383" t="s">
        <v>3690</v>
      </c>
      <c r="N4383" t="s">
        <v>3691</v>
      </c>
      <c r="O4383" t="s">
        <v>3688</v>
      </c>
      <c r="Q4383" t="s">
        <v>3689</v>
      </c>
      <c r="R4383">
        <v>936</v>
      </c>
      <c r="S4383">
        <v>311</v>
      </c>
    </row>
    <row r="4384" spans="1:19" x14ac:dyDescent="0.25">
      <c r="A4384" t="s">
        <v>20</v>
      </c>
      <c r="B4384" t="s">
        <v>21</v>
      </c>
      <c r="C4384" t="s">
        <v>22</v>
      </c>
      <c r="D4384" t="s">
        <v>23</v>
      </c>
      <c r="E4384" t="s">
        <v>5</v>
      </c>
      <c r="F4384">
        <v>1</v>
      </c>
      <c r="G4384" t="s">
        <v>24</v>
      </c>
      <c r="H4384">
        <v>1283715</v>
      </c>
      <c r="I4384">
        <v>1285010</v>
      </c>
      <c r="J4384" t="s">
        <v>25</v>
      </c>
      <c r="O4384" t="s">
        <v>3692</v>
      </c>
      <c r="Q4384" t="s">
        <v>3693</v>
      </c>
      <c r="R4384">
        <v>1296</v>
      </c>
    </row>
    <row r="4385" spans="1:19" x14ac:dyDescent="0.25">
      <c r="A4385" t="s">
        <v>27</v>
      </c>
      <c r="B4385" t="s">
        <v>28</v>
      </c>
      <c r="C4385" t="s">
        <v>22</v>
      </c>
      <c r="D4385" t="s">
        <v>23</v>
      </c>
      <c r="E4385" t="s">
        <v>5</v>
      </c>
      <c r="F4385">
        <v>1</v>
      </c>
      <c r="G4385" t="s">
        <v>24</v>
      </c>
      <c r="H4385">
        <v>1283715</v>
      </c>
      <c r="I4385">
        <v>1285010</v>
      </c>
      <c r="J4385" t="s">
        <v>25</v>
      </c>
      <c r="K4385" t="s">
        <v>3694</v>
      </c>
      <c r="N4385" t="s">
        <v>3695</v>
      </c>
      <c r="O4385" t="s">
        <v>3692</v>
      </c>
      <c r="Q4385" t="s">
        <v>3693</v>
      </c>
      <c r="R4385">
        <v>1296</v>
      </c>
      <c r="S4385">
        <v>431</v>
      </c>
    </row>
    <row r="4386" spans="1:19" x14ac:dyDescent="0.25">
      <c r="A4386" t="s">
        <v>20</v>
      </c>
      <c r="B4386" t="s">
        <v>21</v>
      </c>
      <c r="C4386" t="s">
        <v>22</v>
      </c>
      <c r="D4386" t="s">
        <v>23</v>
      </c>
      <c r="E4386" t="s">
        <v>5</v>
      </c>
      <c r="F4386">
        <v>1</v>
      </c>
      <c r="G4386" t="s">
        <v>24</v>
      </c>
      <c r="H4386">
        <v>1284989</v>
      </c>
      <c r="I4386">
        <v>1286065</v>
      </c>
      <c r="J4386" t="s">
        <v>25</v>
      </c>
      <c r="O4386" t="s">
        <v>3696</v>
      </c>
      <c r="Q4386" t="s">
        <v>3697</v>
      </c>
      <c r="R4386">
        <v>1077</v>
      </c>
    </row>
    <row r="4387" spans="1:19" x14ac:dyDescent="0.25">
      <c r="A4387" t="s">
        <v>27</v>
      </c>
      <c r="B4387" t="s">
        <v>28</v>
      </c>
      <c r="C4387" t="s">
        <v>22</v>
      </c>
      <c r="D4387" t="s">
        <v>23</v>
      </c>
      <c r="E4387" t="s">
        <v>5</v>
      </c>
      <c r="F4387">
        <v>1</v>
      </c>
      <c r="G4387" t="s">
        <v>24</v>
      </c>
      <c r="H4387">
        <v>1284989</v>
      </c>
      <c r="I4387">
        <v>1286065</v>
      </c>
      <c r="J4387" t="s">
        <v>25</v>
      </c>
      <c r="K4387" t="s">
        <v>3698</v>
      </c>
      <c r="N4387" t="s">
        <v>3699</v>
      </c>
      <c r="O4387" t="s">
        <v>3696</v>
      </c>
      <c r="Q4387" t="s">
        <v>3697</v>
      </c>
      <c r="R4387">
        <v>1077</v>
      </c>
      <c r="S4387">
        <v>358</v>
      </c>
    </row>
    <row r="4388" spans="1:19" x14ac:dyDescent="0.25">
      <c r="A4388" t="s">
        <v>20</v>
      </c>
      <c r="B4388" t="s">
        <v>21</v>
      </c>
      <c r="C4388" t="s">
        <v>22</v>
      </c>
      <c r="D4388" t="s">
        <v>23</v>
      </c>
      <c r="E4388" t="s">
        <v>5</v>
      </c>
      <c r="F4388">
        <v>1</v>
      </c>
      <c r="G4388" t="s">
        <v>24</v>
      </c>
      <c r="H4388">
        <v>1286075</v>
      </c>
      <c r="I4388">
        <v>1287322</v>
      </c>
      <c r="J4388" t="s">
        <v>25</v>
      </c>
      <c r="O4388" t="s">
        <v>3700</v>
      </c>
      <c r="Q4388" t="s">
        <v>3701</v>
      </c>
      <c r="R4388">
        <v>1248</v>
      </c>
    </row>
    <row r="4389" spans="1:19" x14ac:dyDescent="0.25">
      <c r="A4389" t="s">
        <v>27</v>
      </c>
      <c r="B4389" t="s">
        <v>28</v>
      </c>
      <c r="C4389" t="s">
        <v>22</v>
      </c>
      <c r="D4389" t="s">
        <v>23</v>
      </c>
      <c r="E4389" t="s">
        <v>5</v>
      </c>
      <c r="F4389">
        <v>1</v>
      </c>
      <c r="G4389" t="s">
        <v>24</v>
      </c>
      <c r="H4389">
        <v>1286075</v>
      </c>
      <c r="I4389">
        <v>1287322</v>
      </c>
      <c r="J4389" t="s">
        <v>25</v>
      </c>
      <c r="K4389" t="s">
        <v>3702</v>
      </c>
      <c r="N4389" t="s">
        <v>3703</v>
      </c>
      <c r="O4389" t="s">
        <v>3700</v>
      </c>
      <c r="Q4389" t="s">
        <v>3701</v>
      </c>
      <c r="R4389">
        <v>1248</v>
      </c>
      <c r="S4389">
        <v>415</v>
      </c>
    </row>
    <row r="4390" spans="1:19" x14ac:dyDescent="0.25">
      <c r="A4390" t="s">
        <v>20</v>
      </c>
      <c r="B4390" t="s">
        <v>21</v>
      </c>
      <c r="C4390" t="s">
        <v>22</v>
      </c>
      <c r="D4390" t="s">
        <v>23</v>
      </c>
      <c r="E4390" t="s">
        <v>5</v>
      </c>
      <c r="F4390">
        <v>1</v>
      </c>
      <c r="G4390" t="s">
        <v>24</v>
      </c>
      <c r="H4390">
        <v>1287378</v>
      </c>
      <c r="I4390">
        <v>1287845</v>
      </c>
      <c r="J4390" t="s">
        <v>64</v>
      </c>
      <c r="Q4390" t="s">
        <v>3704</v>
      </c>
      <c r="R4390">
        <v>468</v>
      </c>
    </row>
    <row r="4391" spans="1:19" x14ac:dyDescent="0.25">
      <c r="A4391" t="s">
        <v>27</v>
      </c>
      <c r="B4391" t="s">
        <v>28</v>
      </c>
      <c r="C4391" t="s">
        <v>22</v>
      </c>
      <c r="D4391" t="s">
        <v>23</v>
      </c>
      <c r="E4391" t="s">
        <v>5</v>
      </c>
      <c r="F4391">
        <v>1</v>
      </c>
      <c r="G4391" t="s">
        <v>24</v>
      </c>
      <c r="H4391">
        <v>1287378</v>
      </c>
      <c r="I4391">
        <v>1287845</v>
      </c>
      <c r="J4391" t="s">
        <v>64</v>
      </c>
      <c r="K4391" t="s">
        <v>3705</v>
      </c>
      <c r="N4391" t="s">
        <v>133</v>
      </c>
      <c r="Q4391" t="s">
        <v>3704</v>
      </c>
      <c r="R4391">
        <v>468</v>
      </c>
      <c r="S4391">
        <v>155</v>
      </c>
    </row>
    <row r="4392" spans="1:19" x14ac:dyDescent="0.25">
      <c r="A4392" t="s">
        <v>20</v>
      </c>
      <c r="B4392" t="s">
        <v>21</v>
      </c>
      <c r="C4392" t="s">
        <v>22</v>
      </c>
      <c r="D4392" t="s">
        <v>23</v>
      </c>
      <c r="E4392" t="s">
        <v>5</v>
      </c>
      <c r="F4392">
        <v>1</v>
      </c>
      <c r="G4392" t="s">
        <v>24</v>
      </c>
      <c r="H4392">
        <v>1288018</v>
      </c>
      <c r="I4392">
        <v>1289172</v>
      </c>
      <c r="J4392" t="s">
        <v>25</v>
      </c>
      <c r="Q4392" t="s">
        <v>3706</v>
      </c>
      <c r="R4392">
        <v>1155</v>
      </c>
    </row>
    <row r="4393" spans="1:19" x14ac:dyDescent="0.25">
      <c r="A4393" t="s">
        <v>27</v>
      </c>
      <c r="B4393" t="s">
        <v>28</v>
      </c>
      <c r="C4393" t="s">
        <v>22</v>
      </c>
      <c r="D4393" t="s">
        <v>23</v>
      </c>
      <c r="E4393" t="s">
        <v>5</v>
      </c>
      <c r="F4393">
        <v>1</v>
      </c>
      <c r="G4393" t="s">
        <v>24</v>
      </c>
      <c r="H4393">
        <v>1288018</v>
      </c>
      <c r="I4393">
        <v>1289172</v>
      </c>
      <c r="J4393" t="s">
        <v>25</v>
      </c>
      <c r="K4393" t="s">
        <v>3707</v>
      </c>
      <c r="N4393" t="s">
        <v>1954</v>
      </c>
      <c r="Q4393" t="s">
        <v>3706</v>
      </c>
      <c r="R4393">
        <v>1155</v>
      </c>
      <c r="S4393">
        <v>384</v>
      </c>
    </row>
    <row r="4394" spans="1:19" x14ac:dyDescent="0.25">
      <c r="A4394" t="s">
        <v>20</v>
      </c>
      <c r="B4394" t="s">
        <v>251</v>
      </c>
      <c r="C4394" t="s">
        <v>22</v>
      </c>
      <c r="D4394" t="s">
        <v>23</v>
      </c>
      <c r="E4394" t="s">
        <v>5</v>
      </c>
      <c r="F4394">
        <v>1</v>
      </c>
      <c r="G4394" t="s">
        <v>24</v>
      </c>
      <c r="H4394">
        <v>1289213</v>
      </c>
      <c r="I4394">
        <v>1289291</v>
      </c>
      <c r="J4394" t="s">
        <v>25</v>
      </c>
      <c r="Q4394" t="s">
        <v>3708</v>
      </c>
      <c r="R4394">
        <v>79</v>
      </c>
    </row>
    <row r="4395" spans="1:19" x14ac:dyDescent="0.25">
      <c r="A4395" t="s">
        <v>251</v>
      </c>
      <c r="C4395" t="s">
        <v>22</v>
      </c>
      <c r="D4395" t="s">
        <v>23</v>
      </c>
      <c r="E4395" t="s">
        <v>5</v>
      </c>
      <c r="F4395">
        <v>1</v>
      </c>
      <c r="G4395" t="s">
        <v>24</v>
      </c>
      <c r="H4395">
        <v>1289213</v>
      </c>
      <c r="I4395">
        <v>1289291</v>
      </c>
      <c r="J4395" t="s">
        <v>25</v>
      </c>
      <c r="N4395" t="s">
        <v>3709</v>
      </c>
      <c r="Q4395" t="s">
        <v>3708</v>
      </c>
      <c r="R4395">
        <v>79</v>
      </c>
    </row>
    <row r="4396" spans="1:19" x14ac:dyDescent="0.25">
      <c r="A4396" t="s">
        <v>20</v>
      </c>
      <c r="B4396" t="s">
        <v>251</v>
      </c>
      <c r="C4396" t="s">
        <v>22</v>
      </c>
      <c r="D4396" t="s">
        <v>23</v>
      </c>
      <c r="E4396" t="s">
        <v>5</v>
      </c>
      <c r="F4396">
        <v>1</v>
      </c>
      <c r="G4396" t="s">
        <v>24</v>
      </c>
      <c r="H4396">
        <v>1289376</v>
      </c>
      <c r="I4396">
        <v>1289454</v>
      </c>
      <c r="J4396" t="s">
        <v>25</v>
      </c>
      <c r="Q4396" t="s">
        <v>3710</v>
      </c>
      <c r="R4396">
        <v>79</v>
      </c>
    </row>
    <row r="4397" spans="1:19" x14ac:dyDescent="0.25">
      <c r="A4397" t="s">
        <v>251</v>
      </c>
      <c r="C4397" t="s">
        <v>22</v>
      </c>
      <c r="D4397" t="s">
        <v>23</v>
      </c>
      <c r="E4397" t="s">
        <v>5</v>
      </c>
      <c r="F4397">
        <v>1</v>
      </c>
      <c r="G4397" t="s">
        <v>24</v>
      </c>
      <c r="H4397">
        <v>1289376</v>
      </c>
      <c r="I4397">
        <v>1289454</v>
      </c>
      <c r="J4397" t="s">
        <v>25</v>
      </c>
      <c r="N4397" t="s">
        <v>3709</v>
      </c>
      <c r="Q4397" t="s">
        <v>3710</v>
      </c>
      <c r="R4397">
        <v>79</v>
      </c>
    </row>
    <row r="4398" spans="1:19" x14ac:dyDescent="0.25">
      <c r="A4398" t="s">
        <v>20</v>
      </c>
      <c r="B4398" t="s">
        <v>21</v>
      </c>
      <c r="C4398" t="s">
        <v>22</v>
      </c>
      <c r="D4398" t="s">
        <v>23</v>
      </c>
      <c r="E4398" t="s">
        <v>5</v>
      </c>
      <c r="F4398">
        <v>1</v>
      </c>
      <c r="G4398" t="s">
        <v>24</v>
      </c>
      <c r="H4398">
        <v>1289690</v>
      </c>
      <c r="I4398">
        <v>1289971</v>
      </c>
      <c r="J4398" t="s">
        <v>25</v>
      </c>
      <c r="Q4398" t="s">
        <v>3711</v>
      </c>
      <c r="R4398">
        <v>282</v>
      </c>
    </row>
    <row r="4399" spans="1:19" x14ac:dyDescent="0.25">
      <c r="A4399" t="s">
        <v>27</v>
      </c>
      <c r="B4399" t="s">
        <v>28</v>
      </c>
      <c r="C4399" t="s">
        <v>22</v>
      </c>
      <c r="D4399" t="s">
        <v>23</v>
      </c>
      <c r="E4399" t="s">
        <v>5</v>
      </c>
      <c r="F4399">
        <v>1</v>
      </c>
      <c r="G4399" t="s">
        <v>24</v>
      </c>
      <c r="H4399">
        <v>1289690</v>
      </c>
      <c r="I4399">
        <v>1289971</v>
      </c>
      <c r="J4399" t="s">
        <v>25</v>
      </c>
      <c r="K4399" t="s">
        <v>3712</v>
      </c>
      <c r="N4399" t="s">
        <v>133</v>
      </c>
      <c r="Q4399" t="s">
        <v>3711</v>
      </c>
      <c r="R4399">
        <v>282</v>
      </c>
      <c r="S4399">
        <v>93</v>
      </c>
    </row>
    <row r="4400" spans="1:19" x14ac:dyDescent="0.25">
      <c r="A4400" t="s">
        <v>20</v>
      </c>
      <c r="B4400" t="s">
        <v>21</v>
      </c>
      <c r="C4400" t="s">
        <v>22</v>
      </c>
      <c r="D4400" t="s">
        <v>23</v>
      </c>
      <c r="E4400" t="s">
        <v>5</v>
      </c>
      <c r="F4400">
        <v>1</v>
      </c>
      <c r="G4400" t="s">
        <v>24</v>
      </c>
      <c r="H4400">
        <v>1289985</v>
      </c>
      <c r="I4400">
        <v>1290227</v>
      </c>
      <c r="J4400" t="s">
        <v>64</v>
      </c>
      <c r="Q4400" t="s">
        <v>3713</v>
      </c>
      <c r="R4400">
        <v>243</v>
      </c>
    </row>
    <row r="4401" spans="1:19" x14ac:dyDescent="0.25">
      <c r="A4401" t="s">
        <v>27</v>
      </c>
      <c r="B4401" t="s">
        <v>28</v>
      </c>
      <c r="C4401" t="s">
        <v>22</v>
      </c>
      <c r="D4401" t="s">
        <v>23</v>
      </c>
      <c r="E4401" t="s">
        <v>5</v>
      </c>
      <c r="F4401">
        <v>1</v>
      </c>
      <c r="G4401" t="s">
        <v>24</v>
      </c>
      <c r="H4401">
        <v>1289985</v>
      </c>
      <c r="I4401">
        <v>1290227</v>
      </c>
      <c r="J4401" t="s">
        <v>64</v>
      </c>
      <c r="K4401" t="s">
        <v>3714</v>
      </c>
      <c r="N4401" t="s">
        <v>133</v>
      </c>
      <c r="Q4401" t="s">
        <v>3713</v>
      </c>
      <c r="R4401">
        <v>243</v>
      </c>
      <c r="S4401">
        <v>80</v>
      </c>
    </row>
    <row r="4402" spans="1:19" x14ac:dyDescent="0.25">
      <c r="A4402" t="s">
        <v>20</v>
      </c>
      <c r="B4402" t="s">
        <v>21</v>
      </c>
      <c r="C4402" t="s">
        <v>22</v>
      </c>
      <c r="D4402" t="s">
        <v>23</v>
      </c>
      <c r="E4402" t="s">
        <v>5</v>
      </c>
      <c r="F4402">
        <v>1</v>
      </c>
      <c r="G4402" t="s">
        <v>24</v>
      </c>
      <c r="H4402">
        <v>1290224</v>
      </c>
      <c r="I4402">
        <v>1290802</v>
      </c>
      <c r="J4402" t="s">
        <v>64</v>
      </c>
      <c r="Q4402" t="s">
        <v>3715</v>
      </c>
      <c r="R4402">
        <v>579</v>
      </c>
    </row>
    <row r="4403" spans="1:19" x14ac:dyDescent="0.25">
      <c r="A4403" t="s">
        <v>27</v>
      </c>
      <c r="B4403" t="s">
        <v>28</v>
      </c>
      <c r="C4403" t="s">
        <v>22</v>
      </c>
      <c r="D4403" t="s">
        <v>23</v>
      </c>
      <c r="E4403" t="s">
        <v>5</v>
      </c>
      <c r="F4403">
        <v>1</v>
      </c>
      <c r="G4403" t="s">
        <v>24</v>
      </c>
      <c r="H4403">
        <v>1290224</v>
      </c>
      <c r="I4403">
        <v>1290802</v>
      </c>
      <c r="J4403" t="s">
        <v>64</v>
      </c>
      <c r="K4403" t="s">
        <v>3716</v>
      </c>
      <c r="N4403" t="s">
        <v>3717</v>
      </c>
      <c r="Q4403" t="s">
        <v>3715</v>
      </c>
      <c r="R4403">
        <v>579</v>
      </c>
      <c r="S4403">
        <v>192</v>
      </c>
    </row>
    <row r="4404" spans="1:19" x14ac:dyDescent="0.25">
      <c r="A4404" t="s">
        <v>20</v>
      </c>
      <c r="B4404" t="s">
        <v>21</v>
      </c>
      <c r="C4404" t="s">
        <v>22</v>
      </c>
      <c r="D4404" t="s">
        <v>23</v>
      </c>
      <c r="E4404" t="s">
        <v>5</v>
      </c>
      <c r="F4404">
        <v>1</v>
      </c>
      <c r="G4404" t="s">
        <v>24</v>
      </c>
      <c r="H4404">
        <v>1291015</v>
      </c>
      <c r="I4404">
        <v>1291350</v>
      </c>
      <c r="J4404" t="s">
        <v>64</v>
      </c>
      <c r="Q4404" t="s">
        <v>3718</v>
      </c>
      <c r="R4404">
        <v>336</v>
      </c>
    </row>
    <row r="4405" spans="1:19" x14ac:dyDescent="0.25">
      <c r="A4405" t="s">
        <v>27</v>
      </c>
      <c r="B4405" t="s">
        <v>28</v>
      </c>
      <c r="C4405" t="s">
        <v>22</v>
      </c>
      <c r="D4405" t="s">
        <v>23</v>
      </c>
      <c r="E4405" t="s">
        <v>5</v>
      </c>
      <c r="F4405">
        <v>1</v>
      </c>
      <c r="G4405" t="s">
        <v>24</v>
      </c>
      <c r="H4405">
        <v>1291015</v>
      </c>
      <c r="I4405">
        <v>1291350</v>
      </c>
      <c r="J4405" t="s">
        <v>64</v>
      </c>
      <c r="K4405" t="s">
        <v>3719</v>
      </c>
      <c r="N4405" t="s">
        <v>30</v>
      </c>
      <c r="Q4405" t="s">
        <v>3718</v>
      </c>
      <c r="R4405">
        <v>336</v>
      </c>
      <c r="S4405">
        <v>111</v>
      </c>
    </row>
    <row r="4406" spans="1:19" x14ac:dyDescent="0.25">
      <c r="A4406" t="s">
        <v>20</v>
      </c>
      <c r="B4406" t="s">
        <v>21</v>
      </c>
      <c r="C4406" t="s">
        <v>22</v>
      </c>
      <c r="D4406" t="s">
        <v>23</v>
      </c>
      <c r="E4406" t="s">
        <v>5</v>
      </c>
      <c r="F4406">
        <v>1</v>
      </c>
      <c r="G4406" t="s">
        <v>24</v>
      </c>
      <c r="H4406">
        <v>1291343</v>
      </c>
      <c r="I4406">
        <v>1291555</v>
      </c>
      <c r="J4406" t="s">
        <v>64</v>
      </c>
      <c r="Q4406" t="s">
        <v>3720</v>
      </c>
      <c r="R4406">
        <v>213</v>
      </c>
    </row>
    <row r="4407" spans="1:19" x14ac:dyDescent="0.25">
      <c r="A4407" t="s">
        <v>27</v>
      </c>
      <c r="B4407" t="s">
        <v>28</v>
      </c>
      <c r="C4407" t="s">
        <v>22</v>
      </c>
      <c r="D4407" t="s">
        <v>23</v>
      </c>
      <c r="E4407" t="s">
        <v>5</v>
      </c>
      <c r="F4407">
        <v>1</v>
      </c>
      <c r="G4407" t="s">
        <v>24</v>
      </c>
      <c r="H4407">
        <v>1291343</v>
      </c>
      <c r="I4407">
        <v>1291555</v>
      </c>
      <c r="J4407" t="s">
        <v>64</v>
      </c>
      <c r="K4407" t="s">
        <v>3721</v>
      </c>
      <c r="N4407" t="s">
        <v>133</v>
      </c>
      <c r="Q4407" t="s">
        <v>3720</v>
      </c>
      <c r="R4407">
        <v>213</v>
      </c>
      <c r="S4407">
        <v>70</v>
      </c>
    </row>
    <row r="4408" spans="1:19" x14ac:dyDescent="0.25">
      <c r="A4408" t="s">
        <v>20</v>
      </c>
      <c r="B4408" t="s">
        <v>21</v>
      </c>
      <c r="C4408" t="s">
        <v>22</v>
      </c>
      <c r="D4408" t="s">
        <v>23</v>
      </c>
      <c r="E4408" t="s">
        <v>5</v>
      </c>
      <c r="F4408">
        <v>1</v>
      </c>
      <c r="G4408" t="s">
        <v>24</v>
      </c>
      <c r="H4408">
        <v>1291744</v>
      </c>
      <c r="I4408">
        <v>1293711</v>
      </c>
      <c r="J4408" t="s">
        <v>25</v>
      </c>
      <c r="O4408" t="s">
        <v>3722</v>
      </c>
      <c r="Q4408" t="s">
        <v>3723</v>
      </c>
      <c r="R4408">
        <v>1968</v>
      </c>
    </row>
    <row r="4409" spans="1:19" x14ac:dyDescent="0.25">
      <c r="A4409" t="s">
        <v>27</v>
      </c>
      <c r="B4409" t="s">
        <v>28</v>
      </c>
      <c r="C4409" t="s">
        <v>22</v>
      </c>
      <c r="D4409" t="s">
        <v>23</v>
      </c>
      <c r="E4409" t="s">
        <v>5</v>
      </c>
      <c r="F4409">
        <v>1</v>
      </c>
      <c r="G4409" t="s">
        <v>24</v>
      </c>
      <c r="H4409">
        <v>1291744</v>
      </c>
      <c r="I4409">
        <v>1293711</v>
      </c>
      <c r="J4409" t="s">
        <v>25</v>
      </c>
      <c r="K4409" t="s">
        <v>3724</v>
      </c>
      <c r="N4409" t="s">
        <v>3725</v>
      </c>
      <c r="O4409" t="s">
        <v>3722</v>
      </c>
      <c r="Q4409" t="s">
        <v>3723</v>
      </c>
      <c r="R4409">
        <v>1968</v>
      </c>
      <c r="S4409">
        <v>655</v>
      </c>
    </row>
    <row r="4410" spans="1:19" x14ac:dyDescent="0.25">
      <c r="A4410" t="s">
        <v>20</v>
      </c>
      <c r="B4410" t="s">
        <v>21</v>
      </c>
      <c r="C4410" t="s">
        <v>22</v>
      </c>
      <c r="D4410" t="s">
        <v>23</v>
      </c>
      <c r="E4410" t="s">
        <v>5</v>
      </c>
      <c r="F4410">
        <v>1</v>
      </c>
      <c r="G4410" t="s">
        <v>24</v>
      </c>
      <c r="H4410">
        <v>1293739</v>
      </c>
      <c r="I4410">
        <v>1294749</v>
      </c>
      <c r="J4410" t="s">
        <v>25</v>
      </c>
      <c r="O4410" t="s">
        <v>3726</v>
      </c>
      <c r="Q4410" t="s">
        <v>3727</v>
      </c>
      <c r="R4410">
        <v>1011</v>
      </c>
    </row>
    <row r="4411" spans="1:19" x14ac:dyDescent="0.25">
      <c r="A4411" t="s">
        <v>27</v>
      </c>
      <c r="B4411" t="s">
        <v>28</v>
      </c>
      <c r="C4411" t="s">
        <v>22</v>
      </c>
      <c r="D4411" t="s">
        <v>23</v>
      </c>
      <c r="E4411" t="s">
        <v>5</v>
      </c>
      <c r="F4411">
        <v>1</v>
      </c>
      <c r="G4411" t="s">
        <v>24</v>
      </c>
      <c r="H4411">
        <v>1293739</v>
      </c>
      <c r="I4411">
        <v>1294749</v>
      </c>
      <c r="J4411" t="s">
        <v>25</v>
      </c>
      <c r="K4411" t="s">
        <v>3728</v>
      </c>
      <c r="N4411" t="s">
        <v>3729</v>
      </c>
      <c r="O4411" t="s">
        <v>3726</v>
      </c>
      <c r="Q4411" t="s">
        <v>3727</v>
      </c>
      <c r="R4411">
        <v>1011</v>
      </c>
      <c r="S4411">
        <v>336</v>
      </c>
    </row>
    <row r="4412" spans="1:19" x14ac:dyDescent="0.25">
      <c r="A4412" t="s">
        <v>20</v>
      </c>
      <c r="B4412" t="s">
        <v>21</v>
      </c>
      <c r="C4412" t="s">
        <v>22</v>
      </c>
      <c r="D4412" t="s">
        <v>23</v>
      </c>
      <c r="E4412" t="s">
        <v>5</v>
      </c>
      <c r="F4412">
        <v>1</v>
      </c>
      <c r="G4412" t="s">
        <v>24</v>
      </c>
      <c r="H4412">
        <v>1294819</v>
      </c>
      <c r="I4412">
        <v>1296021</v>
      </c>
      <c r="J4412" t="s">
        <v>25</v>
      </c>
      <c r="O4412" t="s">
        <v>3730</v>
      </c>
      <c r="Q4412" t="s">
        <v>3731</v>
      </c>
      <c r="R4412">
        <v>1203</v>
      </c>
    </row>
    <row r="4413" spans="1:19" x14ac:dyDescent="0.25">
      <c r="A4413" t="s">
        <v>27</v>
      </c>
      <c r="B4413" t="s">
        <v>28</v>
      </c>
      <c r="C4413" t="s">
        <v>22</v>
      </c>
      <c r="D4413" t="s">
        <v>23</v>
      </c>
      <c r="E4413" t="s">
        <v>5</v>
      </c>
      <c r="F4413">
        <v>1</v>
      </c>
      <c r="G4413" t="s">
        <v>24</v>
      </c>
      <c r="H4413">
        <v>1294819</v>
      </c>
      <c r="I4413">
        <v>1296021</v>
      </c>
      <c r="J4413" t="s">
        <v>25</v>
      </c>
      <c r="K4413" t="s">
        <v>3732</v>
      </c>
      <c r="N4413" t="s">
        <v>3733</v>
      </c>
      <c r="O4413" t="s">
        <v>3730</v>
      </c>
      <c r="Q4413" t="s">
        <v>3731</v>
      </c>
      <c r="R4413">
        <v>1203</v>
      </c>
      <c r="S4413">
        <v>400</v>
      </c>
    </row>
    <row r="4414" spans="1:19" x14ac:dyDescent="0.25">
      <c r="A4414" t="s">
        <v>20</v>
      </c>
      <c r="B4414" t="s">
        <v>21</v>
      </c>
      <c r="C4414" t="s">
        <v>22</v>
      </c>
      <c r="D4414" t="s">
        <v>23</v>
      </c>
      <c r="E4414" t="s">
        <v>5</v>
      </c>
      <c r="F4414">
        <v>1</v>
      </c>
      <c r="G4414" t="s">
        <v>24</v>
      </c>
      <c r="H4414">
        <v>1296025</v>
      </c>
      <c r="I4414">
        <v>1296141</v>
      </c>
      <c r="J4414" t="s">
        <v>25</v>
      </c>
      <c r="Q4414" t="s">
        <v>3734</v>
      </c>
      <c r="R4414">
        <v>117</v>
      </c>
    </row>
    <row r="4415" spans="1:19" x14ac:dyDescent="0.25">
      <c r="A4415" t="s">
        <v>27</v>
      </c>
      <c r="B4415" t="s">
        <v>28</v>
      </c>
      <c r="C4415" t="s">
        <v>22</v>
      </c>
      <c r="D4415" t="s">
        <v>23</v>
      </c>
      <c r="E4415" t="s">
        <v>5</v>
      </c>
      <c r="F4415">
        <v>1</v>
      </c>
      <c r="G4415" t="s">
        <v>24</v>
      </c>
      <c r="H4415">
        <v>1296025</v>
      </c>
      <c r="I4415">
        <v>1296141</v>
      </c>
      <c r="J4415" t="s">
        <v>25</v>
      </c>
      <c r="K4415" t="s">
        <v>3735</v>
      </c>
      <c r="N4415" t="s">
        <v>133</v>
      </c>
      <c r="Q4415" t="s">
        <v>3734</v>
      </c>
      <c r="R4415">
        <v>117</v>
      </c>
      <c r="S4415">
        <v>38</v>
      </c>
    </row>
    <row r="4416" spans="1:19" x14ac:dyDescent="0.25">
      <c r="A4416" t="s">
        <v>20</v>
      </c>
      <c r="B4416" t="s">
        <v>21</v>
      </c>
      <c r="C4416" t="s">
        <v>22</v>
      </c>
      <c r="D4416" t="s">
        <v>23</v>
      </c>
      <c r="E4416" t="s">
        <v>5</v>
      </c>
      <c r="F4416">
        <v>1</v>
      </c>
      <c r="G4416" t="s">
        <v>24</v>
      </c>
      <c r="H4416">
        <v>1296281</v>
      </c>
      <c r="I4416">
        <v>1297183</v>
      </c>
      <c r="J4416" t="s">
        <v>25</v>
      </c>
      <c r="O4416" t="s">
        <v>3736</v>
      </c>
      <c r="Q4416" t="s">
        <v>3737</v>
      </c>
      <c r="R4416">
        <v>903</v>
      </c>
    </row>
    <row r="4417" spans="1:19" x14ac:dyDescent="0.25">
      <c r="A4417" t="s">
        <v>27</v>
      </c>
      <c r="B4417" t="s">
        <v>28</v>
      </c>
      <c r="C4417" t="s">
        <v>22</v>
      </c>
      <c r="D4417" t="s">
        <v>23</v>
      </c>
      <c r="E4417" t="s">
        <v>5</v>
      </c>
      <c r="F4417">
        <v>1</v>
      </c>
      <c r="G4417" t="s">
        <v>24</v>
      </c>
      <c r="H4417">
        <v>1296281</v>
      </c>
      <c r="I4417">
        <v>1297183</v>
      </c>
      <c r="J4417" t="s">
        <v>25</v>
      </c>
      <c r="K4417" t="s">
        <v>3738</v>
      </c>
      <c r="N4417" t="s">
        <v>3739</v>
      </c>
      <c r="O4417" t="s">
        <v>3736</v>
      </c>
      <c r="Q4417" t="s">
        <v>3737</v>
      </c>
      <c r="R4417">
        <v>903</v>
      </c>
      <c r="S4417">
        <v>300</v>
      </c>
    </row>
    <row r="4418" spans="1:19" x14ac:dyDescent="0.25">
      <c r="A4418" t="s">
        <v>20</v>
      </c>
      <c r="B4418" t="s">
        <v>21</v>
      </c>
      <c r="C4418" t="s">
        <v>22</v>
      </c>
      <c r="D4418" t="s">
        <v>23</v>
      </c>
      <c r="E4418" t="s">
        <v>5</v>
      </c>
      <c r="F4418">
        <v>1</v>
      </c>
      <c r="G4418" t="s">
        <v>24</v>
      </c>
      <c r="H4418">
        <v>1297446</v>
      </c>
      <c r="I4418">
        <v>1298171</v>
      </c>
      <c r="J4418" t="s">
        <v>64</v>
      </c>
      <c r="Q4418" t="s">
        <v>3740</v>
      </c>
      <c r="R4418">
        <v>726</v>
      </c>
    </row>
    <row r="4419" spans="1:19" x14ac:dyDescent="0.25">
      <c r="A4419" t="s">
        <v>27</v>
      </c>
      <c r="B4419" t="s">
        <v>28</v>
      </c>
      <c r="C4419" t="s">
        <v>22</v>
      </c>
      <c r="D4419" t="s">
        <v>23</v>
      </c>
      <c r="E4419" t="s">
        <v>5</v>
      </c>
      <c r="F4419">
        <v>1</v>
      </c>
      <c r="G4419" t="s">
        <v>24</v>
      </c>
      <c r="H4419">
        <v>1297446</v>
      </c>
      <c r="I4419">
        <v>1298171</v>
      </c>
      <c r="J4419" t="s">
        <v>64</v>
      </c>
      <c r="K4419" t="s">
        <v>3741</v>
      </c>
      <c r="N4419" t="s">
        <v>30</v>
      </c>
      <c r="Q4419" t="s">
        <v>3740</v>
      </c>
      <c r="R4419">
        <v>726</v>
      </c>
      <c r="S4419">
        <v>241</v>
      </c>
    </row>
    <row r="4420" spans="1:19" x14ac:dyDescent="0.25">
      <c r="A4420" t="s">
        <v>20</v>
      </c>
      <c r="B4420" t="s">
        <v>21</v>
      </c>
      <c r="C4420" t="s">
        <v>22</v>
      </c>
      <c r="D4420" t="s">
        <v>23</v>
      </c>
      <c r="E4420" t="s">
        <v>5</v>
      </c>
      <c r="F4420">
        <v>1</v>
      </c>
      <c r="G4420" t="s">
        <v>24</v>
      </c>
      <c r="H4420">
        <v>1298249</v>
      </c>
      <c r="I4420">
        <v>1298941</v>
      </c>
      <c r="J4420" t="s">
        <v>25</v>
      </c>
      <c r="O4420" t="s">
        <v>3742</v>
      </c>
      <c r="Q4420" t="s">
        <v>3743</v>
      </c>
      <c r="R4420">
        <v>693</v>
      </c>
    </row>
    <row r="4421" spans="1:19" x14ac:dyDescent="0.25">
      <c r="A4421" t="s">
        <v>27</v>
      </c>
      <c r="B4421" t="s">
        <v>28</v>
      </c>
      <c r="C4421" t="s">
        <v>22</v>
      </c>
      <c r="D4421" t="s">
        <v>23</v>
      </c>
      <c r="E4421" t="s">
        <v>5</v>
      </c>
      <c r="F4421">
        <v>1</v>
      </c>
      <c r="G4421" t="s">
        <v>24</v>
      </c>
      <c r="H4421">
        <v>1298249</v>
      </c>
      <c r="I4421">
        <v>1298941</v>
      </c>
      <c r="J4421" t="s">
        <v>25</v>
      </c>
      <c r="K4421" t="s">
        <v>3744</v>
      </c>
      <c r="N4421" t="s">
        <v>3745</v>
      </c>
      <c r="O4421" t="s">
        <v>3742</v>
      </c>
      <c r="Q4421" t="s">
        <v>3743</v>
      </c>
      <c r="R4421">
        <v>693</v>
      </c>
      <c r="S4421">
        <v>230</v>
      </c>
    </row>
    <row r="4422" spans="1:19" x14ac:dyDescent="0.25">
      <c r="A4422" t="s">
        <v>20</v>
      </c>
      <c r="B4422" t="s">
        <v>21</v>
      </c>
      <c r="C4422" t="s">
        <v>22</v>
      </c>
      <c r="D4422" t="s">
        <v>23</v>
      </c>
      <c r="E4422" t="s">
        <v>5</v>
      </c>
      <c r="F4422">
        <v>1</v>
      </c>
      <c r="G4422" t="s">
        <v>24</v>
      </c>
      <c r="H4422">
        <v>1299162</v>
      </c>
      <c r="I4422">
        <v>1299392</v>
      </c>
      <c r="J4422" t="s">
        <v>25</v>
      </c>
      <c r="Q4422" t="s">
        <v>3746</v>
      </c>
      <c r="R4422">
        <v>231</v>
      </c>
    </row>
    <row r="4423" spans="1:19" x14ac:dyDescent="0.25">
      <c r="A4423" t="s">
        <v>27</v>
      </c>
      <c r="B4423" t="s">
        <v>28</v>
      </c>
      <c r="C4423" t="s">
        <v>22</v>
      </c>
      <c r="D4423" t="s">
        <v>23</v>
      </c>
      <c r="E4423" t="s">
        <v>5</v>
      </c>
      <c r="F4423">
        <v>1</v>
      </c>
      <c r="G4423" t="s">
        <v>24</v>
      </c>
      <c r="H4423">
        <v>1299162</v>
      </c>
      <c r="I4423">
        <v>1299392</v>
      </c>
      <c r="J4423" t="s">
        <v>25</v>
      </c>
      <c r="K4423" t="s">
        <v>3747</v>
      </c>
      <c r="N4423" t="s">
        <v>133</v>
      </c>
      <c r="Q4423" t="s">
        <v>3746</v>
      </c>
      <c r="R4423">
        <v>231</v>
      </c>
      <c r="S4423">
        <v>76</v>
      </c>
    </row>
    <row r="4424" spans="1:19" x14ac:dyDescent="0.25">
      <c r="A4424" t="s">
        <v>20</v>
      </c>
      <c r="B4424" t="s">
        <v>21</v>
      </c>
      <c r="C4424" t="s">
        <v>22</v>
      </c>
      <c r="D4424" t="s">
        <v>23</v>
      </c>
      <c r="E4424" t="s">
        <v>5</v>
      </c>
      <c r="F4424">
        <v>1</v>
      </c>
      <c r="G4424" t="s">
        <v>24</v>
      </c>
      <c r="H4424">
        <v>1299389</v>
      </c>
      <c r="I4424">
        <v>1300477</v>
      </c>
      <c r="J4424" t="s">
        <v>25</v>
      </c>
      <c r="Q4424" t="s">
        <v>3748</v>
      </c>
      <c r="R4424">
        <v>1089</v>
      </c>
    </row>
    <row r="4425" spans="1:19" x14ac:dyDescent="0.25">
      <c r="A4425" t="s">
        <v>27</v>
      </c>
      <c r="B4425" t="s">
        <v>28</v>
      </c>
      <c r="C4425" t="s">
        <v>22</v>
      </c>
      <c r="D4425" t="s">
        <v>23</v>
      </c>
      <c r="E4425" t="s">
        <v>5</v>
      </c>
      <c r="F4425">
        <v>1</v>
      </c>
      <c r="G4425" t="s">
        <v>24</v>
      </c>
      <c r="H4425">
        <v>1299389</v>
      </c>
      <c r="I4425">
        <v>1300477</v>
      </c>
      <c r="J4425" t="s">
        <v>25</v>
      </c>
      <c r="K4425" t="s">
        <v>3749</v>
      </c>
      <c r="N4425" t="s">
        <v>30</v>
      </c>
      <c r="Q4425" t="s">
        <v>3748</v>
      </c>
      <c r="R4425">
        <v>1089</v>
      </c>
      <c r="S4425">
        <v>362</v>
      </c>
    </row>
    <row r="4426" spans="1:19" x14ac:dyDescent="0.25">
      <c r="A4426" t="s">
        <v>20</v>
      </c>
      <c r="B4426" t="s">
        <v>21</v>
      </c>
      <c r="C4426" t="s">
        <v>22</v>
      </c>
      <c r="D4426" t="s">
        <v>23</v>
      </c>
      <c r="E4426" t="s">
        <v>5</v>
      </c>
      <c r="F4426">
        <v>1</v>
      </c>
      <c r="G4426" t="s">
        <v>24</v>
      </c>
      <c r="H4426">
        <v>1300474</v>
      </c>
      <c r="I4426">
        <v>1301043</v>
      </c>
      <c r="J4426" t="s">
        <v>25</v>
      </c>
      <c r="Q4426" t="s">
        <v>3750</v>
      </c>
      <c r="R4426">
        <v>570</v>
      </c>
    </row>
    <row r="4427" spans="1:19" x14ac:dyDescent="0.25">
      <c r="A4427" t="s">
        <v>27</v>
      </c>
      <c r="B4427" t="s">
        <v>28</v>
      </c>
      <c r="C4427" t="s">
        <v>22</v>
      </c>
      <c r="D4427" t="s">
        <v>23</v>
      </c>
      <c r="E4427" t="s">
        <v>5</v>
      </c>
      <c r="F4427">
        <v>1</v>
      </c>
      <c r="G4427" t="s">
        <v>24</v>
      </c>
      <c r="H4427">
        <v>1300474</v>
      </c>
      <c r="I4427">
        <v>1301043</v>
      </c>
      <c r="J4427" t="s">
        <v>25</v>
      </c>
      <c r="K4427" t="s">
        <v>3751</v>
      </c>
      <c r="N4427" t="s">
        <v>803</v>
      </c>
      <c r="Q4427" t="s">
        <v>3750</v>
      </c>
      <c r="R4427">
        <v>570</v>
      </c>
      <c r="S4427">
        <v>189</v>
      </c>
    </row>
    <row r="4428" spans="1:19" x14ac:dyDescent="0.25">
      <c r="A4428" t="s">
        <v>20</v>
      </c>
      <c r="B4428" t="s">
        <v>21</v>
      </c>
      <c r="C4428" t="s">
        <v>22</v>
      </c>
      <c r="D4428" t="s">
        <v>23</v>
      </c>
      <c r="E4428" t="s">
        <v>5</v>
      </c>
      <c r="F4428">
        <v>1</v>
      </c>
      <c r="G4428" t="s">
        <v>24</v>
      </c>
      <c r="H4428">
        <v>1301145</v>
      </c>
      <c r="I4428">
        <v>1301708</v>
      </c>
      <c r="J4428" t="s">
        <v>25</v>
      </c>
      <c r="O4428" t="s">
        <v>3752</v>
      </c>
      <c r="Q4428" t="s">
        <v>3753</v>
      </c>
      <c r="R4428">
        <v>564</v>
      </c>
    </row>
    <row r="4429" spans="1:19" x14ac:dyDescent="0.25">
      <c r="A4429" t="s">
        <v>27</v>
      </c>
      <c r="B4429" t="s">
        <v>28</v>
      </c>
      <c r="C4429" t="s">
        <v>22</v>
      </c>
      <c r="D4429" t="s">
        <v>23</v>
      </c>
      <c r="E4429" t="s">
        <v>5</v>
      </c>
      <c r="F4429">
        <v>1</v>
      </c>
      <c r="G4429" t="s">
        <v>24</v>
      </c>
      <c r="H4429">
        <v>1301145</v>
      </c>
      <c r="I4429">
        <v>1301708</v>
      </c>
      <c r="J4429" t="s">
        <v>25</v>
      </c>
      <c r="K4429" t="s">
        <v>3754</v>
      </c>
      <c r="N4429" t="s">
        <v>3755</v>
      </c>
      <c r="O4429" t="s">
        <v>3752</v>
      </c>
      <c r="Q4429" t="s">
        <v>3753</v>
      </c>
      <c r="R4429">
        <v>564</v>
      </c>
      <c r="S4429">
        <v>187</v>
      </c>
    </row>
    <row r="4430" spans="1:19" x14ac:dyDescent="0.25">
      <c r="A4430" t="s">
        <v>20</v>
      </c>
      <c r="B4430" t="s">
        <v>21</v>
      </c>
      <c r="C4430" t="s">
        <v>22</v>
      </c>
      <c r="D4430" t="s">
        <v>23</v>
      </c>
      <c r="E4430" t="s">
        <v>5</v>
      </c>
      <c r="F4430">
        <v>1</v>
      </c>
      <c r="G4430" t="s">
        <v>24</v>
      </c>
      <c r="H4430">
        <v>1301856</v>
      </c>
      <c r="I4430">
        <v>1302668</v>
      </c>
      <c r="J4430" t="s">
        <v>25</v>
      </c>
      <c r="O4430" t="s">
        <v>3756</v>
      </c>
      <c r="Q4430" t="s">
        <v>3757</v>
      </c>
      <c r="R4430">
        <v>813</v>
      </c>
    </row>
    <row r="4431" spans="1:19" x14ac:dyDescent="0.25">
      <c r="A4431" t="s">
        <v>27</v>
      </c>
      <c r="B4431" t="s">
        <v>28</v>
      </c>
      <c r="C4431" t="s">
        <v>22</v>
      </c>
      <c r="D4431" t="s">
        <v>23</v>
      </c>
      <c r="E4431" t="s">
        <v>5</v>
      </c>
      <c r="F4431">
        <v>1</v>
      </c>
      <c r="G4431" t="s">
        <v>24</v>
      </c>
      <c r="H4431">
        <v>1301856</v>
      </c>
      <c r="I4431">
        <v>1302668</v>
      </c>
      <c r="J4431" t="s">
        <v>25</v>
      </c>
      <c r="K4431" t="s">
        <v>3758</v>
      </c>
      <c r="N4431" t="s">
        <v>3759</v>
      </c>
      <c r="O4431" t="s">
        <v>3756</v>
      </c>
      <c r="Q4431" t="s">
        <v>3757</v>
      </c>
      <c r="R4431">
        <v>813</v>
      </c>
      <c r="S4431">
        <v>270</v>
      </c>
    </row>
    <row r="4432" spans="1:19" x14ac:dyDescent="0.25">
      <c r="A4432" t="s">
        <v>20</v>
      </c>
      <c r="B4432" t="s">
        <v>21</v>
      </c>
      <c r="C4432" t="s">
        <v>22</v>
      </c>
      <c r="D4432" t="s">
        <v>23</v>
      </c>
      <c r="E4432" t="s">
        <v>5</v>
      </c>
      <c r="F4432">
        <v>1</v>
      </c>
      <c r="G4432" t="s">
        <v>24</v>
      </c>
      <c r="H4432">
        <v>1302798</v>
      </c>
      <c r="I4432">
        <v>1303172</v>
      </c>
      <c r="J4432" t="s">
        <v>25</v>
      </c>
      <c r="O4432" t="s">
        <v>3760</v>
      </c>
      <c r="Q4432" t="s">
        <v>3761</v>
      </c>
      <c r="R4432">
        <v>375</v>
      </c>
    </row>
    <row r="4433" spans="1:19" x14ac:dyDescent="0.25">
      <c r="A4433" t="s">
        <v>27</v>
      </c>
      <c r="B4433" t="s">
        <v>28</v>
      </c>
      <c r="C4433" t="s">
        <v>22</v>
      </c>
      <c r="D4433" t="s">
        <v>23</v>
      </c>
      <c r="E4433" t="s">
        <v>5</v>
      </c>
      <c r="F4433">
        <v>1</v>
      </c>
      <c r="G4433" t="s">
        <v>24</v>
      </c>
      <c r="H4433">
        <v>1302798</v>
      </c>
      <c r="I4433">
        <v>1303172</v>
      </c>
      <c r="J4433" t="s">
        <v>25</v>
      </c>
      <c r="K4433" t="s">
        <v>3762</v>
      </c>
      <c r="N4433" t="s">
        <v>3763</v>
      </c>
      <c r="O4433" t="s">
        <v>3760</v>
      </c>
      <c r="Q4433" t="s">
        <v>3761</v>
      </c>
      <c r="R4433">
        <v>375</v>
      </c>
      <c r="S4433">
        <v>124</v>
      </c>
    </row>
    <row r="4434" spans="1:19" x14ac:dyDescent="0.25">
      <c r="A4434" t="s">
        <v>20</v>
      </c>
      <c r="B4434" t="s">
        <v>21</v>
      </c>
      <c r="C4434" t="s">
        <v>22</v>
      </c>
      <c r="D4434" t="s">
        <v>23</v>
      </c>
      <c r="E4434" t="s">
        <v>5</v>
      </c>
      <c r="F4434">
        <v>1</v>
      </c>
      <c r="G4434" t="s">
        <v>24</v>
      </c>
      <c r="H4434">
        <v>1303163</v>
      </c>
      <c r="I4434">
        <v>1303717</v>
      </c>
      <c r="J4434" t="s">
        <v>25</v>
      </c>
      <c r="O4434" t="s">
        <v>3764</v>
      </c>
      <c r="Q4434" t="s">
        <v>3765</v>
      </c>
      <c r="R4434">
        <v>555</v>
      </c>
    </row>
    <row r="4435" spans="1:19" x14ac:dyDescent="0.25">
      <c r="A4435" t="s">
        <v>27</v>
      </c>
      <c r="B4435" t="s">
        <v>28</v>
      </c>
      <c r="C4435" t="s">
        <v>22</v>
      </c>
      <c r="D4435" t="s">
        <v>23</v>
      </c>
      <c r="E4435" t="s">
        <v>5</v>
      </c>
      <c r="F4435">
        <v>1</v>
      </c>
      <c r="G4435" t="s">
        <v>24</v>
      </c>
      <c r="H4435">
        <v>1303163</v>
      </c>
      <c r="I4435">
        <v>1303717</v>
      </c>
      <c r="J4435" t="s">
        <v>25</v>
      </c>
      <c r="K4435" t="s">
        <v>3766</v>
      </c>
      <c r="N4435" t="s">
        <v>3767</v>
      </c>
      <c r="O4435" t="s">
        <v>3764</v>
      </c>
      <c r="Q4435" t="s">
        <v>3765</v>
      </c>
      <c r="R4435">
        <v>555</v>
      </c>
      <c r="S4435">
        <v>184</v>
      </c>
    </row>
    <row r="4436" spans="1:19" x14ac:dyDescent="0.25">
      <c r="A4436" t="s">
        <v>20</v>
      </c>
      <c r="B4436" t="s">
        <v>21</v>
      </c>
      <c r="C4436" t="s">
        <v>22</v>
      </c>
      <c r="D4436" t="s">
        <v>23</v>
      </c>
      <c r="E4436" t="s">
        <v>5</v>
      </c>
      <c r="F4436">
        <v>1</v>
      </c>
      <c r="G4436" t="s">
        <v>24</v>
      </c>
      <c r="H4436">
        <v>1303719</v>
      </c>
      <c r="I4436">
        <v>1304612</v>
      </c>
      <c r="J4436" t="s">
        <v>25</v>
      </c>
      <c r="O4436" t="s">
        <v>3768</v>
      </c>
      <c r="Q4436" t="s">
        <v>3769</v>
      </c>
      <c r="R4436">
        <v>894</v>
      </c>
    </row>
    <row r="4437" spans="1:19" x14ac:dyDescent="0.25">
      <c r="A4437" t="s">
        <v>27</v>
      </c>
      <c r="B4437" t="s">
        <v>28</v>
      </c>
      <c r="C4437" t="s">
        <v>22</v>
      </c>
      <c r="D4437" t="s">
        <v>23</v>
      </c>
      <c r="E4437" t="s">
        <v>5</v>
      </c>
      <c r="F4437">
        <v>1</v>
      </c>
      <c r="G4437" t="s">
        <v>24</v>
      </c>
      <c r="H4437">
        <v>1303719</v>
      </c>
      <c r="I4437">
        <v>1304612</v>
      </c>
      <c r="J4437" t="s">
        <v>25</v>
      </c>
      <c r="K4437" t="s">
        <v>3770</v>
      </c>
      <c r="N4437" t="s">
        <v>3771</v>
      </c>
      <c r="O4437" t="s">
        <v>3768</v>
      </c>
      <c r="Q4437" t="s">
        <v>3769</v>
      </c>
      <c r="R4437">
        <v>894</v>
      </c>
      <c r="S4437">
        <v>297</v>
      </c>
    </row>
    <row r="4438" spans="1:19" x14ac:dyDescent="0.25">
      <c r="A4438" t="s">
        <v>20</v>
      </c>
      <c r="B4438" t="s">
        <v>21</v>
      </c>
      <c r="C4438" t="s">
        <v>22</v>
      </c>
      <c r="D4438" t="s">
        <v>23</v>
      </c>
      <c r="E4438" t="s">
        <v>5</v>
      </c>
      <c r="F4438">
        <v>1</v>
      </c>
      <c r="G4438" t="s">
        <v>24</v>
      </c>
      <c r="H4438">
        <v>1304612</v>
      </c>
      <c r="I4438">
        <v>1305847</v>
      </c>
      <c r="J4438" t="s">
        <v>25</v>
      </c>
      <c r="O4438" t="s">
        <v>3772</v>
      </c>
      <c r="Q4438" t="s">
        <v>3773</v>
      </c>
      <c r="R4438">
        <v>1236</v>
      </c>
    </row>
    <row r="4439" spans="1:19" x14ac:dyDescent="0.25">
      <c r="A4439" t="s">
        <v>27</v>
      </c>
      <c r="B4439" t="s">
        <v>28</v>
      </c>
      <c r="C4439" t="s">
        <v>22</v>
      </c>
      <c r="D4439" t="s">
        <v>23</v>
      </c>
      <c r="E4439" t="s">
        <v>5</v>
      </c>
      <c r="F4439">
        <v>1</v>
      </c>
      <c r="G4439" t="s">
        <v>24</v>
      </c>
      <c r="H4439">
        <v>1304612</v>
      </c>
      <c r="I4439">
        <v>1305847</v>
      </c>
      <c r="J4439" t="s">
        <v>25</v>
      </c>
      <c r="K4439" t="s">
        <v>3774</v>
      </c>
      <c r="N4439" t="s">
        <v>3775</v>
      </c>
      <c r="O4439" t="s">
        <v>3772</v>
      </c>
      <c r="Q4439" t="s">
        <v>3773</v>
      </c>
      <c r="R4439">
        <v>1236</v>
      </c>
      <c r="S4439">
        <v>411</v>
      </c>
    </row>
    <row r="4440" spans="1:19" x14ac:dyDescent="0.25">
      <c r="A4440" t="s">
        <v>20</v>
      </c>
      <c r="B4440" t="s">
        <v>21</v>
      </c>
      <c r="C4440" t="s">
        <v>22</v>
      </c>
      <c r="D4440" t="s">
        <v>23</v>
      </c>
      <c r="E4440" t="s">
        <v>5</v>
      </c>
      <c r="F4440">
        <v>1</v>
      </c>
      <c r="G4440" t="s">
        <v>24</v>
      </c>
      <c r="H4440">
        <v>1305844</v>
      </c>
      <c r="I4440">
        <v>1306260</v>
      </c>
      <c r="J4440" t="s">
        <v>25</v>
      </c>
      <c r="Q4440" t="s">
        <v>3776</v>
      </c>
      <c r="R4440">
        <v>417</v>
      </c>
    </row>
    <row r="4441" spans="1:19" x14ac:dyDescent="0.25">
      <c r="A4441" t="s">
        <v>27</v>
      </c>
      <c r="B4441" t="s">
        <v>28</v>
      </c>
      <c r="C4441" t="s">
        <v>22</v>
      </c>
      <c r="D4441" t="s">
        <v>23</v>
      </c>
      <c r="E4441" t="s">
        <v>5</v>
      </c>
      <c r="F4441">
        <v>1</v>
      </c>
      <c r="G4441" t="s">
        <v>24</v>
      </c>
      <c r="H4441">
        <v>1305844</v>
      </c>
      <c r="I4441">
        <v>1306260</v>
      </c>
      <c r="J4441" t="s">
        <v>25</v>
      </c>
      <c r="K4441" t="s">
        <v>3777</v>
      </c>
      <c r="N4441" t="s">
        <v>133</v>
      </c>
      <c r="Q4441" t="s">
        <v>3776</v>
      </c>
      <c r="R4441">
        <v>417</v>
      </c>
      <c r="S4441">
        <v>138</v>
      </c>
    </row>
    <row r="4442" spans="1:19" x14ac:dyDescent="0.25">
      <c r="A4442" t="s">
        <v>20</v>
      </c>
      <c r="B4442" t="s">
        <v>21</v>
      </c>
      <c r="C4442" t="s">
        <v>22</v>
      </c>
      <c r="D4442" t="s">
        <v>23</v>
      </c>
      <c r="E4442" t="s">
        <v>5</v>
      </c>
      <c r="F4442">
        <v>1</v>
      </c>
      <c r="G4442" t="s">
        <v>24</v>
      </c>
      <c r="H4442">
        <v>1306261</v>
      </c>
      <c r="I4442">
        <v>1306929</v>
      </c>
      <c r="J4442" t="s">
        <v>25</v>
      </c>
      <c r="O4442" t="s">
        <v>3778</v>
      </c>
      <c r="Q4442" t="s">
        <v>3779</v>
      </c>
      <c r="R4442">
        <v>669</v>
      </c>
    </row>
    <row r="4443" spans="1:19" x14ac:dyDescent="0.25">
      <c r="A4443" t="s">
        <v>27</v>
      </c>
      <c r="B4443" t="s">
        <v>28</v>
      </c>
      <c r="C4443" t="s">
        <v>22</v>
      </c>
      <c r="D4443" t="s">
        <v>23</v>
      </c>
      <c r="E4443" t="s">
        <v>5</v>
      </c>
      <c r="F4443">
        <v>1</v>
      </c>
      <c r="G4443" t="s">
        <v>24</v>
      </c>
      <c r="H4443">
        <v>1306261</v>
      </c>
      <c r="I4443">
        <v>1306929</v>
      </c>
      <c r="J4443" t="s">
        <v>25</v>
      </c>
      <c r="K4443" t="s">
        <v>3780</v>
      </c>
      <c r="N4443" t="s">
        <v>3781</v>
      </c>
      <c r="O4443" t="s">
        <v>3778</v>
      </c>
      <c r="Q4443" t="s">
        <v>3779</v>
      </c>
      <c r="R4443">
        <v>669</v>
      </c>
      <c r="S4443">
        <v>222</v>
      </c>
    </row>
    <row r="4444" spans="1:19" x14ac:dyDescent="0.25">
      <c r="A4444" t="s">
        <v>20</v>
      </c>
      <c r="B4444" t="s">
        <v>21</v>
      </c>
      <c r="C4444" t="s">
        <v>22</v>
      </c>
      <c r="D4444" t="s">
        <v>23</v>
      </c>
      <c r="E4444" t="s">
        <v>5</v>
      </c>
      <c r="F4444">
        <v>1</v>
      </c>
      <c r="G4444" t="s">
        <v>24</v>
      </c>
      <c r="H4444">
        <v>1307084</v>
      </c>
      <c r="I4444">
        <v>1308400</v>
      </c>
      <c r="J4444" t="s">
        <v>25</v>
      </c>
      <c r="O4444" t="s">
        <v>3782</v>
      </c>
      <c r="Q4444" t="s">
        <v>3783</v>
      </c>
      <c r="R4444">
        <v>1317</v>
      </c>
    </row>
    <row r="4445" spans="1:19" x14ac:dyDescent="0.25">
      <c r="A4445" t="s">
        <v>27</v>
      </c>
      <c r="B4445" t="s">
        <v>28</v>
      </c>
      <c r="C4445" t="s">
        <v>22</v>
      </c>
      <c r="D4445" t="s">
        <v>23</v>
      </c>
      <c r="E4445" t="s">
        <v>5</v>
      </c>
      <c r="F4445">
        <v>1</v>
      </c>
      <c r="G4445" t="s">
        <v>24</v>
      </c>
      <c r="H4445">
        <v>1307084</v>
      </c>
      <c r="I4445">
        <v>1308400</v>
      </c>
      <c r="J4445" t="s">
        <v>25</v>
      </c>
      <c r="K4445" t="s">
        <v>3784</v>
      </c>
      <c r="N4445" t="s">
        <v>3785</v>
      </c>
      <c r="O4445" t="s">
        <v>3782</v>
      </c>
      <c r="Q4445" t="s">
        <v>3783</v>
      </c>
      <c r="R4445">
        <v>1317</v>
      </c>
      <c r="S4445">
        <v>438</v>
      </c>
    </row>
    <row r="4446" spans="1:19" x14ac:dyDescent="0.25">
      <c r="A4446" t="s">
        <v>20</v>
      </c>
      <c r="B4446" t="s">
        <v>21</v>
      </c>
      <c r="C4446" t="s">
        <v>22</v>
      </c>
      <c r="D4446" t="s">
        <v>23</v>
      </c>
      <c r="E4446" t="s">
        <v>5</v>
      </c>
      <c r="F4446">
        <v>1</v>
      </c>
      <c r="G4446" t="s">
        <v>24</v>
      </c>
      <c r="H4446">
        <v>1308397</v>
      </c>
      <c r="I4446">
        <v>1309128</v>
      </c>
      <c r="J4446" t="s">
        <v>25</v>
      </c>
      <c r="Q4446" t="s">
        <v>3786</v>
      </c>
      <c r="R4446">
        <v>732</v>
      </c>
    </row>
    <row r="4447" spans="1:19" x14ac:dyDescent="0.25">
      <c r="A4447" t="s">
        <v>27</v>
      </c>
      <c r="B4447" t="s">
        <v>28</v>
      </c>
      <c r="C4447" t="s">
        <v>22</v>
      </c>
      <c r="D4447" t="s">
        <v>23</v>
      </c>
      <c r="E4447" t="s">
        <v>5</v>
      </c>
      <c r="F4447">
        <v>1</v>
      </c>
      <c r="G4447" t="s">
        <v>24</v>
      </c>
      <c r="H4447">
        <v>1308397</v>
      </c>
      <c r="I4447">
        <v>1309128</v>
      </c>
      <c r="J4447" t="s">
        <v>25</v>
      </c>
      <c r="K4447" t="s">
        <v>3787</v>
      </c>
      <c r="N4447" t="s">
        <v>133</v>
      </c>
      <c r="Q4447" t="s">
        <v>3786</v>
      </c>
      <c r="R4447">
        <v>732</v>
      </c>
      <c r="S4447">
        <v>243</v>
      </c>
    </row>
    <row r="4448" spans="1:19" x14ac:dyDescent="0.25">
      <c r="A4448" t="s">
        <v>20</v>
      </c>
      <c r="B4448" t="s">
        <v>21</v>
      </c>
      <c r="C4448" t="s">
        <v>22</v>
      </c>
      <c r="D4448" t="s">
        <v>23</v>
      </c>
      <c r="E4448" t="s">
        <v>5</v>
      </c>
      <c r="F4448">
        <v>1</v>
      </c>
      <c r="G4448" t="s">
        <v>24</v>
      </c>
      <c r="H4448">
        <v>1309128</v>
      </c>
      <c r="I4448">
        <v>1311158</v>
      </c>
      <c r="J4448" t="s">
        <v>25</v>
      </c>
      <c r="O4448" t="s">
        <v>3788</v>
      </c>
      <c r="Q4448" t="s">
        <v>3789</v>
      </c>
      <c r="R4448">
        <v>2031</v>
      </c>
    </row>
    <row r="4449" spans="1:19" x14ac:dyDescent="0.25">
      <c r="A4449" t="s">
        <v>27</v>
      </c>
      <c r="B4449" t="s">
        <v>28</v>
      </c>
      <c r="C4449" t="s">
        <v>22</v>
      </c>
      <c r="D4449" t="s">
        <v>23</v>
      </c>
      <c r="E4449" t="s">
        <v>5</v>
      </c>
      <c r="F4449">
        <v>1</v>
      </c>
      <c r="G4449" t="s">
        <v>24</v>
      </c>
      <c r="H4449">
        <v>1309128</v>
      </c>
      <c r="I4449">
        <v>1311158</v>
      </c>
      <c r="J4449" t="s">
        <v>25</v>
      </c>
      <c r="K4449" t="s">
        <v>3790</v>
      </c>
      <c r="N4449" t="s">
        <v>3791</v>
      </c>
      <c r="O4449" t="s">
        <v>3788</v>
      </c>
      <c r="Q4449" t="s">
        <v>3789</v>
      </c>
      <c r="R4449">
        <v>2031</v>
      </c>
      <c r="S4449">
        <v>676</v>
      </c>
    </row>
    <row r="4450" spans="1:19" x14ac:dyDescent="0.25">
      <c r="A4450" t="s">
        <v>20</v>
      </c>
      <c r="B4450" t="s">
        <v>21</v>
      </c>
      <c r="C4450" t="s">
        <v>22</v>
      </c>
      <c r="D4450" t="s">
        <v>23</v>
      </c>
      <c r="E4450" t="s">
        <v>5</v>
      </c>
      <c r="F4450">
        <v>1</v>
      </c>
      <c r="G4450" t="s">
        <v>24</v>
      </c>
      <c r="H4450">
        <v>1311313</v>
      </c>
      <c r="I4450">
        <v>1312362</v>
      </c>
      <c r="J4450" t="s">
        <v>25</v>
      </c>
      <c r="O4450" t="s">
        <v>3792</v>
      </c>
      <c r="Q4450" t="s">
        <v>3793</v>
      </c>
      <c r="R4450">
        <v>1050</v>
      </c>
    </row>
    <row r="4451" spans="1:19" x14ac:dyDescent="0.25">
      <c r="A4451" t="s">
        <v>27</v>
      </c>
      <c r="B4451" t="s">
        <v>28</v>
      </c>
      <c r="C4451" t="s">
        <v>22</v>
      </c>
      <c r="D4451" t="s">
        <v>23</v>
      </c>
      <c r="E4451" t="s">
        <v>5</v>
      </c>
      <c r="F4451">
        <v>1</v>
      </c>
      <c r="G4451" t="s">
        <v>24</v>
      </c>
      <c r="H4451">
        <v>1311313</v>
      </c>
      <c r="I4451">
        <v>1312362</v>
      </c>
      <c r="J4451" t="s">
        <v>25</v>
      </c>
      <c r="K4451" t="s">
        <v>3794</v>
      </c>
      <c r="N4451" t="s">
        <v>3795</v>
      </c>
      <c r="O4451" t="s">
        <v>3792</v>
      </c>
      <c r="Q4451" t="s">
        <v>3793</v>
      </c>
      <c r="R4451">
        <v>1050</v>
      </c>
      <c r="S4451">
        <v>349</v>
      </c>
    </row>
    <row r="4452" spans="1:19" x14ac:dyDescent="0.25">
      <c r="A4452" t="s">
        <v>20</v>
      </c>
      <c r="B4452" t="s">
        <v>21</v>
      </c>
      <c r="C4452" t="s">
        <v>22</v>
      </c>
      <c r="D4452" t="s">
        <v>23</v>
      </c>
      <c r="E4452" t="s">
        <v>5</v>
      </c>
      <c r="F4452">
        <v>1</v>
      </c>
      <c r="G4452" t="s">
        <v>24</v>
      </c>
      <c r="H4452">
        <v>1312359</v>
      </c>
      <c r="I4452">
        <v>1312844</v>
      </c>
      <c r="J4452" t="s">
        <v>25</v>
      </c>
      <c r="O4452" t="s">
        <v>3796</v>
      </c>
      <c r="Q4452" t="s">
        <v>3797</v>
      </c>
      <c r="R4452">
        <v>486</v>
      </c>
    </row>
    <row r="4453" spans="1:19" x14ac:dyDescent="0.25">
      <c r="A4453" t="s">
        <v>27</v>
      </c>
      <c r="B4453" t="s">
        <v>28</v>
      </c>
      <c r="C4453" t="s">
        <v>22</v>
      </c>
      <c r="D4453" t="s">
        <v>23</v>
      </c>
      <c r="E4453" t="s">
        <v>5</v>
      </c>
      <c r="F4453">
        <v>1</v>
      </c>
      <c r="G4453" t="s">
        <v>24</v>
      </c>
      <c r="H4453">
        <v>1312359</v>
      </c>
      <c r="I4453">
        <v>1312844</v>
      </c>
      <c r="J4453" t="s">
        <v>25</v>
      </c>
      <c r="K4453" t="s">
        <v>3798</v>
      </c>
      <c r="N4453" t="s">
        <v>3799</v>
      </c>
      <c r="O4453" t="s">
        <v>3796</v>
      </c>
      <c r="Q4453" t="s">
        <v>3797</v>
      </c>
      <c r="R4453">
        <v>486</v>
      </c>
      <c r="S4453">
        <v>161</v>
      </c>
    </row>
    <row r="4454" spans="1:19" x14ac:dyDescent="0.25">
      <c r="A4454" t="s">
        <v>20</v>
      </c>
      <c r="B4454" t="s">
        <v>21</v>
      </c>
      <c r="C4454" t="s">
        <v>22</v>
      </c>
      <c r="D4454" t="s">
        <v>23</v>
      </c>
      <c r="E4454" t="s">
        <v>5</v>
      </c>
      <c r="F4454">
        <v>1</v>
      </c>
      <c r="G4454" t="s">
        <v>24</v>
      </c>
      <c r="H4454">
        <v>1313008</v>
      </c>
      <c r="I4454">
        <v>1313619</v>
      </c>
      <c r="J4454" t="s">
        <v>25</v>
      </c>
      <c r="O4454" t="s">
        <v>3800</v>
      </c>
      <c r="Q4454" t="s">
        <v>3801</v>
      </c>
      <c r="R4454">
        <v>612</v>
      </c>
    </row>
    <row r="4455" spans="1:19" x14ac:dyDescent="0.25">
      <c r="A4455" t="s">
        <v>27</v>
      </c>
      <c r="B4455" t="s">
        <v>28</v>
      </c>
      <c r="C4455" t="s">
        <v>22</v>
      </c>
      <c r="D4455" t="s">
        <v>23</v>
      </c>
      <c r="E4455" t="s">
        <v>5</v>
      </c>
      <c r="F4455">
        <v>1</v>
      </c>
      <c r="G4455" t="s">
        <v>24</v>
      </c>
      <c r="H4455">
        <v>1313008</v>
      </c>
      <c r="I4455">
        <v>1313619</v>
      </c>
      <c r="J4455" t="s">
        <v>25</v>
      </c>
      <c r="K4455" t="s">
        <v>3802</v>
      </c>
      <c r="N4455" t="s">
        <v>3803</v>
      </c>
      <c r="O4455" t="s">
        <v>3800</v>
      </c>
      <c r="Q4455" t="s">
        <v>3801</v>
      </c>
      <c r="R4455">
        <v>612</v>
      </c>
      <c r="S4455">
        <v>203</v>
      </c>
    </row>
    <row r="4456" spans="1:19" x14ac:dyDescent="0.25">
      <c r="A4456" t="s">
        <v>20</v>
      </c>
      <c r="B4456" t="s">
        <v>21</v>
      </c>
      <c r="C4456" t="s">
        <v>22</v>
      </c>
      <c r="D4456" t="s">
        <v>23</v>
      </c>
      <c r="E4456" t="s">
        <v>5</v>
      </c>
      <c r="F4456">
        <v>1</v>
      </c>
      <c r="G4456" t="s">
        <v>24</v>
      </c>
      <c r="H4456">
        <v>1313735</v>
      </c>
      <c r="I4456">
        <v>1314040</v>
      </c>
      <c r="J4456" t="s">
        <v>25</v>
      </c>
      <c r="O4456" t="s">
        <v>3804</v>
      </c>
      <c r="Q4456" t="s">
        <v>3805</v>
      </c>
      <c r="R4456">
        <v>306</v>
      </c>
    </row>
    <row r="4457" spans="1:19" x14ac:dyDescent="0.25">
      <c r="A4457" t="s">
        <v>27</v>
      </c>
      <c r="B4457" t="s">
        <v>28</v>
      </c>
      <c r="C4457" t="s">
        <v>22</v>
      </c>
      <c r="D4457" t="s">
        <v>23</v>
      </c>
      <c r="E4457" t="s">
        <v>5</v>
      </c>
      <c r="F4457">
        <v>1</v>
      </c>
      <c r="G4457" t="s">
        <v>24</v>
      </c>
      <c r="H4457">
        <v>1313735</v>
      </c>
      <c r="I4457">
        <v>1314040</v>
      </c>
      <c r="J4457" t="s">
        <v>25</v>
      </c>
      <c r="K4457" t="s">
        <v>3806</v>
      </c>
      <c r="N4457" t="s">
        <v>3807</v>
      </c>
      <c r="O4457" t="s">
        <v>3804</v>
      </c>
      <c r="Q4457" t="s">
        <v>3805</v>
      </c>
      <c r="R4457">
        <v>306</v>
      </c>
      <c r="S4457">
        <v>101</v>
      </c>
    </row>
    <row r="4458" spans="1:19" x14ac:dyDescent="0.25">
      <c r="A4458" t="s">
        <v>20</v>
      </c>
      <c r="B4458" t="s">
        <v>21</v>
      </c>
      <c r="C4458" t="s">
        <v>22</v>
      </c>
      <c r="D4458" t="s">
        <v>23</v>
      </c>
      <c r="E4458" t="s">
        <v>5</v>
      </c>
      <c r="F4458">
        <v>1</v>
      </c>
      <c r="G4458" t="s">
        <v>24</v>
      </c>
      <c r="H4458">
        <v>1314047</v>
      </c>
      <c r="I4458">
        <v>1316095</v>
      </c>
      <c r="J4458" t="s">
        <v>25</v>
      </c>
      <c r="O4458" t="s">
        <v>3808</v>
      </c>
      <c r="Q4458" t="s">
        <v>3809</v>
      </c>
      <c r="R4458">
        <v>2049</v>
      </c>
    </row>
    <row r="4459" spans="1:19" x14ac:dyDescent="0.25">
      <c r="A4459" t="s">
        <v>27</v>
      </c>
      <c r="B4459" t="s">
        <v>28</v>
      </c>
      <c r="C4459" t="s">
        <v>22</v>
      </c>
      <c r="D4459" t="s">
        <v>23</v>
      </c>
      <c r="E4459" t="s">
        <v>5</v>
      </c>
      <c r="F4459">
        <v>1</v>
      </c>
      <c r="G4459" t="s">
        <v>24</v>
      </c>
      <c r="H4459">
        <v>1314047</v>
      </c>
      <c r="I4459">
        <v>1316095</v>
      </c>
      <c r="J4459" t="s">
        <v>25</v>
      </c>
      <c r="K4459" t="s">
        <v>3810</v>
      </c>
      <c r="N4459" t="s">
        <v>3811</v>
      </c>
      <c r="O4459" t="s">
        <v>3808</v>
      </c>
      <c r="Q4459" t="s">
        <v>3809</v>
      </c>
      <c r="R4459">
        <v>2049</v>
      </c>
      <c r="S4459">
        <v>682</v>
      </c>
    </row>
    <row r="4460" spans="1:19" x14ac:dyDescent="0.25">
      <c r="A4460" t="s">
        <v>20</v>
      </c>
      <c r="B4460" t="s">
        <v>21</v>
      </c>
      <c r="C4460" t="s">
        <v>22</v>
      </c>
      <c r="D4460" t="s">
        <v>23</v>
      </c>
      <c r="E4460" t="s">
        <v>5</v>
      </c>
      <c r="F4460">
        <v>1</v>
      </c>
      <c r="G4460" t="s">
        <v>24</v>
      </c>
      <c r="H4460">
        <v>1316095</v>
      </c>
      <c r="I4460">
        <v>1317666</v>
      </c>
      <c r="J4460" t="s">
        <v>25</v>
      </c>
      <c r="O4460" t="s">
        <v>3812</v>
      </c>
      <c r="Q4460" t="s">
        <v>3813</v>
      </c>
      <c r="R4460">
        <v>1572</v>
      </c>
    </row>
    <row r="4461" spans="1:19" x14ac:dyDescent="0.25">
      <c r="A4461" t="s">
        <v>27</v>
      </c>
      <c r="B4461" t="s">
        <v>28</v>
      </c>
      <c r="C4461" t="s">
        <v>22</v>
      </c>
      <c r="D4461" t="s">
        <v>23</v>
      </c>
      <c r="E4461" t="s">
        <v>5</v>
      </c>
      <c r="F4461">
        <v>1</v>
      </c>
      <c r="G4461" t="s">
        <v>24</v>
      </c>
      <c r="H4461">
        <v>1316095</v>
      </c>
      <c r="I4461">
        <v>1317666</v>
      </c>
      <c r="J4461" t="s">
        <v>25</v>
      </c>
      <c r="K4461" t="s">
        <v>3814</v>
      </c>
      <c r="N4461" t="s">
        <v>3815</v>
      </c>
      <c r="O4461" t="s">
        <v>3812</v>
      </c>
      <c r="Q4461" t="s">
        <v>3813</v>
      </c>
      <c r="R4461">
        <v>1572</v>
      </c>
      <c r="S4461">
        <v>523</v>
      </c>
    </row>
    <row r="4462" spans="1:19" x14ac:dyDescent="0.25">
      <c r="A4462" t="s">
        <v>20</v>
      </c>
      <c r="B4462" t="s">
        <v>21</v>
      </c>
      <c r="C4462" t="s">
        <v>22</v>
      </c>
      <c r="D4462" t="s">
        <v>23</v>
      </c>
      <c r="E4462" t="s">
        <v>5</v>
      </c>
      <c r="F4462">
        <v>1</v>
      </c>
      <c r="G4462" t="s">
        <v>24</v>
      </c>
      <c r="H4462">
        <v>1317666</v>
      </c>
      <c r="I4462">
        <v>1319102</v>
      </c>
      <c r="J4462" t="s">
        <v>25</v>
      </c>
      <c r="O4462" t="s">
        <v>3816</v>
      </c>
      <c r="Q4462" t="s">
        <v>3817</v>
      </c>
      <c r="R4462">
        <v>1437</v>
      </c>
    </row>
    <row r="4463" spans="1:19" x14ac:dyDescent="0.25">
      <c r="A4463" t="s">
        <v>27</v>
      </c>
      <c r="B4463" t="s">
        <v>28</v>
      </c>
      <c r="C4463" t="s">
        <v>22</v>
      </c>
      <c r="D4463" t="s">
        <v>23</v>
      </c>
      <c r="E4463" t="s">
        <v>5</v>
      </c>
      <c r="F4463">
        <v>1</v>
      </c>
      <c r="G4463" t="s">
        <v>24</v>
      </c>
      <c r="H4463">
        <v>1317666</v>
      </c>
      <c r="I4463">
        <v>1319102</v>
      </c>
      <c r="J4463" t="s">
        <v>25</v>
      </c>
      <c r="K4463" t="s">
        <v>3818</v>
      </c>
      <c r="N4463" t="s">
        <v>3819</v>
      </c>
      <c r="O4463" t="s">
        <v>3816</v>
      </c>
      <c r="Q4463" t="s">
        <v>3817</v>
      </c>
      <c r="R4463">
        <v>1437</v>
      </c>
      <c r="S4463">
        <v>478</v>
      </c>
    </row>
    <row r="4464" spans="1:19" x14ac:dyDescent="0.25">
      <c r="A4464" t="s">
        <v>20</v>
      </c>
      <c r="B4464" t="s">
        <v>21</v>
      </c>
      <c r="C4464" t="s">
        <v>22</v>
      </c>
      <c r="D4464" t="s">
        <v>23</v>
      </c>
      <c r="E4464" t="s">
        <v>5</v>
      </c>
      <c r="F4464">
        <v>1</v>
      </c>
      <c r="G4464" t="s">
        <v>24</v>
      </c>
      <c r="H4464">
        <v>1319147</v>
      </c>
      <c r="I4464">
        <v>1319806</v>
      </c>
      <c r="J4464" t="s">
        <v>25</v>
      </c>
      <c r="O4464" t="s">
        <v>3820</v>
      </c>
      <c r="Q4464" t="s">
        <v>3821</v>
      </c>
      <c r="R4464">
        <v>660</v>
      </c>
    </row>
    <row r="4465" spans="1:19" x14ac:dyDescent="0.25">
      <c r="A4465" t="s">
        <v>27</v>
      </c>
      <c r="B4465" t="s">
        <v>28</v>
      </c>
      <c r="C4465" t="s">
        <v>22</v>
      </c>
      <c r="D4465" t="s">
        <v>23</v>
      </c>
      <c r="E4465" t="s">
        <v>5</v>
      </c>
      <c r="F4465">
        <v>1</v>
      </c>
      <c r="G4465" t="s">
        <v>24</v>
      </c>
      <c r="H4465">
        <v>1319147</v>
      </c>
      <c r="I4465">
        <v>1319806</v>
      </c>
      <c r="J4465" t="s">
        <v>25</v>
      </c>
      <c r="K4465" t="s">
        <v>3822</v>
      </c>
      <c r="N4465" t="s">
        <v>3823</v>
      </c>
      <c r="O4465" t="s">
        <v>3820</v>
      </c>
      <c r="Q4465" t="s">
        <v>3821</v>
      </c>
      <c r="R4465">
        <v>660</v>
      </c>
      <c r="S4465">
        <v>219</v>
      </c>
    </row>
    <row r="4466" spans="1:19" x14ac:dyDescent="0.25">
      <c r="A4466" t="s">
        <v>20</v>
      </c>
      <c r="B4466" t="s">
        <v>21</v>
      </c>
      <c r="C4466" t="s">
        <v>22</v>
      </c>
      <c r="D4466" t="s">
        <v>23</v>
      </c>
      <c r="E4466" t="s">
        <v>5</v>
      </c>
      <c r="F4466">
        <v>1</v>
      </c>
      <c r="G4466" t="s">
        <v>24</v>
      </c>
      <c r="H4466">
        <v>1319822</v>
      </c>
      <c r="I4466">
        <v>1320604</v>
      </c>
      <c r="J4466" t="s">
        <v>25</v>
      </c>
      <c r="O4466" t="s">
        <v>3824</v>
      </c>
      <c r="Q4466" t="s">
        <v>3825</v>
      </c>
      <c r="R4466">
        <v>783</v>
      </c>
    </row>
    <row r="4467" spans="1:19" x14ac:dyDescent="0.25">
      <c r="A4467" t="s">
        <v>27</v>
      </c>
      <c r="B4467" t="s">
        <v>28</v>
      </c>
      <c r="C4467" t="s">
        <v>22</v>
      </c>
      <c r="D4467" t="s">
        <v>23</v>
      </c>
      <c r="E4467" t="s">
        <v>5</v>
      </c>
      <c r="F4467">
        <v>1</v>
      </c>
      <c r="G4467" t="s">
        <v>24</v>
      </c>
      <c r="H4467">
        <v>1319822</v>
      </c>
      <c r="I4467">
        <v>1320604</v>
      </c>
      <c r="J4467" t="s">
        <v>25</v>
      </c>
      <c r="K4467" t="s">
        <v>3826</v>
      </c>
      <c r="N4467" t="s">
        <v>3384</v>
      </c>
      <c r="O4467" t="s">
        <v>3824</v>
      </c>
      <c r="Q4467" t="s">
        <v>3825</v>
      </c>
      <c r="R4467">
        <v>783</v>
      </c>
      <c r="S4467">
        <v>260</v>
      </c>
    </row>
    <row r="4468" spans="1:19" x14ac:dyDescent="0.25">
      <c r="A4468" t="s">
        <v>20</v>
      </c>
      <c r="B4468" t="s">
        <v>21</v>
      </c>
      <c r="C4468" t="s">
        <v>22</v>
      </c>
      <c r="D4468" t="s">
        <v>23</v>
      </c>
      <c r="E4468" t="s">
        <v>5</v>
      </c>
      <c r="F4468">
        <v>1</v>
      </c>
      <c r="G4468" t="s">
        <v>24</v>
      </c>
      <c r="H4468">
        <v>1320601</v>
      </c>
      <c r="I4468">
        <v>1322238</v>
      </c>
      <c r="J4468" t="s">
        <v>25</v>
      </c>
      <c r="Q4468" t="s">
        <v>3827</v>
      </c>
      <c r="R4468">
        <v>1638</v>
      </c>
    </row>
    <row r="4469" spans="1:19" x14ac:dyDescent="0.25">
      <c r="A4469" t="s">
        <v>27</v>
      </c>
      <c r="B4469" t="s">
        <v>28</v>
      </c>
      <c r="C4469" t="s">
        <v>22</v>
      </c>
      <c r="D4469" t="s">
        <v>23</v>
      </c>
      <c r="E4469" t="s">
        <v>5</v>
      </c>
      <c r="F4469">
        <v>1</v>
      </c>
      <c r="G4469" t="s">
        <v>24</v>
      </c>
      <c r="H4469">
        <v>1320601</v>
      </c>
      <c r="I4469">
        <v>1322238</v>
      </c>
      <c r="J4469" t="s">
        <v>25</v>
      </c>
      <c r="K4469" t="s">
        <v>3828</v>
      </c>
      <c r="N4469" t="s">
        <v>529</v>
      </c>
      <c r="Q4469" t="s">
        <v>3827</v>
      </c>
      <c r="R4469">
        <v>1638</v>
      </c>
      <c r="S4469">
        <v>545</v>
      </c>
    </row>
    <row r="4470" spans="1:19" x14ac:dyDescent="0.25">
      <c r="A4470" t="s">
        <v>20</v>
      </c>
      <c r="B4470" t="s">
        <v>21</v>
      </c>
      <c r="C4470" t="s">
        <v>22</v>
      </c>
      <c r="D4470" t="s">
        <v>23</v>
      </c>
      <c r="E4470" t="s">
        <v>5</v>
      </c>
      <c r="F4470">
        <v>1</v>
      </c>
      <c r="G4470" t="s">
        <v>24</v>
      </c>
      <c r="H4470">
        <v>1322249</v>
      </c>
      <c r="I4470">
        <v>1322509</v>
      </c>
      <c r="J4470" t="s">
        <v>25</v>
      </c>
      <c r="Q4470" t="s">
        <v>3829</v>
      </c>
      <c r="R4470">
        <v>261</v>
      </c>
    </row>
    <row r="4471" spans="1:19" x14ac:dyDescent="0.25">
      <c r="A4471" t="s">
        <v>27</v>
      </c>
      <c r="B4471" t="s">
        <v>28</v>
      </c>
      <c r="C4471" t="s">
        <v>22</v>
      </c>
      <c r="D4471" t="s">
        <v>23</v>
      </c>
      <c r="E4471" t="s">
        <v>5</v>
      </c>
      <c r="F4471">
        <v>1</v>
      </c>
      <c r="G4471" t="s">
        <v>24</v>
      </c>
      <c r="H4471">
        <v>1322249</v>
      </c>
      <c r="I4471">
        <v>1322509</v>
      </c>
      <c r="J4471" t="s">
        <v>25</v>
      </c>
      <c r="K4471" t="s">
        <v>3830</v>
      </c>
      <c r="N4471" t="s">
        <v>30</v>
      </c>
      <c r="Q4471" t="s">
        <v>3829</v>
      </c>
      <c r="R4471">
        <v>261</v>
      </c>
      <c r="S4471">
        <v>86</v>
      </c>
    </row>
    <row r="4472" spans="1:19" x14ac:dyDescent="0.25">
      <c r="A4472" t="s">
        <v>20</v>
      </c>
      <c r="B4472" t="s">
        <v>21</v>
      </c>
      <c r="C4472" t="s">
        <v>22</v>
      </c>
      <c r="D4472" t="s">
        <v>23</v>
      </c>
      <c r="E4472" t="s">
        <v>5</v>
      </c>
      <c r="F4472">
        <v>1</v>
      </c>
      <c r="G4472" t="s">
        <v>24</v>
      </c>
      <c r="H4472">
        <v>1322539</v>
      </c>
      <c r="I4472">
        <v>1323216</v>
      </c>
      <c r="J4472" t="s">
        <v>64</v>
      </c>
      <c r="Q4472" t="s">
        <v>3831</v>
      </c>
      <c r="R4472">
        <v>678</v>
      </c>
    </row>
    <row r="4473" spans="1:19" x14ac:dyDescent="0.25">
      <c r="A4473" t="s">
        <v>27</v>
      </c>
      <c r="B4473" t="s">
        <v>28</v>
      </c>
      <c r="C4473" t="s">
        <v>22</v>
      </c>
      <c r="D4473" t="s">
        <v>23</v>
      </c>
      <c r="E4473" t="s">
        <v>5</v>
      </c>
      <c r="F4473">
        <v>1</v>
      </c>
      <c r="G4473" t="s">
        <v>24</v>
      </c>
      <c r="H4473">
        <v>1322539</v>
      </c>
      <c r="I4473">
        <v>1323216</v>
      </c>
      <c r="J4473" t="s">
        <v>64</v>
      </c>
      <c r="K4473" t="s">
        <v>3832</v>
      </c>
      <c r="N4473" t="s">
        <v>1276</v>
      </c>
      <c r="Q4473" t="s">
        <v>3831</v>
      </c>
      <c r="R4473">
        <v>678</v>
      </c>
      <c r="S4473">
        <v>225</v>
      </c>
    </row>
    <row r="4474" spans="1:19" x14ac:dyDescent="0.25">
      <c r="A4474" t="s">
        <v>20</v>
      </c>
      <c r="B4474" t="s">
        <v>21</v>
      </c>
      <c r="C4474" t="s">
        <v>22</v>
      </c>
      <c r="D4474" t="s">
        <v>23</v>
      </c>
      <c r="E4474" t="s">
        <v>5</v>
      </c>
      <c r="F4474">
        <v>1</v>
      </c>
      <c r="G4474" t="s">
        <v>24</v>
      </c>
      <c r="H4474">
        <v>1323407</v>
      </c>
      <c r="I4474">
        <v>1325374</v>
      </c>
      <c r="J4474" t="s">
        <v>25</v>
      </c>
      <c r="Q4474" t="s">
        <v>3833</v>
      </c>
      <c r="R4474">
        <v>1968</v>
      </c>
    </row>
    <row r="4475" spans="1:19" x14ac:dyDescent="0.25">
      <c r="A4475" t="s">
        <v>27</v>
      </c>
      <c r="B4475" t="s">
        <v>28</v>
      </c>
      <c r="C4475" t="s">
        <v>22</v>
      </c>
      <c r="D4475" t="s">
        <v>23</v>
      </c>
      <c r="E4475" t="s">
        <v>5</v>
      </c>
      <c r="F4475">
        <v>1</v>
      </c>
      <c r="G4475" t="s">
        <v>24</v>
      </c>
      <c r="H4475">
        <v>1323407</v>
      </c>
      <c r="I4475">
        <v>1325374</v>
      </c>
      <c r="J4475" t="s">
        <v>25</v>
      </c>
      <c r="K4475" t="s">
        <v>3834</v>
      </c>
      <c r="N4475" t="s">
        <v>1105</v>
      </c>
      <c r="Q4475" t="s">
        <v>3833</v>
      </c>
      <c r="R4475">
        <v>1968</v>
      </c>
      <c r="S4475">
        <v>655</v>
      </c>
    </row>
    <row r="4476" spans="1:19" x14ac:dyDescent="0.25">
      <c r="A4476" t="s">
        <v>20</v>
      </c>
      <c r="B4476" t="s">
        <v>21</v>
      </c>
      <c r="C4476" t="s">
        <v>22</v>
      </c>
      <c r="D4476" t="s">
        <v>23</v>
      </c>
      <c r="E4476" t="s">
        <v>5</v>
      </c>
      <c r="F4476">
        <v>1</v>
      </c>
      <c r="G4476" t="s">
        <v>24</v>
      </c>
      <c r="H4476">
        <v>1325377</v>
      </c>
      <c r="I4476">
        <v>1326297</v>
      </c>
      <c r="J4476" t="s">
        <v>64</v>
      </c>
      <c r="O4476" t="s">
        <v>3835</v>
      </c>
      <c r="Q4476" t="s">
        <v>3836</v>
      </c>
      <c r="R4476">
        <v>921</v>
      </c>
    </row>
    <row r="4477" spans="1:19" x14ac:dyDescent="0.25">
      <c r="A4477" t="s">
        <v>27</v>
      </c>
      <c r="B4477" t="s">
        <v>28</v>
      </c>
      <c r="C4477" t="s">
        <v>22</v>
      </c>
      <c r="D4477" t="s">
        <v>23</v>
      </c>
      <c r="E4477" t="s">
        <v>5</v>
      </c>
      <c r="F4477">
        <v>1</v>
      </c>
      <c r="G4477" t="s">
        <v>24</v>
      </c>
      <c r="H4477">
        <v>1325377</v>
      </c>
      <c r="I4477">
        <v>1326297</v>
      </c>
      <c r="J4477" t="s">
        <v>64</v>
      </c>
      <c r="K4477" t="s">
        <v>3837</v>
      </c>
      <c r="N4477" t="s">
        <v>3838</v>
      </c>
      <c r="O4477" t="s">
        <v>3835</v>
      </c>
      <c r="Q4477" t="s">
        <v>3836</v>
      </c>
      <c r="R4477">
        <v>921</v>
      </c>
      <c r="S4477">
        <v>306</v>
      </c>
    </row>
    <row r="4478" spans="1:19" x14ac:dyDescent="0.25">
      <c r="A4478" t="s">
        <v>20</v>
      </c>
      <c r="B4478" t="s">
        <v>21</v>
      </c>
      <c r="C4478" t="s">
        <v>22</v>
      </c>
      <c r="D4478" t="s">
        <v>23</v>
      </c>
      <c r="E4478" t="s">
        <v>5</v>
      </c>
      <c r="F4478">
        <v>1</v>
      </c>
      <c r="G4478" t="s">
        <v>24</v>
      </c>
      <c r="H4478">
        <v>1326574</v>
      </c>
      <c r="I4478">
        <v>1326753</v>
      </c>
      <c r="J4478" t="s">
        <v>25</v>
      </c>
      <c r="Q4478" t="s">
        <v>3839</v>
      </c>
      <c r="R4478">
        <v>180</v>
      </c>
    </row>
    <row r="4479" spans="1:19" x14ac:dyDescent="0.25">
      <c r="A4479" t="s">
        <v>27</v>
      </c>
      <c r="B4479" t="s">
        <v>28</v>
      </c>
      <c r="C4479" t="s">
        <v>22</v>
      </c>
      <c r="D4479" t="s">
        <v>23</v>
      </c>
      <c r="E4479" t="s">
        <v>5</v>
      </c>
      <c r="F4479">
        <v>1</v>
      </c>
      <c r="G4479" t="s">
        <v>24</v>
      </c>
      <c r="H4479">
        <v>1326574</v>
      </c>
      <c r="I4479">
        <v>1326753</v>
      </c>
      <c r="J4479" t="s">
        <v>25</v>
      </c>
      <c r="K4479" t="s">
        <v>3840</v>
      </c>
      <c r="N4479" t="s">
        <v>133</v>
      </c>
      <c r="Q4479" t="s">
        <v>3839</v>
      </c>
      <c r="R4479">
        <v>180</v>
      </c>
      <c r="S4479">
        <v>59</v>
      </c>
    </row>
    <row r="4480" spans="1:19" x14ac:dyDescent="0.25">
      <c r="A4480" t="s">
        <v>20</v>
      </c>
      <c r="B4480" t="s">
        <v>21</v>
      </c>
      <c r="C4480" t="s">
        <v>22</v>
      </c>
      <c r="D4480" t="s">
        <v>23</v>
      </c>
      <c r="E4480" t="s">
        <v>5</v>
      </c>
      <c r="F4480">
        <v>1</v>
      </c>
      <c r="G4480" t="s">
        <v>24</v>
      </c>
      <c r="H4480">
        <v>1326807</v>
      </c>
      <c r="I4480">
        <v>1327937</v>
      </c>
      <c r="J4480" t="s">
        <v>25</v>
      </c>
      <c r="O4480" t="s">
        <v>3841</v>
      </c>
      <c r="Q4480" t="s">
        <v>3842</v>
      </c>
      <c r="R4480">
        <v>1131</v>
      </c>
    </row>
    <row r="4481" spans="1:19" x14ac:dyDescent="0.25">
      <c r="A4481" t="s">
        <v>27</v>
      </c>
      <c r="B4481" t="s">
        <v>28</v>
      </c>
      <c r="C4481" t="s">
        <v>22</v>
      </c>
      <c r="D4481" t="s">
        <v>23</v>
      </c>
      <c r="E4481" t="s">
        <v>5</v>
      </c>
      <c r="F4481">
        <v>1</v>
      </c>
      <c r="G4481" t="s">
        <v>24</v>
      </c>
      <c r="H4481">
        <v>1326807</v>
      </c>
      <c r="I4481">
        <v>1327937</v>
      </c>
      <c r="J4481" t="s">
        <v>25</v>
      </c>
      <c r="K4481" t="s">
        <v>3843</v>
      </c>
      <c r="N4481" t="s">
        <v>3844</v>
      </c>
      <c r="O4481" t="s">
        <v>3841</v>
      </c>
      <c r="Q4481" t="s">
        <v>3842</v>
      </c>
      <c r="R4481">
        <v>1131</v>
      </c>
      <c r="S4481">
        <v>376</v>
      </c>
    </row>
    <row r="4482" spans="1:19" x14ac:dyDescent="0.25">
      <c r="A4482" t="s">
        <v>20</v>
      </c>
      <c r="B4482" t="s">
        <v>21</v>
      </c>
      <c r="C4482" t="s">
        <v>22</v>
      </c>
      <c r="D4482" t="s">
        <v>23</v>
      </c>
      <c r="E4482" t="s">
        <v>5</v>
      </c>
      <c r="F4482">
        <v>1</v>
      </c>
      <c r="G4482" t="s">
        <v>24</v>
      </c>
      <c r="H4482">
        <v>1328126</v>
      </c>
      <c r="I4482">
        <v>1328965</v>
      </c>
      <c r="J4482" t="s">
        <v>64</v>
      </c>
      <c r="O4482" t="s">
        <v>3845</v>
      </c>
      <c r="Q4482" t="s">
        <v>3846</v>
      </c>
      <c r="R4482">
        <v>840</v>
      </c>
    </row>
    <row r="4483" spans="1:19" x14ac:dyDescent="0.25">
      <c r="A4483" t="s">
        <v>27</v>
      </c>
      <c r="B4483" t="s">
        <v>28</v>
      </c>
      <c r="C4483" t="s">
        <v>22</v>
      </c>
      <c r="D4483" t="s">
        <v>23</v>
      </c>
      <c r="E4483" t="s">
        <v>5</v>
      </c>
      <c r="F4483">
        <v>1</v>
      </c>
      <c r="G4483" t="s">
        <v>24</v>
      </c>
      <c r="H4483">
        <v>1328126</v>
      </c>
      <c r="I4483">
        <v>1328965</v>
      </c>
      <c r="J4483" t="s">
        <v>64</v>
      </c>
      <c r="K4483" t="s">
        <v>3847</v>
      </c>
      <c r="N4483" t="s">
        <v>3848</v>
      </c>
      <c r="O4483" t="s">
        <v>3845</v>
      </c>
      <c r="Q4483" t="s">
        <v>3846</v>
      </c>
      <c r="R4483">
        <v>840</v>
      </c>
      <c r="S4483">
        <v>279</v>
      </c>
    </row>
    <row r="4484" spans="1:19" x14ac:dyDescent="0.25">
      <c r="A4484" t="s">
        <v>20</v>
      </c>
      <c r="B4484" t="s">
        <v>21</v>
      </c>
      <c r="C4484" t="s">
        <v>22</v>
      </c>
      <c r="D4484" t="s">
        <v>23</v>
      </c>
      <c r="E4484" t="s">
        <v>5</v>
      </c>
      <c r="F4484">
        <v>1</v>
      </c>
      <c r="G4484" t="s">
        <v>24</v>
      </c>
      <c r="H4484">
        <v>1329054</v>
      </c>
      <c r="I4484">
        <v>1330082</v>
      </c>
      <c r="J4484" t="s">
        <v>64</v>
      </c>
      <c r="Q4484" t="s">
        <v>3849</v>
      </c>
      <c r="R4484">
        <v>1029</v>
      </c>
    </row>
    <row r="4485" spans="1:19" x14ac:dyDescent="0.25">
      <c r="A4485" t="s">
        <v>27</v>
      </c>
      <c r="B4485" t="s">
        <v>28</v>
      </c>
      <c r="C4485" t="s">
        <v>22</v>
      </c>
      <c r="D4485" t="s">
        <v>23</v>
      </c>
      <c r="E4485" t="s">
        <v>5</v>
      </c>
      <c r="F4485">
        <v>1</v>
      </c>
      <c r="G4485" t="s">
        <v>24</v>
      </c>
      <c r="H4485">
        <v>1329054</v>
      </c>
      <c r="I4485">
        <v>1330082</v>
      </c>
      <c r="J4485" t="s">
        <v>64</v>
      </c>
      <c r="K4485" t="s">
        <v>3850</v>
      </c>
      <c r="N4485" t="s">
        <v>30</v>
      </c>
      <c r="Q4485" t="s">
        <v>3849</v>
      </c>
      <c r="R4485">
        <v>1029</v>
      </c>
      <c r="S4485">
        <v>342</v>
      </c>
    </row>
    <row r="4486" spans="1:19" x14ac:dyDescent="0.25">
      <c r="A4486" t="s">
        <v>20</v>
      </c>
      <c r="B4486" t="s">
        <v>21</v>
      </c>
      <c r="C4486" t="s">
        <v>22</v>
      </c>
      <c r="D4486" t="s">
        <v>23</v>
      </c>
      <c r="E4486" t="s">
        <v>5</v>
      </c>
      <c r="F4486">
        <v>1</v>
      </c>
      <c r="G4486" t="s">
        <v>24</v>
      </c>
      <c r="H4486">
        <v>1330148</v>
      </c>
      <c r="I4486">
        <v>1331185</v>
      </c>
      <c r="J4486" t="s">
        <v>64</v>
      </c>
      <c r="Q4486" t="s">
        <v>3851</v>
      </c>
      <c r="R4486">
        <v>1038</v>
      </c>
    </row>
    <row r="4487" spans="1:19" x14ac:dyDescent="0.25">
      <c r="A4487" t="s">
        <v>27</v>
      </c>
      <c r="B4487" t="s">
        <v>28</v>
      </c>
      <c r="C4487" t="s">
        <v>22</v>
      </c>
      <c r="D4487" t="s">
        <v>23</v>
      </c>
      <c r="E4487" t="s">
        <v>5</v>
      </c>
      <c r="F4487">
        <v>1</v>
      </c>
      <c r="G4487" t="s">
        <v>24</v>
      </c>
      <c r="H4487">
        <v>1330148</v>
      </c>
      <c r="I4487">
        <v>1331185</v>
      </c>
      <c r="J4487" t="s">
        <v>64</v>
      </c>
      <c r="K4487" t="s">
        <v>3852</v>
      </c>
      <c r="N4487" t="s">
        <v>273</v>
      </c>
      <c r="Q4487" t="s">
        <v>3851</v>
      </c>
      <c r="R4487">
        <v>1038</v>
      </c>
      <c r="S4487">
        <v>345</v>
      </c>
    </row>
    <row r="4488" spans="1:19" x14ac:dyDescent="0.25">
      <c r="A4488" t="s">
        <v>20</v>
      </c>
      <c r="B4488" t="s">
        <v>21</v>
      </c>
      <c r="C4488" t="s">
        <v>22</v>
      </c>
      <c r="D4488" t="s">
        <v>23</v>
      </c>
      <c r="E4488" t="s">
        <v>5</v>
      </c>
      <c r="F4488">
        <v>1</v>
      </c>
      <c r="G4488" t="s">
        <v>24</v>
      </c>
      <c r="H4488">
        <v>1331351</v>
      </c>
      <c r="I4488">
        <v>1332070</v>
      </c>
      <c r="J4488" t="s">
        <v>25</v>
      </c>
      <c r="Q4488" t="s">
        <v>3853</v>
      </c>
      <c r="R4488">
        <v>720</v>
      </c>
    </row>
    <row r="4489" spans="1:19" x14ac:dyDescent="0.25">
      <c r="A4489" t="s">
        <v>27</v>
      </c>
      <c r="B4489" t="s">
        <v>28</v>
      </c>
      <c r="C4489" t="s">
        <v>22</v>
      </c>
      <c r="D4489" t="s">
        <v>23</v>
      </c>
      <c r="E4489" t="s">
        <v>5</v>
      </c>
      <c r="F4489">
        <v>1</v>
      </c>
      <c r="G4489" t="s">
        <v>24</v>
      </c>
      <c r="H4489">
        <v>1331351</v>
      </c>
      <c r="I4489">
        <v>1332070</v>
      </c>
      <c r="J4489" t="s">
        <v>25</v>
      </c>
      <c r="K4489" t="s">
        <v>3854</v>
      </c>
      <c r="N4489" t="s">
        <v>1303</v>
      </c>
      <c r="Q4489" t="s">
        <v>3853</v>
      </c>
      <c r="R4489">
        <v>720</v>
      </c>
      <c r="S4489">
        <v>239</v>
      </c>
    </row>
    <row r="4490" spans="1:19" x14ac:dyDescent="0.25">
      <c r="A4490" t="s">
        <v>20</v>
      </c>
      <c r="B4490" t="s">
        <v>21</v>
      </c>
      <c r="C4490" t="s">
        <v>22</v>
      </c>
      <c r="D4490" t="s">
        <v>23</v>
      </c>
      <c r="E4490" t="s">
        <v>5</v>
      </c>
      <c r="F4490">
        <v>1</v>
      </c>
      <c r="G4490" t="s">
        <v>24</v>
      </c>
      <c r="H4490">
        <v>1332086</v>
      </c>
      <c r="I4490">
        <v>1332628</v>
      </c>
      <c r="J4490" t="s">
        <v>25</v>
      </c>
      <c r="Q4490" t="s">
        <v>3855</v>
      </c>
      <c r="R4490">
        <v>543</v>
      </c>
    </row>
    <row r="4491" spans="1:19" x14ac:dyDescent="0.25">
      <c r="A4491" t="s">
        <v>27</v>
      </c>
      <c r="B4491" t="s">
        <v>28</v>
      </c>
      <c r="C4491" t="s">
        <v>22</v>
      </c>
      <c r="D4491" t="s">
        <v>23</v>
      </c>
      <c r="E4491" t="s">
        <v>5</v>
      </c>
      <c r="F4491">
        <v>1</v>
      </c>
      <c r="G4491" t="s">
        <v>24</v>
      </c>
      <c r="H4491">
        <v>1332086</v>
      </c>
      <c r="I4491">
        <v>1332628</v>
      </c>
      <c r="J4491" t="s">
        <v>25</v>
      </c>
      <c r="K4491" t="s">
        <v>3856</v>
      </c>
      <c r="N4491" t="s">
        <v>133</v>
      </c>
      <c r="Q4491" t="s">
        <v>3855</v>
      </c>
      <c r="R4491">
        <v>543</v>
      </c>
      <c r="S4491">
        <v>180</v>
      </c>
    </row>
    <row r="4492" spans="1:19" x14ac:dyDescent="0.25">
      <c r="A4492" t="s">
        <v>20</v>
      </c>
      <c r="B4492" t="s">
        <v>21</v>
      </c>
      <c r="C4492" t="s">
        <v>22</v>
      </c>
      <c r="D4492" t="s">
        <v>23</v>
      </c>
      <c r="E4492" t="s">
        <v>5</v>
      </c>
      <c r="F4492">
        <v>1</v>
      </c>
      <c r="G4492" t="s">
        <v>24</v>
      </c>
      <c r="H4492">
        <v>1332633</v>
      </c>
      <c r="I4492">
        <v>1333943</v>
      </c>
      <c r="J4492" t="s">
        <v>25</v>
      </c>
      <c r="O4492" t="s">
        <v>3857</v>
      </c>
      <c r="Q4492" t="s">
        <v>3858</v>
      </c>
      <c r="R4492">
        <v>1311</v>
      </c>
    </row>
    <row r="4493" spans="1:19" x14ac:dyDescent="0.25">
      <c r="A4493" t="s">
        <v>27</v>
      </c>
      <c r="B4493" t="s">
        <v>28</v>
      </c>
      <c r="C4493" t="s">
        <v>22</v>
      </c>
      <c r="D4493" t="s">
        <v>23</v>
      </c>
      <c r="E4493" t="s">
        <v>5</v>
      </c>
      <c r="F4493">
        <v>1</v>
      </c>
      <c r="G4493" t="s">
        <v>24</v>
      </c>
      <c r="H4493">
        <v>1332633</v>
      </c>
      <c r="I4493">
        <v>1333943</v>
      </c>
      <c r="J4493" t="s">
        <v>25</v>
      </c>
      <c r="K4493" t="s">
        <v>3859</v>
      </c>
      <c r="N4493" t="s">
        <v>3860</v>
      </c>
      <c r="O4493" t="s">
        <v>3857</v>
      </c>
      <c r="Q4493" t="s">
        <v>3858</v>
      </c>
      <c r="R4493">
        <v>1311</v>
      </c>
      <c r="S4493">
        <v>436</v>
      </c>
    </row>
    <row r="4494" spans="1:19" x14ac:dyDescent="0.25">
      <c r="A4494" t="s">
        <v>20</v>
      </c>
      <c r="B4494" t="s">
        <v>21</v>
      </c>
      <c r="C4494" t="s">
        <v>22</v>
      </c>
      <c r="D4494" t="s">
        <v>23</v>
      </c>
      <c r="E4494" t="s">
        <v>5</v>
      </c>
      <c r="F4494">
        <v>1</v>
      </c>
      <c r="G4494" t="s">
        <v>24</v>
      </c>
      <c r="H4494">
        <v>1334242</v>
      </c>
      <c r="I4494">
        <v>1335309</v>
      </c>
      <c r="J4494" t="s">
        <v>64</v>
      </c>
      <c r="O4494" t="s">
        <v>3861</v>
      </c>
      <c r="Q4494" t="s">
        <v>3862</v>
      </c>
      <c r="R4494">
        <v>1068</v>
      </c>
    </row>
    <row r="4495" spans="1:19" x14ac:dyDescent="0.25">
      <c r="A4495" t="s">
        <v>27</v>
      </c>
      <c r="B4495" t="s">
        <v>28</v>
      </c>
      <c r="C4495" t="s">
        <v>22</v>
      </c>
      <c r="D4495" t="s">
        <v>23</v>
      </c>
      <c r="E4495" t="s">
        <v>5</v>
      </c>
      <c r="F4495">
        <v>1</v>
      </c>
      <c r="G4495" t="s">
        <v>24</v>
      </c>
      <c r="H4495">
        <v>1334242</v>
      </c>
      <c r="I4495">
        <v>1335309</v>
      </c>
      <c r="J4495" t="s">
        <v>64</v>
      </c>
      <c r="K4495" t="s">
        <v>3863</v>
      </c>
      <c r="N4495" t="s">
        <v>3864</v>
      </c>
      <c r="O4495" t="s">
        <v>3861</v>
      </c>
      <c r="Q4495" t="s">
        <v>3862</v>
      </c>
      <c r="R4495">
        <v>1068</v>
      </c>
      <c r="S4495">
        <v>355</v>
      </c>
    </row>
    <row r="4496" spans="1:19" x14ac:dyDescent="0.25">
      <c r="A4496" t="s">
        <v>20</v>
      </c>
      <c r="B4496" t="s">
        <v>21</v>
      </c>
      <c r="C4496" t="s">
        <v>22</v>
      </c>
      <c r="D4496" t="s">
        <v>23</v>
      </c>
      <c r="E4496" t="s">
        <v>5</v>
      </c>
      <c r="F4496">
        <v>1</v>
      </c>
      <c r="G4496" t="s">
        <v>24</v>
      </c>
      <c r="H4496">
        <v>1335389</v>
      </c>
      <c r="I4496">
        <v>1337755</v>
      </c>
      <c r="J4496" t="s">
        <v>64</v>
      </c>
      <c r="Q4496" t="s">
        <v>3865</v>
      </c>
      <c r="R4496">
        <v>2367</v>
      </c>
    </row>
    <row r="4497" spans="1:19" x14ac:dyDescent="0.25">
      <c r="A4497" t="s">
        <v>27</v>
      </c>
      <c r="B4497" t="s">
        <v>28</v>
      </c>
      <c r="C4497" t="s">
        <v>22</v>
      </c>
      <c r="D4497" t="s">
        <v>23</v>
      </c>
      <c r="E4497" t="s">
        <v>5</v>
      </c>
      <c r="F4497">
        <v>1</v>
      </c>
      <c r="G4497" t="s">
        <v>24</v>
      </c>
      <c r="H4497">
        <v>1335389</v>
      </c>
      <c r="I4497">
        <v>1337755</v>
      </c>
      <c r="J4497" t="s">
        <v>64</v>
      </c>
      <c r="K4497" t="s">
        <v>3866</v>
      </c>
      <c r="N4497" t="s">
        <v>72</v>
      </c>
      <c r="Q4497" t="s">
        <v>3865</v>
      </c>
      <c r="R4497">
        <v>2367</v>
      </c>
      <c r="S4497">
        <v>788</v>
      </c>
    </row>
    <row r="4498" spans="1:19" x14ac:dyDescent="0.25">
      <c r="A4498" t="s">
        <v>20</v>
      </c>
      <c r="B4498" t="s">
        <v>21</v>
      </c>
      <c r="C4498" t="s">
        <v>22</v>
      </c>
      <c r="D4498" t="s">
        <v>23</v>
      </c>
      <c r="E4498" t="s">
        <v>5</v>
      </c>
      <c r="F4498">
        <v>1</v>
      </c>
      <c r="G4498" t="s">
        <v>24</v>
      </c>
      <c r="H4498">
        <v>1338186</v>
      </c>
      <c r="I4498">
        <v>1339058</v>
      </c>
      <c r="J4498" t="s">
        <v>25</v>
      </c>
      <c r="Q4498" t="s">
        <v>3867</v>
      </c>
      <c r="R4498">
        <v>873</v>
      </c>
    </row>
    <row r="4499" spans="1:19" x14ac:dyDescent="0.25">
      <c r="A4499" t="s">
        <v>27</v>
      </c>
      <c r="B4499" t="s">
        <v>28</v>
      </c>
      <c r="C4499" t="s">
        <v>22</v>
      </c>
      <c r="D4499" t="s">
        <v>23</v>
      </c>
      <c r="E4499" t="s">
        <v>5</v>
      </c>
      <c r="F4499">
        <v>1</v>
      </c>
      <c r="G4499" t="s">
        <v>24</v>
      </c>
      <c r="H4499">
        <v>1338186</v>
      </c>
      <c r="I4499">
        <v>1339058</v>
      </c>
      <c r="J4499" t="s">
        <v>25</v>
      </c>
      <c r="K4499" t="s">
        <v>3868</v>
      </c>
      <c r="N4499" t="s">
        <v>3869</v>
      </c>
      <c r="Q4499" t="s">
        <v>3867</v>
      </c>
      <c r="R4499">
        <v>873</v>
      </c>
      <c r="S4499">
        <v>290</v>
      </c>
    </row>
    <row r="4500" spans="1:19" x14ac:dyDescent="0.25">
      <c r="A4500" t="s">
        <v>20</v>
      </c>
      <c r="B4500" t="s">
        <v>21</v>
      </c>
      <c r="C4500" t="s">
        <v>22</v>
      </c>
      <c r="D4500" t="s">
        <v>23</v>
      </c>
      <c r="E4500" t="s">
        <v>5</v>
      </c>
      <c r="F4500">
        <v>1</v>
      </c>
      <c r="G4500" t="s">
        <v>24</v>
      </c>
      <c r="H4500">
        <v>1339337</v>
      </c>
      <c r="I4500">
        <v>1341007</v>
      </c>
      <c r="J4500" t="s">
        <v>25</v>
      </c>
      <c r="Q4500" t="s">
        <v>3870</v>
      </c>
      <c r="R4500">
        <v>1671</v>
      </c>
    </row>
    <row r="4501" spans="1:19" x14ac:dyDescent="0.25">
      <c r="A4501" t="s">
        <v>27</v>
      </c>
      <c r="B4501" t="s">
        <v>28</v>
      </c>
      <c r="C4501" t="s">
        <v>22</v>
      </c>
      <c r="D4501" t="s">
        <v>23</v>
      </c>
      <c r="E4501" t="s">
        <v>5</v>
      </c>
      <c r="F4501">
        <v>1</v>
      </c>
      <c r="G4501" t="s">
        <v>24</v>
      </c>
      <c r="H4501">
        <v>1339337</v>
      </c>
      <c r="I4501">
        <v>1341007</v>
      </c>
      <c r="J4501" t="s">
        <v>25</v>
      </c>
      <c r="K4501" t="s">
        <v>3871</v>
      </c>
      <c r="N4501" t="s">
        <v>3872</v>
      </c>
      <c r="Q4501" t="s">
        <v>3870</v>
      </c>
      <c r="R4501">
        <v>1671</v>
      </c>
      <c r="S4501">
        <v>556</v>
      </c>
    </row>
    <row r="4502" spans="1:19" x14ac:dyDescent="0.25">
      <c r="A4502" t="s">
        <v>20</v>
      </c>
      <c r="B4502" t="s">
        <v>21</v>
      </c>
      <c r="C4502" t="s">
        <v>22</v>
      </c>
      <c r="D4502" t="s">
        <v>23</v>
      </c>
      <c r="E4502" t="s">
        <v>5</v>
      </c>
      <c r="F4502">
        <v>1</v>
      </c>
      <c r="G4502" t="s">
        <v>24</v>
      </c>
      <c r="H4502">
        <v>1341004</v>
      </c>
      <c r="I4502">
        <v>1342332</v>
      </c>
      <c r="J4502" t="s">
        <v>25</v>
      </c>
      <c r="O4502" t="s">
        <v>3873</v>
      </c>
      <c r="Q4502" t="s">
        <v>3874</v>
      </c>
      <c r="R4502">
        <v>1329</v>
      </c>
    </row>
    <row r="4503" spans="1:19" x14ac:dyDescent="0.25">
      <c r="A4503" t="s">
        <v>27</v>
      </c>
      <c r="B4503" t="s">
        <v>28</v>
      </c>
      <c r="C4503" t="s">
        <v>22</v>
      </c>
      <c r="D4503" t="s">
        <v>23</v>
      </c>
      <c r="E4503" t="s">
        <v>5</v>
      </c>
      <c r="F4503">
        <v>1</v>
      </c>
      <c r="G4503" t="s">
        <v>24</v>
      </c>
      <c r="H4503">
        <v>1341004</v>
      </c>
      <c r="I4503">
        <v>1342332</v>
      </c>
      <c r="J4503" t="s">
        <v>25</v>
      </c>
      <c r="K4503" t="s">
        <v>3875</v>
      </c>
      <c r="N4503" t="s">
        <v>3876</v>
      </c>
      <c r="O4503" t="s">
        <v>3873</v>
      </c>
      <c r="Q4503" t="s">
        <v>3874</v>
      </c>
      <c r="R4503">
        <v>1329</v>
      </c>
      <c r="S4503">
        <v>442</v>
      </c>
    </row>
    <row r="4504" spans="1:19" x14ac:dyDescent="0.25">
      <c r="A4504" t="s">
        <v>20</v>
      </c>
      <c r="B4504" t="s">
        <v>21</v>
      </c>
      <c r="C4504" t="s">
        <v>22</v>
      </c>
      <c r="D4504" t="s">
        <v>23</v>
      </c>
      <c r="E4504" t="s">
        <v>5</v>
      </c>
      <c r="F4504">
        <v>1</v>
      </c>
      <c r="G4504" t="s">
        <v>24</v>
      </c>
      <c r="H4504">
        <v>1342421</v>
      </c>
      <c r="I4504">
        <v>1343341</v>
      </c>
      <c r="J4504" t="s">
        <v>25</v>
      </c>
      <c r="Q4504" t="s">
        <v>3877</v>
      </c>
      <c r="R4504">
        <v>921</v>
      </c>
    </row>
    <row r="4505" spans="1:19" x14ac:dyDescent="0.25">
      <c r="A4505" t="s">
        <v>27</v>
      </c>
      <c r="B4505" t="s">
        <v>28</v>
      </c>
      <c r="C4505" t="s">
        <v>22</v>
      </c>
      <c r="D4505" t="s">
        <v>23</v>
      </c>
      <c r="E4505" t="s">
        <v>5</v>
      </c>
      <c r="F4505">
        <v>1</v>
      </c>
      <c r="G4505" t="s">
        <v>24</v>
      </c>
      <c r="H4505">
        <v>1342421</v>
      </c>
      <c r="I4505">
        <v>1343341</v>
      </c>
      <c r="J4505" t="s">
        <v>25</v>
      </c>
      <c r="K4505" t="s">
        <v>3878</v>
      </c>
      <c r="N4505" t="s">
        <v>1699</v>
      </c>
      <c r="Q4505" t="s">
        <v>3877</v>
      </c>
      <c r="R4505">
        <v>921</v>
      </c>
      <c r="S4505">
        <v>306</v>
      </c>
    </row>
    <row r="4506" spans="1:19" x14ac:dyDescent="0.25">
      <c r="A4506" t="s">
        <v>20</v>
      </c>
      <c r="B4506" t="s">
        <v>21</v>
      </c>
      <c r="C4506" t="s">
        <v>22</v>
      </c>
      <c r="D4506" t="s">
        <v>23</v>
      </c>
      <c r="E4506" t="s">
        <v>5</v>
      </c>
      <c r="F4506">
        <v>1</v>
      </c>
      <c r="G4506" t="s">
        <v>24</v>
      </c>
      <c r="H4506">
        <v>1343363</v>
      </c>
      <c r="I4506">
        <v>1344487</v>
      </c>
      <c r="J4506" t="s">
        <v>64</v>
      </c>
      <c r="Q4506" t="s">
        <v>3879</v>
      </c>
      <c r="R4506">
        <v>1125</v>
      </c>
    </row>
    <row r="4507" spans="1:19" x14ac:dyDescent="0.25">
      <c r="A4507" t="s">
        <v>27</v>
      </c>
      <c r="B4507" t="s">
        <v>28</v>
      </c>
      <c r="C4507" t="s">
        <v>22</v>
      </c>
      <c r="D4507" t="s">
        <v>23</v>
      </c>
      <c r="E4507" t="s">
        <v>5</v>
      </c>
      <c r="F4507">
        <v>1</v>
      </c>
      <c r="G4507" t="s">
        <v>24</v>
      </c>
      <c r="H4507">
        <v>1343363</v>
      </c>
      <c r="I4507">
        <v>1344487</v>
      </c>
      <c r="J4507" t="s">
        <v>64</v>
      </c>
      <c r="K4507" t="s">
        <v>3880</v>
      </c>
      <c r="N4507" t="s">
        <v>3881</v>
      </c>
      <c r="Q4507" t="s">
        <v>3879</v>
      </c>
      <c r="R4507">
        <v>1125</v>
      </c>
      <c r="S4507">
        <v>374</v>
      </c>
    </row>
    <row r="4508" spans="1:19" x14ac:dyDescent="0.25">
      <c r="A4508" t="s">
        <v>20</v>
      </c>
      <c r="B4508" t="s">
        <v>21</v>
      </c>
      <c r="C4508" t="s">
        <v>22</v>
      </c>
      <c r="D4508" t="s">
        <v>23</v>
      </c>
      <c r="E4508" t="s">
        <v>5</v>
      </c>
      <c r="F4508">
        <v>1</v>
      </c>
      <c r="G4508" t="s">
        <v>24</v>
      </c>
      <c r="H4508">
        <v>1344675</v>
      </c>
      <c r="I4508">
        <v>1346981</v>
      </c>
      <c r="J4508" t="s">
        <v>25</v>
      </c>
      <c r="Q4508" t="s">
        <v>3882</v>
      </c>
      <c r="R4508">
        <v>2307</v>
      </c>
    </row>
    <row r="4509" spans="1:19" x14ac:dyDescent="0.25">
      <c r="A4509" t="s">
        <v>27</v>
      </c>
      <c r="B4509" t="s">
        <v>28</v>
      </c>
      <c r="C4509" t="s">
        <v>22</v>
      </c>
      <c r="D4509" t="s">
        <v>23</v>
      </c>
      <c r="E4509" t="s">
        <v>5</v>
      </c>
      <c r="F4509">
        <v>1</v>
      </c>
      <c r="G4509" t="s">
        <v>24</v>
      </c>
      <c r="H4509">
        <v>1344675</v>
      </c>
      <c r="I4509">
        <v>1346981</v>
      </c>
      <c r="J4509" t="s">
        <v>25</v>
      </c>
      <c r="K4509" t="s">
        <v>3883</v>
      </c>
      <c r="N4509" t="s">
        <v>72</v>
      </c>
      <c r="Q4509" t="s">
        <v>3882</v>
      </c>
      <c r="R4509">
        <v>2307</v>
      </c>
      <c r="S4509">
        <v>768</v>
      </c>
    </row>
    <row r="4510" spans="1:19" x14ac:dyDescent="0.25">
      <c r="A4510" t="s">
        <v>20</v>
      </c>
      <c r="B4510" t="s">
        <v>21</v>
      </c>
      <c r="C4510" t="s">
        <v>22</v>
      </c>
      <c r="D4510" t="s">
        <v>23</v>
      </c>
      <c r="E4510" t="s">
        <v>5</v>
      </c>
      <c r="F4510">
        <v>1</v>
      </c>
      <c r="G4510" t="s">
        <v>24</v>
      </c>
      <c r="H4510">
        <v>1347004</v>
      </c>
      <c r="I4510">
        <v>1347324</v>
      </c>
      <c r="J4510" t="s">
        <v>64</v>
      </c>
      <c r="Q4510" t="s">
        <v>3884</v>
      </c>
      <c r="R4510">
        <v>321</v>
      </c>
    </row>
    <row r="4511" spans="1:19" x14ac:dyDescent="0.25">
      <c r="A4511" t="s">
        <v>27</v>
      </c>
      <c r="B4511" t="s">
        <v>28</v>
      </c>
      <c r="C4511" t="s">
        <v>22</v>
      </c>
      <c r="D4511" t="s">
        <v>23</v>
      </c>
      <c r="E4511" t="s">
        <v>5</v>
      </c>
      <c r="F4511">
        <v>1</v>
      </c>
      <c r="G4511" t="s">
        <v>24</v>
      </c>
      <c r="H4511">
        <v>1347004</v>
      </c>
      <c r="I4511">
        <v>1347324</v>
      </c>
      <c r="J4511" t="s">
        <v>64</v>
      </c>
      <c r="K4511" t="s">
        <v>3885</v>
      </c>
      <c r="N4511" t="s">
        <v>133</v>
      </c>
      <c r="Q4511" t="s">
        <v>3884</v>
      </c>
      <c r="R4511">
        <v>321</v>
      </c>
      <c r="S4511">
        <v>106</v>
      </c>
    </row>
    <row r="4512" spans="1:19" x14ac:dyDescent="0.25">
      <c r="A4512" t="s">
        <v>20</v>
      </c>
      <c r="B4512" t="s">
        <v>21</v>
      </c>
      <c r="C4512" t="s">
        <v>22</v>
      </c>
      <c r="D4512" t="s">
        <v>23</v>
      </c>
      <c r="E4512" t="s">
        <v>5</v>
      </c>
      <c r="F4512">
        <v>1</v>
      </c>
      <c r="G4512" t="s">
        <v>24</v>
      </c>
      <c r="H4512">
        <v>1347381</v>
      </c>
      <c r="I4512">
        <v>1348544</v>
      </c>
      <c r="J4512" t="s">
        <v>25</v>
      </c>
      <c r="O4512" t="s">
        <v>3886</v>
      </c>
      <c r="Q4512" t="s">
        <v>3887</v>
      </c>
      <c r="R4512">
        <v>1164</v>
      </c>
    </row>
    <row r="4513" spans="1:19" x14ac:dyDescent="0.25">
      <c r="A4513" t="s">
        <v>27</v>
      </c>
      <c r="B4513" t="s">
        <v>28</v>
      </c>
      <c r="C4513" t="s">
        <v>22</v>
      </c>
      <c r="D4513" t="s">
        <v>23</v>
      </c>
      <c r="E4513" t="s">
        <v>5</v>
      </c>
      <c r="F4513">
        <v>1</v>
      </c>
      <c r="G4513" t="s">
        <v>24</v>
      </c>
      <c r="H4513">
        <v>1347381</v>
      </c>
      <c r="I4513">
        <v>1348544</v>
      </c>
      <c r="J4513" t="s">
        <v>25</v>
      </c>
      <c r="K4513" t="s">
        <v>3888</v>
      </c>
      <c r="N4513" t="s">
        <v>3889</v>
      </c>
      <c r="O4513" t="s">
        <v>3886</v>
      </c>
      <c r="Q4513" t="s">
        <v>3887</v>
      </c>
      <c r="R4513">
        <v>1164</v>
      </c>
      <c r="S4513">
        <v>387</v>
      </c>
    </row>
    <row r="4514" spans="1:19" x14ac:dyDescent="0.25">
      <c r="A4514" t="s">
        <v>20</v>
      </c>
      <c r="B4514" t="s">
        <v>21</v>
      </c>
      <c r="C4514" t="s">
        <v>22</v>
      </c>
      <c r="D4514" t="s">
        <v>23</v>
      </c>
      <c r="E4514" t="s">
        <v>5</v>
      </c>
      <c r="F4514">
        <v>1</v>
      </c>
      <c r="G4514" t="s">
        <v>24</v>
      </c>
      <c r="H4514">
        <v>1348589</v>
      </c>
      <c r="I4514">
        <v>1350295</v>
      </c>
      <c r="J4514" t="s">
        <v>64</v>
      </c>
      <c r="O4514" t="s">
        <v>3890</v>
      </c>
      <c r="Q4514" t="s">
        <v>3891</v>
      </c>
      <c r="R4514">
        <v>1707</v>
      </c>
    </row>
    <row r="4515" spans="1:19" x14ac:dyDescent="0.25">
      <c r="A4515" t="s">
        <v>27</v>
      </c>
      <c r="B4515" t="s">
        <v>28</v>
      </c>
      <c r="C4515" t="s">
        <v>22</v>
      </c>
      <c r="D4515" t="s">
        <v>23</v>
      </c>
      <c r="E4515" t="s">
        <v>5</v>
      </c>
      <c r="F4515">
        <v>1</v>
      </c>
      <c r="G4515" t="s">
        <v>24</v>
      </c>
      <c r="H4515">
        <v>1348589</v>
      </c>
      <c r="I4515">
        <v>1350295</v>
      </c>
      <c r="J4515" t="s">
        <v>64</v>
      </c>
      <c r="K4515" t="s">
        <v>3892</v>
      </c>
      <c r="N4515" t="s">
        <v>3893</v>
      </c>
      <c r="O4515" t="s">
        <v>3890</v>
      </c>
      <c r="Q4515" t="s">
        <v>3891</v>
      </c>
      <c r="R4515">
        <v>1707</v>
      </c>
      <c r="S4515">
        <v>568</v>
      </c>
    </row>
    <row r="4516" spans="1:19" x14ac:dyDescent="0.25">
      <c r="A4516" t="s">
        <v>20</v>
      </c>
      <c r="B4516" t="s">
        <v>21</v>
      </c>
      <c r="C4516" t="s">
        <v>22</v>
      </c>
      <c r="D4516" t="s">
        <v>23</v>
      </c>
      <c r="E4516" t="s">
        <v>5</v>
      </c>
      <c r="F4516">
        <v>1</v>
      </c>
      <c r="G4516" t="s">
        <v>24</v>
      </c>
      <c r="H4516">
        <v>1350390</v>
      </c>
      <c r="I4516">
        <v>1351172</v>
      </c>
      <c r="J4516" t="s">
        <v>64</v>
      </c>
      <c r="O4516" t="s">
        <v>3894</v>
      </c>
      <c r="Q4516" t="s">
        <v>3895</v>
      </c>
      <c r="R4516">
        <v>783</v>
      </c>
    </row>
    <row r="4517" spans="1:19" x14ac:dyDescent="0.25">
      <c r="A4517" t="s">
        <v>27</v>
      </c>
      <c r="B4517" t="s">
        <v>28</v>
      </c>
      <c r="C4517" t="s">
        <v>22</v>
      </c>
      <c r="D4517" t="s">
        <v>23</v>
      </c>
      <c r="E4517" t="s">
        <v>5</v>
      </c>
      <c r="F4517">
        <v>1</v>
      </c>
      <c r="G4517" t="s">
        <v>24</v>
      </c>
      <c r="H4517">
        <v>1350390</v>
      </c>
      <c r="I4517">
        <v>1351172</v>
      </c>
      <c r="J4517" t="s">
        <v>64</v>
      </c>
      <c r="K4517" t="s">
        <v>3896</v>
      </c>
      <c r="N4517" t="s">
        <v>3897</v>
      </c>
      <c r="O4517" t="s">
        <v>3894</v>
      </c>
      <c r="Q4517" t="s">
        <v>3895</v>
      </c>
      <c r="R4517">
        <v>783</v>
      </c>
      <c r="S4517">
        <v>260</v>
      </c>
    </row>
    <row r="4518" spans="1:19" x14ac:dyDescent="0.25">
      <c r="A4518" t="s">
        <v>20</v>
      </c>
      <c r="B4518" t="s">
        <v>21</v>
      </c>
      <c r="C4518" t="s">
        <v>22</v>
      </c>
      <c r="D4518" t="s">
        <v>23</v>
      </c>
      <c r="E4518" t="s">
        <v>5</v>
      </c>
      <c r="F4518">
        <v>1</v>
      </c>
      <c r="G4518" t="s">
        <v>24</v>
      </c>
      <c r="H4518">
        <v>1351246</v>
      </c>
      <c r="I4518">
        <v>1352178</v>
      </c>
      <c r="J4518" t="s">
        <v>64</v>
      </c>
      <c r="Q4518" t="s">
        <v>3898</v>
      </c>
      <c r="R4518">
        <v>933</v>
      </c>
    </row>
    <row r="4519" spans="1:19" x14ac:dyDescent="0.25">
      <c r="A4519" t="s">
        <v>27</v>
      </c>
      <c r="B4519" t="s">
        <v>28</v>
      </c>
      <c r="C4519" t="s">
        <v>22</v>
      </c>
      <c r="D4519" t="s">
        <v>23</v>
      </c>
      <c r="E4519" t="s">
        <v>5</v>
      </c>
      <c r="F4519">
        <v>1</v>
      </c>
      <c r="G4519" t="s">
        <v>24</v>
      </c>
      <c r="H4519">
        <v>1351246</v>
      </c>
      <c r="I4519">
        <v>1352178</v>
      </c>
      <c r="J4519" t="s">
        <v>64</v>
      </c>
      <c r="K4519" t="s">
        <v>3899</v>
      </c>
      <c r="N4519" t="s">
        <v>30</v>
      </c>
      <c r="Q4519" t="s">
        <v>3898</v>
      </c>
      <c r="R4519">
        <v>933</v>
      </c>
      <c r="S4519">
        <v>310</v>
      </c>
    </row>
    <row r="4520" spans="1:19" x14ac:dyDescent="0.25">
      <c r="A4520" t="s">
        <v>20</v>
      </c>
      <c r="B4520" t="s">
        <v>21</v>
      </c>
      <c r="C4520" t="s">
        <v>22</v>
      </c>
      <c r="D4520" t="s">
        <v>23</v>
      </c>
      <c r="E4520" t="s">
        <v>5</v>
      </c>
      <c r="F4520">
        <v>1</v>
      </c>
      <c r="G4520" t="s">
        <v>24</v>
      </c>
      <c r="H4520">
        <v>1352551</v>
      </c>
      <c r="I4520">
        <v>1353516</v>
      </c>
      <c r="J4520" t="s">
        <v>25</v>
      </c>
      <c r="Q4520" t="s">
        <v>3900</v>
      </c>
      <c r="R4520">
        <v>966</v>
      </c>
    </row>
    <row r="4521" spans="1:19" x14ac:dyDescent="0.25">
      <c r="A4521" t="s">
        <v>27</v>
      </c>
      <c r="B4521" t="s">
        <v>28</v>
      </c>
      <c r="C4521" t="s">
        <v>22</v>
      </c>
      <c r="D4521" t="s">
        <v>23</v>
      </c>
      <c r="E4521" t="s">
        <v>5</v>
      </c>
      <c r="F4521">
        <v>1</v>
      </c>
      <c r="G4521" t="s">
        <v>24</v>
      </c>
      <c r="H4521">
        <v>1352551</v>
      </c>
      <c r="I4521">
        <v>1353516</v>
      </c>
      <c r="J4521" t="s">
        <v>25</v>
      </c>
      <c r="K4521" t="s">
        <v>3901</v>
      </c>
      <c r="N4521" t="s">
        <v>1699</v>
      </c>
      <c r="Q4521" t="s">
        <v>3900</v>
      </c>
      <c r="R4521">
        <v>966</v>
      </c>
      <c r="S4521">
        <v>321</v>
      </c>
    </row>
    <row r="4522" spans="1:19" x14ac:dyDescent="0.25">
      <c r="A4522" t="s">
        <v>20</v>
      </c>
      <c r="B4522" t="s">
        <v>21</v>
      </c>
      <c r="C4522" t="s">
        <v>22</v>
      </c>
      <c r="D4522" t="s">
        <v>23</v>
      </c>
      <c r="E4522" t="s">
        <v>5</v>
      </c>
      <c r="F4522">
        <v>1</v>
      </c>
      <c r="G4522" t="s">
        <v>24</v>
      </c>
      <c r="H4522">
        <v>1353583</v>
      </c>
      <c r="I4522">
        <v>1354188</v>
      </c>
      <c r="J4522" t="s">
        <v>64</v>
      </c>
      <c r="Q4522" t="s">
        <v>3902</v>
      </c>
      <c r="R4522">
        <v>606</v>
      </c>
    </row>
    <row r="4523" spans="1:19" x14ac:dyDescent="0.25">
      <c r="A4523" t="s">
        <v>27</v>
      </c>
      <c r="B4523" t="s">
        <v>28</v>
      </c>
      <c r="C4523" t="s">
        <v>22</v>
      </c>
      <c r="D4523" t="s">
        <v>23</v>
      </c>
      <c r="E4523" t="s">
        <v>5</v>
      </c>
      <c r="F4523">
        <v>1</v>
      </c>
      <c r="G4523" t="s">
        <v>24</v>
      </c>
      <c r="H4523">
        <v>1353583</v>
      </c>
      <c r="I4523">
        <v>1354188</v>
      </c>
      <c r="J4523" t="s">
        <v>64</v>
      </c>
      <c r="K4523" t="s">
        <v>3903</v>
      </c>
      <c r="N4523" t="s">
        <v>3904</v>
      </c>
      <c r="Q4523" t="s">
        <v>3902</v>
      </c>
      <c r="R4523">
        <v>606</v>
      </c>
      <c r="S4523">
        <v>201</v>
      </c>
    </row>
    <row r="4524" spans="1:19" x14ac:dyDescent="0.25">
      <c r="A4524" t="s">
        <v>20</v>
      </c>
      <c r="B4524" t="s">
        <v>21</v>
      </c>
      <c r="C4524" t="s">
        <v>22</v>
      </c>
      <c r="D4524" t="s">
        <v>23</v>
      </c>
      <c r="E4524" t="s">
        <v>5</v>
      </c>
      <c r="F4524">
        <v>1</v>
      </c>
      <c r="G4524" t="s">
        <v>24</v>
      </c>
      <c r="H4524">
        <v>1354474</v>
      </c>
      <c r="I4524">
        <v>1356111</v>
      </c>
      <c r="J4524" t="s">
        <v>25</v>
      </c>
      <c r="Q4524" t="s">
        <v>3905</v>
      </c>
      <c r="R4524">
        <v>1638</v>
      </c>
    </row>
    <row r="4525" spans="1:19" x14ac:dyDescent="0.25">
      <c r="A4525" t="s">
        <v>27</v>
      </c>
      <c r="B4525" t="s">
        <v>28</v>
      </c>
      <c r="C4525" t="s">
        <v>22</v>
      </c>
      <c r="D4525" t="s">
        <v>23</v>
      </c>
      <c r="E4525" t="s">
        <v>5</v>
      </c>
      <c r="F4525">
        <v>1</v>
      </c>
      <c r="G4525" t="s">
        <v>24</v>
      </c>
      <c r="H4525">
        <v>1354474</v>
      </c>
      <c r="I4525">
        <v>1356111</v>
      </c>
      <c r="J4525" t="s">
        <v>25</v>
      </c>
      <c r="K4525" t="s">
        <v>3906</v>
      </c>
      <c r="N4525" t="s">
        <v>3872</v>
      </c>
      <c r="Q4525" t="s">
        <v>3905</v>
      </c>
      <c r="R4525">
        <v>1638</v>
      </c>
      <c r="S4525">
        <v>545</v>
      </c>
    </row>
    <row r="4526" spans="1:19" x14ac:dyDescent="0.25">
      <c r="A4526" t="s">
        <v>20</v>
      </c>
      <c r="B4526" t="s">
        <v>21</v>
      </c>
      <c r="C4526" t="s">
        <v>22</v>
      </c>
      <c r="D4526" t="s">
        <v>23</v>
      </c>
      <c r="E4526" t="s">
        <v>5</v>
      </c>
      <c r="F4526">
        <v>1</v>
      </c>
      <c r="G4526" t="s">
        <v>24</v>
      </c>
      <c r="H4526">
        <v>1356145</v>
      </c>
      <c r="I4526">
        <v>1356963</v>
      </c>
      <c r="J4526" t="s">
        <v>25</v>
      </c>
      <c r="Q4526" t="s">
        <v>3907</v>
      </c>
      <c r="R4526">
        <v>819</v>
      </c>
    </row>
    <row r="4527" spans="1:19" x14ac:dyDescent="0.25">
      <c r="A4527" t="s">
        <v>27</v>
      </c>
      <c r="B4527" t="s">
        <v>28</v>
      </c>
      <c r="C4527" t="s">
        <v>22</v>
      </c>
      <c r="D4527" t="s">
        <v>23</v>
      </c>
      <c r="E4527" t="s">
        <v>5</v>
      </c>
      <c r="F4527">
        <v>1</v>
      </c>
      <c r="G4527" t="s">
        <v>24</v>
      </c>
      <c r="H4527">
        <v>1356145</v>
      </c>
      <c r="I4527">
        <v>1356963</v>
      </c>
      <c r="J4527" t="s">
        <v>25</v>
      </c>
      <c r="K4527" t="s">
        <v>3908</v>
      </c>
      <c r="N4527" t="s">
        <v>1049</v>
      </c>
      <c r="Q4527" t="s">
        <v>3907</v>
      </c>
      <c r="R4527">
        <v>819</v>
      </c>
      <c r="S4527">
        <v>272</v>
      </c>
    </row>
    <row r="4528" spans="1:19" x14ac:dyDescent="0.25">
      <c r="A4528" t="s">
        <v>20</v>
      </c>
      <c r="B4528" t="s">
        <v>21</v>
      </c>
      <c r="C4528" t="s">
        <v>22</v>
      </c>
      <c r="D4528" t="s">
        <v>23</v>
      </c>
      <c r="E4528" t="s">
        <v>5</v>
      </c>
      <c r="F4528">
        <v>1</v>
      </c>
      <c r="G4528" t="s">
        <v>24</v>
      </c>
      <c r="H4528">
        <v>1357161</v>
      </c>
      <c r="I4528">
        <v>1359386</v>
      </c>
      <c r="J4528" t="s">
        <v>25</v>
      </c>
      <c r="Q4528" t="s">
        <v>3909</v>
      </c>
      <c r="R4528">
        <v>2226</v>
      </c>
    </row>
    <row r="4529" spans="1:19" x14ac:dyDescent="0.25">
      <c r="A4529" t="s">
        <v>27</v>
      </c>
      <c r="B4529" t="s">
        <v>28</v>
      </c>
      <c r="C4529" t="s">
        <v>22</v>
      </c>
      <c r="D4529" t="s">
        <v>23</v>
      </c>
      <c r="E4529" t="s">
        <v>5</v>
      </c>
      <c r="F4529">
        <v>1</v>
      </c>
      <c r="G4529" t="s">
        <v>24</v>
      </c>
      <c r="H4529">
        <v>1357161</v>
      </c>
      <c r="I4529">
        <v>1359386</v>
      </c>
      <c r="J4529" t="s">
        <v>25</v>
      </c>
      <c r="K4529" t="s">
        <v>3910</v>
      </c>
      <c r="N4529" t="s">
        <v>72</v>
      </c>
      <c r="Q4529" t="s">
        <v>3909</v>
      </c>
      <c r="R4529">
        <v>2226</v>
      </c>
      <c r="S4529">
        <v>741</v>
      </c>
    </row>
    <row r="4530" spans="1:19" x14ac:dyDescent="0.25">
      <c r="A4530" t="s">
        <v>20</v>
      </c>
      <c r="B4530" t="s">
        <v>21</v>
      </c>
      <c r="C4530" t="s">
        <v>22</v>
      </c>
      <c r="D4530" t="s">
        <v>23</v>
      </c>
      <c r="E4530" t="s">
        <v>5</v>
      </c>
      <c r="F4530">
        <v>1</v>
      </c>
      <c r="G4530" t="s">
        <v>24</v>
      </c>
      <c r="H4530">
        <v>1359558</v>
      </c>
      <c r="I4530">
        <v>1360721</v>
      </c>
      <c r="J4530" t="s">
        <v>25</v>
      </c>
      <c r="O4530" t="s">
        <v>1191</v>
      </c>
      <c r="Q4530" t="s">
        <v>3911</v>
      </c>
      <c r="R4530">
        <v>1164</v>
      </c>
    </row>
    <row r="4531" spans="1:19" x14ac:dyDescent="0.25">
      <c r="A4531" t="s">
        <v>27</v>
      </c>
      <c r="B4531" t="s">
        <v>28</v>
      </c>
      <c r="C4531" t="s">
        <v>22</v>
      </c>
      <c r="D4531" t="s">
        <v>23</v>
      </c>
      <c r="E4531" t="s">
        <v>5</v>
      </c>
      <c r="F4531">
        <v>1</v>
      </c>
      <c r="G4531" t="s">
        <v>24</v>
      </c>
      <c r="H4531">
        <v>1359558</v>
      </c>
      <c r="I4531">
        <v>1360721</v>
      </c>
      <c r="J4531" t="s">
        <v>25</v>
      </c>
      <c r="K4531" t="s">
        <v>3912</v>
      </c>
      <c r="N4531" t="s">
        <v>3913</v>
      </c>
      <c r="O4531" t="s">
        <v>1191</v>
      </c>
      <c r="Q4531" t="s">
        <v>3911</v>
      </c>
      <c r="R4531">
        <v>1164</v>
      </c>
      <c r="S4531">
        <v>387</v>
      </c>
    </row>
    <row r="4532" spans="1:19" x14ac:dyDescent="0.25">
      <c r="A4532" t="s">
        <v>20</v>
      </c>
      <c r="B4532" t="s">
        <v>21</v>
      </c>
      <c r="C4532" t="s">
        <v>22</v>
      </c>
      <c r="D4532" t="s">
        <v>23</v>
      </c>
      <c r="E4532" t="s">
        <v>5</v>
      </c>
      <c r="F4532">
        <v>1</v>
      </c>
      <c r="G4532" t="s">
        <v>24</v>
      </c>
      <c r="H4532">
        <v>1361012</v>
      </c>
      <c r="I4532">
        <v>1362031</v>
      </c>
      <c r="J4532" t="s">
        <v>25</v>
      </c>
      <c r="Q4532" t="s">
        <v>3914</v>
      </c>
      <c r="R4532">
        <v>1020</v>
      </c>
    </row>
    <row r="4533" spans="1:19" x14ac:dyDescent="0.25">
      <c r="A4533" t="s">
        <v>27</v>
      </c>
      <c r="B4533" t="s">
        <v>28</v>
      </c>
      <c r="C4533" t="s">
        <v>22</v>
      </c>
      <c r="D4533" t="s">
        <v>23</v>
      </c>
      <c r="E4533" t="s">
        <v>5</v>
      </c>
      <c r="F4533">
        <v>1</v>
      </c>
      <c r="G4533" t="s">
        <v>24</v>
      </c>
      <c r="H4533">
        <v>1361012</v>
      </c>
      <c r="I4533">
        <v>1362031</v>
      </c>
      <c r="J4533" t="s">
        <v>25</v>
      </c>
      <c r="K4533" t="s">
        <v>3915</v>
      </c>
      <c r="N4533" t="s">
        <v>1699</v>
      </c>
      <c r="Q4533" t="s">
        <v>3914</v>
      </c>
      <c r="R4533">
        <v>1020</v>
      </c>
      <c r="S4533">
        <v>339</v>
      </c>
    </row>
    <row r="4534" spans="1:19" x14ac:dyDescent="0.25">
      <c r="A4534" t="s">
        <v>20</v>
      </c>
      <c r="B4534" t="s">
        <v>21</v>
      </c>
      <c r="C4534" t="s">
        <v>22</v>
      </c>
      <c r="D4534" t="s">
        <v>23</v>
      </c>
      <c r="E4534" t="s">
        <v>5</v>
      </c>
      <c r="F4534">
        <v>1</v>
      </c>
      <c r="G4534" t="s">
        <v>24</v>
      </c>
      <c r="H4534">
        <v>1361996</v>
      </c>
      <c r="I4534">
        <v>1362388</v>
      </c>
      <c r="J4534" t="s">
        <v>64</v>
      </c>
      <c r="Q4534" t="s">
        <v>3916</v>
      </c>
      <c r="R4534">
        <v>393</v>
      </c>
    </row>
    <row r="4535" spans="1:19" x14ac:dyDescent="0.25">
      <c r="A4535" t="s">
        <v>27</v>
      </c>
      <c r="B4535" t="s">
        <v>28</v>
      </c>
      <c r="C4535" t="s">
        <v>22</v>
      </c>
      <c r="D4535" t="s">
        <v>23</v>
      </c>
      <c r="E4535" t="s">
        <v>5</v>
      </c>
      <c r="F4535">
        <v>1</v>
      </c>
      <c r="G4535" t="s">
        <v>24</v>
      </c>
      <c r="H4535">
        <v>1361996</v>
      </c>
      <c r="I4535">
        <v>1362388</v>
      </c>
      <c r="J4535" t="s">
        <v>64</v>
      </c>
      <c r="K4535" t="s">
        <v>3917</v>
      </c>
      <c r="N4535" t="s">
        <v>133</v>
      </c>
      <c r="Q4535" t="s">
        <v>3916</v>
      </c>
      <c r="R4535">
        <v>393</v>
      </c>
      <c r="S4535">
        <v>130</v>
      </c>
    </row>
    <row r="4536" spans="1:19" x14ac:dyDescent="0.25">
      <c r="A4536" t="s">
        <v>20</v>
      </c>
      <c r="B4536" t="s">
        <v>21</v>
      </c>
      <c r="C4536" t="s">
        <v>22</v>
      </c>
      <c r="D4536" t="s">
        <v>23</v>
      </c>
      <c r="E4536" t="s">
        <v>5</v>
      </c>
      <c r="F4536">
        <v>1</v>
      </c>
      <c r="G4536" t="s">
        <v>24</v>
      </c>
      <c r="H4536">
        <v>1362740</v>
      </c>
      <c r="I4536">
        <v>1363501</v>
      </c>
      <c r="J4536" t="s">
        <v>25</v>
      </c>
      <c r="Q4536" t="s">
        <v>3918</v>
      </c>
      <c r="R4536">
        <v>762</v>
      </c>
    </row>
    <row r="4537" spans="1:19" x14ac:dyDescent="0.25">
      <c r="A4537" t="s">
        <v>27</v>
      </c>
      <c r="B4537" t="s">
        <v>28</v>
      </c>
      <c r="C4537" t="s">
        <v>22</v>
      </c>
      <c r="D4537" t="s">
        <v>23</v>
      </c>
      <c r="E4537" t="s">
        <v>5</v>
      </c>
      <c r="F4537">
        <v>1</v>
      </c>
      <c r="G4537" t="s">
        <v>24</v>
      </c>
      <c r="H4537">
        <v>1362740</v>
      </c>
      <c r="I4537">
        <v>1363501</v>
      </c>
      <c r="J4537" t="s">
        <v>25</v>
      </c>
      <c r="K4537" t="s">
        <v>3919</v>
      </c>
      <c r="N4537" t="s">
        <v>436</v>
      </c>
      <c r="Q4537" t="s">
        <v>3918</v>
      </c>
      <c r="R4537">
        <v>762</v>
      </c>
      <c r="S4537">
        <v>253</v>
      </c>
    </row>
    <row r="4538" spans="1:19" x14ac:dyDescent="0.25">
      <c r="A4538" t="s">
        <v>20</v>
      </c>
      <c r="B4538" t="s">
        <v>21</v>
      </c>
      <c r="C4538" t="s">
        <v>22</v>
      </c>
      <c r="D4538" t="s">
        <v>23</v>
      </c>
      <c r="E4538" t="s">
        <v>5</v>
      </c>
      <c r="F4538">
        <v>1</v>
      </c>
      <c r="G4538" t="s">
        <v>24</v>
      </c>
      <c r="H4538">
        <v>1363580</v>
      </c>
      <c r="I4538">
        <v>1364614</v>
      </c>
      <c r="J4538" t="s">
        <v>25</v>
      </c>
      <c r="O4538" t="s">
        <v>1496</v>
      </c>
      <c r="Q4538" t="s">
        <v>3920</v>
      </c>
      <c r="R4538">
        <v>1035</v>
      </c>
    </row>
    <row r="4539" spans="1:19" x14ac:dyDescent="0.25">
      <c r="A4539" t="s">
        <v>27</v>
      </c>
      <c r="B4539" t="s">
        <v>28</v>
      </c>
      <c r="C4539" t="s">
        <v>22</v>
      </c>
      <c r="D4539" t="s">
        <v>23</v>
      </c>
      <c r="E4539" t="s">
        <v>5</v>
      </c>
      <c r="F4539">
        <v>1</v>
      </c>
      <c r="G4539" t="s">
        <v>24</v>
      </c>
      <c r="H4539">
        <v>1363580</v>
      </c>
      <c r="I4539">
        <v>1364614</v>
      </c>
      <c r="J4539" t="s">
        <v>25</v>
      </c>
      <c r="K4539" t="s">
        <v>3921</v>
      </c>
      <c r="N4539" t="s">
        <v>3922</v>
      </c>
      <c r="O4539" t="s">
        <v>1496</v>
      </c>
      <c r="Q4539" t="s">
        <v>3920</v>
      </c>
      <c r="R4539">
        <v>1035</v>
      </c>
      <c r="S4539">
        <v>344</v>
      </c>
    </row>
    <row r="4540" spans="1:19" x14ac:dyDescent="0.25">
      <c r="A4540" t="s">
        <v>20</v>
      </c>
      <c r="B4540" t="s">
        <v>21</v>
      </c>
      <c r="C4540" t="s">
        <v>22</v>
      </c>
      <c r="D4540" t="s">
        <v>23</v>
      </c>
      <c r="E4540" t="s">
        <v>5</v>
      </c>
      <c r="F4540">
        <v>1</v>
      </c>
      <c r="G4540" t="s">
        <v>24</v>
      </c>
      <c r="H4540">
        <v>1364707</v>
      </c>
      <c r="I4540">
        <v>1365087</v>
      </c>
      <c r="J4540" t="s">
        <v>64</v>
      </c>
      <c r="Q4540" t="s">
        <v>3923</v>
      </c>
      <c r="R4540">
        <v>381</v>
      </c>
    </row>
    <row r="4541" spans="1:19" x14ac:dyDescent="0.25">
      <c r="A4541" t="s">
        <v>27</v>
      </c>
      <c r="B4541" t="s">
        <v>28</v>
      </c>
      <c r="C4541" t="s">
        <v>22</v>
      </c>
      <c r="D4541" t="s">
        <v>23</v>
      </c>
      <c r="E4541" t="s">
        <v>5</v>
      </c>
      <c r="F4541">
        <v>1</v>
      </c>
      <c r="G4541" t="s">
        <v>24</v>
      </c>
      <c r="H4541">
        <v>1364707</v>
      </c>
      <c r="I4541">
        <v>1365087</v>
      </c>
      <c r="J4541" t="s">
        <v>64</v>
      </c>
      <c r="K4541" t="s">
        <v>3924</v>
      </c>
      <c r="N4541" t="s">
        <v>133</v>
      </c>
      <c r="Q4541" t="s">
        <v>3923</v>
      </c>
      <c r="R4541">
        <v>381</v>
      </c>
      <c r="S4541">
        <v>126</v>
      </c>
    </row>
    <row r="4542" spans="1:19" x14ac:dyDescent="0.25">
      <c r="A4542" t="s">
        <v>20</v>
      </c>
      <c r="B4542" t="s">
        <v>21</v>
      </c>
      <c r="C4542" t="s">
        <v>22</v>
      </c>
      <c r="D4542" t="s">
        <v>23</v>
      </c>
      <c r="E4542" t="s">
        <v>5</v>
      </c>
      <c r="F4542">
        <v>1</v>
      </c>
      <c r="G4542" t="s">
        <v>24</v>
      </c>
      <c r="H4542">
        <v>1365207</v>
      </c>
      <c r="I4542">
        <v>1366688</v>
      </c>
      <c r="J4542" t="s">
        <v>64</v>
      </c>
      <c r="Q4542" t="s">
        <v>3925</v>
      </c>
      <c r="R4542">
        <v>1482</v>
      </c>
    </row>
    <row r="4543" spans="1:19" x14ac:dyDescent="0.25">
      <c r="A4543" t="s">
        <v>27</v>
      </c>
      <c r="B4543" t="s">
        <v>28</v>
      </c>
      <c r="C4543" t="s">
        <v>22</v>
      </c>
      <c r="D4543" t="s">
        <v>23</v>
      </c>
      <c r="E4543" t="s">
        <v>5</v>
      </c>
      <c r="F4543">
        <v>1</v>
      </c>
      <c r="G4543" t="s">
        <v>24</v>
      </c>
      <c r="H4543">
        <v>1365207</v>
      </c>
      <c r="I4543">
        <v>1366688</v>
      </c>
      <c r="J4543" t="s">
        <v>64</v>
      </c>
      <c r="K4543" t="s">
        <v>3926</v>
      </c>
      <c r="N4543" t="s">
        <v>3927</v>
      </c>
      <c r="Q4543" t="s">
        <v>3925</v>
      </c>
      <c r="R4543">
        <v>1482</v>
      </c>
      <c r="S4543">
        <v>493</v>
      </c>
    </row>
    <row r="4544" spans="1:19" x14ac:dyDescent="0.25">
      <c r="A4544" t="s">
        <v>20</v>
      </c>
      <c r="B4544" t="s">
        <v>21</v>
      </c>
      <c r="C4544" t="s">
        <v>22</v>
      </c>
      <c r="D4544" t="s">
        <v>23</v>
      </c>
      <c r="E4544" t="s">
        <v>5</v>
      </c>
      <c r="F4544">
        <v>1</v>
      </c>
      <c r="G4544" t="s">
        <v>24</v>
      </c>
      <c r="H4544">
        <v>1366702</v>
      </c>
      <c r="I4544">
        <v>1369119</v>
      </c>
      <c r="J4544" t="s">
        <v>64</v>
      </c>
      <c r="Q4544" t="s">
        <v>3928</v>
      </c>
      <c r="R4544">
        <v>2418</v>
      </c>
    </row>
    <row r="4545" spans="1:19" x14ac:dyDescent="0.25">
      <c r="A4545" t="s">
        <v>27</v>
      </c>
      <c r="B4545" t="s">
        <v>28</v>
      </c>
      <c r="C4545" t="s">
        <v>22</v>
      </c>
      <c r="D4545" t="s">
        <v>23</v>
      </c>
      <c r="E4545" t="s">
        <v>5</v>
      </c>
      <c r="F4545">
        <v>1</v>
      </c>
      <c r="G4545" t="s">
        <v>24</v>
      </c>
      <c r="H4545">
        <v>1366702</v>
      </c>
      <c r="I4545">
        <v>1369119</v>
      </c>
      <c r="J4545" t="s">
        <v>64</v>
      </c>
      <c r="K4545" t="s">
        <v>3929</v>
      </c>
      <c r="N4545" t="s">
        <v>72</v>
      </c>
      <c r="Q4545" t="s">
        <v>3928</v>
      </c>
      <c r="R4545">
        <v>2418</v>
      </c>
      <c r="S4545">
        <v>805</v>
      </c>
    </row>
    <row r="4546" spans="1:19" x14ac:dyDescent="0.25">
      <c r="A4546" t="s">
        <v>20</v>
      </c>
      <c r="B4546" t="s">
        <v>21</v>
      </c>
      <c r="C4546" t="s">
        <v>22</v>
      </c>
      <c r="D4546" t="s">
        <v>23</v>
      </c>
      <c r="E4546" t="s">
        <v>5</v>
      </c>
      <c r="F4546">
        <v>1</v>
      </c>
      <c r="G4546" t="s">
        <v>24</v>
      </c>
      <c r="H4546">
        <v>1369242</v>
      </c>
      <c r="I4546">
        <v>1369835</v>
      </c>
      <c r="J4546" t="s">
        <v>64</v>
      </c>
      <c r="Q4546" t="s">
        <v>3930</v>
      </c>
      <c r="R4546">
        <v>594</v>
      </c>
    </row>
    <row r="4547" spans="1:19" x14ac:dyDescent="0.25">
      <c r="A4547" t="s">
        <v>27</v>
      </c>
      <c r="B4547" t="s">
        <v>28</v>
      </c>
      <c r="C4547" t="s">
        <v>22</v>
      </c>
      <c r="D4547" t="s">
        <v>23</v>
      </c>
      <c r="E4547" t="s">
        <v>5</v>
      </c>
      <c r="F4547">
        <v>1</v>
      </c>
      <c r="G4547" t="s">
        <v>24</v>
      </c>
      <c r="H4547">
        <v>1369242</v>
      </c>
      <c r="I4547">
        <v>1369835</v>
      </c>
      <c r="J4547" t="s">
        <v>64</v>
      </c>
      <c r="K4547" t="s">
        <v>3931</v>
      </c>
      <c r="N4547" t="s">
        <v>3904</v>
      </c>
      <c r="Q4547" t="s">
        <v>3930</v>
      </c>
      <c r="R4547">
        <v>594</v>
      </c>
      <c r="S4547">
        <v>197</v>
      </c>
    </row>
    <row r="4548" spans="1:19" x14ac:dyDescent="0.25">
      <c r="A4548" t="s">
        <v>20</v>
      </c>
      <c r="B4548" t="s">
        <v>21</v>
      </c>
      <c r="C4548" t="s">
        <v>22</v>
      </c>
      <c r="D4548" t="s">
        <v>23</v>
      </c>
      <c r="E4548" t="s">
        <v>5</v>
      </c>
      <c r="F4548">
        <v>1</v>
      </c>
      <c r="G4548" t="s">
        <v>24</v>
      </c>
      <c r="H4548">
        <v>1370175</v>
      </c>
      <c r="I4548">
        <v>1371101</v>
      </c>
      <c r="J4548" t="s">
        <v>25</v>
      </c>
      <c r="Q4548" t="s">
        <v>3932</v>
      </c>
      <c r="R4548">
        <v>927</v>
      </c>
    </row>
    <row r="4549" spans="1:19" x14ac:dyDescent="0.25">
      <c r="A4549" t="s">
        <v>27</v>
      </c>
      <c r="B4549" t="s">
        <v>28</v>
      </c>
      <c r="C4549" t="s">
        <v>22</v>
      </c>
      <c r="D4549" t="s">
        <v>23</v>
      </c>
      <c r="E4549" t="s">
        <v>5</v>
      </c>
      <c r="F4549">
        <v>1</v>
      </c>
      <c r="G4549" t="s">
        <v>24</v>
      </c>
      <c r="H4549">
        <v>1370175</v>
      </c>
      <c r="I4549">
        <v>1371101</v>
      </c>
      <c r="J4549" t="s">
        <v>25</v>
      </c>
      <c r="K4549" t="s">
        <v>3933</v>
      </c>
      <c r="N4549" t="s">
        <v>30</v>
      </c>
      <c r="Q4549" t="s">
        <v>3932</v>
      </c>
      <c r="R4549">
        <v>927</v>
      </c>
      <c r="S4549">
        <v>308</v>
      </c>
    </row>
    <row r="4550" spans="1:19" x14ac:dyDescent="0.25">
      <c r="A4550" t="s">
        <v>20</v>
      </c>
      <c r="B4550" t="s">
        <v>21</v>
      </c>
      <c r="C4550" t="s">
        <v>22</v>
      </c>
      <c r="D4550" t="s">
        <v>23</v>
      </c>
      <c r="E4550" t="s">
        <v>5</v>
      </c>
      <c r="F4550">
        <v>1</v>
      </c>
      <c r="G4550" t="s">
        <v>24</v>
      </c>
      <c r="H4550">
        <v>1371264</v>
      </c>
      <c r="I4550">
        <v>1371551</v>
      </c>
      <c r="J4550" t="s">
        <v>25</v>
      </c>
      <c r="Q4550" t="s">
        <v>3934</v>
      </c>
      <c r="R4550">
        <v>288</v>
      </c>
    </row>
    <row r="4551" spans="1:19" x14ac:dyDescent="0.25">
      <c r="A4551" t="s">
        <v>27</v>
      </c>
      <c r="B4551" t="s">
        <v>28</v>
      </c>
      <c r="C4551" t="s">
        <v>22</v>
      </c>
      <c r="D4551" t="s">
        <v>23</v>
      </c>
      <c r="E4551" t="s">
        <v>5</v>
      </c>
      <c r="F4551">
        <v>1</v>
      </c>
      <c r="G4551" t="s">
        <v>24</v>
      </c>
      <c r="H4551">
        <v>1371264</v>
      </c>
      <c r="I4551">
        <v>1371551</v>
      </c>
      <c r="J4551" t="s">
        <v>25</v>
      </c>
      <c r="K4551" t="s">
        <v>3935</v>
      </c>
      <c r="N4551" t="s">
        <v>1915</v>
      </c>
      <c r="Q4551" t="s">
        <v>3934</v>
      </c>
      <c r="R4551">
        <v>288</v>
      </c>
      <c r="S4551">
        <v>95</v>
      </c>
    </row>
    <row r="4552" spans="1:19" x14ac:dyDescent="0.25">
      <c r="A4552" t="s">
        <v>20</v>
      </c>
      <c r="B4552" t="s">
        <v>21</v>
      </c>
      <c r="C4552" t="s">
        <v>22</v>
      </c>
      <c r="D4552" t="s">
        <v>23</v>
      </c>
      <c r="E4552" t="s">
        <v>5</v>
      </c>
      <c r="F4552">
        <v>1</v>
      </c>
      <c r="G4552" t="s">
        <v>24</v>
      </c>
      <c r="H4552">
        <v>1371661</v>
      </c>
      <c r="I4552">
        <v>1372845</v>
      </c>
      <c r="J4552" t="s">
        <v>25</v>
      </c>
      <c r="Q4552" t="s">
        <v>3936</v>
      </c>
      <c r="R4552">
        <v>1185</v>
      </c>
    </row>
    <row r="4553" spans="1:19" x14ac:dyDescent="0.25">
      <c r="A4553" t="s">
        <v>27</v>
      </c>
      <c r="B4553" t="s">
        <v>28</v>
      </c>
      <c r="C4553" t="s">
        <v>22</v>
      </c>
      <c r="D4553" t="s">
        <v>23</v>
      </c>
      <c r="E4553" t="s">
        <v>5</v>
      </c>
      <c r="F4553">
        <v>1</v>
      </c>
      <c r="G4553" t="s">
        <v>24</v>
      </c>
      <c r="H4553">
        <v>1371661</v>
      </c>
      <c r="I4553">
        <v>1372845</v>
      </c>
      <c r="J4553" t="s">
        <v>25</v>
      </c>
      <c r="K4553" t="s">
        <v>3937</v>
      </c>
      <c r="N4553" t="s">
        <v>682</v>
      </c>
      <c r="Q4553" t="s">
        <v>3936</v>
      </c>
      <c r="R4553">
        <v>1185</v>
      </c>
      <c r="S4553">
        <v>394</v>
      </c>
    </row>
    <row r="4554" spans="1:19" x14ac:dyDescent="0.25">
      <c r="A4554" t="s">
        <v>20</v>
      </c>
      <c r="B4554" t="s">
        <v>21</v>
      </c>
      <c r="C4554" t="s">
        <v>22</v>
      </c>
      <c r="D4554" t="s">
        <v>23</v>
      </c>
      <c r="E4554" t="s">
        <v>5</v>
      </c>
      <c r="F4554">
        <v>1</v>
      </c>
      <c r="G4554" t="s">
        <v>24</v>
      </c>
      <c r="H4554">
        <v>1372858</v>
      </c>
      <c r="I4554">
        <v>1373619</v>
      </c>
      <c r="J4554" t="s">
        <v>25</v>
      </c>
      <c r="O4554" t="s">
        <v>495</v>
      </c>
      <c r="Q4554" t="s">
        <v>3938</v>
      </c>
      <c r="R4554">
        <v>762</v>
      </c>
    </row>
    <row r="4555" spans="1:19" x14ac:dyDescent="0.25">
      <c r="A4555" t="s">
        <v>27</v>
      </c>
      <c r="B4555" t="s">
        <v>28</v>
      </c>
      <c r="C4555" t="s">
        <v>22</v>
      </c>
      <c r="D4555" t="s">
        <v>23</v>
      </c>
      <c r="E4555" t="s">
        <v>5</v>
      </c>
      <c r="F4555">
        <v>1</v>
      </c>
      <c r="G4555" t="s">
        <v>24</v>
      </c>
      <c r="H4555">
        <v>1372858</v>
      </c>
      <c r="I4555">
        <v>1373619</v>
      </c>
      <c r="J4555" t="s">
        <v>25</v>
      </c>
      <c r="K4555" t="s">
        <v>3939</v>
      </c>
      <c r="N4555" t="s">
        <v>498</v>
      </c>
      <c r="O4555" t="s">
        <v>495</v>
      </c>
      <c r="Q4555" t="s">
        <v>3938</v>
      </c>
      <c r="R4555">
        <v>762</v>
      </c>
      <c r="S4555">
        <v>253</v>
      </c>
    </row>
    <row r="4556" spans="1:19" x14ac:dyDescent="0.25">
      <c r="A4556" t="s">
        <v>20</v>
      </c>
      <c r="B4556" t="s">
        <v>21</v>
      </c>
      <c r="C4556" t="s">
        <v>22</v>
      </c>
      <c r="D4556" t="s">
        <v>23</v>
      </c>
      <c r="E4556" t="s">
        <v>5</v>
      </c>
      <c r="F4556">
        <v>1</v>
      </c>
      <c r="G4556" t="s">
        <v>24</v>
      </c>
      <c r="H4556">
        <v>1373742</v>
      </c>
      <c r="I4556">
        <v>1373897</v>
      </c>
      <c r="J4556" t="s">
        <v>25</v>
      </c>
      <c r="Q4556" t="s">
        <v>3940</v>
      </c>
      <c r="R4556">
        <v>156</v>
      </c>
    </row>
    <row r="4557" spans="1:19" x14ac:dyDescent="0.25">
      <c r="A4557" t="s">
        <v>27</v>
      </c>
      <c r="B4557" t="s">
        <v>28</v>
      </c>
      <c r="C4557" t="s">
        <v>22</v>
      </c>
      <c r="D4557" t="s">
        <v>23</v>
      </c>
      <c r="E4557" t="s">
        <v>5</v>
      </c>
      <c r="F4557">
        <v>1</v>
      </c>
      <c r="G4557" t="s">
        <v>24</v>
      </c>
      <c r="H4557">
        <v>1373742</v>
      </c>
      <c r="I4557">
        <v>1373897</v>
      </c>
      <c r="J4557" t="s">
        <v>25</v>
      </c>
      <c r="K4557" t="s">
        <v>3941</v>
      </c>
      <c r="N4557" t="s">
        <v>211</v>
      </c>
      <c r="Q4557" t="s">
        <v>3940</v>
      </c>
      <c r="R4557">
        <v>156</v>
      </c>
      <c r="S4557">
        <v>51</v>
      </c>
    </row>
    <row r="4558" spans="1:19" x14ac:dyDescent="0.25">
      <c r="A4558" t="s">
        <v>20</v>
      </c>
      <c r="B4558" t="s">
        <v>21</v>
      </c>
      <c r="C4558" t="s">
        <v>22</v>
      </c>
      <c r="D4558" t="s">
        <v>23</v>
      </c>
      <c r="E4558" t="s">
        <v>5</v>
      </c>
      <c r="F4558">
        <v>1</v>
      </c>
      <c r="G4558" t="s">
        <v>24</v>
      </c>
      <c r="H4558">
        <v>1373991</v>
      </c>
      <c r="I4558">
        <v>1374182</v>
      </c>
      <c r="J4558" t="s">
        <v>25</v>
      </c>
      <c r="Q4558" t="s">
        <v>3942</v>
      </c>
      <c r="R4558">
        <v>192</v>
      </c>
    </row>
    <row r="4559" spans="1:19" x14ac:dyDescent="0.25">
      <c r="A4559" t="s">
        <v>27</v>
      </c>
      <c r="B4559" t="s">
        <v>28</v>
      </c>
      <c r="C4559" t="s">
        <v>22</v>
      </c>
      <c r="D4559" t="s">
        <v>23</v>
      </c>
      <c r="E4559" t="s">
        <v>5</v>
      </c>
      <c r="F4559">
        <v>1</v>
      </c>
      <c r="G4559" t="s">
        <v>24</v>
      </c>
      <c r="H4559">
        <v>1373991</v>
      </c>
      <c r="I4559">
        <v>1374182</v>
      </c>
      <c r="J4559" t="s">
        <v>25</v>
      </c>
      <c r="K4559" t="s">
        <v>3943</v>
      </c>
      <c r="N4559" t="s">
        <v>211</v>
      </c>
      <c r="Q4559" t="s">
        <v>3942</v>
      </c>
      <c r="R4559">
        <v>192</v>
      </c>
      <c r="S4559">
        <v>63</v>
      </c>
    </row>
    <row r="4560" spans="1:19" x14ac:dyDescent="0.25">
      <c r="A4560" t="s">
        <v>20</v>
      </c>
      <c r="B4560" t="s">
        <v>21</v>
      </c>
      <c r="C4560" t="s">
        <v>22</v>
      </c>
      <c r="D4560" t="s">
        <v>23</v>
      </c>
      <c r="E4560" t="s">
        <v>5</v>
      </c>
      <c r="F4560">
        <v>1</v>
      </c>
      <c r="G4560" t="s">
        <v>24</v>
      </c>
      <c r="H4560">
        <v>1374496</v>
      </c>
      <c r="I4560">
        <v>1376544</v>
      </c>
      <c r="J4560" t="s">
        <v>25</v>
      </c>
      <c r="O4560" t="s">
        <v>3944</v>
      </c>
      <c r="Q4560" t="s">
        <v>3945</v>
      </c>
      <c r="R4560">
        <v>2049</v>
      </c>
    </row>
    <row r="4561" spans="1:19" x14ac:dyDescent="0.25">
      <c r="A4561" t="s">
        <v>27</v>
      </c>
      <c r="B4561" t="s">
        <v>28</v>
      </c>
      <c r="C4561" t="s">
        <v>22</v>
      </c>
      <c r="D4561" t="s">
        <v>23</v>
      </c>
      <c r="E4561" t="s">
        <v>5</v>
      </c>
      <c r="F4561">
        <v>1</v>
      </c>
      <c r="G4561" t="s">
        <v>24</v>
      </c>
      <c r="H4561">
        <v>1374496</v>
      </c>
      <c r="I4561">
        <v>1376544</v>
      </c>
      <c r="J4561" t="s">
        <v>25</v>
      </c>
      <c r="K4561" t="s">
        <v>3946</v>
      </c>
      <c r="N4561" t="s">
        <v>3947</v>
      </c>
      <c r="O4561" t="s">
        <v>3944</v>
      </c>
      <c r="Q4561" t="s">
        <v>3945</v>
      </c>
      <c r="R4561">
        <v>2049</v>
      </c>
      <c r="S4561">
        <v>682</v>
      </c>
    </row>
    <row r="4562" spans="1:19" x14ac:dyDescent="0.25">
      <c r="A4562" t="s">
        <v>20</v>
      </c>
      <c r="B4562" t="s">
        <v>21</v>
      </c>
      <c r="C4562" t="s">
        <v>22</v>
      </c>
      <c r="D4562" t="s">
        <v>23</v>
      </c>
      <c r="E4562" t="s">
        <v>5</v>
      </c>
      <c r="F4562">
        <v>1</v>
      </c>
      <c r="G4562" t="s">
        <v>24</v>
      </c>
      <c r="H4562">
        <v>1376560</v>
      </c>
      <c r="I4562">
        <v>1376940</v>
      </c>
      <c r="J4562" t="s">
        <v>25</v>
      </c>
      <c r="Q4562" t="s">
        <v>3948</v>
      </c>
      <c r="R4562">
        <v>381</v>
      </c>
    </row>
    <row r="4563" spans="1:19" x14ac:dyDescent="0.25">
      <c r="A4563" t="s">
        <v>27</v>
      </c>
      <c r="B4563" t="s">
        <v>28</v>
      </c>
      <c r="C4563" t="s">
        <v>22</v>
      </c>
      <c r="D4563" t="s">
        <v>23</v>
      </c>
      <c r="E4563" t="s">
        <v>5</v>
      </c>
      <c r="F4563">
        <v>1</v>
      </c>
      <c r="G4563" t="s">
        <v>24</v>
      </c>
      <c r="H4563">
        <v>1376560</v>
      </c>
      <c r="I4563">
        <v>1376940</v>
      </c>
      <c r="J4563" t="s">
        <v>25</v>
      </c>
      <c r="K4563" t="s">
        <v>3949</v>
      </c>
      <c r="N4563" t="s">
        <v>3950</v>
      </c>
      <c r="Q4563" t="s">
        <v>3948</v>
      </c>
      <c r="R4563">
        <v>381</v>
      </c>
      <c r="S4563">
        <v>126</v>
      </c>
    </row>
    <row r="4564" spans="1:19" x14ac:dyDescent="0.25">
      <c r="A4564" t="s">
        <v>20</v>
      </c>
      <c r="B4564" t="s">
        <v>21</v>
      </c>
      <c r="C4564" t="s">
        <v>22</v>
      </c>
      <c r="D4564" t="s">
        <v>23</v>
      </c>
      <c r="E4564" t="s">
        <v>5</v>
      </c>
      <c r="F4564">
        <v>1</v>
      </c>
      <c r="G4564" t="s">
        <v>24</v>
      </c>
      <c r="H4564">
        <v>1377019</v>
      </c>
      <c r="I4564">
        <v>1378368</v>
      </c>
      <c r="J4564" t="s">
        <v>25</v>
      </c>
      <c r="O4564" t="s">
        <v>3951</v>
      </c>
      <c r="Q4564" t="s">
        <v>3952</v>
      </c>
      <c r="R4564">
        <v>1350</v>
      </c>
    </row>
    <row r="4565" spans="1:19" x14ac:dyDescent="0.25">
      <c r="A4565" t="s">
        <v>27</v>
      </c>
      <c r="B4565" t="s">
        <v>28</v>
      </c>
      <c r="C4565" t="s">
        <v>22</v>
      </c>
      <c r="D4565" t="s">
        <v>23</v>
      </c>
      <c r="E4565" t="s">
        <v>5</v>
      </c>
      <c r="F4565">
        <v>1</v>
      </c>
      <c r="G4565" t="s">
        <v>24</v>
      </c>
      <c r="H4565">
        <v>1377019</v>
      </c>
      <c r="I4565">
        <v>1378368</v>
      </c>
      <c r="J4565" t="s">
        <v>25</v>
      </c>
      <c r="K4565" t="s">
        <v>3953</v>
      </c>
      <c r="N4565" t="s">
        <v>2075</v>
      </c>
      <c r="O4565" t="s">
        <v>3951</v>
      </c>
      <c r="Q4565" t="s">
        <v>3952</v>
      </c>
      <c r="R4565">
        <v>1350</v>
      </c>
      <c r="S4565">
        <v>449</v>
      </c>
    </row>
    <row r="4566" spans="1:19" x14ac:dyDescent="0.25">
      <c r="A4566" t="s">
        <v>20</v>
      </c>
      <c r="B4566" t="s">
        <v>21</v>
      </c>
      <c r="C4566" t="s">
        <v>22</v>
      </c>
      <c r="D4566" t="s">
        <v>23</v>
      </c>
      <c r="E4566" t="s">
        <v>5</v>
      </c>
      <c r="F4566">
        <v>1</v>
      </c>
      <c r="G4566" t="s">
        <v>24</v>
      </c>
      <c r="H4566">
        <v>1378567</v>
      </c>
      <c r="I4566">
        <v>1379880</v>
      </c>
      <c r="J4566" t="s">
        <v>25</v>
      </c>
      <c r="O4566" t="s">
        <v>3954</v>
      </c>
      <c r="Q4566" t="s">
        <v>3955</v>
      </c>
      <c r="R4566">
        <v>1314</v>
      </c>
    </row>
    <row r="4567" spans="1:19" x14ac:dyDescent="0.25">
      <c r="A4567" t="s">
        <v>27</v>
      </c>
      <c r="B4567" t="s">
        <v>28</v>
      </c>
      <c r="C4567" t="s">
        <v>22</v>
      </c>
      <c r="D4567" t="s">
        <v>23</v>
      </c>
      <c r="E4567" t="s">
        <v>5</v>
      </c>
      <c r="F4567">
        <v>1</v>
      </c>
      <c r="G4567" t="s">
        <v>24</v>
      </c>
      <c r="H4567">
        <v>1378567</v>
      </c>
      <c r="I4567">
        <v>1379880</v>
      </c>
      <c r="J4567" t="s">
        <v>25</v>
      </c>
      <c r="K4567" t="s">
        <v>3956</v>
      </c>
      <c r="N4567" t="s">
        <v>3950</v>
      </c>
      <c r="O4567" t="s">
        <v>3954</v>
      </c>
      <c r="Q4567" t="s">
        <v>3955</v>
      </c>
      <c r="R4567">
        <v>1314</v>
      </c>
      <c r="S4567">
        <v>437</v>
      </c>
    </row>
    <row r="4568" spans="1:19" x14ac:dyDescent="0.25">
      <c r="A4568" t="s">
        <v>20</v>
      </c>
      <c r="B4568" t="s">
        <v>21</v>
      </c>
      <c r="C4568" t="s">
        <v>22</v>
      </c>
      <c r="D4568" t="s">
        <v>23</v>
      </c>
      <c r="E4568" t="s">
        <v>5</v>
      </c>
      <c r="F4568">
        <v>1</v>
      </c>
      <c r="G4568" t="s">
        <v>24</v>
      </c>
      <c r="H4568">
        <v>1379956</v>
      </c>
      <c r="I4568">
        <v>1380729</v>
      </c>
      <c r="J4568" t="s">
        <v>64</v>
      </c>
      <c r="O4568" t="s">
        <v>495</v>
      </c>
      <c r="Q4568" t="s">
        <v>3957</v>
      </c>
      <c r="R4568">
        <v>774</v>
      </c>
    </row>
    <row r="4569" spans="1:19" x14ac:dyDescent="0.25">
      <c r="A4569" t="s">
        <v>27</v>
      </c>
      <c r="B4569" t="s">
        <v>28</v>
      </c>
      <c r="C4569" t="s">
        <v>22</v>
      </c>
      <c r="D4569" t="s">
        <v>23</v>
      </c>
      <c r="E4569" t="s">
        <v>5</v>
      </c>
      <c r="F4569">
        <v>1</v>
      </c>
      <c r="G4569" t="s">
        <v>24</v>
      </c>
      <c r="H4569">
        <v>1379956</v>
      </c>
      <c r="I4569">
        <v>1380729</v>
      </c>
      <c r="J4569" t="s">
        <v>64</v>
      </c>
      <c r="K4569" t="s">
        <v>3958</v>
      </c>
      <c r="N4569" t="s">
        <v>498</v>
      </c>
      <c r="O4569" t="s">
        <v>495</v>
      </c>
      <c r="Q4569" t="s">
        <v>3957</v>
      </c>
      <c r="R4569">
        <v>774</v>
      </c>
      <c r="S4569">
        <v>257</v>
      </c>
    </row>
    <row r="4570" spans="1:19" x14ac:dyDescent="0.25">
      <c r="A4570" t="s">
        <v>20</v>
      </c>
      <c r="B4570" t="s">
        <v>21</v>
      </c>
      <c r="C4570" t="s">
        <v>22</v>
      </c>
      <c r="D4570" t="s">
        <v>23</v>
      </c>
      <c r="E4570" t="s">
        <v>5</v>
      </c>
      <c r="F4570">
        <v>1</v>
      </c>
      <c r="G4570" t="s">
        <v>24</v>
      </c>
      <c r="H4570">
        <v>1380831</v>
      </c>
      <c r="I4570">
        <v>1383110</v>
      </c>
      <c r="J4570" t="s">
        <v>64</v>
      </c>
      <c r="Q4570" t="s">
        <v>3959</v>
      </c>
      <c r="R4570">
        <v>2280</v>
      </c>
    </row>
    <row r="4571" spans="1:19" x14ac:dyDescent="0.25">
      <c r="A4571" t="s">
        <v>27</v>
      </c>
      <c r="B4571" t="s">
        <v>28</v>
      </c>
      <c r="C4571" t="s">
        <v>22</v>
      </c>
      <c r="D4571" t="s">
        <v>23</v>
      </c>
      <c r="E4571" t="s">
        <v>5</v>
      </c>
      <c r="F4571">
        <v>1</v>
      </c>
      <c r="G4571" t="s">
        <v>24</v>
      </c>
      <c r="H4571">
        <v>1380831</v>
      </c>
      <c r="I4571">
        <v>1383110</v>
      </c>
      <c r="J4571" t="s">
        <v>64</v>
      </c>
      <c r="K4571" t="s">
        <v>3960</v>
      </c>
      <c r="N4571" t="s">
        <v>72</v>
      </c>
      <c r="Q4571" t="s">
        <v>3959</v>
      </c>
      <c r="R4571">
        <v>2280</v>
      </c>
      <c r="S4571">
        <v>759</v>
      </c>
    </row>
    <row r="4572" spans="1:19" x14ac:dyDescent="0.25">
      <c r="A4572" t="s">
        <v>20</v>
      </c>
      <c r="B4572" t="s">
        <v>21</v>
      </c>
      <c r="C4572" t="s">
        <v>22</v>
      </c>
      <c r="D4572" t="s">
        <v>23</v>
      </c>
      <c r="E4572" t="s">
        <v>5</v>
      </c>
      <c r="F4572">
        <v>1</v>
      </c>
      <c r="G4572" t="s">
        <v>24</v>
      </c>
      <c r="H4572">
        <v>1383429</v>
      </c>
      <c r="I4572">
        <v>1384928</v>
      </c>
      <c r="J4572" t="s">
        <v>25</v>
      </c>
      <c r="Q4572" t="s">
        <v>3961</v>
      </c>
      <c r="R4572">
        <v>1500</v>
      </c>
    </row>
    <row r="4573" spans="1:19" x14ac:dyDescent="0.25">
      <c r="A4573" t="s">
        <v>27</v>
      </c>
      <c r="B4573" t="s">
        <v>28</v>
      </c>
      <c r="C4573" t="s">
        <v>22</v>
      </c>
      <c r="D4573" t="s">
        <v>23</v>
      </c>
      <c r="E4573" t="s">
        <v>5</v>
      </c>
      <c r="F4573">
        <v>1</v>
      </c>
      <c r="G4573" t="s">
        <v>24</v>
      </c>
      <c r="H4573">
        <v>1383429</v>
      </c>
      <c r="I4573">
        <v>1384928</v>
      </c>
      <c r="J4573" t="s">
        <v>25</v>
      </c>
      <c r="K4573" t="s">
        <v>3962</v>
      </c>
      <c r="N4573" t="s">
        <v>751</v>
      </c>
      <c r="Q4573" t="s">
        <v>3961</v>
      </c>
      <c r="R4573">
        <v>1500</v>
      </c>
      <c r="S4573">
        <v>499</v>
      </c>
    </row>
    <row r="4574" spans="1:19" x14ac:dyDescent="0.25">
      <c r="A4574" t="s">
        <v>20</v>
      </c>
      <c r="B4574" t="s">
        <v>21</v>
      </c>
      <c r="C4574" t="s">
        <v>22</v>
      </c>
      <c r="D4574" t="s">
        <v>23</v>
      </c>
      <c r="E4574" t="s">
        <v>5</v>
      </c>
      <c r="F4574">
        <v>1</v>
      </c>
      <c r="G4574" t="s">
        <v>24</v>
      </c>
      <c r="H4574">
        <v>1385006</v>
      </c>
      <c r="I4574">
        <v>1386097</v>
      </c>
      <c r="J4574" t="s">
        <v>64</v>
      </c>
      <c r="Q4574" t="s">
        <v>3963</v>
      </c>
      <c r="R4574">
        <v>1092</v>
      </c>
    </row>
    <row r="4575" spans="1:19" x14ac:dyDescent="0.25">
      <c r="A4575" t="s">
        <v>27</v>
      </c>
      <c r="B4575" t="s">
        <v>28</v>
      </c>
      <c r="C4575" t="s">
        <v>22</v>
      </c>
      <c r="D4575" t="s">
        <v>23</v>
      </c>
      <c r="E4575" t="s">
        <v>5</v>
      </c>
      <c r="F4575">
        <v>1</v>
      </c>
      <c r="G4575" t="s">
        <v>24</v>
      </c>
      <c r="H4575">
        <v>1385006</v>
      </c>
      <c r="I4575">
        <v>1386097</v>
      </c>
      <c r="J4575" t="s">
        <v>64</v>
      </c>
      <c r="K4575" t="s">
        <v>3964</v>
      </c>
      <c r="N4575" t="s">
        <v>1499</v>
      </c>
      <c r="Q4575" t="s">
        <v>3963</v>
      </c>
      <c r="R4575">
        <v>1092</v>
      </c>
      <c r="S4575">
        <v>363</v>
      </c>
    </row>
    <row r="4576" spans="1:19" x14ac:dyDescent="0.25">
      <c r="A4576" t="s">
        <v>20</v>
      </c>
      <c r="B4576" t="s">
        <v>21</v>
      </c>
      <c r="C4576" t="s">
        <v>22</v>
      </c>
      <c r="D4576" t="s">
        <v>23</v>
      </c>
      <c r="E4576" t="s">
        <v>5</v>
      </c>
      <c r="F4576">
        <v>1</v>
      </c>
      <c r="G4576" t="s">
        <v>24</v>
      </c>
      <c r="H4576">
        <v>1386203</v>
      </c>
      <c r="I4576">
        <v>1387210</v>
      </c>
      <c r="J4576" t="s">
        <v>64</v>
      </c>
      <c r="O4576" t="s">
        <v>1496</v>
      </c>
      <c r="Q4576" t="s">
        <v>3965</v>
      </c>
      <c r="R4576">
        <v>1008</v>
      </c>
    </row>
    <row r="4577" spans="1:19" x14ac:dyDescent="0.25">
      <c r="A4577" t="s">
        <v>27</v>
      </c>
      <c r="B4577" t="s">
        <v>28</v>
      </c>
      <c r="C4577" t="s">
        <v>22</v>
      </c>
      <c r="D4577" t="s">
        <v>23</v>
      </c>
      <c r="E4577" t="s">
        <v>5</v>
      </c>
      <c r="F4577">
        <v>1</v>
      </c>
      <c r="G4577" t="s">
        <v>24</v>
      </c>
      <c r="H4577">
        <v>1386203</v>
      </c>
      <c r="I4577">
        <v>1387210</v>
      </c>
      <c r="J4577" t="s">
        <v>64</v>
      </c>
      <c r="K4577" t="s">
        <v>3966</v>
      </c>
      <c r="N4577" t="s">
        <v>3922</v>
      </c>
      <c r="O4577" t="s">
        <v>1496</v>
      </c>
      <c r="Q4577" t="s">
        <v>3965</v>
      </c>
      <c r="R4577">
        <v>1008</v>
      </c>
      <c r="S4577">
        <v>335</v>
      </c>
    </row>
    <row r="4578" spans="1:19" x14ac:dyDescent="0.25">
      <c r="A4578" t="s">
        <v>20</v>
      </c>
      <c r="B4578" t="s">
        <v>21</v>
      </c>
      <c r="C4578" t="s">
        <v>22</v>
      </c>
      <c r="D4578" t="s">
        <v>23</v>
      </c>
      <c r="E4578" t="s">
        <v>5</v>
      </c>
      <c r="F4578">
        <v>1</v>
      </c>
      <c r="G4578" t="s">
        <v>24</v>
      </c>
      <c r="H4578">
        <v>1387233</v>
      </c>
      <c r="I4578">
        <v>1388048</v>
      </c>
      <c r="J4578" t="s">
        <v>64</v>
      </c>
      <c r="Q4578" t="s">
        <v>3967</v>
      </c>
      <c r="R4578">
        <v>816</v>
      </c>
    </row>
    <row r="4579" spans="1:19" x14ac:dyDescent="0.25">
      <c r="A4579" t="s">
        <v>27</v>
      </c>
      <c r="B4579" t="s">
        <v>28</v>
      </c>
      <c r="C4579" t="s">
        <v>22</v>
      </c>
      <c r="D4579" t="s">
        <v>23</v>
      </c>
      <c r="E4579" t="s">
        <v>5</v>
      </c>
      <c r="F4579">
        <v>1</v>
      </c>
      <c r="G4579" t="s">
        <v>24</v>
      </c>
      <c r="H4579">
        <v>1387233</v>
      </c>
      <c r="I4579">
        <v>1388048</v>
      </c>
      <c r="J4579" t="s">
        <v>64</v>
      </c>
      <c r="K4579" t="s">
        <v>3968</v>
      </c>
      <c r="N4579" t="s">
        <v>1172</v>
      </c>
      <c r="Q4579" t="s">
        <v>3967</v>
      </c>
      <c r="R4579">
        <v>816</v>
      </c>
      <c r="S4579">
        <v>271</v>
      </c>
    </row>
    <row r="4580" spans="1:19" x14ac:dyDescent="0.25">
      <c r="A4580" t="s">
        <v>20</v>
      </c>
      <c r="B4580" t="s">
        <v>21</v>
      </c>
      <c r="C4580" t="s">
        <v>22</v>
      </c>
      <c r="D4580" t="s">
        <v>23</v>
      </c>
      <c r="E4580" t="s">
        <v>5</v>
      </c>
      <c r="F4580">
        <v>1</v>
      </c>
      <c r="G4580" t="s">
        <v>24</v>
      </c>
      <c r="H4580">
        <v>1388066</v>
      </c>
      <c r="I4580">
        <v>1389010</v>
      </c>
      <c r="J4580" t="s">
        <v>64</v>
      </c>
      <c r="Q4580" t="s">
        <v>3969</v>
      </c>
      <c r="R4580">
        <v>945</v>
      </c>
    </row>
    <row r="4581" spans="1:19" x14ac:dyDescent="0.25">
      <c r="A4581" t="s">
        <v>27</v>
      </c>
      <c r="B4581" t="s">
        <v>28</v>
      </c>
      <c r="C4581" t="s">
        <v>22</v>
      </c>
      <c r="D4581" t="s">
        <v>23</v>
      </c>
      <c r="E4581" t="s">
        <v>5</v>
      </c>
      <c r="F4581">
        <v>1</v>
      </c>
      <c r="G4581" t="s">
        <v>24</v>
      </c>
      <c r="H4581">
        <v>1388066</v>
      </c>
      <c r="I4581">
        <v>1389010</v>
      </c>
      <c r="J4581" t="s">
        <v>64</v>
      </c>
      <c r="K4581" t="s">
        <v>3970</v>
      </c>
      <c r="N4581" t="s">
        <v>3971</v>
      </c>
      <c r="Q4581" t="s">
        <v>3969</v>
      </c>
      <c r="R4581">
        <v>945</v>
      </c>
      <c r="S4581">
        <v>314</v>
      </c>
    </row>
    <row r="4582" spans="1:19" x14ac:dyDescent="0.25">
      <c r="A4582" t="s">
        <v>20</v>
      </c>
      <c r="B4582" t="s">
        <v>21</v>
      </c>
      <c r="C4582" t="s">
        <v>22</v>
      </c>
      <c r="D4582" t="s">
        <v>23</v>
      </c>
      <c r="E4582" t="s">
        <v>5</v>
      </c>
      <c r="F4582">
        <v>1</v>
      </c>
      <c r="G4582" t="s">
        <v>24</v>
      </c>
      <c r="H4582">
        <v>1389226</v>
      </c>
      <c r="I4582">
        <v>1390455</v>
      </c>
      <c r="J4582" t="s">
        <v>25</v>
      </c>
      <c r="O4582" t="s">
        <v>1191</v>
      </c>
      <c r="Q4582" t="s">
        <v>3972</v>
      </c>
      <c r="R4582">
        <v>1230</v>
      </c>
    </row>
    <row r="4583" spans="1:19" x14ac:dyDescent="0.25">
      <c r="A4583" t="s">
        <v>27</v>
      </c>
      <c r="B4583" t="s">
        <v>28</v>
      </c>
      <c r="C4583" t="s">
        <v>22</v>
      </c>
      <c r="D4583" t="s">
        <v>23</v>
      </c>
      <c r="E4583" t="s">
        <v>5</v>
      </c>
      <c r="F4583">
        <v>1</v>
      </c>
      <c r="G4583" t="s">
        <v>24</v>
      </c>
      <c r="H4583">
        <v>1389226</v>
      </c>
      <c r="I4583">
        <v>1390455</v>
      </c>
      <c r="J4583" t="s">
        <v>25</v>
      </c>
      <c r="K4583" t="s">
        <v>3973</v>
      </c>
      <c r="N4583" t="s">
        <v>3913</v>
      </c>
      <c r="O4583" t="s">
        <v>1191</v>
      </c>
      <c r="Q4583" t="s">
        <v>3972</v>
      </c>
      <c r="R4583">
        <v>1230</v>
      </c>
      <c r="S4583">
        <v>409</v>
      </c>
    </row>
    <row r="4584" spans="1:19" x14ac:dyDescent="0.25">
      <c r="A4584" t="s">
        <v>20</v>
      </c>
      <c r="B4584" t="s">
        <v>21</v>
      </c>
      <c r="C4584" t="s">
        <v>22</v>
      </c>
      <c r="D4584" t="s">
        <v>23</v>
      </c>
      <c r="E4584" t="s">
        <v>5</v>
      </c>
      <c r="F4584">
        <v>1</v>
      </c>
      <c r="G4584" t="s">
        <v>24</v>
      </c>
      <c r="H4584">
        <v>1390503</v>
      </c>
      <c r="I4584">
        <v>1391690</v>
      </c>
      <c r="J4584" t="s">
        <v>25</v>
      </c>
      <c r="Q4584" t="s">
        <v>3974</v>
      </c>
      <c r="R4584">
        <v>1188</v>
      </c>
    </row>
    <row r="4585" spans="1:19" x14ac:dyDescent="0.25">
      <c r="A4585" t="s">
        <v>27</v>
      </c>
      <c r="B4585" t="s">
        <v>28</v>
      </c>
      <c r="C4585" t="s">
        <v>22</v>
      </c>
      <c r="D4585" t="s">
        <v>23</v>
      </c>
      <c r="E4585" t="s">
        <v>5</v>
      </c>
      <c r="F4585">
        <v>1</v>
      </c>
      <c r="G4585" t="s">
        <v>24</v>
      </c>
      <c r="H4585">
        <v>1390503</v>
      </c>
      <c r="I4585">
        <v>1391690</v>
      </c>
      <c r="J4585" t="s">
        <v>25</v>
      </c>
      <c r="K4585" t="s">
        <v>3975</v>
      </c>
      <c r="N4585" t="s">
        <v>439</v>
      </c>
      <c r="Q4585" t="s">
        <v>3974</v>
      </c>
      <c r="R4585">
        <v>1188</v>
      </c>
      <c r="S4585">
        <v>395</v>
      </c>
    </row>
    <row r="4586" spans="1:19" x14ac:dyDescent="0.25">
      <c r="A4586" t="s">
        <v>20</v>
      </c>
      <c r="B4586" t="s">
        <v>21</v>
      </c>
      <c r="C4586" t="s">
        <v>22</v>
      </c>
      <c r="D4586" t="s">
        <v>23</v>
      </c>
      <c r="E4586" t="s">
        <v>5</v>
      </c>
      <c r="F4586">
        <v>1</v>
      </c>
      <c r="G4586" t="s">
        <v>24</v>
      </c>
      <c r="H4586">
        <v>1391690</v>
      </c>
      <c r="I4586">
        <v>1392757</v>
      </c>
      <c r="J4586" t="s">
        <v>25</v>
      </c>
      <c r="Q4586" t="s">
        <v>3976</v>
      </c>
      <c r="R4586">
        <v>1068</v>
      </c>
    </row>
    <row r="4587" spans="1:19" x14ac:dyDescent="0.25">
      <c r="A4587" t="s">
        <v>27</v>
      </c>
      <c r="B4587" t="s">
        <v>28</v>
      </c>
      <c r="C4587" t="s">
        <v>22</v>
      </c>
      <c r="D4587" t="s">
        <v>23</v>
      </c>
      <c r="E4587" t="s">
        <v>5</v>
      </c>
      <c r="F4587">
        <v>1</v>
      </c>
      <c r="G4587" t="s">
        <v>24</v>
      </c>
      <c r="H4587">
        <v>1391690</v>
      </c>
      <c r="I4587">
        <v>1392757</v>
      </c>
      <c r="J4587" t="s">
        <v>25</v>
      </c>
      <c r="K4587" t="s">
        <v>3977</v>
      </c>
      <c r="N4587" t="s">
        <v>828</v>
      </c>
      <c r="Q4587" t="s">
        <v>3976</v>
      </c>
      <c r="R4587">
        <v>1068</v>
      </c>
      <c r="S4587">
        <v>355</v>
      </c>
    </row>
    <row r="4588" spans="1:19" x14ac:dyDescent="0.25">
      <c r="A4588" t="s">
        <v>20</v>
      </c>
      <c r="B4588" t="s">
        <v>21</v>
      </c>
      <c r="C4588" t="s">
        <v>22</v>
      </c>
      <c r="D4588" t="s">
        <v>23</v>
      </c>
      <c r="E4588" t="s">
        <v>5</v>
      </c>
      <c r="F4588">
        <v>1</v>
      </c>
      <c r="G4588" t="s">
        <v>24</v>
      </c>
      <c r="H4588">
        <v>1393011</v>
      </c>
      <c r="I4588">
        <v>1393379</v>
      </c>
      <c r="J4588" t="s">
        <v>64</v>
      </c>
      <c r="Q4588" t="s">
        <v>3978</v>
      </c>
      <c r="R4588">
        <v>369</v>
      </c>
    </row>
    <row r="4589" spans="1:19" x14ac:dyDescent="0.25">
      <c r="A4589" t="s">
        <v>27</v>
      </c>
      <c r="B4589" t="s">
        <v>28</v>
      </c>
      <c r="C4589" t="s">
        <v>22</v>
      </c>
      <c r="D4589" t="s">
        <v>23</v>
      </c>
      <c r="E4589" t="s">
        <v>5</v>
      </c>
      <c r="F4589">
        <v>1</v>
      </c>
      <c r="G4589" t="s">
        <v>24</v>
      </c>
      <c r="H4589">
        <v>1393011</v>
      </c>
      <c r="I4589">
        <v>1393379</v>
      </c>
      <c r="J4589" t="s">
        <v>64</v>
      </c>
      <c r="K4589" t="s">
        <v>3979</v>
      </c>
      <c r="N4589" t="s">
        <v>211</v>
      </c>
      <c r="Q4589" t="s">
        <v>3978</v>
      </c>
      <c r="R4589">
        <v>369</v>
      </c>
      <c r="S4589">
        <v>122</v>
      </c>
    </row>
    <row r="4590" spans="1:19" x14ac:dyDescent="0.25">
      <c r="A4590" t="s">
        <v>20</v>
      </c>
      <c r="B4590" t="s">
        <v>21</v>
      </c>
      <c r="C4590" t="s">
        <v>22</v>
      </c>
      <c r="D4590" t="s">
        <v>23</v>
      </c>
      <c r="E4590" t="s">
        <v>5</v>
      </c>
      <c r="F4590">
        <v>1</v>
      </c>
      <c r="G4590" t="s">
        <v>24</v>
      </c>
      <c r="H4590">
        <v>1393819</v>
      </c>
      <c r="I4590">
        <v>1395093</v>
      </c>
      <c r="J4590" t="s">
        <v>64</v>
      </c>
      <c r="Q4590" t="s">
        <v>3980</v>
      </c>
      <c r="R4590">
        <v>1275</v>
      </c>
    </row>
    <row r="4591" spans="1:19" x14ac:dyDescent="0.25">
      <c r="A4591" t="s">
        <v>27</v>
      </c>
      <c r="B4591" t="s">
        <v>28</v>
      </c>
      <c r="C4591" t="s">
        <v>22</v>
      </c>
      <c r="D4591" t="s">
        <v>23</v>
      </c>
      <c r="E4591" t="s">
        <v>5</v>
      </c>
      <c r="F4591">
        <v>1</v>
      </c>
      <c r="G4591" t="s">
        <v>24</v>
      </c>
      <c r="H4591">
        <v>1393819</v>
      </c>
      <c r="I4591">
        <v>1395093</v>
      </c>
      <c r="J4591" t="s">
        <v>64</v>
      </c>
      <c r="K4591" t="s">
        <v>3981</v>
      </c>
      <c r="N4591" t="s">
        <v>3652</v>
      </c>
      <c r="Q4591" t="s">
        <v>3980</v>
      </c>
      <c r="R4591">
        <v>1275</v>
      </c>
      <c r="S4591">
        <v>424</v>
      </c>
    </row>
    <row r="4592" spans="1:19" x14ac:dyDescent="0.25">
      <c r="A4592" t="s">
        <v>20</v>
      </c>
      <c r="B4592" t="s">
        <v>21</v>
      </c>
      <c r="C4592" t="s">
        <v>22</v>
      </c>
      <c r="D4592" t="s">
        <v>23</v>
      </c>
      <c r="E4592" t="s">
        <v>5</v>
      </c>
      <c r="F4592">
        <v>1</v>
      </c>
      <c r="G4592" t="s">
        <v>24</v>
      </c>
      <c r="H4592">
        <v>1395090</v>
      </c>
      <c r="I4592">
        <v>1395866</v>
      </c>
      <c r="J4592" t="s">
        <v>64</v>
      </c>
      <c r="O4592" t="s">
        <v>3982</v>
      </c>
      <c r="Q4592" t="s">
        <v>3983</v>
      </c>
      <c r="R4592">
        <v>777</v>
      </c>
    </row>
    <row r="4593" spans="1:19" x14ac:dyDescent="0.25">
      <c r="A4593" t="s">
        <v>27</v>
      </c>
      <c r="B4593" t="s">
        <v>28</v>
      </c>
      <c r="C4593" t="s">
        <v>22</v>
      </c>
      <c r="D4593" t="s">
        <v>23</v>
      </c>
      <c r="E4593" t="s">
        <v>5</v>
      </c>
      <c r="F4593">
        <v>1</v>
      </c>
      <c r="G4593" t="s">
        <v>24</v>
      </c>
      <c r="H4593">
        <v>1395090</v>
      </c>
      <c r="I4593">
        <v>1395866</v>
      </c>
      <c r="J4593" t="s">
        <v>64</v>
      </c>
      <c r="K4593" t="s">
        <v>3984</v>
      </c>
      <c r="N4593" t="s">
        <v>3985</v>
      </c>
      <c r="O4593" t="s">
        <v>3982</v>
      </c>
      <c r="Q4593" t="s">
        <v>3983</v>
      </c>
      <c r="R4593">
        <v>777</v>
      </c>
      <c r="S4593">
        <v>258</v>
      </c>
    </row>
    <row r="4594" spans="1:19" x14ac:dyDescent="0.25">
      <c r="A4594" t="s">
        <v>20</v>
      </c>
      <c r="B4594" t="s">
        <v>21</v>
      </c>
      <c r="C4594" t="s">
        <v>22</v>
      </c>
      <c r="D4594" t="s">
        <v>23</v>
      </c>
      <c r="E4594" t="s">
        <v>5</v>
      </c>
      <c r="F4594">
        <v>1</v>
      </c>
      <c r="G4594" t="s">
        <v>24</v>
      </c>
      <c r="H4594">
        <v>1395863</v>
      </c>
      <c r="I4594">
        <v>1398124</v>
      </c>
      <c r="J4594" t="s">
        <v>64</v>
      </c>
      <c r="Q4594" t="s">
        <v>3986</v>
      </c>
      <c r="R4594">
        <v>2262</v>
      </c>
    </row>
    <row r="4595" spans="1:19" x14ac:dyDescent="0.25">
      <c r="A4595" t="s">
        <v>27</v>
      </c>
      <c r="B4595" t="s">
        <v>28</v>
      </c>
      <c r="C4595" t="s">
        <v>22</v>
      </c>
      <c r="D4595" t="s">
        <v>23</v>
      </c>
      <c r="E4595" t="s">
        <v>5</v>
      </c>
      <c r="F4595">
        <v>1</v>
      </c>
      <c r="G4595" t="s">
        <v>24</v>
      </c>
      <c r="H4595">
        <v>1395863</v>
      </c>
      <c r="I4595">
        <v>1398124</v>
      </c>
      <c r="J4595" t="s">
        <v>64</v>
      </c>
      <c r="K4595" t="s">
        <v>3987</v>
      </c>
      <c r="N4595" t="s">
        <v>72</v>
      </c>
      <c r="Q4595" t="s">
        <v>3986</v>
      </c>
      <c r="R4595">
        <v>2262</v>
      </c>
      <c r="S4595">
        <v>753</v>
      </c>
    </row>
    <row r="4596" spans="1:19" x14ac:dyDescent="0.25">
      <c r="A4596" t="s">
        <v>20</v>
      </c>
      <c r="B4596" t="s">
        <v>21</v>
      </c>
      <c r="C4596" t="s">
        <v>22</v>
      </c>
      <c r="D4596" t="s">
        <v>23</v>
      </c>
      <c r="E4596" t="s">
        <v>5</v>
      </c>
      <c r="F4596">
        <v>1</v>
      </c>
      <c r="G4596" t="s">
        <v>24</v>
      </c>
      <c r="H4596">
        <v>1398246</v>
      </c>
      <c r="I4596">
        <v>1399193</v>
      </c>
      <c r="J4596" t="s">
        <v>64</v>
      </c>
      <c r="Q4596" t="s">
        <v>3988</v>
      </c>
      <c r="R4596">
        <v>948</v>
      </c>
    </row>
    <row r="4597" spans="1:19" x14ac:dyDescent="0.25">
      <c r="A4597" t="s">
        <v>27</v>
      </c>
      <c r="B4597" t="s">
        <v>28</v>
      </c>
      <c r="C4597" t="s">
        <v>22</v>
      </c>
      <c r="D4597" t="s">
        <v>23</v>
      </c>
      <c r="E4597" t="s">
        <v>5</v>
      </c>
      <c r="F4597">
        <v>1</v>
      </c>
      <c r="G4597" t="s">
        <v>24</v>
      </c>
      <c r="H4597">
        <v>1398246</v>
      </c>
      <c r="I4597">
        <v>1399193</v>
      </c>
      <c r="J4597" t="s">
        <v>64</v>
      </c>
      <c r="K4597" t="s">
        <v>3989</v>
      </c>
      <c r="N4597" t="s">
        <v>3971</v>
      </c>
      <c r="Q4597" t="s">
        <v>3988</v>
      </c>
      <c r="R4597">
        <v>948</v>
      </c>
      <c r="S4597">
        <v>315</v>
      </c>
    </row>
    <row r="4598" spans="1:19" x14ac:dyDescent="0.25">
      <c r="A4598" t="s">
        <v>20</v>
      </c>
      <c r="B4598" t="s">
        <v>21</v>
      </c>
      <c r="C4598" t="s">
        <v>22</v>
      </c>
      <c r="D4598" t="s">
        <v>23</v>
      </c>
      <c r="E4598" t="s">
        <v>5</v>
      </c>
      <c r="F4598">
        <v>1</v>
      </c>
      <c r="G4598" t="s">
        <v>24</v>
      </c>
      <c r="H4598">
        <v>1399297</v>
      </c>
      <c r="I4598">
        <v>1400193</v>
      </c>
      <c r="J4598" t="s">
        <v>25</v>
      </c>
      <c r="O4598" t="s">
        <v>3990</v>
      </c>
      <c r="Q4598" t="s">
        <v>3991</v>
      </c>
      <c r="R4598">
        <v>897</v>
      </c>
    </row>
    <row r="4599" spans="1:19" x14ac:dyDescent="0.25">
      <c r="A4599" t="s">
        <v>27</v>
      </c>
      <c r="B4599" t="s">
        <v>28</v>
      </c>
      <c r="C4599" t="s">
        <v>22</v>
      </c>
      <c r="D4599" t="s">
        <v>23</v>
      </c>
      <c r="E4599" t="s">
        <v>5</v>
      </c>
      <c r="F4599">
        <v>1</v>
      </c>
      <c r="G4599" t="s">
        <v>24</v>
      </c>
      <c r="H4599">
        <v>1399297</v>
      </c>
      <c r="I4599">
        <v>1400193</v>
      </c>
      <c r="J4599" t="s">
        <v>25</v>
      </c>
      <c r="K4599" t="s">
        <v>3992</v>
      </c>
      <c r="N4599" t="s">
        <v>2286</v>
      </c>
      <c r="O4599" t="s">
        <v>3990</v>
      </c>
      <c r="Q4599" t="s">
        <v>3991</v>
      </c>
      <c r="R4599">
        <v>897</v>
      </c>
      <c r="S4599">
        <v>298</v>
      </c>
    </row>
    <row r="4600" spans="1:19" x14ac:dyDescent="0.25">
      <c r="A4600" t="s">
        <v>20</v>
      </c>
      <c r="B4600" t="s">
        <v>21</v>
      </c>
      <c r="C4600" t="s">
        <v>22</v>
      </c>
      <c r="D4600" t="s">
        <v>23</v>
      </c>
      <c r="E4600" t="s">
        <v>5</v>
      </c>
      <c r="F4600">
        <v>1</v>
      </c>
      <c r="G4600" t="s">
        <v>24</v>
      </c>
      <c r="H4600">
        <v>1400322</v>
      </c>
      <c r="I4600">
        <v>1401104</v>
      </c>
      <c r="J4600" t="s">
        <v>25</v>
      </c>
      <c r="Q4600" t="s">
        <v>3993</v>
      </c>
      <c r="R4600">
        <v>783</v>
      </c>
    </row>
    <row r="4601" spans="1:19" x14ac:dyDescent="0.25">
      <c r="A4601" t="s">
        <v>27</v>
      </c>
      <c r="B4601" t="s">
        <v>28</v>
      </c>
      <c r="C4601" t="s">
        <v>22</v>
      </c>
      <c r="D4601" t="s">
        <v>23</v>
      </c>
      <c r="E4601" t="s">
        <v>5</v>
      </c>
      <c r="F4601">
        <v>1</v>
      </c>
      <c r="G4601" t="s">
        <v>24</v>
      </c>
      <c r="H4601">
        <v>1400322</v>
      </c>
      <c r="I4601">
        <v>1401104</v>
      </c>
      <c r="J4601" t="s">
        <v>25</v>
      </c>
      <c r="K4601" t="s">
        <v>3994</v>
      </c>
      <c r="N4601" t="s">
        <v>1206</v>
      </c>
      <c r="Q4601" t="s">
        <v>3993</v>
      </c>
      <c r="R4601">
        <v>783</v>
      </c>
      <c r="S4601">
        <v>260</v>
      </c>
    </row>
    <row r="4602" spans="1:19" x14ac:dyDescent="0.25">
      <c r="A4602" t="s">
        <v>20</v>
      </c>
      <c r="B4602" t="s">
        <v>21</v>
      </c>
      <c r="C4602" t="s">
        <v>22</v>
      </c>
      <c r="D4602" t="s">
        <v>23</v>
      </c>
      <c r="E4602" t="s">
        <v>5</v>
      </c>
      <c r="F4602">
        <v>1</v>
      </c>
      <c r="G4602" t="s">
        <v>24</v>
      </c>
      <c r="H4602">
        <v>1401224</v>
      </c>
      <c r="I4602">
        <v>1401433</v>
      </c>
      <c r="J4602" t="s">
        <v>25</v>
      </c>
      <c r="Q4602" t="s">
        <v>3995</v>
      </c>
      <c r="R4602">
        <v>210</v>
      </c>
    </row>
    <row r="4603" spans="1:19" x14ac:dyDescent="0.25">
      <c r="A4603" t="s">
        <v>27</v>
      </c>
      <c r="B4603" t="s">
        <v>28</v>
      </c>
      <c r="C4603" t="s">
        <v>22</v>
      </c>
      <c r="D4603" t="s">
        <v>23</v>
      </c>
      <c r="E4603" t="s">
        <v>5</v>
      </c>
      <c r="F4603">
        <v>1</v>
      </c>
      <c r="G4603" t="s">
        <v>24</v>
      </c>
      <c r="H4603">
        <v>1401224</v>
      </c>
      <c r="I4603">
        <v>1401433</v>
      </c>
      <c r="J4603" t="s">
        <v>25</v>
      </c>
      <c r="K4603" t="s">
        <v>3996</v>
      </c>
      <c r="N4603" t="s">
        <v>133</v>
      </c>
      <c r="Q4603" t="s">
        <v>3995</v>
      </c>
      <c r="R4603">
        <v>210</v>
      </c>
      <c r="S4603">
        <v>69</v>
      </c>
    </row>
    <row r="4604" spans="1:19" x14ac:dyDescent="0.25">
      <c r="A4604" t="s">
        <v>20</v>
      </c>
      <c r="B4604" t="s">
        <v>21</v>
      </c>
      <c r="C4604" t="s">
        <v>22</v>
      </c>
      <c r="D4604" t="s">
        <v>23</v>
      </c>
      <c r="E4604" t="s">
        <v>5</v>
      </c>
      <c r="F4604">
        <v>1</v>
      </c>
      <c r="G4604" t="s">
        <v>24</v>
      </c>
      <c r="H4604">
        <v>1401924</v>
      </c>
      <c r="I4604">
        <v>1403480</v>
      </c>
      <c r="J4604" t="s">
        <v>25</v>
      </c>
      <c r="Q4604" t="s">
        <v>3997</v>
      </c>
      <c r="R4604">
        <v>1557</v>
      </c>
    </row>
    <row r="4605" spans="1:19" x14ac:dyDescent="0.25">
      <c r="A4605" t="s">
        <v>27</v>
      </c>
      <c r="B4605" t="s">
        <v>28</v>
      </c>
      <c r="C4605" t="s">
        <v>22</v>
      </c>
      <c r="D4605" t="s">
        <v>23</v>
      </c>
      <c r="E4605" t="s">
        <v>5</v>
      </c>
      <c r="F4605">
        <v>1</v>
      </c>
      <c r="G4605" t="s">
        <v>24</v>
      </c>
      <c r="H4605">
        <v>1401924</v>
      </c>
      <c r="I4605">
        <v>1403480</v>
      </c>
      <c r="J4605" t="s">
        <v>25</v>
      </c>
      <c r="K4605" t="s">
        <v>3998</v>
      </c>
      <c r="N4605" t="s">
        <v>3999</v>
      </c>
      <c r="Q4605" t="s">
        <v>3997</v>
      </c>
      <c r="R4605">
        <v>1557</v>
      </c>
      <c r="S4605">
        <v>518</v>
      </c>
    </row>
    <row r="4606" spans="1:19" x14ac:dyDescent="0.25">
      <c r="A4606" t="s">
        <v>20</v>
      </c>
      <c r="B4606" t="s">
        <v>21</v>
      </c>
      <c r="C4606" t="s">
        <v>22</v>
      </c>
      <c r="D4606" t="s">
        <v>23</v>
      </c>
      <c r="E4606" t="s">
        <v>5</v>
      </c>
      <c r="F4606">
        <v>1</v>
      </c>
      <c r="G4606" t="s">
        <v>24</v>
      </c>
      <c r="H4606">
        <v>1403522</v>
      </c>
      <c r="I4606">
        <v>1404259</v>
      </c>
      <c r="J4606" t="s">
        <v>25</v>
      </c>
      <c r="Q4606" t="s">
        <v>4000</v>
      </c>
      <c r="R4606">
        <v>738</v>
      </c>
    </row>
    <row r="4607" spans="1:19" x14ac:dyDescent="0.25">
      <c r="A4607" t="s">
        <v>27</v>
      </c>
      <c r="B4607" t="s">
        <v>28</v>
      </c>
      <c r="C4607" t="s">
        <v>22</v>
      </c>
      <c r="D4607" t="s">
        <v>23</v>
      </c>
      <c r="E4607" t="s">
        <v>5</v>
      </c>
      <c r="F4607">
        <v>1</v>
      </c>
      <c r="G4607" t="s">
        <v>24</v>
      </c>
      <c r="H4607">
        <v>1403522</v>
      </c>
      <c r="I4607">
        <v>1404259</v>
      </c>
      <c r="J4607" t="s">
        <v>25</v>
      </c>
      <c r="K4607" t="s">
        <v>4001</v>
      </c>
      <c r="N4607" t="s">
        <v>436</v>
      </c>
      <c r="Q4607" t="s">
        <v>4000</v>
      </c>
      <c r="R4607">
        <v>738</v>
      </c>
      <c r="S4607">
        <v>245</v>
      </c>
    </row>
    <row r="4608" spans="1:19" x14ac:dyDescent="0.25">
      <c r="A4608" t="s">
        <v>20</v>
      </c>
      <c r="B4608" t="s">
        <v>21</v>
      </c>
      <c r="C4608" t="s">
        <v>22</v>
      </c>
      <c r="D4608" t="s">
        <v>23</v>
      </c>
      <c r="E4608" t="s">
        <v>5</v>
      </c>
      <c r="F4608">
        <v>1</v>
      </c>
      <c r="G4608" t="s">
        <v>24</v>
      </c>
      <c r="H4608">
        <v>1404580</v>
      </c>
      <c r="I4608">
        <v>1405761</v>
      </c>
      <c r="J4608" t="s">
        <v>25</v>
      </c>
      <c r="O4608" t="s">
        <v>468</v>
      </c>
      <c r="Q4608" t="s">
        <v>4002</v>
      </c>
      <c r="R4608">
        <v>1182</v>
      </c>
    </row>
    <row r="4609" spans="1:19" x14ac:dyDescent="0.25">
      <c r="A4609" t="s">
        <v>27</v>
      </c>
      <c r="B4609" t="s">
        <v>28</v>
      </c>
      <c r="C4609" t="s">
        <v>22</v>
      </c>
      <c r="D4609" t="s">
        <v>23</v>
      </c>
      <c r="E4609" t="s">
        <v>5</v>
      </c>
      <c r="F4609">
        <v>1</v>
      </c>
      <c r="G4609" t="s">
        <v>24</v>
      </c>
      <c r="H4609">
        <v>1404580</v>
      </c>
      <c r="I4609">
        <v>1405761</v>
      </c>
      <c r="J4609" t="s">
        <v>25</v>
      </c>
      <c r="K4609" t="s">
        <v>4003</v>
      </c>
      <c r="N4609" t="s">
        <v>471</v>
      </c>
      <c r="O4609" t="s">
        <v>468</v>
      </c>
      <c r="Q4609" t="s">
        <v>4002</v>
      </c>
      <c r="R4609">
        <v>1182</v>
      </c>
      <c r="S4609">
        <v>393</v>
      </c>
    </row>
    <row r="4610" spans="1:19" x14ac:dyDescent="0.25">
      <c r="A4610" t="s">
        <v>20</v>
      </c>
      <c r="B4610" t="s">
        <v>21</v>
      </c>
      <c r="C4610" t="s">
        <v>22</v>
      </c>
      <c r="D4610" t="s">
        <v>23</v>
      </c>
      <c r="E4610" t="s">
        <v>5</v>
      </c>
      <c r="F4610">
        <v>1</v>
      </c>
      <c r="G4610" t="s">
        <v>24</v>
      </c>
      <c r="H4610">
        <v>1405863</v>
      </c>
      <c r="I4610">
        <v>1406189</v>
      </c>
      <c r="J4610" t="s">
        <v>25</v>
      </c>
      <c r="Q4610" t="s">
        <v>4004</v>
      </c>
      <c r="R4610">
        <v>327</v>
      </c>
    </row>
    <row r="4611" spans="1:19" x14ac:dyDescent="0.25">
      <c r="A4611" t="s">
        <v>27</v>
      </c>
      <c r="B4611" t="s">
        <v>28</v>
      </c>
      <c r="C4611" t="s">
        <v>22</v>
      </c>
      <c r="D4611" t="s">
        <v>23</v>
      </c>
      <c r="E4611" t="s">
        <v>5</v>
      </c>
      <c r="F4611">
        <v>1</v>
      </c>
      <c r="G4611" t="s">
        <v>24</v>
      </c>
      <c r="H4611">
        <v>1405863</v>
      </c>
      <c r="I4611">
        <v>1406189</v>
      </c>
      <c r="J4611" t="s">
        <v>25</v>
      </c>
      <c r="K4611" t="s">
        <v>4005</v>
      </c>
      <c r="N4611" t="s">
        <v>133</v>
      </c>
      <c r="Q4611" t="s">
        <v>4004</v>
      </c>
      <c r="R4611">
        <v>327</v>
      </c>
      <c r="S4611">
        <v>108</v>
      </c>
    </row>
    <row r="4612" spans="1:19" x14ac:dyDescent="0.25">
      <c r="A4612" t="s">
        <v>20</v>
      </c>
      <c r="B4612" t="s">
        <v>21</v>
      </c>
      <c r="C4612" t="s">
        <v>22</v>
      </c>
      <c r="D4612" t="s">
        <v>23</v>
      </c>
      <c r="E4612" t="s">
        <v>5</v>
      </c>
      <c r="F4612">
        <v>1</v>
      </c>
      <c r="G4612" t="s">
        <v>24</v>
      </c>
      <c r="H4612">
        <v>1406192</v>
      </c>
      <c r="I4612">
        <v>1406566</v>
      </c>
      <c r="J4612" t="s">
        <v>25</v>
      </c>
      <c r="Q4612" t="s">
        <v>4006</v>
      </c>
      <c r="R4612">
        <v>375</v>
      </c>
    </row>
    <row r="4613" spans="1:19" x14ac:dyDescent="0.25">
      <c r="A4613" t="s">
        <v>27</v>
      </c>
      <c r="B4613" t="s">
        <v>28</v>
      </c>
      <c r="C4613" t="s">
        <v>22</v>
      </c>
      <c r="D4613" t="s">
        <v>23</v>
      </c>
      <c r="E4613" t="s">
        <v>5</v>
      </c>
      <c r="F4613">
        <v>1</v>
      </c>
      <c r="G4613" t="s">
        <v>24</v>
      </c>
      <c r="H4613">
        <v>1406192</v>
      </c>
      <c r="I4613">
        <v>1406566</v>
      </c>
      <c r="J4613" t="s">
        <v>25</v>
      </c>
      <c r="K4613" t="s">
        <v>4007</v>
      </c>
      <c r="N4613" t="s">
        <v>211</v>
      </c>
      <c r="Q4613" t="s">
        <v>4006</v>
      </c>
      <c r="R4613">
        <v>375</v>
      </c>
      <c r="S4613">
        <v>124</v>
      </c>
    </row>
    <row r="4614" spans="1:19" x14ac:dyDescent="0.25">
      <c r="A4614" t="s">
        <v>20</v>
      </c>
      <c r="B4614" t="s">
        <v>21</v>
      </c>
      <c r="C4614" t="s">
        <v>22</v>
      </c>
      <c r="D4614" t="s">
        <v>23</v>
      </c>
      <c r="E4614" t="s">
        <v>5</v>
      </c>
      <c r="F4614">
        <v>1</v>
      </c>
      <c r="G4614" t="s">
        <v>24</v>
      </c>
      <c r="H4614">
        <v>1406566</v>
      </c>
      <c r="I4614">
        <v>1407363</v>
      </c>
      <c r="J4614" t="s">
        <v>25</v>
      </c>
      <c r="Q4614" t="s">
        <v>4008</v>
      </c>
      <c r="R4614">
        <v>798</v>
      </c>
    </row>
    <row r="4615" spans="1:19" x14ac:dyDescent="0.25">
      <c r="A4615" t="s">
        <v>27</v>
      </c>
      <c r="B4615" t="s">
        <v>28</v>
      </c>
      <c r="C4615" t="s">
        <v>22</v>
      </c>
      <c r="D4615" t="s">
        <v>23</v>
      </c>
      <c r="E4615" t="s">
        <v>5</v>
      </c>
      <c r="F4615">
        <v>1</v>
      </c>
      <c r="G4615" t="s">
        <v>24</v>
      </c>
      <c r="H4615">
        <v>1406566</v>
      </c>
      <c r="I4615">
        <v>1407363</v>
      </c>
      <c r="J4615" t="s">
        <v>25</v>
      </c>
      <c r="K4615" t="s">
        <v>4009</v>
      </c>
      <c r="N4615" t="s">
        <v>211</v>
      </c>
      <c r="Q4615" t="s">
        <v>4008</v>
      </c>
      <c r="R4615">
        <v>798</v>
      </c>
      <c r="S4615">
        <v>265</v>
      </c>
    </row>
    <row r="4616" spans="1:19" x14ac:dyDescent="0.25">
      <c r="A4616" t="s">
        <v>20</v>
      </c>
      <c r="B4616" t="s">
        <v>21</v>
      </c>
      <c r="C4616" t="s">
        <v>22</v>
      </c>
      <c r="D4616" t="s">
        <v>23</v>
      </c>
      <c r="E4616" t="s">
        <v>5</v>
      </c>
      <c r="F4616">
        <v>1</v>
      </c>
      <c r="G4616" t="s">
        <v>24</v>
      </c>
      <c r="H4616">
        <v>1407520</v>
      </c>
      <c r="I4616">
        <v>1407702</v>
      </c>
      <c r="J4616" t="s">
        <v>64</v>
      </c>
      <c r="Q4616" t="s">
        <v>4010</v>
      </c>
      <c r="R4616">
        <v>183</v>
      </c>
    </row>
    <row r="4617" spans="1:19" x14ac:dyDescent="0.25">
      <c r="A4617" t="s">
        <v>27</v>
      </c>
      <c r="B4617" t="s">
        <v>28</v>
      </c>
      <c r="C4617" t="s">
        <v>22</v>
      </c>
      <c r="D4617" t="s">
        <v>23</v>
      </c>
      <c r="E4617" t="s">
        <v>5</v>
      </c>
      <c r="F4617">
        <v>1</v>
      </c>
      <c r="G4617" t="s">
        <v>24</v>
      </c>
      <c r="H4617">
        <v>1407520</v>
      </c>
      <c r="I4617">
        <v>1407702</v>
      </c>
      <c r="J4617" t="s">
        <v>64</v>
      </c>
      <c r="K4617" t="s">
        <v>4011</v>
      </c>
      <c r="N4617" t="s">
        <v>133</v>
      </c>
      <c r="Q4617" t="s">
        <v>4010</v>
      </c>
      <c r="R4617">
        <v>183</v>
      </c>
      <c r="S4617">
        <v>60</v>
      </c>
    </row>
    <row r="4618" spans="1:19" x14ac:dyDescent="0.25">
      <c r="A4618" t="s">
        <v>20</v>
      </c>
      <c r="B4618" t="s">
        <v>251</v>
      </c>
      <c r="C4618" t="s">
        <v>22</v>
      </c>
      <c r="D4618" t="s">
        <v>23</v>
      </c>
      <c r="E4618" t="s">
        <v>5</v>
      </c>
      <c r="F4618">
        <v>1</v>
      </c>
      <c r="G4618" t="s">
        <v>24</v>
      </c>
      <c r="H4618">
        <v>1407890</v>
      </c>
      <c r="I4618">
        <v>1407966</v>
      </c>
      <c r="J4618" t="s">
        <v>64</v>
      </c>
      <c r="Q4618" t="s">
        <v>4012</v>
      </c>
      <c r="R4618">
        <v>77</v>
      </c>
    </row>
    <row r="4619" spans="1:19" x14ac:dyDescent="0.25">
      <c r="A4619" t="s">
        <v>251</v>
      </c>
      <c r="C4619" t="s">
        <v>22</v>
      </c>
      <c r="D4619" t="s">
        <v>23</v>
      </c>
      <c r="E4619" t="s">
        <v>5</v>
      </c>
      <c r="F4619">
        <v>1</v>
      </c>
      <c r="G4619" t="s">
        <v>24</v>
      </c>
      <c r="H4619">
        <v>1407890</v>
      </c>
      <c r="I4619">
        <v>1407966</v>
      </c>
      <c r="J4619" t="s">
        <v>64</v>
      </c>
      <c r="N4619" t="s">
        <v>4013</v>
      </c>
      <c r="Q4619" t="s">
        <v>4012</v>
      </c>
      <c r="R4619">
        <v>77</v>
      </c>
    </row>
    <row r="4620" spans="1:19" x14ac:dyDescent="0.25">
      <c r="A4620" t="s">
        <v>20</v>
      </c>
      <c r="B4620" t="s">
        <v>251</v>
      </c>
      <c r="C4620" t="s">
        <v>22</v>
      </c>
      <c r="D4620" t="s">
        <v>23</v>
      </c>
      <c r="E4620" t="s">
        <v>5</v>
      </c>
      <c r="F4620">
        <v>1</v>
      </c>
      <c r="G4620" t="s">
        <v>24</v>
      </c>
      <c r="H4620">
        <v>1408146</v>
      </c>
      <c r="I4620">
        <v>1408222</v>
      </c>
      <c r="J4620" t="s">
        <v>64</v>
      </c>
      <c r="Q4620" t="s">
        <v>4014</v>
      </c>
      <c r="R4620">
        <v>77</v>
      </c>
    </row>
    <row r="4621" spans="1:19" x14ac:dyDescent="0.25">
      <c r="A4621" t="s">
        <v>251</v>
      </c>
      <c r="C4621" t="s">
        <v>22</v>
      </c>
      <c r="D4621" t="s">
        <v>23</v>
      </c>
      <c r="E4621" t="s">
        <v>5</v>
      </c>
      <c r="F4621">
        <v>1</v>
      </c>
      <c r="G4621" t="s">
        <v>24</v>
      </c>
      <c r="H4621">
        <v>1408146</v>
      </c>
      <c r="I4621">
        <v>1408222</v>
      </c>
      <c r="J4621" t="s">
        <v>64</v>
      </c>
      <c r="N4621" t="s">
        <v>4013</v>
      </c>
      <c r="Q4621" t="s">
        <v>4014</v>
      </c>
      <c r="R4621">
        <v>77</v>
      </c>
    </row>
    <row r="4622" spans="1:19" x14ac:dyDescent="0.25">
      <c r="A4622" t="s">
        <v>20</v>
      </c>
      <c r="B4622" t="s">
        <v>21</v>
      </c>
      <c r="C4622" t="s">
        <v>22</v>
      </c>
      <c r="D4622" t="s">
        <v>23</v>
      </c>
      <c r="E4622" t="s">
        <v>5</v>
      </c>
      <c r="F4622">
        <v>1</v>
      </c>
      <c r="G4622" t="s">
        <v>24</v>
      </c>
      <c r="H4622">
        <v>1408300</v>
      </c>
      <c r="I4622">
        <v>1409076</v>
      </c>
      <c r="J4622" t="s">
        <v>64</v>
      </c>
      <c r="Q4622" t="s">
        <v>4015</v>
      </c>
      <c r="R4622">
        <v>777</v>
      </c>
    </row>
    <row r="4623" spans="1:19" x14ac:dyDescent="0.25">
      <c r="A4623" t="s">
        <v>27</v>
      </c>
      <c r="B4623" t="s">
        <v>28</v>
      </c>
      <c r="C4623" t="s">
        <v>22</v>
      </c>
      <c r="D4623" t="s">
        <v>23</v>
      </c>
      <c r="E4623" t="s">
        <v>5</v>
      </c>
      <c r="F4623">
        <v>1</v>
      </c>
      <c r="G4623" t="s">
        <v>24</v>
      </c>
      <c r="H4623">
        <v>1408300</v>
      </c>
      <c r="I4623">
        <v>1409076</v>
      </c>
      <c r="J4623" t="s">
        <v>64</v>
      </c>
      <c r="K4623" t="s">
        <v>4016</v>
      </c>
      <c r="N4623" t="s">
        <v>4017</v>
      </c>
      <c r="Q4623" t="s">
        <v>4015</v>
      </c>
      <c r="R4623">
        <v>777</v>
      </c>
      <c r="S4623">
        <v>258</v>
      </c>
    </row>
    <row r="4624" spans="1:19" x14ac:dyDescent="0.25">
      <c r="A4624" t="s">
        <v>20</v>
      </c>
      <c r="B4624" t="s">
        <v>21</v>
      </c>
      <c r="C4624" t="s">
        <v>22</v>
      </c>
      <c r="D4624" t="s">
        <v>23</v>
      </c>
      <c r="E4624" t="s">
        <v>5</v>
      </c>
      <c r="F4624">
        <v>1</v>
      </c>
      <c r="G4624" t="s">
        <v>24</v>
      </c>
      <c r="H4624">
        <v>1409073</v>
      </c>
      <c r="I4624">
        <v>1410077</v>
      </c>
      <c r="J4624" t="s">
        <v>64</v>
      </c>
      <c r="O4624" t="s">
        <v>4018</v>
      </c>
      <c r="Q4624" t="s">
        <v>4019</v>
      </c>
      <c r="R4624">
        <v>1005</v>
      </c>
    </row>
    <row r="4625" spans="1:19" x14ac:dyDescent="0.25">
      <c r="A4625" t="s">
        <v>27</v>
      </c>
      <c r="B4625" t="s">
        <v>28</v>
      </c>
      <c r="C4625" t="s">
        <v>22</v>
      </c>
      <c r="D4625" t="s">
        <v>23</v>
      </c>
      <c r="E4625" t="s">
        <v>5</v>
      </c>
      <c r="F4625">
        <v>1</v>
      </c>
      <c r="G4625" t="s">
        <v>24</v>
      </c>
      <c r="H4625">
        <v>1409073</v>
      </c>
      <c r="I4625">
        <v>1410077</v>
      </c>
      <c r="J4625" t="s">
        <v>64</v>
      </c>
      <c r="K4625" t="s">
        <v>4020</v>
      </c>
      <c r="N4625" t="s">
        <v>4021</v>
      </c>
      <c r="O4625" t="s">
        <v>4018</v>
      </c>
      <c r="Q4625" t="s">
        <v>4019</v>
      </c>
      <c r="R4625">
        <v>1005</v>
      </c>
      <c r="S4625">
        <v>334</v>
      </c>
    </row>
    <row r="4626" spans="1:19" x14ac:dyDescent="0.25">
      <c r="A4626" t="s">
        <v>20</v>
      </c>
      <c r="B4626" t="s">
        <v>21</v>
      </c>
      <c r="C4626" t="s">
        <v>22</v>
      </c>
      <c r="D4626" t="s">
        <v>23</v>
      </c>
      <c r="E4626" t="s">
        <v>5</v>
      </c>
      <c r="F4626">
        <v>1</v>
      </c>
      <c r="G4626" t="s">
        <v>24</v>
      </c>
      <c r="H4626">
        <v>1410158</v>
      </c>
      <c r="I4626">
        <v>1412215</v>
      </c>
      <c r="J4626" t="s">
        <v>25</v>
      </c>
      <c r="Q4626" t="s">
        <v>4022</v>
      </c>
      <c r="R4626">
        <v>2058</v>
      </c>
    </row>
    <row r="4627" spans="1:19" x14ac:dyDescent="0.25">
      <c r="A4627" t="s">
        <v>27</v>
      </c>
      <c r="B4627" t="s">
        <v>28</v>
      </c>
      <c r="C4627" t="s">
        <v>22</v>
      </c>
      <c r="D4627" t="s">
        <v>23</v>
      </c>
      <c r="E4627" t="s">
        <v>5</v>
      </c>
      <c r="F4627">
        <v>1</v>
      </c>
      <c r="G4627" t="s">
        <v>24</v>
      </c>
      <c r="H4627">
        <v>1410158</v>
      </c>
      <c r="I4627">
        <v>1412215</v>
      </c>
      <c r="J4627" t="s">
        <v>25</v>
      </c>
      <c r="K4627" t="s">
        <v>4023</v>
      </c>
      <c r="N4627" t="s">
        <v>4024</v>
      </c>
      <c r="Q4627" t="s">
        <v>4022</v>
      </c>
      <c r="R4627">
        <v>2058</v>
      </c>
      <c r="S4627">
        <v>685</v>
      </c>
    </row>
    <row r="4628" spans="1:19" x14ac:dyDescent="0.25">
      <c r="A4628" t="s">
        <v>20</v>
      </c>
      <c r="B4628" t="s">
        <v>21</v>
      </c>
      <c r="C4628" t="s">
        <v>22</v>
      </c>
      <c r="D4628" t="s">
        <v>23</v>
      </c>
      <c r="E4628" t="s">
        <v>5</v>
      </c>
      <c r="F4628">
        <v>1</v>
      </c>
      <c r="G4628" t="s">
        <v>24</v>
      </c>
      <c r="H4628">
        <v>1412204</v>
      </c>
      <c r="I4628">
        <v>1412950</v>
      </c>
      <c r="J4628" t="s">
        <v>64</v>
      </c>
      <c r="Q4628" t="s">
        <v>4025</v>
      </c>
      <c r="R4628">
        <v>747</v>
      </c>
    </row>
    <row r="4629" spans="1:19" x14ac:dyDescent="0.25">
      <c r="A4629" t="s">
        <v>27</v>
      </c>
      <c r="B4629" t="s">
        <v>28</v>
      </c>
      <c r="C4629" t="s">
        <v>22</v>
      </c>
      <c r="D4629" t="s">
        <v>23</v>
      </c>
      <c r="E4629" t="s">
        <v>5</v>
      </c>
      <c r="F4629">
        <v>1</v>
      </c>
      <c r="G4629" t="s">
        <v>24</v>
      </c>
      <c r="H4629">
        <v>1412204</v>
      </c>
      <c r="I4629">
        <v>1412950</v>
      </c>
      <c r="J4629" t="s">
        <v>64</v>
      </c>
      <c r="K4629" t="s">
        <v>4026</v>
      </c>
      <c r="N4629" t="s">
        <v>133</v>
      </c>
      <c r="Q4629" t="s">
        <v>4025</v>
      </c>
      <c r="R4629">
        <v>747</v>
      </c>
      <c r="S4629">
        <v>248</v>
      </c>
    </row>
    <row r="4630" spans="1:19" x14ac:dyDescent="0.25">
      <c r="A4630" t="s">
        <v>20</v>
      </c>
      <c r="B4630" t="s">
        <v>21</v>
      </c>
      <c r="C4630" t="s">
        <v>22</v>
      </c>
      <c r="D4630" t="s">
        <v>23</v>
      </c>
      <c r="E4630" t="s">
        <v>5</v>
      </c>
      <c r="F4630">
        <v>1</v>
      </c>
      <c r="G4630" t="s">
        <v>24</v>
      </c>
      <c r="H4630">
        <v>1412937</v>
      </c>
      <c r="I4630">
        <v>1413347</v>
      </c>
      <c r="J4630" t="s">
        <v>64</v>
      </c>
      <c r="Q4630" t="s">
        <v>4027</v>
      </c>
      <c r="R4630">
        <v>411</v>
      </c>
    </row>
    <row r="4631" spans="1:19" x14ac:dyDescent="0.25">
      <c r="A4631" t="s">
        <v>27</v>
      </c>
      <c r="B4631" t="s">
        <v>28</v>
      </c>
      <c r="C4631" t="s">
        <v>22</v>
      </c>
      <c r="D4631" t="s">
        <v>23</v>
      </c>
      <c r="E4631" t="s">
        <v>5</v>
      </c>
      <c r="F4631">
        <v>1</v>
      </c>
      <c r="G4631" t="s">
        <v>24</v>
      </c>
      <c r="H4631">
        <v>1412937</v>
      </c>
      <c r="I4631">
        <v>1413347</v>
      </c>
      <c r="J4631" t="s">
        <v>64</v>
      </c>
      <c r="K4631" t="s">
        <v>4028</v>
      </c>
      <c r="N4631" t="s">
        <v>133</v>
      </c>
      <c r="Q4631" t="s">
        <v>4027</v>
      </c>
      <c r="R4631">
        <v>411</v>
      </c>
      <c r="S4631">
        <v>136</v>
      </c>
    </row>
    <row r="4632" spans="1:19" x14ac:dyDescent="0.25">
      <c r="A4632" t="s">
        <v>20</v>
      </c>
      <c r="B4632" t="s">
        <v>21</v>
      </c>
      <c r="C4632" t="s">
        <v>22</v>
      </c>
      <c r="D4632" t="s">
        <v>23</v>
      </c>
      <c r="E4632" t="s">
        <v>5</v>
      </c>
      <c r="F4632">
        <v>1</v>
      </c>
      <c r="G4632" t="s">
        <v>24</v>
      </c>
      <c r="H4632">
        <v>1413676</v>
      </c>
      <c r="I4632">
        <v>1417140</v>
      </c>
      <c r="J4632" t="s">
        <v>64</v>
      </c>
      <c r="O4632" t="s">
        <v>4029</v>
      </c>
      <c r="Q4632" t="s">
        <v>4030</v>
      </c>
      <c r="R4632">
        <v>3465</v>
      </c>
    </row>
    <row r="4633" spans="1:19" x14ac:dyDescent="0.25">
      <c r="A4633" t="s">
        <v>27</v>
      </c>
      <c r="B4633" t="s">
        <v>28</v>
      </c>
      <c r="C4633" t="s">
        <v>22</v>
      </c>
      <c r="D4633" t="s">
        <v>23</v>
      </c>
      <c r="E4633" t="s">
        <v>5</v>
      </c>
      <c r="F4633">
        <v>1</v>
      </c>
      <c r="G4633" t="s">
        <v>24</v>
      </c>
      <c r="H4633">
        <v>1413676</v>
      </c>
      <c r="I4633">
        <v>1417140</v>
      </c>
      <c r="J4633" t="s">
        <v>64</v>
      </c>
      <c r="K4633" t="s">
        <v>4031</v>
      </c>
      <c r="N4633" t="s">
        <v>4032</v>
      </c>
      <c r="O4633" t="s">
        <v>4029</v>
      </c>
      <c r="Q4633" t="s">
        <v>4030</v>
      </c>
      <c r="R4633">
        <v>3465</v>
      </c>
      <c r="S4633">
        <v>1154</v>
      </c>
    </row>
    <row r="4634" spans="1:19" x14ac:dyDescent="0.25">
      <c r="A4634" t="s">
        <v>20</v>
      </c>
      <c r="B4634" t="s">
        <v>21</v>
      </c>
      <c r="C4634" t="s">
        <v>22</v>
      </c>
      <c r="D4634" t="s">
        <v>23</v>
      </c>
      <c r="E4634" t="s">
        <v>5</v>
      </c>
      <c r="F4634">
        <v>1</v>
      </c>
      <c r="G4634" t="s">
        <v>24</v>
      </c>
      <c r="H4634">
        <v>1417252</v>
      </c>
      <c r="I4634">
        <v>1417521</v>
      </c>
      <c r="J4634" t="s">
        <v>64</v>
      </c>
      <c r="Q4634" t="s">
        <v>4033</v>
      </c>
      <c r="R4634">
        <v>270</v>
      </c>
    </row>
    <row r="4635" spans="1:19" x14ac:dyDescent="0.25">
      <c r="A4635" t="s">
        <v>27</v>
      </c>
      <c r="B4635" t="s">
        <v>28</v>
      </c>
      <c r="C4635" t="s">
        <v>22</v>
      </c>
      <c r="D4635" t="s">
        <v>23</v>
      </c>
      <c r="E4635" t="s">
        <v>5</v>
      </c>
      <c r="F4635">
        <v>1</v>
      </c>
      <c r="G4635" t="s">
        <v>24</v>
      </c>
      <c r="H4635">
        <v>1417252</v>
      </c>
      <c r="I4635">
        <v>1417521</v>
      </c>
      <c r="J4635" t="s">
        <v>64</v>
      </c>
      <c r="K4635" t="s">
        <v>4034</v>
      </c>
      <c r="N4635" t="s">
        <v>30</v>
      </c>
      <c r="Q4635" t="s">
        <v>4033</v>
      </c>
      <c r="R4635">
        <v>270</v>
      </c>
      <c r="S4635">
        <v>89</v>
      </c>
    </row>
    <row r="4636" spans="1:19" x14ac:dyDescent="0.25">
      <c r="A4636" t="s">
        <v>20</v>
      </c>
      <c r="B4636" t="s">
        <v>21</v>
      </c>
      <c r="C4636" t="s">
        <v>22</v>
      </c>
      <c r="D4636" t="s">
        <v>23</v>
      </c>
      <c r="E4636" t="s">
        <v>5</v>
      </c>
      <c r="F4636">
        <v>1</v>
      </c>
      <c r="G4636" t="s">
        <v>24</v>
      </c>
      <c r="H4636">
        <v>1417595</v>
      </c>
      <c r="I4636">
        <v>1419670</v>
      </c>
      <c r="J4636" t="s">
        <v>25</v>
      </c>
      <c r="O4636" t="s">
        <v>4035</v>
      </c>
      <c r="Q4636" t="s">
        <v>4036</v>
      </c>
      <c r="R4636">
        <v>2076</v>
      </c>
    </row>
    <row r="4637" spans="1:19" x14ac:dyDescent="0.25">
      <c r="A4637" t="s">
        <v>27</v>
      </c>
      <c r="B4637" t="s">
        <v>28</v>
      </c>
      <c r="C4637" t="s">
        <v>22</v>
      </c>
      <c r="D4637" t="s">
        <v>23</v>
      </c>
      <c r="E4637" t="s">
        <v>5</v>
      </c>
      <c r="F4637">
        <v>1</v>
      </c>
      <c r="G4637" t="s">
        <v>24</v>
      </c>
      <c r="H4637">
        <v>1417595</v>
      </c>
      <c r="I4637">
        <v>1419670</v>
      </c>
      <c r="J4637" t="s">
        <v>25</v>
      </c>
      <c r="K4637" t="s">
        <v>4037</v>
      </c>
      <c r="N4637" t="s">
        <v>4038</v>
      </c>
      <c r="O4637" t="s">
        <v>4035</v>
      </c>
      <c r="Q4637" t="s">
        <v>4036</v>
      </c>
      <c r="R4637">
        <v>2076</v>
      </c>
      <c r="S4637">
        <v>691</v>
      </c>
    </row>
    <row r="4638" spans="1:19" x14ac:dyDescent="0.25">
      <c r="A4638" t="s">
        <v>20</v>
      </c>
      <c r="B4638" t="s">
        <v>21</v>
      </c>
      <c r="C4638" t="s">
        <v>22</v>
      </c>
      <c r="D4638" t="s">
        <v>23</v>
      </c>
      <c r="E4638" t="s">
        <v>5</v>
      </c>
      <c r="F4638">
        <v>1</v>
      </c>
      <c r="G4638" t="s">
        <v>24</v>
      </c>
      <c r="H4638">
        <v>1419866</v>
      </c>
      <c r="I4638">
        <v>1420063</v>
      </c>
      <c r="J4638" t="s">
        <v>64</v>
      </c>
      <c r="Q4638" t="s">
        <v>4039</v>
      </c>
      <c r="R4638">
        <v>198</v>
      </c>
    </row>
    <row r="4639" spans="1:19" x14ac:dyDescent="0.25">
      <c r="A4639" t="s">
        <v>27</v>
      </c>
      <c r="B4639" t="s">
        <v>28</v>
      </c>
      <c r="C4639" t="s">
        <v>22</v>
      </c>
      <c r="D4639" t="s">
        <v>23</v>
      </c>
      <c r="E4639" t="s">
        <v>5</v>
      </c>
      <c r="F4639">
        <v>1</v>
      </c>
      <c r="G4639" t="s">
        <v>24</v>
      </c>
      <c r="H4639">
        <v>1419866</v>
      </c>
      <c r="I4639">
        <v>1420063</v>
      </c>
      <c r="J4639" t="s">
        <v>64</v>
      </c>
      <c r="K4639" t="s">
        <v>4040</v>
      </c>
      <c r="N4639" t="s">
        <v>133</v>
      </c>
      <c r="Q4639" t="s">
        <v>4039</v>
      </c>
      <c r="R4639">
        <v>198</v>
      </c>
      <c r="S4639">
        <v>65</v>
      </c>
    </row>
    <row r="4640" spans="1:19" x14ac:dyDescent="0.25">
      <c r="A4640" t="s">
        <v>20</v>
      </c>
      <c r="B4640" t="s">
        <v>21</v>
      </c>
      <c r="C4640" t="s">
        <v>22</v>
      </c>
      <c r="D4640" t="s">
        <v>23</v>
      </c>
      <c r="E4640" t="s">
        <v>5</v>
      </c>
      <c r="F4640">
        <v>1</v>
      </c>
      <c r="G4640" t="s">
        <v>24</v>
      </c>
      <c r="H4640">
        <v>1420058</v>
      </c>
      <c r="I4640">
        <v>1421149</v>
      </c>
      <c r="J4640" t="s">
        <v>25</v>
      </c>
      <c r="Q4640" t="s">
        <v>4041</v>
      </c>
      <c r="R4640">
        <v>1092</v>
      </c>
    </row>
    <row r="4641" spans="1:19" x14ac:dyDescent="0.25">
      <c r="A4641" t="s">
        <v>27</v>
      </c>
      <c r="B4641" t="s">
        <v>28</v>
      </c>
      <c r="C4641" t="s">
        <v>22</v>
      </c>
      <c r="D4641" t="s">
        <v>23</v>
      </c>
      <c r="E4641" t="s">
        <v>5</v>
      </c>
      <c r="F4641">
        <v>1</v>
      </c>
      <c r="G4641" t="s">
        <v>24</v>
      </c>
      <c r="H4641">
        <v>1420058</v>
      </c>
      <c r="I4641">
        <v>1421149</v>
      </c>
      <c r="J4641" t="s">
        <v>25</v>
      </c>
      <c r="K4641" t="s">
        <v>4042</v>
      </c>
      <c r="N4641" t="s">
        <v>4043</v>
      </c>
      <c r="Q4641" t="s">
        <v>4041</v>
      </c>
      <c r="R4641">
        <v>1092</v>
      </c>
      <c r="S4641">
        <v>363</v>
      </c>
    </row>
    <row r="4642" spans="1:19" x14ac:dyDescent="0.25">
      <c r="A4642" t="s">
        <v>20</v>
      </c>
      <c r="B4642" t="s">
        <v>21</v>
      </c>
      <c r="C4642" t="s">
        <v>22</v>
      </c>
      <c r="D4642" t="s">
        <v>23</v>
      </c>
      <c r="E4642" t="s">
        <v>5</v>
      </c>
      <c r="F4642">
        <v>1</v>
      </c>
      <c r="G4642" t="s">
        <v>24</v>
      </c>
      <c r="H4642">
        <v>1421121</v>
      </c>
      <c r="I4642">
        <v>1421474</v>
      </c>
      <c r="J4642" t="s">
        <v>64</v>
      </c>
      <c r="Q4642" t="s">
        <v>4044</v>
      </c>
      <c r="R4642">
        <v>354</v>
      </c>
    </row>
    <row r="4643" spans="1:19" x14ac:dyDescent="0.25">
      <c r="A4643" t="s">
        <v>27</v>
      </c>
      <c r="B4643" t="s">
        <v>28</v>
      </c>
      <c r="C4643" t="s">
        <v>22</v>
      </c>
      <c r="D4643" t="s">
        <v>23</v>
      </c>
      <c r="E4643" t="s">
        <v>5</v>
      </c>
      <c r="F4643">
        <v>1</v>
      </c>
      <c r="G4643" t="s">
        <v>24</v>
      </c>
      <c r="H4643">
        <v>1421121</v>
      </c>
      <c r="I4643">
        <v>1421474</v>
      </c>
      <c r="J4643" t="s">
        <v>64</v>
      </c>
      <c r="K4643" t="s">
        <v>4045</v>
      </c>
      <c r="N4643" t="s">
        <v>133</v>
      </c>
      <c r="Q4643" t="s">
        <v>4044</v>
      </c>
      <c r="R4643">
        <v>354</v>
      </c>
      <c r="S4643">
        <v>117</v>
      </c>
    </row>
    <row r="4644" spans="1:19" x14ac:dyDescent="0.25">
      <c r="A4644" t="s">
        <v>20</v>
      </c>
      <c r="B4644" t="s">
        <v>21</v>
      </c>
      <c r="C4644" t="s">
        <v>22</v>
      </c>
      <c r="D4644" t="s">
        <v>23</v>
      </c>
      <c r="E4644" t="s">
        <v>5</v>
      </c>
      <c r="F4644">
        <v>1</v>
      </c>
      <c r="G4644" t="s">
        <v>24</v>
      </c>
      <c r="H4644">
        <v>1421551</v>
      </c>
      <c r="I4644">
        <v>1422768</v>
      </c>
      <c r="J4644" t="s">
        <v>64</v>
      </c>
      <c r="O4644" t="s">
        <v>4046</v>
      </c>
      <c r="Q4644" t="s">
        <v>4047</v>
      </c>
      <c r="R4644">
        <v>1218</v>
      </c>
    </row>
    <row r="4645" spans="1:19" x14ac:dyDescent="0.25">
      <c r="A4645" t="s">
        <v>27</v>
      </c>
      <c r="B4645" t="s">
        <v>28</v>
      </c>
      <c r="C4645" t="s">
        <v>22</v>
      </c>
      <c r="D4645" t="s">
        <v>23</v>
      </c>
      <c r="E4645" t="s">
        <v>5</v>
      </c>
      <c r="F4645">
        <v>1</v>
      </c>
      <c r="G4645" t="s">
        <v>24</v>
      </c>
      <c r="H4645">
        <v>1421551</v>
      </c>
      <c r="I4645">
        <v>1422768</v>
      </c>
      <c r="J4645" t="s">
        <v>64</v>
      </c>
      <c r="K4645" t="s">
        <v>4048</v>
      </c>
      <c r="N4645" t="s">
        <v>4049</v>
      </c>
      <c r="O4645" t="s">
        <v>4046</v>
      </c>
      <c r="Q4645" t="s">
        <v>4047</v>
      </c>
      <c r="R4645">
        <v>1218</v>
      </c>
      <c r="S4645">
        <v>405</v>
      </c>
    </row>
    <row r="4646" spans="1:19" x14ac:dyDescent="0.25">
      <c r="A4646" t="s">
        <v>20</v>
      </c>
      <c r="B4646" t="s">
        <v>21</v>
      </c>
      <c r="C4646" t="s">
        <v>22</v>
      </c>
      <c r="D4646" t="s">
        <v>23</v>
      </c>
      <c r="E4646" t="s">
        <v>5</v>
      </c>
      <c r="F4646">
        <v>1</v>
      </c>
      <c r="G4646" t="s">
        <v>24</v>
      </c>
      <c r="H4646">
        <v>1422931</v>
      </c>
      <c r="I4646">
        <v>1424025</v>
      </c>
      <c r="J4646" t="s">
        <v>25</v>
      </c>
      <c r="O4646" t="s">
        <v>4050</v>
      </c>
      <c r="Q4646" t="s">
        <v>4051</v>
      </c>
      <c r="R4646">
        <v>1095</v>
      </c>
    </row>
    <row r="4647" spans="1:19" x14ac:dyDescent="0.25">
      <c r="A4647" t="s">
        <v>27</v>
      </c>
      <c r="B4647" t="s">
        <v>28</v>
      </c>
      <c r="C4647" t="s">
        <v>22</v>
      </c>
      <c r="D4647" t="s">
        <v>23</v>
      </c>
      <c r="E4647" t="s">
        <v>5</v>
      </c>
      <c r="F4647">
        <v>1</v>
      </c>
      <c r="G4647" t="s">
        <v>24</v>
      </c>
      <c r="H4647">
        <v>1422931</v>
      </c>
      <c r="I4647">
        <v>1424025</v>
      </c>
      <c r="J4647" t="s">
        <v>25</v>
      </c>
      <c r="K4647" t="s">
        <v>4052</v>
      </c>
      <c r="N4647" t="s">
        <v>4053</v>
      </c>
      <c r="O4647" t="s">
        <v>4050</v>
      </c>
      <c r="Q4647" t="s">
        <v>4051</v>
      </c>
      <c r="R4647">
        <v>1095</v>
      </c>
      <c r="S4647">
        <v>364</v>
      </c>
    </row>
    <row r="4648" spans="1:19" x14ac:dyDescent="0.25">
      <c r="A4648" t="s">
        <v>20</v>
      </c>
      <c r="B4648" t="s">
        <v>21</v>
      </c>
      <c r="C4648" t="s">
        <v>22</v>
      </c>
      <c r="D4648" t="s">
        <v>23</v>
      </c>
      <c r="E4648" t="s">
        <v>5</v>
      </c>
      <c r="F4648">
        <v>1</v>
      </c>
      <c r="G4648" t="s">
        <v>24</v>
      </c>
      <c r="H4648">
        <v>1424243</v>
      </c>
      <c r="I4648">
        <v>1425418</v>
      </c>
      <c r="J4648" t="s">
        <v>64</v>
      </c>
      <c r="Q4648" t="s">
        <v>4054</v>
      </c>
      <c r="R4648">
        <v>1176</v>
      </c>
    </row>
    <row r="4649" spans="1:19" x14ac:dyDescent="0.25">
      <c r="A4649" t="s">
        <v>27</v>
      </c>
      <c r="B4649" t="s">
        <v>28</v>
      </c>
      <c r="C4649" t="s">
        <v>22</v>
      </c>
      <c r="D4649" t="s">
        <v>23</v>
      </c>
      <c r="E4649" t="s">
        <v>5</v>
      </c>
      <c r="F4649">
        <v>1</v>
      </c>
      <c r="G4649" t="s">
        <v>24</v>
      </c>
      <c r="H4649">
        <v>1424243</v>
      </c>
      <c r="I4649">
        <v>1425418</v>
      </c>
      <c r="J4649" t="s">
        <v>64</v>
      </c>
      <c r="K4649" t="s">
        <v>4055</v>
      </c>
      <c r="N4649" t="s">
        <v>30</v>
      </c>
      <c r="Q4649" t="s">
        <v>4054</v>
      </c>
      <c r="R4649">
        <v>1176</v>
      </c>
      <c r="S4649">
        <v>391</v>
      </c>
    </row>
    <row r="4650" spans="1:19" x14ac:dyDescent="0.25">
      <c r="A4650" t="s">
        <v>20</v>
      </c>
      <c r="B4650" t="s">
        <v>21</v>
      </c>
      <c r="C4650" t="s">
        <v>22</v>
      </c>
      <c r="D4650" t="s">
        <v>23</v>
      </c>
      <c r="E4650" t="s">
        <v>5</v>
      </c>
      <c r="F4650">
        <v>1</v>
      </c>
      <c r="G4650" t="s">
        <v>24</v>
      </c>
      <c r="H4650">
        <v>1425544</v>
      </c>
      <c r="I4650">
        <v>1426923</v>
      </c>
      <c r="J4650" t="s">
        <v>25</v>
      </c>
      <c r="Q4650" t="s">
        <v>4056</v>
      </c>
      <c r="R4650">
        <v>1380</v>
      </c>
    </row>
    <row r="4651" spans="1:19" x14ac:dyDescent="0.25">
      <c r="A4651" t="s">
        <v>27</v>
      </c>
      <c r="B4651" t="s">
        <v>28</v>
      </c>
      <c r="C4651" t="s">
        <v>22</v>
      </c>
      <c r="D4651" t="s">
        <v>23</v>
      </c>
      <c r="E4651" t="s">
        <v>5</v>
      </c>
      <c r="F4651">
        <v>1</v>
      </c>
      <c r="G4651" t="s">
        <v>24</v>
      </c>
      <c r="H4651">
        <v>1425544</v>
      </c>
      <c r="I4651">
        <v>1426923</v>
      </c>
      <c r="J4651" t="s">
        <v>25</v>
      </c>
      <c r="K4651" t="s">
        <v>4057</v>
      </c>
      <c r="N4651" t="s">
        <v>4058</v>
      </c>
      <c r="Q4651" t="s">
        <v>4056</v>
      </c>
      <c r="R4651">
        <v>1380</v>
      </c>
      <c r="S4651">
        <v>459</v>
      </c>
    </row>
    <row r="4652" spans="1:19" x14ac:dyDescent="0.25">
      <c r="A4652" t="s">
        <v>20</v>
      </c>
      <c r="B4652" t="s">
        <v>21</v>
      </c>
      <c r="C4652" t="s">
        <v>22</v>
      </c>
      <c r="D4652" t="s">
        <v>23</v>
      </c>
      <c r="E4652" t="s">
        <v>5</v>
      </c>
      <c r="F4652">
        <v>1</v>
      </c>
      <c r="G4652" t="s">
        <v>24</v>
      </c>
      <c r="H4652">
        <v>1427324</v>
      </c>
      <c r="I4652">
        <v>1428352</v>
      </c>
      <c r="J4652" t="s">
        <v>64</v>
      </c>
      <c r="Q4652" t="s">
        <v>4059</v>
      </c>
      <c r="R4652">
        <v>1029</v>
      </c>
    </row>
    <row r="4653" spans="1:19" x14ac:dyDescent="0.25">
      <c r="A4653" t="s">
        <v>27</v>
      </c>
      <c r="B4653" t="s">
        <v>28</v>
      </c>
      <c r="C4653" t="s">
        <v>22</v>
      </c>
      <c r="D4653" t="s">
        <v>23</v>
      </c>
      <c r="E4653" t="s">
        <v>5</v>
      </c>
      <c r="F4653">
        <v>1</v>
      </c>
      <c r="G4653" t="s">
        <v>24</v>
      </c>
      <c r="H4653">
        <v>1427324</v>
      </c>
      <c r="I4653">
        <v>1428352</v>
      </c>
      <c r="J4653" t="s">
        <v>64</v>
      </c>
      <c r="K4653" t="s">
        <v>4060</v>
      </c>
      <c r="N4653" t="s">
        <v>133</v>
      </c>
      <c r="Q4653" t="s">
        <v>4059</v>
      </c>
      <c r="R4653">
        <v>1029</v>
      </c>
      <c r="S4653">
        <v>342</v>
      </c>
    </row>
    <row r="4654" spans="1:19" x14ac:dyDescent="0.25">
      <c r="A4654" t="s">
        <v>20</v>
      </c>
      <c r="B4654" t="s">
        <v>21</v>
      </c>
      <c r="C4654" t="s">
        <v>22</v>
      </c>
      <c r="D4654" t="s">
        <v>23</v>
      </c>
      <c r="E4654" t="s">
        <v>5</v>
      </c>
      <c r="F4654">
        <v>1</v>
      </c>
      <c r="G4654" t="s">
        <v>24</v>
      </c>
      <c r="H4654">
        <v>1428447</v>
      </c>
      <c r="I4654">
        <v>1428827</v>
      </c>
      <c r="J4654" t="s">
        <v>64</v>
      </c>
      <c r="Q4654" t="s">
        <v>4061</v>
      </c>
      <c r="R4654">
        <v>381</v>
      </c>
    </row>
    <row r="4655" spans="1:19" x14ac:dyDescent="0.25">
      <c r="A4655" t="s">
        <v>27</v>
      </c>
      <c r="B4655" t="s">
        <v>28</v>
      </c>
      <c r="C4655" t="s">
        <v>22</v>
      </c>
      <c r="D4655" t="s">
        <v>23</v>
      </c>
      <c r="E4655" t="s">
        <v>5</v>
      </c>
      <c r="F4655">
        <v>1</v>
      </c>
      <c r="G4655" t="s">
        <v>24</v>
      </c>
      <c r="H4655">
        <v>1428447</v>
      </c>
      <c r="I4655">
        <v>1428827</v>
      </c>
      <c r="J4655" t="s">
        <v>64</v>
      </c>
      <c r="K4655" t="s">
        <v>4062</v>
      </c>
      <c r="N4655" t="s">
        <v>30</v>
      </c>
      <c r="Q4655" t="s">
        <v>4061</v>
      </c>
      <c r="R4655">
        <v>381</v>
      </c>
      <c r="S4655">
        <v>126</v>
      </c>
    </row>
    <row r="4656" spans="1:19" x14ac:dyDescent="0.25">
      <c r="A4656" t="s">
        <v>20</v>
      </c>
      <c r="B4656" t="s">
        <v>21</v>
      </c>
      <c r="C4656" t="s">
        <v>22</v>
      </c>
      <c r="D4656" t="s">
        <v>23</v>
      </c>
      <c r="E4656" t="s">
        <v>5</v>
      </c>
      <c r="F4656">
        <v>1</v>
      </c>
      <c r="G4656" t="s">
        <v>24</v>
      </c>
      <c r="H4656">
        <v>1428899</v>
      </c>
      <c r="I4656">
        <v>1429744</v>
      </c>
      <c r="J4656" t="s">
        <v>64</v>
      </c>
      <c r="Q4656" t="s">
        <v>4063</v>
      </c>
      <c r="R4656">
        <v>846</v>
      </c>
    </row>
    <row r="4657" spans="1:19" x14ac:dyDescent="0.25">
      <c r="A4657" t="s">
        <v>27</v>
      </c>
      <c r="B4657" t="s">
        <v>28</v>
      </c>
      <c r="C4657" t="s">
        <v>22</v>
      </c>
      <c r="D4657" t="s">
        <v>23</v>
      </c>
      <c r="E4657" t="s">
        <v>5</v>
      </c>
      <c r="F4657">
        <v>1</v>
      </c>
      <c r="G4657" t="s">
        <v>24</v>
      </c>
      <c r="H4657">
        <v>1428899</v>
      </c>
      <c r="I4657">
        <v>1429744</v>
      </c>
      <c r="J4657" t="s">
        <v>64</v>
      </c>
      <c r="K4657" t="s">
        <v>4064</v>
      </c>
      <c r="N4657" t="s">
        <v>1230</v>
      </c>
      <c r="Q4657" t="s">
        <v>4063</v>
      </c>
      <c r="R4657">
        <v>846</v>
      </c>
      <c r="S4657">
        <v>281</v>
      </c>
    </row>
    <row r="4658" spans="1:19" x14ac:dyDescent="0.25">
      <c r="A4658" t="s">
        <v>20</v>
      </c>
      <c r="B4658" t="s">
        <v>21</v>
      </c>
      <c r="C4658" t="s">
        <v>22</v>
      </c>
      <c r="D4658" t="s">
        <v>23</v>
      </c>
      <c r="E4658" t="s">
        <v>5</v>
      </c>
      <c r="F4658">
        <v>1</v>
      </c>
      <c r="G4658" t="s">
        <v>24</v>
      </c>
      <c r="H4658">
        <v>1429810</v>
      </c>
      <c r="I4658">
        <v>1430511</v>
      </c>
      <c r="J4658" t="s">
        <v>64</v>
      </c>
      <c r="Q4658" t="s">
        <v>4065</v>
      </c>
      <c r="R4658">
        <v>702</v>
      </c>
    </row>
    <row r="4659" spans="1:19" x14ac:dyDescent="0.25">
      <c r="A4659" t="s">
        <v>27</v>
      </c>
      <c r="B4659" t="s">
        <v>28</v>
      </c>
      <c r="C4659" t="s">
        <v>22</v>
      </c>
      <c r="D4659" t="s">
        <v>23</v>
      </c>
      <c r="E4659" t="s">
        <v>5</v>
      </c>
      <c r="F4659">
        <v>1</v>
      </c>
      <c r="G4659" t="s">
        <v>24</v>
      </c>
      <c r="H4659">
        <v>1429810</v>
      </c>
      <c r="I4659">
        <v>1430511</v>
      </c>
      <c r="J4659" t="s">
        <v>64</v>
      </c>
      <c r="K4659" t="s">
        <v>4066</v>
      </c>
      <c r="N4659" t="s">
        <v>133</v>
      </c>
      <c r="Q4659" t="s">
        <v>4065</v>
      </c>
      <c r="R4659">
        <v>702</v>
      </c>
      <c r="S4659">
        <v>233</v>
      </c>
    </row>
    <row r="4660" spans="1:19" x14ac:dyDescent="0.25">
      <c r="A4660" t="s">
        <v>20</v>
      </c>
      <c r="B4660" t="s">
        <v>21</v>
      </c>
      <c r="C4660" t="s">
        <v>22</v>
      </c>
      <c r="D4660" t="s">
        <v>23</v>
      </c>
      <c r="E4660" t="s">
        <v>5</v>
      </c>
      <c r="F4660">
        <v>1</v>
      </c>
      <c r="G4660" t="s">
        <v>24</v>
      </c>
      <c r="H4660">
        <v>1430667</v>
      </c>
      <c r="I4660">
        <v>1432712</v>
      </c>
      <c r="J4660" t="s">
        <v>64</v>
      </c>
      <c r="O4660" t="s">
        <v>4067</v>
      </c>
      <c r="Q4660" t="s">
        <v>4068</v>
      </c>
      <c r="R4660">
        <v>2046</v>
      </c>
    </row>
    <row r="4661" spans="1:19" x14ac:dyDescent="0.25">
      <c r="A4661" t="s">
        <v>27</v>
      </c>
      <c r="B4661" t="s">
        <v>28</v>
      </c>
      <c r="C4661" t="s">
        <v>22</v>
      </c>
      <c r="D4661" t="s">
        <v>23</v>
      </c>
      <c r="E4661" t="s">
        <v>5</v>
      </c>
      <c r="F4661">
        <v>1</v>
      </c>
      <c r="G4661" t="s">
        <v>24</v>
      </c>
      <c r="H4661">
        <v>1430667</v>
      </c>
      <c r="I4661">
        <v>1432712</v>
      </c>
      <c r="J4661" t="s">
        <v>64</v>
      </c>
      <c r="K4661" t="s">
        <v>4069</v>
      </c>
      <c r="N4661" t="s">
        <v>4070</v>
      </c>
      <c r="O4661" t="s">
        <v>4067</v>
      </c>
      <c r="Q4661" t="s">
        <v>4068</v>
      </c>
      <c r="R4661">
        <v>2046</v>
      </c>
      <c r="S4661">
        <v>681</v>
      </c>
    </row>
    <row r="4662" spans="1:19" x14ac:dyDescent="0.25">
      <c r="A4662" t="s">
        <v>20</v>
      </c>
      <c r="B4662" t="s">
        <v>21</v>
      </c>
      <c r="C4662" t="s">
        <v>22</v>
      </c>
      <c r="D4662" t="s">
        <v>23</v>
      </c>
      <c r="E4662" t="s">
        <v>5</v>
      </c>
      <c r="F4662">
        <v>1</v>
      </c>
      <c r="G4662" t="s">
        <v>24</v>
      </c>
      <c r="H4662">
        <v>1432758</v>
      </c>
      <c r="I4662">
        <v>1434653</v>
      </c>
      <c r="J4662" t="s">
        <v>64</v>
      </c>
      <c r="O4662" t="s">
        <v>4071</v>
      </c>
      <c r="Q4662" t="s">
        <v>4072</v>
      </c>
      <c r="R4662">
        <v>1896</v>
      </c>
    </row>
    <row r="4663" spans="1:19" x14ac:dyDescent="0.25">
      <c r="A4663" t="s">
        <v>27</v>
      </c>
      <c r="B4663" t="s">
        <v>28</v>
      </c>
      <c r="C4663" t="s">
        <v>22</v>
      </c>
      <c r="D4663" t="s">
        <v>23</v>
      </c>
      <c r="E4663" t="s">
        <v>5</v>
      </c>
      <c r="F4663">
        <v>1</v>
      </c>
      <c r="G4663" t="s">
        <v>24</v>
      </c>
      <c r="H4663">
        <v>1432758</v>
      </c>
      <c r="I4663">
        <v>1434653</v>
      </c>
      <c r="J4663" t="s">
        <v>64</v>
      </c>
      <c r="K4663" t="s">
        <v>4073</v>
      </c>
      <c r="N4663" t="s">
        <v>4074</v>
      </c>
      <c r="O4663" t="s">
        <v>4071</v>
      </c>
      <c r="Q4663" t="s">
        <v>4072</v>
      </c>
      <c r="R4663">
        <v>1896</v>
      </c>
      <c r="S4663">
        <v>631</v>
      </c>
    </row>
    <row r="4664" spans="1:19" x14ac:dyDescent="0.25">
      <c r="A4664" t="s">
        <v>20</v>
      </c>
      <c r="B4664" t="s">
        <v>21</v>
      </c>
      <c r="C4664" t="s">
        <v>22</v>
      </c>
      <c r="D4664" t="s">
        <v>23</v>
      </c>
      <c r="E4664" t="s">
        <v>5</v>
      </c>
      <c r="F4664">
        <v>1</v>
      </c>
      <c r="G4664" t="s">
        <v>24</v>
      </c>
      <c r="H4664">
        <v>1434656</v>
      </c>
      <c r="I4664">
        <v>1435084</v>
      </c>
      <c r="J4664" t="s">
        <v>64</v>
      </c>
      <c r="Q4664" t="s">
        <v>4075</v>
      </c>
      <c r="R4664">
        <v>429</v>
      </c>
    </row>
    <row r="4665" spans="1:19" x14ac:dyDescent="0.25">
      <c r="A4665" t="s">
        <v>27</v>
      </c>
      <c r="B4665" t="s">
        <v>28</v>
      </c>
      <c r="C4665" t="s">
        <v>22</v>
      </c>
      <c r="D4665" t="s">
        <v>23</v>
      </c>
      <c r="E4665" t="s">
        <v>5</v>
      </c>
      <c r="F4665">
        <v>1</v>
      </c>
      <c r="G4665" t="s">
        <v>24</v>
      </c>
      <c r="H4665">
        <v>1434656</v>
      </c>
      <c r="I4665">
        <v>1435084</v>
      </c>
      <c r="J4665" t="s">
        <v>64</v>
      </c>
      <c r="K4665" t="s">
        <v>4076</v>
      </c>
      <c r="N4665" t="s">
        <v>4077</v>
      </c>
      <c r="Q4665" t="s">
        <v>4075</v>
      </c>
      <c r="R4665">
        <v>429</v>
      </c>
      <c r="S4665">
        <v>142</v>
      </c>
    </row>
    <row r="4666" spans="1:19" x14ac:dyDescent="0.25">
      <c r="A4666" t="s">
        <v>20</v>
      </c>
      <c r="B4666" t="s">
        <v>21</v>
      </c>
      <c r="C4666" t="s">
        <v>22</v>
      </c>
      <c r="D4666" t="s">
        <v>23</v>
      </c>
      <c r="E4666" t="s">
        <v>5</v>
      </c>
      <c r="F4666">
        <v>1</v>
      </c>
      <c r="G4666" t="s">
        <v>24</v>
      </c>
      <c r="H4666">
        <v>1435222</v>
      </c>
      <c r="I4666">
        <v>1435674</v>
      </c>
      <c r="J4666" t="s">
        <v>64</v>
      </c>
      <c r="Q4666" t="s">
        <v>4078</v>
      </c>
      <c r="R4666">
        <v>453</v>
      </c>
    </row>
    <row r="4667" spans="1:19" x14ac:dyDescent="0.25">
      <c r="A4667" t="s">
        <v>27</v>
      </c>
      <c r="B4667" t="s">
        <v>28</v>
      </c>
      <c r="C4667" t="s">
        <v>22</v>
      </c>
      <c r="D4667" t="s">
        <v>23</v>
      </c>
      <c r="E4667" t="s">
        <v>5</v>
      </c>
      <c r="F4667">
        <v>1</v>
      </c>
      <c r="G4667" t="s">
        <v>24</v>
      </c>
      <c r="H4667">
        <v>1435222</v>
      </c>
      <c r="I4667">
        <v>1435674</v>
      </c>
      <c r="J4667" t="s">
        <v>64</v>
      </c>
      <c r="K4667" t="s">
        <v>4079</v>
      </c>
      <c r="N4667" t="s">
        <v>4080</v>
      </c>
      <c r="Q4667" t="s">
        <v>4078</v>
      </c>
      <c r="R4667">
        <v>453</v>
      </c>
      <c r="S4667">
        <v>150</v>
      </c>
    </row>
    <row r="4668" spans="1:19" x14ac:dyDescent="0.25">
      <c r="A4668" t="s">
        <v>20</v>
      </c>
      <c r="B4668" t="s">
        <v>21</v>
      </c>
      <c r="C4668" t="s">
        <v>22</v>
      </c>
      <c r="D4668" t="s">
        <v>23</v>
      </c>
      <c r="E4668" t="s">
        <v>5</v>
      </c>
      <c r="F4668">
        <v>1</v>
      </c>
      <c r="G4668" t="s">
        <v>24</v>
      </c>
      <c r="H4668">
        <v>1435822</v>
      </c>
      <c r="I4668">
        <v>1436991</v>
      </c>
      <c r="J4668" t="s">
        <v>25</v>
      </c>
      <c r="O4668" t="s">
        <v>4081</v>
      </c>
      <c r="Q4668" t="s">
        <v>4082</v>
      </c>
      <c r="R4668">
        <v>1170</v>
      </c>
    </row>
    <row r="4669" spans="1:19" x14ac:dyDescent="0.25">
      <c r="A4669" t="s">
        <v>27</v>
      </c>
      <c r="B4669" t="s">
        <v>28</v>
      </c>
      <c r="C4669" t="s">
        <v>22</v>
      </c>
      <c r="D4669" t="s">
        <v>23</v>
      </c>
      <c r="E4669" t="s">
        <v>5</v>
      </c>
      <c r="F4669">
        <v>1</v>
      </c>
      <c r="G4669" t="s">
        <v>24</v>
      </c>
      <c r="H4669">
        <v>1435822</v>
      </c>
      <c r="I4669">
        <v>1436991</v>
      </c>
      <c r="J4669" t="s">
        <v>25</v>
      </c>
      <c r="K4669" t="s">
        <v>4083</v>
      </c>
      <c r="N4669" t="s">
        <v>4084</v>
      </c>
      <c r="O4669" t="s">
        <v>4081</v>
      </c>
      <c r="Q4669" t="s">
        <v>4082</v>
      </c>
      <c r="R4669">
        <v>1170</v>
      </c>
      <c r="S4669">
        <v>389</v>
      </c>
    </row>
    <row r="4670" spans="1:19" x14ac:dyDescent="0.25">
      <c r="A4670" t="s">
        <v>20</v>
      </c>
      <c r="B4670" t="s">
        <v>21</v>
      </c>
      <c r="C4670" t="s">
        <v>22</v>
      </c>
      <c r="D4670" t="s">
        <v>23</v>
      </c>
      <c r="E4670" t="s">
        <v>5</v>
      </c>
      <c r="F4670">
        <v>1</v>
      </c>
      <c r="G4670" t="s">
        <v>24</v>
      </c>
      <c r="H4670">
        <v>1436988</v>
      </c>
      <c r="I4670">
        <v>1437356</v>
      </c>
      <c r="J4670" t="s">
        <v>25</v>
      </c>
      <c r="Q4670" t="s">
        <v>4085</v>
      </c>
      <c r="R4670">
        <v>369</v>
      </c>
    </row>
    <row r="4671" spans="1:19" x14ac:dyDescent="0.25">
      <c r="A4671" t="s">
        <v>27</v>
      </c>
      <c r="B4671" t="s">
        <v>28</v>
      </c>
      <c r="C4671" t="s">
        <v>22</v>
      </c>
      <c r="D4671" t="s">
        <v>23</v>
      </c>
      <c r="E4671" t="s">
        <v>5</v>
      </c>
      <c r="F4671">
        <v>1</v>
      </c>
      <c r="G4671" t="s">
        <v>24</v>
      </c>
      <c r="H4671">
        <v>1436988</v>
      </c>
      <c r="I4671">
        <v>1437356</v>
      </c>
      <c r="J4671" t="s">
        <v>25</v>
      </c>
      <c r="K4671" t="s">
        <v>4086</v>
      </c>
      <c r="N4671" t="s">
        <v>133</v>
      </c>
      <c r="Q4671" t="s">
        <v>4085</v>
      </c>
      <c r="R4671">
        <v>369</v>
      </c>
      <c r="S4671">
        <v>122</v>
      </c>
    </row>
    <row r="4672" spans="1:19" x14ac:dyDescent="0.25">
      <c r="A4672" t="s">
        <v>20</v>
      </c>
      <c r="B4672" t="s">
        <v>21</v>
      </c>
      <c r="C4672" t="s">
        <v>22</v>
      </c>
      <c r="D4672" t="s">
        <v>23</v>
      </c>
      <c r="E4672" t="s">
        <v>5</v>
      </c>
      <c r="F4672">
        <v>1</v>
      </c>
      <c r="G4672" t="s">
        <v>24</v>
      </c>
      <c r="H4672">
        <v>1437607</v>
      </c>
      <c r="I4672">
        <v>1440942</v>
      </c>
      <c r="J4672" t="s">
        <v>25</v>
      </c>
      <c r="O4672" t="s">
        <v>4087</v>
      </c>
      <c r="Q4672" t="s">
        <v>4088</v>
      </c>
      <c r="R4672">
        <v>3336</v>
      </c>
    </row>
    <row r="4673" spans="1:19" x14ac:dyDescent="0.25">
      <c r="A4673" t="s">
        <v>27</v>
      </c>
      <c r="B4673" t="s">
        <v>28</v>
      </c>
      <c r="C4673" t="s">
        <v>22</v>
      </c>
      <c r="D4673" t="s">
        <v>23</v>
      </c>
      <c r="E4673" t="s">
        <v>5</v>
      </c>
      <c r="F4673">
        <v>1</v>
      </c>
      <c r="G4673" t="s">
        <v>24</v>
      </c>
      <c r="H4673">
        <v>1437607</v>
      </c>
      <c r="I4673">
        <v>1440942</v>
      </c>
      <c r="J4673" t="s">
        <v>25</v>
      </c>
      <c r="K4673" t="s">
        <v>4089</v>
      </c>
      <c r="N4673" t="s">
        <v>4090</v>
      </c>
      <c r="O4673" t="s">
        <v>4087</v>
      </c>
      <c r="Q4673" t="s">
        <v>4088</v>
      </c>
      <c r="R4673">
        <v>3336</v>
      </c>
      <c r="S4673">
        <v>1111</v>
      </c>
    </row>
    <row r="4674" spans="1:19" x14ac:dyDescent="0.25">
      <c r="A4674" t="s">
        <v>20</v>
      </c>
      <c r="B4674" t="s">
        <v>21</v>
      </c>
      <c r="C4674" t="s">
        <v>22</v>
      </c>
      <c r="D4674" t="s">
        <v>23</v>
      </c>
      <c r="E4674" t="s">
        <v>5</v>
      </c>
      <c r="F4674">
        <v>1</v>
      </c>
      <c r="G4674" t="s">
        <v>24</v>
      </c>
      <c r="H4674">
        <v>1441024</v>
      </c>
      <c r="I4674">
        <v>1441500</v>
      </c>
      <c r="J4674" t="s">
        <v>25</v>
      </c>
      <c r="O4674" t="s">
        <v>4091</v>
      </c>
      <c r="Q4674" t="s">
        <v>4092</v>
      </c>
      <c r="R4674">
        <v>477</v>
      </c>
    </row>
    <row r="4675" spans="1:19" x14ac:dyDescent="0.25">
      <c r="A4675" t="s">
        <v>27</v>
      </c>
      <c r="B4675" t="s">
        <v>28</v>
      </c>
      <c r="C4675" t="s">
        <v>22</v>
      </c>
      <c r="D4675" t="s">
        <v>23</v>
      </c>
      <c r="E4675" t="s">
        <v>5</v>
      </c>
      <c r="F4675">
        <v>1</v>
      </c>
      <c r="G4675" t="s">
        <v>24</v>
      </c>
      <c r="H4675">
        <v>1441024</v>
      </c>
      <c r="I4675">
        <v>1441500</v>
      </c>
      <c r="J4675" t="s">
        <v>25</v>
      </c>
      <c r="K4675" t="s">
        <v>4093</v>
      </c>
      <c r="N4675" t="s">
        <v>4094</v>
      </c>
      <c r="O4675" t="s">
        <v>4091</v>
      </c>
      <c r="Q4675" t="s">
        <v>4092</v>
      </c>
      <c r="R4675">
        <v>477</v>
      </c>
      <c r="S4675">
        <v>158</v>
      </c>
    </row>
    <row r="4676" spans="1:19" x14ac:dyDescent="0.25">
      <c r="A4676" t="s">
        <v>20</v>
      </c>
      <c r="B4676" t="s">
        <v>21</v>
      </c>
      <c r="C4676" t="s">
        <v>22</v>
      </c>
      <c r="D4676" t="s">
        <v>23</v>
      </c>
      <c r="E4676" t="s">
        <v>5</v>
      </c>
      <c r="F4676">
        <v>1</v>
      </c>
      <c r="G4676" t="s">
        <v>24</v>
      </c>
      <c r="H4676">
        <v>1441529</v>
      </c>
      <c r="I4676">
        <v>1442167</v>
      </c>
      <c r="J4676" t="s">
        <v>25</v>
      </c>
      <c r="Q4676" t="s">
        <v>4095</v>
      </c>
      <c r="R4676">
        <v>639</v>
      </c>
    </row>
    <row r="4677" spans="1:19" x14ac:dyDescent="0.25">
      <c r="A4677" t="s">
        <v>27</v>
      </c>
      <c r="B4677" t="s">
        <v>28</v>
      </c>
      <c r="C4677" t="s">
        <v>22</v>
      </c>
      <c r="D4677" t="s">
        <v>23</v>
      </c>
      <c r="E4677" t="s">
        <v>5</v>
      </c>
      <c r="F4677">
        <v>1</v>
      </c>
      <c r="G4677" t="s">
        <v>24</v>
      </c>
      <c r="H4677">
        <v>1441529</v>
      </c>
      <c r="I4677">
        <v>1442167</v>
      </c>
      <c r="J4677" t="s">
        <v>25</v>
      </c>
      <c r="K4677" t="s">
        <v>4096</v>
      </c>
      <c r="N4677" t="s">
        <v>4097</v>
      </c>
      <c r="Q4677" t="s">
        <v>4095</v>
      </c>
      <c r="R4677">
        <v>639</v>
      </c>
      <c r="S4677">
        <v>212</v>
      </c>
    </row>
    <row r="4678" spans="1:19" x14ac:dyDescent="0.25">
      <c r="A4678" t="s">
        <v>20</v>
      </c>
      <c r="B4678" t="s">
        <v>21</v>
      </c>
      <c r="C4678" t="s">
        <v>22</v>
      </c>
      <c r="D4678" t="s">
        <v>23</v>
      </c>
      <c r="E4678" t="s">
        <v>5</v>
      </c>
      <c r="F4678">
        <v>1</v>
      </c>
      <c r="G4678" t="s">
        <v>24</v>
      </c>
      <c r="H4678">
        <v>1442203</v>
      </c>
      <c r="I4678">
        <v>1442424</v>
      </c>
      <c r="J4678" t="s">
        <v>64</v>
      </c>
      <c r="Q4678" t="s">
        <v>4098</v>
      </c>
      <c r="R4678">
        <v>222</v>
      </c>
    </row>
    <row r="4679" spans="1:19" x14ac:dyDescent="0.25">
      <c r="A4679" t="s">
        <v>27</v>
      </c>
      <c r="B4679" t="s">
        <v>28</v>
      </c>
      <c r="C4679" t="s">
        <v>22</v>
      </c>
      <c r="D4679" t="s">
        <v>23</v>
      </c>
      <c r="E4679" t="s">
        <v>5</v>
      </c>
      <c r="F4679">
        <v>1</v>
      </c>
      <c r="G4679" t="s">
        <v>24</v>
      </c>
      <c r="H4679">
        <v>1442203</v>
      </c>
      <c r="I4679">
        <v>1442424</v>
      </c>
      <c r="J4679" t="s">
        <v>64</v>
      </c>
      <c r="K4679" t="s">
        <v>4099</v>
      </c>
      <c r="N4679" t="s">
        <v>133</v>
      </c>
      <c r="Q4679" t="s">
        <v>4098</v>
      </c>
      <c r="R4679">
        <v>222</v>
      </c>
      <c r="S4679">
        <v>73</v>
      </c>
    </row>
    <row r="4680" spans="1:19" x14ac:dyDescent="0.25">
      <c r="A4680" t="s">
        <v>20</v>
      </c>
      <c r="B4680" t="s">
        <v>21</v>
      </c>
      <c r="C4680" t="s">
        <v>22</v>
      </c>
      <c r="D4680" t="s">
        <v>23</v>
      </c>
      <c r="E4680" t="s">
        <v>5</v>
      </c>
      <c r="F4680">
        <v>1</v>
      </c>
      <c r="G4680" t="s">
        <v>24</v>
      </c>
      <c r="H4680">
        <v>1442530</v>
      </c>
      <c r="I4680">
        <v>1443117</v>
      </c>
      <c r="J4680" t="s">
        <v>64</v>
      </c>
      <c r="Q4680" t="s">
        <v>4100</v>
      </c>
      <c r="R4680">
        <v>588</v>
      </c>
    </row>
    <row r="4681" spans="1:19" x14ac:dyDescent="0.25">
      <c r="A4681" t="s">
        <v>27</v>
      </c>
      <c r="B4681" t="s">
        <v>28</v>
      </c>
      <c r="C4681" t="s">
        <v>22</v>
      </c>
      <c r="D4681" t="s">
        <v>23</v>
      </c>
      <c r="E4681" t="s">
        <v>5</v>
      </c>
      <c r="F4681">
        <v>1</v>
      </c>
      <c r="G4681" t="s">
        <v>24</v>
      </c>
      <c r="H4681">
        <v>1442530</v>
      </c>
      <c r="I4681">
        <v>1443117</v>
      </c>
      <c r="J4681" t="s">
        <v>64</v>
      </c>
      <c r="K4681" t="s">
        <v>4101</v>
      </c>
      <c r="N4681" t="s">
        <v>133</v>
      </c>
      <c r="Q4681" t="s">
        <v>4100</v>
      </c>
      <c r="R4681">
        <v>588</v>
      </c>
      <c r="S4681">
        <v>195</v>
      </c>
    </row>
    <row r="4682" spans="1:19" x14ac:dyDescent="0.25">
      <c r="A4682" t="s">
        <v>20</v>
      </c>
      <c r="B4682" t="s">
        <v>21</v>
      </c>
      <c r="C4682" t="s">
        <v>22</v>
      </c>
      <c r="D4682" t="s">
        <v>23</v>
      </c>
      <c r="E4682" t="s">
        <v>5</v>
      </c>
      <c r="F4682">
        <v>1</v>
      </c>
      <c r="G4682" t="s">
        <v>24</v>
      </c>
      <c r="H4682">
        <v>1443110</v>
      </c>
      <c r="I4682">
        <v>1443433</v>
      </c>
      <c r="J4682" t="s">
        <v>64</v>
      </c>
      <c r="Q4682" t="s">
        <v>4102</v>
      </c>
      <c r="R4682">
        <v>324</v>
      </c>
    </row>
    <row r="4683" spans="1:19" x14ac:dyDescent="0.25">
      <c r="A4683" t="s">
        <v>27</v>
      </c>
      <c r="B4683" t="s">
        <v>28</v>
      </c>
      <c r="C4683" t="s">
        <v>22</v>
      </c>
      <c r="D4683" t="s">
        <v>23</v>
      </c>
      <c r="E4683" t="s">
        <v>5</v>
      </c>
      <c r="F4683">
        <v>1</v>
      </c>
      <c r="G4683" t="s">
        <v>24</v>
      </c>
      <c r="H4683">
        <v>1443110</v>
      </c>
      <c r="I4683">
        <v>1443433</v>
      </c>
      <c r="J4683" t="s">
        <v>64</v>
      </c>
      <c r="K4683" t="s">
        <v>4103</v>
      </c>
      <c r="N4683" t="s">
        <v>133</v>
      </c>
      <c r="Q4683" t="s">
        <v>4102</v>
      </c>
      <c r="R4683">
        <v>324</v>
      </c>
      <c r="S4683">
        <v>107</v>
      </c>
    </row>
    <row r="4684" spans="1:19" x14ac:dyDescent="0.25">
      <c r="A4684" t="s">
        <v>20</v>
      </c>
      <c r="B4684" t="s">
        <v>21</v>
      </c>
      <c r="C4684" t="s">
        <v>22</v>
      </c>
      <c r="D4684" t="s">
        <v>23</v>
      </c>
      <c r="E4684" t="s">
        <v>5</v>
      </c>
      <c r="F4684">
        <v>1</v>
      </c>
      <c r="G4684" t="s">
        <v>24</v>
      </c>
      <c r="H4684">
        <v>1443430</v>
      </c>
      <c r="I4684">
        <v>1443744</v>
      </c>
      <c r="J4684" t="s">
        <v>64</v>
      </c>
      <c r="Q4684" t="s">
        <v>4104</v>
      </c>
      <c r="R4684">
        <v>315</v>
      </c>
    </row>
    <row r="4685" spans="1:19" x14ac:dyDescent="0.25">
      <c r="A4685" t="s">
        <v>27</v>
      </c>
      <c r="B4685" t="s">
        <v>28</v>
      </c>
      <c r="C4685" t="s">
        <v>22</v>
      </c>
      <c r="D4685" t="s">
        <v>23</v>
      </c>
      <c r="E4685" t="s">
        <v>5</v>
      </c>
      <c r="F4685">
        <v>1</v>
      </c>
      <c r="G4685" t="s">
        <v>24</v>
      </c>
      <c r="H4685">
        <v>1443430</v>
      </c>
      <c r="I4685">
        <v>1443744</v>
      </c>
      <c r="J4685" t="s">
        <v>64</v>
      </c>
      <c r="K4685" t="s">
        <v>4105</v>
      </c>
      <c r="N4685" t="s">
        <v>133</v>
      </c>
      <c r="Q4685" t="s">
        <v>4104</v>
      </c>
      <c r="R4685">
        <v>315</v>
      </c>
      <c r="S4685">
        <v>104</v>
      </c>
    </row>
    <row r="4686" spans="1:19" x14ac:dyDescent="0.25">
      <c r="A4686" t="s">
        <v>20</v>
      </c>
      <c r="B4686" t="s">
        <v>21</v>
      </c>
      <c r="C4686" t="s">
        <v>22</v>
      </c>
      <c r="D4686" t="s">
        <v>23</v>
      </c>
      <c r="E4686" t="s">
        <v>5</v>
      </c>
      <c r="F4686">
        <v>1</v>
      </c>
      <c r="G4686" t="s">
        <v>24</v>
      </c>
      <c r="H4686">
        <v>1443843</v>
      </c>
      <c r="I4686">
        <v>1444463</v>
      </c>
      <c r="J4686" t="s">
        <v>64</v>
      </c>
      <c r="Q4686" t="s">
        <v>4106</v>
      </c>
      <c r="R4686">
        <v>621</v>
      </c>
    </row>
    <row r="4687" spans="1:19" x14ac:dyDescent="0.25">
      <c r="A4687" t="s">
        <v>27</v>
      </c>
      <c r="B4687" t="s">
        <v>28</v>
      </c>
      <c r="C4687" t="s">
        <v>22</v>
      </c>
      <c r="D4687" t="s">
        <v>23</v>
      </c>
      <c r="E4687" t="s">
        <v>5</v>
      </c>
      <c r="F4687">
        <v>1</v>
      </c>
      <c r="G4687" t="s">
        <v>24</v>
      </c>
      <c r="H4687">
        <v>1443843</v>
      </c>
      <c r="I4687">
        <v>1444463</v>
      </c>
      <c r="J4687" t="s">
        <v>64</v>
      </c>
      <c r="K4687" t="s">
        <v>4107</v>
      </c>
      <c r="N4687" t="s">
        <v>133</v>
      </c>
      <c r="Q4687" t="s">
        <v>4106</v>
      </c>
      <c r="R4687">
        <v>621</v>
      </c>
      <c r="S4687">
        <v>206</v>
      </c>
    </row>
    <row r="4688" spans="1:19" x14ac:dyDescent="0.25">
      <c r="A4688" t="s">
        <v>20</v>
      </c>
      <c r="B4688" t="s">
        <v>21</v>
      </c>
      <c r="C4688" t="s">
        <v>22</v>
      </c>
      <c r="D4688" t="s">
        <v>23</v>
      </c>
      <c r="E4688" t="s">
        <v>5</v>
      </c>
      <c r="F4688">
        <v>1</v>
      </c>
      <c r="G4688" t="s">
        <v>24</v>
      </c>
      <c r="H4688">
        <v>1444675</v>
      </c>
      <c r="I4688">
        <v>1445949</v>
      </c>
      <c r="J4688" t="s">
        <v>25</v>
      </c>
      <c r="O4688" t="s">
        <v>4108</v>
      </c>
      <c r="Q4688" t="s">
        <v>4109</v>
      </c>
      <c r="R4688">
        <v>1275</v>
      </c>
    </row>
    <row r="4689" spans="1:19" x14ac:dyDescent="0.25">
      <c r="A4689" t="s">
        <v>27</v>
      </c>
      <c r="B4689" t="s">
        <v>28</v>
      </c>
      <c r="C4689" t="s">
        <v>22</v>
      </c>
      <c r="D4689" t="s">
        <v>23</v>
      </c>
      <c r="E4689" t="s">
        <v>5</v>
      </c>
      <c r="F4689">
        <v>1</v>
      </c>
      <c r="G4689" t="s">
        <v>24</v>
      </c>
      <c r="H4689">
        <v>1444675</v>
      </c>
      <c r="I4689">
        <v>1445949</v>
      </c>
      <c r="J4689" t="s">
        <v>25</v>
      </c>
      <c r="K4689" t="s">
        <v>4110</v>
      </c>
      <c r="N4689" t="s">
        <v>4111</v>
      </c>
      <c r="O4689" t="s">
        <v>4108</v>
      </c>
      <c r="Q4689" t="s">
        <v>4109</v>
      </c>
      <c r="R4689">
        <v>1275</v>
      </c>
      <c r="S4689">
        <v>424</v>
      </c>
    </row>
    <row r="4690" spans="1:19" x14ac:dyDescent="0.25">
      <c r="A4690" t="s">
        <v>20</v>
      </c>
      <c r="B4690" t="s">
        <v>21</v>
      </c>
      <c r="C4690" t="s">
        <v>22</v>
      </c>
      <c r="D4690" t="s">
        <v>23</v>
      </c>
      <c r="E4690" t="s">
        <v>5</v>
      </c>
      <c r="F4690">
        <v>1</v>
      </c>
      <c r="G4690" t="s">
        <v>24</v>
      </c>
      <c r="H4690">
        <v>1446026</v>
      </c>
      <c r="I4690">
        <v>1446337</v>
      </c>
      <c r="J4690" t="s">
        <v>25</v>
      </c>
      <c r="Q4690" t="s">
        <v>4112</v>
      </c>
      <c r="R4690">
        <v>312</v>
      </c>
    </row>
    <row r="4691" spans="1:19" x14ac:dyDescent="0.25">
      <c r="A4691" t="s">
        <v>27</v>
      </c>
      <c r="B4691" t="s">
        <v>28</v>
      </c>
      <c r="C4691" t="s">
        <v>22</v>
      </c>
      <c r="D4691" t="s">
        <v>23</v>
      </c>
      <c r="E4691" t="s">
        <v>5</v>
      </c>
      <c r="F4691">
        <v>1</v>
      </c>
      <c r="G4691" t="s">
        <v>24</v>
      </c>
      <c r="H4691">
        <v>1446026</v>
      </c>
      <c r="I4691">
        <v>1446337</v>
      </c>
      <c r="J4691" t="s">
        <v>25</v>
      </c>
      <c r="K4691" t="s">
        <v>4113</v>
      </c>
      <c r="N4691" t="s">
        <v>4114</v>
      </c>
      <c r="Q4691" t="s">
        <v>4112</v>
      </c>
      <c r="R4691">
        <v>312</v>
      </c>
      <c r="S4691">
        <v>103</v>
      </c>
    </row>
    <row r="4692" spans="1:19" x14ac:dyDescent="0.25">
      <c r="A4692" t="s">
        <v>20</v>
      </c>
      <c r="B4692" t="s">
        <v>21</v>
      </c>
      <c r="C4692" t="s">
        <v>22</v>
      </c>
      <c r="D4692" t="s">
        <v>23</v>
      </c>
      <c r="E4692" t="s">
        <v>5</v>
      </c>
      <c r="F4692">
        <v>1</v>
      </c>
      <c r="G4692" t="s">
        <v>24</v>
      </c>
      <c r="H4692">
        <v>1446464</v>
      </c>
      <c r="I4692">
        <v>1447540</v>
      </c>
      <c r="J4692" t="s">
        <v>25</v>
      </c>
      <c r="O4692" t="s">
        <v>4115</v>
      </c>
      <c r="Q4692" t="s">
        <v>4116</v>
      </c>
      <c r="R4692">
        <v>1077</v>
      </c>
    </row>
    <row r="4693" spans="1:19" x14ac:dyDescent="0.25">
      <c r="A4693" t="s">
        <v>27</v>
      </c>
      <c r="B4693" t="s">
        <v>28</v>
      </c>
      <c r="C4693" t="s">
        <v>22</v>
      </c>
      <c r="D4693" t="s">
        <v>23</v>
      </c>
      <c r="E4693" t="s">
        <v>5</v>
      </c>
      <c r="F4693">
        <v>1</v>
      </c>
      <c r="G4693" t="s">
        <v>24</v>
      </c>
      <c r="H4693">
        <v>1446464</v>
      </c>
      <c r="I4693">
        <v>1447540</v>
      </c>
      <c r="J4693" t="s">
        <v>25</v>
      </c>
      <c r="K4693" t="s">
        <v>4117</v>
      </c>
      <c r="N4693" t="s">
        <v>4118</v>
      </c>
      <c r="O4693" t="s">
        <v>4115</v>
      </c>
      <c r="Q4693" t="s">
        <v>4116</v>
      </c>
      <c r="R4693">
        <v>1077</v>
      </c>
      <c r="S4693">
        <v>358</v>
      </c>
    </row>
    <row r="4694" spans="1:19" x14ac:dyDescent="0.25">
      <c r="A4694" t="s">
        <v>20</v>
      </c>
      <c r="B4694" t="s">
        <v>21</v>
      </c>
      <c r="C4694" t="s">
        <v>22</v>
      </c>
      <c r="D4694" t="s">
        <v>23</v>
      </c>
      <c r="E4694" t="s">
        <v>5</v>
      </c>
      <c r="F4694">
        <v>1</v>
      </c>
      <c r="G4694" t="s">
        <v>24</v>
      </c>
      <c r="H4694">
        <v>1447540</v>
      </c>
      <c r="I4694">
        <v>1448910</v>
      </c>
      <c r="J4694" t="s">
        <v>25</v>
      </c>
      <c r="O4694" t="s">
        <v>4119</v>
      </c>
      <c r="Q4694" t="s">
        <v>4120</v>
      </c>
      <c r="R4694">
        <v>1371</v>
      </c>
    </row>
    <row r="4695" spans="1:19" x14ac:dyDescent="0.25">
      <c r="A4695" t="s">
        <v>27</v>
      </c>
      <c r="B4695" t="s">
        <v>28</v>
      </c>
      <c r="C4695" t="s">
        <v>22</v>
      </c>
      <c r="D4695" t="s">
        <v>23</v>
      </c>
      <c r="E4695" t="s">
        <v>5</v>
      </c>
      <c r="F4695">
        <v>1</v>
      </c>
      <c r="G4695" t="s">
        <v>24</v>
      </c>
      <c r="H4695">
        <v>1447540</v>
      </c>
      <c r="I4695">
        <v>1448910</v>
      </c>
      <c r="J4695" t="s">
        <v>25</v>
      </c>
      <c r="K4695" t="s">
        <v>4121</v>
      </c>
      <c r="N4695" t="s">
        <v>4122</v>
      </c>
      <c r="O4695" t="s">
        <v>4119</v>
      </c>
      <c r="Q4695" t="s">
        <v>4120</v>
      </c>
      <c r="R4695">
        <v>1371</v>
      </c>
      <c r="S4695">
        <v>456</v>
      </c>
    </row>
    <row r="4696" spans="1:19" x14ac:dyDescent="0.25">
      <c r="A4696" t="s">
        <v>20</v>
      </c>
      <c r="B4696" t="s">
        <v>21</v>
      </c>
      <c r="C4696" t="s">
        <v>22</v>
      </c>
      <c r="D4696" t="s">
        <v>23</v>
      </c>
      <c r="E4696" t="s">
        <v>5</v>
      </c>
      <c r="F4696">
        <v>1</v>
      </c>
      <c r="G4696" t="s">
        <v>24</v>
      </c>
      <c r="H4696">
        <v>1448919</v>
      </c>
      <c r="I4696">
        <v>1449638</v>
      </c>
      <c r="J4696" t="s">
        <v>64</v>
      </c>
      <c r="Q4696" t="s">
        <v>4123</v>
      </c>
      <c r="R4696">
        <v>720</v>
      </c>
    </row>
    <row r="4697" spans="1:19" x14ac:dyDescent="0.25">
      <c r="A4697" t="s">
        <v>27</v>
      </c>
      <c r="B4697" t="s">
        <v>28</v>
      </c>
      <c r="C4697" t="s">
        <v>22</v>
      </c>
      <c r="D4697" t="s">
        <v>23</v>
      </c>
      <c r="E4697" t="s">
        <v>5</v>
      </c>
      <c r="F4697">
        <v>1</v>
      </c>
      <c r="G4697" t="s">
        <v>24</v>
      </c>
      <c r="H4697">
        <v>1448919</v>
      </c>
      <c r="I4697">
        <v>1449638</v>
      </c>
      <c r="J4697" t="s">
        <v>64</v>
      </c>
      <c r="K4697" t="s">
        <v>4124</v>
      </c>
      <c r="N4697" t="s">
        <v>3287</v>
      </c>
      <c r="Q4697" t="s">
        <v>4123</v>
      </c>
      <c r="R4697">
        <v>720</v>
      </c>
      <c r="S4697">
        <v>239</v>
      </c>
    </row>
    <row r="4698" spans="1:19" x14ac:dyDescent="0.25">
      <c r="A4698" t="s">
        <v>20</v>
      </c>
      <c r="B4698" t="s">
        <v>21</v>
      </c>
      <c r="C4698" t="s">
        <v>22</v>
      </c>
      <c r="D4698" t="s">
        <v>23</v>
      </c>
      <c r="E4698" t="s">
        <v>5</v>
      </c>
      <c r="F4698">
        <v>1</v>
      </c>
      <c r="G4698" t="s">
        <v>24</v>
      </c>
      <c r="H4698">
        <v>1449635</v>
      </c>
      <c r="I4698">
        <v>1450240</v>
      </c>
      <c r="J4698" t="s">
        <v>64</v>
      </c>
      <c r="Q4698" t="s">
        <v>4125</v>
      </c>
      <c r="R4698">
        <v>606</v>
      </c>
    </row>
    <row r="4699" spans="1:19" x14ac:dyDescent="0.25">
      <c r="A4699" t="s">
        <v>27</v>
      </c>
      <c r="B4699" t="s">
        <v>28</v>
      </c>
      <c r="C4699" t="s">
        <v>22</v>
      </c>
      <c r="D4699" t="s">
        <v>23</v>
      </c>
      <c r="E4699" t="s">
        <v>5</v>
      </c>
      <c r="F4699">
        <v>1</v>
      </c>
      <c r="G4699" t="s">
        <v>24</v>
      </c>
      <c r="H4699">
        <v>1449635</v>
      </c>
      <c r="I4699">
        <v>1450240</v>
      </c>
      <c r="J4699" t="s">
        <v>64</v>
      </c>
      <c r="K4699" t="s">
        <v>4126</v>
      </c>
      <c r="N4699" t="s">
        <v>3287</v>
      </c>
      <c r="Q4699" t="s">
        <v>4125</v>
      </c>
      <c r="R4699">
        <v>606</v>
      </c>
      <c r="S4699">
        <v>201</v>
      </c>
    </row>
    <row r="4700" spans="1:19" x14ac:dyDescent="0.25">
      <c r="A4700" t="s">
        <v>20</v>
      </c>
      <c r="B4700" t="s">
        <v>21</v>
      </c>
      <c r="C4700" t="s">
        <v>22</v>
      </c>
      <c r="D4700" t="s">
        <v>23</v>
      </c>
      <c r="E4700" t="s">
        <v>5</v>
      </c>
      <c r="F4700">
        <v>1</v>
      </c>
      <c r="G4700" t="s">
        <v>24</v>
      </c>
      <c r="H4700">
        <v>1450253</v>
      </c>
      <c r="I4700">
        <v>1452568</v>
      </c>
      <c r="J4700" t="s">
        <v>64</v>
      </c>
      <c r="Q4700" t="s">
        <v>4127</v>
      </c>
      <c r="R4700">
        <v>2316</v>
      </c>
    </row>
    <row r="4701" spans="1:19" x14ac:dyDescent="0.25">
      <c r="A4701" t="s">
        <v>27</v>
      </c>
      <c r="B4701" t="s">
        <v>28</v>
      </c>
      <c r="C4701" t="s">
        <v>22</v>
      </c>
      <c r="D4701" t="s">
        <v>23</v>
      </c>
      <c r="E4701" t="s">
        <v>5</v>
      </c>
      <c r="F4701">
        <v>1</v>
      </c>
      <c r="G4701" t="s">
        <v>24</v>
      </c>
      <c r="H4701">
        <v>1450253</v>
      </c>
      <c r="I4701">
        <v>1452568</v>
      </c>
      <c r="J4701" t="s">
        <v>64</v>
      </c>
      <c r="K4701" t="s">
        <v>4128</v>
      </c>
      <c r="N4701" t="s">
        <v>4129</v>
      </c>
      <c r="Q4701" t="s">
        <v>4127</v>
      </c>
      <c r="R4701">
        <v>2316</v>
      </c>
      <c r="S4701">
        <v>771</v>
      </c>
    </row>
    <row r="4702" spans="1:19" x14ac:dyDescent="0.25">
      <c r="A4702" t="s">
        <v>20</v>
      </c>
      <c r="B4702" t="s">
        <v>21</v>
      </c>
      <c r="C4702" t="s">
        <v>22</v>
      </c>
      <c r="D4702" t="s">
        <v>23</v>
      </c>
      <c r="E4702" t="s">
        <v>5</v>
      </c>
      <c r="F4702">
        <v>1</v>
      </c>
      <c r="G4702" t="s">
        <v>24</v>
      </c>
      <c r="H4702">
        <v>1452715</v>
      </c>
      <c r="I4702">
        <v>1453359</v>
      </c>
      <c r="J4702" t="s">
        <v>25</v>
      </c>
      <c r="Q4702" t="s">
        <v>4130</v>
      </c>
      <c r="R4702">
        <v>645</v>
      </c>
    </row>
    <row r="4703" spans="1:19" x14ac:dyDescent="0.25">
      <c r="A4703" t="s">
        <v>27</v>
      </c>
      <c r="B4703" t="s">
        <v>28</v>
      </c>
      <c r="C4703" t="s">
        <v>22</v>
      </c>
      <c r="D4703" t="s">
        <v>23</v>
      </c>
      <c r="E4703" t="s">
        <v>5</v>
      </c>
      <c r="F4703">
        <v>1</v>
      </c>
      <c r="G4703" t="s">
        <v>24</v>
      </c>
      <c r="H4703">
        <v>1452715</v>
      </c>
      <c r="I4703">
        <v>1453359</v>
      </c>
      <c r="J4703" t="s">
        <v>25</v>
      </c>
      <c r="K4703" t="s">
        <v>4131</v>
      </c>
      <c r="N4703" t="s">
        <v>133</v>
      </c>
      <c r="Q4703" t="s">
        <v>4130</v>
      </c>
      <c r="R4703">
        <v>645</v>
      </c>
      <c r="S4703">
        <v>214</v>
      </c>
    </row>
    <row r="4704" spans="1:19" x14ac:dyDescent="0.25">
      <c r="A4704" t="s">
        <v>20</v>
      </c>
      <c r="B4704" t="s">
        <v>21</v>
      </c>
      <c r="C4704" t="s">
        <v>22</v>
      </c>
      <c r="D4704" t="s">
        <v>23</v>
      </c>
      <c r="E4704" t="s">
        <v>5</v>
      </c>
      <c r="F4704">
        <v>1</v>
      </c>
      <c r="G4704" t="s">
        <v>24</v>
      </c>
      <c r="H4704">
        <v>1453369</v>
      </c>
      <c r="I4704">
        <v>1453833</v>
      </c>
      <c r="J4704" t="s">
        <v>25</v>
      </c>
      <c r="Q4704" t="s">
        <v>4132</v>
      </c>
      <c r="R4704">
        <v>465</v>
      </c>
    </row>
    <row r="4705" spans="1:19" x14ac:dyDescent="0.25">
      <c r="A4705" t="s">
        <v>27</v>
      </c>
      <c r="B4705" t="s">
        <v>28</v>
      </c>
      <c r="C4705" t="s">
        <v>22</v>
      </c>
      <c r="D4705" t="s">
        <v>23</v>
      </c>
      <c r="E4705" t="s">
        <v>5</v>
      </c>
      <c r="F4705">
        <v>1</v>
      </c>
      <c r="G4705" t="s">
        <v>24</v>
      </c>
      <c r="H4705">
        <v>1453369</v>
      </c>
      <c r="I4705">
        <v>1453833</v>
      </c>
      <c r="J4705" t="s">
        <v>25</v>
      </c>
      <c r="K4705" t="s">
        <v>4133</v>
      </c>
      <c r="N4705" t="s">
        <v>30</v>
      </c>
      <c r="Q4705" t="s">
        <v>4132</v>
      </c>
      <c r="R4705">
        <v>465</v>
      </c>
      <c r="S4705">
        <v>154</v>
      </c>
    </row>
    <row r="4706" spans="1:19" x14ac:dyDescent="0.25">
      <c r="A4706" t="s">
        <v>20</v>
      </c>
      <c r="B4706" t="s">
        <v>21</v>
      </c>
      <c r="C4706" t="s">
        <v>22</v>
      </c>
      <c r="D4706" t="s">
        <v>23</v>
      </c>
      <c r="E4706" t="s">
        <v>5</v>
      </c>
      <c r="F4706">
        <v>1</v>
      </c>
      <c r="G4706" t="s">
        <v>24</v>
      </c>
      <c r="H4706">
        <v>1453838</v>
      </c>
      <c r="I4706">
        <v>1455175</v>
      </c>
      <c r="J4706" t="s">
        <v>64</v>
      </c>
      <c r="O4706" t="s">
        <v>4134</v>
      </c>
      <c r="Q4706" t="s">
        <v>4135</v>
      </c>
      <c r="R4706">
        <v>1338</v>
      </c>
    </row>
    <row r="4707" spans="1:19" x14ac:dyDescent="0.25">
      <c r="A4707" t="s">
        <v>27</v>
      </c>
      <c r="B4707" t="s">
        <v>28</v>
      </c>
      <c r="C4707" t="s">
        <v>22</v>
      </c>
      <c r="D4707" t="s">
        <v>23</v>
      </c>
      <c r="E4707" t="s">
        <v>5</v>
      </c>
      <c r="F4707">
        <v>1</v>
      </c>
      <c r="G4707" t="s">
        <v>24</v>
      </c>
      <c r="H4707">
        <v>1453838</v>
      </c>
      <c r="I4707">
        <v>1455175</v>
      </c>
      <c r="J4707" t="s">
        <v>64</v>
      </c>
      <c r="K4707" t="s">
        <v>4136</v>
      </c>
      <c r="N4707" t="s">
        <v>4137</v>
      </c>
      <c r="O4707" t="s">
        <v>4134</v>
      </c>
      <c r="Q4707" t="s">
        <v>4135</v>
      </c>
      <c r="R4707">
        <v>1338</v>
      </c>
      <c r="S4707">
        <v>445</v>
      </c>
    </row>
    <row r="4708" spans="1:19" x14ac:dyDescent="0.25">
      <c r="A4708" t="s">
        <v>20</v>
      </c>
      <c r="B4708" t="s">
        <v>21</v>
      </c>
      <c r="C4708" t="s">
        <v>22</v>
      </c>
      <c r="D4708" t="s">
        <v>23</v>
      </c>
      <c r="E4708" t="s">
        <v>5</v>
      </c>
      <c r="F4708">
        <v>1</v>
      </c>
      <c r="G4708" t="s">
        <v>24</v>
      </c>
      <c r="H4708">
        <v>1455218</v>
      </c>
      <c r="I4708">
        <v>1456519</v>
      </c>
      <c r="J4708" t="s">
        <v>64</v>
      </c>
      <c r="Q4708" t="s">
        <v>4138</v>
      </c>
      <c r="R4708">
        <v>1302</v>
      </c>
    </row>
    <row r="4709" spans="1:19" x14ac:dyDescent="0.25">
      <c r="A4709" t="s">
        <v>27</v>
      </c>
      <c r="B4709" t="s">
        <v>28</v>
      </c>
      <c r="C4709" t="s">
        <v>22</v>
      </c>
      <c r="D4709" t="s">
        <v>23</v>
      </c>
      <c r="E4709" t="s">
        <v>5</v>
      </c>
      <c r="F4709">
        <v>1</v>
      </c>
      <c r="G4709" t="s">
        <v>24</v>
      </c>
      <c r="H4709">
        <v>1455218</v>
      </c>
      <c r="I4709">
        <v>1456519</v>
      </c>
      <c r="J4709" t="s">
        <v>64</v>
      </c>
      <c r="K4709" t="s">
        <v>4139</v>
      </c>
      <c r="N4709" t="s">
        <v>4140</v>
      </c>
      <c r="Q4709" t="s">
        <v>4138</v>
      </c>
      <c r="R4709">
        <v>1302</v>
      </c>
      <c r="S4709">
        <v>433</v>
      </c>
    </row>
    <row r="4710" spans="1:19" x14ac:dyDescent="0.25">
      <c r="A4710" t="s">
        <v>20</v>
      </c>
      <c r="B4710" t="s">
        <v>21</v>
      </c>
      <c r="C4710" t="s">
        <v>22</v>
      </c>
      <c r="D4710" t="s">
        <v>23</v>
      </c>
      <c r="E4710" t="s">
        <v>5</v>
      </c>
      <c r="F4710">
        <v>1</v>
      </c>
      <c r="G4710" t="s">
        <v>24</v>
      </c>
      <c r="H4710">
        <v>1456729</v>
      </c>
      <c r="I4710">
        <v>1458081</v>
      </c>
      <c r="J4710" t="s">
        <v>25</v>
      </c>
      <c r="Q4710" t="s">
        <v>4141</v>
      </c>
      <c r="R4710">
        <v>1353</v>
      </c>
    </row>
    <row r="4711" spans="1:19" x14ac:dyDescent="0.25">
      <c r="A4711" t="s">
        <v>27</v>
      </c>
      <c r="B4711" t="s">
        <v>28</v>
      </c>
      <c r="C4711" t="s">
        <v>22</v>
      </c>
      <c r="D4711" t="s">
        <v>23</v>
      </c>
      <c r="E4711" t="s">
        <v>5</v>
      </c>
      <c r="F4711">
        <v>1</v>
      </c>
      <c r="G4711" t="s">
        <v>24</v>
      </c>
      <c r="H4711">
        <v>1456729</v>
      </c>
      <c r="I4711">
        <v>1458081</v>
      </c>
      <c r="J4711" t="s">
        <v>25</v>
      </c>
      <c r="K4711" t="s">
        <v>4142</v>
      </c>
      <c r="N4711" t="s">
        <v>4143</v>
      </c>
      <c r="Q4711" t="s">
        <v>4141</v>
      </c>
      <c r="R4711">
        <v>1353</v>
      </c>
      <c r="S4711">
        <v>450</v>
      </c>
    </row>
    <row r="4712" spans="1:19" x14ac:dyDescent="0.25">
      <c r="A4712" t="s">
        <v>20</v>
      </c>
      <c r="B4712" t="s">
        <v>21</v>
      </c>
      <c r="C4712" t="s">
        <v>22</v>
      </c>
      <c r="D4712" t="s">
        <v>23</v>
      </c>
      <c r="E4712" t="s">
        <v>5</v>
      </c>
      <c r="F4712">
        <v>1</v>
      </c>
      <c r="G4712" t="s">
        <v>24</v>
      </c>
      <c r="H4712">
        <v>1458174</v>
      </c>
      <c r="I4712">
        <v>1459847</v>
      </c>
      <c r="J4712" t="s">
        <v>64</v>
      </c>
      <c r="O4712" t="s">
        <v>4144</v>
      </c>
      <c r="Q4712" t="s">
        <v>4145</v>
      </c>
      <c r="R4712">
        <v>1674</v>
      </c>
    </row>
    <row r="4713" spans="1:19" x14ac:dyDescent="0.25">
      <c r="A4713" t="s">
        <v>27</v>
      </c>
      <c r="B4713" t="s">
        <v>28</v>
      </c>
      <c r="C4713" t="s">
        <v>22</v>
      </c>
      <c r="D4713" t="s">
        <v>23</v>
      </c>
      <c r="E4713" t="s">
        <v>5</v>
      </c>
      <c r="F4713">
        <v>1</v>
      </c>
      <c r="G4713" t="s">
        <v>24</v>
      </c>
      <c r="H4713">
        <v>1458174</v>
      </c>
      <c r="I4713">
        <v>1459847</v>
      </c>
      <c r="J4713" t="s">
        <v>64</v>
      </c>
      <c r="K4713" t="s">
        <v>4146</v>
      </c>
      <c r="N4713" t="s">
        <v>4147</v>
      </c>
      <c r="O4713" t="s">
        <v>4144</v>
      </c>
      <c r="Q4713" t="s">
        <v>4145</v>
      </c>
      <c r="R4713">
        <v>1674</v>
      </c>
      <c r="S4713">
        <v>557</v>
      </c>
    </row>
    <row r="4714" spans="1:19" x14ac:dyDescent="0.25">
      <c r="A4714" t="s">
        <v>20</v>
      </c>
      <c r="B4714" t="s">
        <v>21</v>
      </c>
      <c r="C4714" t="s">
        <v>22</v>
      </c>
      <c r="D4714" t="s">
        <v>23</v>
      </c>
      <c r="E4714" t="s">
        <v>5</v>
      </c>
      <c r="F4714">
        <v>1</v>
      </c>
      <c r="G4714" t="s">
        <v>24</v>
      </c>
      <c r="H4714">
        <v>1460320</v>
      </c>
      <c r="I4714">
        <v>1460943</v>
      </c>
      <c r="J4714" t="s">
        <v>64</v>
      </c>
      <c r="O4714" t="s">
        <v>4148</v>
      </c>
      <c r="Q4714" t="s">
        <v>4149</v>
      </c>
      <c r="R4714">
        <v>624</v>
      </c>
    </row>
    <row r="4715" spans="1:19" x14ac:dyDescent="0.25">
      <c r="A4715" t="s">
        <v>27</v>
      </c>
      <c r="B4715" t="s">
        <v>28</v>
      </c>
      <c r="C4715" t="s">
        <v>22</v>
      </c>
      <c r="D4715" t="s">
        <v>23</v>
      </c>
      <c r="E4715" t="s">
        <v>5</v>
      </c>
      <c r="F4715">
        <v>1</v>
      </c>
      <c r="G4715" t="s">
        <v>24</v>
      </c>
      <c r="H4715">
        <v>1460320</v>
      </c>
      <c r="I4715">
        <v>1460943</v>
      </c>
      <c r="J4715" t="s">
        <v>64</v>
      </c>
      <c r="K4715" t="s">
        <v>4150</v>
      </c>
      <c r="N4715" t="s">
        <v>4151</v>
      </c>
      <c r="O4715" t="s">
        <v>4148</v>
      </c>
      <c r="Q4715" t="s">
        <v>4149</v>
      </c>
      <c r="R4715">
        <v>624</v>
      </c>
      <c r="S4715">
        <v>207</v>
      </c>
    </row>
    <row r="4716" spans="1:19" x14ac:dyDescent="0.25">
      <c r="A4716" t="s">
        <v>20</v>
      </c>
      <c r="B4716" t="s">
        <v>21</v>
      </c>
      <c r="C4716" t="s">
        <v>22</v>
      </c>
      <c r="D4716" t="s">
        <v>23</v>
      </c>
      <c r="E4716" t="s">
        <v>5</v>
      </c>
      <c r="F4716">
        <v>1</v>
      </c>
      <c r="G4716" t="s">
        <v>24</v>
      </c>
      <c r="H4716">
        <v>1461061</v>
      </c>
      <c r="I4716">
        <v>1462080</v>
      </c>
      <c r="J4716" t="s">
        <v>64</v>
      </c>
      <c r="O4716" t="s">
        <v>4152</v>
      </c>
      <c r="Q4716" t="s">
        <v>4153</v>
      </c>
      <c r="R4716">
        <v>1020</v>
      </c>
    </row>
    <row r="4717" spans="1:19" x14ac:dyDescent="0.25">
      <c r="A4717" t="s">
        <v>27</v>
      </c>
      <c r="B4717" t="s">
        <v>28</v>
      </c>
      <c r="C4717" t="s">
        <v>22</v>
      </c>
      <c r="D4717" t="s">
        <v>23</v>
      </c>
      <c r="E4717" t="s">
        <v>5</v>
      </c>
      <c r="F4717">
        <v>1</v>
      </c>
      <c r="G4717" t="s">
        <v>24</v>
      </c>
      <c r="H4717">
        <v>1461061</v>
      </c>
      <c r="I4717">
        <v>1462080</v>
      </c>
      <c r="J4717" t="s">
        <v>64</v>
      </c>
      <c r="K4717" t="s">
        <v>4154</v>
      </c>
      <c r="N4717" t="s">
        <v>4155</v>
      </c>
      <c r="O4717" t="s">
        <v>4152</v>
      </c>
      <c r="Q4717" t="s">
        <v>4153</v>
      </c>
      <c r="R4717">
        <v>1020</v>
      </c>
      <c r="S4717">
        <v>339</v>
      </c>
    </row>
    <row r="4718" spans="1:19" x14ac:dyDescent="0.25">
      <c r="A4718" t="s">
        <v>20</v>
      </c>
      <c r="B4718" t="s">
        <v>21</v>
      </c>
      <c r="C4718" t="s">
        <v>22</v>
      </c>
      <c r="D4718" t="s">
        <v>23</v>
      </c>
      <c r="E4718" t="s">
        <v>5</v>
      </c>
      <c r="F4718">
        <v>1</v>
      </c>
      <c r="G4718" t="s">
        <v>24</v>
      </c>
      <c r="H4718">
        <v>1462238</v>
      </c>
      <c r="I4718">
        <v>1462753</v>
      </c>
      <c r="J4718" t="s">
        <v>64</v>
      </c>
      <c r="O4718" t="s">
        <v>4156</v>
      </c>
      <c r="Q4718" t="s">
        <v>4157</v>
      </c>
      <c r="R4718">
        <v>516</v>
      </c>
    </row>
    <row r="4719" spans="1:19" x14ac:dyDescent="0.25">
      <c r="A4719" t="s">
        <v>27</v>
      </c>
      <c r="B4719" t="s">
        <v>28</v>
      </c>
      <c r="C4719" t="s">
        <v>22</v>
      </c>
      <c r="D4719" t="s">
        <v>23</v>
      </c>
      <c r="E4719" t="s">
        <v>5</v>
      </c>
      <c r="F4719">
        <v>1</v>
      </c>
      <c r="G4719" t="s">
        <v>24</v>
      </c>
      <c r="H4719">
        <v>1462238</v>
      </c>
      <c r="I4719">
        <v>1462753</v>
      </c>
      <c r="J4719" t="s">
        <v>64</v>
      </c>
      <c r="K4719" t="s">
        <v>4158</v>
      </c>
      <c r="N4719" t="s">
        <v>4159</v>
      </c>
      <c r="O4719" t="s">
        <v>4156</v>
      </c>
      <c r="Q4719" t="s">
        <v>4157</v>
      </c>
      <c r="R4719">
        <v>516</v>
      </c>
      <c r="S4719">
        <v>171</v>
      </c>
    </row>
    <row r="4720" spans="1:19" x14ac:dyDescent="0.25">
      <c r="A4720" t="s">
        <v>20</v>
      </c>
      <c r="B4720" t="s">
        <v>21</v>
      </c>
      <c r="C4720" t="s">
        <v>22</v>
      </c>
      <c r="D4720" t="s">
        <v>23</v>
      </c>
      <c r="E4720" t="s">
        <v>5</v>
      </c>
      <c r="F4720">
        <v>1</v>
      </c>
      <c r="G4720" t="s">
        <v>24</v>
      </c>
      <c r="H4720">
        <v>1462753</v>
      </c>
      <c r="I4720">
        <v>1463097</v>
      </c>
      <c r="J4720" t="s">
        <v>64</v>
      </c>
      <c r="Q4720" t="s">
        <v>4160</v>
      </c>
      <c r="R4720">
        <v>345</v>
      </c>
    </row>
    <row r="4721" spans="1:19" x14ac:dyDescent="0.25">
      <c r="A4721" t="s">
        <v>27</v>
      </c>
      <c r="B4721" t="s">
        <v>28</v>
      </c>
      <c r="C4721" t="s">
        <v>22</v>
      </c>
      <c r="D4721" t="s">
        <v>23</v>
      </c>
      <c r="E4721" t="s">
        <v>5</v>
      </c>
      <c r="F4721">
        <v>1</v>
      </c>
      <c r="G4721" t="s">
        <v>24</v>
      </c>
      <c r="H4721">
        <v>1462753</v>
      </c>
      <c r="I4721">
        <v>1463097</v>
      </c>
      <c r="J4721" t="s">
        <v>64</v>
      </c>
      <c r="K4721" t="s">
        <v>4161</v>
      </c>
      <c r="N4721" t="s">
        <v>133</v>
      </c>
      <c r="Q4721" t="s">
        <v>4160</v>
      </c>
      <c r="R4721">
        <v>345</v>
      </c>
      <c r="S4721">
        <v>114</v>
      </c>
    </row>
    <row r="4722" spans="1:19" x14ac:dyDescent="0.25">
      <c r="A4722" t="s">
        <v>20</v>
      </c>
      <c r="B4722" t="s">
        <v>21</v>
      </c>
      <c r="C4722" t="s">
        <v>22</v>
      </c>
      <c r="D4722" t="s">
        <v>23</v>
      </c>
      <c r="E4722" t="s">
        <v>5</v>
      </c>
      <c r="F4722">
        <v>1</v>
      </c>
      <c r="G4722" t="s">
        <v>24</v>
      </c>
      <c r="H4722">
        <v>1463109</v>
      </c>
      <c r="I4722">
        <v>1464857</v>
      </c>
      <c r="J4722" t="s">
        <v>64</v>
      </c>
      <c r="O4722" t="s">
        <v>4162</v>
      </c>
      <c r="Q4722" t="s">
        <v>4163</v>
      </c>
      <c r="R4722">
        <v>1749</v>
      </c>
    </row>
    <row r="4723" spans="1:19" x14ac:dyDescent="0.25">
      <c r="A4723" t="s">
        <v>27</v>
      </c>
      <c r="B4723" t="s">
        <v>28</v>
      </c>
      <c r="C4723" t="s">
        <v>22</v>
      </c>
      <c r="D4723" t="s">
        <v>23</v>
      </c>
      <c r="E4723" t="s">
        <v>5</v>
      </c>
      <c r="F4723">
        <v>1</v>
      </c>
      <c r="G4723" t="s">
        <v>24</v>
      </c>
      <c r="H4723">
        <v>1463109</v>
      </c>
      <c r="I4723">
        <v>1464857</v>
      </c>
      <c r="J4723" t="s">
        <v>64</v>
      </c>
      <c r="K4723" t="s">
        <v>4164</v>
      </c>
      <c r="N4723" t="s">
        <v>4165</v>
      </c>
      <c r="O4723" t="s">
        <v>4162</v>
      </c>
      <c r="Q4723" t="s">
        <v>4163</v>
      </c>
      <c r="R4723">
        <v>1749</v>
      </c>
      <c r="S4723">
        <v>582</v>
      </c>
    </row>
    <row r="4724" spans="1:19" x14ac:dyDescent="0.25">
      <c r="A4724" t="s">
        <v>20</v>
      </c>
      <c r="B4724" t="s">
        <v>21</v>
      </c>
      <c r="C4724" t="s">
        <v>22</v>
      </c>
      <c r="D4724" t="s">
        <v>23</v>
      </c>
      <c r="E4724" t="s">
        <v>5</v>
      </c>
      <c r="F4724">
        <v>1</v>
      </c>
      <c r="G4724" t="s">
        <v>24</v>
      </c>
      <c r="H4724">
        <v>1464958</v>
      </c>
      <c r="I4724">
        <v>1465902</v>
      </c>
      <c r="J4724" t="s">
        <v>64</v>
      </c>
      <c r="O4724" t="s">
        <v>4166</v>
      </c>
      <c r="Q4724" t="s">
        <v>4167</v>
      </c>
      <c r="R4724">
        <v>945</v>
      </c>
    </row>
    <row r="4725" spans="1:19" x14ac:dyDescent="0.25">
      <c r="A4725" t="s">
        <v>27</v>
      </c>
      <c r="B4725" t="s">
        <v>28</v>
      </c>
      <c r="C4725" t="s">
        <v>22</v>
      </c>
      <c r="D4725" t="s">
        <v>23</v>
      </c>
      <c r="E4725" t="s">
        <v>5</v>
      </c>
      <c r="F4725">
        <v>1</v>
      </c>
      <c r="G4725" t="s">
        <v>24</v>
      </c>
      <c r="H4725">
        <v>1464958</v>
      </c>
      <c r="I4725">
        <v>1465902</v>
      </c>
      <c r="J4725" t="s">
        <v>64</v>
      </c>
      <c r="K4725" t="s">
        <v>4168</v>
      </c>
      <c r="N4725" t="s">
        <v>4169</v>
      </c>
      <c r="O4725" t="s">
        <v>4166</v>
      </c>
      <c r="Q4725" t="s">
        <v>4167</v>
      </c>
      <c r="R4725">
        <v>945</v>
      </c>
      <c r="S4725">
        <v>314</v>
      </c>
    </row>
    <row r="4726" spans="1:19" x14ac:dyDescent="0.25">
      <c r="A4726" t="s">
        <v>20</v>
      </c>
      <c r="B4726" t="s">
        <v>21</v>
      </c>
      <c r="C4726" t="s">
        <v>22</v>
      </c>
      <c r="D4726" t="s">
        <v>23</v>
      </c>
      <c r="E4726" t="s">
        <v>5</v>
      </c>
      <c r="F4726">
        <v>1</v>
      </c>
      <c r="G4726" t="s">
        <v>24</v>
      </c>
      <c r="H4726">
        <v>1465901</v>
      </c>
      <c r="I4726">
        <v>1466779</v>
      </c>
      <c r="J4726" t="s">
        <v>25</v>
      </c>
      <c r="O4726" t="s">
        <v>4170</v>
      </c>
      <c r="Q4726" t="s">
        <v>4171</v>
      </c>
      <c r="R4726">
        <v>879</v>
      </c>
    </row>
    <row r="4727" spans="1:19" x14ac:dyDescent="0.25">
      <c r="A4727" t="s">
        <v>27</v>
      </c>
      <c r="B4727" t="s">
        <v>28</v>
      </c>
      <c r="C4727" t="s">
        <v>22</v>
      </c>
      <c r="D4727" t="s">
        <v>23</v>
      </c>
      <c r="E4727" t="s">
        <v>5</v>
      </c>
      <c r="F4727">
        <v>1</v>
      </c>
      <c r="G4727" t="s">
        <v>24</v>
      </c>
      <c r="H4727">
        <v>1465901</v>
      </c>
      <c r="I4727">
        <v>1466779</v>
      </c>
      <c r="J4727" t="s">
        <v>25</v>
      </c>
      <c r="K4727" t="s">
        <v>4172</v>
      </c>
      <c r="N4727" t="s">
        <v>91</v>
      </c>
      <c r="O4727" t="s">
        <v>4170</v>
      </c>
      <c r="Q4727" t="s">
        <v>4171</v>
      </c>
      <c r="R4727">
        <v>879</v>
      </c>
      <c r="S4727">
        <v>292</v>
      </c>
    </row>
    <row r="4728" spans="1:19" x14ac:dyDescent="0.25">
      <c r="A4728" t="s">
        <v>20</v>
      </c>
      <c r="B4728" t="s">
        <v>21</v>
      </c>
      <c r="C4728" t="s">
        <v>22</v>
      </c>
      <c r="D4728" t="s">
        <v>23</v>
      </c>
      <c r="E4728" t="s">
        <v>5</v>
      </c>
      <c r="F4728">
        <v>1</v>
      </c>
      <c r="G4728" t="s">
        <v>24</v>
      </c>
      <c r="H4728">
        <v>1467148</v>
      </c>
      <c r="I4728">
        <v>1467822</v>
      </c>
      <c r="J4728" t="s">
        <v>64</v>
      </c>
      <c r="O4728" t="s">
        <v>4173</v>
      </c>
      <c r="Q4728" t="s">
        <v>4174</v>
      </c>
      <c r="R4728">
        <v>675</v>
      </c>
    </row>
    <row r="4729" spans="1:19" x14ac:dyDescent="0.25">
      <c r="A4729" t="s">
        <v>27</v>
      </c>
      <c r="B4729" t="s">
        <v>28</v>
      </c>
      <c r="C4729" t="s">
        <v>22</v>
      </c>
      <c r="D4729" t="s">
        <v>23</v>
      </c>
      <c r="E4729" t="s">
        <v>5</v>
      </c>
      <c r="F4729">
        <v>1</v>
      </c>
      <c r="G4729" t="s">
        <v>24</v>
      </c>
      <c r="H4729">
        <v>1467148</v>
      </c>
      <c r="I4729">
        <v>1467822</v>
      </c>
      <c r="J4729" t="s">
        <v>64</v>
      </c>
      <c r="K4729" t="s">
        <v>4175</v>
      </c>
      <c r="N4729" t="s">
        <v>4176</v>
      </c>
      <c r="O4729" t="s">
        <v>4173</v>
      </c>
      <c r="Q4729" t="s">
        <v>4174</v>
      </c>
      <c r="R4729">
        <v>675</v>
      </c>
      <c r="S4729">
        <v>224</v>
      </c>
    </row>
    <row r="4730" spans="1:19" x14ac:dyDescent="0.25">
      <c r="A4730" t="s">
        <v>20</v>
      </c>
      <c r="B4730" t="s">
        <v>21</v>
      </c>
      <c r="C4730" t="s">
        <v>22</v>
      </c>
      <c r="D4730" t="s">
        <v>23</v>
      </c>
      <c r="E4730" t="s">
        <v>5</v>
      </c>
      <c r="F4730">
        <v>1</v>
      </c>
      <c r="G4730" t="s">
        <v>24</v>
      </c>
      <c r="H4730">
        <v>1467826</v>
      </c>
      <c r="I4730">
        <v>1468056</v>
      </c>
      <c r="J4730" t="s">
        <v>64</v>
      </c>
      <c r="O4730" t="s">
        <v>4177</v>
      </c>
      <c r="Q4730" t="s">
        <v>4178</v>
      </c>
      <c r="R4730">
        <v>231</v>
      </c>
    </row>
    <row r="4731" spans="1:19" x14ac:dyDescent="0.25">
      <c r="A4731" t="s">
        <v>27</v>
      </c>
      <c r="B4731" t="s">
        <v>28</v>
      </c>
      <c r="C4731" t="s">
        <v>22</v>
      </c>
      <c r="D4731" t="s">
        <v>23</v>
      </c>
      <c r="E4731" t="s">
        <v>5</v>
      </c>
      <c r="F4731">
        <v>1</v>
      </c>
      <c r="G4731" t="s">
        <v>24</v>
      </c>
      <c r="H4731">
        <v>1467826</v>
      </c>
      <c r="I4731">
        <v>1468056</v>
      </c>
      <c r="J4731" t="s">
        <v>64</v>
      </c>
      <c r="K4731" t="s">
        <v>4179</v>
      </c>
      <c r="N4731" t="s">
        <v>4180</v>
      </c>
      <c r="O4731" t="s">
        <v>4177</v>
      </c>
      <c r="Q4731" t="s">
        <v>4178</v>
      </c>
      <c r="R4731">
        <v>231</v>
      </c>
      <c r="S4731">
        <v>76</v>
      </c>
    </row>
    <row r="4732" spans="1:19" x14ac:dyDescent="0.25">
      <c r="A4732" t="s">
        <v>20</v>
      </c>
      <c r="B4732" t="s">
        <v>21</v>
      </c>
      <c r="C4732" t="s">
        <v>22</v>
      </c>
      <c r="D4732" t="s">
        <v>23</v>
      </c>
      <c r="E4732" t="s">
        <v>5</v>
      </c>
      <c r="F4732">
        <v>1</v>
      </c>
      <c r="G4732" t="s">
        <v>24</v>
      </c>
      <c r="H4732">
        <v>1468166</v>
      </c>
      <c r="I4732">
        <v>1468918</v>
      </c>
      <c r="J4732" t="s">
        <v>25</v>
      </c>
      <c r="Q4732" t="s">
        <v>4181</v>
      </c>
      <c r="R4732">
        <v>753</v>
      </c>
    </row>
    <row r="4733" spans="1:19" x14ac:dyDescent="0.25">
      <c r="A4733" t="s">
        <v>27</v>
      </c>
      <c r="B4733" t="s">
        <v>28</v>
      </c>
      <c r="C4733" t="s">
        <v>22</v>
      </c>
      <c r="D4733" t="s">
        <v>23</v>
      </c>
      <c r="E4733" t="s">
        <v>5</v>
      </c>
      <c r="F4733">
        <v>1</v>
      </c>
      <c r="G4733" t="s">
        <v>24</v>
      </c>
      <c r="H4733">
        <v>1468166</v>
      </c>
      <c r="I4733">
        <v>1468918</v>
      </c>
      <c r="J4733" t="s">
        <v>25</v>
      </c>
      <c r="K4733" t="s">
        <v>4182</v>
      </c>
      <c r="N4733" t="s">
        <v>1954</v>
      </c>
      <c r="Q4733" t="s">
        <v>4181</v>
      </c>
      <c r="R4733">
        <v>753</v>
      </c>
      <c r="S4733">
        <v>250</v>
      </c>
    </row>
    <row r="4734" spans="1:19" x14ac:dyDescent="0.25">
      <c r="A4734" t="s">
        <v>20</v>
      </c>
      <c r="B4734" t="s">
        <v>21</v>
      </c>
      <c r="C4734" t="s">
        <v>22</v>
      </c>
      <c r="D4734" t="s">
        <v>23</v>
      </c>
      <c r="E4734" t="s">
        <v>5</v>
      </c>
      <c r="F4734">
        <v>1</v>
      </c>
      <c r="G4734" t="s">
        <v>24</v>
      </c>
      <c r="H4734">
        <v>1468937</v>
      </c>
      <c r="I4734">
        <v>1469719</v>
      </c>
      <c r="J4734" t="s">
        <v>64</v>
      </c>
      <c r="O4734" t="s">
        <v>4183</v>
      </c>
      <c r="Q4734" t="s">
        <v>4184</v>
      </c>
      <c r="R4734">
        <v>783</v>
      </c>
    </row>
    <row r="4735" spans="1:19" x14ac:dyDescent="0.25">
      <c r="A4735" t="s">
        <v>27</v>
      </c>
      <c r="B4735" t="s">
        <v>28</v>
      </c>
      <c r="C4735" t="s">
        <v>22</v>
      </c>
      <c r="D4735" t="s">
        <v>23</v>
      </c>
      <c r="E4735" t="s">
        <v>5</v>
      </c>
      <c r="F4735">
        <v>1</v>
      </c>
      <c r="G4735" t="s">
        <v>24</v>
      </c>
      <c r="H4735">
        <v>1468937</v>
      </c>
      <c r="I4735">
        <v>1469719</v>
      </c>
      <c r="J4735" t="s">
        <v>64</v>
      </c>
      <c r="K4735" t="s">
        <v>4185</v>
      </c>
      <c r="N4735" t="s">
        <v>4186</v>
      </c>
      <c r="O4735" t="s">
        <v>4183</v>
      </c>
      <c r="Q4735" t="s">
        <v>4184</v>
      </c>
      <c r="R4735">
        <v>783</v>
      </c>
      <c r="S4735">
        <v>260</v>
      </c>
    </row>
    <row r="4736" spans="1:19" x14ac:dyDescent="0.25">
      <c r="A4736" t="s">
        <v>20</v>
      </c>
      <c r="B4736" t="s">
        <v>21</v>
      </c>
      <c r="C4736" t="s">
        <v>22</v>
      </c>
      <c r="D4736" t="s">
        <v>23</v>
      </c>
      <c r="E4736" t="s">
        <v>5</v>
      </c>
      <c r="F4736">
        <v>1</v>
      </c>
      <c r="G4736" t="s">
        <v>24</v>
      </c>
      <c r="H4736">
        <v>1469850</v>
      </c>
      <c r="I4736">
        <v>1469981</v>
      </c>
      <c r="J4736" t="s">
        <v>64</v>
      </c>
      <c r="Q4736" t="s">
        <v>4187</v>
      </c>
      <c r="R4736">
        <v>132</v>
      </c>
    </row>
    <row r="4737" spans="1:19" x14ac:dyDescent="0.25">
      <c r="A4737" t="s">
        <v>27</v>
      </c>
      <c r="B4737" t="s">
        <v>28</v>
      </c>
      <c r="C4737" t="s">
        <v>22</v>
      </c>
      <c r="D4737" t="s">
        <v>23</v>
      </c>
      <c r="E4737" t="s">
        <v>5</v>
      </c>
      <c r="F4737">
        <v>1</v>
      </c>
      <c r="G4737" t="s">
        <v>24</v>
      </c>
      <c r="H4737">
        <v>1469850</v>
      </c>
      <c r="I4737">
        <v>1469981</v>
      </c>
      <c r="J4737" t="s">
        <v>64</v>
      </c>
      <c r="K4737" t="s">
        <v>4188</v>
      </c>
      <c r="N4737" t="s">
        <v>133</v>
      </c>
      <c r="Q4737" t="s">
        <v>4187</v>
      </c>
      <c r="R4737">
        <v>132</v>
      </c>
      <c r="S4737">
        <v>43</v>
      </c>
    </row>
    <row r="4738" spans="1:19" x14ac:dyDescent="0.25">
      <c r="A4738" t="s">
        <v>20</v>
      </c>
      <c r="B4738" t="s">
        <v>21</v>
      </c>
      <c r="C4738" t="s">
        <v>22</v>
      </c>
      <c r="D4738" t="s">
        <v>23</v>
      </c>
      <c r="E4738" t="s">
        <v>5</v>
      </c>
      <c r="F4738">
        <v>1</v>
      </c>
      <c r="G4738" t="s">
        <v>24</v>
      </c>
      <c r="H4738">
        <v>1470013</v>
      </c>
      <c r="I4738">
        <v>1471431</v>
      </c>
      <c r="J4738" t="s">
        <v>64</v>
      </c>
      <c r="O4738" t="s">
        <v>4189</v>
      </c>
      <c r="Q4738" t="s">
        <v>4190</v>
      </c>
      <c r="R4738">
        <v>1419</v>
      </c>
    </row>
    <row r="4739" spans="1:19" x14ac:dyDescent="0.25">
      <c r="A4739" t="s">
        <v>27</v>
      </c>
      <c r="B4739" t="s">
        <v>28</v>
      </c>
      <c r="C4739" t="s">
        <v>22</v>
      </c>
      <c r="D4739" t="s">
        <v>23</v>
      </c>
      <c r="E4739" t="s">
        <v>5</v>
      </c>
      <c r="F4739">
        <v>1</v>
      </c>
      <c r="G4739" t="s">
        <v>24</v>
      </c>
      <c r="H4739">
        <v>1470013</v>
      </c>
      <c r="I4739">
        <v>1471431</v>
      </c>
      <c r="J4739" t="s">
        <v>64</v>
      </c>
      <c r="K4739" t="s">
        <v>4191</v>
      </c>
      <c r="N4739" t="s">
        <v>4192</v>
      </c>
      <c r="O4739" t="s">
        <v>4189</v>
      </c>
      <c r="Q4739" t="s">
        <v>4190</v>
      </c>
      <c r="R4739">
        <v>1419</v>
      </c>
      <c r="S4739">
        <v>472</v>
      </c>
    </row>
    <row r="4740" spans="1:19" x14ac:dyDescent="0.25">
      <c r="A4740" t="s">
        <v>20</v>
      </c>
      <c r="B4740" t="s">
        <v>21</v>
      </c>
      <c r="C4740" t="s">
        <v>22</v>
      </c>
      <c r="D4740" t="s">
        <v>23</v>
      </c>
      <c r="E4740" t="s">
        <v>5</v>
      </c>
      <c r="F4740">
        <v>1</v>
      </c>
      <c r="G4740" t="s">
        <v>24</v>
      </c>
      <c r="H4740">
        <v>1471442</v>
      </c>
      <c r="I4740">
        <v>1473166</v>
      </c>
      <c r="J4740" t="s">
        <v>64</v>
      </c>
      <c r="Q4740" t="s">
        <v>4193</v>
      </c>
      <c r="R4740">
        <v>1725</v>
      </c>
    </row>
    <row r="4741" spans="1:19" x14ac:dyDescent="0.25">
      <c r="A4741" t="s">
        <v>27</v>
      </c>
      <c r="B4741" t="s">
        <v>28</v>
      </c>
      <c r="C4741" t="s">
        <v>22</v>
      </c>
      <c r="D4741" t="s">
        <v>23</v>
      </c>
      <c r="E4741" t="s">
        <v>5</v>
      </c>
      <c r="F4741">
        <v>1</v>
      </c>
      <c r="G4741" t="s">
        <v>24</v>
      </c>
      <c r="H4741">
        <v>1471442</v>
      </c>
      <c r="I4741">
        <v>1473166</v>
      </c>
      <c r="J4741" t="s">
        <v>64</v>
      </c>
      <c r="K4741" t="s">
        <v>4194</v>
      </c>
      <c r="N4741" t="s">
        <v>4195</v>
      </c>
      <c r="Q4741" t="s">
        <v>4193</v>
      </c>
      <c r="R4741">
        <v>1725</v>
      </c>
      <c r="S4741">
        <v>574</v>
      </c>
    </row>
    <row r="4742" spans="1:19" x14ac:dyDescent="0.25">
      <c r="A4742" t="s">
        <v>20</v>
      </c>
      <c r="B4742" t="s">
        <v>21</v>
      </c>
      <c r="C4742" t="s">
        <v>22</v>
      </c>
      <c r="D4742" t="s">
        <v>23</v>
      </c>
      <c r="E4742" t="s">
        <v>5</v>
      </c>
      <c r="F4742">
        <v>1</v>
      </c>
      <c r="G4742" t="s">
        <v>24</v>
      </c>
      <c r="H4742">
        <v>1473320</v>
      </c>
      <c r="I4742">
        <v>1474084</v>
      </c>
      <c r="J4742" t="s">
        <v>64</v>
      </c>
      <c r="O4742" t="s">
        <v>4196</v>
      </c>
      <c r="Q4742" t="s">
        <v>4197</v>
      </c>
      <c r="R4742">
        <v>765</v>
      </c>
    </row>
    <row r="4743" spans="1:19" x14ac:dyDescent="0.25">
      <c r="A4743" t="s">
        <v>27</v>
      </c>
      <c r="B4743" t="s">
        <v>28</v>
      </c>
      <c r="C4743" t="s">
        <v>22</v>
      </c>
      <c r="D4743" t="s">
        <v>23</v>
      </c>
      <c r="E4743" t="s">
        <v>5</v>
      </c>
      <c r="F4743">
        <v>1</v>
      </c>
      <c r="G4743" t="s">
        <v>24</v>
      </c>
      <c r="H4743">
        <v>1473320</v>
      </c>
      <c r="I4743">
        <v>1474084</v>
      </c>
      <c r="J4743" t="s">
        <v>64</v>
      </c>
      <c r="K4743" t="s">
        <v>4198</v>
      </c>
      <c r="N4743" t="s">
        <v>4199</v>
      </c>
      <c r="O4743" t="s">
        <v>4196</v>
      </c>
      <c r="Q4743" t="s">
        <v>4197</v>
      </c>
      <c r="R4743">
        <v>765</v>
      </c>
      <c r="S4743">
        <v>254</v>
      </c>
    </row>
    <row r="4744" spans="1:19" x14ac:dyDescent="0.25">
      <c r="A4744" t="s">
        <v>20</v>
      </c>
      <c r="B4744" t="s">
        <v>21</v>
      </c>
      <c r="C4744" t="s">
        <v>22</v>
      </c>
      <c r="D4744" t="s">
        <v>23</v>
      </c>
      <c r="E4744" t="s">
        <v>5</v>
      </c>
      <c r="F4744">
        <v>1</v>
      </c>
      <c r="G4744" t="s">
        <v>24</v>
      </c>
      <c r="H4744">
        <v>1474155</v>
      </c>
      <c r="I4744">
        <v>1474301</v>
      </c>
      <c r="J4744" t="s">
        <v>64</v>
      </c>
      <c r="Q4744" t="s">
        <v>4200</v>
      </c>
      <c r="R4744">
        <v>147</v>
      </c>
    </row>
    <row r="4745" spans="1:19" x14ac:dyDescent="0.25">
      <c r="A4745" t="s">
        <v>27</v>
      </c>
      <c r="B4745" t="s">
        <v>28</v>
      </c>
      <c r="C4745" t="s">
        <v>22</v>
      </c>
      <c r="D4745" t="s">
        <v>23</v>
      </c>
      <c r="E4745" t="s">
        <v>5</v>
      </c>
      <c r="F4745">
        <v>1</v>
      </c>
      <c r="G4745" t="s">
        <v>24</v>
      </c>
      <c r="H4745">
        <v>1474155</v>
      </c>
      <c r="I4745">
        <v>1474301</v>
      </c>
      <c r="J4745" t="s">
        <v>64</v>
      </c>
      <c r="K4745" t="s">
        <v>4201</v>
      </c>
      <c r="N4745" t="s">
        <v>133</v>
      </c>
      <c r="Q4745" t="s">
        <v>4200</v>
      </c>
      <c r="R4745">
        <v>147</v>
      </c>
      <c r="S4745">
        <v>48</v>
      </c>
    </row>
    <row r="4746" spans="1:19" x14ac:dyDescent="0.25">
      <c r="A4746" t="s">
        <v>20</v>
      </c>
      <c r="B4746" t="s">
        <v>21</v>
      </c>
      <c r="C4746" t="s">
        <v>22</v>
      </c>
      <c r="D4746" t="s">
        <v>23</v>
      </c>
      <c r="E4746" t="s">
        <v>5</v>
      </c>
      <c r="F4746">
        <v>1</v>
      </c>
      <c r="G4746" t="s">
        <v>24</v>
      </c>
      <c r="H4746">
        <v>1474336</v>
      </c>
      <c r="I4746">
        <v>1475349</v>
      </c>
      <c r="J4746" t="s">
        <v>25</v>
      </c>
      <c r="O4746" t="s">
        <v>4202</v>
      </c>
      <c r="Q4746" t="s">
        <v>4203</v>
      </c>
      <c r="R4746">
        <v>1014</v>
      </c>
    </row>
    <row r="4747" spans="1:19" x14ac:dyDescent="0.25">
      <c r="A4747" t="s">
        <v>27</v>
      </c>
      <c r="B4747" t="s">
        <v>28</v>
      </c>
      <c r="C4747" t="s">
        <v>22</v>
      </c>
      <c r="D4747" t="s">
        <v>23</v>
      </c>
      <c r="E4747" t="s">
        <v>5</v>
      </c>
      <c r="F4747">
        <v>1</v>
      </c>
      <c r="G4747" t="s">
        <v>24</v>
      </c>
      <c r="H4747">
        <v>1474336</v>
      </c>
      <c r="I4747">
        <v>1475349</v>
      </c>
      <c r="J4747" t="s">
        <v>25</v>
      </c>
      <c r="K4747" t="s">
        <v>4204</v>
      </c>
      <c r="N4747" t="s">
        <v>1699</v>
      </c>
      <c r="O4747" t="s">
        <v>4202</v>
      </c>
      <c r="Q4747" t="s">
        <v>4203</v>
      </c>
      <c r="R4747">
        <v>1014</v>
      </c>
      <c r="S4747">
        <v>337</v>
      </c>
    </row>
    <row r="4748" spans="1:19" x14ac:dyDescent="0.25">
      <c r="A4748" t="s">
        <v>20</v>
      </c>
      <c r="B4748" t="s">
        <v>21</v>
      </c>
      <c r="C4748" t="s">
        <v>22</v>
      </c>
      <c r="D4748" t="s">
        <v>23</v>
      </c>
      <c r="E4748" t="s">
        <v>5</v>
      </c>
      <c r="F4748">
        <v>1</v>
      </c>
      <c r="G4748" t="s">
        <v>24</v>
      </c>
      <c r="H4748">
        <v>1475366</v>
      </c>
      <c r="I4748">
        <v>1475743</v>
      </c>
      <c r="J4748" t="s">
        <v>25</v>
      </c>
      <c r="Q4748" t="s">
        <v>4205</v>
      </c>
      <c r="R4748">
        <v>378</v>
      </c>
    </row>
    <row r="4749" spans="1:19" x14ac:dyDescent="0.25">
      <c r="A4749" t="s">
        <v>27</v>
      </c>
      <c r="B4749" t="s">
        <v>28</v>
      </c>
      <c r="C4749" t="s">
        <v>22</v>
      </c>
      <c r="D4749" t="s">
        <v>23</v>
      </c>
      <c r="E4749" t="s">
        <v>5</v>
      </c>
      <c r="F4749">
        <v>1</v>
      </c>
      <c r="G4749" t="s">
        <v>24</v>
      </c>
      <c r="H4749">
        <v>1475366</v>
      </c>
      <c r="I4749">
        <v>1475743</v>
      </c>
      <c r="J4749" t="s">
        <v>25</v>
      </c>
      <c r="K4749" t="s">
        <v>4206</v>
      </c>
      <c r="N4749" t="s">
        <v>133</v>
      </c>
      <c r="Q4749" t="s">
        <v>4205</v>
      </c>
      <c r="R4749">
        <v>378</v>
      </c>
      <c r="S4749">
        <v>125</v>
      </c>
    </row>
    <row r="4750" spans="1:19" x14ac:dyDescent="0.25">
      <c r="A4750" t="s">
        <v>20</v>
      </c>
      <c r="B4750" t="s">
        <v>21</v>
      </c>
      <c r="C4750" t="s">
        <v>22</v>
      </c>
      <c r="D4750" t="s">
        <v>23</v>
      </c>
      <c r="E4750" t="s">
        <v>5</v>
      </c>
      <c r="F4750">
        <v>1</v>
      </c>
      <c r="G4750" t="s">
        <v>24</v>
      </c>
      <c r="H4750">
        <v>1475740</v>
      </c>
      <c r="I4750">
        <v>1478028</v>
      </c>
      <c r="J4750" t="s">
        <v>25</v>
      </c>
      <c r="O4750" t="s">
        <v>4207</v>
      </c>
      <c r="Q4750" t="s">
        <v>4208</v>
      </c>
      <c r="R4750">
        <v>2289</v>
      </c>
    </row>
    <row r="4751" spans="1:19" x14ac:dyDescent="0.25">
      <c r="A4751" t="s">
        <v>27</v>
      </c>
      <c r="B4751" t="s">
        <v>28</v>
      </c>
      <c r="C4751" t="s">
        <v>22</v>
      </c>
      <c r="D4751" t="s">
        <v>23</v>
      </c>
      <c r="E4751" t="s">
        <v>5</v>
      </c>
      <c r="F4751">
        <v>1</v>
      </c>
      <c r="G4751" t="s">
        <v>24</v>
      </c>
      <c r="H4751">
        <v>1475740</v>
      </c>
      <c r="I4751">
        <v>1478028</v>
      </c>
      <c r="J4751" t="s">
        <v>25</v>
      </c>
      <c r="K4751" t="s">
        <v>4209</v>
      </c>
      <c r="N4751" t="s">
        <v>4210</v>
      </c>
      <c r="O4751" t="s">
        <v>4207</v>
      </c>
      <c r="Q4751" t="s">
        <v>4208</v>
      </c>
      <c r="R4751">
        <v>2289</v>
      </c>
      <c r="S4751">
        <v>762</v>
      </c>
    </row>
    <row r="4752" spans="1:19" x14ac:dyDescent="0.25">
      <c r="A4752" t="s">
        <v>20</v>
      </c>
      <c r="B4752" t="s">
        <v>21</v>
      </c>
      <c r="C4752" t="s">
        <v>22</v>
      </c>
      <c r="D4752" t="s">
        <v>23</v>
      </c>
      <c r="E4752" t="s">
        <v>5</v>
      </c>
      <c r="F4752">
        <v>1</v>
      </c>
      <c r="G4752" t="s">
        <v>24</v>
      </c>
      <c r="H4752">
        <v>1478069</v>
      </c>
      <c r="I4752">
        <v>1479865</v>
      </c>
      <c r="J4752" t="s">
        <v>25</v>
      </c>
      <c r="Q4752" t="s">
        <v>4211</v>
      </c>
      <c r="R4752">
        <v>1797</v>
      </c>
    </row>
    <row r="4753" spans="1:19" x14ac:dyDescent="0.25">
      <c r="A4753" t="s">
        <v>27</v>
      </c>
      <c r="B4753" t="s">
        <v>28</v>
      </c>
      <c r="C4753" t="s">
        <v>22</v>
      </c>
      <c r="D4753" t="s">
        <v>23</v>
      </c>
      <c r="E4753" t="s">
        <v>5</v>
      </c>
      <c r="F4753">
        <v>1</v>
      </c>
      <c r="G4753" t="s">
        <v>24</v>
      </c>
      <c r="H4753">
        <v>1478069</v>
      </c>
      <c r="I4753">
        <v>1479865</v>
      </c>
      <c r="J4753" t="s">
        <v>25</v>
      </c>
      <c r="K4753" t="s">
        <v>4212</v>
      </c>
      <c r="N4753" t="s">
        <v>1105</v>
      </c>
      <c r="Q4753" t="s">
        <v>4211</v>
      </c>
      <c r="R4753">
        <v>1797</v>
      </c>
      <c r="S4753">
        <v>598</v>
      </c>
    </row>
    <row r="4754" spans="1:19" x14ac:dyDescent="0.25">
      <c r="A4754" t="s">
        <v>20</v>
      </c>
      <c r="B4754" t="s">
        <v>21</v>
      </c>
      <c r="C4754" t="s">
        <v>22</v>
      </c>
      <c r="D4754" t="s">
        <v>23</v>
      </c>
      <c r="E4754" t="s">
        <v>5</v>
      </c>
      <c r="F4754">
        <v>1</v>
      </c>
      <c r="G4754" t="s">
        <v>24</v>
      </c>
      <c r="H4754">
        <v>1479829</v>
      </c>
      <c r="I4754">
        <v>1481037</v>
      </c>
      <c r="J4754" t="s">
        <v>64</v>
      </c>
      <c r="O4754" t="s">
        <v>4213</v>
      </c>
      <c r="Q4754" t="s">
        <v>4214</v>
      </c>
      <c r="R4754">
        <v>1209</v>
      </c>
    </row>
    <row r="4755" spans="1:19" x14ac:dyDescent="0.25">
      <c r="A4755" t="s">
        <v>27</v>
      </c>
      <c r="B4755" t="s">
        <v>28</v>
      </c>
      <c r="C4755" t="s">
        <v>22</v>
      </c>
      <c r="D4755" t="s">
        <v>23</v>
      </c>
      <c r="E4755" t="s">
        <v>5</v>
      </c>
      <c r="F4755">
        <v>1</v>
      </c>
      <c r="G4755" t="s">
        <v>24</v>
      </c>
      <c r="H4755">
        <v>1479829</v>
      </c>
      <c r="I4755">
        <v>1481037</v>
      </c>
      <c r="J4755" t="s">
        <v>64</v>
      </c>
      <c r="K4755" t="s">
        <v>4215</v>
      </c>
      <c r="N4755" t="s">
        <v>4216</v>
      </c>
      <c r="O4755" t="s">
        <v>4213</v>
      </c>
      <c r="Q4755" t="s">
        <v>4214</v>
      </c>
      <c r="R4755">
        <v>1209</v>
      </c>
      <c r="S4755">
        <v>402</v>
      </c>
    </row>
    <row r="4756" spans="1:19" x14ac:dyDescent="0.25">
      <c r="A4756" t="s">
        <v>20</v>
      </c>
      <c r="B4756" t="s">
        <v>21</v>
      </c>
      <c r="C4756" t="s">
        <v>22</v>
      </c>
      <c r="D4756" t="s">
        <v>23</v>
      </c>
      <c r="E4756" t="s">
        <v>5</v>
      </c>
      <c r="F4756">
        <v>1</v>
      </c>
      <c r="G4756" t="s">
        <v>24</v>
      </c>
      <c r="H4756">
        <v>1481018</v>
      </c>
      <c r="I4756">
        <v>1481629</v>
      </c>
      <c r="J4756" t="s">
        <v>64</v>
      </c>
      <c r="Q4756" t="s">
        <v>4217</v>
      </c>
      <c r="R4756">
        <v>612</v>
      </c>
    </row>
    <row r="4757" spans="1:19" x14ac:dyDescent="0.25">
      <c r="A4757" t="s">
        <v>27</v>
      </c>
      <c r="B4757" t="s">
        <v>28</v>
      </c>
      <c r="C4757" t="s">
        <v>22</v>
      </c>
      <c r="D4757" t="s">
        <v>23</v>
      </c>
      <c r="E4757" t="s">
        <v>5</v>
      </c>
      <c r="F4757">
        <v>1</v>
      </c>
      <c r="G4757" t="s">
        <v>24</v>
      </c>
      <c r="H4757">
        <v>1481018</v>
      </c>
      <c r="I4757">
        <v>1481629</v>
      </c>
      <c r="J4757" t="s">
        <v>64</v>
      </c>
      <c r="K4757" t="s">
        <v>4218</v>
      </c>
      <c r="N4757" t="s">
        <v>4219</v>
      </c>
      <c r="Q4757" t="s">
        <v>4217</v>
      </c>
      <c r="R4757">
        <v>612</v>
      </c>
      <c r="S4757">
        <v>203</v>
      </c>
    </row>
    <row r="4758" spans="1:19" x14ac:dyDescent="0.25">
      <c r="A4758" t="s">
        <v>20</v>
      </c>
      <c r="B4758" t="s">
        <v>21</v>
      </c>
      <c r="C4758" t="s">
        <v>22</v>
      </c>
      <c r="D4758" t="s">
        <v>23</v>
      </c>
      <c r="E4758" t="s">
        <v>5</v>
      </c>
      <c r="F4758">
        <v>1</v>
      </c>
      <c r="G4758" t="s">
        <v>24</v>
      </c>
      <c r="H4758">
        <v>1481626</v>
      </c>
      <c r="I4758">
        <v>1482192</v>
      </c>
      <c r="J4758" t="s">
        <v>64</v>
      </c>
      <c r="Q4758" t="s">
        <v>4220</v>
      </c>
      <c r="R4758">
        <v>567</v>
      </c>
    </row>
    <row r="4759" spans="1:19" x14ac:dyDescent="0.25">
      <c r="A4759" t="s">
        <v>27</v>
      </c>
      <c r="B4759" t="s">
        <v>28</v>
      </c>
      <c r="C4759" t="s">
        <v>22</v>
      </c>
      <c r="D4759" t="s">
        <v>23</v>
      </c>
      <c r="E4759" t="s">
        <v>5</v>
      </c>
      <c r="F4759">
        <v>1</v>
      </c>
      <c r="G4759" t="s">
        <v>24</v>
      </c>
      <c r="H4759">
        <v>1481626</v>
      </c>
      <c r="I4759">
        <v>1482192</v>
      </c>
      <c r="J4759" t="s">
        <v>64</v>
      </c>
      <c r="K4759" t="s">
        <v>4221</v>
      </c>
      <c r="N4759" t="s">
        <v>30</v>
      </c>
      <c r="Q4759" t="s">
        <v>4220</v>
      </c>
      <c r="R4759">
        <v>567</v>
      </c>
      <c r="S4759">
        <v>188</v>
      </c>
    </row>
    <row r="4760" spans="1:19" x14ac:dyDescent="0.25">
      <c r="A4760" t="s">
        <v>20</v>
      </c>
      <c r="B4760" t="s">
        <v>21</v>
      </c>
      <c r="C4760" t="s">
        <v>22</v>
      </c>
      <c r="D4760" t="s">
        <v>23</v>
      </c>
      <c r="E4760" t="s">
        <v>5</v>
      </c>
      <c r="F4760">
        <v>1</v>
      </c>
      <c r="G4760" t="s">
        <v>24</v>
      </c>
      <c r="H4760">
        <v>1482238</v>
      </c>
      <c r="I4760">
        <v>1482750</v>
      </c>
      <c r="J4760" t="s">
        <v>64</v>
      </c>
      <c r="Q4760" t="s">
        <v>4222</v>
      </c>
      <c r="R4760">
        <v>513</v>
      </c>
    </row>
    <row r="4761" spans="1:19" x14ac:dyDescent="0.25">
      <c r="A4761" t="s">
        <v>27</v>
      </c>
      <c r="B4761" t="s">
        <v>28</v>
      </c>
      <c r="C4761" t="s">
        <v>22</v>
      </c>
      <c r="D4761" t="s">
        <v>23</v>
      </c>
      <c r="E4761" t="s">
        <v>5</v>
      </c>
      <c r="F4761">
        <v>1</v>
      </c>
      <c r="G4761" t="s">
        <v>24</v>
      </c>
      <c r="H4761">
        <v>1482238</v>
      </c>
      <c r="I4761">
        <v>1482750</v>
      </c>
      <c r="J4761" t="s">
        <v>64</v>
      </c>
      <c r="K4761" t="s">
        <v>4223</v>
      </c>
      <c r="N4761" t="s">
        <v>1276</v>
      </c>
      <c r="Q4761" t="s">
        <v>4222</v>
      </c>
      <c r="R4761">
        <v>513</v>
      </c>
      <c r="S4761">
        <v>170</v>
      </c>
    </row>
    <row r="4762" spans="1:19" x14ac:dyDescent="0.25">
      <c r="A4762" t="s">
        <v>20</v>
      </c>
      <c r="B4762" t="s">
        <v>21</v>
      </c>
      <c r="C4762" t="s">
        <v>22</v>
      </c>
      <c r="D4762" t="s">
        <v>23</v>
      </c>
      <c r="E4762" t="s">
        <v>5</v>
      </c>
      <c r="F4762">
        <v>1</v>
      </c>
      <c r="G4762" t="s">
        <v>24</v>
      </c>
      <c r="H4762">
        <v>1482885</v>
      </c>
      <c r="I4762">
        <v>1483268</v>
      </c>
      <c r="J4762" t="s">
        <v>25</v>
      </c>
      <c r="Q4762" t="s">
        <v>4224</v>
      </c>
      <c r="R4762">
        <v>384</v>
      </c>
    </row>
    <row r="4763" spans="1:19" x14ac:dyDescent="0.25">
      <c r="A4763" t="s">
        <v>27</v>
      </c>
      <c r="B4763" t="s">
        <v>28</v>
      </c>
      <c r="C4763" t="s">
        <v>22</v>
      </c>
      <c r="D4763" t="s">
        <v>23</v>
      </c>
      <c r="E4763" t="s">
        <v>5</v>
      </c>
      <c r="F4763">
        <v>1</v>
      </c>
      <c r="G4763" t="s">
        <v>24</v>
      </c>
      <c r="H4763">
        <v>1482885</v>
      </c>
      <c r="I4763">
        <v>1483268</v>
      </c>
      <c r="J4763" t="s">
        <v>25</v>
      </c>
      <c r="K4763" t="s">
        <v>4225</v>
      </c>
      <c r="N4763" t="s">
        <v>4226</v>
      </c>
      <c r="Q4763" t="s">
        <v>4224</v>
      </c>
      <c r="R4763">
        <v>384</v>
      </c>
      <c r="S4763">
        <v>127</v>
      </c>
    </row>
    <row r="4764" spans="1:19" x14ac:dyDescent="0.25">
      <c r="A4764" t="s">
        <v>20</v>
      </c>
      <c r="B4764" t="s">
        <v>21</v>
      </c>
      <c r="C4764" t="s">
        <v>22</v>
      </c>
      <c r="D4764" t="s">
        <v>23</v>
      </c>
      <c r="E4764" t="s">
        <v>5</v>
      </c>
      <c r="F4764">
        <v>1</v>
      </c>
      <c r="G4764" t="s">
        <v>24</v>
      </c>
      <c r="H4764">
        <v>1483385</v>
      </c>
      <c r="I4764">
        <v>1484389</v>
      </c>
      <c r="J4764" t="s">
        <v>64</v>
      </c>
      <c r="Q4764" t="s">
        <v>4227</v>
      </c>
      <c r="R4764">
        <v>1005</v>
      </c>
    </row>
    <row r="4765" spans="1:19" x14ac:dyDescent="0.25">
      <c r="A4765" t="s">
        <v>27</v>
      </c>
      <c r="B4765" t="s">
        <v>28</v>
      </c>
      <c r="C4765" t="s">
        <v>22</v>
      </c>
      <c r="D4765" t="s">
        <v>23</v>
      </c>
      <c r="E4765" t="s">
        <v>5</v>
      </c>
      <c r="F4765">
        <v>1</v>
      </c>
      <c r="G4765" t="s">
        <v>24</v>
      </c>
      <c r="H4765">
        <v>1483385</v>
      </c>
      <c r="I4765">
        <v>1484389</v>
      </c>
      <c r="J4765" t="s">
        <v>64</v>
      </c>
      <c r="K4765" t="s">
        <v>4228</v>
      </c>
      <c r="N4765" t="s">
        <v>4229</v>
      </c>
      <c r="Q4765" t="s">
        <v>4227</v>
      </c>
      <c r="R4765">
        <v>1005</v>
      </c>
      <c r="S4765">
        <v>334</v>
      </c>
    </row>
    <row r="4766" spans="1:19" x14ac:dyDescent="0.25">
      <c r="A4766" t="s">
        <v>20</v>
      </c>
      <c r="B4766" t="s">
        <v>21</v>
      </c>
      <c r="C4766" t="s">
        <v>22</v>
      </c>
      <c r="D4766" t="s">
        <v>23</v>
      </c>
      <c r="E4766" t="s">
        <v>5</v>
      </c>
      <c r="F4766">
        <v>1</v>
      </c>
      <c r="G4766" t="s">
        <v>24</v>
      </c>
      <c r="H4766">
        <v>1484435</v>
      </c>
      <c r="I4766">
        <v>1484842</v>
      </c>
      <c r="J4766" t="s">
        <v>25</v>
      </c>
      <c r="Q4766" t="s">
        <v>4230</v>
      </c>
      <c r="R4766">
        <v>408</v>
      </c>
    </row>
    <row r="4767" spans="1:19" x14ac:dyDescent="0.25">
      <c r="A4767" t="s">
        <v>27</v>
      </c>
      <c r="B4767" t="s">
        <v>28</v>
      </c>
      <c r="C4767" t="s">
        <v>22</v>
      </c>
      <c r="D4767" t="s">
        <v>23</v>
      </c>
      <c r="E4767" t="s">
        <v>5</v>
      </c>
      <c r="F4767">
        <v>1</v>
      </c>
      <c r="G4767" t="s">
        <v>24</v>
      </c>
      <c r="H4767">
        <v>1484435</v>
      </c>
      <c r="I4767">
        <v>1484842</v>
      </c>
      <c r="J4767" t="s">
        <v>25</v>
      </c>
      <c r="K4767" t="s">
        <v>4231</v>
      </c>
      <c r="N4767" t="s">
        <v>30</v>
      </c>
      <c r="Q4767" t="s">
        <v>4230</v>
      </c>
      <c r="R4767">
        <v>408</v>
      </c>
      <c r="S4767">
        <v>135</v>
      </c>
    </row>
    <row r="4768" spans="1:19" x14ac:dyDescent="0.25">
      <c r="A4768" t="s">
        <v>20</v>
      </c>
      <c r="B4768" t="s">
        <v>21</v>
      </c>
      <c r="C4768" t="s">
        <v>22</v>
      </c>
      <c r="D4768" t="s">
        <v>23</v>
      </c>
      <c r="E4768" t="s">
        <v>5</v>
      </c>
      <c r="F4768">
        <v>1</v>
      </c>
      <c r="G4768" t="s">
        <v>24</v>
      </c>
      <c r="H4768">
        <v>1484976</v>
      </c>
      <c r="I4768">
        <v>1485260</v>
      </c>
      <c r="J4768" t="s">
        <v>25</v>
      </c>
      <c r="Q4768" t="s">
        <v>4232</v>
      </c>
      <c r="R4768">
        <v>285</v>
      </c>
    </row>
    <row r="4769" spans="1:19" x14ac:dyDescent="0.25">
      <c r="A4769" t="s">
        <v>27</v>
      </c>
      <c r="B4769" t="s">
        <v>28</v>
      </c>
      <c r="C4769" t="s">
        <v>22</v>
      </c>
      <c r="D4769" t="s">
        <v>23</v>
      </c>
      <c r="E4769" t="s">
        <v>5</v>
      </c>
      <c r="F4769">
        <v>1</v>
      </c>
      <c r="G4769" t="s">
        <v>24</v>
      </c>
      <c r="H4769">
        <v>1484976</v>
      </c>
      <c r="I4769">
        <v>1485260</v>
      </c>
      <c r="J4769" t="s">
        <v>25</v>
      </c>
      <c r="K4769" t="s">
        <v>4233</v>
      </c>
      <c r="N4769" t="s">
        <v>133</v>
      </c>
      <c r="Q4769" t="s">
        <v>4232</v>
      </c>
      <c r="R4769">
        <v>285</v>
      </c>
      <c r="S4769">
        <v>94</v>
      </c>
    </row>
    <row r="4770" spans="1:19" x14ac:dyDescent="0.25">
      <c r="A4770" t="s">
        <v>20</v>
      </c>
      <c r="B4770" t="s">
        <v>21</v>
      </c>
      <c r="C4770" t="s">
        <v>22</v>
      </c>
      <c r="D4770" t="s">
        <v>23</v>
      </c>
      <c r="E4770" t="s">
        <v>5</v>
      </c>
      <c r="F4770">
        <v>1</v>
      </c>
      <c r="G4770" t="s">
        <v>24</v>
      </c>
      <c r="H4770">
        <v>1485327</v>
      </c>
      <c r="I4770">
        <v>1485614</v>
      </c>
      <c r="J4770" t="s">
        <v>64</v>
      </c>
      <c r="Q4770" t="s">
        <v>4234</v>
      </c>
      <c r="R4770">
        <v>288</v>
      </c>
    </row>
    <row r="4771" spans="1:19" x14ac:dyDescent="0.25">
      <c r="A4771" t="s">
        <v>27</v>
      </c>
      <c r="B4771" t="s">
        <v>28</v>
      </c>
      <c r="C4771" t="s">
        <v>22</v>
      </c>
      <c r="D4771" t="s">
        <v>23</v>
      </c>
      <c r="E4771" t="s">
        <v>5</v>
      </c>
      <c r="F4771">
        <v>1</v>
      </c>
      <c r="G4771" t="s">
        <v>24</v>
      </c>
      <c r="H4771">
        <v>1485327</v>
      </c>
      <c r="I4771">
        <v>1485614</v>
      </c>
      <c r="J4771" t="s">
        <v>64</v>
      </c>
      <c r="K4771" t="s">
        <v>4235</v>
      </c>
      <c r="N4771" t="s">
        <v>4236</v>
      </c>
      <c r="Q4771" t="s">
        <v>4234</v>
      </c>
      <c r="R4771">
        <v>288</v>
      </c>
      <c r="S4771">
        <v>95</v>
      </c>
    </row>
    <row r="4772" spans="1:19" x14ac:dyDescent="0.25">
      <c r="A4772" t="s">
        <v>20</v>
      </c>
      <c r="B4772" t="s">
        <v>21</v>
      </c>
      <c r="C4772" t="s">
        <v>22</v>
      </c>
      <c r="D4772" t="s">
        <v>23</v>
      </c>
      <c r="E4772" t="s">
        <v>5</v>
      </c>
      <c r="F4772">
        <v>1</v>
      </c>
      <c r="G4772" t="s">
        <v>24</v>
      </c>
      <c r="H4772">
        <v>1485751</v>
      </c>
      <c r="I4772">
        <v>1486191</v>
      </c>
      <c r="J4772" t="s">
        <v>25</v>
      </c>
      <c r="Q4772" t="s">
        <v>4237</v>
      </c>
      <c r="R4772">
        <v>441</v>
      </c>
    </row>
    <row r="4773" spans="1:19" x14ac:dyDescent="0.25">
      <c r="A4773" t="s">
        <v>27</v>
      </c>
      <c r="B4773" t="s">
        <v>28</v>
      </c>
      <c r="C4773" t="s">
        <v>22</v>
      </c>
      <c r="D4773" t="s">
        <v>23</v>
      </c>
      <c r="E4773" t="s">
        <v>5</v>
      </c>
      <c r="F4773">
        <v>1</v>
      </c>
      <c r="G4773" t="s">
        <v>24</v>
      </c>
      <c r="H4773">
        <v>1485751</v>
      </c>
      <c r="I4773">
        <v>1486191</v>
      </c>
      <c r="J4773" t="s">
        <v>25</v>
      </c>
      <c r="K4773" t="s">
        <v>4238</v>
      </c>
      <c r="N4773" t="s">
        <v>30</v>
      </c>
      <c r="Q4773" t="s">
        <v>4237</v>
      </c>
      <c r="R4773">
        <v>441</v>
      </c>
      <c r="S4773">
        <v>146</v>
      </c>
    </row>
    <row r="4774" spans="1:19" x14ac:dyDescent="0.25">
      <c r="A4774" t="s">
        <v>20</v>
      </c>
      <c r="B4774" t="s">
        <v>21</v>
      </c>
      <c r="C4774" t="s">
        <v>22</v>
      </c>
      <c r="D4774" t="s">
        <v>23</v>
      </c>
      <c r="E4774" t="s">
        <v>5</v>
      </c>
      <c r="F4774">
        <v>1</v>
      </c>
      <c r="G4774" t="s">
        <v>24</v>
      </c>
      <c r="H4774">
        <v>1486350</v>
      </c>
      <c r="I4774">
        <v>1486583</v>
      </c>
      <c r="J4774" t="s">
        <v>64</v>
      </c>
      <c r="Q4774" t="s">
        <v>4239</v>
      </c>
      <c r="R4774">
        <v>234</v>
      </c>
    </row>
    <row r="4775" spans="1:19" x14ac:dyDescent="0.25">
      <c r="A4775" t="s">
        <v>27</v>
      </c>
      <c r="B4775" t="s">
        <v>28</v>
      </c>
      <c r="C4775" t="s">
        <v>22</v>
      </c>
      <c r="D4775" t="s">
        <v>23</v>
      </c>
      <c r="E4775" t="s">
        <v>5</v>
      </c>
      <c r="F4775">
        <v>1</v>
      </c>
      <c r="G4775" t="s">
        <v>24</v>
      </c>
      <c r="H4775">
        <v>1486350</v>
      </c>
      <c r="I4775">
        <v>1486583</v>
      </c>
      <c r="J4775" t="s">
        <v>64</v>
      </c>
      <c r="K4775" t="s">
        <v>4240</v>
      </c>
      <c r="N4775" t="s">
        <v>133</v>
      </c>
      <c r="Q4775" t="s">
        <v>4239</v>
      </c>
      <c r="R4775">
        <v>234</v>
      </c>
      <c r="S4775">
        <v>77</v>
      </c>
    </row>
    <row r="4776" spans="1:19" x14ac:dyDescent="0.25">
      <c r="A4776" t="s">
        <v>20</v>
      </c>
      <c r="B4776" t="s">
        <v>21</v>
      </c>
      <c r="C4776" t="s">
        <v>22</v>
      </c>
      <c r="D4776" t="s">
        <v>23</v>
      </c>
      <c r="E4776" t="s">
        <v>5</v>
      </c>
      <c r="F4776">
        <v>1</v>
      </c>
      <c r="G4776" t="s">
        <v>24</v>
      </c>
      <c r="H4776">
        <v>1486677</v>
      </c>
      <c r="I4776">
        <v>1487105</v>
      </c>
      <c r="J4776" t="s">
        <v>64</v>
      </c>
      <c r="Q4776" t="s">
        <v>4241</v>
      </c>
      <c r="R4776">
        <v>429</v>
      </c>
    </row>
    <row r="4777" spans="1:19" x14ac:dyDescent="0.25">
      <c r="A4777" t="s">
        <v>27</v>
      </c>
      <c r="B4777" t="s">
        <v>28</v>
      </c>
      <c r="C4777" t="s">
        <v>22</v>
      </c>
      <c r="D4777" t="s">
        <v>23</v>
      </c>
      <c r="E4777" t="s">
        <v>5</v>
      </c>
      <c r="F4777">
        <v>1</v>
      </c>
      <c r="G4777" t="s">
        <v>24</v>
      </c>
      <c r="H4777">
        <v>1486677</v>
      </c>
      <c r="I4777">
        <v>1487105</v>
      </c>
      <c r="J4777" t="s">
        <v>64</v>
      </c>
      <c r="K4777" t="s">
        <v>4242</v>
      </c>
      <c r="N4777" t="s">
        <v>30</v>
      </c>
      <c r="Q4777" t="s">
        <v>4241</v>
      </c>
      <c r="R4777">
        <v>429</v>
      </c>
      <c r="S4777">
        <v>142</v>
      </c>
    </row>
    <row r="4778" spans="1:19" x14ac:dyDescent="0.25">
      <c r="A4778" t="s">
        <v>20</v>
      </c>
      <c r="B4778" t="s">
        <v>251</v>
      </c>
      <c r="C4778" t="s">
        <v>22</v>
      </c>
      <c r="D4778" t="s">
        <v>23</v>
      </c>
      <c r="E4778" t="s">
        <v>5</v>
      </c>
      <c r="F4778">
        <v>1</v>
      </c>
      <c r="G4778" t="s">
        <v>24</v>
      </c>
      <c r="H4778">
        <v>1487104</v>
      </c>
      <c r="I4778">
        <v>1487180</v>
      </c>
      <c r="J4778" t="s">
        <v>64</v>
      </c>
      <c r="Q4778" t="s">
        <v>4243</v>
      </c>
      <c r="R4778">
        <v>77</v>
      </c>
    </row>
    <row r="4779" spans="1:19" x14ac:dyDescent="0.25">
      <c r="A4779" t="s">
        <v>251</v>
      </c>
      <c r="C4779" t="s">
        <v>22</v>
      </c>
      <c r="D4779" t="s">
        <v>23</v>
      </c>
      <c r="E4779" t="s">
        <v>5</v>
      </c>
      <c r="F4779">
        <v>1</v>
      </c>
      <c r="G4779" t="s">
        <v>24</v>
      </c>
      <c r="H4779">
        <v>1487104</v>
      </c>
      <c r="I4779">
        <v>1487180</v>
      </c>
      <c r="J4779" t="s">
        <v>64</v>
      </c>
      <c r="N4779" t="s">
        <v>504</v>
      </c>
      <c r="Q4779" t="s">
        <v>4243</v>
      </c>
      <c r="R4779">
        <v>77</v>
      </c>
    </row>
    <row r="4780" spans="1:19" x14ac:dyDescent="0.25">
      <c r="A4780" t="s">
        <v>20</v>
      </c>
      <c r="B4780" t="s">
        <v>21</v>
      </c>
      <c r="C4780" t="s">
        <v>22</v>
      </c>
      <c r="D4780" t="s">
        <v>23</v>
      </c>
      <c r="E4780" t="s">
        <v>5</v>
      </c>
      <c r="F4780">
        <v>1</v>
      </c>
      <c r="G4780" t="s">
        <v>24</v>
      </c>
      <c r="H4780">
        <v>1487211</v>
      </c>
      <c r="I4780">
        <v>1488071</v>
      </c>
      <c r="J4780" t="s">
        <v>64</v>
      </c>
      <c r="Q4780" t="s">
        <v>4244</v>
      </c>
      <c r="R4780">
        <v>861</v>
      </c>
    </row>
    <row r="4781" spans="1:19" x14ac:dyDescent="0.25">
      <c r="A4781" t="s">
        <v>27</v>
      </c>
      <c r="B4781" t="s">
        <v>28</v>
      </c>
      <c r="C4781" t="s">
        <v>22</v>
      </c>
      <c r="D4781" t="s">
        <v>23</v>
      </c>
      <c r="E4781" t="s">
        <v>5</v>
      </c>
      <c r="F4781">
        <v>1</v>
      </c>
      <c r="G4781" t="s">
        <v>24</v>
      </c>
      <c r="H4781">
        <v>1487211</v>
      </c>
      <c r="I4781">
        <v>1488071</v>
      </c>
      <c r="J4781" t="s">
        <v>64</v>
      </c>
      <c r="K4781" t="s">
        <v>4245</v>
      </c>
      <c r="N4781" t="s">
        <v>133</v>
      </c>
      <c r="Q4781" t="s">
        <v>4244</v>
      </c>
      <c r="R4781">
        <v>861</v>
      </c>
      <c r="S4781">
        <v>286</v>
      </c>
    </row>
    <row r="4782" spans="1:19" x14ac:dyDescent="0.25">
      <c r="A4782" t="s">
        <v>20</v>
      </c>
      <c r="B4782" t="s">
        <v>21</v>
      </c>
      <c r="C4782" t="s">
        <v>22</v>
      </c>
      <c r="D4782" t="s">
        <v>23</v>
      </c>
      <c r="E4782" t="s">
        <v>5</v>
      </c>
      <c r="F4782">
        <v>1</v>
      </c>
      <c r="G4782" t="s">
        <v>24</v>
      </c>
      <c r="H4782">
        <v>1488068</v>
      </c>
      <c r="I4782">
        <v>1489378</v>
      </c>
      <c r="J4782" t="s">
        <v>64</v>
      </c>
      <c r="O4782" t="s">
        <v>4246</v>
      </c>
      <c r="Q4782" t="s">
        <v>4247</v>
      </c>
      <c r="R4782">
        <v>1311</v>
      </c>
    </row>
    <row r="4783" spans="1:19" x14ac:dyDescent="0.25">
      <c r="A4783" t="s">
        <v>27</v>
      </c>
      <c r="B4783" t="s">
        <v>28</v>
      </c>
      <c r="C4783" t="s">
        <v>22</v>
      </c>
      <c r="D4783" t="s">
        <v>23</v>
      </c>
      <c r="E4783" t="s">
        <v>5</v>
      </c>
      <c r="F4783">
        <v>1</v>
      </c>
      <c r="G4783" t="s">
        <v>24</v>
      </c>
      <c r="H4783">
        <v>1488068</v>
      </c>
      <c r="I4783">
        <v>1489378</v>
      </c>
      <c r="J4783" t="s">
        <v>64</v>
      </c>
      <c r="K4783" t="s">
        <v>4248</v>
      </c>
      <c r="N4783" t="s">
        <v>2102</v>
      </c>
      <c r="O4783" t="s">
        <v>4246</v>
      </c>
      <c r="Q4783" t="s">
        <v>4247</v>
      </c>
      <c r="R4783">
        <v>1311</v>
      </c>
      <c r="S4783">
        <v>436</v>
      </c>
    </row>
    <row r="4784" spans="1:19" x14ac:dyDescent="0.25">
      <c r="A4784" t="s">
        <v>20</v>
      </c>
      <c r="B4784" t="s">
        <v>21</v>
      </c>
      <c r="C4784" t="s">
        <v>22</v>
      </c>
      <c r="D4784" t="s">
        <v>23</v>
      </c>
      <c r="E4784" t="s">
        <v>5</v>
      </c>
      <c r="F4784">
        <v>1</v>
      </c>
      <c r="G4784" t="s">
        <v>24</v>
      </c>
      <c r="H4784">
        <v>1489407</v>
      </c>
      <c r="I4784">
        <v>1490585</v>
      </c>
      <c r="J4784" t="s">
        <v>64</v>
      </c>
      <c r="O4784" t="s">
        <v>4249</v>
      </c>
      <c r="Q4784" t="s">
        <v>4250</v>
      </c>
      <c r="R4784">
        <v>1179</v>
      </c>
    </row>
    <row r="4785" spans="1:19" x14ac:dyDescent="0.25">
      <c r="A4785" t="s">
        <v>27</v>
      </c>
      <c r="B4785" t="s">
        <v>28</v>
      </c>
      <c r="C4785" t="s">
        <v>22</v>
      </c>
      <c r="D4785" t="s">
        <v>23</v>
      </c>
      <c r="E4785" t="s">
        <v>5</v>
      </c>
      <c r="F4785">
        <v>1</v>
      </c>
      <c r="G4785" t="s">
        <v>24</v>
      </c>
      <c r="H4785">
        <v>1489407</v>
      </c>
      <c r="I4785">
        <v>1490585</v>
      </c>
      <c r="J4785" t="s">
        <v>64</v>
      </c>
      <c r="K4785" t="s">
        <v>4251</v>
      </c>
      <c r="N4785" t="s">
        <v>4252</v>
      </c>
      <c r="O4785" t="s">
        <v>4249</v>
      </c>
      <c r="Q4785" t="s">
        <v>4250</v>
      </c>
      <c r="R4785">
        <v>1179</v>
      </c>
      <c r="S4785">
        <v>392</v>
      </c>
    </row>
    <row r="4786" spans="1:19" x14ac:dyDescent="0.25">
      <c r="A4786" t="s">
        <v>20</v>
      </c>
      <c r="B4786" t="s">
        <v>21</v>
      </c>
      <c r="C4786" t="s">
        <v>22</v>
      </c>
      <c r="D4786" t="s">
        <v>23</v>
      </c>
      <c r="E4786" t="s">
        <v>5</v>
      </c>
      <c r="F4786">
        <v>1</v>
      </c>
      <c r="G4786" t="s">
        <v>24</v>
      </c>
      <c r="H4786">
        <v>1490707</v>
      </c>
      <c r="I4786">
        <v>1490928</v>
      </c>
      <c r="J4786" t="s">
        <v>25</v>
      </c>
      <c r="Q4786" t="s">
        <v>4253</v>
      </c>
      <c r="R4786">
        <v>222</v>
      </c>
    </row>
    <row r="4787" spans="1:19" x14ac:dyDescent="0.25">
      <c r="A4787" t="s">
        <v>27</v>
      </c>
      <c r="B4787" t="s">
        <v>28</v>
      </c>
      <c r="C4787" t="s">
        <v>22</v>
      </c>
      <c r="D4787" t="s">
        <v>23</v>
      </c>
      <c r="E4787" t="s">
        <v>5</v>
      </c>
      <c r="F4787">
        <v>1</v>
      </c>
      <c r="G4787" t="s">
        <v>24</v>
      </c>
      <c r="H4787">
        <v>1490707</v>
      </c>
      <c r="I4787">
        <v>1490928</v>
      </c>
      <c r="J4787" t="s">
        <v>25</v>
      </c>
      <c r="K4787" t="s">
        <v>4254</v>
      </c>
      <c r="N4787" t="s">
        <v>133</v>
      </c>
      <c r="Q4787" t="s">
        <v>4253</v>
      </c>
      <c r="R4787">
        <v>222</v>
      </c>
      <c r="S4787">
        <v>73</v>
      </c>
    </row>
    <row r="4788" spans="1:19" x14ac:dyDescent="0.25">
      <c r="A4788" t="s">
        <v>20</v>
      </c>
      <c r="B4788" t="s">
        <v>21</v>
      </c>
      <c r="C4788" t="s">
        <v>22</v>
      </c>
      <c r="D4788" t="s">
        <v>23</v>
      </c>
      <c r="E4788" t="s">
        <v>5</v>
      </c>
      <c r="F4788">
        <v>1</v>
      </c>
      <c r="G4788" t="s">
        <v>24</v>
      </c>
      <c r="H4788">
        <v>1490986</v>
      </c>
      <c r="I4788">
        <v>1491636</v>
      </c>
      <c r="J4788" t="s">
        <v>25</v>
      </c>
      <c r="Q4788" t="s">
        <v>4255</v>
      </c>
      <c r="R4788">
        <v>651</v>
      </c>
    </row>
    <row r="4789" spans="1:19" x14ac:dyDescent="0.25">
      <c r="A4789" t="s">
        <v>27</v>
      </c>
      <c r="B4789" t="s">
        <v>28</v>
      </c>
      <c r="C4789" t="s">
        <v>22</v>
      </c>
      <c r="D4789" t="s">
        <v>23</v>
      </c>
      <c r="E4789" t="s">
        <v>5</v>
      </c>
      <c r="F4789">
        <v>1</v>
      </c>
      <c r="G4789" t="s">
        <v>24</v>
      </c>
      <c r="H4789">
        <v>1490986</v>
      </c>
      <c r="I4789">
        <v>1491636</v>
      </c>
      <c r="J4789" t="s">
        <v>25</v>
      </c>
      <c r="K4789" t="s">
        <v>4256</v>
      </c>
      <c r="N4789" t="s">
        <v>30</v>
      </c>
      <c r="Q4789" t="s">
        <v>4255</v>
      </c>
      <c r="R4789">
        <v>651</v>
      </c>
      <c r="S4789">
        <v>216</v>
      </c>
    </row>
    <row r="4790" spans="1:19" x14ac:dyDescent="0.25">
      <c r="A4790" t="s">
        <v>20</v>
      </c>
      <c r="B4790" t="s">
        <v>21</v>
      </c>
      <c r="C4790" t="s">
        <v>22</v>
      </c>
      <c r="D4790" t="s">
        <v>23</v>
      </c>
      <c r="E4790" t="s">
        <v>5</v>
      </c>
      <c r="F4790">
        <v>1</v>
      </c>
      <c r="G4790" t="s">
        <v>24</v>
      </c>
      <c r="H4790">
        <v>1491667</v>
      </c>
      <c r="I4790">
        <v>1491957</v>
      </c>
      <c r="J4790" t="s">
        <v>64</v>
      </c>
      <c r="Q4790" t="s">
        <v>4257</v>
      </c>
      <c r="R4790">
        <v>291</v>
      </c>
    </row>
    <row r="4791" spans="1:19" x14ac:dyDescent="0.25">
      <c r="A4791" t="s">
        <v>27</v>
      </c>
      <c r="B4791" t="s">
        <v>28</v>
      </c>
      <c r="C4791" t="s">
        <v>22</v>
      </c>
      <c r="D4791" t="s">
        <v>23</v>
      </c>
      <c r="E4791" t="s">
        <v>5</v>
      </c>
      <c r="F4791">
        <v>1</v>
      </c>
      <c r="G4791" t="s">
        <v>24</v>
      </c>
      <c r="H4791">
        <v>1491667</v>
      </c>
      <c r="I4791">
        <v>1491957</v>
      </c>
      <c r="J4791" t="s">
        <v>64</v>
      </c>
      <c r="K4791" t="s">
        <v>4258</v>
      </c>
      <c r="N4791" t="s">
        <v>133</v>
      </c>
      <c r="Q4791" t="s">
        <v>4257</v>
      </c>
      <c r="R4791">
        <v>291</v>
      </c>
      <c r="S4791">
        <v>96</v>
      </c>
    </row>
    <row r="4792" spans="1:19" x14ac:dyDescent="0.25">
      <c r="A4792" t="s">
        <v>20</v>
      </c>
      <c r="B4792" t="s">
        <v>21</v>
      </c>
      <c r="C4792" t="s">
        <v>22</v>
      </c>
      <c r="D4792" t="s">
        <v>23</v>
      </c>
      <c r="E4792" t="s">
        <v>5</v>
      </c>
      <c r="F4792">
        <v>1</v>
      </c>
      <c r="G4792" t="s">
        <v>24</v>
      </c>
      <c r="H4792">
        <v>1491986</v>
      </c>
      <c r="I4792">
        <v>1492993</v>
      </c>
      <c r="J4792" t="s">
        <v>64</v>
      </c>
      <c r="Q4792" t="s">
        <v>4259</v>
      </c>
      <c r="R4792">
        <v>1008</v>
      </c>
    </row>
    <row r="4793" spans="1:19" x14ac:dyDescent="0.25">
      <c r="A4793" t="s">
        <v>27</v>
      </c>
      <c r="B4793" t="s">
        <v>28</v>
      </c>
      <c r="C4793" t="s">
        <v>22</v>
      </c>
      <c r="D4793" t="s">
        <v>23</v>
      </c>
      <c r="E4793" t="s">
        <v>5</v>
      </c>
      <c r="F4793">
        <v>1</v>
      </c>
      <c r="G4793" t="s">
        <v>24</v>
      </c>
      <c r="H4793">
        <v>1491986</v>
      </c>
      <c r="I4793">
        <v>1492993</v>
      </c>
      <c r="J4793" t="s">
        <v>64</v>
      </c>
      <c r="K4793" t="s">
        <v>4260</v>
      </c>
      <c r="N4793" t="s">
        <v>4261</v>
      </c>
      <c r="Q4793" t="s">
        <v>4259</v>
      </c>
      <c r="R4793">
        <v>1008</v>
      </c>
      <c r="S4793">
        <v>335</v>
      </c>
    </row>
    <row r="4794" spans="1:19" x14ac:dyDescent="0.25">
      <c r="A4794" t="s">
        <v>20</v>
      </c>
      <c r="B4794" t="s">
        <v>21</v>
      </c>
      <c r="C4794" t="s">
        <v>22</v>
      </c>
      <c r="D4794" t="s">
        <v>23</v>
      </c>
      <c r="E4794" t="s">
        <v>5</v>
      </c>
      <c r="F4794">
        <v>1</v>
      </c>
      <c r="G4794" t="s">
        <v>24</v>
      </c>
      <c r="H4794">
        <v>1493043</v>
      </c>
      <c r="I4794">
        <v>1494593</v>
      </c>
      <c r="J4794" t="s">
        <v>25</v>
      </c>
      <c r="O4794" t="s">
        <v>4262</v>
      </c>
      <c r="Q4794" t="s">
        <v>4263</v>
      </c>
      <c r="R4794">
        <v>1551</v>
      </c>
    </row>
    <row r="4795" spans="1:19" x14ac:dyDescent="0.25">
      <c r="A4795" t="s">
        <v>27</v>
      </c>
      <c r="B4795" t="s">
        <v>28</v>
      </c>
      <c r="C4795" t="s">
        <v>22</v>
      </c>
      <c r="D4795" t="s">
        <v>23</v>
      </c>
      <c r="E4795" t="s">
        <v>5</v>
      </c>
      <c r="F4795">
        <v>1</v>
      </c>
      <c r="G4795" t="s">
        <v>24</v>
      </c>
      <c r="H4795">
        <v>1493043</v>
      </c>
      <c r="I4795">
        <v>1494593</v>
      </c>
      <c r="J4795" t="s">
        <v>25</v>
      </c>
      <c r="K4795" t="s">
        <v>4264</v>
      </c>
      <c r="N4795" t="s">
        <v>4265</v>
      </c>
      <c r="O4795" t="s">
        <v>4262</v>
      </c>
      <c r="Q4795" t="s">
        <v>4263</v>
      </c>
      <c r="R4795">
        <v>1551</v>
      </c>
      <c r="S4795">
        <v>516</v>
      </c>
    </row>
    <row r="4796" spans="1:19" x14ac:dyDescent="0.25">
      <c r="A4796" t="s">
        <v>20</v>
      </c>
      <c r="B4796" t="s">
        <v>21</v>
      </c>
      <c r="C4796" t="s">
        <v>22</v>
      </c>
      <c r="D4796" t="s">
        <v>23</v>
      </c>
      <c r="E4796" t="s">
        <v>5</v>
      </c>
      <c r="F4796">
        <v>1</v>
      </c>
      <c r="G4796" t="s">
        <v>24</v>
      </c>
      <c r="H4796">
        <v>1494590</v>
      </c>
      <c r="I4796">
        <v>1495822</v>
      </c>
      <c r="J4796" t="s">
        <v>25</v>
      </c>
      <c r="O4796" t="s">
        <v>4266</v>
      </c>
      <c r="Q4796" t="s">
        <v>4267</v>
      </c>
      <c r="R4796">
        <v>1233</v>
      </c>
    </row>
    <row r="4797" spans="1:19" x14ac:dyDescent="0.25">
      <c r="A4797" t="s">
        <v>27</v>
      </c>
      <c r="B4797" t="s">
        <v>28</v>
      </c>
      <c r="C4797" t="s">
        <v>22</v>
      </c>
      <c r="D4797" t="s">
        <v>23</v>
      </c>
      <c r="E4797" t="s">
        <v>5</v>
      </c>
      <c r="F4797">
        <v>1</v>
      </c>
      <c r="G4797" t="s">
        <v>24</v>
      </c>
      <c r="H4797">
        <v>1494590</v>
      </c>
      <c r="I4797">
        <v>1495822</v>
      </c>
      <c r="J4797" t="s">
        <v>25</v>
      </c>
      <c r="K4797" t="s">
        <v>4268</v>
      </c>
      <c r="N4797" t="s">
        <v>4269</v>
      </c>
      <c r="O4797" t="s">
        <v>4266</v>
      </c>
      <c r="Q4797" t="s">
        <v>4267</v>
      </c>
      <c r="R4797">
        <v>1233</v>
      </c>
      <c r="S4797">
        <v>410</v>
      </c>
    </row>
    <row r="4798" spans="1:19" x14ac:dyDescent="0.25">
      <c r="A4798" t="s">
        <v>20</v>
      </c>
      <c r="B4798" t="s">
        <v>21</v>
      </c>
      <c r="C4798" t="s">
        <v>22</v>
      </c>
      <c r="D4798" t="s">
        <v>23</v>
      </c>
      <c r="E4798" t="s">
        <v>5</v>
      </c>
      <c r="F4798">
        <v>1</v>
      </c>
      <c r="G4798" t="s">
        <v>24</v>
      </c>
      <c r="H4798">
        <v>1495969</v>
      </c>
      <c r="I4798">
        <v>1496613</v>
      </c>
      <c r="J4798" t="s">
        <v>25</v>
      </c>
      <c r="O4798" t="s">
        <v>4270</v>
      </c>
      <c r="Q4798" t="s">
        <v>4271</v>
      </c>
      <c r="R4798">
        <v>645</v>
      </c>
    </row>
    <row r="4799" spans="1:19" x14ac:dyDescent="0.25">
      <c r="A4799" t="s">
        <v>27</v>
      </c>
      <c r="B4799" t="s">
        <v>28</v>
      </c>
      <c r="C4799" t="s">
        <v>22</v>
      </c>
      <c r="D4799" t="s">
        <v>23</v>
      </c>
      <c r="E4799" t="s">
        <v>5</v>
      </c>
      <c r="F4799">
        <v>1</v>
      </c>
      <c r="G4799" t="s">
        <v>24</v>
      </c>
      <c r="H4799">
        <v>1495969</v>
      </c>
      <c r="I4799">
        <v>1496613</v>
      </c>
      <c r="J4799" t="s">
        <v>25</v>
      </c>
      <c r="K4799" t="s">
        <v>4272</v>
      </c>
      <c r="N4799" t="s">
        <v>4273</v>
      </c>
      <c r="O4799" t="s">
        <v>4270</v>
      </c>
      <c r="Q4799" t="s">
        <v>4271</v>
      </c>
      <c r="R4799">
        <v>645</v>
      </c>
      <c r="S4799">
        <v>214</v>
      </c>
    </row>
    <row r="4800" spans="1:19" x14ac:dyDescent="0.25">
      <c r="A4800" t="s">
        <v>20</v>
      </c>
      <c r="B4800" t="s">
        <v>21</v>
      </c>
      <c r="C4800" t="s">
        <v>22</v>
      </c>
      <c r="D4800" t="s">
        <v>23</v>
      </c>
      <c r="E4800" t="s">
        <v>5</v>
      </c>
      <c r="F4800">
        <v>1</v>
      </c>
      <c r="G4800" t="s">
        <v>24</v>
      </c>
      <c r="H4800">
        <v>1496615</v>
      </c>
      <c r="I4800">
        <v>1498126</v>
      </c>
      <c r="J4800" t="s">
        <v>25</v>
      </c>
      <c r="Q4800" t="s">
        <v>4274</v>
      </c>
      <c r="R4800">
        <v>1512</v>
      </c>
    </row>
    <row r="4801" spans="1:19" x14ac:dyDescent="0.25">
      <c r="A4801" t="s">
        <v>27</v>
      </c>
      <c r="B4801" t="s">
        <v>28</v>
      </c>
      <c r="C4801" t="s">
        <v>22</v>
      </c>
      <c r="D4801" t="s">
        <v>23</v>
      </c>
      <c r="E4801" t="s">
        <v>5</v>
      </c>
      <c r="F4801">
        <v>1</v>
      </c>
      <c r="G4801" t="s">
        <v>24</v>
      </c>
      <c r="H4801">
        <v>1496615</v>
      </c>
      <c r="I4801">
        <v>1498126</v>
      </c>
      <c r="J4801" t="s">
        <v>25</v>
      </c>
      <c r="K4801" t="s">
        <v>4275</v>
      </c>
      <c r="N4801" t="s">
        <v>4276</v>
      </c>
      <c r="Q4801" t="s">
        <v>4274</v>
      </c>
      <c r="R4801">
        <v>1512</v>
      </c>
      <c r="S4801">
        <v>503</v>
      </c>
    </row>
    <row r="4802" spans="1:19" x14ac:dyDescent="0.25">
      <c r="A4802" t="s">
        <v>20</v>
      </c>
      <c r="B4802" t="s">
        <v>21</v>
      </c>
      <c r="C4802" t="s">
        <v>22</v>
      </c>
      <c r="D4802" t="s">
        <v>23</v>
      </c>
      <c r="E4802" t="s">
        <v>5</v>
      </c>
      <c r="F4802">
        <v>1</v>
      </c>
      <c r="G4802" t="s">
        <v>24</v>
      </c>
      <c r="H4802">
        <v>1498140</v>
      </c>
      <c r="I4802">
        <v>1499072</v>
      </c>
      <c r="J4802" t="s">
        <v>25</v>
      </c>
      <c r="Q4802" t="s">
        <v>4277</v>
      </c>
      <c r="R4802">
        <v>933</v>
      </c>
    </row>
    <row r="4803" spans="1:19" x14ac:dyDescent="0.25">
      <c r="A4803" t="s">
        <v>27</v>
      </c>
      <c r="B4803" t="s">
        <v>28</v>
      </c>
      <c r="C4803" t="s">
        <v>22</v>
      </c>
      <c r="D4803" t="s">
        <v>23</v>
      </c>
      <c r="E4803" t="s">
        <v>5</v>
      </c>
      <c r="F4803">
        <v>1</v>
      </c>
      <c r="G4803" t="s">
        <v>24</v>
      </c>
      <c r="H4803">
        <v>1498140</v>
      </c>
      <c r="I4803">
        <v>1499072</v>
      </c>
      <c r="J4803" t="s">
        <v>25</v>
      </c>
      <c r="K4803" t="s">
        <v>4278</v>
      </c>
      <c r="N4803" t="s">
        <v>4276</v>
      </c>
      <c r="Q4803" t="s">
        <v>4277</v>
      </c>
      <c r="R4803">
        <v>933</v>
      </c>
      <c r="S4803">
        <v>310</v>
      </c>
    </row>
    <row r="4804" spans="1:19" x14ac:dyDescent="0.25">
      <c r="A4804" t="s">
        <v>20</v>
      </c>
      <c r="B4804" t="s">
        <v>21</v>
      </c>
      <c r="C4804" t="s">
        <v>22</v>
      </c>
      <c r="D4804" t="s">
        <v>23</v>
      </c>
      <c r="E4804" t="s">
        <v>5</v>
      </c>
      <c r="F4804">
        <v>1</v>
      </c>
      <c r="G4804" t="s">
        <v>24</v>
      </c>
      <c r="H4804">
        <v>1499072</v>
      </c>
      <c r="I4804">
        <v>1500658</v>
      </c>
      <c r="J4804" t="s">
        <v>25</v>
      </c>
      <c r="Q4804" t="s">
        <v>4279</v>
      </c>
      <c r="R4804">
        <v>1587</v>
      </c>
    </row>
    <row r="4805" spans="1:19" x14ac:dyDescent="0.25">
      <c r="A4805" t="s">
        <v>27</v>
      </c>
      <c r="B4805" t="s">
        <v>28</v>
      </c>
      <c r="C4805" t="s">
        <v>22</v>
      </c>
      <c r="D4805" t="s">
        <v>23</v>
      </c>
      <c r="E4805" t="s">
        <v>5</v>
      </c>
      <c r="F4805">
        <v>1</v>
      </c>
      <c r="G4805" t="s">
        <v>24</v>
      </c>
      <c r="H4805">
        <v>1499072</v>
      </c>
      <c r="I4805">
        <v>1500658</v>
      </c>
      <c r="J4805" t="s">
        <v>25</v>
      </c>
      <c r="K4805" t="s">
        <v>4280</v>
      </c>
      <c r="N4805" t="s">
        <v>133</v>
      </c>
      <c r="Q4805" t="s">
        <v>4279</v>
      </c>
      <c r="R4805">
        <v>1587</v>
      </c>
      <c r="S4805">
        <v>528</v>
      </c>
    </row>
    <row r="4806" spans="1:19" x14ac:dyDescent="0.25">
      <c r="A4806" t="s">
        <v>20</v>
      </c>
      <c r="B4806" t="s">
        <v>21</v>
      </c>
      <c r="C4806" t="s">
        <v>22</v>
      </c>
      <c r="D4806" t="s">
        <v>23</v>
      </c>
      <c r="E4806" t="s">
        <v>5</v>
      </c>
      <c r="F4806">
        <v>1</v>
      </c>
      <c r="G4806" t="s">
        <v>24</v>
      </c>
      <c r="H4806">
        <v>1500683</v>
      </c>
      <c r="I4806">
        <v>1501924</v>
      </c>
      <c r="J4806" t="s">
        <v>25</v>
      </c>
      <c r="O4806" t="s">
        <v>4281</v>
      </c>
      <c r="Q4806" t="s">
        <v>4282</v>
      </c>
      <c r="R4806">
        <v>1242</v>
      </c>
    </row>
    <row r="4807" spans="1:19" x14ac:dyDescent="0.25">
      <c r="A4807" t="s">
        <v>27</v>
      </c>
      <c r="B4807" t="s">
        <v>28</v>
      </c>
      <c r="C4807" t="s">
        <v>22</v>
      </c>
      <c r="D4807" t="s">
        <v>23</v>
      </c>
      <c r="E4807" t="s">
        <v>5</v>
      </c>
      <c r="F4807">
        <v>1</v>
      </c>
      <c r="G4807" t="s">
        <v>24</v>
      </c>
      <c r="H4807">
        <v>1500683</v>
      </c>
      <c r="I4807">
        <v>1501924</v>
      </c>
      <c r="J4807" t="s">
        <v>25</v>
      </c>
      <c r="K4807" t="s">
        <v>4283</v>
      </c>
      <c r="N4807" t="s">
        <v>4284</v>
      </c>
      <c r="O4807" t="s">
        <v>4281</v>
      </c>
      <c r="Q4807" t="s">
        <v>4282</v>
      </c>
      <c r="R4807">
        <v>1242</v>
      </c>
      <c r="S4807">
        <v>413</v>
      </c>
    </row>
    <row r="4808" spans="1:19" x14ac:dyDescent="0.25">
      <c r="A4808" t="s">
        <v>20</v>
      </c>
      <c r="B4808" t="s">
        <v>21</v>
      </c>
      <c r="C4808" t="s">
        <v>22</v>
      </c>
      <c r="D4808" t="s">
        <v>23</v>
      </c>
      <c r="E4808" t="s">
        <v>5</v>
      </c>
      <c r="F4808">
        <v>1</v>
      </c>
      <c r="G4808" t="s">
        <v>24</v>
      </c>
      <c r="H4808">
        <v>1501933</v>
      </c>
      <c r="I4808">
        <v>1502778</v>
      </c>
      <c r="J4808" t="s">
        <v>25</v>
      </c>
      <c r="Q4808" t="s">
        <v>4285</v>
      </c>
      <c r="R4808">
        <v>846</v>
      </c>
    </row>
    <row r="4809" spans="1:19" x14ac:dyDescent="0.25">
      <c r="A4809" t="s">
        <v>27</v>
      </c>
      <c r="B4809" t="s">
        <v>28</v>
      </c>
      <c r="C4809" t="s">
        <v>22</v>
      </c>
      <c r="D4809" t="s">
        <v>23</v>
      </c>
      <c r="E4809" t="s">
        <v>5</v>
      </c>
      <c r="F4809">
        <v>1</v>
      </c>
      <c r="G4809" t="s">
        <v>24</v>
      </c>
      <c r="H4809">
        <v>1501933</v>
      </c>
      <c r="I4809">
        <v>1502778</v>
      </c>
      <c r="J4809" t="s">
        <v>25</v>
      </c>
      <c r="K4809" t="s">
        <v>4286</v>
      </c>
      <c r="N4809" t="s">
        <v>4287</v>
      </c>
      <c r="Q4809" t="s">
        <v>4285</v>
      </c>
      <c r="R4809">
        <v>846</v>
      </c>
      <c r="S4809">
        <v>281</v>
      </c>
    </row>
    <row r="4810" spans="1:19" x14ac:dyDescent="0.25">
      <c r="A4810" t="s">
        <v>20</v>
      </c>
      <c r="B4810" t="s">
        <v>21</v>
      </c>
      <c r="C4810" t="s">
        <v>22</v>
      </c>
      <c r="D4810" t="s">
        <v>23</v>
      </c>
      <c r="E4810" t="s">
        <v>5</v>
      </c>
      <c r="F4810">
        <v>1</v>
      </c>
      <c r="G4810" t="s">
        <v>24</v>
      </c>
      <c r="H4810">
        <v>1502775</v>
      </c>
      <c r="I4810">
        <v>1503836</v>
      </c>
      <c r="J4810" t="s">
        <v>25</v>
      </c>
      <c r="Q4810" t="s">
        <v>4288</v>
      </c>
      <c r="R4810">
        <v>1062</v>
      </c>
    </row>
    <row r="4811" spans="1:19" x14ac:dyDescent="0.25">
      <c r="A4811" t="s">
        <v>27</v>
      </c>
      <c r="B4811" t="s">
        <v>28</v>
      </c>
      <c r="C4811" t="s">
        <v>22</v>
      </c>
      <c r="D4811" t="s">
        <v>23</v>
      </c>
      <c r="E4811" t="s">
        <v>5</v>
      </c>
      <c r="F4811">
        <v>1</v>
      </c>
      <c r="G4811" t="s">
        <v>24</v>
      </c>
      <c r="H4811">
        <v>1502775</v>
      </c>
      <c r="I4811">
        <v>1503836</v>
      </c>
      <c r="J4811" t="s">
        <v>25</v>
      </c>
      <c r="K4811" t="s">
        <v>4289</v>
      </c>
      <c r="N4811" t="s">
        <v>133</v>
      </c>
      <c r="Q4811" t="s">
        <v>4288</v>
      </c>
      <c r="R4811">
        <v>1062</v>
      </c>
      <c r="S4811">
        <v>353</v>
      </c>
    </row>
    <row r="4812" spans="1:19" x14ac:dyDescent="0.25">
      <c r="A4812" t="s">
        <v>20</v>
      </c>
      <c r="B4812" t="s">
        <v>21</v>
      </c>
      <c r="C4812" t="s">
        <v>22</v>
      </c>
      <c r="D4812" t="s">
        <v>23</v>
      </c>
      <c r="E4812" t="s">
        <v>5</v>
      </c>
      <c r="F4812">
        <v>1</v>
      </c>
      <c r="G4812" t="s">
        <v>24</v>
      </c>
      <c r="H4812">
        <v>1503833</v>
      </c>
      <c r="I4812">
        <v>1505062</v>
      </c>
      <c r="J4812" t="s">
        <v>25</v>
      </c>
      <c r="Q4812" t="s">
        <v>4290</v>
      </c>
      <c r="R4812">
        <v>1230</v>
      </c>
    </row>
    <row r="4813" spans="1:19" x14ac:dyDescent="0.25">
      <c r="A4813" t="s">
        <v>27</v>
      </c>
      <c r="B4813" t="s">
        <v>28</v>
      </c>
      <c r="C4813" t="s">
        <v>22</v>
      </c>
      <c r="D4813" t="s">
        <v>23</v>
      </c>
      <c r="E4813" t="s">
        <v>5</v>
      </c>
      <c r="F4813">
        <v>1</v>
      </c>
      <c r="G4813" t="s">
        <v>24</v>
      </c>
      <c r="H4813">
        <v>1503833</v>
      </c>
      <c r="I4813">
        <v>1505062</v>
      </c>
      <c r="J4813" t="s">
        <v>25</v>
      </c>
      <c r="K4813" t="s">
        <v>4291</v>
      </c>
      <c r="N4813" t="s">
        <v>2112</v>
      </c>
      <c r="Q4813" t="s">
        <v>4290</v>
      </c>
      <c r="R4813">
        <v>1230</v>
      </c>
      <c r="S4813">
        <v>409</v>
      </c>
    </row>
    <row r="4814" spans="1:19" x14ac:dyDescent="0.25">
      <c r="A4814" t="s">
        <v>20</v>
      </c>
      <c r="B4814" t="s">
        <v>21</v>
      </c>
      <c r="C4814" t="s">
        <v>22</v>
      </c>
      <c r="D4814" t="s">
        <v>23</v>
      </c>
      <c r="E4814" t="s">
        <v>5</v>
      </c>
      <c r="F4814">
        <v>1</v>
      </c>
      <c r="G4814" t="s">
        <v>24</v>
      </c>
      <c r="H4814">
        <v>1505062</v>
      </c>
      <c r="I4814">
        <v>1506582</v>
      </c>
      <c r="J4814" t="s">
        <v>25</v>
      </c>
      <c r="Q4814" t="s">
        <v>4292</v>
      </c>
      <c r="R4814">
        <v>1521</v>
      </c>
    </row>
    <row r="4815" spans="1:19" x14ac:dyDescent="0.25">
      <c r="A4815" t="s">
        <v>27</v>
      </c>
      <c r="B4815" t="s">
        <v>28</v>
      </c>
      <c r="C4815" t="s">
        <v>22</v>
      </c>
      <c r="D4815" t="s">
        <v>23</v>
      </c>
      <c r="E4815" t="s">
        <v>5</v>
      </c>
      <c r="F4815">
        <v>1</v>
      </c>
      <c r="G4815" t="s">
        <v>24</v>
      </c>
      <c r="H4815">
        <v>1505062</v>
      </c>
      <c r="I4815">
        <v>1506582</v>
      </c>
      <c r="J4815" t="s">
        <v>25</v>
      </c>
      <c r="K4815" t="s">
        <v>4293</v>
      </c>
      <c r="N4815" t="s">
        <v>133</v>
      </c>
      <c r="Q4815" t="s">
        <v>4292</v>
      </c>
      <c r="R4815">
        <v>1521</v>
      </c>
      <c r="S4815">
        <v>506</v>
      </c>
    </row>
    <row r="4816" spans="1:19" x14ac:dyDescent="0.25">
      <c r="A4816" t="s">
        <v>20</v>
      </c>
      <c r="B4816" t="s">
        <v>21</v>
      </c>
      <c r="C4816" t="s">
        <v>22</v>
      </c>
      <c r="D4816" t="s">
        <v>23</v>
      </c>
      <c r="E4816" t="s">
        <v>5</v>
      </c>
      <c r="F4816">
        <v>1</v>
      </c>
      <c r="G4816" t="s">
        <v>24</v>
      </c>
      <c r="H4816">
        <v>1506593</v>
      </c>
      <c r="I4816">
        <v>1508488</v>
      </c>
      <c r="J4816" t="s">
        <v>25</v>
      </c>
      <c r="O4816" t="s">
        <v>4294</v>
      </c>
      <c r="Q4816" t="s">
        <v>4295</v>
      </c>
      <c r="R4816">
        <v>1896</v>
      </c>
    </row>
    <row r="4817" spans="1:19" x14ac:dyDescent="0.25">
      <c r="A4817" t="s">
        <v>27</v>
      </c>
      <c r="B4817" t="s">
        <v>28</v>
      </c>
      <c r="C4817" t="s">
        <v>22</v>
      </c>
      <c r="D4817" t="s">
        <v>23</v>
      </c>
      <c r="E4817" t="s">
        <v>5</v>
      </c>
      <c r="F4817">
        <v>1</v>
      </c>
      <c r="G4817" t="s">
        <v>24</v>
      </c>
      <c r="H4817">
        <v>1506593</v>
      </c>
      <c r="I4817">
        <v>1508488</v>
      </c>
      <c r="J4817" t="s">
        <v>25</v>
      </c>
      <c r="K4817" t="s">
        <v>4296</v>
      </c>
      <c r="N4817" t="s">
        <v>4297</v>
      </c>
      <c r="O4817" t="s">
        <v>4294</v>
      </c>
      <c r="Q4817" t="s">
        <v>4295</v>
      </c>
      <c r="R4817">
        <v>1896</v>
      </c>
      <c r="S4817">
        <v>631</v>
      </c>
    </row>
    <row r="4818" spans="1:19" x14ac:dyDescent="0.25">
      <c r="A4818" t="s">
        <v>20</v>
      </c>
      <c r="B4818" t="s">
        <v>21</v>
      </c>
      <c r="C4818" t="s">
        <v>22</v>
      </c>
      <c r="D4818" t="s">
        <v>23</v>
      </c>
      <c r="E4818" t="s">
        <v>5</v>
      </c>
      <c r="F4818">
        <v>1</v>
      </c>
      <c r="G4818" t="s">
        <v>24</v>
      </c>
      <c r="H4818">
        <v>1508666</v>
      </c>
      <c r="I4818">
        <v>1510015</v>
      </c>
      <c r="J4818" t="s">
        <v>25</v>
      </c>
      <c r="O4818" t="s">
        <v>4298</v>
      </c>
      <c r="Q4818" t="s">
        <v>4299</v>
      </c>
      <c r="R4818">
        <v>1350</v>
      </c>
    </row>
    <row r="4819" spans="1:19" x14ac:dyDescent="0.25">
      <c r="A4819" t="s">
        <v>27</v>
      </c>
      <c r="B4819" t="s">
        <v>28</v>
      </c>
      <c r="C4819" t="s">
        <v>22</v>
      </c>
      <c r="D4819" t="s">
        <v>23</v>
      </c>
      <c r="E4819" t="s">
        <v>5</v>
      </c>
      <c r="F4819">
        <v>1</v>
      </c>
      <c r="G4819" t="s">
        <v>24</v>
      </c>
      <c r="H4819">
        <v>1508666</v>
      </c>
      <c r="I4819">
        <v>1510015</v>
      </c>
      <c r="J4819" t="s">
        <v>25</v>
      </c>
      <c r="K4819" t="s">
        <v>4300</v>
      </c>
      <c r="N4819" t="s">
        <v>4301</v>
      </c>
      <c r="O4819" t="s">
        <v>4298</v>
      </c>
      <c r="Q4819" t="s">
        <v>4299</v>
      </c>
      <c r="R4819">
        <v>1350</v>
      </c>
      <c r="S4819">
        <v>449</v>
      </c>
    </row>
    <row r="4820" spans="1:19" x14ac:dyDescent="0.25">
      <c r="A4820" t="s">
        <v>20</v>
      </c>
      <c r="B4820" t="s">
        <v>21</v>
      </c>
      <c r="C4820" t="s">
        <v>22</v>
      </c>
      <c r="D4820" t="s">
        <v>23</v>
      </c>
      <c r="E4820" t="s">
        <v>5</v>
      </c>
      <c r="F4820">
        <v>1</v>
      </c>
      <c r="G4820" t="s">
        <v>24</v>
      </c>
      <c r="H4820">
        <v>1510015</v>
      </c>
      <c r="I4820">
        <v>1511148</v>
      </c>
      <c r="J4820" t="s">
        <v>25</v>
      </c>
      <c r="Q4820" t="s">
        <v>4302</v>
      </c>
      <c r="R4820">
        <v>1134</v>
      </c>
    </row>
    <row r="4821" spans="1:19" x14ac:dyDescent="0.25">
      <c r="A4821" t="s">
        <v>27</v>
      </c>
      <c r="B4821" t="s">
        <v>28</v>
      </c>
      <c r="C4821" t="s">
        <v>22</v>
      </c>
      <c r="D4821" t="s">
        <v>23</v>
      </c>
      <c r="E4821" t="s">
        <v>5</v>
      </c>
      <c r="F4821">
        <v>1</v>
      </c>
      <c r="G4821" t="s">
        <v>24</v>
      </c>
      <c r="H4821">
        <v>1510015</v>
      </c>
      <c r="I4821">
        <v>1511148</v>
      </c>
      <c r="J4821" t="s">
        <v>25</v>
      </c>
      <c r="K4821" t="s">
        <v>4303</v>
      </c>
      <c r="N4821" t="s">
        <v>2112</v>
      </c>
      <c r="Q4821" t="s">
        <v>4302</v>
      </c>
      <c r="R4821">
        <v>1134</v>
      </c>
      <c r="S4821">
        <v>377</v>
      </c>
    </row>
    <row r="4822" spans="1:19" x14ac:dyDescent="0.25">
      <c r="A4822" t="s">
        <v>20</v>
      </c>
      <c r="B4822" t="s">
        <v>21</v>
      </c>
      <c r="C4822" t="s">
        <v>22</v>
      </c>
      <c r="D4822" t="s">
        <v>23</v>
      </c>
      <c r="E4822" t="s">
        <v>5</v>
      </c>
      <c r="F4822">
        <v>1</v>
      </c>
      <c r="G4822" t="s">
        <v>24</v>
      </c>
      <c r="H4822">
        <v>1511258</v>
      </c>
      <c r="I4822">
        <v>1512010</v>
      </c>
      <c r="J4822" t="s">
        <v>25</v>
      </c>
      <c r="Q4822" t="s">
        <v>4304</v>
      </c>
      <c r="R4822">
        <v>753</v>
      </c>
    </row>
    <row r="4823" spans="1:19" x14ac:dyDescent="0.25">
      <c r="A4823" t="s">
        <v>27</v>
      </c>
      <c r="B4823" t="s">
        <v>28</v>
      </c>
      <c r="C4823" t="s">
        <v>22</v>
      </c>
      <c r="D4823" t="s">
        <v>23</v>
      </c>
      <c r="E4823" t="s">
        <v>5</v>
      </c>
      <c r="F4823">
        <v>1</v>
      </c>
      <c r="G4823" t="s">
        <v>24</v>
      </c>
      <c r="H4823">
        <v>1511258</v>
      </c>
      <c r="I4823">
        <v>1512010</v>
      </c>
      <c r="J4823" t="s">
        <v>25</v>
      </c>
      <c r="K4823" t="s">
        <v>4305</v>
      </c>
      <c r="N4823" t="s">
        <v>2003</v>
      </c>
      <c r="Q4823" t="s">
        <v>4304</v>
      </c>
      <c r="R4823">
        <v>753</v>
      </c>
      <c r="S4823">
        <v>250</v>
      </c>
    </row>
    <row r="4824" spans="1:19" x14ac:dyDescent="0.25">
      <c r="A4824" t="s">
        <v>20</v>
      </c>
      <c r="B4824" t="s">
        <v>21</v>
      </c>
      <c r="C4824" t="s">
        <v>22</v>
      </c>
      <c r="D4824" t="s">
        <v>23</v>
      </c>
      <c r="E4824" t="s">
        <v>5</v>
      </c>
      <c r="F4824">
        <v>1</v>
      </c>
      <c r="G4824" t="s">
        <v>24</v>
      </c>
      <c r="H4824">
        <v>1512013</v>
      </c>
      <c r="I4824">
        <v>1513365</v>
      </c>
      <c r="J4824" t="s">
        <v>25</v>
      </c>
      <c r="Q4824" t="s">
        <v>4306</v>
      </c>
      <c r="R4824">
        <v>1353</v>
      </c>
    </row>
    <row r="4825" spans="1:19" x14ac:dyDescent="0.25">
      <c r="A4825" t="s">
        <v>27</v>
      </c>
      <c r="B4825" t="s">
        <v>28</v>
      </c>
      <c r="C4825" t="s">
        <v>22</v>
      </c>
      <c r="D4825" t="s">
        <v>23</v>
      </c>
      <c r="E4825" t="s">
        <v>5</v>
      </c>
      <c r="F4825">
        <v>1</v>
      </c>
      <c r="G4825" t="s">
        <v>24</v>
      </c>
      <c r="H4825">
        <v>1512013</v>
      </c>
      <c r="I4825">
        <v>1513365</v>
      </c>
      <c r="J4825" t="s">
        <v>25</v>
      </c>
      <c r="K4825" t="s">
        <v>4307</v>
      </c>
      <c r="N4825" t="s">
        <v>30</v>
      </c>
      <c r="Q4825" t="s">
        <v>4306</v>
      </c>
      <c r="R4825">
        <v>1353</v>
      </c>
      <c r="S4825">
        <v>450</v>
      </c>
    </row>
    <row r="4826" spans="1:19" x14ac:dyDescent="0.25">
      <c r="A4826" t="s">
        <v>20</v>
      </c>
      <c r="B4826" t="s">
        <v>21</v>
      </c>
      <c r="C4826" t="s">
        <v>22</v>
      </c>
      <c r="D4826" t="s">
        <v>23</v>
      </c>
      <c r="E4826" t="s">
        <v>5</v>
      </c>
      <c r="F4826">
        <v>1</v>
      </c>
      <c r="G4826" t="s">
        <v>24</v>
      </c>
      <c r="H4826">
        <v>1513362</v>
      </c>
      <c r="I4826">
        <v>1514501</v>
      </c>
      <c r="J4826" t="s">
        <v>25</v>
      </c>
      <c r="Q4826" t="s">
        <v>4308</v>
      </c>
      <c r="R4826">
        <v>1140</v>
      </c>
    </row>
    <row r="4827" spans="1:19" x14ac:dyDescent="0.25">
      <c r="A4827" t="s">
        <v>27</v>
      </c>
      <c r="B4827" t="s">
        <v>28</v>
      </c>
      <c r="C4827" t="s">
        <v>22</v>
      </c>
      <c r="D4827" t="s">
        <v>23</v>
      </c>
      <c r="E4827" t="s">
        <v>5</v>
      </c>
      <c r="F4827">
        <v>1</v>
      </c>
      <c r="G4827" t="s">
        <v>24</v>
      </c>
      <c r="H4827">
        <v>1513362</v>
      </c>
      <c r="I4827">
        <v>1514501</v>
      </c>
      <c r="J4827" t="s">
        <v>25</v>
      </c>
      <c r="K4827" t="s">
        <v>4309</v>
      </c>
      <c r="N4827" t="s">
        <v>2112</v>
      </c>
      <c r="Q4827" t="s">
        <v>4308</v>
      </c>
      <c r="R4827">
        <v>1140</v>
      </c>
      <c r="S4827">
        <v>379</v>
      </c>
    </row>
    <row r="4828" spans="1:19" x14ac:dyDescent="0.25">
      <c r="A4828" t="s">
        <v>20</v>
      </c>
      <c r="B4828" t="s">
        <v>21</v>
      </c>
      <c r="C4828" t="s">
        <v>22</v>
      </c>
      <c r="D4828" t="s">
        <v>23</v>
      </c>
      <c r="E4828" t="s">
        <v>5</v>
      </c>
      <c r="F4828">
        <v>1</v>
      </c>
      <c r="G4828" t="s">
        <v>24</v>
      </c>
      <c r="H4828">
        <v>1514498</v>
      </c>
      <c r="I4828">
        <v>1515250</v>
      </c>
      <c r="J4828" t="s">
        <v>25</v>
      </c>
      <c r="O4828" t="s">
        <v>4310</v>
      </c>
      <c r="Q4828" t="s">
        <v>4311</v>
      </c>
      <c r="R4828">
        <v>753</v>
      </c>
    </row>
    <row r="4829" spans="1:19" x14ac:dyDescent="0.25">
      <c r="A4829" t="s">
        <v>27</v>
      </c>
      <c r="B4829" t="s">
        <v>28</v>
      </c>
      <c r="C4829" t="s">
        <v>22</v>
      </c>
      <c r="D4829" t="s">
        <v>23</v>
      </c>
      <c r="E4829" t="s">
        <v>5</v>
      </c>
      <c r="F4829">
        <v>1</v>
      </c>
      <c r="G4829" t="s">
        <v>24</v>
      </c>
      <c r="H4829">
        <v>1514498</v>
      </c>
      <c r="I4829">
        <v>1515250</v>
      </c>
      <c r="J4829" t="s">
        <v>25</v>
      </c>
      <c r="K4829" t="s">
        <v>4312</v>
      </c>
      <c r="N4829" t="s">
        <v>429</v>
      </c>
      <c r="O4829" t="s">
        <v>4310</v>
      </c>
      <c r="Q4829" t="s">
        <v>4311</v>
      </c>
      <c r="R4829">
        <v>753</v>
      </c>
      <c r="S4829">
        <v>250</v>
      </c>
    </row>
    <row r="4830" spans="1:19" x14ac:dyDescent="0.25">
      <c r="A4830" t="s">
        <v>20</v>
      </c>
      <c r="B4830" t="s">
        <v>21</v>
      </c>
      <c r="C4830" t="s">
        <v>22</v>
      </c>
      <c r="D4830" t="s">
        <v>23</v>
      </c>
      <c r="E4830" t="s">
        <v>5</v>
      </c>
      <c r="F4830">
        <v>1</v>
      </c>
      <c r="G4830" t="s">
        <v>24</v>
      </c>
      <c r="H4830">
        <v>1515250</v>
      </c>
      <c r="I4830">
        <v>1516989</v>
      </c>
      <c r="J4830" t="s">
        <v>25</v>
      </c>
      <c r="Q4830" t="s">
        <v>4313</v>
      </c>
      <c r="R4830">
        <v>1740</v>
      </c>
    </row>
    <row r="4831" spans="1:19" x14ac:dyDescent="0.25">
      <c r="A4831" t="s">
        <v>27</v>
      </c>
      <c r="B4831" t="s">
        <v>28</v>
      </c>
      <c r="C4831" t="s">
        <v>22</v>
      </c>
      <c r="D4831" t="s">
        <v>23</v>
      </c>
      <c r="E4831" t="s">
        <v>5</v>
      </c>
      <c r="F4831">
        <v>1</v>
      </c>
      <c r="G4831" t="s">
        <v>24</v>
      </c>
      <c r="H4831">
        <v>1515250</v>
      </c>
      <c r="I4831">
        <v>1516989</v>
      </c>
      <c r="J4831" t="s">
        <v>25</v>
      </c>
      <c r="K4831" t="s">
        <v>4314</v>
      </c>
      <c r="N4831" t="s">
        <v>270</v>
      </c>
      <c r="Q4831" t="s">
        <v>4313</v>
      </c>
      <c r="R4831">
        <v>1740</v>
      </c>
      <c r="S4831">
        <v>579</v>
      </c>
    </row>
    <row r="4832" spans="1:19" x14ac:dyDescent="0.25">
      <c r="A4832" t="s">
        <v>20</v>
      </c>
      <c r="B4832" t="s">
        <v>21</v>
      </c>
      <c r="C4832" t="s">
        <v>22</v>
      </c>
      <c r="D4832" t="s">
        <v>23</v>
      </c>
      <c r="E4832" t="s">
        <v>5</v>
      </c>
      <c r="F4832">
        <v>1</v>
      </c>
      <c r="G4832" t="s">
        <v>24</v>
      </c>
      <c r="H4832">
        <v>1517027</v>
      </c>
      <c r="I4832">
        <v>1518769</v>
      </c>
      <c r="J4832" t="s">
        <v>64</v>
      </c>
      <c r="Q4832" t="s">
        <v>4315</v>
      </c>
      <c r="R4832">
        <v>1743</v>
      </c>
    </row>
    <row r="4833" spans="1:19" x14ac:dyDescent="0.25">
      <c r="A4833" t="s">
        <v>27</v>
      </c>
      <c r="B4833" t="s">
        <v>28</v>
      </c>
      <c r="C4833" t="s">
        <v>22</v>
      </c>
      <c r="D4833" t="s">
        <v>23</v>
      </c>
      <c r="E4833" t="s">
        <v>5</v>
      </c>
      <c r="F4833">
        <v>1</v>
      </c>
      <c r="G4833" t="s">
        <v>24</v>
      </c>
      <c r="H4833">
        <v>1517027</v>
      </c>
      <c r="I4833">
        <v>1518769</v>
      </c>
      <c r="J4833" t="s">
        <v>64</v>
      </c>
      <c r="K4833" t="s">
        <v>4316</v>
      </c>
      <c r="N4833" t="s">
        <v>529</v>
      </c>
      <c r="Q4833" t="s">
        <v>4315</v>
      </c>
      <c r="R4833">
        <v>1743</v>
      </c>
      <c r="S4833">
        <v>580</v>
      </c>
    </row>
    <row r="4834" spans="1:19" x14ac:dyDescent="0.25">
      <c r="A4834" t="s">
        <v>20</v>
      </c>
      <c r="B4834" t="s">
        <v>21</v>
      </c>
      <c r="C4834" t="s">
        <v>22</v>
      </c>
      <c r="D4834" t="s">
        <v>23</v>
      </c>
      <c r="E4834" t="s">
        <v>5</v>
      </c>
      <c r="F4834">
        <v>1</v>
      </c>
      <c r="G4834" t="s">
        <v>24</v>
      </c>
      <c r="H4834">
        <v>1518823</v>
      </c>
      <c r="I4834">
        <v>1519692</v>
      </c>
      <c r="J4834" t="s">
        <v>64</v>
      </c>
      <c r="O4834" t="s">
        <v>4317</v>
      </c>
      <c r="Q4834" t="s">
        <v>4318</v>
      </c>
      <c r="R4834">
        <v>870</v>
      </c>
    </row>
    <row r="4835" spans="1:19" x14ac:dyDescent="0.25">
      <c r="A4835" t="s">
        <v>27</v>
      </c>
      <c r="B4835" t="s">
        <v>28</v>
      </c>
      <c r="C4835" t="s">
        <v>22</v>
      </c>
      <c r="D4835" t="s">
        <v>23</v>
      </c>
      <c r="E4835" t="s">
        <v>5</v>
      </c>
      <c r="F4835">
        <v>1</v>
      </c>
      <c r="G4835" t="s">
        <v>24</v>
      </c>
      <c r="H4835">
        <v>1518823</v>
      </c>
      <c r="I4835">
        <v>1519692</v>
      </c>
      <c r="J4835" t="s">
        <v>64</v>
      </c>
      <c r="K4835" t="s">
        <v>4319</v>
      </c>
      <c r="N4835" t="s">
        <v>4320</v>
      </c>
      <c r="O4835" t="s">
        <v>4317</v>
      </c>
      <c r="Q4835" t="s">
        <v>4318</v>
      </c>
      <c r="R4835">
        <v>870</v>
      </c>
      <c r="S4835">
        <v>289</v>
      </c>
    </row>
    <row r="4836" spans="1:19" x14ac:dyDescent="0.25">
      <c r="A4836" t="s">
        <v>20</v>
      </c>
      <c r="B4836" t="s">
        <v>21</v>
      </c>
      <c r="C4836" t="s">
        <v>22</v>
      </c>
      <c r="D4836" t="s">
        <v>23</v>
      </c>
      <c r="E4836" t="s">
        <v>5</v>
      </c>
      <c r="F4836">
        <v>1</v>
      </c>
      <c r="G4836" t="s">
        <v>24</v>
      </c>
      <c r="H4836">
        <v>1519791</v>
      </c>
      <c r="I4836">
        <v>1521038</v>
      </c>
      <c r="J4836" t="s">
        <v>25</v>
      </c>
      <c r="O4836" t="s">
        <v>4321</v>
      </c>
      <c r="Q4836" t="s">
        <v>4322</v>
      </c>
      <c r="R4836">
        <v>1248</v>
      </c>
    </row>
    <row r="4837" spans="1:19" x14ac:dyDescent="0.25">
      <c r="A4837" t="s">
        <v>27</v>
      </c>
      <c r="B4837" t="s">
        <v>28</v>
      </c>
      <c r="C4837" t="s">
        <v>22</v>
      </c>
      <c r="D4837" t="s">
        <v>23</v>
      </c>
      <c r="E4837" t="s">
        <v>5</v>
      </c>
      <c r="F4837">
        <v>1</v>
      </c>
      <c r="G4837" t="s">
        <v>24</v>
      </c>
      <c r="H4837">
        <v>1519791</v>
      </c>
      <c r="I4837">
        <v>1521038</v>
      </c>
      <c r="J4837" t="s">
        <v>25</v>
      </c>
      <c r="K4837" t="s">
        <v>4323</v>
      </c>
      <c r="N4837" t="s">
        <v>4324</v>
      </c>
      <c r="O4837" t="s">
        <v>4321</v>
      </c>
      <c r="Q4837" t="s">
        <v>4322</v>
      </c>
      <c r="R4837">
        <v>1248</v>
      </c>
      <c r="S4837">
        <v>415</v>
      </c>
    </row>
    <row r="4838" spans="1:19" x14ac:dyDescent="0.25">
      <c r="A4838" t="s">
        <v>20</v>
      </c>
      <c r="B4838" t="s">
        <v>21</v>
      </c>
      <c r="C4838" t="s">
        <v>22</v>
      </c>
      <c r="D4838" t="s">
        <v>23</v>
      </c>
      <c r="E4838" t="s">
        <v>5</v>
      </c>
      <c r="F4838">
        <v>1</v>
      </c>
      <c r="G4838" t="s">
        <v>24</v>
      </c>
      <c r="H4838">
        <v>1521341</v>
      </c>
      <c r="I4838">
        <v>1522159</v>
      </c>
      <c r="J4838" t="s">
        <v>25</v>
      </c>
      <c r="Q4838" t="s">
        <v>4325</v>
      </c>
      <c r="R4838">
        <v>819</v>
      </c>
    </row>
    <row r="4839" spans="1:19" x14ac:dyDescent="0.25">
      <c r="A4839" t="s">
        <v>27</v>
      </c>
      <c r="B4839" t="s">
        <v>28</v>
      </c>
      <c r="C4839" t="s">
        <v>22</v>
      </c>
      <c r="D4839" t="s">
        <v>23</v>
      </c>
      <c r="E4839" t="s">
        <v>5</v>
      </c>
      <c r="F4839">
        <v>1</v>
      </c>
      <c r="G4839" t="s">
        <v>24</v>
      </c>
      <c r="H4839">
        <v>1521341</v>
      </c>
      <c r="I4839">
        <v>1522159</v>
      </c>
      <c r="J4839" t="s">
        <v>25</v>
      </c>
      <c r="K4839" t="s">
        <v>4326</v>
      </c>
      <c r="N4839" t="s">
        <v>4327</v>
      </c>
      <c r="Q4839" t="s">
        <v>4325</v>
      </c>
      <c r="R4839">
        <v>819</v>
      </c>
      <c r="S4839">
        <v>272</v>
      </c>
    </row>
    <row r="4840" spans="1:19" x14ac:dyDescent="0.25">
      <c r="A4840" t="s">
        <v>20</v>
      </c>
      <c r="B4840" t="s">
        <v>21</v>
      </c>
      <c r="C4840" t="s">
        <v>22</v>
      </c>
      <c r="D4840" t="s">
        <v>23</v>
      </c>
      <c r="E4840" t="s">
        <v>5</v>
      </c>
      <c r="F4840">
        <v>1</v>
      </c>
      <c r="G4840" t="s">
        <v>24</v>
      </c>
      <c r="H4840">
        <v>1522166</v>
      </c>
      <c r="I4840">
        <v>1522459</v>
      </c>
      <c r="J4840" t="s">
        <v>25</v>
      </c>
      <c r="Q4840" t="s">
        <v>4328</v>
      </c>
      <c r="R4840">
        <v>294</v>
      </c>
    </row>
    <row r="4841" spans="1:19" x14ac:dyDescent="0.25">
      <c r="A4841" t="s">
        <v>27</v>
      </c>
      <c r="B4841" t="s">
        <v>28</v>
      </c>
      <c r="C4841" t="s">
        <v>22</v>
      </c>
      <c r="D4841" t="s">
        <v>23</v>
      </c>
      <c r="E4841" t="s">
        <v>5</v>
      </c>
      <c r="F4841">
        <v>1</v>
      </c>
      <c r="G4841" t="s">
        <v>24</v>
      </c>
      <c r="H4841">
        <v>1522166</v>
      </c>
      <c r="I4841">
        <v>1522459</v>
      </c>
      <c r="J4841" t="s">
        <v>25</v>
      </c>
      <c r="K4841" t="s">
        <v>4329</v>
      </c>
      <c r="N4841" t="s">
        <v>133</v>
      </c>
      <c r="Q4841" t="s">
        <v>4328</v>
      </c>
      <c r="R4841">
        <v>294</v>
      </c>
      <c r="S4841">
        <v>97</v>
      </c>
    </row>
    <row r="4842" spans="1:19" x14ac:dyDescent="0.25">
      <c r="A4842" t="s">
        <v>20</v>
      </c>
      <c r="B4842" t="s">
        <v>21</v>
      </c>
      <c r="C4842" t="s">
        <v>22</v>
      </c>
      <c r="D4842" t="s">
        <v>23</v>
      </c>
      <c r="E4842" t="s">
        <v>5</v>
      </c>
      <c r="F4842">
        <v>1</v>
      </c>
      <c r="G4842" t="s">
        <v>24</v>
      </c>
      <c r="H4842">
        <v>1522460</v>
      </c>
      <c r="I4842">
        <v>1524982</v>
      </c>
      <c r="J4842" t="s">
        <v>25</v>
      </c>
      <c r="Q4842" t="s">
        <v>4330</v>
      </c>
      <c r="R4842">
        <v>2523</v>
      </c>
    </row>
    <row r="4843" spans="1:19" x14ac:dyDescent="0.25">
      <c r="A4843" t="s">
        <v>27</v>
      </c>
      <c r="B4843" t="s">
        <v>28</v>
      </c>
      <c r="C4843" t="s">
        <v>22</v>
      </c>
      <c r="D4843" t="s">
        <v>23</v>
      </c>
      <c r="E4843" t="s">
        <v>5</v>
      </c>
      <c r="F4843">
        <v>1</v>
      </c>
      <c r="G4843" t="s">
        <v>24</v>
      </c>
      <c r="H4843">
        <v>1522460</v>
      </c>
      <c r="I4843">
        <v>1524982</v>
      </c>
      <c r="J4843" t="s">
        <v>25</v>
      </c>
      <c r="K4843" t="s">
        <v>4331</v>
      </c>
      <c r="N4843" t="s">
        <v>1105</v>
      </c>
      <c r="Q4843" t="s">
        <v>4330</v>
      </c>
      <c r="R4843">
        <v>2523</v>
      </c>
      <c r="S4843">
        <v>840</v>
      </c>
    </row>
    <row r="4844" spans="1:19" x14ac:dyDescent="0.25">
      <c r="A4844" t="s">
        <v>20</v>
      </c>
      <c r="B4844" t="s">
        <v>21</v>
      </c>
      <c r="C4844" t="s">
        <v>22</v>
      </c>
      <c r="D4844" t="s">
        <v>23</v>
      </c>
      <c r="E4844" t="s">
        <v>5</v>
      </c>
      <c r="F4844">
        <v>1</v>
      </c>
      <c r="G4844" t="s">
        <v>24</v>
      </c>
      <c r="H4844">
        <v>1525113</v>
      </c>
      <c r="I4844">
        <v>1525337</v>
      </c>
      <c r="J4844" t="s">
        <v>64</v>
      </c>
      <c r="Q4844" t="s">
        <v>4332</v>
      </c>
      <c r="R4844">
        <v>225</v>
      </c>
    </row>
    <row r="4845" spans="1:19" x14ac:dyDescent="0.25">
      <c r="A4845" t="s">
        <v>27</v>
      </c>
      <c r="B4845" t="s">
        <v>28</v>
      </c>
      <c r="C4845" t="s">
        <v>22</v>
      </c>
      <c r="D4845" t="s">
        <v>23</v>
      </c>
      <c r="E4845" t="s">
        <v>5</v>
      </c>
      <c r="F4845">
        <v>1</v>
      </c>
      <c r="G4845" t="s">
        <v>24</v>
      </c>
      <c r="H4845">
        <v>1525113</v>
      </c>
      <c r="I4845">
        <v>1525337</v>
      </c>
      <c r="J4845" t="s">
        <v>64</v>
      </c>
      <c r="K4845" t="s">
        <v>4333</v>
      </c>
      <c r="N4845" t="s">
        <v>133</v>
      </c>
      <c r="Q4845" t="s">
        <v>4332</v>
      </c>
      <c r="R4845">
        <v>225</v>
      </c>
      <c r="S4845">
        <v>74</v>
      </c>
    </row>
    <row r="4846" spans="1:19" x14ac:dyDescent="0.25">
      <c r="A4846" t="s">
        <v>20</v>
      </c>
      <c r="B4846" t="s">
        <v>21</v>
      </c>
      <c r="C4846" t="s">
        <v>22</v>
      </c>
      <c r="D4846" t="s">
        <v>23</v>
      </c>
      <c r="E4846" t="s">
        <v>5</v>
      </c>
      <c r="F4846">
        <v>1</v>
      </c>
      <c r="G4846" t="s">
        <v>24</v>
      </c>
      <c r="H4846">
        <v>1525440</v>
      </c>
      <c r="I4846">
        <v>1526240</v>
      </c>
      <c r="J4846" t="s">
        <v>64</v>
      </c>
      <c r="Q4846" t="s">
        <v>4334</v>
      </c>
      <c r="R4846">
        <v>801</v>
      </c>
    </row>
    <row r="4847" spans="1:19" x14ac:dyDescent="0.25">
      <c r="A4847" t="s">
        <v>27</v>
      </c>
      <c r="B4847" t="s">
        <v>28</v>
      </c>
      <c r="C4847" t="s">
        <v>22</v>
      </c>
      <c r="D4847" t="s">
        <v>23</v>
      </c>
      <c r="E4847" t="s">
        <v>5</v>
      </c>
      <c r="F4847">
        <v>1</v>
      </c>
      <c r="G4847" t="s">
        <v>24</v>
      </c>
      <c r="H4847">
        <v>1525440</v>
      </c>
      <c r="I4847">
        <v>1526240</v>
      </c>
      <c r="J4847" t="s">
        <v>64</v>
      </c>
      <c r="K4847" t="s">
        <v>4335</v>
      </c>
      <c r="N4847" t="s">
        <v>133</v>
      </c>
      <c r="Q4847" t="s">
        <v>4334</v>
      </c>
      <c r="R4847">
        <v>801</v>
      </c>
      <c r="S4847">
        <v>266</v>
      </c>
    </row>
    <row r="4848" spans="1:19" x14ac:dyDescent="0.25">
      <c r="A4848" t="s">
        <v>20</v>
      </c>
      <c r="B4848" t="s">
        <v>21</v>
      </c>
      <c r="C4848" t="s">
        <v>22</v>
      </c>
      <c r="D4848" t="s">
        <v>23</v>
      </c>
      <c r="E4848" t="s">
        <v>5</v>
      </c>
      <c r="F4848">
        <v>1</v>
      </c>
      <c r="G4848" t="s">
        <v>24</v>
      </c>
      <c r="H4848">
        <v>1526349</v>
      </c>
      <c r="I4848">
        <v>1526843</v>
      </c>
      <c r="J4848" t="s">
        <v>64</v>
      </c>
      <c r="Q4848" t="s">
        <v>4336</v>
      </c>
      <c r="R4848">
        <v>495</v>
      </c>
    </row>
    <row r="4849" spans="1:19" x14ac:dyDescent="0.25">
      <c r="A4849" t="s">
        <v>27</v>
      </c>
      <c r="B4849" t="s">
        <v>28</v>
      </c>
      <c r="C4849" t="s">
        <v>22</v>
      </c>
      <c r="D4849" t="s">
        <v>23</v>
      </c>
      <c r="E4849" t="s">
        <v>5</v>
      </c>
      <c r="F4849">
        <v>1</v>
      </c>
      <c r="G4849" t="s">
        <v>24</v>
      </c>
      <c r="H4849">
        <v>1526349</v>
      </c>
      <c r="I4849">
        <v>1526843</v>
      </c>
      <c r="J4849" t="s">
        <v>64</v>
      </c>
      <c r="K4849" t="s">
        <v>4337</v>
      </c>
      <c r="N4849" t="s">
        <v>4338</v>
      </c>
      <c r="Q4849" t="s">
        <v>4336</v>
      </c>
      <c r="R4849">
        <v>495</v>
      </c>
      <c r="S4849">
        <v>164</v>
      </c>
    </row>
    <row r="4850" spans="1:19" x14ac:dyDescent="0.25">
      <c r="A4850" t="s">
        <v>20</v>
      </c>
      <c r="B4850" t="s">
        <v>21</v>
      </c>
      <c r="C4850" t="s">
        <v>22</v>
      </c>
      <c r="D4850" t="s">
        <v>23</v>
      </c>
      <c r="E4850" t="s">
        <v>5</v>
      </c>
      <c r="F4850">
        <v>1</v>
      </c>
      <c r="G4850" t="s">
        <v>24</v>
      </c>
      <c r="H4850">
        <v>1526876</v>
      </c>
      <c r="I4850">
        <v>1527301</v>
      </c>
      <c r="J4850" t="s">
        <v>64</v>
      </c>
      <c r="Q4850" t="s">
        <v>4339</v>
      </c>
      <c r="R4850">
        <v>426</v>
      </c>
    </row>
    <row r="4851" spans="1:19" x14ac:dyDescent="0.25">
      <c r="A4851" t="s">
        <v>27</v>
      </c>
      <c r="B4851" t="s">
        <v>28</v>
      </c>
      <c r="C4851" t="s">
        <v>22</v>
      </c>
      <c r="D4851" t="s">
        <v>23</v>
      </c>
      <c r="E4851" t="s">
        <v>5</v>
      </c>
      <c r="F4851">
        <v>1</v>
      </c>
      <c r="G4851" t="s">
        <v>24</v>
      </c>
      <c r="H4851">
        <v>1526876</v>
      </c>
      <c r="I4851">
        <v>1527301</v>
      </c>
      <c r="J4851" t="s">
        <v>64</v>
      </c>
      <c r="K4851" t="s">
        <v>4340</v>
      </c>
      <c r="N4851" t="s">
        <v>4341</v>
      </c>
      <c r="Q4851" t="s">
        <v>4339</v>
      </c>
      <c r="R4851">
        <v>426</v>
      </c>
      <c r="S4851">
        <v>141</v>
      </c>
    </row>
    <row r="4852" spans="1:19" x14ac:dyDescent="0.25">
      <c r="A4852" t="s">
        <v>20</v>
      </c>
      <c r="B4852" t="s">
        <v>21</v>
      </c>
      <c r="C4852" t="s">
        <v>22</v>
      </c>
      <c r="D4852" t="s">
        <v>23</v>
      </c>
      <c r="E4852" t="s">
        <v>5</v>
      </c>
      <c r="F4852">
        <v>1</v>
      </c>
      <c r="G4852" t="s">
        <v>24</v>
      </c>
      <c r="H4852">
        <v>1527307</v>
      </c>
      <c r="I4852">
        <v>1527984</v>
      </c>
      <c r="J4852" t="s">
        <v>64</v>
      </c>
      <c r="Q4852" t="s">
        <v>4342</v>
      </c>
      <c r="R4852">
        <v>678</v>
      </c>
    </row>
    <row r="4853" spans="1:19" x14ac:dyDescent="0.25">
      <c r="A4853" t="s">
        <v>27</v>
      </c>
      <c r="B4853" t="s">
        <v>28</v>
      </c>
      <c r="C4853" t="s">
        <v>22</v>
      </c>
      <c r="D4853" t="s">
        <v>23</v>
      </c>
      <c r="E4853" t="s">
        <v>5</v>
      </c>
      <c r="F4853">
        <v>1</v>
      </c>
      <c r="G4853" t="s">
        <v>24</v>
      </c>
      <c r="H4853">
        <v>1527307</v>
      </c>
      <c r="I4853">
        <v>1527984</v>
      </c>
      <c r="J4853" t="s">
        <v>64</v>
      </c>
      <c r="K4853" t="s">
        <v>4343</v>
      </c>
      <c r="N4853" t="s">
        <v>4344</v>
      </c>
      <c r="Q4853" t="s">
        <v>4342</v>
      </c>
      <c r="R4853">
        <v>678</v>
      </c>
      <c r="S4853">
        <v>225</v>
      </c>
    </row>
    <row r="4854" spans="1:19" x14ac:dyDescent="0.25">
      <c r="A4854" t="s">
        <v>20</v>
      </c>
      <c r="B4854" t="s">
        <v>21</v>
      </c>
      <c r="C4854" t="s">
        <v>22</v>
      </c>
      <c r="D4854" t="s">
        <v>23</v>
      </c>
      <c r="E4854" t="s">
        <v>5</v>
      </c>
      <c r="F4854">
        <v>1</v>
      </c>
      <c r="G4854" t="s">
        <v>24</v>
      </c>
      <c r="H4854">
        <v>1528044</v>
      </c>
      <c r="I4854">
        <v>1529015</v>
      </c>
      <c r="J4854" t="s">
        <v>25</v>
      </c>
      <c r="Q4854" t="s">
        <v>4345</v>
      </c>
      <c r="R4854">
        <v>972</v>
      </c>
    </row>
    <row r="4855" spans="1:19" x14ac:dyDescent="0.25">
      <c r="A4855" t="s">
        <v>27</v>
      </c>
      <c r="B4855" t="s">
        <v>28</v>
      </c>
      <c r="C4855" t="s">
        <v>22</v>
      </c>
      <c r="D4855" t="s">
        <v>23</v>
      </c>
      <c r="E4855" t="s">
        <v>5</v>
      </c>
      <c r="F4855">
        <v>1</v>
      </c>
      <c r="G4855" t="s">
        <v>24</v>
      </c>
      <c r="H4855">
        <v>1528044</v>
      </c>
      <c r="I4855">
        <v>1529015</v>
      </c>
      <c r="J4855" t="s">
        <v>25</v>
      </c>
      <c r="K4855" t="s">
        <v>4346</v>
      </c>
      <c r="N4855" t="s">
        <v>1276</v>
      </c>
      <c r="Q4855" t="s">
        <v>4345</v>
      </c>
      <c r="R4855">
        <v>972</v>
      </c>
      <c r="S4855">
        <v>323</v>
      </c>
    </row>
    <row r="4856" spans="1:19" x14ac:dyDescent="0.25">
      <c r="A4856" t="s">
        <v>20</v>
      </c>
      <c r="B4856" t="s">
        <v>21</v>
      </c>
      <c r="C4856" t="s">
        <v>22</v>
      </c>
      <c r="D4856" t="s">
        <v>23</v>
      </c>
      <c r="E4856" t="s">
        <v>5</v>
      </c>
      <c r="F4856">
        <v>1</v>
      </c>
      <c r="G4856" t="s">
        <v>24</v>
      </c>
      <c r="H4856">
        <v>1529220</v>
      </c>
      <c r="I4856">
        <v>1530080</v>
      </c>
      <c r="J4856" t="s">
        <v>64</v>
      </c>
      <c r="O4856" t="s">
        <v>1442</v>
      </c>
      <c r="Q4856" t="s">
        <v>4347</v>
      </c>
      <c r="R4856">
        <v>861</v>
      </c>
    </row>
    <row r="4857" spans="1:19" x14ac:dyDescent="0.25">
      <c r="A4857" t="s">
        <v>27</v>
      </c>
      <c r="B4857" t="s">
        <v>28</v>
      </c>
      <c r="C4857" t="s">
        <v>22</v>
      </c>
      <c r="D4857" t="s">
        <v>23</v>
      </c>
      <c r="E4857" t="s">
        <v>5</v>
      </c>
      <c r="F4857">
        <v>1</v>
      </c>
      <c r="G4857" t="s">
        <v>24</v>
      </c>
      <c r="H4857">
        <v>1529220</v>
      </c>
      <c r="I4857">
        <v>1530080</v>
      </c>
      <c r="J4857" t="s">
        <v>64</v>
      </c>
      <c r="K4857" t="s">
        <v>4348</v>
      </c>
      <c r="N4857" t="s">
        <v>1096</v>
      </c>
      <c r="O4857" t="s">
        <v>1442</v>
      </c>
      <c r="Q4857" t="s">
        <v>4347</v>
      </c>
      <c r="R4857">
        <v>861</v>
      </c>
      <c r="S4857">
        <v>286</v>
      </c>
    </row>
    <row r="4858" spans="1:19" x14ac:dyDescent="0.25">
      <c r="A4858" t="s">
        <v>20</v>
      </c>
      <c r="B4858" t="s">
        <v>21</v>
      </c>
      <c r="C4858" t="s">
        <v>22</v>
      </c>
      <c r="D4858" t="s">
        <v>23</v>
      </c>
      <c r="E4858" t="s">
        <v>5</v>
      </c>
      <c r="F4858">
        <v>1</v>
      </c>
      <c r="G4858" t="s">
        <v>24</v>
      </c>
      <c r="H4858">
        <v>1530080</v>
      </c>
      <c r="I4858">
        <v>1530535</v>
      </c>
      <c r="J4858" t="s">
        <v>64</v>
      </c>
      <c r="Q4858" t="s">
        <v>4349</v>
      </c>
      <c r="R4858">
        <v>456</v>
      </c>
    </row>
    <row r="4859" spans="1:19" x14ac:dyDescent="0.25">
      <c r="A4859" t="s">
        <v>27</v>
      </c>
      <c r="B4859" t="s">
        <v>28</v>
      </c>
      <c r="C4859" t="s">
        <v>22</v>
      </c>
      <c r="D4859" t="s">
        <v>23</v>
      </c>
      <c r="E4859" t="s">
        <v>5</v>
      </c>
      <c r="F4859">
        <v>1</v>
      </c>
      <c r="G4859" t="s">
        <v>24</v>
      </c>
      <c r="H4859">
        <v>1530080</v>
      </c>
      <c r="I4859">
        <v>1530535</v>
      </c>
      <c r="J4859" t="s">
        <v>64</v>
      </c>
      <c r="K4859" t="s">
        <v>4350</v>
      </c>
      <c r="N4859" t="s">
        <v>30</v>
      </c>
      <c r="Q4859" t="s">
        <v>4349</v>
      </c>
      <c r="R4859">
        <v>456</v>
      </c>
      <c r="S4859">
        <v>151</v>
      </c>
    </row>
    <row r="4860" spans="1:19" x14ac:dyDescent="0.25">
      <c r="A4860" t="s">
        <v>20</v>
      </c>
      <c r="B4860" t="s">
        <v>21</v>
      </c>
      <c r="C4860" t="s">
        <v>22</v>
      </c>
      <c r="D4860" t="s">
        <v>23</v>
      </c>
      <c r="E4860" t="s">
        <v>5</v>
      </c>
      <c r="F4860">
        <v>1</v>
      </c>
      <c r="G4860" t="s">
        <v>24</v>
      </c>
      <c r="H4860">
        <v>1530817</v>
      </c>
      <c r="I4860">
        <v>1531563</v>
      </c>
      <c r="J4860" t="s">
        <v>64</v>
      </c>
      <c r="Q4860" t="s">
        <v>4351</v>
      </c>
      <c r="R4860">
        <v>747</v>
      </c>
    </row>
    <row r="4861" spans="1:19" x14ac:dyDescent="0.25">
      <c r="A4861" t="s">
        <v>27</v>
      </c>
      <c r="B4861" t="s">
        <v>28</v>
      </c>
      <c r="C4861" t="s">
        <v>22</v>
      </c>
      <c r="D4861" t="s">
        <v>23</v>
      </c>
      <c r="E4861" t="s">
        <v>5</v>
      </c>
      <c r="F4861">
        <v>1</v>
      </c>
      <c r="G4861" t="s">
        <v>24</v>
      </c>
      <c r="H4861">
        <v>1530817</v>
      </c>
      <c r="I4861">
        <v>1531563</v>
      </c>
      <c r="J4861" t="s">
        <v>64</v>
      </c>
      <c r="K4861" t="s">
        <v>4352</v>
      </c>
      <c r="N4861" t="s">
        <v>4353</v>
      </c>
      <c r="Q4861" t="s">
        <v>4351</v>
      </c>
      <c r="R4861">
        <v>747</v>
      </c>
      <c r="S4861">
        <v>248</v>
      </c>
    </row>
    <row r="4862" spans="1:19" x14ac:dyDescent="0.25">
      <c r="A4862" t="s">
        <v>20</v>
      </c>
      <c r="B4862" t="s">
        <v>21</v>
      </c>
      <c r="C4862" t="s">
        <v>22</v>
      </c>
      <c r="D4862" t="s">
        <v>23</v>
      </c>
      <c r="E4862" t="s">
        <v>5</v>
      </c>
      <c r="F4862">
        <v>1</v>
      </c>
      <c r="G4862" t="s">
        <v>24</v>
      </c>
      <c r="H4862">
        <v>1531560</v>
      </c>
      <c r="I4862">
        <v>1532297</v>
      </c>
      <c r="J4862" t="s">
        <v>64</v>
      </c>
      <c r="Q4862" t="s">
        <v>4354</v>
      </c>
      <c r="R4862">
        <v>738</v>
      </c>
    </row>
    <row r="4863" spans="1:19" x14ac:dyDescent="0.25">
      <c r="A4863" t="s">
        <v>27</v>
      </c>
      <c r="B4863" t="s">
        <v>28</v>
      </c>
      <c r="C4863" t="s">
        <v>22</v>
      </c>
      <c r="D4863" t="s">
        <v>23</v>
      </c>
      <c r="E4863" t="s">
        <v>5</v>
      </c>
      <c r="F4863">
        <v>1</v>
      </c>
      <c r="G4863" t="s">
        <v>24</v>
      </c>
      <c r="H4863">
        <v>1531560</v>
      </c>
      <c r="I4863">
        <v>1532297</v>
      </c>
      <c r="J4863" t="s">
        <v>64</v>
      </c>
      <c r="K4863" t="s">
        <v>4355</v>
      </c>
      <c r="N4863" t="s">
        <v>4356</v>
      </c>
      <c r="Q4863" t="s">
        <v>4354</v>
      </c>
      <c r="R4863">
        <v>738</v>
      </c>
      <c r="S4863">
        <v>245</v>
      </c>
    </row>
    <row r="4864" spans="1:19" x14ac:dyDescent="0.25">
      <c r="A4864" t="s">
        <v>20</v>
      </c>
      <c r="B4864" t="s">
        <v>21</v>
      </c>
      <c r="C4864" t="s">
        <v>22</v>
      </c>
      <c r="D4864" t="s">
        <v>23</v>
      </c>
      <c r="E4864" t="s">
        <v>5</v>
      </c>
      <c r="F4864">
        <v>1</v>
      </c>
      <c r="G4864" t="s">
        <v>24</v>
      </c>
      <c r="H4864">
        <v>1532361</v>
      </c>
      <c r="I4864">
        <v>1533686</v>
      </c>
      <c r="J4864" t="s">
        <v>25</v>
      </c>
      <c r="O4864" t="s">
        <v>4357</v>
      </c>
      <c r="Q4864" t="s">
        <v>4358</v>
      </c>
      <c r="R4864">
        <v>1326</v>
      </c>
    </row>
    <row r="4865" spans="1:19" x14ac:dyDescent="0.25">
      <c r="A4865" t="s">
        <v>27</v>
      </c>
      <c r="B4865" t="s">
        <v>28</v>
      </c>
      <c r="C4865" t="s">
        <v>22</v>
      </c>
      <c r="D4865" t="s">
        <v>23</v>
      </c>
      <c r="E4865" t="s">
        <v>5</v>
      </c>
      <c r="F4865">
        <v>1</v>
      </c>
      <c r="G4865" t="s">
        <v>24</v>
      </c>
      <c r="H4865">
        <v>1532361</v>
      </c>
      <c r="I4865">
        <v>1533686</v>
      </c>
      <c r="J4865" t="s">
        <v>25</v>
      </c>
      <c r="K4865" t="s">
        <v>4359</v>
      </c>
      <c r="N4865" t="s">
        <v>4360</v>
      </c>
      <c r="O4865" t="s">
        <v>4357</v>
      </c>
      <c r="Q4865" t="s">
        <v>4358</v>
      </c>
      <c r="R4865">
        <v>1326</v>
      </c>
      <c r="S4865">
        <v>441</v>
      </c>
    </row>
    <row r="4866" spans="1:19" x14ac:dyDescent="0.25">
      <c r="A4866" t="s">
        <v>20</v>
      </c>
      <c r="B4866" t="s">
        <v>21</v>
      </c>
      <c r="C4866" t="s">
        <v>22</v>
      </c>
      <c r="D4866" t="s">
        <v>23</v>
      </c>
      <c r="E4866" t="s">
        <v>5</v>
      </c>
      <c r="F4866">
        <v>1</v>
      </c>
      <c r="G4866" t="s">
        <v>24</v>
      </c>
      <c r="H4866">
        <v>1533683</v>
      </c>
      <c r="I4866">
        <v>1534540</v>
      </c>
      <c r="J4866" t="s">
        <v>64</v>
      </c>
      <c r="O4866" t="s">
        <v>4361</v>
      </c>
      <c r="Q4866" t="s">
        <v>4362</v>
      </c>
      <c r="R4866">
        <v>858</v>
      </c>
    </row>
    <row r="4867" spans="1:19" x14ac:dyDescent="0.25">
      <c r="A4867" t="s">
        <v>27</v>
      </c>
      <c r="B4867" t="s">
        <v>28</v>
      </c>
      <c r="C4867" t="s">
        <v>22</v>
      </c>
      <c r="D4867" t="s">
        <v>23</v>
      </c>
      <c r="E4867" t="s">
        <v>5</v>
      </c>
      <c r="F4867">
        <v>1</v>
      </c>
      <c r="G4867" t="s">
        <v>24</v>
      </c>
      <c r="H4867">
        <v>1533683</v>
      </c>
      <c r="I4867">
        <v>1534540</v>
      </c>
      <c r="J4867" t="s">
        <v>64</v>
      </c>
      <c r="K4867" t="s">
        <v>4363</v>
      </c>
      <c r="N4867" t="s">
        <v>4364</v>
      </c>
      <c r="O4867" t="s">
        <v>4361</v>
      </c>
      <c r="Q4867" t="s">
        <v>4362</v>
      </c>
      <c r="R4867">
        <v>858</v>
      </c>
      <c r="S4867">
        <v>285</v>
      </c>
    </row>
    <row r="4868" spans="1:19" x14ac:dyDescent="0.25">
      <c r="A4868" t="s">
        <v>20</v>
      </c>
      <c r="B4868" t="s">
        <v>21</v>
      </c>
      <c r="C4868" t="s">
        <v>22</v>
      </c>
      <c r="D4868" t="s">
        <v>23</v>
      </c>
      <c r="E4868" t="s">
        <v>5</v>
      </c>
      <c r="F4868">
        <v>1</v>
      </c>
      <c r="G4868" t="s">
        <v>24</v>
      </c>
      <c r="H4868">
        <v>1534591</v>
      </c>
      <c r="I4868">
        <v>1534812</v>
      </c>
      <c r="J4868" t="s">
        <v>64</v>
      </c>
      <c r="Q4868" t="s">
        <v>4365</v>
      </c>
      <c r="R4868">
        <v>222</v>
      </c>
    </row>
    <row r="4869" spans="1:19" x14ac:dyDescent="0.25">
      <c r="A4869" t="s">
        <v>27</v>
      </c>
      <c r="B4869" t="s">
        <v>28</v>
      </c>
      <c r="C4869" t="s">
        <v>22</v>
      </c>
      <c r="D4869" t="s">
        <v>23</v>
      </c>
      <c r="E4869" t="s">
        <v>5</v>
      </c>
      <c r="F4869">
        <v>1</v>
      </c>
      <c r="G4869" t="s">
        <v>24</v>
      </c>
      <c r="H4869">
        <v>1534591</v>
      </c>
      <c r="I4869">
        <v>1534812</v>
      </c>
      <c r="J4869" t="s">
        <v>64</v>
      </c>
      <c r="K4869" t="s">
        <v>4366</v>
      </c>
      <c r="N4869" t="s">
        <v>133</v>
      </c>
      <c r="Q4869" t="s">
        <v>4365</v>
      </c>
      <c r="R4869">
        <v>222</v>
      </c>
      <c r="S4869">
        <v>73</v>
      </c>
    </row>
    <row r="4870" spans="1:19" x14ac:dyDescent="0.25">
      <c r="A4870" t="s">
        <v>20</v>
      </c>
      <c r="B4870" t="s">
        <v>21</v>
      </c>
      <c r="C4870" t="s">
        <v>22</v>
      </c>
      <c r="D4870" t="s">
        <v>23</v>
      </c>
      <c r="E4870" t="s">
        <v>5</v>
      </c>
      <c r="F4870">
        <v>1</v>
      </c>
      <c r="G4870" t="s">
        <v>24</v>
      </c>
      <c r="H4870">
        <v>1534802</v>
      </c>
      <c r="I4870">
        <v>1534933</v>
      </c>
      <c r="J4870" t="s">
        <v>25</v>
      </c>
      <c r="Q4870" t="s">
        <v>4367</v>
      </c>
      <c r="R4870">
        <v>132</v>
      </c>
    </row>
    <row r="4871" spans="1:19" x14ac:dyDescent="0.25">
      <c r="A4871" t="s">
        <v>27</v>
      </c>
      <c r="B4871" t="s">
        <v>28</v>
      </c>
      <c r="C4871" t="s">
        <v>22</v>
      </c>
      <c r="D4871" t="s">
        <v>23</v>
      </c>
      <c r="E4871" t="s">
        <v>5</v>
      </c>
      <c r="F4871">
        <v>1</v>
      </c>
      <c r="G4871" t="s">
        <v>24</v>
      </c>
      <c r="H4871">
        <v>1534802</v>
      </c>
      <c r="I4871">
        <v>1534933</v>
      </c>
      <c r="J4871" t="s">
        <v>25</v>
      </c>
      <c r="K4871" t="s">
        <v>4368</v>
      </c>
      <c r="N4871" t="s">
        <v>133</v>
      </c>
      <c r="Q4871" t="s">
        <v>4367</v>
      </c>
      <c r="R4871">
        <v>132</v>
      </c>
      <c r="S4871">
        <v>43</v>
      </c>
    </row>
    <row r="4872" spans="1:19" x14ac:dyDescent="0.25">
      <c r="A4872" t="s">
        <v>20</v>
      </c>
      <c r="B4872" t="s">
        <v>21</v>
      </c>
      <c r="C4872" t="s">
        <v>22</v>
      </c>
      <c r="D4872" t="s">
        <v>23</v>
      </c>
      <c r="E4872" t="s">
        <v>5</v>
      </c>
      <c r="F4872">
        <v>1</v>
      </c>
      <c r="G4872" t="s">
        <v>24</v>
      </c>
      <c r="H4872">
        <v>1534973</v>
      </c>
      <c r="I4872">
        <v>1535668</v>
      </c>
      <c r="J4872" t="s">
        <v>25</v>
      </c>
      <c r="Q4872" t="s">
        <v>4369</v>
      </c>
      <c r="R4872">
        <v>696</v>
      </c>
    </row>
    <row r="4873" spans="1:19" x14ac:dyDescent="0.25">
      <c r="A4873" t="s">
        <v>27</v>
      </c>
      <c r="B4873" t="s">
        <v>28</v>
      </c>
      <c r="C4873" t="s">
        <v>22</v>
      </c>
      <c r="D4873" t="s">
        <v>23</v>
      </c>
      <c r="E4873" t="s">
        <v>5</v>
      </c>
      <c r="F4873">
        <v>1</v>
      </c>
      <c r="G4873" t="s">
        <v>24</v>
      </c>
      <c r="H4873">
        <v>1534973</v>
      </c>
      <c r="I4873">
        <v>1535668</v>
      </c>
      <c r="J4873" t="s">
        <v>25</v>
      </c>
      <c r="K4873" t="s">
        <v>4370</v>
      </c>
      <c r="N4873" t="s">
        <v>133</v>
      </c>
      <c r="Q4873" t="s">
        <v>4369</v>
      </c>
      <c r="R4873">
        <v>696</v>
      </c>
      <c r="S4873">
        <v>231</v>
      </c>
    </row>
    <row r="4874" spans="1:19" x14ac:dyDescent="0.25">
      <c r="A4874" t="s">
        <v>20</v>
      </c>
      <c r="B4874" t="s">
        <v>21</v>
      </c>
      <c r="C4874" t="s">
        <v>22</v>
      </c>
      <c r="D4874" t="s">
        <v>23</v>
      </c>
      <c r="E4874" t="s">
        <v>5</v>
      </c>
      <c r="F4874">
        <v>1</v>
      </c>
      <c r="G4874" t="s">
        <v>24</v>
      </c>
      <c r="H4874">
        <v>1535964</v>
      </c>
      <c r="I4874">
        <v>1536347</v>
      </c>
      <c r="J4874" t="s">
        <v>25</v>
      </c>
      <c r="O4874" t="s">
        <v>4371</v>
      </c>
      <c r="Q4874" t="s">
        <v>4372</v>
      </c>
      <c r="R4874">
        <v>384</v>
      </c>
    </row>
    <row r="4875" spans="1:19" x14ac:dyDescent="0.25">
      <c r="A4875" t="s">
        <v>27</v>
      </c>
      <c r="B4875" t="s">
        <v>28</v>
      </c>
      <c r="C4875" t="s">
        <v>22</v>
      </c>
      <c r="D4875" t="s">
        <v>23</v>
      </c>
      <c r="E4875" t="s">
        <v>5</v>
      </c>
      <c r="F4875">
        <v>1</v>
      </c>
      <c r="G4875" t="s">
        <v>24</v>
      </c>
      <c r="H4875">
        <v>1535964</v>
      </c>
      <c r="I4875">
        <v>1536347</v>
      </c>
      <c r="J4875" t="s">
        <v>25</v>
      </c>
      <c r="K4875" t="s">
        <v>4373</v>
      </c>
      <c r="N4875" t="s">
        <v>4374</v>
      </c>
      <c r="O4875" t="s">
        <v>4371</v>
      </c>
      <c r="Q4875" t="s">
        <v>4372</v>
      </c>
      <c r="R4875">
        <v>384</v>
      </c>
      <c r="S4875">
        <v>127</v>
      </c>
    </row>
    <row r="4876" spans="1:19" x14ac:dyDescent="0.25">
      <c r="A4876" t="s">
        <v>20</v>
      </c>
      <c r="B4876" t="s">
        <v>21</v>
      </c>
      <c r="C4876" t="s">
        <v>22</v>
      </c>
      <c r="D4876" t="s">
        <v>23</v>
      </c>
      <c r="E4876" t="s">
        <v>5</v>
      </c>
      <c r="F4876">
        <v>1</v>
      </c>
      <c r="G4876" t="s">
        <v>24</v>
      </c>
      <c r="H4876">
        <v>1536344</v>
      </c>
      <c r="I4876">
        <v>1537654</v>
      </c>
      <c r="J4876" t="s">
        <v>25</v>
      </c>
      <c r="O4876" t="s">
        <v>4375</v>
      </c>
      <c r="Q4876" t="s">
        <v>4376</v>
      </c>
      <c r="R4876">
        <v>1311</v>
      </c>
    </row>
    <row r="4877" spans="1:19" x14ac:dyDescent="0.25">
      <c r="A4877" t="s">
        <v>27</v>
      </c>
      <c r="B4877" t="s">
        <v>28</v>
      </c>
      <c r="C4877" t="s">
        <v>22</v>
      </c>
      <c r="D4877" t="s">
        <v>23</v>
      </c>
      <c r="E4877" t="s">
        <v>5</v>
      </c>
      <c r="F4877">
        <v>1</v>
      </c>
      <c r="G4877" t="s">
        <v>24</v>
      </c>
      <c r="H4877">
        <v>1536344</v>
      </c>
      <c r="I4877">
        <v>1537654</v>
      </c>
      <c r="J4877" t="s">
        <v>25</v>
      </c>
      <c r="K4877" t="s">
        <v>4377</v>
      </c>
      <c r="N4877" t="s">
        <v>4378</v>
      </c>
      <c r="O4877" t="s">
        <v>4375</v>
      </c>
      <c r="Q4877" t="s">
        <v>4376</v>
      </c>
      <c r="R4877">
        <v>1311</v>
      </c>
      <c r="S4877">
        <v>436</v>
      </c>
    </row>
    <row r="4878" spans="1:19" x14ac:dyDescent="0.25">
      <c r="A4878" t="s">
        <v>20</v>
      </c>
      <c r="B4878" t="s">
        <v>21</v>
      </c>
      <c r="C4878" t="s">
        <v>22</v>
      </c>
      <c r="D4878" t="s">
        <v>23</v>
      </c>
      <c r="E4878" t="s">
        <v>5</v>
      </c>
      <c r="F4878">
        <v>1</v>
      </c>
      <c r="G4878" t="s">
        <v>24</v>
      </c>
      <c r="H4878">
        <v>1537651</v>
      </c>
      <c r="I4878">
        <v>1538325</v>
      </c>
      <c r="J4878" t="s">
        <v>25</v>
      </c>
      <c r="O4878" t="s">
        <v>4379</v>
      </c>
      <c r="Q4878" t="s">
        <v>4380</v>
      </c>
      <c r="R4878">
        <v>675</v>
      </c>
    </row>
    <row r="4879" spans="1:19" x14ac:dyDescent="0.25">
      <c r="A4879" t="s">
        <v>27</v>
      </c>
      <c r="B4879" t="s">
        <v>28</v>
      </c>
      <c r="C4879" t="s">
        <v>22</v>
      </c>
      <c r="D4879" t="s">
        <v>23</v>
      </c>
      <c r="E4879" t="s">
        <v>5</v>
      </c>
      <c r="F4879">
        <v>1</v>
      </c>
      <c r="G4879" t="s">
        <v>24</v>
      </c>
      <c r="H4879">
        <v>1537651</v>
      </c>
      <c r="I4879">
        <v>1538325</v>
      </c>
      <c r="J4879" t="s">
        <v>25</v>
      </c>
      <c r="K4879" t="s">
        <v>4381</v>
      </c>
      <c r="N4879" t="s">
        <v>4382</v>
      </c>
      <c r="O4879" t="s">
        <v>4379</v>
      </c>
      <c r="Q4879" t="s">
        <v>4380</v>
      </c>
      <c r="R4879">
        <v>675</v>
      </c>
      <c r="S4879">
        <v>224</v>
      </c>
    </row>
    <row r="4880" spans="1:19" x14ac:dyDescent="0.25">
      <c r="A4880" t="s">
        <v>20</v>
      </c>
      <c r="B4880" t="s">
        <v>21</v>
      </c>
      <c r="C4880" t="s">
        <v>22</v>
      </c>
      <c r="D4880" t="s">
        <v>23</v>
      </c>
      <c r="E4880" t="s">
        <v>5</v>
      </c>
      <c r="F4880">
        <v>1</v>
      </c>
      <c r="G4880" t="s">
        <v>24</v>
      </c>
      <c r="H4880">
        <v>1538322</v>
      </c>
      <c r="I4880">
        <v>1538579</v>
      </c>
      <c r="J4880" t="s">
        <v>25</v>
      </c>
      <c r="Q4880" t="s">
        <v>4383</v>
      </c>
      <c r="R4880">
        <v>258</v>
      </c>
    </row>
    <row r="4881" spans="1:19" x14ac:dyDescent="0.25">
      <c r="A4881" t="s">
        <v>27</v>
      </c>
      <c r="B4881" t="s">
        <v>28</v>
      </c>
      <c r="C4881" t="s">
        <v>22</v>
      </c>
      <c r="D4881" t="s">
        <v>23</v>
      </c>
      <c r="E4881" t="s">
        <v>5</v>
      </c>
      <c r="F4881">
        <v>1</v>
      </c>
      <c r="G4881" t="s">
        <v>24</v>
      </c>
      <c r="H4881">
        <v>1538322</v>
      </c>
      <c r="I4881">
        <v>1538579</v>
      </c>
      <c r="J4881" t="s">
        <v>25</v>
      </c>
      <c r="K4881" t="s">
        <v>4384</v>
      </c>
      <c r="N4881" t="s">
        <v>133</v>
      </c>
      <c r="Q4881" t="s">
        <v>4383</v>
      </c>
      <c r="R4881">
        <v>258</v>
      </c>
      <c r="S4881">
        <v>85</v>
      </c>
    </row>
    <row r="4882" spans="1:19" x14ac:dyDescent="0.25">
      <c r="A4882" t="s">
        <v>20</v>
      </c>
      <c r="B4882" t="s">
        <v>21</v>
      </c>
      <c r="C4882" t="s">
        <v>22</v>
      </c>
      <c r="D4882" t="s">
        <v>23</v>
      </c>
      <c r="E4882" t="s">
        <v>5</v>
      </c>
      <c r="F4882">
        <v>1</v>
      </c>
      <c r="G4882" t="s">
        <v>24</v>
      </c>
      <c r="H4882">
        <v>1538576</v>
      </c>
      <c r="I4882">
        <v>1539271</v>
      </c>
      <c r="J4882" t="s">
        <v>25</v>
      </c>
      <c r="Q4882" t="s">
        <v>4385</v>
      </c>
      <c r="R4882">
        <v>696</v>
      </c>
    </row>
    <row r="4883" spans="1:19" x14ac:dyDescent="0.25">
      <c r="A4883" t="s">
        <v>27</v>
      </c>
      <c r="B4883" t="s">
        <v>28</v>
      </c>
      <c r="C4883" t="s">
        <v>22</v>
      </c>
      <c r="D4883" t="s">
        <v>23</v>
      </c>
      <c r="E4883" t="s">
        <v>5</v>
      </c>
      <c r="F4883">
        <v>1</v>
      </c>
      <c r="G4883" t="s">
        <v>24</v>
      </c>
      <c r="H4883">
        <v>1538576</v>
      </c>
      <c r="I4883">
        <v>1539271</v>
      </c>
      <c r="J4883" t="s">
        <v>25</v>
      </c>
      <c r="K4883" t="s">
        <v>4386</v>
      </c>
      <c r="N4883" t="s">
        <v>4387</v>
      </c>
      <c r="Q4883" t="s">
        <v>4385</v>
      </c>
      <c r="R4883">
        <v>696</v>
      </c>
      <c r="S4883">
        <v>231</v>
      </c>
    </row>
    <row r="4884" spans="1:19" x14ac:dyDescent="0.25">
      <c r="A4884" t="s">
        <v>20</v>
      </c>
      <c r="B4884" t="s">
        <v>21</v>
      </c>
      <c r="C4884" t="s">
        <v>22</v>
      </c>
      <c r="D4884" t="s">
        <v>23</v>
      </c>
      <c r="E4884" t="s">
        <v>5</v>
      </c>
      <c r="F4884">
        <v>1</v>
      </c>
      <c r="G4884" t="s">
        <v>24</v>
      </c>
      <c r="H4884">
        <v>1539364</v>
      </c>
      <c r="I4884">
        <v>1540086</v>
      </c>
      <c r="J4884" t="s">
        <v>25</v>
      </c>
      <c r="Q4884" t="s">
        <v>4388</v>
      </c>
      <c r="R4884">
        <v>723</v>
      </c>
    </row>
    <row r="4885" spans="1:19" x14ac:dyDescent="0.25">
      <c r="A4885" t="s">
        <v>27</v>
      </c>
      <c r="B4885" t="s">
        <v>28</v>
      </c>
      <c r="C4885" t="s">
        <v>22</v>
      </c>
      <c r="D4885" t="s">
        <v>23</v>
      </c>
      <c r="E4885" t="s">
        <v>5</v>
      </c>
      <c r="F4885">
        <v>1</v>
      </c>
      <c r="G4885" t="s">
        <v>24</v>
      </c>
      <c r="H4885">
        <v>1539364</v>
      </c>
      <c r="I4885">
        <v>1540086</v>
      </c>
      <c r="J4885" t="s">
        <v>25</v>
      </c>
      <c r="K4885" t="s">
        <v>4389</v>
      </c>
      <c r="N4885" t="s">
        <v>1046</v>
      </c>
      <c r="Q4885" t="s">
        <v>4388</v>
      </c>
      <c r="R4885">
        <v>723</v>
      </c>
      <c r="S4885">
        <v>240</v>
      </c>
    </row>
    <row r="4886" spans="1:19" x14ac:dyDescent="0.25">
      <c r="A4886" t="s">
        <v>20</v>
      </c>
      <c r="B4886" t="s">
        <v>21</v>
      </c>
      <c r="C4886" t="s">
        <v>22</v>
      </c>
      <c r="D4886" t="s">
        <v>23</v>
      </c>
      <c r="E4886" t="s">
        <v>5</v>
      </c>
      <c r="F4886">
        <v>1</v>
      </c>
      <c r="G4886" t="s">
        <v>24</v>
      </c>
      <c r="H4886">
        <v>1540151</v>
      </c>
      <c r="I4886">
        <v>1540414</v>
      </c>
      <c r="J4886" t="s">
        <v>25</v>
      </c>
      <c r="Q4886" t="s">
        <v>4390</v>
      </c>
      <c r="R4886">
        <v>264</v>
      </c>
    </row>
    <row r="4887" spans="1:19" x14ac:dyDescent="0.25">
      <c r="A4887" t="s">
        <v>27</v>
      </c>
      <c r="B4887" t="s">
        <v>28</v>
      </c>
      <c r="C4887" t="s">
        <v>22</v>
      </c>
      <c r="D4887" t="s">
        <v>23</v>
      </c>
      <c r="E4887" t="s">
        <v>5</v>
      </c>
      <c r="F4887">
        <v>1</v>
      </c>
      <c r="G4887" t="s">
        <v>24</v>
      </c>
      <c r="H4887">
        <v>1540151</v>
      </c>
      <c r="I4887">
        <v>1540414</v>
      </c>
      <c r="J4887" t="s">
        <v>25</v>
      </c>
      <c r="K4887" t="s">
        <v>4391</v>
      </c>
      <c r="N4887" t="s">
        <v>133</v>
      </c>
      <c r="Q4887" t="s">
        <v>4390</v>
      </c>
      <c r="R4887">
        <v>264</v>
      </c>
      <c r="S4887">
        <v>87</v>
      </c>
    </row>
    <row r="4888" spans="1:19" x14ac:dyDescent="0.25">
      <c r="A4888" t="s">
        <v>20</v>
      </c>
      <c r="B4888" t="s">
        <v>21</v>
      </c>
      <c r="C4888" t="s">
        <v>22</v>
      </c>
      <c r="D4888" t="s">
        <v>23</v>
      </c>
      <c r="E4888" t="s">
        <v>5</v>
      </c>
      <c r="F4888">
        <v>1</v>
      </c>
      <c r="G4888" t="s">
        <v>24</v>
      </c>
      <c r="H4888">
        <v>1540474</v>
      </c>
      <c r="I4888">
        <v>1541220</v>
      </c>
      <c r="J4888" t="s">
        <v>64</v>
      </c>
      <c r="Q4888" t="s">
        <v>4392</v>
      </c>
      <c r="R4888">
        <v>747</v>
      </c>
    </row>
    <row r="4889" spans="1:19" x14ac:dyDescent="0.25">
      <c r="A4889" t="s">
        <v>27</v>
      </c>
      <c r="B4889" t="s">
        <v>28</v>
      </c>
      <c r="C4889" t="s">
        <v>22</v>
      </c>
      <c r="D4889" t="s">
        <v>23</v>
      </c>
      <c r="E4889" t="s">
        <v>5</v>
      </c>
      <c r="F4889">
        <v>1</v>
      </c>
      <c r="G4889" t="s">
        <v>24</v>
      </c>
      <c r="H4889">
        <v>1540474</v>
      </c>
      <c r="I4889">
        <v>1541220</v>
      </c>
      <c r="J4889" t="s">
        <v>64</v>
      </c>
      <c r="K4889" t="s">
        <v>4393</v>
      </c>
      <c r="N4889" t="s">
        <v>133</v>
      </c>
      <c r="Q4889" t="s">
        <v>4392</v>
      </c>
      <c r="R4889">
        <v>747</v>
      </c>
      <c r="S4889">
        <v>248</v>
      </c>
    </row>
    <row r="4890" spans="1:19" x14ac:dyDescent="0.25">
      <c r="A4890" t="s">
        <v>20</v>
      </c>
      <c r="B4890" t="s">
        <v>21</v>
      </c>
      <c r="C4890" t="s">
        <v>22</v>
      </c>
      <c r="D4890" t="s">
        <v>23</v>
      </c>
      <c r="E4890" t="s">
        <v>5</v>
      </c>
      <c r="F4890">
        <v>1</v>
      </c>
      <c r="G4890" t="s">
        <v>24</v>
      </c>
      <c r="H4890">
        <v>1541294</v>
      </c>
      <c r="I4890">
        <v>1541578</v>
      </c>
      <c r="J4890" t="s">
        <v>64</v>
      </c>
      <c r="Q4890" t="s">
        <v>4394</v>
      </c>
      <c r="R4890">
        <v>285</v>
      </c>
    </row>
    <row r="4891" spans="1:19" x14ac:dyDescent="0.25">
      <c r="A4891" t="s">
        <v>27</v>
      </c>
      <c r="B4891" t="s">
        <v>28</v>
      </c>
      <c r="C4891" t="s">
        <v>22</v>
      </c>
      <c r="D4891" t="s">
        <v>23</v>
      </c>
      <c r="E4891" t="s">
        <v>5</v>
      </c>
      <c r="F4891">
        <v>1</v>
      </c>
      <c r="G4891" t="s">
        <v>24</v>
      </c>
      <c r="H4891">
        <v>1541294</v>
      </c>
      <c r="I4891">
        <v>1541578</v>
      </c>
      <c r="J4891" t="s">
        <v>64</v>
      </c>
      <c r="K4891" t="s">
        <v>4395</v>
      </c>
      <c r="N4891" t="s">
        <v>133</v>
      </c>
      <c r="Q4891" t="s">
        <v>4394</v>
      </c>
      <c r="R4891">
        <v>285</v>
      </c>
      <c r="S4891">
        <v>94</v>
      </c>
    </row>
    <row r="4892" spans="1:19" x14ac:dyDescent="0.25">
      <c r="A4892" t="s">
        <v>20</v>
      </c>
      <c r="B4892" t="s">
        <v>21</v>
      </c>
      <c r="C4892" t="s">
        <v>22</v>
      </c>
      <c r="D4892" t="s">
        <v>23</v>
      </c>
      <c r="E4892" t="s">
        <v>5</v>
      </c>
      <c r="F4892">
        <v>1</v>
      </c>
      <c r="G4892" t="s">
        <v>24</v>
      </c>
      <c r="H4892">
        <v>1541584</v>
      </c>
      <c r="I4892">
        <v>1543038</v>
      </c>
      <c r="J4892" t="s">
        <v>64</v>
      </c>
      <c r="Q4892" t="s">
        <v>4396</v>
      </c>
      <c r="R4892">
        <v>1455</v>
      </c>
    </row>
    <row r="4893" spans="1:19" x14ac:dyDescent="0.25">
      <c r="A4893" t="s">
        <v>27</v>
      </c>
      <c r="B4893" t="s">
        <v>28</v>
      </c>
      <c r="C4893" t="s">
        <v>22</v>
      </c>
      <c r="D4893" t="s">
        <v>23</v>
      </c>
      <c r="E4893" t="s">
        <v>5</v>
      </c>
      <c r="F4893">
        <v>1</v>
      </c>
      <c r="G4893" t="s">
        <v>24</v>
      </c>
      <c r="H4893">
        <v>1541584</v>
      </c>
      <c r="I4893">
        <v>1543038</v>
      </c>
      <c r="J4893" t="s">
        <v>64</v>
      </c>
      <c r="K4893" t="s">
        <v>4397</v>
      </c>
      <c r="N4893" t="s">
        <v>4398</v>
      </c>
      <c r="Q4893" t="s">
        <v>4396</v>
      </c>
      <c r="R4893">
        <v>1455</v>
      </c>
      <c r="S4893">
        <v>484</v>
      </c>
    </row>
    <row r="4894" spans="1:19" x14ac:dyDescent="0.25">
      <c r="A4894" t="s">
        <v>20</v>
      </c>
      <c r="B4894" t="s">
        <v>21</v>
      </c>
      <c r="C4894" t="s">
        <v>22</v>
      </c>
      <c r="D4894" t="s">
        <v>23</v>
      </c>
      <c r="E4894" t="s">
        <v>5</v>
      </c>
      <c r="F4894">
        <v>1</v>
      </c>
      <c r="G4894" t="s">
        <v>24</v>
      </c>
      <c r="H4894">
        <v>1543052</v>
      </c>
      <c r="I4894">
        <v>1544017</v>
      </c>
      <c r="J4894" t="s">
        <v>25</v>
      </c>
      <c r="Q4894" t="s">
        <v>4399</v>
      </c>
      <c r="R4894">
        <v>966</v>
      </c>
    </row>
    <row r="4895" spans="1:19" x14ac:dyDescent="0.25">
      <c r="A4895" t="s">
        <v>27</v>
      </c>
      <c r="B4895" t="s">
        <v>28</v>
      </c>
      <c r="C4895" t="s">
        <v>22</v>
      </c>
      <c r="D4895" t="s">
        <v>23</v>
      </c>
      <c r="E4895" t="s">
        <v>5</v>
      </c>
      <c r="F4895">
        <v>1</v>
      </c>
      <c r="G4895" t="s">
        <v>24</v>
      </c>
      <c r="H4895">
        <v>1543052</v>
      </c>
      <c r="I4895">
        <v>1544017</v>
      </c>
      <c r="J4895" t="s">
        <v>25</v>
      </c>
      <c r="K4895" t="s">
        <v>4400</v>
      </c>
      <c r="N4895" t="s">
        <v>4401</v>
      </c>
      <c r="Q4895" t="s">
        <v>4399</v>
      </c>
      <c r="R4895">
        <v>966</v>
      </c>
      <c r="S4895">
        <v>321</v>
      </c>
    </row>
    <row r="4896" spans="1:19" x14ac:dyDescent="0.25">
      <c r="A4896" t="s">
        <v>20</v>
      </c>
      <c r="B4896" t="s">
        <v>21</v>
      </c>
      <c r="C4896" t="s">
        <v>22</v>
      </c>
      <c r="D4896" t="s">
        <v>23</v>
      </c>
      <c r="E4896" t="s">
        <v>5</v>
      </c>
      <c r="F4896">
        <v>1</v>
      </c>
      <c r="G4896" t="s">
        <v>24</v>
      </c>
      <c r="H4896">
        <v>1544055</v>
      </c>
      <c r="I4896">
        <v>1544636</v>
      </c>
      <c r="J4896" t="s">
        <v>64</v>
      </c>
      <c r="Q4896" t="s">
        <v>4402</v>
      </c>
      <c r="R4896">
        <v>582</v>
      </c>
    </row>
    <row r="4897" spans="1:19" x14ac:dyDescent="0.25">
      <c r="A4897" t="s">
        <v>27</v>
      </c>
      <c r="B4897" t="s">
        <v>28</v>
      </c>
      <c r="C4897" t="s">
        <v>22</v>
      </c>
      <c r="D4897" t="s">
        <v>23</v>
      </c>
      <c r="E4897" t="s">
        <v>5</v>
      </c>
      <c r="F4897">
        <v>1</v>
      </c>
      <c r="G4897" t="s">
        <v>24</v>
      </c>
      <c r="H4897">
        <v>1544055</v>
      </c>
      <c r="I4897">
        <v>1544636</v>
      </c>
      <c r="J4897" t="s">
        <v>64</v>
      </c>
      <c r="K4897" t="s">
        <v>4403</v>
      </c>
      <c r="N4897" t="s">
        <v>133</v>
      </c>
      <c r="Q4897" t="s">
        <v>4402</v>
      </c>
      <c r="R4897">
        <v>582</v>
      </c>
      <c r="S4897">
        <v>193</v>
      </c>
    </row>
    <row r="4898" spans="1:19" x14ac:dyDescent="0.25">
      <c r="A4898" t="s">
        <v>20</v>
      </c>
      <c r="B4898" t="s">
        <v>21</v>
      </c>
      <c r="C4898" t="s">
        <v>22</v>
      </c>
      <c r="D4898" t="s">
        <v>23</v>
      </c>
      <c r="E4898" t="s">
        <v>5</v>
      </c>
      <c r="F4898">
        <v>1</v>
      </c>
      <c r="G4898" t="s">
        <v>24</v>
      </c>
      <c r="H4898">
        <v>1544714</v>
      </c>
      <c r="I4898">
        <v>1545034</v>
      </c>
      <c r="J4898" t="s">
        <v>64</v>
      </c>
      <c r="O4898" t="s">
        <v>4404</v>
      </c>
      <c r="Q4898" t="s">
        <v>4405</v>
      </c>
      <c r="R4898">
        <v>321</v>
      </c>
    </row>
    <row r="4899" spans="1:19" x14ac:dyDescent="0.25">
      <c r="A4899" t="s">
        <v>27</v>
      </c>
      <c r="B4899" t="s">
        <v>28</v>
      </c>
      <c r="C4899" t="s">
        <v>22</v>
      </c>
      <c r="D4899" t="s">
        <v>23</v>
      </c>
      <c r="E4899" t="s">
        <v>5</v>
      </c>
      <c r="F4899">
        <v>1</v>
      </c>
      <c r="G4899" t="s">
        <v>24</v>
      </c>
      <c r="H4899">
        <v>1544714</v>
      </c>
      <c r="I4899">
        <v>1545034</v>
      </c>
      <c r="J4899" t="s">
        <v>64</v>
      </c>
      <c r="K4899" t="s">
        <v>4406</v>
      </c>
      <c r="N4899" t="s">
        <v>4407</v>
      </c>
      <c r="O4899" t="s">
        <v>4404</v>
      </c>
      <c r="Q4899" t="s">
        <v>4405</v>
      </c>
      <c r="R4899">
        <v>321</v>
      </c>
      <c r="S4899">
        <v>106</v>
      </c>
    </row>
    <row r="4900" spans="1:19" x14ac:dyDescent="0.25">
      <c r="A4900" t="s">
        <v>20</v>
      </c>
      <c r="B4900" t="s">
        <v>21</v>
      </c>
      <c r="C4900" t="s">
        <v>22</v>
      </c>
      <c r="D4900" t="s">
        <v>23</v>
      </c>
      <c r="E4900" t="s">
        <v>5</v>
      </c>
      <c r="F4900">
        <v>1</v>
      </c>
      <c r="G4900" t="s">
        <v>24</v>
      </c>
      <c r="H4900">
        <v>1545077</v>
      </c>
      <c r="I4900">
        <v>1545382</v>
      </c>
      <c r="J4900" t="s">
        <v>64</v>
      </c>
      <c r="Q4900" t="s">
        <v>4408</v>
      </c>
      <c r="R4900">
        <v>306</v>
      </c>
    </row>
    <row r="4901" spans="1:19" x14ac:dyDescent="0.25">
      <c r="A4901" t="s">
        <v>27</v>
      </c>
      <c r="B4901" t="s">
        <v>28</v>
      </c>
      <c r="C4901" t="s">
        <v>22</v>
      </c>
      <c r="D4901" t="s">
        <v>23</v>
      </c>
      <c r="E4901" t="s">
        <v>5</v>
      </c>
      <c r="F4901">
        <v>1</v>
      </c>
      <c r="G4901" t="s">
        <v>24</v>
      </c>
      <c r="H4901">
        <v>1545077</v>
      </c>
      <c r="I4901">
        <v>1545382</v>
      </c>
      <c r="J4901" t="s">
        <v>64</v>
      </c>
      <c r="K4901" t="s">
        <v>4409</v>
      </c>
      <c r="N4901" t="s">
        <v>133</v>
      </c>
      <c r="Q4901" t="s">
        <v>4408</v>
      </c>
      <c r="R4901">
        <v>306</v>
      </c>
      <c r="S4901">
        <v>101</v>
      </c>
    </row>
    <row r="4902" spans="1:19" x14ac:dyDescent="0.25">
      <c r="A4902" t="s">
        <v>20</v>
      </c>
      <c r="B4902" t="s">
        <v>21</v>
      </c>
      <c r="C4902" t="s">
        <v>22</v>
      </c>
      <c r="D4902" t="s">
        <v>23</v>
      </c>
      <c r="E4902" t="s">
        <v>5</v>
      </c>
      <c r="F4902">
        <v>1</v>
      </c>
      <c r="G4902" t="s">
        <v>24</v>
      </c>
      <c r="H4902">
        <v>1545477</v>
      </c>
      <c r="I4902">
        <v>1546241</v>
      </c>
      <c r="J4902" t="s">
        <v>64</v>
      </c>
      <c r="O4902" t="s">
        <v>4410</v>
      </c>
      <c r="Q4902" t="s">
        <v>4411</v>
      </c>
      <c r="R4902">
        <v>765</v>
      </c>
    </row>
    <row r="4903" spans="1:19" x14ac:dyDescent="0.25">
      <c r="A4903" t="s">
        <v>27</v>
      </c>
      <c r="B4903" t="s">
        <v>28</v>
      </c>
      <c r="C4903" t="s">
        <v>22</v>
      </c>
      <c r="D4903" t="s">
        <v>23</v>
      </c>
      <c r="E4903" t="s">
        <v>5</v>
      </c>
      <c r="F4903">
        <v>1</v>
      </c>
      <c r="G4903" t="s">
        <v>24</v>
      </c>
      <c r="H4903">
        <v>1545477</v>
      </c>
      <c r="I4903">
        <v>1546241</v>
      </c>
      <c r="J4903" t="s">
        <v>64</v>
      </c>
      <c r="K4903" t="s">
        <v>4412</v>
      </c>
      <c r="N4903" t="s">
        <v>4413</v>
      </c>
      <c r="O4903" t="s">
        <v>4410</v>
      </c>
      <c r="Q4903" t="s">
        <v>4411</v>
      </c>
      <c r="R4903">
        <v>765</v>
      </c>
      <c r="S4903">
        <v>254</v>
      </c>
    </row>
    <row r="4904" spans="1:19" x14ac:dyDescent="0.25">
      <c r="A4904" t="s">
        <v>20</v>
      </c>
      <c r="B4904" t="s">
        <v>21</v>
      </c>
      <c r="C4904" t="s">
        <v>22</v>
      </c>
      <c r="D4904" t="s">
        <v>23</v>
      </c>
      <c r="E4904" t="s">
        <v>5</v>
      </c>
      <c r="F4904">
        <v>1</v>
      </c>
      <c r="G4904" t="s">
        <v>24</v>
      </c>
      <c r="H4904">
        <v>1546243</v>
      </c>
      <c r="I4904">
        <v>1546980</v>
      </c>
      <c r="J4904" t="s">
        <v>64</v>
      </c>
      <c r="O4904" t="s">
        <v>4414</v>
      </c>
      <c r="Q4904" t="s">
        <v>4415</v>
      </c>
      <c r="R4904">
        <v>738</v>
      </c>
    </row>
    <row r="4905" spans="1:19" x14ac:dyDescent="0.25">
      <c r="A4905" t="s">
        <v>27</v>
      </c>
      <c r="B4905" t="s">
        <v>28</v>
      </c>
      <c r="C4905" t="s">
        <v>22</v>
      </c>
      <c r="D4905" t="s">
        <v>23</v>
      </c>
      <c r="E4905" t="s">
        <v>5</v>
      </c>
      <c r="F4905">
        <v>1</v>
      </c>
      <c r="G4905" t="s">
        <v>24</v>
      </c>
      <c r="H4905">
        <v>1546243</v>
      </c>
      <c r="I4905">
        <v>1546980</v>
      </c>
      <c r="J4905" t="s">
        <v>64</v>
      </c>
      <c r="K4905" t="s">
        <v>4416</v>
      </c>
      <c r="N4905" t="s">
        <v>4417</v>
      </c>
      <c r="O4905" t="s">
        <v>4414</v>
      </c>
      <c r="Q4905" t="s">
        <v>4415</v>
      </c>
      <c r="R4905">
        <v>738</v>
      </c>
      <c r="S4905">
        <v>245</v>
      </c>
    </row>
    <row r="4906" spans="1:19" x14ac:dyDescent="0.25">
      <c r="A4906" t="s">
        <v>20</v>
      </c>
      <c r="B4906" t="s">
        <v>21</v>
      </c>
      <c r="C4906" t="s">
        <v>22</v>
      </c>
      <c r="D4906" t="s">
        <v>23</v>
      </c>
      <c r="E4906" t="s">
        <v>5</v>
      </c>
      <c r="F4906">
        <v>1</v>
      </c>
      <c r="G4906" t="s">
        <v>24</v>
      </c>
      <c r="H4906">
        <v>1547072</v>
      </c>
      <c r="I4906">
        <v>1547689</v>
      </c>
      <c r="J4906" t="s">
        <v>64</v>
      </c>
      <c r="O4906" t="s">
        <v>4418</v>
      </c>
      <c r="Q4906" t="s">
        <v>4419</v>
      </c>
      <c r="R4906">
        <v>618</v>
      </c>
    </row>
    <row r="4907" spans="1:19" x14ac:dyDescent="0.25">
      <c r="A4907" t="s">
        <v>27</v>
      </c>
      <c r="B4907" t="s">
        <v>28</v>
      </c>
      <c r="C4907" t="s">
        <v>22</v>
      </c>
      <c r="D4907" t="s">
        <v>23</v>
      </c>
      <c r="E4907" t="s">
        <v>5</v>
      </c>
      <c r="F4907">
        <v>1</v>
      </c>
      <c r="G4907" t="s">
        <v>24</v>
      </c>
      <c r="H4907">
        <v>1547072</v>
      </c>
      <c r="I4907">
        <v>1547689</v>
      </c>
      <c r="J4907" t="s">
        <v>64</v>
      </c>
      <c r="K4907" t="s">
        <v>4420</v>
      </c>
      <c r="N4907" t="s">
        <v>4421</v>
      </c>
      <c r="O4907" t="s">
        <v>4418</v>
      </c>
      <c r="Q4907" t="s">
        <v>4419</v>
      </c>
      <c r="R4907">
        <v>618</v>
      </c>
      <c r="S4907">
        <v>205</v>
      </c>
    </row>
    <row r="4908" spans="1:19" x14ac:dyDescent="0.25">
      <c r="A4908" t="s">
        <v>20</v>
      </c>
      <c r="B4908" t="s">
        <v>21</v>
      </c>
      <c r="C4908" t="s">
        <v>22</v>
      </c>
      <c r="D4908" t="s">
        <v>23</v>
      </c>
      <c r="E4908" t="s">
        <v>5</v>
      </c>
      <c r="F4908">
        <v>1</v>
      </c>
      <c r="G4908" t="s">
        <v>24</v>
      </c>
      <c r="H4908">
        <v>1547686</v>
      </c>
      <c r="I4908">
        <v>1548273</v>
      </c>
      <c r="J4908" t="s">
        <v>64</v>
      </c>
      <c r="O4908" t="s">
        <v>4422</v>
      </c>
      <c r="Q4908" t="s">
        <v>4423</v>
      </c>
      <c r="R4908">
        <v>588</v>
      </c>
    </row>
    <row r="4909" spans="1:19" x14ac:dyDescent="0.25">
      <c r="A4909" t="s">
        <v>27</v>
      </c>
      <c r="B4909" t="s">
        <v>28</v>
      </c>
      <c r="C4909" t="s">
        <v>22</v>
      </c>
      <c r="D4909" t="s">
        <v>23</v>
      </c>
      <c r="E4909" t="s">
        <v>5</v>
      </c>
      <c r="F4909">
        <v>1</v>
      </c>
      <c r="G4909" t="s">
        <v>24</v>
      </c>
      <c r="H4909">
        <v>1547686</v>
      </c>
      <c r="I4909">
        <v>1548273</v>
      </c>
      <c r="J4909" t="s">
        <v>64</v>
      </c>
      <c r="K4909" t="s">
        <v>4424</v>
      </c>
      <c r="N4909" t="s">
        <v>4425</v>
      </c>
      <c r="O4909" t="s">
        <v>4422</v>
      </c>
      <c r="Q4909" t="s">
        <v>4423</v>
      </c>
      <c r="R4909">
        <v>588</v>
      </c>
      <c r="S4909">
        <v>195</v>
      </c>
    </row>
    <row r="4910" spans="1:19" x14ac:dyDescent="0.25">
      <c r="A4910" t="s">
        <v>20</v>
      </c>
      <c r="B4910" t="s">
        <v>21</v>
      </c>
      <c r="C4910" t="s">
        <v>22</v>
      </c>
      <c r="D4910" t="s">
        <v>23</v>
      </c>
      <c r="E4910" t="s">
        <v>5</v>
      </c>
      <c r="F4910">
        <v>1</v>
      </c>
      <c r="G4910" t="s">
        <v>24</v>
      </c>
      <c r="H4910">
        <v>1548372</v>
      </c>
      <c r="I4910">
        <v>1548848</v>
      </c>
      <c r="J4910" t="s">
        <v>25</v>
      </c>
      <c r="Q4910" t="s">
        <v>4426</v>
      </c>
      <c r="R4910">
        <v>477</v>
      </c>
    </row>
    <row r="4911" spans="1:19" x14ac:dyDescent="0.25">
      <c r="A4911" t="s">
        <v>27</v>
      </c>
      <c r="B4911" t="s">
        <v>28</v>
      </c>
      <c r="C4911" t="s">
        <v>22</v>
      </c>
      <c r="D4911" t="s">
        <v>23</v>
      </c>
      <c r="E4911" t="s">
        <v>5</v>
      </c>
      <c r="F4911">
        <v>1</v>
      </c>
      <c r="G4911" t="s">
        <v>24</v>
      </c>
      <c r="H4911">
        <v>1548372</v>
      </c>
      <c r="I4911">
        <v>1548848</v>
      </c>
      <c r="J4911" t="s">
        <v>25</v>
      </c>
      <c r="K4911" t="s">
        <v>4427</v>
      </c>
      <c r="N4911" t="s">
        <v>30</v>
      </c>
      <c r="Q4911" t="s">
        <v>4426</v>
      </c>
      <c r="R4911">
        <v>477</v>
      </c>
      <c r="S4911">
        <v>158</v>
      </c>
    </row>
    <row r="4912" spans="1:19" x14ac:dyDescent="0.25">
      <c r="A4912" t="s">
        <v>20</v>
      </c>
      <c r="B4912" t="s">
        <v>21</v>
      </c>
      <c r="C4912" t="s">
        <v>22</v>
      </c>
      <c r="D4912" t="s">
        <v>23</v>
      </c>
      <c r="E4912" t="s">
        <v>5</v>
      </c>
      <c r="F4912">
        <v>1</v>
      </c>
      <c r="G4912" t="s">
        <v>24</v>
      </c>
      <c r="H4912">
        <v>1548907</v>
      </c>
      <c r="I4912">
        <v>1550301</v>
      </c>
      <c r="J4912" t="s">
        <v>25</v>
      </c>
      <c r="O4912" t="s">
        <v>4428</v>
      </c>
      <c r="Q4912" t="s">
        <v>4429</v>
      </c>
      <c r="R4912">
        <v>1395</v>
      </c>
    </row>
    <row r="4913" spans="1:19" x14ac:dyDescent="0.25">
      <c r="A4913" t="s">
        <v>27</v>
      </c>
      <c r="B4913" t="s">
        <v>28</v>
      </c>
      <c r="C4913" t="s">
        <v>22</v>
      </c>
      <c r="D4913" t="s">
        <v>23</v>
      </c>
      <c r="E4913" t="s">
        <v>5</v>
      </c>
      <c r="F4913">
        <v>1</v>
      </c>
      <c r="G4913" t="s">
        <v>24</v>
      </c>
      <c r="H4913">
        <v>1548907</v>
      </c>
      <c r="I4913">
        <v>1550301</v>
      </c>
      <c r="J4913" t="s">
        <v>25</v>
      </c>
      <c r="K4913" t="s">
        <v>4430</v>
      </c>
      <c r="N4913" t="s">
        <v>4431</v>
      </c>
      <c r="O4913" t="s">
        <v>4428</v>
      </c>
      <c r="Q4913" t="s">
        <v>4429</v>
      </c>
      <c r="R4913">
        <v>1395</v>
      </c>
      <c r="S4913">
        <v>464</v>
      </c>
    </row>
    <row r="4914" spans="1:19" x14ac:dyDescent="0.25">
      <c r="A4914" t="s">
        <v>20</v>
      </c>
      <c r="B4914" t="s">
        <v>21</v>
      </c>
      <c r="C4914" t="s">
        <v>22</v>
      </c>
      <c r="D4914" t="s">
        <v>23</v>
      </c>
      <c r="E4914" t="s">
        <v>5</v>
      </c>
      <c r="F4914">
        <v>1</v>
      </c>
      <c r="G4914" t="s">
        <v>24</v>
      </c>
      <c r="H4914">
        <v>1550351</v>
      </c>
      <c r="I4914">
        <v>1550692</v>
      </c>
      <c r="J4914" t="s">
        <v>25</v>
      </c>
      <c r="Q4914" t="s">
        <v>4432</v>
      </c>
      <c r="R4914">
        <v>342</v>
      </c>
    </row>
    <row r="4915" spans="1:19" x14ac:dyDescent="0.25">
      <c r="A4915" t="s">
        <v>27</v>
      </c>
      <c r="B4915" t="s">
        <v>28</v>
      </c>
      <c r="C4915" t="s">
        <v>22</v>
      </c>
      <c r="D4915" t="s">
        <v>23</v>
      </c>
      <c r="E4915" t="s">
        <v>5</v>
      </c>
      <c r="F4915">
        <v>1</v>
      </c>
      <c r="G4915" t="s">
        <v>24</v>
      </c>
      <c r="H4915">
        <v>1550351</v>
      </c>
      <c r="I4915">
        <v>1550692</v>
      </c>
      <c r="J4915" t="s">
        <v>25</v>
      </c>
      <c r="K4915" t="s">
        <v>4433</v>
      </c>
      <c r="N4915" t="s">
        <v>133</v>
      </c>
      <c r="Q4915" t="s">
        <v>4432</v>
      </c>
      <c r="R4915">
        <v>342</v>
      </c>
      <c r="S4915">
        <v>113</v>
      </c>
    </row>
    <row r="4916" spans="1:19" x14ac:dyDescent="0.25">
      <c r="A4916" t="s">
        <v>20</v>
      </c>
      <c r="B4916" t="s">
        <v>21</v>
      </c>
      <c r="C4916" t="s">
        <v>22</v>
      </c>
      <c r="D4916" t="s">
        <v>23</v>
      </c>
      <c r="E4916" t="s">
        <v>5</v>
      </c>
      <c r="F4916">
        <v>1</v>
      </c>
      <c r="G4916" t="s">
        <v>24</v>
      </c>
      <c r="H4916">
        <v>1550727</v>
      </c>
      <c r="I4916">
        <v>1551410</v>
      </c>
      <c r="J4916" t="s">
        <v>25</v>
      </c>
      <c r="O4916" t="s">
        <v>4434</v>
      </c>
      <c r="Q4916" t="s">
        <v>4435</v>
      </c>
      <c r="R4916">
        <v>684</v>
      </c>
    </row>
    <row r="4917" spans="1:19" x14ac:dyDescent="0.25">
      <c r="A4917" t="s">
        <v>27</v>
      </c>
      <c r="B4917" t="s">
        <v>28</v>
      </c>
      <c r="C4917" t="s">
        <v>22</v>
      </c>
      <c r="D4917" t="s">
        <v>23</v>
      </c>
      <c r="E4917" t="s">
        <v>5</v>
      </c>
      <c r="F4917">
        <v>1</v>
      </c>
      <c r="G4917" t="s">
        <v>24</v>
      </c>
      <c r="H4917">
        <v>1550727</v>
      </c>
      <c r="I4917">
        <v>1551410</v>
      </c>
      <c r="J4917" t="s">
        <v>25</v>
      </c>
      <c r="K4917" t="s">
        <v>4436</v>
      </c>
      <c r="N4917" t="s">
        <v>4437</v>
      </c>
      <c r="O4917" t="s">
        <v>4434</v>
      </c>
      <c r="Q4917" t="s">
        <v>4435</v>
      </c>
      <c r="R4917">
        <v>684</v>
      </c>
      <c r="S4917">
        <v>227</v>
      </c>
    </row>
    <row r="4918" spans="1:19" x14ac:dyDescent="0.25">
      <c r="A4918" t="s">
        <v>20</v>
      </c>
      <c r="B4918" t="s">
        <v>21</v>
      </c>
      <c r="C4918" t="s">
        <v>22</v>
      </c>
      <c r="D4918" t="s">
        <v>23</v>
      </c>
      <c r="E4918" t="s">
        <v>5</v>
      </c>
      <c r="F4918">
        <v>1</v>
      </c>
      <c r="G4918" t="s">
        <v>24</v>
      </c>
      <c r="H4918">
        <v>1551418</v>
      </c>
      <c r="I4918">
        <v>1552485</v>
      </c>
      <c r="J4918" t="s">
        <v>64</v>
      </c>
      <c r="Q4918" t="s">
        <v>4438</v>
      </c>
      <c r="R4918">
        <v>1068</v>
      </c>
    </row>
    <row r="4919" spans="1:19" x14ac:dyDescent="0.25">
      <c r="A4919" t="s">
        <v>27</v>
      </c>
      <c r="B4919" t="s">
        <v>28</v>
      </c>
      <c r="C4919" t="s">
        <v>22</v>
      </c>
      <c r="D4919" t="s">
        <v>23</v>
      </c>
      <c r="E4919" t="s">
        <v>5</v>
      </c>
      <c r="F4919">
        <v>1</v>
      </c>
      <c r="G4919" t="s">
        <v>24</v>
      </c>
      <c r="H4919">
        <v>1551418</v>
      </c>
      <c r="I4919">
        <v>1552485</v>
      </c>
      <c r="J4919" t="s">
        <v>64</v>
      </c>
      <c r="K4919" t="s">
        <v>4439</v>
      </c>
      <c r="N4919" t="s">
        <v>30</v>
      </c>
      <c r="Q4919" t="s">
        <v>4438</v>
      </c>
      <c r="R4919">
        <v>1068</v>
      </c>
      <c r="S4919">
        <v>355</v>
      </c>
    </row>
    <row r="4920" spans="1:19" x14ac:dyDescent="0.25">
      <c r="A4920" t="s">
        <v>20</v>
      </c>
      <c r="B4920" t="s">
        <v>21</v>
      </c>
      <c r="C4920" t="s">
        <v>22</v>
      </c>
      <c r="D4920" t="s">
        <v>23</v>
      </c>
      <c r="E4920" t="s">
        <v>5</v>
      </c>
      <c r="F4920">
        <v>1</v>
      </c>
      <c r="G4920" t="s">
        <v>24</v>
      </c>
      <c r="H4920">
        <v>1552475</v>
      </c>
      <c r="I4920">
        <v>1553377</v>
      </c>
      <c r="J4920" t="s">
        <v>64</v>
      </c>
      <c r="Q4920" t="s">
        <v>4440</v>
      </c>
      <c r="R4920">
        <v>903</v>
      </c>
    </row>
    <row r="4921" spans="1:19" x14ac:dyDescent="0.25">
      <c r="A4921" t="s">
        <v>27</v>
      </c>
      <c r="B4921" t="s">
        <v>28</v>
      </c>
      <c r="C4921" t="s">
        <v>22</v>
      </c>
      <c r="D4921" t="s">
        <v>23</v>
      </c>
      <c r="E4921" t="s">
        <v>5</v>
      </c>
      <c r="F4921">
        <v>1</v>
      </c>
      <c r="G4921" t="s">
        <v>24</v>
      </c>
      <c r="H4921">
        <v>1552475</v>
      </c>
      <c r="I4921">
        <v>1553377</v>
      </c>
      <c r="J4921" t="s">
        <v>64</v>
      </c>
      <c r="K4921" t="s">
        <v>4441</v>
      </c>
      <c r="N4921" t="s">
        <v>4442</v>
      </c>
      <c r="Q4921" t="s">
        <v>4440</v>
      </c>
      <c r="R4921">
        <v>903</v>
      </c>
      <c r="S4921">
        <v>300</v>
      </c>
    </row>
    <row r="4922" spans="1:19" x14ac:dyDescent="0.25">
      <c r="A4922" t="s">
        <v>20</v>
      </c>
      <c r="B4922" t="s">
        <v>21</v>
      </c>
      <c r="C4922" t="s">
        <v>22</v>
      </c>
      <c r="D4922" t="s">
        <v>23</v>
      </c>
      <c r="E4922" t="s">
        <v>5</v>
      </c>
      <c r="F4922">
        <v>1</v>
      </c>
      <c r="G4922" t="s">
        <v>24</v>
      </c>
      <c r="H4922">
        <v>1553779</v>
      </c>
      <c r="I4922">
        <v>1554132</v>
      </c>
      <c r="J4922" t="s">
        <v>25</v>
      </c>
      <c r="Q4922" t="s">
        <v>4443</v>
      </c>
      <c r="R4922">
        <v>354</v>
      </c>
    </row>
    <row r="4923" spans="1:19" x14ac:dyDescent="0.25">
      <c r="A4923" t="s">
        <v>27</v>
      </c>
      <c r="B4923" t="s">
        <v>28</v>
      </c>
      <c r="C4923" t="s">
        <v>22</v>
      </c>
      <c r="D4923" t="s">
        <v>23</v>
      </c>
      <c r="E4923" t="s">
        <v>5</v>
      </c>
      <c r="F4923">
        <v>1</v>
      </c>
      <c r="G4923" t="s">
        <v>24</v>
      </c>
      <c r="H4923">
        <v>1553779</v>
      </c>
      <c r="I4923">
        <v>1554132</v>
      </c>
      <c r="J4923" t="s">
        <v>25</v>
      </c>
      <c r="K4923" t="s">
        <v>4444</v>
      </c>
      <c r="N4923" t="s">
        <v>211</v>
      </c>
      <c r="Q4923" t="s">
        <v>4443</v>
      </c>
      <c r="R4923">
        <v>354</v>
      </c>
      <c r="S4923">
        <v>117</v>
      </c>
    </row>
    <row r="4924" spans="1:19" x14ac:dyDescent="0.25">
      <c r="A4924" t="s">
        <v>20</v>
      </c>
      <c r="B4924" t="s">
        <v>21</v>
      </c>
      <c r="C4924" t="s">
        <v>22</v>
      </c>
      <c r="D4924" t="s">
        <v>23</v>
      </c>
      <c r="E4924" t="s">
        <v>5</v>
      </c>
      <c r="F4924">
        <v>1</v>
      </c>
      <c r="G4924" t="s">
        <v>24</v>
      </c>
      <c r="H4924">
        <v>1554150</v>
      </c>
      <c r="I4924">
        <v>1554536</v>
      </c>
      <c r="J4924" t="s">
        <v>25</v>
      </c>
      <c r="Q4924" t="s">
        <v>4445</v>
      </c>
      <c r="R4924">
        <v>387</v>
      </c>
    </row>
    <row r="4925" spans="1:19" x14ac:dyDescent="0.25">
      <c r="A4925" t="s">
        <v>27</v>
      </c>
      <c r="B4925" t="s">
        <v>28</v>
      </c>
      <c r="C4925" t="s">
        <v>22</v>
      </c>
      <c r="D4925" t="s">
        <v>23</v>
      </c>
      <c r="E4925" t="s">
        <v>5</v>
      </c>
      <c r="F4925">
        <v>1</v>
      </c>
      <c r="G4925" t="s">
        <v>24</v>
      </c>
      <c r="H4925">
        <v>1554150</v>
      </c>
      <c r="I4925">
        <v>1554536</v>
      </c>
      <c r="J4925" t="s">
        <v>25</v>
      </c>
      <c r="K4925" t="s">
        <v>4446</v>
      </c>
      <c r="N4925" t="s">
        <v>211</v>
      </c>
      <c r="Q4925" t="s">
        <v>4445</v>
      </c>
      <c r="R4925">
        <v>387</v>
      </c>
      <c r="S4925">
        <v>128</v>
      </c>
    </row>
    <row r="4926" spans="1:19" x14ac:dyDescent="0.25">
      <c r="A4926" t="s">
        <v>20</v>
      </c>
      <c r="B4926" t="s">
        <v>21</v>
      </c>
      <c r="C4926" t="s">
        <v>22</v>
      </c>
      <c r="D4926" t="s">
        <v>23</v>
      </c>
      <c r="E4926" t="s">
        <v>5</v>
      </c>
      <c r="F4926">
        <v>1</v>
      </c>
      <c r="G4926" t="s">
        <v>24</v>
      </c>
      <c r="H4926">
        <v>1554684</v>
      </c>
      <c r="I4926">
        <v>1555283</v>
      </c>
      <c r="J4926" t="s">
        <v>64</v>
      </c>
      <c r="O4926" t="s">
        <v>4447</v>
      </c>
      <c r="Q4926" t="s">
        <v>4448</v>
      </c>
      <c r="R4926">
        <v>600</v>
      </c>
    </row>
    <row r="4927" spans="1:19" x14ac:dyDescent="0.25">
      <c r="A4927" t="s">
        <v>27</v>
      </c>
      <c r="B4927" t="s">
        <v>28</v>
      </c>
      <c r="C4927" t="s">
        <v>22</v>
      </c>
      <c r="D4927" t="s">
        <v>23</v>
      </c>
      <c r="E4927" t="s">
        <v>5</v>
      </c>
      <c r="F4927">
        <v>1</v>
      </c>
      <c r="G4927" t="s">
        <v>24</v>
      </c>
      <c r="H4927">
        <v>1554684</v>
      </c>
      <c r="I4927">
        <v>1555283</v>
      </c>
      <c r="J4927" t="s">
        <v>64</v>
      </c>
      <c r="K4927" t="s">
        <v>4449</v>
      </c>
      <c r="N4927" t="s">
        <v>4450</v>
      </c>
      <c r="O4927" t="s">
        <v>4447</v>
      </c>
      <c r="Q4927" t="s">
        <v>4448</v>
      </c>
      <c r="R4927">
        <v>600</v>
      </c>
      <c r="S4927">
        <v>199</v>
      </c>
    </row>
    <row r="4928" spans="1:19" x14ac:dyDescent="0.25">
      <c r="A4928" t="s">
        <v>20</v>
      </c>
      <c r="B4928" t="s">
        <v>21</v>
      </c>
      <c r="C4928" t="s">
        <v>22</v>
      </c>
      <c r="D4928" t="s">
        <v>23</v>
      </c>
      <c r="E4928" t="s">
        <v>5</v>
      </c>
      <c r="F4928">
        <v>1</v>
      </c>
      <c r="G4928" t="s">
        <v>24</v>
      </c>
      <c r="H4928">
        <v>1555410</v>
      </c>
      <c r="I4928">
        <v>1556132</v>
      </c>
      <c r="J4928" t="s">
        <v>64</v>
      </c>
      <c r="Q4928" t="s">
        <v>4451</v>
      </c>
      <c r="R4928">
        <v>723</v>
      </c>
    </row>
    <row r="4929" spans="1:19" x14ac:dyDescent="0.25">
      <c r="A4929" t="s">
        <v>27</v>
      </c>
      <c r="B4929" t="s">
        <v>28</v>
      </c>
      <c r="C4929" t="s">
        <v>22</v>
      </c>
      <c r="D4929" t="s">
        <v>23</v>
      </c>
      <c r="E4929" t="s">
        <v>5</v>
      </c>
      <c r="F4929">
        <v>1</v>
      </c>
      <c r="G4929" t="s">
        <v>24</v>
      </c>
      <c r="H4929">
        <v>1555410</v>
      </c>
      <c r="I4929">
        <v>1556132</v>
      </c>
      <c r="J4929" t="s">
        <v>64</v>
      </c>
      <c r="K4929" t="s">
        <v>4452</v>
      </c>
      <c r="N4929" t="s">
        <v>396</v>
      </c>
      <c r="Q4929" t="s">
        <v>4451</v>
      </c>
      <c r="R4929">
        <v>723</v>
      </c>
      <c r="S4929">
        <v>240</v>
      </c>
    </row>
    <row r="4930" spans="1:19" x14ac:dyDescent="0.25">
      <c r="A4930" t="s">
        <v>20</v>
      </c>
      <c r="B4930" t="s">
        <v>21</v>
      </c>
      <c r="C4930" t="s">
        <v>22</v>
      </c>
      <c r="D4930" t="s">
        <v>23</v>
      </c>
      <c r="E4930" t="s">
        <v>5</v>
      </c>
      <c r="F4930">
        <v>1</v>
      </c>
      <c r="G4930" t="s">
        <v>24</v>
      </c>
      <c r="H4930">
        <v>1556237</v>
      </c>
      <c r="I4930">
        <v>1557130</v>
      </c>
      <c r="J4930" t="s">
        <v>25</v>
      </c>
      <c r="Q4930" t="s">
        <v>4453</v>
      </c>
      <c r="R4930">
        <v>894</v>
      </c>
    </row>
    <row r="4931" spans="1:19" x14ac:dyDescent="0.25">
      <c r="A4931" t="s">
        <v>27</v>
      </c>
      <c r="B4931" t="s">
        <v>28</v>
      </c>
      <c r="C4931" t="s">
        <v>22</v>
      </c>
      <c r="D4931" t="s">
        <v>23</v>
      </c>
      <c r="E4931" t="s">
        <v>5</v>
      </c>
      <c r="F4931">
        <v>1</v>
      </c>
      <c r="G4931" t="s">
        <v>24</v>
      </c>
      <c r="H4931">
        <v>1556237</v>
      </c>
      <c r="I4931">
        <v>1557130</v>
      </c>
      <c r="J4931" t="s">
        <v>25</v>
      </c>
      <c r="K4931" t="s">
        <v>4454</v>
      </c>
      <c r="N4931" t="s">
        <v>1699</v>
      </c>
      <c r="Q4931" t="s">
        <v>4453</v>
      </c>
      <c r="R4931">
        <v>894</v>
      </c>
      <c r="S4931">
        <v>297</v>
      </c>
    </row>
    <row r="4932" spans="1:19" x14ac:dyDescent="0.25">
      <c r="A4932" t="s">
        <v>20</v>
      </c>
      <c r="B4932" t="s">
        <v>21</v>
      </c>
      <c r="C4932" t="s">
        <v>22</v>
      </c>
      <c r="D4932" t="s">
        <v>23</v>
      </c>
      <c r="E4932" t="s">
        <v>5</v>
      </c>
      <c r="F4932">
        <v>1</v>
      </c>
      <c r="G4932" t="s">
        <v>24</v>
      </c>
      <c r="H4932">
        <v>1557340</v>
      </c>
      <c r="I4932">
        <v>1558047</v>
      </c>
      <c r="J4932" t="s">
        <v>25</v>
      </c>
      <c r="Q4932" t="s">
        <v>4455</v>
      </c>
      <c r="R4932">
        <v>708</v>
      </c>
    </row>
    <row r="4933" spans="1:19" x14ac:dyDescent="0.25">
      <c r="A4933" t="s">
        <v>27</v>
      </c>
      <c r="B4933" t="s">
        <v>28</v>
      </c>
      <c r="C4933" t="s">
        <v>22</v>
      </c>
      <c r="D4933" t="s">
        <v>23</v>
      </c>
      <c r="E4933" t="s">
        <v>5</v>
      </c>
      <c r="F4933">
        <v>1</v>
      </c>
      <c r="G4933" t="s">
        <v>24</v>
      </c>
      <c r="H4933">
        <v>1557340</v>
      </c>
      <c r="I4933">
        <v>1558047</v>
      </c>
      <c r="J4933" t="s">
        <v>25</v>
      </c>
      <c r="K4933" t="s">
        <v>4456</v>
      </c>
      <c r="N4933" t="s">
        <v>4457</v>
      </c>
      <c r="Q4933" t="s">
        <v>4455</v>
      </c>
      <c r="R4933">
        <v>708</v>
      </c>
      <c r="S4933">
        <v>235</v>
      </c>
    </row>
    <row r="4934" spans="1:19" x14ac:dyDescent="0.25">
      <c r="A4934" t="s">
        <v>20</v>
      </c>
      <c r="B4934" t="s">
        <v>21</v>
      </c>
      <c r="C4934" t="s">
        <v>22</v>
      </c>
      <c r="D4934" t="s">
        <v>23</v>
      </c>
      <c r="E4934" t="s">
        <v>5</v>
      </c>
      <c r="F4934">
        <v>1</v>
      </c>
      <c r="G4934" t="s">
        <v>24</v>
      </c>
      <c r="H4934">
        <v>1558162</v>
      </c>
      <c r="I4934">
        <v>1558578</v>
      </c>
      <c r="J4934" t="s">
        <v>64</v>
      </c>
      <c r="Q4934" t="s">
        <v>4458</v>
      </c>
      <c r="R4934">
        <v>417</v>
      </c>
    </row>
    <row r="4935" spans="1:19" x14ac:dyDescent="0.25">
      <c r="A4935" t="s">
        <v>27</v>
      </c>
      <c r="B4935" t="s">
        <v>28</v>
      </c>
      <c r="C4935" t="s">
        <v>22</v>
      </c>
      <c r="D4935" t="s">
        <v>23</v>
      </c>
      <c r="E4935" t="s">
        <v>5</v>
      </c>
      <c r="F4935">
        <v>1</v>
      </c>
      <c r="G4935" t="s">
        <v>24</v>
      </c>
      <c r="H4935">
        <v>1558162</v>
      </c>
      <c r="I4935">
        <v>1558578</v>
      </c>
      <c r="J4935" t="s">
        <v>64</v>
      </c>
      <c r="K4935" t="s">
        <v>4459</v>
      </c>
      <c r="N4935" t="s">
        <v>133</v>
      </c>
      <c r="Q4935" t="s">
        <v>4458</v>
      </c>
      <c r="R4935">
        <v>417</v>
      </c>
      <c r="S4935">
        <v>138</v>
      </c>
    </row>
    <row r="4936" spans="1:19" x14ac:dyDescent="0.25">
      <c r="A4936" t="s">
        <v>20</v>
      </c>
      <c r="B4936" t="s">
        <v>21</v>
      </c>
      <c r="C4936" t="s">
        <v>22</v>
      </c>
      <c r="D4936" t="s">
        <v>23</v>
      </c>
      <c r="E4936" t="s">
        <v>5</v>
      </c>
      <c r="F4936">
        <v>1</v>
      </c>
      <c r="G4936" t="s">
        <v>24</v>
      </c>
      <c r="H4936">
        <v>1558893</v>
      </c>
      <c r="I4936">
        <v>1559576</v>
      </c>
      <c r="J4936" t="s">
        <v>64</v>
      </c>
      <c r="Q4936" t="s">
        <v>4460</v>
      </c>
      <c r="R4936">
        <v>684</v>
      </c>
    </row>
    <row r="4937" spans="1:19" x14ac:dyDescent="0.25">
      <c r="A4937" t="s">
        <v>27</v>
      </c>
      <c r="B4937" t="s">
        <v>28</v>
      </c>
      <c r="C4937" t="s">
        <v>22</v>
      </c>
      <c r="D4937" t="s">
        <v>23</v>
      </c>
      <c r="E4937" t="s">
        <v>5</v>
      </c>
      <c r="F4937">
        <v>1</v>
      </c>
      <c r="G4937" t="s">
        <v>24</v>
      </c>
      <c r="H4937">
        <v>1558893</v>
      </c>
      <c r="I4937">
        <v>1559576</v>
      </c>
      <c r="J4937" t="s">
        <v>64</v>
      </c>
      <c r="K4937" t="s">
        <v>4461</v>
      </c>
      <c r="N4937" t="s">
        <v>133</v>
      </c>
      <c r="Q4937" t="s">
        <v>4460</v>
      </c>
      <c r="R4937">
        <v>684</v>
      </c>
      <c r="S4937">
        <v>227</v>
      </c>
    </row>
    <row r="4938" spans="1:19" x14ac:dyDescent="0.25">
      <c r="A4938" t="s">
        <v>20</v>
      </c>
      <c r="B4938" t="s">
        <v>21</v>
      </c>
      <c r="C4938" t="s">
        <v>22</v>
      </c>
      <c r="D4938" t="s">
        <v>23</v>
      </c>
      <c r="E4938" t="s">
        <v>5</v>
      </c>
      <c r="F4938">
        <v>1</v>
      </c>
      <c r="G4938" t="s">
        <v>24</v>
      </c>
      <c r="H4938">
        <v>1559677</v>
      </c>
      <c r="I4938">
        <v>1560969</v>
      </c>
      <c r="J4938" t="s">
        <v>64</v>
      </c>
      <c r="Q4938" t="s">
        <v>4462</v>
      </c>
      <c r="R4938">
        <v>1293</v>
      </c>
    </row>
    <row r="4939" spans="1:19" x14ac:dyDescent="0.25">
      <c r="A4939" t="s">
        <v>27</v>
      </c>
      <c r="B4939" t="s">
        <v>28</v>
      </c>
      <c r="C4939" t="s">
        <v>22</v>
      </c>
      <c r="D4939" t="s">
        <v>23</v>
      </c>
      <c r="E4939" t="s">
        <v>5</v>
      </c>
      <c r="F4939">
        <v>1</v>
      </c>
      <c r="G4939" t="s">
        <v>24</v>
      </c>
      <c r="H4939">
        <v>1559677</v>
      </c>
      <c r="I4939">
        <v>1560969</v>
      </c>
      <c r="J4939" t="s">
        <v>64</v>
      </c>
      <c r="K4939" t="s">
        <v>4463</v>
      </c>
      <c r="N4939" t="s">
        <v>4464</v>
      </c>
      <c r="Q4939" t="s">
        <v>4462</v>
      </c>
      <c r="R4939">
        <v>1293</v>
      </c>
      <c r="S4939">
        <v>430</v>
      </c>
    </row>
    <row r="4940" spans="1:19" x14ac:dyDescent="0.25">
      <c r="A4940" t="s">
        <v>20</v>
      </c>
      <c r="B4940" t="s">
        <v>21</v>
      </c>
      <c r="C4940" t="s">
        <v>22</v>
      </c>
      <c r="D4940" t="s">
        <v>23</v>
      </c>
      <c r="E4940" t="s">
        <v>5</v>
      </c>
      <c r="F4940">
        <v>1</v>
      </c>
      <c r="G4940" t="s">
        <v>24</v>
      </c>
      <c r="H4940">
        <v>1561092</v>
      </c>
      <c r="I4940">
        <v>1561580</v>
      </c>
      <c r="J4940" t="s">
        <v>25</v>
      </c>
      <c r="O4940" t="s">
        <v>1442</v>
      </c>
      <c r="Q4940" t="s">
        <v>4465</v>
      </c>
      <c r="R4940">
        <v>489</v>
      </c>
    </row>
    <row r="4941" spans="1:19" x14ac:dyDescent="0.25">
      <c r="A4941" t="s">
        <v>27</v>
      </c>
      <c r="B4941" t="s">
        <v>28</v>
      </c>
      <c r="C4941" t="s">
        <v>22</v>
      </c>
      <c r="D4941" t="s">
        <v>23</v>
      </c>
      <c r="E4941" t="s">
        <v>5</v>
      </c>
      <c r="F4941">
        <v>1</v>
      </c>
      <c r="G4941" t="s">
        <v>24</v>
      </c>
      <c r="H4941">
        <v>1561092</v>
      </c>
      <c r="I4941">
        <v>1561580</v>
      </c>
      <c r="J4941" t="s">
        <v>25</v>
      </c>
      <c r="K4941" t="s">
        <v>4466</v>
      </c>
      <c r="N4941" t="s">
        <v>1096</v>
      </c>
      <c r="O4941" t="s">
        <v>1442</v>
      </c>
      <c r="Q4941" t="s">
        <v>4465</v>
      </c>
      <c r="R4941">
        <v>489</v>
      </c>
      <c r="S4941">
        <v>162</v>
      </c>
    </row>
    <row r="4942" spans="1:19" x14ac:dyDescent="0.25">
      <c r="A4942" t="s">
        <v>20</v>
      </c>
      <c r="B4942" t="s">
        <v>21</v>
      </c>
      <c r="C4942" t="s">
        <v>22</v>
      </c>
      <c r="D4942" t="s">
        <v>23</v>
      </c>
      <c r="E4942" t="s">
        <v>5</v>
      </c>
      <c r="F4942">
        <v>1</v>
      </c>
      <c r="G4942" t="s">
        <v>24</v>
      </c>
      <c r="H4942">
        <v>1561577</v>
      </c>
      <c r="I4942">
        <v>1562272</v>
      </c>
      <c r="J4942" t="s">
        <v>25</v>
      </c>
      <c r="Q4942" t="s">
        <v>4467</v>
      </c>
      <c r="R4942">
        <v>696</v>
      </c>
    </row>
    <row r="4943" spans="1:19" x14ac:dyDescent="0.25">
      <c r="A4943" t="s">
        <v>27</v>
      </c>
      <c r="B4943" t="s">
        <v>28</v>
      </c>
      <c r="C4943" t="s">
        <v>22</v>
      </c>
      <c r="D4943" t="s">
        <v>23</v>
      </c>
      <c r="E4943" t="s">
        <v>5</v>
      </c>
      <c r="F4943">
        <v>1</v>
      </c>
      <c r="G4943" t="s">
        <v>24</v>
      </c>
      <c r="H4943">
        <v>1561577</v>
      </c>
      <c r="I4943">
        <v>1562272</v>
      </c>
      <c r="J4943" t="s">
        <v>25</v>
      </c>
      <c r="K4943" t="s">
        <v>4468</v>
      </c>
      <c r="N4943" t="s">
        <v>4469</v>
      </c>
      <c r="Q4943" t="s">
        <v>4467</v>
      </c>
      <c r="R4943">
        <v>696</v>
      </c>
      <c r="S4943">
        <v>231</v>
      </c>
    </row>
    <row r="4944" spans="1:19" x14ac:dyDescent="0.25">
      <c r="A4944" t="s">
        <v>20</v>
      </c>
      <c r="B4944" t="s">
        <v>21</v>
      </c>
      <c r="C4944" t="s">
        <v>22</v>
      </c>
      <c r="D4944" t="s">
        <v>23</v>
      </c>
      <c r="E4944" t="s">
        <v>5</v>
      </c>
      <c r="F4944">
        <v>1</v>
      </c>
      <c r="G4944" t="s">
        <v>24</v>
      </c>
      <c r="H4944">
        <v>1562485</v>
      </c>
      <c r="I4944">
        <v>1565439</v>
      </c>
      <c r="J4944" t="s">
        <v>64</v>
      </c>
      <c r="Q4944" t="s">
        <v>4470</v>
      </c>
      <c r="R4944">
        <v>2955</v>
      </c>
    </row>
    <row r="4945" spans="1:19" x14ac:dyDescent="0.25">
      <c r="A4945" t="s">
        <v>27</v>
      </c>
      <c r="B4945" t="s">
        <v>28</v>
      </c>
      <c r="C4945" t="s">
        <v>22</v>
      </c>
      <c r="D4945" t="s">
        <v>23</v>
      </c>
      <c r="E4945" t="s">
        <v>5</v>
      </c>
      <c r="F4945">
        <v>1</v>
      </c>
      <c r="G4945" t="s">
        <v>24</v>
      </c>
      <c r="H4945">
        <v>1562485</v>
      </c>
      <c r="I4945">
        <v>1565439</v>
      </c>
      <c r="J4945" t="s">
        <v>64</v>
      </c>
      <c r="K4945" t="s">
        <v>4471</v>
      </c>
      <c r="N4945" t="s">
        <v>72</v>
      </c>
      <c r="Q4945" t="s">
        <v>4470</v>
      </c>
      <c r="R4945">
        <v>2955</v>
      </c>
      <c r="S4945">
        <v>984</v>
      </c>
    </row>
    <row r="4946" spans="1:19" x14ac:dyDescent="0.25">
      <c r="A4946" t="s">
        <v>20</v>
      </c>
      <c r="B4946" t="s">
        <v>21</v>
      </c>
      <c r="C4946" t="s">
        <v>22</v>
      </c>
      <c r="D4946" t="s">
        <v>23</v>
      </c>
      <c r="E4946" t="s">
        <v>5</v>
      </c>
      <c r="F4946">
        <v>1</v>
      </c>
      <c r="G4946" t="s">
        <v>24</v>
      </c>
      <c r="H4946">
        <v>1565459</v>
      </c>
      <c r="I4946">
        <v>1566223</v>
      </c>
      <c r="J4946" t="s">
        <v>64</v>
      </c>
      <c r="Q4946" t="s">
        <v>4472</v>
      </c>
      <c r="R4946">
        <v>765</v>
      </c>
    </row>
    <row r="4947" spans="1:19" x14ac:dyDescent="0.25">
      <c r="A4947" t="s">
        <v>27</v>
      </c>
      <c r="B4947" t="s">
        <v>28</v>
      </c>
      <c r="C4947" t="s">
        <v>22</v>
      </c>
      <c r="D4947" t="s">
        <v>23</v>
      </c>
      <c r="E4947" t="s">
        <v>5</v>
      </c>
      <c r="F4947">
        <v>1</v>
      </c>
      <c r="G4947" t="s">
        <v>24</v>
      </c>
      <c r="H4947">
        <v>1565459</v>
      </c>
      <c r="I4947">
        <v>1566223</v>
      </c>
      <c r="J4947" t="s">
        <v>64</v>
      </c>
      <c r="K4947" t="s">
        <v>4473</v>
      </c>
      <c r="N4947" t="s">
        <v>4474</v>
      </c>
      <c r="Q4947" t="s">
        <v>4472</v>
      </c>
      <c r="R4947">
        <v>765</v>
      </c>
      <c r="S4947">
        <v>254</v>
      </c>
    </row>
    <row r="4948" spans="1:19" x14ac:dyDescent="0.25">
      <c r="A4948" t="s">
        <v>20</v>
      </c>
      <c r="B4948" t="s">
        <v>21</v>
      </c>
      <c r="C4948" t="s">
        <v>22</v>
      </c>
      <c r="D4948" t="s">
        <v>23</v>
      </c>
      <c r="E4948" t="s">
        <v>5</v>
      </c>
      <c r="F4948">
        <v>1</v>
      </c>
      <c r="G4948" t="s">
        <v>24</v>
      </c>
      <c r="H4948">
        <v>1566267</v>
      </c>
      <c r="I4948">
        <v>1566821</v>
      </c>
      <c r="J4948" t="s">
        <v>64</v>
      </c>
      <c r="O4948" t="s">
        <v>4475</v>
      </c>
      <c r="Q4948" t="s">
        <v>4476</v>
      </c>
      <c r="R4948">
        <v>555</v>
      </c>
    </row>
    <row r="4949" spans="1:19" x14ac:dyDescent="0.25">
      <c r="A4949" t="s">
        <v>27</v>
      </c>
      <c r="B4949" t="s">
        <v>28</v>
      </c>
      <c r="C4949" t="s">
        <v>22</v>
      </c>
      <c r="D4949" t="s">
        <v>23</v>
      </c>
      <c r="E4949" t="s">
        <v>5</v>
      </c>
      <c r="F4949">
        <v>1</v>
      </c>
      <c r="G4949" t="s">
        <v>24</v>
      </c>
      <c r="H4949">
        <v>1566267</v>
      </c>
      <c r="I4949">
        <v>1566821</v>
      </c>
      <c r="J4949" t="s">
        <v>64</v>
      </c>
      <c r="K4949" t="s">
        <v>4477</v>
      </c>
      <c r="N4949" t="s">
        <v>4478</v>
      </c>
      <c r="O4949" t="s">
        <v>4475</v>
      </c>
      <c r="Q4949" t="s">
        <v>4476</v>
      </c>
      <c r="R4949">
        <v>555</v>
      </c>
      <c r="S4949">
        <v>184</v>
      </c>
    </row>
    <row r="4950" spans="1:19" x14ac:dyDescent="0.25">
      <c r="A4950" t="s">
        <v>20</v>
      </c>
      <c r="B4950" t="s">
        <v>21</v>
      </c>
      <c r="C4950" t="s">
        <v>22</v>
      </c>
      <c r="D4950" t="s">
        <v>23</v>
      </c>
      <c r="E4950" t="s">
        <v>5</v>
      </c>
      <c r="F4950">
        <v>1</v>
      </c>
      <c r="G4950" t="s">
        <v>24</v>
      </c>
      <c r="H4950">
        <v>1566828</v>
      </c>
      <c r="I4950">
        <v>1567286</v>
      </c>
      <c r="J4950" t="s">
        <v>64</v>
      </c>
      <c r="O4950" t="s">
        <v>4479</v>
      </c>
      <c r="Q4950" t="s">
        <v>4480</v>
      </c>
      <c r="R4950">
        <v>459</v>
      </c>
    </row>
    <row r="4951" spans="1:19" x14ac:dyDescent="0.25">
      <c r="A4951" t="s">
        <v>27</v>
      </c>
      <c r="B4951" t="s">
        <v>28</v>
      </c>
      <c r="C4951" t="s">
        <v>22</v>
      </c>
      <c r="D4951" t="s">
        <v>23</v>
      </c>
      <c r="E4951" t="s">
        <v>5</v>
      </c>
      <c r="F4951">
        <v>1</v>
      </c>
      <c r="G4951" t="s">
        <v>24</v>
      </c>
      <c r="H4951">
        <v>1566828</v>
      </c>
      <c r="I4951">
        <v>1567286</v>
      </c>
      <c r="J4951" t="s">
        <v>64</v>
      </c>
      <c r="K4951" t="s">
        <v>4481</v>
      </c>
      <c r="N4951" t="s">
        <v>4482</v>
      </c>
      <c r="O4951" t="s">
        <v>4479</v>
      </c>
      <c r="Q4951" t="s">
        <v>4480</v>
      </c>
      <c r="R4951">
        <v>459</v>
      </c>
      <c r="S4951">
        <v>152</v>
      </c>
    </row>
    <row r="4952" spans="1:19" x14ac:dyDescent="0.25">
      <c r="A4952" t="s">
        <v>20</v>
      </c>
      <c r="B4952" t="s">
        <v>21</v>
      </c>
      <c r="C4952" t="s">
        <v>22</v>
      </c>
      <c r="D4952" t="s">
        <v>23</v>
      </c>
      <c r="E4952" t="s">
        <v>5</v>
      </c>
      <c r="F4952">
        <v>1</v>
      </c>
      <c r="G4952" t="s">
        <v>24</v>
      </c>
      <c r="H4952">
        <v>1567283</v>
      </c>
      <c r="I4952">
        <v>1567948</v>
      </c>
      <c r="J4952" t="s">
        <v>64</v>
      </c>
      <c r="Q4952" t="s">
        <v>4483</v>
      </c>
      <c r="R4952">
        <v>666</v>
      </c>
    </row>
    <row r="4953" spans="1:19" x14ac:dyDescent="0.25">
      <c r="A4953" t="s">
        <v>27</v>
      </c>
      <c r="B4953" t="s">
        <v>28</v>
      </c>
      <c r="C4953" t="s">
        <v>22</v>
      </c>
      <c r="D4953" t="s">
        <v>23</v>
      </c>
      <c r="E4953" t="s">
        <v>5</v>
      </c>
      <c r="F4953">
        <v>1</v>
      </c>
      <c r="G4953" t="s">
        <v>24</v>
      </c>
      <c r="H4953">
        <v>1567283</v>
      </c>
      <c r="I4953">
        <v>1567948</v>
      </c>
      <c r="J4953" t="s">
        <v>64</v>
      </c>
      <c r="K4953" t="s">
        <v>4484</v>
      </c>
      <c r="N4953" t="s">
        <v>4485</v>
      </c>
      <c r="Q4953" t="s">
        <v>4483</v>
      </c>
      <c r="R4953">
        <v>666</v>
      </c>
      <c r="S4953">
        <v>221</v>
      </c>
    </row>
    <row r="4954" spans="1:19" x14ac:dyDescent="0.25">
      <c r="A4954" t="s">
        <v>20</v>
      </c>
      <c r="B4954" t="s">
        <v>21</v>
      </c>
      <c r="C4954" t="s">
        <v>22</v>
      </c>
      <c r="D4954" t="s">
        <v>23</v>
      </c>
      <c r="E4954" t="s">
        <v>5</v>
      </c>
      <c r="F4954">
        <v>1</v>
      </c>
      <c r="G4954" t="s">
        <v>24</v>
      </c>
      <c r="H4954">
        <v>1567981</v>
      </c>
      <c r="I4954">
        <v>1568463</v>
      </c>
      <c r="J4954" t="s">
        <v>64</v>
      </c>
      <c r="Q4954" t="s">
        <v>4486</v>
      </c>
      <c r="R4954">
        <v>483</v>
      </c>
    </row>
    <row r="4955" spans="1:19" x14ac:dyDescent="0.25">
      <c r="A4955" t="s">
        <v>27</v>
      </c>
      <c r="B4955" t="s">
        <v>28</v>
      </c>
      <c r="C4955" t="s">
        <v>22</v>
      </c>
      <c r="D4955" t="s">
        <v>23</v>
      </c>
      <c r="E4955" t="s">
        <v>5</v>
      </c>
      <c r="F4955">
        <v>1</v>
      </c>
      <c r="G4955" t="s">
        <v>24</v>
      </c>
      <c r="H4955">
        <v>1567981</v>
      </c>
      <c r="I4955">
        <v>1568463</v>
      </c>
      <c r="J4955" t="s">
        <v>64</v>
      </c>
      <c r="K4955" t="s">
        <v>4487</v>
      </c>
      <c r="N4955" t="s">
        <v>30</v>
      </c>
      <c r="Q4955" t="s">
        <v>4486</v>
      </c>
      <c r="R4955">
        <v>483</v>
      </c>
      <c r="S4955">
        <v>160</v>
      </c>
    </row>
    <row r="4956" spans="1:19" x14ac:dyDescent="0.25">
      <c r="A4956" t="s">
        <v>20</v>
      </c>
      <c r="B4956" t="s">
        <v>21</v>
      </c>
      <c r="C4956" t="s">
        <v>22</v>
      </c>
      <c r="D4956" t="s">
        <v>23</v>
      </c>
      <c r="E4956" t="s">
        <v>5</v>
      </c>
      <c r="F4956">
        <v>1</v>
      </c>
      <c r="G4956" t="s">
        <v>24</v>
      </c>
      <c r="H4956">
        <v>1568598</v>
      </c>
      <c r="I4956">
        <v>1570079</v>
      </c>
      <c r="J4956" t="s">
        <v>25</v>
      </c>
      <c r="O4956" t="s">
        <v>4488</v>
      </c>
      <c r="Q4956" t="s">
        <v>4489</v>
      </c>
      <c r="R4956">
        <v>1482</v>
      </c>
    </row>
    <row r="4957" spans="1:19" x14ac:dyDescent="0.25">
      <c r="A4957" t="s">
        <v>27</v>
      </c>
      <c r="B4957" t="s">
        <v>28</v>
      </c>
      <c r="C4957" t="s">
        <v>22</v>
      </c>
      <c r="D4957" t="s">
        <v>23</v>
      </c>
      <c r="E4957" t="s">
        <v>5</v>
      </c>
      <c r="F4957">
        <v>1</v>
      </c>
      <c r="G4957" t="s">
        <v>24</v>
      </c>
      <c r="H4957">
        <v>1568598</v>
      </c>
      <c r="I4957">
        <v>1570079</v>
      </c>
      <c r="J4957" t="s">
        <v>25</v>
      </c>
      <c r="K4957" t="s">
        <v>4490</v>
      </c>
      <c r="N4957" t="s">
        <v>4491</v>
      </c>
      <c r="O4957" t="s">
        <v>4488</v>
      </c>
      <c r="Q4957" t="s">
        <v>4489</v>
      </c>
      <c r="R4957">
        <v>1482</v>
      </c>
      <c r="S4957">
        <v>493</v>
      </c>
    </row>
    <row r="4958" spans="1:19" x14ac:dyDescent="0.25">
      <c r="A4958" t="s">
        <v>20</v>
      </c>
      <c r="B4958" t="s">
        <v>21</v>
      </c>
      <c r="C4958" t="s">
        <v>22</v>
      </c>
      <c r="D4958" t="s">
        <v>23</v>
      </c>
      <c r="E4958" t="s">
        <v>5</v>
      </c>
      <c r="F4958">
        <v>1</v>
      </c>
      <c r="G4958" t="s">
        <v>24</v>
      </c>
      <c r="H4958">
        <v>1570157</v>
      </c>
      <c r="I4958">
        <v>1570552</v>
      </c>
      <c r="J4958" t="s">
        <v>64</v>
      </c>
      <c r="Q4958" t="s">
        <v>4492</v>
      </c>
      <c r="R4958">
        <v>396</v>
      </c>
    </row>
    <row r="4959" spans="1:19" x14ac:dyDescent="0.25">
      <c r="A4959" t="s">
        <v>27</v>
      </c>
      <c r="B4959" t="s">
        <v>28</v>
      </c>
      <c r="C4959" t="s">
        <v>22</v>
      </c>
      <c r="D4959" t="s">
        <v>23</v>
      </c>
      <c r="E4959" t="s">
        <v>5</v>
      </c>
      <c r="F4959">
        <v>1</v>
      </c>
      <c r="G4959" t="s">
        <v>24</v>
      </c>
      <c r="H4959">
        <v>1570157</v>
      </c>
      <c r="I4959">
        <v>1570552</v>
      </c>
      <c r="J4959" t="s">
        <v>64</v>
      </c>
      <c r="K4959" t="s">
        <v>4493</v>
      </c>
      <c r="N4959" t="s">
        <v>30</v>
      </c>
      <c r="Q4959" t="s">
        <v>4492</v>
      </c>
      <c r="R4959">
        <v>396</v>
      </c>
      <c r="S4959">
        <v>131</v>
      </c>
    </row>
    <row r="4960" spans="1:19" x14ac:dyDescent="0.25">
      <c r="A4960" t="s">
        <v>20</v>
      </c>
      <c r="B4960" t="s">
        <v>21</v>
      </c>
      <c r="C4960" t="s">
        <v>22</v>
      </c>
      <c r="D4960" t="s">
        <v>23</v>
      </c>
      <c r="E4960" t="s">
        <v>5</v>
      </c>
      <c r="F4960">
        <v>1</v>
      </c>
      <c r="G4960" t="s">
        <v>24</v>
      </c>
      <c r="H4960">
        <v>1570674</v>
      </c>
      <c r="I4960">
        <v>1571471</v>
      </c>
      <c r="J4960" t="s">
        <v>64</v>
      </c>
      <c r="O4960" t="s">
        <v>4494</v>
      </c>
      <c r="Q4960" t="s">
        <v>4495</v>
      </c>
      <c r="R4960">
        <v>798</v>
      </c>
    </row>
    <row r="4961" spans="1:19" x14ac:dyDescent="0.25">
      <c r="A4961" t="s">
        <v>27</v>
      </c>
      <c r="B4961" t="s">
        <v>28</v>
      </c>
      <c r="C4961" t="s">
        <v>22</v>
      </c>
      <c r="D4961" t="s">
        <v>23</v>
      </c>
      <c r="E4961" t="s">
        <v>5</v>
      </c>
      <c r="F4961">
        <v>1</v>
      </c>
      <c r="G4961" t="s">
        <v>24</v>
      </c>
      <c r="H4961">
        <v>1570674</v>
      </c>
      <c r="I4961">
        <v>1571471</v>
      </c>
      <c r="J4961" t="s">
        <v>64</v>
      </c>
      <c r="K4961" t="s">
        <v>4496</v>
      </c>
      <c r="N4961" t="s">
        <v>4497</v>
      </c>
      <c r="O4961" t="s">
        <v>4494</v>
      </c>
      <c r="Q4961" t="s">
        <v>4495</v>
      </c>
      <c r="R4961">
        <v>798</v>
      </c>
      <c r="S4961">
        <v>265</v>
      </c>
    </row>
    <row r="4962" spans="1:19" x14ac:dyDescent="0.25">
      <c r="A4962" t="s">
        <v>20</v>
      </c>
      <c r="B4962" t="s">
        <v>21</v>
      </c>
      <c r="C4962" t="s">
        <v>22</v>
      </c>
      <c r="D4962" t="s">
        <v>23</v>
      </c>
      <c r="E4962" t="s">
        <v>5</v>
      </c>
      <c r="F4962">
        <v>1</v>
      </c>
      <c r="G4962" t="s">
        <v>24</v>
      </c>
      <c r="H4962">
        <v>1571458</v>
      </c>
      <c r="I4962">
        <v>1571898</v>
      </c>
      <c r="J4962" t="s">
        <v>64</v>
      </c>
      <c r="Q4962" t="s">
        <v>4498</v>
      </c>
      <c r="R4962">
        <v>441</v>
      </c>
    </row>
    <row r="4963" spans="1:19" x14ac:dyDescent="0.25">
      <c r="A4963" t="s">
        <v>27</v>
      </c>
      <c r="B4963" t="s">
        <v>28</v>
      </c>
      <c r="C4963" t="s">
        <v>22</v>
      </c>
      <c r="D4963" t="s">
        <v>23</v>
      </c>
      <c r="E4963" t="s">
        <v>5</v>
      </c>
      <c r="F4963">
        <v>1</v>
      </c>
      <c r="G4963" t="s">
        <v>24</v>
      </c>
      <c r="H4963">
        <v>1571458</v>
      </c>
      <c r="I4963">
        <v>1571898</v>
      </c>
      <c r="J4963" t="s">
        <v>64</v>
      </c>
      <c r="K4963" t="s">
        <v>4499</v>
      </c>
      <c r="N4963" t="s">
        <v>30</v>
      </c>
      <c r="Q4963" t="s">
        <v>4498</v>
      </c>
      <c r="R4963">
        <v>441</v>
      </c>
      <c r="S4963">
        <v>146</v>
      </c>
    </row>
    <row r="4964" spans="1:19" x14ac:dyDescent="0.25">
      <c r="A4964" t="s">
        <v>20</v>
      </c>
      <c r="B4964" t="s">
        <v>21</v>
      </c>
      <c r="C4964" t="s">
        <v>22</v>
      </c>
      <c r="D4964" t="s">
        <v>23</v>
      </c>
      <c r="E4964" t="s">
        <v>5</v>
      </c>
      <c r="F4964">
        <v>1</v>
      </c>
      <c r="G4964" t="s">
        <v>24</v>
      </c>
      <c r="H4964">
        <v>1571891</v>
      </c>
      <c r="I4964">
        <v>1573522</v>
      </c>
      <c r="J4964" t="s">
        <v>64</v>
      </c>
      <c r="O4964" t="s">
        <v>4500</v>
      </c>
      <c r="Q4964" t="s">
        <v>4501</v>
      </c>
      <c r="R4964">
        <v>1632</v>
      </c>
    </row>
    <row r="4965" spans="1:19" x14ac:dyDescent="0.25">
      <c r="A4965" t="s">
        <v>27</v>
      </c>
      <c r="B4965" t="s">
        <v>28</v>
      </c>
      <c r="C4965" t="s">
        <v>22</v>
      </c>
      <c r="D4965" t="s">
        <v>23</v>
      </c>
      <c r="E4965" t="s">
        <v>5</v>
      </c>
      <c r="F4965">
        <v>1</v>
      </c>
      <c r="G4965" t="s">
        <v>24</v>
      </c>
      <c r="H4965">
        <v>1571891</v>
      </c>
      <c r="I4965">
        <v>1573522</v>
      </c>
      <c r="J4965" t="s">
        <v>64</v>
      </c>
      <c r="K4965" t="s">
        <v>4502</v>
      </c>
      <c r="N4965" t="s">
        <v>4503</v>
      </c>
      <c r="O4965" t="s">
        <v>4500</v>
      </c>
      <c r="Q4965" t="s">
        <v>4501</v>
      </c>
      <c r="R4965">
        <v>1632</v>
      </c>
      <c r="S4965">
        <v>543</v>
      </c>
    </row>
    <row r="4966" spans="1:19" x14ac:dyDescent="0.25">
      <c r="A4966" t="s">
        <v>20</v>
      </c>
      <c r="B4966" t="s">
        <v>21</v>
      </c>
      <c r="C4966" t="s">
        <v>22</v>
      </c>
      <c r="D4966" t="s">
        <v>23</v>
      </c>
      <c r="E4966" t="s">
        <v>5</v>
      </c>
      <c r="F4966">
        <v>1</v>
      </c>
      <c r="G4966" t="s">
        <v>24</v>
      </c>
      <c r="H4966">
        <v>1573526</v>
      </c>
      <c r="I4966">
        <v>1573822</v>
      </c>
      <c r="J4966" t="s">
        <v>64</v>
      </c>
      <c r="Q4966" t="s">
        <v>4504</v>
      </c>
      <c r="R4966">
        <v>297</v>
      </c>
    </row>
    <row r="4967" spans="1:19" x14ac:dyDescent="0.25">
      <c r="A4967" t="s">
        <v>27</v>
      </c>
      <c r="B4967" t="s">
        <v>28</v>
      </c>
      <c r="C4967" t="s">
        <v>22</v>
      </c>
      <c r="D4967" t="s">
        <v>23</v>
      </c>
      <c r="E4967" t="s">
        <v>5</v>
      </c>
      <c r="F4967">
        <v>1</v>
      </c>
      <c r="G4967" t="s">
        <v>24</v>
      </c>
      <c r="H4967">
        <v>1573526</v>
      </c>
      <c r="I4967">
        <v>1573822</v>
      </c>
      <c r="J4967" t="s">
        <v>64</v>
      </c>
      <c r="K4967" t="s">
        <v>4505</v>
      </c>
      <c r="N4967" t="s">
        <v>133</v>
      </c>
      <c r="Q4967" t="s">
        <v>4504</v>
      </c>
      <c r="R4967">
        <v>297</v>
      </c>
      <c r="S4967">
        <v>98</v>
      </c>
    </row>
    <row r="4968" spans="1:19" x14ac:dyDescent="0.25">
      <c r="A4968" t="s">
        <v>20</v>
      </c>
      <c r="B4968" t="s">
        <v>21</v>
      </c>
      <c r="C4968" t="s">
        <v>22</v>
      </c>
      <c r="D4968" t="s">
        <v>23</v>
      </c>
      <c r="E4968" t="s">
        <v>5</v>
      </c>
      <c r="F4968">
        <v>1</v>
      </c>
      <c r="G4968" t="s">
        <v>24</v>
      </c>
      <c r="H4968">
        <v>1573819</v>
      </c>
      <c r="I4968">
        <v>1574607</v>
      </c>
      <c r="J4968" t="s">
        <v>64</v>
      </c>
      <c r="O4968" t="s">
        <v>4506</v>
      </c>
      <c r="Q4968" t="s">
        <v>4507</v>
      </c>
      <c r="R4968">
        <v>789</v>
      </c>
    </row>
    <row r="4969" spans="1:19" x14ac:dyDescent="0.25">
      <c r="A4969" t="s">
        <v>27</v>
      </c>
      <c r="B4969" t="s">
        <v>28</v>
      </c>
      <c r="C4969" t="s">
        <v>22</v>
      </c>
      <c r="D4969" t="s">
        <v>23</v>
      </c>
      <c r="E4969" t="s">
        <v>5</v>
      </c>
      <c r="F4969">
        <v>1</v>
      </c>
      <c r="G4969" t="s">
        <v>24</v>
      </c>
      <c r="H4969">
        <v>1573819</v>
      </c>
      <c r="I4969">
        <v>1574607</v>
      </c>
      <c r="J4969" t="s">
        <v>64</v>
      </c>
      <c r="K4969" t="s">
        <v>4508</v>
      </c>
      <c r="N4969" t="s">
        <v>4509</v>
      </c>
      <c r="O4969" t="s">
        <v>4506</v>
      </c>
      <c r="Q4969" t="s">
        <v>4507</v>
      </c>
      <c r="R4969">
        <v>789</v>
      </c>
      <c r="S4969">
        <v>262</v>
      </c>
    </row>
    <row r="4970" spans="1:19" x14ac:dyDescent="0.25">
      <c r="A4970" t="s">
        <v>20</v>
      </c>
      <c r="B4970" t="s">
        <v>21</v>
      </c>
      <c r="C4970" t="s">
        <v>22</v>
      </c>
      <c r="D4970" t="s">
        <v>23</v>
      </c>
      <c r="E4970" t="s">
        <v>5</v>
      </c>
      <c r="F4970">
        <v>1</v>
      </c>
      <c r="G4970" t="s">
        <v>24</v>
      </c>
      <c r="H4970">
        <v>1574735</v>
      </c>
      <c r="I4970">
        <v>1576168</v>
      </c>
      <c r="J4970" t="s">
        <v>64</v>
      </c>
      <c r="O4970" t="s">
        <v>4510</v>
      </c>
      <c r="Q4970" t="s">
        <v>4511</v>
      </c>
      <c r="R4970">
        <v>1434</v>
      </c>
    </row>
    <row r="4971" spans="1:19" x14ac:dyDescent="0.25">
      <c r="A4971" t="s">
        <v>27</v>
      </c>
      <c r="B4971" t="s">
        <v>28</v>
      </c>
      <c r="C4971" t="s">
        <v>22</v>
      </c>
      <c r="D4971" t="s">
        <v>23</v>
      </c>
      <c r="E4971" t="s">
        <v>5</v>
      </c>
      <c r="F4971">
        <v>1</v>
      </c>
      <c r="G4971" t="s">
        <v>24</v>
      </c>
      <c r="H4971">
        <v>1574735</v>
      </c>
      <c r="I4971">
        <v>1576168</v>
      </c>
      <c r="J4971" t="s">
        <v>64</v>
      </c>
      <c r="K4971" t="s">
        <v>4512</v>
      </c>
      <c r="N4971" t="s">
        <v>4513</v>
      </c>
      <c r="O4971" t="s">
        <v>4510</v>
      </c>
      <c r="Q4971" t="s">
        <v>4511</v>
      </c>
      <c r="R4971">
        <v>1434</v>
      </c>
      <c r="S4971">
        <v>477</v>
      </c>
    </row>
    <row r="4972" spans="1:19" x14ac:dyDescent="0.25">
      <c r="A4972" t="s">
        <v>20</v>
      </c>
      <c r="B4972" t="s">
        <v>21</v>
      </c>
      <c r="C4972" t="s">
        <v>22</v>
      </c>
      <c r="D4972" t="s">
        <v>23</v>
      </c>
      <c r="E4972" t="s">
        <v>5</v>
      </c>
      <c r="F4972">
        <v>1</v>
      </c>
      <c r="G4972" t="s">
        <v>24</v>
      </c>
      <c r="H4972">
        <v>1576231</v>
      </c>
      <c r="I4972">
        <v>1577625</v>
      </c>
      <c r="J4972" t="s">
        <v>64</v>
      </c>
      <c r="Q4972" t="s">
        <v>4514</v>
      </c>
      <c r="R4972">
        <v>1395</v>
      </c>
    </row>
    <row r="4973" spans="1:19" x14ac:dyDescent="0.25">
      <c r="A4973" t="s">
        <v>27</v>
      </c>
      <c r="B4973" t="s">
        <v>28</v>
      </c>
      <c r="C4973" t="s">
        <v>22</v>
      </c>
      <c r="D4973" t="s">
        <v>23</v>
      </c>
      <c r="E4973" t="s">
        <v>5</v>
      </c>
      <c r="F4973">
        <v>1</v>
      </c>
      <c r="G4973" t="s">
        <v>24</v>
      </c>
      <c r="H4973">
        <v>1576231</v>
      </c>
      <c r="I4973">
        <v>1577625</v>
      </c>
      <c r="J4973" t="s">
        <v>64</v>
      </c>
      <c r="K4973" t="s">
        <v>4515</v>
      </c>
      <c r="N4973" t="s">
        <v>30</v>
      </c>
      <c r="Q4973" t="s">
        <v>4514</v>
      </c>
      <c r="R4973">
        <v>1395</v>
      </c>
      <c r="S4973">
        <v>464</v>
      </c>
    </row>
    <row r="4974" spans="1:19" x14ac:dyDescent="0.25">
      <c r="A4974" t="s">
        <v>20</v>
      </c>
      <c r="B4974" t="s">
        <v>21</v>
      </c>
      <c r="C4974" t="s">
        <v>22</v>
      </c>
      <c r="D4974" t="s">
        <v>23</v>
      </c>
      <c r="E4974" t="s">
        <v>5</v>
      </c>
      <c r="F4974">
        <v>1</v>
      </c>
      <c r="G4974" t="s">
        <v>24</v>
      </c>
      <c r="H4974">
        <v>1577666</v>
      </c>
      <c r="I4974">
        <v>1578535</v>
      </c>
      <c r="J4974" t="s">
        <v>25</v>
      </c>
      <c r="Q4974" t="s">
        <v>4516</v>
      </c>
      <c r="R4974">
        <v>870</v>
      </c>
    </row>
    <row r="4975" spans="1:19" x14ac:dyDescent="0.25">
      <c r="A4975" t="s">
        <v>27</v>
      </c>
      <c r="B4975" t="s">
        <v>28</v>
      </c>
      <c r="C4975" t="s">
        <v>22</v>
      </c>
      <c r="D4975" t="s">
        <v>23</v>
      </c>
      <c r="E4975" t="s">
        <v>5</v>
      </c>
      <c r="F4975">
        <v>1</v>
      </c>
      <c r="G4975" t="s">
        <v>24</v>
      </c>
      <c r="H4975">
        <v>1577666</v>
      </c>
      <c r="I4975">
        <v>1578535</v>
      </c>
      <c r="J4975" t="s">
        <v>25</v>
      </c>
      <c r="K4975" t="s">
        <v>4517</v>
      </c>
      <c r="N4975" t="s">
        <v>1049</v>
      </c>
      <c r="Q4975" t="s">
        <v>4516</v>
      </c>
      <c r="R4975">
        <v>870</v>
      </c>
      <c r="S4975">
        <v>289</v>
      </c>
    </row>
    <row r="4976" spans="1:19" x14ac:dyDescent="0.25">
      <c r="A4976" t="s">
        <v>20</v>
      </c>
      <c r="B4976" t="s">
        <v>21</v>
      </c>
      <c r="C4976" t="s">
        <v>22</v>
      </c>
      <c r="D4976" t="s">
        <v>23</v>
      </c>
      <c r="E4976" t="s">
        <v>5</v>
      </c>
      <c r="F4976">
        <v>1</v>
      </c>
      <c r="G4976" t="s">
        <v>24</v>
      </c>
      <c r="H4976">
        <v>1578551</v>
      </c>
      <c r="I4976">
        <v>1579702</v>
      </c>
      <c r="J4976" t="s">
        <v>25</v>
      </c>
      <c r="Q4976" t="s">
        <v>4518</v>
      </c>
      <c r="R4976">
        <v>1152</v>
      </c>
    </row>
    <row r="4977" spans="1:19" x14ac:dyDescent="0.25">
      <c r="A4977" t="s">
        <v>27</v>
      </c>
      <c r="B4977" t="s">
        <v>28</v>
      </c>
      <c r="C4977" t="s">
        <v>22</v>
      </c>
      <c r="D4977" t="s">
        <v>23</v>
      </c>
      <c r="E4977" t="s">
        <v>5</v>
      </c>
      <c r="F4977">
        <v>1</v>
      </c>
      <c r="G4977" t="s">
        <v>24</v>
      </c>
      <c r="H4977">
        <v>1578551</v>
      </c>
      <c r="I4977">
        <v>1579702</v>
      </c>
      <c r="J4977" t="s">
        <v>25</v>
      </c>
      <c r="K4977" t="s">
        <v>4519</v>
      </c>
      <c r="N4977" t="s">
        <v>2112</v>
      </c>
      <c r="Q4977" t="s">
        <v>4518</v>
      </c>
      <c r="R4977">
        <v>1152</v>
      </c>
      <c r="S4977">
        <v>383</v>
      </c>
    </row>
    <row r="4978" spans="1:19" x14ac:dyDescent="0.25">
      <c r="A4978" t="s">
        <v>20</v>
      </c>
      <c r="B4978" t="s">
        <v>21</v>
      </c>
      <c r="C4978" t="s">
        <v>22</v>
      </c>
      <c r="D4978" t="s">
        <v>23</v>
      </c>
      <c r="E4978" t="s">
        <v>5</v>
      </c>
      <c r="F4978">
        <v>1</v>
      </c>
      <c r="G4978" t="s">
        <v>24</v>
      </c>
      <c r="H4978">
        <v>1579797</v>
      </c>
      <c r="I4978">
        <v>1581200</v>
      </c>
      <c r="J4978" t="s">
        <v>25</v>
      </c>
      <c r="Q4978" t="s">
        <v>4520</v>
      </c>
      <c r="R4978">
        <v>1404</v>
      </c>
    </row>
    <row r="4979" spans="1:19" x14ac:dyDescent="0.25">
      <c r="A4979" t="s">
        <v>27</v>
      </c>
      <c r="B4979" t="s">
        <v>28</v>
      </c>
      <c r="C4979" t="s">
        <v>22</v>
      </c>
      <c r="D4979" t="s">
        <v>23</v>
      </c>
      <c r="E4979" t="s">
        <v>5</v>
      </c>
      <c r="F4979">
        <v>1</v>
      </c>
      <c r="G4979" t="s">
        <v>24</v>
      </c>
      <c r="H4979">
        <v>1579797</v>
      </c>
      <c r="I4979">
        <v>1581200</v>
      </c>
      <c r="J4979" t="s">
        <v>25</v>
      </c>
      <c r="K4979" t="s">
        <v>4521</v>
      </c>
      <c r="N4979" t="s">
        <v>3971</v>
      </c>
      <c r="Q4979" t="s">
        <v>4520</v>
      </c>
      <c r="R4979">
        <v>1404</v>
      </c>
      <c r="S4979">
        <v>467</v>
      </c>
    </row>
    <row r="4980" spans="1:19" x14ac:dyDescent="0.25">
      <c r="A4980" t="s">
        <v>20</v>
      </c>
      <c r="B4980" t="s">
        <v>21</v>
      </c>
      <c r="C4980" t="s">
        <v>22</v>
      </c>
      <c r="D4980" t="s">
        <v>23</v>
      </c>
      <c r="E4980" t="s">
        <v>5</v>
      </c>
      <c r="F4980">
        <v>1</v>
      </c>
      <c r="G4980" t="s">
        <v>24</v>
      </c>
      <c r="H4980">
        <v>1581200</v>
      </c>
      <c r="I4980">
        <v>1581412</v>
      </c>
      <c r="J4980" t="s">
        <v>25</v>
      </c>
      <c r="Q4980" t="s">
        <v>4522</v>
      </c>
      <c r="R4980">
        <v>213</v>
      </c>
    </row>
    <row r="4981" spans="1:19" x14ac:dyDescent="0.25">
      <c r="A4981" t="s">
        <v>27</v>
      </c>
      <c r="B4981" t="s">
        <v>28</v>
      </c>
      <c r="C4981" t="s">
        <v>22</v>
      </c>
      <c r="D4981" t="s">
        <v>23</v>
      </c>
      <c r="E4981" t="s">
        <v>5</v>
      </c>
      <c r="F4981">
        <v>1</v>
      </c>
      <c r="G4981" t="s">
        <v>24</v>
      </c>
      <c r="H4981">
        <v>1581200</v>
      </c>
      <c r="I4981">
        <v>1581412</v>
      </c>
      <c r="J4981" t="s">
        <v>25</v>
      </c>
      <c r="K4981" t="s">
        <v>4523</v>
      </c>
      <c r="N4981" t="s">
        <v>30</v>
      </c>
      <c r="Q4981" t="s">
        <v>4522</v>
      </c>
      <c r="R4981">
        <v>213</v>
      </c>
      <c r="S4981">
        <v>70</v>
      </c>
    </row>
    <row r="4982" spans="1:19" x14ac:dyDescent="0.25">
      <c r="A4982" t="s">
        <v>20</v>
      </c>
      <c r="B4982" t="s">
        <v>21</v>
      </c>
      <c r="C4982" t="s">
        <v>22</v>
      </c>
      <c r="D4982" t="s">
        <v>23</v>
      </c>
      <c r="E4982" t="s">
        <v>5</v>
      </c>
      <c r="F4982">
        <v>1</v>
      </c>
      <c r="G4982" t="s">
        <v>24</v>
      </c>
      <c r="H4982">
        <v>1581961</v>
      </c>
      <c r="I4982">
        <v>1582116</v>
      </c>
      <c r="J4982" t="s">
        <v>25</v>
      </c>
      <c r="Q4982" t="s">
        <v>4524</v>
      </c>
      <c r="R4982">
        <v>156</v>
      </c>
    </row>
    <row r="4983" spans="1:19" x14ac:dyDescent="0.25">
      <c r="A4983" t="s">
        <v>27</v>
      </c>
      <c r="B4983" t="s">
        <v>28</v>
      </c>
      <c r="C4983" t="s">
        <v>22</v>
      </c>
      <c r="D4983" t="s">
        <v>23</v>
      </c>
      <c r="E4983" t="s">
        <v>5</v>
      </c>
      <c r="F4983">
        <v>1</v>
      </c>
      <c r="G4983" t="s">
        <v>24</v>
      </c>
      <c r="H4983">
        <v>1581961</v>
      </c>
      <c r="I4983">
        <v>1582116</v>
      </c>
      <c r="J4983" t="s">
        <v>25</v>
      </c>
      <c r="K4983" t="s">
        <v>4525</v>
      </c>
      <c r="N4983" t="s">
        <v>133</v>
      </c>
      <c r="Q4983" t="s">
        <v>4524</v>
      </c>
      <c r="R4983">
        <v>156</v>
      </c>
      <c r="S4983">
        <v>51</v>
      </c>
    </row>
    <row r="4984" spans="1:19" x14ac:dyDescent="0.25">
      <c r="A4984" t="s">
        <v>20</v>
      </c>
      <c r="B4984" t="s">
        <v>21</v>
      </c>
      <c r="C4984" t="s">
        <v>22</v>
      </c>
      <c r="D4984" t="s">
        <v>23</v>
      </c>
      <c r="E4984" t="s">
        <v>5</v>
      </c>
      <c r="F4984">
        <v>1</v>
      </c>
      <c r="G4984" t="s">
        <v>24</v>
      </c>
      <c r="H4984">
        <v>1582359</v>
      </c>
      <c r="I4984">
        <v>1582733</v>
      </c>
      <c r="J4984" t="s">
        <v>64</v>
      </c>
      <c r="O4984" t="s">
        <v>3260</v>
      </c>
      <c r="Q4984" t="s">
        <v>4526</v>
      </c>
      <c r="R4984">
        <v>375</v>
      </c>
    </row>
    <row r="4985" spans="1:19" x14ac:dyDescent="0.25">
      <c r="A4985" t="s">
        <v>27</v>
      </c>
      <c r="B4985" t="s">
        <v>28</v>
      </c>
      <c r="C4985" t="s">
        <v>22</v>
      </c>
      <c r="D4985" t="s">
        <v>23</v>
      </c>
      <c r="E4985" t="s">
        <v>5</v>
      </c>
      <c r="F4985">
        <v>1</v>
      </c>
      <c r="G4985" t="s">
        <v>24</v>
      </c>
      <c r="H4985">
        <v>1582359</v>
      </c>
      <c r="I4985">
        <v>1582733</v>
      </c>
      <c r="J4985" t="s">
        <v>64</v>
      </c>
      <c r="K4985" t="s">
        <v>4527</v>
      </c>
      <c r="N4985" t="s">
        <v>3263</v>
      </c>
      <c r="O4985" t="s">
        <v>3260</v>
      </c>
      <c r="Q4985" t="s">
        <v>4526</v>
      </c>
      <c r="R4985">
        <v>375</v>
      </c>
      <c r="S4985">
        <v>124</v>
      </c>
    </row>
    <row r="4986" spans="1:19" x14ac:dyDescent="0.25">
      <c r="A4986" t="s">
        <v>20</v>
      </c>
      <c r="B4986" t="s">
        <v>21</v>
      </c>
      <c r="C4986" t="s">
        <v>22</v>
      </c>
      <c r="D4986" t="s">
        <v>23</v>
      </c>
      <c r="E4986" t="s">
        <v>5</v>
      </c>
      <c r="F4986">
        <v>1</v>
      </c>
      <c r="G4986" t="s">
        <v>24</v>
      </c>
      <c r="H4986">
        <v>1583004</v>
      </c>
      <c r="I4986">
        <v>1583600</v>
      </c>
      <c r="J4986" t="s">
        <v>64</v>
      </c>
      <c r="O4986" t="s">
        <v>4528</v>
      </c>
      <c r="Q4986" t="s">
        <v>4529</v>
      </c>
      <c r="R4986">
        <v>597</v>
      </c>
    </row>
    <row r="4987" spans="1:19" x14ac:dyDescent="0.25">
      <c r="A4987" t="s">
        <v>27</v>
      </c>
      <c r="B4987" t="s">
        <v>28</v>
      </c>
      <c r="C4987" t="s">
        <v>22</v>
      </c>
      <c r="D4987" t="s">
        <v>23</v>
      </c>
      <c r="E4987" t="s">
        <v>5</v>
      </c>
      <c r="F4987">
        <v>1</v>
      </c>
      <c r="G4987" t="s">
        <v>24</v>
      </c>
      <c r="H4987">
        <v>1583004</v>
      </c>
      <c r="I4987">
        <v>1583600</v>
      </c>
      <c r="J4987" t="s">
        <v>64</v>
      </c>
      <c r="K4987" t="s">
        <v>4530</v>
      </c>
      <c r="N4987" t="s">
        <v>4531</v>
      </c>
      <c r="O4987" t="s">
        <v>4528</v>
      </c>
      <c r="Q4987" t="s">
        <v>4529</v>
      </c>
      <c r="R4987">
        <v>597</v>
      </c>
      <c r="S4987">
        <v>198</v>
      </c>
    </row>
    <row r="4988" spans="1:19" x14ac:dyDescent="0.25">
      <c r="A4988" t="s">
        <v>20</v>
      </c>
      <c r="B4988" t="s">
        <v>21</v>
      </c>
      <c r="C4988" t="s">
        <v>22</v>
      </c>
      <c r="D4988" t="s">
        <v>23</v>
      </c>
      <c r="E4988" t="s">
        <v>5</v>
      </c>
      <c r="F4988">
        <v>1</v>
      </c>
      <c r="G4988" t="s">
        <v>24</v>
      </c>
      <c r="H4988">
        <v>1583614</v>
      </c>
      <c r="I4988">
        <v>1583838</v>
      </c>
      <c r="J4988" t="s">
        <v>64</v>
      </c>
      <c r="O4988" t="s">
        <v>4532</v>
      </c>
      <c r="Q4988" t="s">
        <v>4533</v>
      </c>
      <c r="R4988">
        <v>225</v>
      </c>
    </row>
    <row r="4989" spans="1:19" x14ac:dyDescent="0.25">
      <c r="A4989" t="s">
        <v>27</v>
      </c>
      <c r="B4989" t="s">
        <v>28</v>
      </c>
      <c r="C4989" t="s">
        <v>22</v>
      </c>
      <c r="D4989" t="s">
        <v>23</v>
      </c>
      <c r="E4989" t="s">
        <v>5</v>
      </c>
      <c r="F4989">
        <v>1</v>
      </c>
      <c r="G4989" t="s">
        <v>24</v>
      </c>
      <c r="H4989">
        <v>1583614</v>
      </c>
      <c r="I4989">
        <v>1583838</v>
      </c>
      <c r="J4989" t="s">
        <v>64</v>
      </c>
      <c r="K4989" t="s">
        <v>4534</v>
      </c>
      <c r="N4989" t="s">
        <v>4535</v>
      </c>
      <c r="O4989" t="s">
        <v>4532</v>
      </c>
      <c r="Q4989" t="s">
        <v>4533</v>
      </c>
      <c r="R4989">
        <v>225</v>
      </c>
      <c r="S4989">
        <v>74</v>
      </c>
    </row>
    <row r="4990" spans="1:19" x14ac:dyDescent="0.25">
      <c r="A4990" t="s">
        <v>20</v>
      </c>
      <c r="B4990" t="s">
        <v>21</v>
      </c>
      <c r="C4990" t="s">
        <v>22</v>
      </c>
      <c r="D4990" t="s">
        <v>23</v>
      </c>
      <c r="E4990" t="s">
        <v>5</v>
      </c>
      <c r="F4990">
        <v>1</v>
      </c>
      <c r="G4990" t="s">
        <v>24</v>
      </c>
      <c r="H4990">
        <v>1583852</v>
      </c>
      <c r="I4990">
        <v>1584256</v>
      </c>
      <c r="J4990" t="s">
        <v>64</v>
      </c>
      <c r="O4990" t="s">
        <v>4536</v>
      </c>
      <c r="Q4990" t="s">
        <v>4537</v>
      </c>
      <c r="R4990">
        <v>405</v>
      </c>
    </row>
    <row r="4991" spans="1:19" x14ac:dyDescent="0.25">
      <c r="A4991" t="s">
        <v>27</v>
      </c>
      <c r="B4991" t="s">
        <v>28</v>
      </c>
      <c r="C4991" t="s">
        <v>22</v>
      </c>
      <c r="D4991" t="s">
        <v>23</v>
      </c>
      <c r="E4991" t="s">
        <v>5</v>
      </c>
      <c r="F4991">
        <v>1</v>
      </c>
      <c r="G4991" t="s">
        <v>24</v>
      </c>
      <c r="H4991">
        <v>1583852</v>
      </c>
      <c r="I4991">
        <v>1584256</v>
      </c>
      <c r="J4991" t="s">
        <v>64</v>
      </c>
      <c r="K4991" t="s">
        <v>4538</v>
      </c>
      <c r="N4991" t="s">
        <v>4539</v>
      </c>
      <c r="O4991" t="s">
        <v>4536</v>
      </c>
      <c r="Q4991" t="s">
        <v>4537</v>
      </c>
      <c r="R4991">
        <v>405</v>
      </c>
      <c r="S4991">
        <v>134</v>
      </c>
    </row>
    <row r="4992" spans="1:19" x14ac:dyDescent="0.25">
      <c r="A4992" t="s">
        <v>20</v>
      </c>
      <c r="B4992" t="s">
        <v>21</v>
      </c>
      <c r="C4992" t="s">
        <v>22</v>
      </c>
      <c r="D4992" t="s">
        <v>23</v>
      </c>
      <c r="E4992" t="s">
        <v>5</v>
      </c>
      <c r="F4992">
        <v>1</v>
      </c>
      <c r="G4992" t="s">
        <v>24</v>
      </c>
      <c r="H4992">
        <v>1584576</v>
      </c>
      <c r="I4992">
        <v>1585979</v>
      </c>
      <c r="J4992" t="s">
        <v>25</v>
      </c>
      <c r="Q4992" t="s">
        <v>4540</v>
      </c>
      <c r="R4992">
        <v>1404</v>
      </c>
    </row>
    <row r="4993" spans="1:19" x14ac:dyDescent="0.25">
      <c r="A4993" t="s">
        <v>27</v>
      </c>
      <c r="B4993" t="s">
        <v>28</v>
      </c>
      <c r="C4993" t="s">
        <v>22</v>
      </c>
      <c r="D4993" t="s">
        <v>23</v>
      </c>
      <c r="E4993" t="s">
        <v>5</v>
      </c>
      <c r="F4993">
        <v>1</v>
      </c>
      <c r="G4993" t="s">
        <v>24</v>
      </c>
      <c r="H4993">
        <v>1584576</v>
      </c>
      <c r="I4993">
        <v>1585979</v>
      </c>
      <c r="J4993" t="s">
        <v>25</v>
      </c>
      <c r="K4993" t="s">
        <v>4541</v>
      </c>
      <c r="N4993" t="s">
        <v>4542</v>
      </c>
      <c r="Q4993" t="s">
        <v>4540</v>
      </c>
      <c r="R4993">
        <v>1404</v>
      </c>
      <c r="S4993">
        <v>467</v>
      </c>
    </row>
    <row r="4994" spans="1:19" x14ac:dyDescent="0.25">
      <c r="A4994" t="s">
        <v>20</v>
      </c>
      <c r="B4994" t="s">
        <v>21</v>
      </c>
      <c r="C4994" t="s">
        <v>22</v>
      </c>
      <c r="D4994" t="s">
        <v>23</v>
      </c>
      <c r="E4994" t="s">
        <v>5</v>
      </c>
      <c r="F4994">
        <v>1</v>
      </c>
      <c r="G4994" t="s">
        <v>24</v>
      </c>
      <c r="H4994">
        <v>1586029</v>
      </c>
      <c r="I4994">
        <v>1586388</v>
      </c>
      <c r="J4994" t="s">
        <v>64</v>
      </c>
      <c r="Q4994" t="s">
        <v>4543</v>
      </c>
      <c r="R4994">
        <v>360</v>
      </c>
    </row>
    <row r="4995" spans="1:19" x14ac:dyDescent="0.25">
      <c r="A4995" t="s">
        <v>27</v>
      </c>
      <c r="B4995" t="s">
        <v>28</v>
      </c>
      <c r="C4995" t="s">
        <v>22</v>
      </c>
      <c r="D4995" t="s">
        <v>23</v>
      </c>
      <c r="E4995" t="s">
        <v>5</v>
      </c>
      <c r="F4995">
        <v>1</v>
      </c>
      <c r="G4995" t="s">
        <v>24</v>
      </c>
      <c r="H4995">
        <v>1586029</v>
      </c>
      <c r="I4995">
        <v>1586388</v>
      </c>
      <c r="J4995" t="s">
        <v>64</v>
      </c>
      <c r="K4995" t="s">
        <v>4544</v>
      </c>
      <c r="N4995" t="s">
        <v>30</v>
      </c>
      <c r="Q4995" t="s">
        <v>4543</v>
      </c>
      <c r="R4995">
        <v>360</v>
      </c>
      <c r="S4995">
        <v>119</v>
      </c>
    </row>
    <row r="4996" spans="1:19" x14ac:dyDescent="0.25">
      <c r="A4996" t="s">
        <v>20</v>
      </c>
      <c r="B4996" t="s">
        <v>21</v>
      </c>
      <c r="C4996" t="s">
        <v>22</v>
      </c>
      <c r="D4996" t="s">
        <v>23</v>
      </c>
      <c r="E4996" t="s">
        <v>5</v>
      </c>
      <c r="F4996">
        <v>1</v>
      </c>
      <c r="G4996" t="s">
        <v>24</v>
      </c>
      <c r="H4996">
        <v>1586579</v>
      </c>
      <c r="I4996">
        <v>1587784</v>
      </c>
      <c r="J4996" t="s">
        <v>64</v>
      </c>
      <c r="Q4996" t="s">
        <v>4545</v>
      </c>
      <c r="R4996">
        <v>1206</v>
      </c>
    </row>
    <row r="4997" spans="1:19" x14ac:dyDescent="0.25">
      <c r="A4997" t="s">
        <v>27</v>
      </c>
      <c r="B4997" t="s">
        <v>28</v>
      </c>
      <c r="C4997" t="s">
        <v>22</v>
      </c>
      <c r="D4997" t="s">
        <v>23</v>
      </c>
      <c r="E4997" t="s">
        <v>5</v>
      </c>
      <c r="F4997">
        <v>1</v>
      </c>
      <c r="G4997" t="s">
        <v>24</v>
      </c>
      <c r="H4997">
        <v>1586579</v>
      </c>
      <c r="I4997">
        <v>1587784</v>
      </c>
      <c r="J4997" t="s">
        <v>64</v>
      </c>
      <c r="K4997" t="s">
        <v>4546</v>
      </c>
      <c r="N4997" t="s">
        <v>968</v>
      </c>
      <c r="Q4997" t="s">
        <v>4545</v>
      </c>
      <c r="R4997">
        <v>1206</v>
      </c>
      <c r="S4997">
        <v>401</v>
      </c>
    </row>
    <row r="4998" spans="1:19" x14ac:dyDescent="0.25">
      <c r="A4998" t="s">
        <v>20</v>
      </c>
      <c r="B4998" t="s">
        <v>21</v>
      </c>
      <c r="C4998" t="s">
        <v>22</v>
      </c>
      <c r="D4998" t="s">
        <v>23</v>
      </c>
      <c r="E4998" t="s">
        <v>5</v>
      </c>
      <c r="F4998">
        <v>1</v>
      </c>
      <c r="G4998" t="s">
        <v>24</v>
      </c>
      <c r="H4998">
        <v>1587846</v>
      </c>
      <c r="I4998">
        <v>1588547</v>
      </c>
      <c r="J4998" t="s">
        <v>64</v>
      </c>
      <c r="Q4998" t="s">
        <v>4547</v>
      </c>
      <c r="R4998">
        <v>702</v>
      </c>
    </row>
    <row r="4999" spans="1:19" x14ac:dyDescent="0.25">
      <c r="A4999" t="s">
        <v>27</v>
      </c>
      <c r="B4999" t="s">
        <v>28</v>
      </c>
      <c r="C4999" t="s">
        <v>22</v>
      </c>
      <c r="D4999" t="s">
        <v>23</v>
      </c>
      <c r="E4999" t="s">
        <v>5</v>
      </c>
      <c r="F4999">
        <v>1</v>
      </c>
      <c r="G4999" t="s">
        <v>24</v>
      </c>
      <c r="H4999">
        <v>1587846</v>
      </c>
      <c r="I4999">
        <v>1588547</v>
      </c>
      <c r="J4999" t="s">
        <v>64</v>
      </c>
      <c r="K4999" t="s">
        <v>4548</v>
      </c>
      <c r="N4999" t="s">
        <v>655</v>
      </c>
      <c r="Q4999" t="s">
        <v>4547</v>
      </c>
      <c r="R4999">
        <v>702</v>
      </c>
      <c r="S4999">
        <v>233</v>
      </c>
    </row>
    <row r="5000" spans="1:19" x14ac:dyDescent="0.25">
      <c r="A5000" t="s">
        <v>20</v>
      </c>
      <c r="B5000" t="s">
        <v>21</v>
      </c>
      <c r="C5000" t="s">
        <v>22</v>
      </c>
      <c r="D5000" t="s">
        <v>23</v>
      </c>
      <c r="E5000" t="s">
        <v>5</v>
      </c>
      <c r="F5000">
        <v>1</v>
      </c>
      <c r="G5000" t="s">
        <v>24</v>
      </c>
      <c r="H5000">
        <v>1588553</v>
      </c>
      <c r="I5000">
        <v>1590067</v>
      </c>
      <c r="J5000" t="s">
        <v>64</v>
      </c>
      <c r="Q5000" t="s">
        <v>4549</v>
      </c>
      <c r="R5000">
        <v>1515</v>
      </c>
    </row>
    <row r="5001" spans="1:19" x14ac:dyDescent="0.25">
      <c r="A5001" t="s">
        <v>27</v>
      </c>
      <c r="B5001" t="s">
        <v>28</v>
      </c>
      <c r="C5001" t="s">
        <v>22</v>
      </c>
      <c r="D5001" t="s">
        <v>23</v>
      </c>
      <c r="E5001" t="s">
        <v>5</v>
      </c>
      <c r="F5001">
        <v>1</v>
      </c>
      <c r="G5001" t="s">
        <v>24</v>
      </c>
      <c r="H5001">
        <v>1588553</v>
      </c>
      <c r="I5001">
        <v>1590067</v>
      </c>
      <c r="J5001" t="s">
        <v>64</v>
      </c>
      <c r="K5001" t="s">
        <v>4550</v>
      </c>
      <c r="N5001" t="s">
        <v>902</v>
      </c>
      <c r="Q5001" t="s">
        <v>4549</v>
      </c>
      <c r="R5001">
        <v>1515</v>
      </c>
      <c r="S5001">
        <v>504</v>
      </c>
    </row>
    <row r="5002" spans="1:19" x14ac:dyDescent="0.25">
      <c r="A5002" t="s">
        <v>20</v>
      </c>
      <c r="B5002" t="s">
        <v>21</v>
      </c>
      <c r="C5002" t="s">
        <v>22</v>
      </c>
      <c r="D5002" t="s">
        <v>23</v>
      </c>
      <c r="E5002" t="s">
        <v>5</v>
      </c>
      <c r="F5002">
        <v>1</v>
      </c>
      <c r="G5002" t="s">
        <v>24</v>
      </c>
      <c r="H5002">
        <v>1590060</v>
      </c>
      <c r="I5002">
        <v>1591529</v>
      </c>
      <c r="J5002" t="s">
        <v>64</v>
      </c>
      <c r="Q5002" t="s">
        <v>4551</v>
      </c>
      <c r="R5002">
        <v>1470</v>
      </c>
    </row>
    <row r="5003" spans="1:19" x14ac:dyDescent="0.25">
      <c r="A5003" t="s">
        <v>27</v>
      </c>
      <c r="B5003" t="s">
        <v>28</v>
      </c>
      <c r="C5003" t="s">
        <v>22</v>
      </c>
      <c r="D5003" t="s">
        <v>23</v>
      </c>
      <c r="E5003" t="s">
        <v>5</v>
      </c>
      <c r="F5003">
        <v>1</v>
      </c>
      <c r="G5003" t="s">
        <v>24</v>
      </c>
      <c r="H5003">
        <v>1590060</v>
      </c>
      <c r="I5003">
        <v>1591529</v>
      </c>
      <c r="J5003" t="s">
        <v>64</v>
      </c>
      <c r="K5003" t="s">
        <v>4552</v>
      </c>
      <c r="N5003" t="s">
        <v>2630</v>
      </c>
      <c r="Q5003" t="s">
        <v>4551</v>
      </c>
      <c r="R5003">
        <v>1470</v>
      </c>
      <c r="S5003">
        <v>489</v>
      </c>
    </row>
    <row r="5004" spans="1:19" x14ac:dyDescent="0.25">
      <c r="A5004" t="s">
        <v>20</v>
      </c>
      <c r="B5004" t="s">
        <v>21</v>
      </c>
      <c r="C5004" t="s">
        <v>22</v>
      </c>
      <c r="D5004" t="s">
        <v>23</v>
      </c>
      <c r="E5004" t="s">
        <v>5</v>
      </c>
      <c r="F5004">
        <v>1</v>
      </c>
      <c r="G5004" t="s">
        <v>24</v>
      </c>
      <c r="H5004">
        <v>1591655</v>
      </c>
      <c r="I5004">
        <v>1592593</v>
      </c>
      <c r="J5004" t="s">
        <v>25</v>
      </c>
      <c r="O5004" t="s">
        <v>4553</v>
      </c>
      <c r="Q5004" t="s">
        <v>4554</v>
      </c>
      <c r="R5004">
        <v>939</v>
      </c>
    </row>
    <row r="5005" spans="1:19" x14ac:dyDescent="0.25">
      <c r="A5005" t="s">
        <v>27</v>
      </c>
      <c r="B5005" t="s">
        <v>28</v>
      </c>
      <c r="C5005" t="s">
        <v>22</v>
      </c>
      <c r="D5005" t="s">
        <v>23</v>
      </c>
      <c r="E5005" t="s">
        <v>5</v>
      </c>
      <c r="F5005">
        <v>1</v>
      </c>
      <c r="G5005" t="s">
        <v>24</v>
      </c>
      <c r="H5005">
        <v>1591655</v>
      </c>
      <c r="I5005">
        <v>1592593</v>
      </c>
      <c r="J5005" t="s">
        <v>25</v>
      </c>
      <c r="K5005" t="s">
        <v>4555</v>
      </c>
      <c r="N5005" t="s">
        <v>4556</v>
      </c>
      <c r="O5005" t="s">
        <v>4553</v>
      </c>
      <c r="Q5005" t="s">
        <v>4554</v>
      </c>
      <c r="R5005">
        <v>939</v>
      </c>
      <c r="S5005">
        <v>312</v>
      </c>
    </row>
    <row r="5006" spans="1:19" x14ac:dyDescent="0.25">
      <c r="A5006" t="s">
        <v>20</v>
      </c>
      <c r="B5006" t="s">
        <v>21</v>
      </c>
      <c r="C5006" t="s">
        <v>22</v>
      </c>
      <c r="D5006" t="s">
        <v>23</v>
      </c>
      <c r="E5006" t="s">
        <v>5</v>
      </c>
      <c r="F5006">
        <v>1</v>
      </c>
      <c r="G5006" t="s">
        <v>24</v>
      </c>
      <c r="H5006">
        <v>1592590</v>
      </c>
      <c r="I5006">
        <v>1593408</v>
      </c>
      <c r="J5006" t="s">
        <v>25</v>
      </c>
      <c r="O5006" t="s">
        <v>745</v>
      </c>
      <c r="Q5006" t="s">
        <v>4557</v>
      </c>
      <c r="R5006">
        <v>819</v>
      </c>
    </row>
    <row r="5007" spans="1:19" x14ac:dyDescent="0.25">
      <c r="A5007" t="s">
        <v>27</v>
      </c>
      <c r="B5007" t="s">
        <v>28</v>
      </c>
      <c r="C5007" t="s">
        <v>22</v>
      </c>
      <c r="D5007" t="s">
        <v>23</v>
      </c>
      <c r="E5007" t="s">
        <v>5</v>
      </c>
      <c r="F5007">
        <v>1</v>
      </c>
      <c r="G5007" t="s">
        <v>24</v>
      </c>
      <c r="H5007">
        <v>1592590</v>
      </c>
      <c r="I5007">
        <v>1593408</v>
      </c>
      <c r="J5007" t="s">
        <v>25</v>
      </c>
      <c r="K5007" t="s">
        <v>4558</v>
      </c>
      <c r="N5007" t="s">
        <v>748</v>
      </c>
      <c r="O5007" t="s">
        <v>745</v>
      </c>
      <c r="Q5007" t="s">
        <v>4557</v>
      </c>
      <c r="R5007">
        <v>819</v>
      </c>
      <c r="S5007">
        <v>272</v>
      </c>
    </row>
    <row r="5008" spans="1:19" x14ac:dyDescent="0.25">
      <c r="A5008" t="s">
        <v>20</v>
      </c>
      <c r="B5008" t="s">
        <v>21</v>
      </c>
      <c r="C5008" t="s">
        <v>22</v>
      </c>
      <c r="D5008" t="s">
        <v>23</v>
      </c>
      <c r="E5008" t="s">
        <v>5</v>
      </c>
      <c r="F5008">
        <v>1</v>
      </c>
      <c r="G5008" t="s">
        <v>24</v>
      </c>
      <c r="H5008">
        <v>1593410</v>
      </c>
      <c r="I5008">
        <v>1594150</v>
      </c>
      <c r="J5008" t="s">
        <v>25</v>
      </c>
      <c r="O5008" t="s">
        <v>3894</v>
      </c>
      <c r="Q5008" t="s">
        <v>4559</v>
      </c>
      <c r="R5008">
        <v>741</v>
      </c>
    </row>
    <row r="5009" spans="1:19" x14ac:dyDescent="0.25">
      <c r="A5009" t="s">
        <v>27</v>
      </c>
      <c r="B5009" t="s">
        <v>28</v>
      </c>
      <c r="C5009" t="s">
        <v>22</v>
      </c>
      <c r="D5009" t="s">
        <v>23</v>
      </c>
      <c r="E5009" t="s">
        <v>5</v>
      </c>
      <c r="F5009">
        <v>1</v>
      </c>
      <c r="G5009" t="s">
        <v>24</v>
      </c>
      <c r="H5009">
        <v>1593410</v>
      </c>
      <c r="I5009">
        <v>1594150</v>
      </c>
      <c r="J5009" t="s">
        <v>25</v>
      </c>
      <c r="K5009" t="s">
        <v>4560</v>
      </c>
      <c r="N5009" t="s">
        <v>3897</v>
      </c>
      <c r="O5009" t="s">
        <v>3894</v>
      </c>
      <c r="Q5009" t="s">
        <v>4559</v>
      </c>
      <c r="R5009">
        <v>741</v>
      </c>
      <c r="S5009">
        <v>246</v>
      </c>
    </row>
    <row r="5010" spans="1:19" x14ac:dyDescent="0.25">
      <c r="A5010" t="s">
        <v>20</v>
      </c>
      <c r="B5010" t="s">
        <v>21</v>
      </c>
      <c r="C5010" t="s">
        <v>22</v>
      </c>
      <c r="D5010" t="s">
        <v>23</v>
      </c>
      <c r="E5010" t="s">
        <v>5</v>
      </c>
      <c r="F5010">
        <v>1</v>
      </c>
      <c r="G5010" t="s">
        <v>24</v>
      </c>
      <c r="H5010">
        <v>1594387</v>
      </c>
      <c r="I5010">
        <v>1594620</v>
      </c>
      <c r="J5010" t="s">
        <v>25</v>
      </c>
      <c r="O5010" t="s">
        <v>4561</v>
      </c>
      <c r="Q5010" t="s">
        <v>4562</v>
      </c>
      <c r="R5010">
        <v>234</v>
      </c>
    </row>
    <row r="5011" spans="1:19" x14ac:dyDescent="0.25">
      <c r="A5011" t="s">
        <v>27</v>
      </c>
      <c r="B5011" t="s">
        <v>28</v>
      </c>
      <c r="C5011" t="s">
        <v>22</v>
      </c>
      <c r="D5011" t="s">
        <v>23</v>
      </c>
      <c r="E5011" t="s">
        <v>5</v>
      </c>
      <c r="F5011">
        <v>1</v>
      </c>
      <c r="G5011" t="s">
        <v>24</v>
      </c>
      <c r="H5011">
        <v>1594387</v>
      </c>
      <c r="I5011">
        <v>1594620</v>
      </c>
      <c r="J5011" t="s">
        <v>25</v>
      </c>
      <c r="K5011" t="s">
        <v>4563</v>
      </c>
      <c r="N5011" t="s">
        <v>4564</v>
      </c>
      <c r="O5011" t="s">
        <v>4561</v>
      </c>
      <c r="Q5011" t="s">
        <v>4562</v>
      </c>
      <c r="R5011">
        <v>234</v>
      </c>
      <c r="S5011">
        <v>77</v>
      </c>
    </row>
    <row r="5012" spans="1:19" x14ac:dyDescent="0.25">
      <c r="A5012" t="s">
        <v>20</v>
      </c>
      <c r="B5012" t="s">
        <v>21</v>
      </c>
      <c r="C5012" t="s">
        <v>22</v>
      </c>
      <c r="D5012" t="s">
        <v>23</v>
      </c>
      <c r="E5012" t="s">
        <v>5</v>
      </c>
      <c r="F5012">
        <v>1</v>
      </c>
      <c r="G5012" t="s">
        <v>24</v>
      </c>
      <c r="H5012">
        <v>1594800</v>
      </c>
      <c r="I5012">
        <v>1596059</v>
      </c>
      <c r="J5012" t="s">
        <v>25</v>
      </c>
      <c r="O5012" t="s">
        <v>4565</v>
      </c>
      <c r="Q5012" t="s">
        <v>4566</v>
      </c>
      <c r="R5012">
        <v>1260</v>
      </c>
    </row>
    <row r="5013" spans="1:19" x14ac:dyDescent="0.25">
      <c r="A5013" t="s">
        <v>27</v>
      </c>
      <c r="B5013" t="s">
        <v>28</v>
      </c>
      <c r="C5013" t="s">
        <v>22</v>
      </c>
      <c r="D5013" t="s">
        <v>23</v>
      </c>
      <c r="E5013" t="s">
        <v>5</v>
      </c>
      <c r="F5013">
        <v>1</v>
      </c>
      <c r="G5013" t="s">
        <v>24</v>
      </c>
      <c r="H5013">
        <v>1594800</v>
      </c>
      <c r="I5013">
        <v>1596059</v>
      </c>
      <c r="J5013" t="s">
        <v>25</v>
      </c>
      <c r="K5013" t="s">
        <v>4567</v>
      </c>
      <c r="N5013" t="s">
        <v>4568</v>
      </c>
      <c r="O5013" t="s">
        <v>4565</v>
      </c>
      <c r="Q5013" t="s">
        <v>4566</v>
      </c>
      <c r="R5013">
        <v>1260</v>
      </c>
      <c r="S5013">
        <v>419</v>
      </c>
    </row>
    <row r="5014" spans="1:19" x14ac:dyDescent="0.25">
      <c r="A5014" t="s">
        <v>20</v>
      </c>
      <c r="B5014" t="s">
        <v>21</v>
      </c>
      <c r="C5014" t="s">
        <v>22</v>
      </c>
      <c r="D5014" t="s">
        <v>23</v>
      </c>
      <c r="E5014" t="s">
        <v>5</v>
      </c>
      <c r="F5014">
        <v>1</v>
      </c>
      <c r="G5014" t="s">
        <v>24</v>
      </c>
      <c r="H5014">
        <v>1596070</v>
      </c>
      <c r="I5014">
        <v>1597041</v>
      </c>
      <c r="J5014" t="s">
        <v>25</v>
      </c>
      <c r="Q5014" t="s">
        <v>4569</v>
      </c>
      <c r="R5014">
        <v>972</v>
      </c>
    </row>
    <row r="5015" spans="1:19" x14ac:dyDescent="0.25">
      <c r="A5015" t="s">
        <v>27</v>
      </c>
      <c r="B5015" t="s">
        <v>28</v>
      </c>
      <c r="C5015" t="s">
        <v>22</v>
      </c>
      <c r="D5015" t="s">
        <v>23</v>
      </c>
      <c r="E5015" t="s">
        <v>5</v>
      </c>
      <c r="F5015">
        <v>1</v>
      </c>
      <c r="G5015" t="s">
        <v>24</v>
      </c>
      <c r="H5015">
        <v>1596070</v>
      </c>
      <c r="I5015">
        <v>1597041</v>
      </c>
      <c r="J5015" t="s">
        <v>25</v>
      </c>
      <c r="K5015" t="s">
        <v>4570</v>
      </c>
      <c r="N5015" t="s">
        <v>4571</v>
      </c>
      <c r="Q5015" t="s">
        <v>4569</v>
      </c>
      <c r="R5015">
        <v>972</v>
      </c>
      <c r="S5015">
        <v>323</v>
      </c>
    </row>
    <row r="5016" spans="1:19" x14ac:dyDescent="0.25">
      <c r="A5016" t="s">
        <v>20</v>
      </c>
      <c r="B5016" t="s">
        <v>21</v>
      </c>
      <c r="C5016" t="s">
        <v>22</v>
      </c>
      <c r="D5016" t="s">
        <v>23</v>
      </c>
      <c r="E5016" t="s">
        <v>5</v>
      </c>
      <c r="F5016">
        <v>1</v>
      </c>
      <c r="G5016" t="s">
        <v>24</v>
      </c>
      <c r="H5016">
        <v>1597255</v>
      </c>
      <c r="I5016">
        <v>1598748</v>
      </c>
      <c r="J5016" t="s">
        <v>64</v>
      </c>
      <c r="O5016" t="s">
        <v>4572</v>
      </c>
      <c r="Q5016" t="s">
        <v>4573</v>
      </c>
      <c r="R5016">
        <v>1494</v>
      </c>
    </row>
    <row r="5017" spans="1:19" x14ac:dyDescent="0.25">
      <c r="A5017" t="s">
        <v>27</v>
      </c>
      <c r="B5017" t="s">
        <v>28</v>
      </c>
      <c r="C5017" t="s">
        <v>22</v>
      </c>
      <c r="D5017" t="s">
        <v>23</v>
      </c>
      <c r="E5017" t="s">
        <v>5</v>
      </c>
      <c r="F5017">
        <v>1</v>
      </c>
      <c r="G5017" t="s">
        <v>24</v>
      </c>
      <c r="H5017">
        <v>1597255</v>
      </c>
      <c r="I5017">
        <v>1598748</v>
      </c>
      <c r="J5017" t="s">
        <v>64</v>
      </c>
      <c r="K5017" t="s">
        <v>4574</v>
      </c>
      <c r="N5017" t="s">
        <v>4575</v>
      </c>
      <c r="O5017" t="s">
        <v>4572</v>
      </c>
      <c r="Q5017" t="s">
        <v>4573</v>
      </c>
      <c r="R5017">
        <v>1494</v>
      </c>
      <c r="S5017">
        <v>497</v>
      </c>
    </row>
    <row r="5018" spans="1:19" x14ac:dyDescent="0.25">
      <c r="A5018" t="s">
        <v>20</v>
      </c>
      <c r="B5018" t="s">
        <v>21</v>
      </c>
      <c r="C5018" t="s">
        <v>22</v>
      </c>
      <c r="D5018" t="s">
        <v>23</v>
      </c>
      <c r="E5018" t="s">
        <v>5</v>
      </c>
      <c r="F5018">
        <v>1</v>
      </c>
      <c r="G5018" t="s">
        <v>24</v>
      </c>
      <c r="H5018">
        <v>1598783</v>
      </c>
      <c r="I5018">
        <v>1600732</v>
      </c>
      <c r="J5018" t="s">
        <v>64</v>
      </c>
      <c r="O5018" t="s">
        <v>4576</v>
      </c>
      <c r="Q5018" t="s">
        <v>4577</v>
      </c>
      <c r="R5018">
        <v>1950</v>
      </c>
    </row>
    <row r="5019" spans="1:19" x14ac:dyDescent="0.25">
      <c r="A5019" t="s">
        <v>27</v>
      </c>
      <c r="B5019" t="s">
        <v>28</v>
      </c>
      <c r="C5019" t="s">
        <v>22</v>
      </c>
      <c r="D5019" t="s">
        <v>23</v>
      </c>
      <c r="E5019" t="s">
        <v>5</v>
      </c>
      <c r="F5019">
        <v>1</v>
      </c>
      <c r="G5019" t="s">
        <v>24</v>
      </c>
      <c r="H5019">
        <v>1598783</v>
      </c>
      <c r="I5019">
        <v>1600732</v>
      </c>
      <c r="J5019" t="s">
        <v>64</v>
      </c>
      <c r="K5019" t="s">
        <v>4578</v>
      </c>
      <c r="N5019" t="s">
        <v>4579</v>
      </c>
      <c r="O5019" t="s">
        <v>4576</v>
      </c>
      <c r="Q5019" t="s">
        <v>4577</v>
      </c>
      <c r="R5019">
        <v>1950</v>
      </c>
      <c r="S5019">
        <v>649</v>
      </c>
    </row>
    <row r="5020" spans="1:19" x14ac:dyDescent="0.25">
      <c r="A5020" t="s">
        <v>20</v>
      </c>
      <c r="B5020" t="s">
        <v>21</v>
      </c>
      <c r="C5020" t="s">
        <v>22</v>
      </c>
      <c r="D5020" t="s">
        <v>23</v>
      </c>
      <c r="E5020" t="s">
        <v>5</v>
      </c>
      <c r="F5020">
        <v>1</v>
      </c>
      <c r="G5020" t="s">
        <v>24</v>
      </c>
      <c r="H5020">
        <v>1600926</v>
      </c>
      <c r="I5020">
        <v>1601666</v>
      </c>
      <c r="J5020" t="s">
        <v>25</v>
      </c>
      <c r="O5020" t="s">
        <v>4580</v>
      </c>
      <c r="Q5020" t="s">
        <v>4581</v>
      </c>
      <c r="R5020">
        <v>741</v>
      </c>
    </row>
    <row r="5021" spans="1:19" x14ac:dyDescent="0.25">
      <c r="A5021" t="s">
        <v>27</v>
      </c>
      <c r="B5021" t="s">
        <v>28</v>
      </c>
      <c r="C5021" t="s">
        <v>22</v>
      </c>
      <c r="D5021" t="s">
        <v>23</v>
      </c>
      <c r="E5021" t="s">
        <v>5</v>
      </c>
      <c r="F5021">
        <v>1</v>
      </c>
      <c r="G5021" t="s">
        <v>24</v>
      </c>
      <c r="H5021">
        <v>1600926</v>
      </c>
      <c r="I5021">
        <v>1601666</v>
      </c>
      <c r="J5021" t="s">
        <v>25</v>
      </c>
      <c r="K5021" t="s">
        <v>4582</v>
      </c>
      <c r="N5021" t="s">
        <v>4583</v>
      </c>
      <c r="O5021" t="s">
        <v>4580</v>
      </c>
      <c r="Q5021" t="s">
        <v>4581</v>
      </c>
      <c r="R5021">
        <v>741</v>
      </c>
      <c r="S5021">
        <v>246</v>
      </c>
    </row>
    <row r="5022" spans="1:19" x14ac:dyDescent="0.25">
      <c r="A5022" t="s">
        <v>20</v>
      </c>
      <c r="B5022" t="s">
        <v>21</v>
      </c>
      <c r="C5022" t="s">
        <v>22</v>
      </c>
      <c r="D5022" t="s">
        <v>23</v>
      </c>
      <c r="E5022" t="s">
        <v>5</v>
      </c>
      <c r="F5022">
        <v>1</v>
      </c>
      <c r="G5022" t="s">
        <v>24</v>
      </c>
      <c r="H5022">
        <v>1601892</v>
      </c>
      <c r="I5022">
        <v>1602269</v>
      </c>
      <c r="J5022" t="s">
        <v>25</v>
      </c>
      <c r="O5022" t="s">
        <v>4584</v>
      </c>
      <c r="Q5022" t="s">
        <v>4585</v>
      </c>
      <c r="R5022">
        <v>378</v>
      </c>
    </row>
    <row r="5023" spans="1:19" x14ac:dyDescent="0.25">
      <c r="A5023" t="s">
        <v>27</v>
      </c>
      <c r="B5023" t="s">
        <v>28</v>
      </c>
      <c r="C5023" t="s">
        <v>22</v>
      </c>
      <c r="D5023" t="s">
        <v>23</v>
      </c>
      <c r="E5023" t="s">
        <v>5</v>
      </c>
      <c r="F5023">
        <v>1</v>
      </c>
      <c r="G5023" t="s">
        <v>24</v>
      </c>
      <c r="H5023">
        <v>1601892</v>
      </c>
      <c r="I5023">
        <v>1602269</v>
      </c>
      <c r="J5023" t="s">
        <v>25</v>
      </c>
      <c r="K5023" t="s">
        <v>4586</v>
      </c>
      <c r="N5023" t="s">
        <v>4587</v>
      </c>
      <c r="O5023" t="s">
        <v>4584</v>
      </c>
      <c r="Q5023" t="s">
        <v>4585</v>
      </c>
      <c r="R5023">
        <v>378</v>
      </c>
      <c r="S5023">
        <v>125</v>
      </c>
    </row>
    <row r="5024" spans="1:19" x14ac:dyDescent="0.25">
      <c r="A5024" t="s">
        <v>20</v>
      </c>
      <c r="B5024" t="s">
        <v>21</v>
      </c>
      <c r="C5024" t="s">
        <v>22</v>
      </c>
      <c r="D5024" t="s">
        <v>23</v>
      </c>
      <c r="E5024" t="s">
        <v>5</v>
      </c>
      <c r="F5024">
        <v>1</v>
      </c>
      <c r="G5024" t="s">
        <v>24</v>
      </c>
      <c r="H5024">
        <v>1602361</v>
      </c>
      <c r="I5024">
        <v>1603995</v>
      </c>
      <c r="J5024" t="s">
        <v>25</v>
      </c>
      <c r="O5024" t="s">
        <v>4588</v>
      </c>
      <c r="Q5024" t="s">
        <v>4589</v>
      </c>
      <c r="R5024">
        <v>1635</v>
      </c>
    </row>
    <row r="5025" spans="1:19" x14ac:dyDescent="0.25">
      <c r="A5025" t="s">
        <v>27</v>
      </c>
      <c r="B5025" t="s">
        <v>28</v>
      </c>
      <c r="C5025" t="s">
        <v>22</v>
      </c>
      <c r="D5025" t="s">
        <v>23</v>
      </c>
      <c r="E5025" t="s">
        <v>5</v>
      </c>
      <c r="F5025">
        <v>1</v>
      </c>
      <c r="G5025" t="s">
        <v>24</v>
      </c>
      <c r="H5025">
        <v>1602361</v>
      </c>
      <c r="I5025">
        <v>1603995</v>
      </c>
      <c r="J5025" t="s">
        <v>25</v>
      </c>
      <c r="K5025" t="s">
        <v>4590</v>
      </c>
      <c r="N5025" t="s">
        <v>4591</v>
      </c>
      <c r="O5025" t="s">
        <v>4588</v>
      </c>
      <c r="Q5025" t="s">
        <v>4589</v>
      </c>
      <c r="R5025">
        <v>1635</v>
      </c>
      <c r="S5025">
        <v>544</v>
      </c>
    </row>
    <row r="5026" spans="1:19" x14ac:dyDescent="0.25">
      <c r="A5026" t="s">
        <v>20</v>
      </c>
      <c r="B5026" t="s">
        <v>21</v>
      </c>
      <c r="C5026" t="s">
        <v>22</v>
      </c>
      <c r="D5026" t="s">
        <v>23</v>
      </c>
      <c r="E5026" t="s">
        <v>5</v>
      </c>
      <c r="F5026">
        <v>1</v>
      </c>
      <c r="G5026" t="s">
        <v>24</v>
      </c>
      <c r="H5026">
        <v>1604137</v>
      </c>
      <c r="I5026">
        <v>1605282</v>
      </c>
      <c r="J5026" t="s">
        <v>64</v>
      </c>
      <c r="Q5026" t="s">
        <v>4592</v>
      </c>
      <c r="R5026">
        <v>1146</v>
      </c>
    </row>
    <row r="5027" spans="1:19" x14ac:dyDescent="0.25">
      <c r="A5027" t="s">
        <v>27</v>
      </c>
      <c r="B5027" t="s">
        <v>28</v>
      </c>
      <c r="C5027" t="s">
        <v>22</v>
      </c>
      <c r="D5027" t="s">
        <v>23</v>
      </c>
      <c r="E5027" t="s">
        <v>5</v>
      </c>
      <c r="F5027">
        <v>1</v>
      </c>
      <c r="G5027" t="s">
        <v>24</v>
      </c>
      <c r="H5027">
        <v>1604137</v>
      </c>
      <c r="I5027">
        <v>1605282</v>
      </c>
      <c r="J5027" t="s">
        <v>64</v>
      </c>
      <c r="K5027" t="s">
        <v>4593</v>
      </c>
      <c r="N5027" t="s">
        <v>4594</v>
      </c>
      <c r="Q5027" t="s">
        <v>4592</v>
      </c>
      <c r="R5027">
        <v>1146</v>
      </c>
      <c r="S5027">
        <v>381</v>
      </c>
    </row>
    <row r="5028" spans="1:19" x14ac:dyDescent="0.25">
      <c r="A5028" t="s">
        <v>20</v>
      </c>
      <c r="B5028" t="s">
        <v>21</v>
      </c>
      <c r="C5028" t="s">
        <v>22</v>
      </c>
      <c r="D5028" t="s">
        <v>23</v>
      </c>
      <c r="E5028" t="s">
        <v>5</v>
      </c>
      <c r="F5028">
        <v>1</v>
      </c>
      <c r="G5028" t="s">
        <v>24</v>
      </c>
      <c r="H5028">
        <v>1605384</v>
      </c>
      <c r="I5028">
        <v>1605974</v>
      </c>
      <c r="J5028" t="s">
        <v>25</v>
      </c>
      <c r="Q5028" t="s">
        <v>4595</v>
      </c>
      <c r="R5028">
        <v>591</v>
      </c>
    </row>
    <row r="5029" spans="1:19" x14ac:dyDescent="0.25">
      <c r="A5029" t="s">
        <v>27</v>
      </c>
      <c r="B5029" t="s">
        <v>28</v>
      </c>
      <c r="C5029" t="s">
        <v>22</v>
      </c>
      <c r="D5029" t="s">
        <v>23</v>
      </c>
      <c r="E5029" t="s">
        <v>5</v>
      </c>
      <c r="F5029">
        <v>1</v>
      </c>
      <c r="G5029" t="s">
        <v>24</v>
      </c>
      <c r="H5029">
        <v>1605384</v>
      </c>
      <c r="I5029">
        <v>1605974</v>
      </c>
      <c r="J5029" t="s">
        <v>25</v>
      </c>
      <c r="K5029" t="s">
        <v>4596</v>
      </c>
      <c r="N5029" t="s">
        <v>30</v>
      </c>
      <c r="Q5029" t="s">
        <v>4595</v>
      </c>
      <c r="R5029">
        <v>591</v>
      </c>
      <c r="S5029">
        <v>196</v>
      </c>
    </row>
    <row r="5030" spans="1:19" x14ac:dyDescent="0.25">
      <c r="A5030" t="s">
        <v>20</v>
      </c>
      <c r="B5030" t="s">
        <v>21</v>
      </c>
      <c r="C5030" t="s">
        <v>22</v>
      </c>
      <c r="D5030" t="s">
        <v>23</v>
      </c>
      <c r="E5030" t="s">
        <v>5</v>
      </c>
      <c r="F5030">
        <v>1</v>
      </c>
      <c r="G5030" t="s">
        <v>24</v>
      </c>
      <c r="H5030">
        <v>1605988</v>
      </c>
      <c r="I5030">
        <v>1607559</v>
      </c>
      <c r="J5030" t="s">
        <v>25</v>
      </c>
      <c r="O5030" t="s">
        <v>4597</v>
      </c>
      <c r="Q5030" t="s">
        <v>4598</v>
      </c>
      <c r="R5030">
        <v>1572</v>
      </c>
    </row>
    <row r="5031" spans="1:19" x14ac:dyDescent="0.25">
      <c r="A5031" t="s">
        <v>27</v>
      </c>
      <c r="B5031" t="s">
        <v>28</v>
      </c>
      <c r="C5031" t="s">
        <v>22</v>
      </c>
      <c r="D5031" t="s">
        <v>23</v>
      </c>
      <c r="E5031" t="s">
        <v>5</v>
      </c>
      <c r="F5031">
        <v>1</v>
      </c>
      <c r="G5031" t="s">
        <v>24</v>
      </c>
      <c r="H5031">
        <v>1605988</v>
      </c>
      <c r="I5031">
        <v>1607559</v>
      </c>
      <c r="J5031" t="s">
        <v>25</v>
      </c>
      <c r="K5031" t="s">
        <v>4599</v>
      </c>
      <c r="N5031" t="s">
        <v>4600</v>
      </c>
      <c r="O5031" t="s">
        <v>4597</v>
      </c>
      <c r="Q5031" t="s">
        <v>4598</v>
      </c>
      <c r="R5031">
        <v>1572</v>
      </c>
      <c r="S5031">
        <v>523</v>
      </c>
    </row>
    <row r="5032" spans="1:19" x14ac:dyDescent="0.25">
      <c r="A5032" t="s">
        <v>20</v>
      </c>
      <c r="B5032" t="s">
        <v>21</v>
      </c>
      <c r="C5032" t="s">
        <v>22</v>
      </c>
      <c r="D5032" t="s">
        <v>23</v>
      </c>
      <c r="E5032" t="s">
        <v>5</v>
      </c>
      <c r="F5032">
        <v>1</v>
      </c>
      <c r="G5032" t="s">
        <v>24</v>
      </c>
      <c r="H5032">
        <v>1607566</v>
      </c>
      <c r="I5032">
        <v>1607799</v>
      </c>
      <c r="J5032" t="s">
        <v>25</v>
      </c>
      <c r="Q5032" t="s">
        <v>4601</v>
      </c>
      <c r="R5032">
        <v>234</v>
      </c>
    </row>
    <row r="5033" spans="1:19" x14ac:dyDescent="0.25">
      <c r="A5033" t="s">
        <v>27</v>
      </c>
      <c r="B5033" t="s">
        <v>28</v>
      </c>
      <c r="C5033" t="s">
        <v>22</v>
      </c>
      <c r="D5033" t="s">
        <v>23</v>
      </c>
      <c r="E5033" t="s">
        <v>5</v>
      </c>
      <c r="F5033">
        <v>1</v>
      </c>
      <c r="G5033" t="s">
        <v>24</v>
      </c>
      <c r="H5033">
        <v>1607566</v>
      </c>
      <c r="I5033">
        <v>1607799</v>
      </c>
      <c r="J5033" t="s">
        <v>25</v>
      </c>
      <c r="K5033" t="s">
        <v>4602</v>
      </c>
      <c r="N5033" t="s">
        <v>3422</v>
      </c>
      <c r="Q5033" t="s">
        <v>4601</v>
      </c>
      <c r="R5033">
        <v>234</v>
      </c>
      <c r="S5033">
        <v>77</v>
      </c>
    </row>
    <row r="5034" spans="1:19" x14ac:dyDescent="0.25">
      <c r="A5034" t="s">
        <v>20</v>
      </c>
      <c r="B5034" t="s">
        <v>21</v>
      </c>
      <c r="C5034" t="s">
        <v>22</v>
      </c>
      <c r="D5034" t="s">
        <v>23</v>
      </c>
      <c r="E5034" t="s">
        <v>5</v>
      </c>
      <c r="F5034">
        <v>1</v>
      </c>
      <c r="G5034" t="s">
        <v>24</v>
      </c>
      <c r="H5034">
        <v>1607998</v>
      </c>
      <c r="I5034">
        <v>1608654</v>
      </c>
      <c r="J5034" t="s">
        <v>25</v>
      </c>
      <c r="Q5034" t="s">
        <v>4603</v>
      </c>
      <c r="R5034">
        <v>657</v>
      </c>
    </row>
    <row r="5035" spans="1:19" x14ac:dyDescent="0.25">
      <c r="A5035" t="s">
        <v>27</v>
      </c>
      <c r="B5035" t="s">
        <v>28</v>
      </c>
      <c r="C5035" t="s">
        <v>22</v>
      </c>
      <c r="D5035" t="s">
        <v>23</v>
      </c>
      <c r="E5035" t="s">
        <v>5</v>
      </c>
      <c r="F5035">
        <v>1</v>
      </c>
      <c r="G5035" t="s">
        <v>24</v>
      </c>
      <c r="H5035">
        <v>1607998</v>
      </c>
      <c r="I5035">
        <v>1608654</v>
      </c>
      <c r="J5035" t="s">
        <v>25</v>
      </c>
      <c r="K5035" t="s">
        <v>4604</v>
      </c>
      <c r="N5035" t="s">
        <v>679</v>
      </c>
      <c r="Q5035" t="s">
        <v>4603</v>
      </c>
      <c r="R5035">
        <v>657</v>
      </c>
      <c r="S5035">
        <v>218</v>
      </c>
    </row>
    <row r="5036" spans="1:19" x14ac:dyDescent="0.25">
      <c r="A5036" t="s">
        <v>20</v>
      </c>
      <c r="B5036" t="s">
        <v>21</v>
      </c>
      <c r="C5036" t="s">
        <v>22</v>
      </c>
      <c r="D5036" t="s">
        <v>23</v>
      </c>
      <c r="E5036" t="s">
        <v>5</v>
      </c>
      <c r="F5036">
        <v>1</v>
      </c>
      <c r="G5036" t="s">
        <v>24</v>
      </c>
      <c r="H5036">
        <v>1608725</v>
      </c>
      <c r="I5036">
        <v>1611313</v>
      </c>
      <c r="J5036" t="s">
        <v>25</v>
      </c>
      <c r="O5036" t="s">
        <v>4605</v>
      </c>
      <c r="Q5036" t="s">
        <v>4606</v>
      </c>
      <c r="R5036">
        <v>2589</v>
      </c>
    </row>
    <row r="5037" spans="1:19" x14ac:dyDescent="0.25">
      <c r="A5037" t="s">
        <v>27</v>
      </c>
      <c r="B5037" t="s">
        <v>28</v>
      </c>
      <c r="C5037" t="s">
        <v>22</v>
      </c>
      <c r="D5037" t="s">
        <v>23</v>
      </c>
      <c r="E5037" t="s">
        <v>5</v>
      </c>
      <c r="F5037">
        <v>1</v>
      </c>
      <c r="G5037" t="s">
        <v>24</v>
      </c>
      <c r="H5037">
        <v>1608725</v>
      </c>
      <c r="I5037">
        <v>1611313</v>
      </c>
      <c r="J5037" t="s">
        <v>25</v>
      </c>
      <c r="K5037" t="s">
        <v>4607</v>
      </c>
      <c r="N5037" t="s">
        <v>4608</v>
      </c>
      <c r="O5037" t="s">
        <v>4605</v>
      </c>
      <c r="Q5037" t="s">
        <v>4606</v>
      </c>
      <c r="R5037">
        <v>2589</v>
      </c>
      <c r="S5037">
        <v>862</v>
      </c>
    </row>
    <row r="5038" spans="1:19" x14ac:dyDescent="0.25">
      <c r="A5038" t="s">
        <v>20</v>
      </c>
      <c r="B5038" t="s">
        <v>21</v>
      </c>
      <c r="C5038" t="s">
        <v>22</v>
      </c>
      <c r="D5038" t="s">
        <v>23</v>
      </c>
      <c r="E5038" t="s">
        <v>5</v>
      </c>
      <c r="F5038">
        <v>1</v>
      </c>
      <c r="G5038" t="s">
        <v>24</v>
      </c>
      <c r="H5038">
        <v>1611437</v>
      </c>
      <c r="I5038">
        <v>1611838</v>
      </c>
      <c r="J5038" t="s">
        <v>25</v>
      </c>
      <c r="O5038" t="s">
        <v>4609</v>
      </c>
      <c r="Q5038" t="s">
        <v>4610</v>
      </c>
      <c r="R5038">
        <v>402</v>
      </c>
    </row>
    <row r="5039" spans="1:19" x14ac:dyDescent="0.25">
      <c r="A5039" t="s">
        <v>27</v>
      </c>
      <c r="B5039" t="s">
        <v>28</v>
      </c>
      <c r="C5039" t="s">
        <v>22</v>
      </c>
      <c r="D5039" t="s">
        <v>23</v>
      </c>
      <c r="E5039" t="s">
        <v>5</v>
      </c>
      <c r="F5039">
        <v>1</v>
      </c>
      <c r="G5039" t="s">
        <v>24</v>
      </c>
      <c r="H5039">
        <v>1611437</v>
      </c>
      <c r="I5039">
        <v>1611838</v>
      </c>
      <c r="J5039" t="s">
        <v>25</v>
      </c>
      <c r="K5039" t="s">
        <v>4611</v>
      </c>
      <c r="N5039" t="s">
        <v>4612</v>
      </c>
      <c r="O5039" t="s">
        <v>4609</v>
      </c>
      <c r="Q5039" t="s">
        <v>4610</v>
      </c>
      <c r="R5039">
        <v>402</v>
      </c>
      <c r="S5039">
        <v>133</v>
      </c>
    </row>
    <row r="5040" spans="1:19" x14ac:dyDescent="0.25">
      <c r="A5040" t="s">
        <v>20</v>
      </c>
      <c r="B5040" t="s">
        <v>21</v>
      </c>
      <c r="C5040" t="s">
        <v>22</v>
      </c>
      <c r="D5040" t="s">
        <v>23</v>
      </c>
      <c r="E5040" t="s">
        <v>5</v>
      </c>
      <c r="F5040">
        <v>1</v>
      </c>
      <c r="G5040" t="s">
        <v>24</v>
      </c>
      <c r="H5040">
        <v>1612007</v>
      </c>
      <c r="I5040">
        <v>1612900</v>
      </c>
      <c r="J5040" t="s">
        <v>25</v>
      </c>
      <c r="Q5040" t="s">
        <v>4613</v>
      </c>
      <c r="R5040">
        <v>894</v>
      </c>
    </row>
    <row r="5041" spans="1:19" x14ac:dyDescent="0.25">
      <c r="A5041" t="s">
        <v>27</v>
      </c>
      <c r="B5041" t="s">
        <v>28</v>
      </c>
      <c r="C5041" t="s">
        <v>22</v>
      </c>
      <c r="D5041" t="s">
        <v>23</v>
      </c>
      <c r="E5041" t="s">
        <v>5</v>
      </c>
      <c r="F5041">
        <v>1</v>
      </c>
      <c r="G5041" t="s">
        <v>24</v>
      </c>
      <c r="H5041">
        <v>1612007</v>
      </c>
      <c r="I5041">
        <v>1612900</v>
      </c>
      <c r="J5041" t="s">
        <v>25</v>
      </c>
      <c r="K5041" t="s">
        <v>4614</v>
      </c>
      <c r="N5041" t="s">
        <v>1049</v>
      </c>
      <c r="Q5041" t="s">
        <v>4613</v>
      </c>
      <c r="R5041">
        <v>894</v>
      </c>
      <c r="S5041">
        <v>297</v>
      </c>
    </row>
    <row r="5042" spans="1:19" x14ac:dyDescent="0.25">
      <c r="A5042" t="s">
        <v>20</v>
      </c>
      <c r="B5042" t="s">
        <v>21</v>
      </c>
      <c r="C5042" t="s">
        <v>22</v>
      </c>
      <c r="D5042" t="s">
        <v>23</v>
      </c>
      <c r="E5042" t="s">
        <v>5</v>
      </c>
      <c r="F5042">
        <v>1</v>
      </c>
      <c r="G5042" t="s">
        <v>24</v>
      </c>
      <c r="H5042">
        <v>1612900</v>
      </c>
      <c r="I5042">
        <v>1613481</v>
      </c>
      <c r="J5042" t="s">
        <v>25</v>
      </c>
      <c r="O5042" t="s">
        <v>4615</v>
      </c>
      <c r="Q5042" t="s">
        <v>4616</v>
      </c>
      <c r="R5042">
        <v>582</v>
      </c>
    </row>
    <row r="5043" spans="1:19" x14ac:dyDescent="0.25">
      <c r="A5043" t="s">
        <v>27</v>
      </c>
      <c r="B5043" t="s">
        <v>28</v>
      </c>
      <c r="C5043" t="s">
        <v>22</v>
      </c>
      <c r="D5043" t="s">
        <v>23</v>
      </c>
      <c r="E5043" t="s">
        <v>5</v>
      </c>
      <c r="F5043">
        <v>1</v>
      </c>
      <c r="G5043" t="s">
        <v>24</v>
      </c>
      <c r="H5043">
        <v>1612900</v>
      </c>
      <c r="I5043">
        <v>1613481</v>
      </c>
      <c r="J5043" t="s">
        <v>25</v>
      </c>
      <c r="K5043" t="s">
        <v>4617</v>
      </c>
      <c r="N5043" t="s">
        <v>4618</v>
      </c>
      <c r="O5043" t="s">
        <v>4615</v>
      </c>
      <c r="Q5043" t="s">
        <v>4616</v>
      </c>
      <c r="R5043">
        <v>582</v>
      </c>
      <c r="S5043">
        <v>193</v>
      </c>
    </row>
    <row r="5044" spans="1:19" x14ac:dyDescent="0.25">
      <c r="A5044" t="s">
        <v>20</v>
      </c>
      <c r="B5044" t="s">
        <v>21</v>
      </c>
      <c r="C5044" t="s">
        <v>22</v>
      </c>
      <c r="D5044" t="s">
        <v>23</v>
      </c>
      <c r="E5044" t="s">
        <v>5</v>
      </c>
      <c r="F5044">
        <v>1</v>
      </c>
      <c r="G5044" t="s">
        <v>24</v>
      </c>
      <c r="H5044">
        <v>1613551</v>
      </c>
      <c r="I5044">
        <v>1614471</v>
      </c>
      <c r="J5044" t="s">
        <v>25</v>
      </c>
      <c r="O5044" t="s">
        <v>4619</v>
      </c>
      <c r="Q5044" t="s">
        <v>4620</v>
      </c>
      <c r="R5044">
        <v>921</v>
      </c>
    </row>
    <row r="5045" spans="1:19" x14ac:dyDescent="0.25">
      <c r="A5045" t="s">
        <v>27</v>
      </c>
      <c r="B5045" t="s">
        <v>28</v>
      </c>
      <c r="C5045" t="s">
        <v>22</v>
      </c>
      <c r="D5045" t="s">
        <v>23</v>
      </c>
      <c r="E5045" t="s">
        <v>5</v>
      </c>
      <c r="F5045">
        <v>1</v>
      </c>
      <c r="G5045" t="s">
        <v>24</v>
      </c>
      <c r="H5045">
        <v>1613551</v>
      </c>
      <c r="I5045">
        <v>1614471</v>
      </c>
      <c r="J5045" t="s">
        <v>25</v>
      </c>
      <c r="K5045" t="s">
        <v>4621</v>
      </c>
      <c r="N5045" t="s">
        <v>4622</v>
      </c>
      <c r="O5045" t="s">
        <v>4619</v>
      </c>
      <c r="Q5045" t="s">
        <v>4620</v>
      </c>
      <c r="R5045">
        <v>921</v>
      </c>
      <c r="S5045">
        <v>306</v>
      </c>
    </row>
    <row r="5046" spans="1:19" x14ac:dyDescent="0.25">
      <c r="A5046" t="s">
        <v>20</v>
      </c>
      <c r="B5046" t="s">
        <v>21</v>
      </c>
      <c r="C5046" t="s">
        <v>22</v>
      </c>
      <c r="D5046" t="s">
        <v>23</v>
      </c>
      <c r="E5046" t="s">
        <v>5</v>
      </c>
      <c r="F5046">
        <v>1</v>
      </c>
      <c r="G5046" t="s">
        <v>24</v>
      </c>
      <c r="H5046">
        <v>1614491</v>
      </c>
      <c r="I5046">
        <v>1614760</v>
      </c>
      <c r="J5046" t="s">
        <v>25</v>
      </c>
      <c r="O5046" t="s">
        <v>4623</v>
      </c>
      <c r="Q5046" t="s">
        <v>4624</v>
      </c>
      <c r="R5046">
        <v>270</v>
      </c>
    </row>
    <row r="5047" spans="1:19" x14ac:dyDescent="0.25">
      <c r="A5047" t="s">
        <v>27</v>
      </c>
      <c r="B5047" t="s">
        <v>28</v>
      </c>
      <c r="C5047" t="s">
        <v>22</v>
      </c>
      <c r="D5047" t="s">
        <v>23</v>
      </c>
      <c r="E5047" t="s">
        <v>5</v>
      </c>
      <c r="F5047">
        <v>1</v>
      </c>
      <c r="G5047" t="s">
        <v>24</v>
      </c>
      <c r="H5047">
        <v>1614491</v>
      </c>
      <c r="I5047">
        <v>1614760</v>
      </c>
      <c r="J5047" t="s">
        <v>25</v>
      </c>
      <c r="K5047" t="s">
        <v>4625</v>
      </c>
      <c r="N5047" t="s">
        <v>4626</v>
      </c>
      <c r="O5047" t="s">
        <v>4623</v>
      </c>
      <c r="Q5047" t="s">
        <v>4624</v>
      </c>
      <c r="R5047">
        <v>270</v>
      </c>
      <c r="S5047">
        <v>89</v>
      </c>
    </row>
    <row r="5048" spans="1:19" x14ac:dyDescent="0.25">
      <c r="A5048" t="s">
        <v>20</v>
      </c>
      <c r="B5048" t="s">
        <v>21</v>
      </c>
      <c r="C5048" t="s">
        <v>22</v>
      </c>
      <c r="D5048" t="s">
        <v>23</v>
      </c>
      <c r="E5048" t="s">
        <v>5</v>
      </c>
      <c r="F5048">
        <v>1</v>
      </c>
      <c r="G5048" t="s">
        <v>24</v>
      </c>
      <c r="H5048">
        <v>1615019</v>
      </c>
      <c r="I5048">
        <v>1617334</v>
      </c>
      <c r="J5048" t="s">
        <v>25</v>
      </c>
      <c r="O5048" t="s">
        <v>4627</v>
      </c>
      <c r="Q5048" t="s">
        <v>4628</v>
      </c>
      <c r="R5048">
        <v>2316</v>
      </c>
    </row>
    <row r="5049" spans="1:19" x14ac:dyDescent="0.25">
      <c r="A5049" t="s">
        <v>27</v>
      </c>
      <c r="B5049" t="s">
        <v>28</v>
      </c>
      <c r="C5049" t="s">
        <v>22</v>
      </c>
      <c r="D5049" t="s">
        <v>23</v>
      </c>
      <c r="E5049" t="s">
        <v>5</v>
      </c>
      <c r="F5049">
        <v>1</v>
      </c>
      <c r="G5049" t="s">
        <v>24</v>
      </c>
      <c r="H5049">
        <v>1615019</v>
      </c>
      <c r="I5049">
        <v>1617334</v>
      </c>
      <c r="J5049" t="s">
        <v>25</v>
      </c>
      <c r="K5049" t="s">
        <v>4629</v>
      </c>
      <c r="N5049" t="s">
        <v>4630</v>
      </c>
      <c r="O5049" t="s">
        <v>4627</v>
      </c>
      <c r="Q5049" t="s">
        <v>4628</v>
      </c>
      <c r="R5049">
        <v>2316</v>
      </c>
      <c r="S5049">
        <v>771</v>
      </c>
    </row>
    <row r="5050" spans="1:19" x14ac:dyDescent="0.25">
      <c r="A5050" t="s">
        <v>20</v>
      </c>
      <c r="B5050" t="s">
        <v>21</v>
      </c>
      <c r="C5050" t="s">
        <v>22</v>
      </c>
      <c r="D5050" t="s">
        <v>23</v>
      </c>
      <c r="E5050" t="s">
        <v>5</v>
      </c>
      <c r="F5050">
        <v>1</v>
      </c>
      <c r="G5050" t="s">
        <v>24</v>
      </c>
      <c r="H5050">
        <v>1617478</v>
      </c>
      <c r="I5050">
        <v>1618491</v>
      </c>
      <c r="J5050" t="s">
        <v>25</v>
      </c>
      <c r="Q5050" t="s">
        <v>4631</v>
      </c>
      <c r="R5050">
        <v>1014</v>
      </c>
    </row>
    <row r="5051" spans="1:19" x14ac:dyDescent="0.25">
      <c r="A5051" t="s">
        <v>27</v>
      </c>
      <c r="B5051" t="s">
        <v>28</v>
      </c>
      <c r="C5051" t="s">
        <v>22</v>
      </c>
      <c r="D5051" t="s">
        <v>23</v>
      </c>
      <c r="E5051" t="s">
        <v>5</v>
      </c>
      <c r="F5051">
        <v>1</v>
      </c>
      <c r="G5051" t="s">
        <v>24</v>
      </c>
      <c r="H5051">
        <v>1617478</v>
      </c>
      <c r="I5051">
        <v>1618491</v>
      </c>
      <c r="J5051" t="s">
        <v>25</v>
      </c>
      <c r="K5051" t="s">
        <v>4632</v>
      </c>
      <c r="N5051" t="s">
        <v>3241</v>
      </c>
      <c r="Q5051" t="s">
        <v>4631</v>
      </c>
      <c r="R5051">
        <v>1014</v>
      </c>
      <c r="S5051">
        <v>337</v>
      </c>
    </row>
    <row r="5052" spans="1:19" x14ac:dyDescent="0.25">
      <c r="A5052" t="s">
        <v>20</v>
      </c>
      <c r="B5052" t="s">
        <v>21</v>
      </c>
      <c r="C5052" t="s">
        <v>22</v>
      </c>
      <c r="D5052" t="s">
        <v>23</v>
      </c>
      <c r="E5052" t="s">
        <v>5</v>
      </c>
      <c r="F5052">
        <v>1</v>
      </c>
      <c r="G5052" t="s">
        <v>24</v>
      </c>
      <c r="H5052">
        <v>1618551</v>
      </c>
      <c r="I5052">
        <v>1619336</v>
      </c>
      <c r="J5052" t="s">
        <v>25</v>
      </c>
      <c r="O5052" t="s">
        <v>4633</v>
      </c>
      <c r="Q5052" t="s">
        <v>4634</v>
      </c>
      <c r="R5052">
        <v>786</v>
      </c>
    </row>
    <row r="5053" spans="1:19" x14ac:dyDescent="0.25">
      <c r="A5053" t="s">
        <v>27</v>
      </c>
      <c r="B5053" t="s">
        <v>28</v>
      </c>
      <c r="C5053" t="s">
        <v>22</v>
      </c>
      <c r="D5053" t="s">
        <v>23</v>
      </c>
      <c r="E5053" t="s">
        <v>5</v>
      </c>
      <c r="F5053">
        <v>1</v>
      </c>
      <c r="G5053" t="s">
        <v>24</v>
      </c>
      <c r="H5053">
        <v>1618551</v>
      </c>
      <c r="I5053">
        <v>1619336</v>
      </c>
      <c r="J5053" t="s">
        <v>25</v>
      </c>
      <c r="K5053" t="s">
        <v>4635</v>
      </c>
      <c r="N5053" t="s">
        <v>4636</v>
      </c>
      <c r="O5053" t="s">
        <v>4633</v>
      </c>
      <c r="Q5053" t="s">
        <v>4634</v>
      </c>
      <c r="R5053">
        <v>786</v>
      </c>
      <c r="S5053">
        <v>261</v>
      </c>
    </row>
    <row r="5054" spans="1:19" x14ac:dyDescent="0.25">
      <c r="A5054" t="s">
        <v>20</v>
      </c>
      <c r="B5054" t="s">
        <v>21</v>
      </c>
      <c r="C5054" t="s">
        <v>22</v>
      </c>
      <c r="D5054" t="s">
        <v>23</v>
      </c>
      <c r="E5054" t="s">
        <v>5</v>
      </c>
      <c r="F5054">
        <v>1</v>
      </c>
      <c r="G5054" t="s">
        <v>24</v>
      </c>
      <c r="H5054">
        <v>1619487</v>
      </c>
      <c r="I5054">
        <v>1621151</v>
      </c>
      <c r="J5054" t="s">
        <v>25</v>
      </c>
      <c r="O5054" t="s">
        <v>4637</v>
      </c>
      <c r="Q5054" t="s">
        <v>4638</v>
      </c>
      <c r="R5054">
        <v>1665</v>
      </c>
    </row>
    <row r="5055" spans="1:19" x14ac:dyDescent="0.25">
      <c r="A5055" t="s">
        <v>27</v>
      </c>
      <c r="B5055" t="s">
        <v>28</v>
      </c>
      <c r="C5055" t="s">
        <v>22</v>
      </c>
      <c r="D5055" t="s">
        <v>23</v>
      </c>
      <c r="E5055" t="s">
        <v>5</v>
      </c>
      <c r="F5055">
        <v>1</v>
      </c>
      <c r="G5055" t="s">
        <v>24</v>
      </c>
      <c r="H5055">
        <v>1619487</v>
      </c>
      <c r="I5055">
        <v>1621151</v>
      </c>
      <c r="J5055" t="s">
        <v>25</v>
      </c>
      <c r="K5055" t="s">
        <v>4639</v>
      </c>
      <c r="N5055" t="s">
        <v>4640</v>
      </c>
      <c r="O5055" t="s">
        <v>4637</v>
      </c>
      <c r="Q5055" t="s">
        <v>4638</v>
      </c>
      <c r="R5055">
        <v>1665</v>
      </c>
      <c r="S5055">
        <v>554</v>
      </c>
    </row>
    <row r="5056" spans="1:19" x14ac:dyDescent="0.25">
      <c r="A5056" t="s">
        <v>20</v>
      </c>
      <c r="B5056" t="s">
        <v>21</v>
      </c>
      <c r="C5056" t="s">
        <v>22</v>
      </c>
      <c r="D5056" t="s">
        <v>23</v>
      </c>
      <c r="E5056" t="s">
        <v>5</v>
      </c>
      <c r="F5056">
        <v>1</v>
      </c>
      <c r="G5056" t="s">
        <v>24</v>
      </c>
      <c r="H5056">
        <v>1621234</v>
      </c>
      <c r="I5056">
        <v>1621917</v>
      </c>
      <c r="J5056" t="s">
        <v>64</v>
      </c>
      <c r="Q5056" t="s">
        <v>4641</v>
      </c>
      <c r="R5056">
        <v>684</v>
      </c>
    </row>
    <row r="5057" spans="1:19" x14ac:dyDescent="0.25">
      <c r="A5057" t="s">
        <v>27</v>
      </c>
      <c r="B5057" t="s">
        <v>28</v>
      </c>
      <c r="C5057" t="s">
        <v>22</v>
      </c>
      <c r="D5057" t="s">
        <v>23</v>
      </c>
      <c r="E5057" t="s">
        <v>5</v>
      </c>
      <c r="F5057">
        <v>1</v>
      </c>
      <c r="G5057" t="s">
        <v>24</v>
      </c>
      <c r="H5057">
        <v>1621234</v>
      </c>
      <c r="I5057">
        <v>1621917</v>
      </c>
      <c r="J5057" t="s">
        <v>64</v>
      </c>
      <c r="K5057" t="s">
        <v>4642</v>
      </c>
      <c r="N5057" t="s">
        <v>4643</v>
      </c>
      <c r="Q5057" t="s">
        <v>4641</v>
      </c>
      <c r="R5057">
        <v>684</v>
      </c>
      <c r="S5057">
        <v>227</v>
      </c>
    </row>
    <row r="5058" spans="1:19" x14ac:dyDescent="0.25">
      <c r="A5058" t="s">
        <v>20</v>
      </c>
      <c r="B5058" t="s">
        <v>21</v>
      </c>
      <c r="C5058" t="s">
        <v>22</v>
      </c>
      <c r="D5058" t="s">
        <v>23</v>
      </c>
      <c r="E5058" t="s">
        <v>5</v>
      </c>
      <c r="F5058">
        <v>1</v>
      </c>
      <c r="G5058" t="s">
        <v>24</v>
      </c>
      <c r="H5058">
        <v>1621914</v>
      </c>
      <c r="I5058">
        <v>1622345</v>
      </c>
      <c r="J5058" t="s">
        <v>64</v>
      </c>
      <c r="Q5058" t="s">
        <v>4644</v>
      </c>
      <c r="R5058">
        <v>432</v>
      </c>
    </row>
    <row r="5059" spans="1:19" x14ac:dyDescent="0.25">
      <c r="A5059" t="s">
        <v>27</v>
      </c>
      <c r="B5059" t="s">
        <v>28</v>
      </c>
      <c r="C5059" t="s">
        <v>22</v>
      </c>
      <c r="D5059" t="s">
        <v>23</v>
      </c>
      <c r="E5059" t="s">
        <v>5</v>
      </c>
      <c r="F5059">
        <v>1</v>
      </c>
      <c r="G5059" t="s">
        <v>24</v>
      </c>
      <c r="H5059">
        <v>1621914</v>
      </c>
      <c r="I5059">
        <v>1622345</v>
      </c>
      <c r="J5059" t="s">
        <v>64</v>
      </c>
      <c r="K5059" t="s">
        <v>4645</v>
      </c>
      <c r="N5059" t="s">
        <v>4646</v>
      </c>
      <c r="Q5059" t="s">
        <v>4644</v>
      </c>
      <c r="R5059">
        <v>432</v>
      </c>
      <c r="S5059">
        <v>143</v>
      </c>
    </row>
    <row r="5060" spans="1:19" x14ac:dyDescent="0.25">
      <c r="A5060" t="s">
        <v>20</v>
      </c>
      <c r="B5060" t="s">
        <v>21</v>
      </c>
      <c r="C5060" t="s">
        <v>22</v>
      </c>
      <c r="D5060" t="s">
        <v>23</v>
      </c>
      <c r="E5060" t="s">
        <v>5</v>
      </c>
      <c r="F5060">
        <v>1</v>
      </c>
      <c r="G5060" t="s">
        <v>24</v>
      </c>
      <c r="H5060">
        <v>1622357</v>
      </c>
      <c r="I5060">
        <v>1622686</v>
      </c>
      <c r="J5060" t="s">
        <v>64</v>
      </c>
      <c r="O5060" t="s">
        <v>1262</v>
      </c>
      <c r="Q5060" t="s">
        <v>4647</v>
      </c>
      <c r="R5060">
        <v>330</v>
      </c>
    </row>
    <row r="5061" spans="1:19" x14ac:dyDescent="0.25">
      <c r="A5061" t="s">
        <v>27</v>
      </c>
      <c r="B5061" t="s">
        <v>28</v>
      </c>
      <c r="C5061" t="s">
        <v>22</v>
      </c>
      <c r="D5061" t="s">
        <v>23</v>
      </c>
      <c r="E5061" t="s">
        <v>5</v>
      </c>
      <c r="F5061">
        <v>1</v>
      </c>
      <c r="G5061" t="s">
        <v>24</v>
      </c>
      <c r="H5061">
        <v>1622357</v>
      </c>
      <c r="I5061">
        <v>1622686</v>
      </c>
      <c r="J5061" t="s">
        <v>64</v>
      </c>
      <c r="K5061" t="s">
        <v>4648</v>
      </c>
      <c r="N5061" t="s">
        <v>1138</v>
      </c>
      <c r="O5061" t="s">
        <v>1262</v>
      </c>
      <c r="Q5061" t="s">
        <v>4647</v>
      </c>
      <c r="R5061">
        <v>330</v>
      </c>
      <c r="S5061">
        <v>109</v>
      </c>
    </row>
    <row r="5062" spans="1:19" x14ac:dyDescent="0.25">
      <c r="A5062" t="s">
        <v>20</v>
      </c>
      <c r="B5062" t="s">
        <v>21</v>
      </c>
      <c r="C5062" t="s">
        <v>22</v>
      </c>
      <c r="D5062" t="s">
        <v>23</v>
      </c>
      <c r="E5062" t="s">
        <v>5</v>
      </c>
      <c r="F5062">
        <v>1</v>
      </c>
      <c r="G5062" t="s">
        <v>24</v>
      </c>
      <c r="H5062">
        <v>1622886</v>
      </c>
      <c r="I5062">
        <v>1625021</v>
      </c>
      <c r="J5062" t="s">
        <v>25</v>
      </c>
      <c r="O5062" t="s">
        <v>4649</v>
      </c>
      <c r="Q5062" t="s">
        <v>4650</v>
      </c>
      <c r="R5062">
        <v>2136</v>
      </c>
    </row>
    <row r="5063" spans="1:19" x14ac:dyDescent="0.25">
      <c r="A5063" t="s">
        <v>27</v>
      </c>
      <c r="B5063" t="s">
        <v>28</v>
      </c>
      <c r="C5063" t="s">
        <v>22</v>
      </c>
      <c r="D5063" t="s">
        <v>23</v>
      </c>
      <c r="E5063" t="s">
        <v>5</v>
      </c>
      <c r="F5063">
        <v>1</v>
      </c>
      <c r="G5063" t="s">
        <v>24</v>
      </c>
      <c r="H5063">
        <v>1622886</v>
      </c>
      <c r="I5063">
        <v>1625021</v>
      </c>
      <c r="J5063" t="s">
        <v>25</v>
      </c>
      <c r="K5063" t="s">
        <v>4651</v>
      </c>
      <c r="N5063" t="s">
        <v>4652</v>
      </c>
      <c r="O5063" t="s">
        <v>4649</v>
      </c>
      <c r="Q5063" t="s">
        <v>4650</v>
      </c>
      <c r="R5063">
        <v>2136</v>
      </c>
      <c r="S5063">
        <v>711</v>
      </c>
    </row>
    <row r="5064" spans="1:19" x14ac:dyDescent="0.25">
      <c r="A5064" t="s">
        <v>20</v>
      </c>
      <c r="B5064" t="s">
        <v>21</v>
      </c>
      <c r="C5064" t="s">
        <v>22</v>
      </c>
      <c r="D5064" t="s">
        <v>23</v>
      </c>
      <c r="E5064" t="s">
        <v>5</v>
      </c>
      <c r="F5064">
        <v>1</v>
      </c>
      <c r="G5064" t="s">
        <v>24</v>
      </c>
      <c r="H5064">
        <v>1625086</v>
      </c>
      <c r="I5064">
        <v>1625559</v>
      </c>
      <c r="J5064" t="s">
        <v>64</v>
      </c>
      <c r="Q5064" t="s">
        <v>4653</v>
      </c>
      <c r="R5064">
        <v>474</v>
      </c>
    </row>
    <row r="5065" spans="1:19" x14ac:dyDescent="0.25">
      <c r="A5065" t="s">
        <v>27</v>
      </c>
      <c r="B5065" t="s">
        <v>28</v>
      </c>
      <c r="C5065" t="s">
        <v>22</v>
      </c>
      <c r="D5065" t="s">
        <v>23</v>
      </c>
      <c r="E5065" t="s">
        <v>5</v>
      </c>
      <c r="F5065">
        <v>1</v>
      </c>
      <c r="G5065" t="s">
        <v>24</v>
      </c>
      <c r="H5065">
        <v>1625086</v>
      </c>
      <c r="I5065">
        <v>1625559</v>
      </c>
      <c r="J5065" t="s">
        <v>64</v>
      </c>
      <c r="K5065" t="s">
        <v>4654</v>
      </c>
      <c r="N5065" t="s">
        <v>2774</v>
      </c>
      <c r="Q5065" t="s">
        <v>4653</v>
      </c>
      <c r="R5065">
        <v>474</v>
      </c>
      <c r="S5065">
        <v>157</v>
      </c>
    </row>
    <row r="5066" spans="1:19" x14ac:dyDescent="0.25">
      <c r="A5066" t="s">
        <v>20</v>
      </c>
      <c r="B5066" t="s">
        <v>21</v>
      </c>
      <c r="C5066" t="s">
        <v>22</v>
      </c>
      <c r="D5066" t="s">
        <v>23</v>
      </c>
      <c r="E5066" t="s">
        <v>5</v>
      </c>
      <c r="F5066">
        <v>1</v>
      </c>
      <c r="G5066" t="s">
        <v>24</v>
      </c>
      <c r="H5066">
        <v>1625760</v>
      </c>
      <c r="I5066">
        <v>1627478</v>
      </c>
      <c r="J5066" t="s">
        <v>25</v>
      </c>
      <c r="Q5066" t="s">
        <v>4655</v>
      </c>
      <c r="R5066">
        <v>1719</v>
      </c>
    </row>
    <row r="5067" spans="1:19" x14ac:dyDescent="0.25">
      <c r="A5067" t="s">
        <v>27</v>
      </c>
      <c r="B5067" t="s">
        <v>28</v>
      </c>
      <c r="C5067" t="s">
        <v>22</v>
      </c>
      <c r="D5067" t="s">
        <v>23</v>
      </c>
      <c r="E5067" t="s">
        <v>5</v>
      </c>
      <c r="F5067">
        <v>1</v>
      </c>
      <c r="G5067" t="s">
        <v>24</v>
      </c>
      <c r="H5067">
        <v>1625760</v>
      </c>
      <c r="I5067">
        <v>1627478</v>
      </c>
      <c r="J5067" t="s">
        <v>25</v>
      </c>
      <c r="K5067" t="s">
        <v>4656</v>
      </c>
      <c r="N5067" t="s">
        <v>1456</v>
      </c>
      <c r="Q5067" t="s">
        <v>4655</v>
      </c>
      <c r="R5067">
        <v>1719</v>
      </c>
      <c r="S5067">
        <v>572</v>
      </c>
    </row>
    <row r="5068" spans="1:19" x14ac:dyDescent="0.25">
      <c r="A5068" t="s">
        <v>20</v>
      </c>
      <c r="B5068" t="s">
        <v>21</v>
      </c>
      <c r="C5068" t="s">
        <v>22</v>
      </c>
      <c r="D5068" t="s">
        <v>23</v>
      </c>
      <c r="E5068" t="s">
        <v>5</v>
      </c>
      <c r="F5068">
        <v>1</v>
      </c>
      <c r="G5068" t="s">
        <v>24</v>
      </c>
      <c r="H5068">
        <v>1627528</v>
      </c>
      <c r="I5068">
        <v>1628565</v>
      </c>
      <c r="J5068" t="s">
        <v>25</v>
      </c>
      <c r="Q5068" t="s">
        <v>4657</v>
      </c>
      <c r="R5068">
        <v>1038</v>
      </c>
    </row>
    <row r="5069" spans="1:19" x14ac:dyDescent="0.25">
      <c r="A5069" t="s">
        <v>27</v>
      </c>
      <c r="B5069" t="s">
        <v>28</v>
      </c>
      <c r="C5069" t="s">
        <v>22</v>
      </c>
      <c r="D5069" t="s">
        <v>23</v>
      </c>
      <c r="E5069" t="s">
        <v>5</v>
      </c>
      <c r="F5069">
        <v>1</v>
      </c>
      <c r="G5069" t="s">
        <v>24</v>
      </c>
      <c r="H5069">
        <v>1627528</v>
      </c>
      <c r="I5069">
        <v>1628565</v>
      </c>
      <c r="J5069" t="s">
        <v>25</v>
      </c>
      <c r="K5069" t="s">
        <v>4658</v>
      </c>
      <c r="N5069" t="s">
        <v>133</v>
      </c>
      <c r="Q5069" t="s">
        <v>4657</v>
      </c>
      <c r="R5069">
        <v>1038</v>
      </c>
      <c r="S5069">
        <v>345</v>
      </c>
    </row>
    <row r="5070" spans="1:19" x14ac:dyDescent="0.25">
      <c r="A5070" t="s">
        <v>20</v>
      </c>
      <c r="B5070" t="s">
        <v>251</v>
      </c>
      <c r="C5070" t="s">
        <v>22</v>
      </c>
      <c r="D5070" t="s">
        <v>23</v>
      </c>
      <c r="E5070" t="s">
        <v>5</v>
      </c>
      <c r="F5070">
        <v>1</v>
      </c>
      <c r="G5070" t="s">
        <v>24</v>
      </c>
      <c r="H5070">
        <v>1628591</v>
      </c>
      <c r="I5070">
        <v>1628666</v>
      </c>
      <c r="J5070" t="s">
        <v>25</v>
      </c>
      <c r="Q5070" t="s">
        <v>4659</v>
      </c>
      <c r="R5070">
        <v>76</v>
      </c>
    </row>
    <row r="5071" spans="1:19" x14ac:dyDescent="0.25">
      <c r="A5071" t="s">
        <v>251</v>
      </c>
      <c r="C5071" t="s">
        <v>22</v>
      </c>
      <c r="D5071" t="s">
        <v>23</v>
      </c>
      <c r="E5071" t="s">
        <v>5</v>
      </c>
      <c r="F5071">
        <v>1</v>
      </c>
      <c r="G5071" t="s">
        <v>24</v>
      </c>
      <c r="H5071">
        <v>1628591</v>
      </c>
      <c r="I5071">
        <v>1628666</v>
      </c>
      <c r="J5071" t="s">
        <v>25</v>
      </c>
      <c r="N5071" t="s">
        <v>261</v>
      </c>
      <c r="Q5071" t="s">
        <v>4659</v>
      </c>
      <c r="R5071">
        <v>76</v>
      </c>
    </row>
    <row r="5072" spans="1:19" x14ac:dyDescent="0.25">
      <c r="A5072" t="s">
        <v>20</v>
      </c>
      <c r="B5072" t="s">
        <v>21</v>
      </c>
      <c r="C5072" t="s">
        <v>22</v>
      </c>
      <c r="D5072" t="s">
        <v>23</v>
      </c>
      <c r="E5072" t="s">
        <v>5</v>
      </c>
      <c r="F5072">
        <v>1</v>
      </c>
      <c r="G5072" t="s">
        <v>24</v>
      </c>
      <c r="H5072">
        <v>1629099</v>
      </c>
      <c r="I5072">
        <v>1630379</v>
      </c>
      <c r="J5072" t="s">
        <v>25</v>
      </c>
      <c r="O5072" t="s">
        <v>4660</v>
      </c>
      <c r="Q5072" t="s">
        <v>4661</v>
      </c>
      <c r="R5072">
        <v>1281</v>
      </c>
    </row>
    <row r="5073" spans="1:19" x14ac:dyDescent="0.25">
      <c r="A5073" t="s">
        <v>27</v>
      </c>
      <c r="B5073" t="s">
        <v>28</v>
      </c>
      <c r="C5073" t="s">
        <v>22</v>
      </c>
      <c r="D5073" t="s">
        <v>23</v>
      </c>
      <c r="E5073" t="s">
        <v>5</v>
      </c>
      <c r="F5073">
        <v>1</v>
      </c>
      <c r="G5073" t="s">
        <v>24</v>
      </c>
      <c r="H5073">
        <v>1629099</v>
      </c>
      <c r="I5073">
        <v>1630379</v>
      </c>
      <c r="J5073" t="s">
        <v>25</v>
      </c>
      <c r="K5073" t="s">
        <v>4662</v>
      </c>
      <c r="N5073" t="s">
        <v>4663</v>
      </c>
      <c r="O5073" t="s">
        <v>4660</v>
      </c>
      <c r="Q5073" t="s">
        <v>4661</v>
      </c>
      <c r="R5073">
        <v>1281</v>
      </c>
      <c r="S5073">
        <v>426</v>
      </c>
    </row>
    <row r="5074" spans="1:19" x14ac:dyDescent="0.25">
      <c r="A5074" t="s">
        <v>20</v>
      </c>
      <c r="B5074" t="s">
        <v>21</v>
      </c>
      <c r="C5074" t="s">
        <v>22</v>
      </c>
      <c r="D5074" t="s">
        <v>23</v>
      </c>
      <c r="E5074" t="s">
        <v>5</v>
      </c>
      <c r="F5074">
        <v>1</v>
      </c>
      <c r="G5074" t="s">
        <v>24</v>
      </c>
      <c r="H5074">
        <v>1630393</v>
      </c>
      <c r="I5074">
        <v>1631367</v>
      </c>
      <c r="J5074" t="s">
        <v>25</v>
      </c>
      <c r="O5074" t="s">
        <v>4664</v>
      </c>
      <c r="Q5074" t="s">
        <v>4665</v>
      </c>
      <c r="R5074">
        <v>975</v>
      </c>
    </row>
    <row r="5075" spans="1:19" x14ac:dyDescent="0.25">
      <c r="A5075" t="s">
        <v>27</v>
      </c>
      <c r="B5075" t="s">
        <v>28</v>
      </c>
      <c r="C5075" t="s">
        <v>22</v>
      </c>
      <c r="D5075" t="s">
        <v>23</v>
      </c>
      <c r="E5075" t="s">
        <v>5</v>
      </c>
      <c r="F5075">
        <v>1</v>
      </c>
      <c r="G5075" t="s">
        <v>24</v>
      </c>
      <c r="H5075">
        <v>1630393</v>
      </c>
      <c r="I5075">
        <v>1631367</v>
      </c>
      <c r="J5075" t="s">
        <v>25</v>
      </c>
      <c r="K5075" t="s">
        <v>4666</v>
      </c>
      <c r="N5075" t="s">
        <v>4667</v>
      </c>
      <c r="O5075" t="s">
        <v>4664</v>
      </c>
      <c r="Q5075" t="s">
        <v>4665</v>
      </c>
      <c r="R5075">
        <v>975</v>
      </c>
      <c r="S5075">
        <v>324</v>
      </c>
    </row>
    <row r="5076" spans="1:19" x14ac:dyDescent="0.25">
      <c r="A5076" t="s">
        <v>20</v>
      </c>
      <c r="B5076" t="s">
        <v>21</v>
      </c>
      <c r="C5076" t="s">
        <v>22</v>
      </c>
      <c r="D5076" t="s">
        <v>23</v>
      </c>
      <c r="E5076" t="s">
        <v>5</v>
      </c>
      <c r="F5076">
        <v>1</v>
      </c>
      <c r="G5076" t="s">
        <v>24</v>
      </c>
      <c r="H5076">
        <v>1631386</v>
      </c>
      <c r="I5076">
        <v>1632189</v>
      </c>
      <c r="J5076" t="s">
        <v>25</v>
      </c>
      <c r="O5076" t="s">
        <v>4668</v>
      </c>
      <c r="Q5076" t="s">
        <v>4669</v>
      </c>
      <c r="R5076">
        <v>804</v>
      </c>
    </row>
    <row r="5077" spans="1:19" x14ac:dyDescent="0.25">
      <c r="A5077" t="s">
        <v>27</v>
      </c>
      <c r="B5077" t="s">
        <v>28</v>
      </c>
      <c r="C5077" t="s">
        <v>22</v>
      </c>
      <c r="D5077" t="s">
        <v>23</v>
      </c>
      <c r="E5077" t="s">
        <v>5</v>
      </c>
      <c r="F5077">
        <v>1</v>
      </c>
      <c r="G5077" t="s">
        <v>24</v>
      </c>
      <c r="H5077">
        <v>1631386</v>
      </c>
      <c r="I5077">
        <v>1632189</v>
      </c>
      <c r="J5077" t="s">
        <v>25</v>
      </c>
      <c r="K5077" t="s">
        <v>4670</v>
      </c>
      <c r="N5077" t="s">
        <v>4671</v>
      </c>
      <c r="O5077" t="s">
        <v>4668</v>
      </c>
      <c r="Q5077" t="s">
        <v>4669</v>
      </c>
      <c r="R5077">
        <v>804</v>
      </c>
      <c r="S5077">
        <v>267</v>
      </c>
    </row>
    <row r="5078" spans="1:19" x14ac:dyDescent="0.25">
      <c r="A5078" t="s">
        <v>20</v>
      </c>
      <c r="B5078" t="s">
        <v>21</v>
      </c>
      <c r="C5078" t="s">
        <v>22</v>
      </c>
      <c r="D5078" t="s">
        <v>23</v>
      </c>
      <c r="E5078" t="s">
        <v>5</v>
      </c>
      <c r="F5078">
        <v>1</v>
      </c>
      <c r="G5078" t="s">
        <v>24</v>
      </c>
      <c r="H5078">
        <v>1632259</v>
      </c>
      <c r="I5078">
        <v>1633542</v>
      </c>
      <c r="J5078" t="s">
        <v>25</v>
      </c>
      <c r="Q5078" t="s">
        <v>4672</v>
      </c>
      <c r="R5078">
        <v>1284</v>
      </c>
    </row>
    <row r="5079" spans="1:19" x14ac:dyDescent="0.25">
      <c r="A5079" t="s">
        <v>27</v>
      </c>
      <c r="B5079" t="s">
        <v>28</v>
      </c>
      <c r="C5079" t="s">
        <v>22</v>
      </c>
      <c r="D5079" t="s">
        <v>23</v>
      </c>
      <c r="E5079" t="s">
        <v>5</v>
      </c>
      <c r="F5079">
        <v>1</v>
      </c>
      <c r="G5079" t="s">
        <v>24</v>
      </c>
      <c r="H5079">
        <v>1632259</v>
      </c>
      <c r="I5079">
        <v>1633542</v>
      </c>
      <c r="J5079" t="s">
        <v>25</v>
      </c>
      <c r="K5079" t="s">
        <v>4673</v>
      </c>
      <c r="N5079" t="s">
        <v>133</v>
      </c>
      <c r="Q5079" t="s">
        <v>4672</v>
      </c>
      <c r="R5079">
        <v>1284</v>
      </c>
      <c r="S5079">
        <v>427</v>
      </c>
    </row>
    <row r="5080" spans="1:19" x14ac:dyDescent="0.25">
      <c r="A5080" t="s">
        <v>20</v>
      </c>
      <c r="B5080" t="s">
        <v>251</v>
      </c>
      <c r="C5080" t="s">
        <v>22</v>
      </c>
      <c r="D5080" t="s">
        <v>23</v>
      </c>
      <c r="E5080" t="s">
        <v>5</v>
      </c>
      <c r="F5080">
        <v>1</v>
      </c>
      <c r="G5080" t="s">
        <v>24</v>
      </c>
      <c r="H5080">
        <v>1633991</v>
      </c>
      <c r="I5080">
        <v>1634067</v>
      </c>
      <c r="J5080" t="s">
        <v>64</v>
      </c>
      <c r="Q5080" t="s">
        <v>4674</v>
      </c>
      <c r="R5080">
        <v>77</v>
      </c>
    </row>
    <row r="5081" spans="1:19" x14ac:dyDescent="0.25">
      <c r="A5081" t="s">
        <v>251</v>
      </c>
      <c r="C5081" t="s">
        <v>22</v>
      </c>
      <c r="D5081" t="s">
        <v>23</v>
      </c>
      <c r="E5081" t="s">
        <v>5</v>
      </c>
      <c r="F5081">
        <v>1</v>
      </c>
      <c r="G5081" t="s">
        <v>24</v>
      </c>
      <c r="H5081">
        <v>1633991</v>
      </c>
      <c r="I5081">
        <v>1634067</v>
      </c>
      <c r="J5081" t="s">
        <v>64</v>
      </c>
      <c r="N5081" t="s">
        <v>1705</v>
      </c>
      <c r="Q5081" t="s">
        <v>4674</v>
      </c>
      <c r="R5081">
        <v>77</v>
      </c>
    </row>
    <row r="5082" spans="1:19" x14ac:dyDescent="0.25">
      <c r="A5082" t="s">
        <v>20</v>
      </c>
      <c r="B5082" t="s">
        <v>21</v>
      </c>
      <c r="C5082" t="s">
        <v>22</v>
      </c>
      <c r="D5082" t="s">
        <v>23</v>
      </c>
      <c r="E5082" t="s">
        <v>5</v>
      </c>
      <c r="F5082">
        <v>1</v>
      </c>
      <c r="G5082" t="s">
        <v>24</v>
      </c>
      <c r="H5082">
        <v>1634202</v>
      </c>
      <c r="I5082">
        <v>1634414</v>
      </c>
      <c r="J5082" t="s">
        <v>64</v>
      </c>
      <c r="Q5082" t="s">
        <v>4675</v>
      </c>
      <c r="R5082">
        <v>213</v>
      </c>
    </row>
    <row r="5083" spans="1:19" x14ac:dyDescent="0.25">
      <c r="A5083" t="s">
        <v>27</v>
      </c>
      <c r="B5083" t="s">
        <v>28</v>
      </c>
      <c r="C5083" t="s">
        <v>22</v>
      </c>
      <c r="D5083" t="s">
        <v>23</v>
      </c>
      <c r="E5083" t="s">
        <v>5</v>
      </c>
      <c r="F5083">
        <v>1</v>
      </c>
      <c r="G5083" t="s">
        <v>24</v>
      </c>
      <c r="H5083">
        <v>1634202</v>
      </c>
      <c r="I5083">
        <v>1634414</v>
      </c>
      <c r="J5083" t="s">
        <v>64</v>
      </c>
      <c r="K5083" t="s">
        <v>4676</v>
      </c>
      <c r="N5083" t="s">
        <v>133</v>
      </c>
      <c r="Q5083" t="s">
        <v>4675</v>
      </c>
      <c r="R5083">
        <v>213</v>
      </c>
      <c r="S5083">
        <v>70</v>
      </c>
    </row>
    <row r="5084" spans="1:19" x14ac:dyDescent="0.25">
      <c r="A5084" t="s">
        <v>20</v>
      </c>
      <c r="B5084" t="s">
        <v>21</v>
      </c>
      <c r="C5084" t="s">
        <v>22</v>
      </c>
      <c r="D5084" t="s">
        <v>23</v>
      </c>
      <c r="E5084" t="s">
        <v>5</v>
      </c>
      <c r="F5084">
        <v>1</v>
      </c>
      <c r="G5084" t="s">
        <v>24</v>
      </c>
      <c r="H5084">
        <v>1634570</v>
      </c>
      <c r="I5084">
        <v>1635940</v>
      </c>
      <c r="J5084" t="s">
        <v>64</v>
      </c>
      <c r="Q5084" t="s">
        <v>4677</v>
      </c>
      <c r="R5084">
        <v>1371</v>
      </c>
    </row>
    <row r="5085" spans="1:19" x14ac:dyDescent="0.25">
      <c r="A5085" t="s">
        <v>27</v>
      </c>
      <c r="B5085" t="s">
        <v>28</v>
      </c>
      <c r="C5085" t="s">
        <v>22</v>
      </c>
      <c r="D5085" t="s">
        <v>23</v>
      </c>
      <c r="E5085" t="s">
        <v>5</v>
      </c>
      <c r="F5085">
        <v>1</v>
      </c>
      <c r="G5085" t="s">
        <v>24</v>
      </c>
      <c r="H5085">
        <v>1634570</v>
      </c>
      <c r="I5085">
        <v>1635940</v>
      </c>
      <c r="J5085" t="s">
        <v>64</v>
      </c>
      <c r="K5085" t="s">
        <v>4678</v>
      </c>
      <c r="N5085" t="s">
        <v>4679</v>
      </c>
      <c r="Q5085" t="s">
        <v>4677</v>
      </c>
      <c r="R5085">
        <v>1371</v>
      </c>
      <c r="S5085">
        <v>456</v>
      </c>
    </row>
    <row r="5086" spans="1:19" x14ac:dyDescent="0.25">
      <c r="A5086" t="s">
        <v>20</v>
      </c>
      <c r="B5086" t="s">
        <v>21</v>
      </c>
      <c r="C5086" t="s">
        <v>22</v>
      </c>
      <c r="D5086" t="s">
        <v>23</v>
      </c>
      <c r="E5086" t="s">
        <v>5</v>
      </c>
      <c r="F5086">
        <v>1</v>
      </c>
      <c r="G5086" t="s">
        <v>24</v>
      </c>
      <c r="H5086">
        <v>1636043</v>
      </c>
      <c r="I5086">
        <v>1637728</v>
      </c>
      <c r="J5086" t="s">
        <v>25</v>
      </c>
      <c r="Q5086" t="s">
        <v>4680</v>
      </c>
      <c r="R5086">
        <v>1686</v>
      </c>
    </row>
    <row r="5087" spans="1:19" x14ac:dyDescent="0.25">
      <c r="A5087" t="s">
        <v>27</v>
      </c>
      <c r="B5087" t="s">
        <v>28</v>
      </c>
      <c r="C5087" t="s">
        <v>22</v>
      </c>
      <c r="D5087" t="s">
        <v>23</v>
      </c>
      <c r="E5087" t="s">
        <v>5</v>
      </c>
      <c r="F5087">
        <v>1</v>
      </c>
      <c r="G5087" t="s">
        <v>24</v>
      </c>
      <c r="H5087">
        <v>1636043</v>
      </c>
      <c r="I5087">
        <v>1637728</v>
      </c>
      <c r="J5087" t="s">
        <v>25</v>
      </c>
      <c r="K5087" t="s">
        <v>4681</v>
      </c>
      <c r="N5087" t="s">
        <v>4682</v>
      </c>
      <c r="Q5087" t="s">
        <v>4680</v>
      </c>
      <c r="R5087">
        <v>1686</v>
      </c>
      <c r="S5087">
        <v>561</v>
      </c>
    </row>
    <row r="5088" spans="1:19" x14ac:dyDescent="0.25">
      <c r="A5088" t="s">
        <v>20</v>
      </c>
      <c r="B5088" t="s">
        <v>21</v>
      </c>
      <c r="C5088" t="s">
        <v>22</v>
      </c>
      <c r="D5088" t="s">
        <v>23</v>
      </c>
      <c r="E5088" t="s">
        <v>5</v>
      </c>
      <c r="F5088">
        <v>1</v>
      </c>
      <c r="G5088" t="s">
        <v>24</v>
      </c>
      <c r="H5088">
        <v>1638090</v>
      </c>
      <c r="I5088">
        <v>1638392</v>
      </c>
      <c r="J5088" t="s">
        <v>25</v>
      </c>
      <c r="Q5088" t="s">
        <v>4683</v>
      </c>
      <c r="R5088">
        <v>303</v>
      </c>
    </row>
    <row r="5089" spans="1:19" x14ac:dyDescent="0.25">
      <c r="A5089" t="s">
        <v>27</v>
      </c>
      <c r="B5089" t="s">
        <v>28</v>
      </c>
      <c r="C5089" t="s">
        <v>22</v>
      </c>
      <c r="D5089" t="s">
        <v>23</v>
      </c>
      <c r="E5089" t="s">
        <v>5</v>
      </c>
      <c r="F5089">
        <v>1</v>
      </c>
      <c r="G5089" t="s">
        <v>24</v>
      </c>
      <c r="H5089">
        <v>1638090</v>
      </c>
      <c r="I5089">
        <v>1638392</v>
      </c>
      <c r="J5089" t="s">
        <v>25</v>
      </c>
      <c r="K5089" t="s">
        <v>4684</v>
      </c>
      <c r="N5089" t="s">
        <v>133</v>
      </c>
      <c r="Q5089" t="s">
        <v>4683</v>
      </c>
      <c r="R5089">
        <v>303</v>
      </c>
      <c r="S5089">
        <v>100</v>
      </c>
    </row>
    <row r="5090" spans="1:19" x14ac:dyDescent="0.25">
      <c r="A5090" t="s">
        <v>20</v>
      </c>
      <c r="B5090" t="s">
        <v>21</v>
      </c>
      <c r="C5090" t="s">
        <v>22</v>
      </c>
      <c r="D5090" t="s">
        <v>23</v>
      </c>
      <c r="E5090" t="s">
        <v>5</v>
      </c>
      <c r="F5090">
        <v>1</v>
      </c>
      <c r="G5090" t="s">
        <v>24</v>
      </c>
      <c r="H5090">
        <v>1638450</v>
      </c>
      <c r="I5090">
        <v>1640795</v>
      </c>
      <c r="J5090" t="s">
        <v>25</v>
      </c>
      <c r="Q5090" t="s">
        <v>4685</v>
      </c>
      <c r="R5090">
        <v>2346</v>
      </c>
    </row>
    <row r="5091" spans="1:19" x14ac:dyDescent="0.25">
      <c r="A5091" t="s">
        <v>27</v>
      </c>
      <c r="B5091" t="s">
        <v>28</v>
      </c>
      <c r="C5091" t="s">
        <v>22</v>
      </c>
      <c r="D5091" t="s">
        <v>23</v>
      </c>
      <c r="E5091" t="s">
        <v>5</v>
      </c>
      <c r="F5091">
        <v>1</v>
      </c>
      <c r="G5091" t="s">
        <v>24</v>
      </c>
      <c r="H5091">
        <v>1638450</v>
      </c>
      <c r="I5091">
        <v>1640795</v>
      </c>
      <c r="J5091" t="s">
        <v>25</v>
      </c>
      <c r="K5091" t="s">
        <v>4686</v>
      </c>
      <c r="N5091" t="s">
        <v>2349</v>
      </c>
      <c r="Q5091" t="s">
        <v>4685</v>
      </c>
      <c r="R5091">
        <v>2346</v>
      </c>
      <c r="S5091">
        <v>781</v>
      </c>
    </row>
    <row r="5092" spans="1:19" x14ac:dyDescent="0.25">
      <c r="A5092" t="s">
        <v>20</v>
      </c>
      <c r="B5092" t="s">
        <v>21</v>
      </c>
      <c r="C5092" t="s">
        <v>22</v>
      </c>
      <c r="D5092" t="s">
        <v>23</v>
      </c>
      <c r="E5092" t="s">
        <v>5</v>
      </c>
      <c r="F5092">
        <v>1</v>
      </c>
      <c r="G5092" t="s">
        <v>24</v>
      </c>
      <c r="H5092">
        <v>1640788</v>
      </c>
      <c r="I5092">
        <v>1641246</v>
      </c>
      <c r="J5092" t="s">
        <v>25</v>
      </c>
      <c r="Q5092" t="s">
        <v>4687</v>
      </c>
      <c r="R5092">
        <v>459</v>
      </c>
    </row>
    <row r="5093" spans="1:19" x14ac:dyDescent="0.25">
      <c r="A5093" t="s">
        <v>27</v>
      </c>
      <c r="B5093" t="s">
        <v>28</v>
      </c>
      <c r="C5093" t="s">
        <v>22</v>
      </c>
      <c r="D5093" t="s">
        <v>23</v>
      </c>
      <c r="E5093" t="s">
        <v>5</v>
      </c>
      <c r="F5093">
        <v>1</v>
      </c>
      <c r="G5093" t="s">
        <v>24</v>
      </c>
      <c r="H5093">
        <v>1640788</v>
      </c>
      <c r="I5093">
        <v>1641246</v>
      </c>
      <c r="J5093" t="s">
        <v>25</v>
      </c>
      <c r="K5093" t="s">
        <v>4688</v>
      </c>
      <c r="N5093" t="s">
        <v>2102</v>
      </c>
      <c r="Q5093" t="s">
        <v>4687</v>
      </c>
      <c r="R5093">
        <v>459</v>
      </c>
      <c r="S5093">
        <v>152</v>
      </c>
    </row>
    <row r="5094" spans="1:19" x14ac:dyDescent="0.25">
      <c r="A5094" t="s">
        <v>20</v>
      </c>
      <c r="B5094" t="s">
        <v>21</v>
      </c>
      <c r="C5094" t="s">
        <v>22</v>
      </c>
      <c r="D5094" t="s">
        <v>23</v>
      </c>
      <c r="E5094" t="s">
        <v>5</v>
      </c>
      <c r="F5094">
        <v>1</v>
      </c>
      <c r="G5094" t="s">
        <v>24</v>
      </c>
      <c r="H5094">
        <v>1641231</v>
      </c>
      <c r="I5094">
        <v>1642229</v>
      </c>
      <c r="J5094" t="s">
        <v>25</v>
      </c>
      <c r="Q5094" t="s">
        <v>4689</v>
      </c>
      <c r="R5094">
        <v>999</v>
      </c>
    </row>
    <row r="5095" spans="1:19" x14ac:dyDescent="0.25">
      <c r="A5095" t="s">
        <v>27</v>
      </c>
      <c r="B5095" t="s">
        <v>28</v>
      </c>
      <c r="C5095" t="s">
        <v>22</v>
      </c>
      <c r="D5095" t="s">
        <v>23</v>
      </c>
      <c r="E5095" t="s">
        <v>5</v>
      </c>
      <c r="F5095">
        <v>1</v>
      </c>
      <c r="G5095" t="s">
        <v>24</v>
      </c>
      <c r="H5095">
        <v>1641231</v>
      </c>
      <c r="I5095">
        <v>1642229</v>
      </c>
      <c r="J5095" t="s">
        <v>25</v>
      </c>
      <c r="K5095" t="s">
        <v>4690</v>
      </c>
      <c r="N5095" t="s">
        <v>4691</v>
      </c>
      <c r="Q5095" t="s">
        <v>4689</v>
      </c>
      <c r="R5095">
        <v>999</v>
      </c>
      <c r="S5095">
        <v>332</v>
      </c>
    </row>
    <row r="5096" spans="1:19" x14ac:dyDescent="0.25">
      <c r="A5096" t="s">
        <v>20</v>
      </c>
      <c r="B5096" t="s">
        <v>21</v>
      </c>
      <c r="C5096" t="s">
        <v>22</v>
      </c>
      <c r="D5096" t="s">
        <v>23</v>
      </c>
      <c r="E5096" t="s">
        <v>5</v>
      </c>
      <c r="F5096">
        <v>1</v>
      </c>
      <c r="G5096" t="s">
        <v>24</v>
      </c>
      <c r="H5096">
        <v>1642226</v>
      </c>
      <c r="I5096">
        <v>1642936</v>
      </c>
      <c r="J5096" t="s">
        <v>25</v>
      </c>
      <c r="Q5096" t="s">
        <v>4692</v>
      </c>
      <c r="R5096">
        <v>711</v>
      </c>
    </row>
    <row r="5097" spans="1:19" x14ac:dyDescent="0.25">
      <c r="A5097" t="s">
        <v>27</v>
      </c>
      <c r="B5097" t="s">
        <v>28</v>
      </c>
      <c r="C5097" t="s">
        <v>22</v>
      </c>
      <c r="D5097" t="s">
        <v>23</v>
      </c>
      <c r="E5097" t="s">
        <v>5</v>
      </c>
      <c r="F5097">
        <v>1</v>
      </c>
      <c r="G5097" t="s">
        <v>24</v>
      </c>
      <c r="H5097">
        <v>1642226</v>
      </c>
      <c r="I5097">
        <v>1642936</v>
      </c>
      <c r="J5097" t="s">
        <v>25</v>
      </c>
      <c r="K5097" t="s">
        <v>4693</v>
      </c>
      <c r="N5097" t="s">
        <v>4694</v>
      </c>
      <c r="Q5097" t="s">
        <v>4692</v>
      </c>
      <c r="R5097">
        <v>711</v>
      </c>
      <c r="S5097">
        <v>236</v>
      </c>
    </row>
    <row r="5098" spans="1:19" x14ac:dyDescent="0.25">
      <c r="A5098" t="s">
        <v>20</v>
      </c>
      <c r="B5098" t="s">
        <v>21</v>
      </c>
      <c r="C5098" t="s">
        <v>22</v>
      </c>
      <c r="D5098" t="s">
        <v>23</v>
      </c>
      <c r="E5098" t="s">
        <v>5</v>
      </c>
      <c r="F5098">
        <v>1</v>
      </c>
      <c r="G5098" t="s">
        <v>24</v>
      </c>
      <c r="H5098">
        <v>1642929</v>
      </c>
      <c r="I5098">
        <v>1645907</v>
      </c>
      <c r="J5098" t="s">
        <v>25</v>
      </c>
      <c r="Q5098" t="s">
        <v>4695</v>
      </c>
      <c r="R5098">
        <v>2979</v>
      </c>
    </row>
    <row r="5099" spans="1:19" x14ac:dyDescent="0.25">
      <c r="A5099" t="s">
        <v>27</v>
      </c>
      <c r="B5099" t="s">
        <v>28</v>
      </c>
      <c r="C5099" t="s">
        <v>22</v>
      </c>
      <c r="D5099" t="s">
        <v>23</v>
      </c>
      <c r="E5099" t="s">
        <v>5</v>
      </c>
      <c r="F5099">
        <v>1</v>
      </c>
      <c r="G5099" t="s">
        <v>24</v>
      </c>
      <c r="H5099">
        <v>1642929</v>
      </c>
      <c r="I5099">
        <v>1645907</v>
      </c>
      <c r="J5099" t="s">
        <v>25</v>
      </c>
      <c r="K5099" t="s">
        <v>4696</v>
      </c>
      <c r="N5099" t="s">
        <v>1113</v>
      </c>
      <c r="Q5099" t="s">
        <v>4695</v>
      </c>
      <c r="R5099">
        <v>2979</v>
      </c>
      <c r="S5099">
        <v>992</v>
      </c>
    </row>
    <row r="5100" spans="1:19" x14ac:dyDescent="0.25">
      <c r="A5100" t="s">
        <v>20</v>
      </c>
      <c r="B5100" t="s">
        <v>21</v>
      </c>
      <c r="C5100" t="s">
        <v>22</v>
      </c>
      <c r="D5100" t="s">
        <v>23</v>
      </c>
      <c r="E5100" t="s">
        <v>5</v>
      </c>
      <c r="F5100">
        <v>1</v>
      </c>
      <c r="G5100" t="s">
        <v>24</v>
      </c>
      <c r="H5100">
        <v>1645888</v>
      </c>
      <c r="I5100">
        <v>1649331</v>
      </c>
      <c r="J5100" t="s">
        <v>25</v>
      </c>
      <c r="Q5100" t="s">
        <v>4697</v>
      </c>
      <c r="R5100">
        <v>3444</v>
      </c>
    </row>
    <row r="5101" spans="1:19" x14ac:dyDescent="0.25">
      <c r="A5101" t="s">
        <v>27</v>
      </c>
      <c r="B5101" t="s">
        <v>28</v>
      </c>
      <c r="C5101" t="s">
        <v>22</v>
      </c>
      <c r="D5101" t="s">
        <v>23</v>
      </c>
      <c r="E5101" t="s">
        <v>5</v>
      </c>
      <c r="F5101">
        <v>1</v>
      </c>
      <c r="G5101" t="s">
        <v>24</v>
      </c>
      <c r="H5101">
        <v>1645888</v>
      </c>
      <c r="I5101">
        <v>1649331</v>
      </c>
      <c r="J5101" t="s">
        <v>25</v>
      </c>
      <c r="K5101" t="s">
        <v>4698</v>
      </c>
      <c r="N5101" t="s">
        <v>4699</v>
      </c>
      <c r="Q5101" t="s">
        <v>4697</v>
      </c>
      <c r="R5101">
        <v>3444</v>
      </c>
      <c r="S5101">
        <v>1147</v>
      </c>
    </row>
    <row r="5102" spans="1:19" x14ac:dyDescent="0.25">
      <c r="A5102" t="s">
        <v>20</v>
      </c>
      <c r="B5102" t="s">
        <v>21</v>
      </c>
      <c r="C5102" t="s">
        <v>22</v>
      </c>
      <c r="D5102" t="s">
        <v>23</v>
      </c>
      <c r="E5102" t="s">
        <v>5</v>
      </c>
      <c r="F5102">
        <v>1</v>
      </c>
      <c r="G5102" t="s">
        <v>24</v>
      </c>
      <c r="H5102">
        <v>1649361</v>
      </c>
      <c r="I5102">
        <v>1649681</v>
      </c>
      <c r="J5102" t="s">
        <v>25</v>
      </c>
      <c r="O5102" t="s">
        <v>4700</v>
      </c>
      <c r="Q5102" t="s">
        <v>4701</v>
      </c>
      <c r="R5102">
        <v>321</v>
      </c>
    </row>
    <row r="5103" spans="1:19" x14ac:dyDescent="0.25">
      <c r="A5103" t="s">
        <v>27</v>
      </c>
      <c r="B5103" t="s">
        <v>28</v>
      </c>
      <c r="C5103" t="s">
        <v>22</v>
      </c>
      <c r="D5103" t="s">
        <v>23</v>
      </c>
      <c r="E5103" t="s">
        <v>5</v>
      </c>
      <c r="F5103">
        <v>1</v>
      </c>
      <c r="G5103" t="s">
        <v>24</v>
      </c>
      <c r="H5103">
        <v>1649361</v>
      </c>
      <c r="I5103">
        <v>1649681</v>
      </c>
      <c r="J5103" t="s">
        <v>25</v>
      </c>
      <c r="K5103" t="s">
        <v>4702</v>
      </c>
      <c r="N5103" t="s">
        <v>4703</v>
      </c>
      <c r="O5103" t="s">
        <v>4700</v>
      </c>
      <c r="Q5103" t="s">
        <v>4701</v>
      </c>
      <c r="R5103">
        <v>321</v>
      </c>
      <c r="S5103">
        <v>106</v>
      </c>
    </row>
    <row r="5104" spans="1:19" x14ac:dyDescent="0.25">
      <c r="A5104" t="s">
        <v>20</v>
      </c>
      <c r="B5104" t="s">
        <v>21</v>
      </c>
      <c r="C5104" t="s">
        <v>22</v>
      </c>
      <c r="D5104" t="s">
        <v>23</v>
      </c>
      <c r="E5104" t="s">
        <v>5</v>
      </c>
      <c r="F5104">
        <v>1</v>
      </c>
      <c r="G5104" t="s">
        <v>24</v>
      </c>
      <c r="H5104">
        <v>1649788</v>
      </c>
      <c r="I5104">
        <v>1650399</v>
      </c>
      <c r="J5104" t="s">
        <v>64</v>
      </c>
      <c r="O5104" t="s">
        <v>390</v>
      </c>
      <c r="Q5104" t="s">
        <v>4704</v>
      </c>
      <c r="R5104">
        <v>612</v>
      </c>
    </row>
    <row r="5105" spans="1:19" x14ac:dyDescent="0.25">
      <c r="A5105" t="s">
        <v>27</v>
      </c>
      <c r="B5105" t="s">
        <v>28</v>
      </c>
      <c r="C5105" t="s">
        <v>22</v>
      </c>
      <c r="D5105" t="s">
        <v>23</v>
      </c>
      <c r="E5105" t="s">
        <v>5</v>
      </c>
      <c r="F5105">
        <v>1</v>
      </c>
      <c r="G5105" t="s">
        <v>24</v>
      </c>
      <c r="H5105">
        <v>1649788</v>
      </c>
      <c r="I5105">
        <v>1650399</v>
      </c>
      <c r="J5105" t="s">
        <v>64</v>
      </c>
      <c r="K5105" t="s">
        <v>4705</v>
      </c>
      <c r="N5105" t="s">
        <v>393</v>
      </c>
      <c r="O5105" t="s">
        <v>390</v>
      </c>
      <c r="Q5105" t="s">
        <v>4704</v>
      </c>
      <c r="R5105">
        <v>612</v>
      </c>
      <c r="S5105">
        <v>203</v>
      </c>
    </row>
    <row r="5106" spans="1:19" x14ac:dyDescent="0.25">
      <c r="A5106" t="s">
        <v>20</v>
      </c>
      <c r="B5106" t="s">
        <v>21</v>
      </c>
      <c r="C5106" t="s">
        <v>22</v>
      </c>
      <c r="D5106" t="s">
        <v>23</v>
      </c>
      <c r="E5106" t="s">
        <v>5</v>
      </c>
      <c r="F5106">
        <v>1</v>
      </c>
      <c r="G5106" t="s">
        <v>24</v>
      </c>
      <c r="H5106">
        <v>1650418</v>
      </c>
      <c r="I5106">
        <v>1651215</v>
      </c>
      <c r="J5106" t="s">
        <v>64</v>
      </c>
      <c r="Q5106" t="s">
        <v>4706</v>
      </c>
      <c r="R5106">
        <v>798</v>
      </c>
    </row>
    <row r="5107" spans="1:19" x14ac:dyDescent="0.25">
      <c r="A5107" t="s">
        <v>27</v>
      </c>
      <c r="B5107" t="s">
        <v>28</v>
      </c>
      <c r="C5107" t="s">
        <v>22</v>
      </c>
      <c r="D5107" t="s">
        <v>23</v>
      </c>
      <c r="E5107" t="s">
        <v>5</v>
      </c>
      <c r="F5107">
        <v>1</v>
      </c>
      <c r="G5107" t="s">
        <v>24</v>
      </c>
      <c r="H5107">
        <v>1650418</v>
      </c>
      <c r="I5107">
        <v>1651215</v>
      </c>
      <c r="J5107" t="s">
        <v>64</v>
      </c>
      <c r="K5107" t="s">
        <v>4707</v>
      </c>
      <c r="N5107" t="s">
        <v>4708</v>
      </c>
      <c r="Q5107" t="s">
        <v>4706</v>
      </c>
      <c r="R5107">
        <v>798</v>
      </c>
      <c r="S5107">
        <v>265</v>
      </c>
    </row>
    <row r="5108" spans="1:19" x14ac:dyDescent="0.25">
      <c r="A5108" t="s">
        <v>20</v>
      </c>
      <c r="B5108" t="s">
        <v>21</v>
      </c>
      <c r="C5108" t="s">
        <v>22</v>
      </c>
      <c r="D5108" t="s">
        <v>23</v>
      </c>
      <c r="E5108" t="s">
        <v>5</v>
      </c>
      <c r="F5108">
        <v>1</v>
      </c>
      <c r="G5108" t="s">
        <v>24</v>
      </c>
      <c r="H5108">
        <v>1651230</v>
      </c>
      <c r="I5108">
        <v>1652456</v>
      </c>
      <c r="J5108" t="s">
        <v>64</v>
      </c>
      <c r="O5108" t="s">
        <v>4709</v>
      </c>
      <c r="Q5108" t="s">
        <v>4710</v>
      </c>
      <c r="R5108">
        <v>1227</v>
      </c>
    </row>
    <row r="5109" spans="1:19" x14ac:dyDescent="0.25">
      <c r="A5109" t="s">
        <v>27</v>
      </c>
      <c r="B5109" t="s">
        <v>28</v>
      </c>
      <c r="C5109" t="s">
        <v>22</v>
      </c>
      <c r="D5109" t="s">
        <v>23</v>
      </c>
      <c r="E5109" t="s">
        <v>5</v>
      </c>
      <c r="F5109">
        <v>1</v>
      </c>
      <c r="G5109" t="s">
        <v>24</v>
      </c>
      <c r="H5109">
        <v>1651230</v>
      </c>
      <c r="I5109">
        <v>1652456</v>
      </c>
      <c r="J5109" t="s">
        <v>64</v>
      </c>
      <c r="K5109" t="s">
        <v>4711</v>
      </c>
      <c r="N5109" t="s">
        <v>4712</v>
      </c>
      <c r="O5109" t="s">
        <v>4709</v>
      </c>
      <c r="Q5109" t="s">
        <v>4710</v>
      </c>
      <c r="R5109">
        <v>1227</v>
      </c>
      <c r="S5109">
        <v>408</v>
      </c>
    </row>
    <row r="5110" spans="1:19" x14ac:dyDescent="0.25">
      <c r="A5110" t="s">
        <v>20</v>
      </c>
      <c r="B5110" t="s">
        <v>21</v>
      </c>
      <c r="C5110" t="s">
        <v>22</v>
      </c>
      <c r="D5110" t="s">
        <v>23</v>
      </c>
      <c r="E5110" t="s">
        <v>5</v>
      </c>
      <c r="F5110">
        <v>1</v>
      </c>
      <c r="G5110" t="s">
        <v>24</v>
      </c>
      <c r="H5110">
        <v>1652690</v>
      </c>
      <c r="I5110">
        <v>1655419</v>
      </c>
      <c r="J5110" t="s">
        <v>25</v>
      </c>
      <c r="O5110" t="s">
        <v>4713</v>
      </c>
      <c r="Q5110" t="s">
        <v>4714</v>
      </c>
      <c r="R5110">
        <v>2730</v>
      </c>
    </row>
    <row r="5111" spans="1:19" x14ac:dyDescent="0.25">
      <c r="A5111" t="s">
        <v>27</v>
      </c>
      <c r="B5111" t="s">
        <v>28</v>
      </c>
      <c r="C5111" t="s">
        <v>22</v>
      </c>
      <c r="D5111" t="s">
        <v>23</v>
      </c>
      <c r="E5111" t="s">
        <v>5</v>
      </c>
      <c r="F5111">
        <v>1</v>
      </c>
      <c r="G5111" t="s">
        <v>24</v>
      </c>
      <c r="H5111">
        <v>1652690</v>
      </c>
      <c r="I5111">
        <v>1655419</v>
      </c>
      <c r="J5111" t="s">
        <v>25</v>
      </c>
      <c r="K5111" t="s">
        <v>4715</v>
      </c>
      <c r="N5111" t="s">
        <v>4716</v>
      </c>
      <c r="O5111" t="s">
        <v>4713</v>
      </c>
      <c r="Q5111" t="s">
        <v>4714</v>
      </c>
      <c r="R5111">
        <v>2730</v>
      </c>
      <c r="S5111">
        <v>909</v>
      </c>
    </row>
    <row r="5112" spans="1:19" x14ac:dyDescent="0.25">
      <c r="A5112" t="s">
        <v>20</v>
      </c>
      <c r="B5112" t="s">
        <v>21</v>
      </c>
      <c r="C5112" t="s">
        <v>22</v>
      </c>
      <c r="D5112" t="s">
        <v>23</v>
      </c>
      <c r="E5112" t="s">
        <v>5</v>
      </c>
      <c r="F5112">
        <v>1</v>
      </c>
      <c r="G5112" t="s">
        <v>24</v>
      </c>
      <c r="H5112">
        <v>1655573</v>
      </c>
      <c r="I5112">
        <v>1656031</v>
      </c>
      <c r="J5112" t="s">
        <v>64</v>
      </c>
      <c r="Q5112" t="s">
        <v>4717</v>
      </c>
      <c r="R5112">
        <v>459</v>
      </c>
    </row>
    <row r="5113" spans="1:19" x14ac:dyDescent="0.25">
      <c r="A5113" t="s">
        <v>27</v>
      </c>
      <c r="B5113" t="s">
        <v>28</v>
      </c>
      <c r="C5113" t="s">
        <v>22</v>
      </c>
      <c r="D5113" t="s">
        <v>23</v>
      </c>
      <c r="E5113" t="s">
        <v>5</v>
      </c>
      <c r="F5113">
        <v>1</v>
      </c>
      <c r="G5113" t="s">
        <v>24</v>
      </c>
      <c r="H5113">
        <v>1655573</v>
      </c>
      <c r="I5113">
        <v>1656031</v>
      </c>
      <c r="J5113" t="s">
        <v>64</v>
      </c>
      <c r="K5113" t="s">
        <v>4718</v>
      </c>
      <c r="N5113" t="s">
        <v>30</v>
      </c>
      <c r="Q5113" t="s">
        <v>4717</v>
      </c>
      <c r="R5113">
        <v>459</v>
      </c>
      <c r="S5113">
        <v>152</v>
      </c>
    </row>
    <row r="5114" spans="1:19" x14ac:dyDescent="0.25">
      <c r="A5114" t="s">
        <v>20</v>
      </c>
      <c r="B5114" t="s">
        <v>21</v>
      </c>
      <c r="C5114" t="s">
        <v>22</v>
      </c>
      <c r="D5114" t="s">
        <v>23</v>
      </c>
      <c r="E5114" t="s">
        <v>5</v>
      </c>
      <c r="F5114">
        <v>1</v>
      </c>
      <c r="G5114" t="s">
        <v>24</v>
      </c>
      <c r="H5114">
        <v>1656327</v>
      </c>
      <c r="I5114">
        <v>1656527</v>
      </c>
      <c r="J5114" t="s">
        <v>64</v>
      </c>
      <c r="Q5114" t="s">
        <v>4719</v>
      </c>
      <c r="R5114">
        <v>201</v>
      </c>
    </row>
    <row r="5115" spans="1:19" x14ac:dyDescent="0.25">
      <c r="A5115" t="s">
        <v>27</v>
      </c>
      <c r="B5115" t="s">
        <v>28</v>
      </c>
      <c r="C5115" t="s">
        <v>22</v>
      </c>
      <c r="D5115" t="s">
        <v>23</v>
      </c>
      <c r="E5115" t="s">
        <v>5</v>
      </c>
      <c r="F5115">
        <v>1</v>
      </c>
      <c r="G5115" t="s">
        <v>24</v>
      </c>
      <c r="H5115">
        <v>1656327</v>
      </c>
      <c r="I5115">
        <v>1656527</v>
      </c>
      <c r="J5115" t="s">
        <v>64</v>
      </c>
      <c r="K5115" t="s">
        <v>4720</v>
      </c>
      <c r="N5115" t="s">
        <v>133</v>
      </c>
      <c r="Q5115" t="s">
        <v>4719</v>
      </c>
      <c r="R5115">
        <v>201</v>
      </c>
      <c r="S5115">
        <v>66</v>
      </c>
    </row>
    <row r="5116" spans="1:19" x14ac:dyDescent="0.25">
      <c r="A5116" t="s">
        <v>20</v>
      </c>
      <c r="B5116" t="s">
        <v>251</v>
      </c>
      <c r="C5116" t="s">
        <v>22</v>
      </c>
      <c r="D5116" t="s">
        <v>23</v>
      </c>
      <c r="E5116" t="s">
        <v>5</v>
      </c>
      <c r="F5116">
        <v>1</v>
      </c>
      <c r="G5116" t="s">
        <v>24</v>
      </c>
      <c r="H5116">
        <v>1656601</v>
      </c>
      <c r="I5116">
        <v>1656692</v>
      </c>
      <c r="J5116" t="s">
        <v>64</v>
      </c>
      <c r="Q5116" t="s">
        <v>4721</v>
      </c>
      <c r="R5116">
        <v>92</v>
      </c>
    </row>
    <row r="5117" spans="1:19" x14ac:dyDescent="0.25">
      <c r="A5117" t="s">
        <v>251</v>
      </c>
      <c r="C5117" t="s">
        <v>22</v>
      </c>
      <c r="D5117" t="s">
        <v>23</v>
      </c>
      <c r="E5117" t="s">
        <v>5</v>
      </c>
      <c r="F5117">
        <v>1</v>
      </c>
      <c r="G5117" t="s">
        <v>24</v>
      </c>
      <c r="H5117">
        <v>1656601</v>
      </c>
      <c r="I5117">
        <v>1656692</v>
      </c>
      <c r="J5117" t="s">
        <v>64</v>
      </c>
      <c r="N5117" t="s">
        <v>2062</v>
      </c>
      <c r="Q5117" t="s">
        <v>4721</v>
      </c>
      <c r="R5117">
        <v>92</v>
      </c>
    </row>
    <row r="5118" spans="1:19" x14ac:dyDescent="0.25">
      <c r="A5118" t="s">
        <v>20</v>
      </c>
      <c r="B5118" t="s">
        <v>21</v>
      </c>
      <c r="C5118" t="s">
        <v>22</v>
      </c>
      <c r="D5118" t="s">
        <v>23</v>
      </c>
      <c r="E5118" t="s">
        <v>5</v>
      </c>
      <c r="F5118">
        <v>1</v>
      </c>
      <c r="G5118" t="s">
        <v>24</v>
      </c>
      <c r="H5118">
        <v>1656942</v>
      </c>
      <c r="I5118">
        <v>1657979</v>
      </c>
      <c r="J5118" t="s">
        <v>25</v>
      </c>
      <c r="O5118" t="s">
        <v>4722</v>
      </c>
      <c r="Q5118" t="s">
        <v>4723</v>
      </c>
      <c r="R5118">
        <v>1038</v>
      </c>
    </row>
    <row r="5119" spans="1:19" x14ac:dyDescent="0.25">
      <c r="A5119" t="s">
        <v>27</v>
      </c>
      <c r="B5119" t="s">
        <v>28</v>
      </c>
      <c r="C5119" t="s">
        <v>22</v>
      </c>
      <c r="D5119" t="s">
        <v>23</v>
      </c>
      <c r="E5119" t="s">
        <v>5</v>
      </c>
      <c r="F5119">
        <v>1</v>
      </c>
      <c r="G5119" t="s">
        <v>24</v>
      </c>
      <c r="H5119">
        <v>1656942</v>
      </c>
      <c r="I5119">
        <v>1657979</v>
      </c>
      <c r="J5119" t="s">
        <v>25</v>
      </c>
      <c r="K5119" t="s">
        <v>4724</v>
      </c>
      <c r="N5119" t="s">
        <v>4725</v>
      </c>
      <c r="O5119" t="s">
        <v>4722</v>
      </c>
      <c r="Q5119" t="s">
        <v>4723</v>
      </c>
      <c r="R5119">
        <v>1038</v>
      </c>
      <c r="S5119">
        <v>345</v>
      </c>
    </row>
    <row r="5120" spans="1:19" x14ac:dyDescent="0.25">
      <c r="A5120" t="s">
        <v>20</v>
      </c>
      <c r="B5120" t="s">
        <v>21</v>
      </c>
      <c r="C5120" t="s">
        <v>22</v>
      </c>
      <c r="D5120" t="s">
        <v>23</v>
      </c>
      <c r="E5120" t="s">
        <v>5</v>
      </c>
      <c r="F5120">
        <v>1</v>
      </c>
      <c r="G5120" t="s">
        <v>24</v>
      </c>
      <c r="H5120">
        <v>1658060</v>
      </c>
      <c r="I5120">
        <v>1659223</v>
      </c>
      <c r="J5120" t="s">
        <v>25</v>
      </c>
      <c r="O5120" t="s">
        <v>4726</v>
      </c>
      <c r="Q5120" t="s">
        <v>4727</v>
      </c>
      <c r="R5120">
        <v>1164</v>
      </c>
    </row>
    <row r="5121" spans="1:19" x14ac:dyDescent="0.25">
      <c r="A5121" t="s">
        <v>27</v>
      </c>
      <c r="B5121" t="s">
        <v>28</v>
      </c>
      <c r="C5121" t="s">
        <v>22</v>
      </c>
      <c r="D5121" t="s">
        <v>23</v>
      </c>
      <c r="E5121" t="s">
        <v>5</v>
      </c>
      <c r="F5121">
        <v>1</v>
      </c>
      <c r="G5121" t="s">
        <v>24</v>
      </c>
      <c r="H5121">
        <v>1658060</v>
      </c>
      <c r="I5121">
        <v>1659223</v>
      </c>
      <c r="J5121" t="s">
        <v>25</v>
      </c>
      <c r="K5121" t="s">
        <v>4728</v>
      </c>
      <c r="N5121" t="s">
        <v>4729</v>
      </c>
      <c r="O5121" t="s">
        <v>4726</v>
      </c>
      <c r="Q5121" t="s">
        <v>4727</v>
      </c>
      <c r="R5121">
        <v>1164</v>
      </c>
      <c r="S5121">
        <v>387</v>
      </c>
    </row>
    <row r="5122" spans="1:19" x14ac:dyDescent="0.25">
      <c r="A5122" t="s">
        <v>20</v>
      </c>
      <c r="B5122" t="s">
        <v>21</v>
      </c>
      <c r="C5122" t="s">
        <v>22</v>
      </c>
      <c r="D5122" t="s">
        <v>23</v>
      </c>
      <c r="E5122" t="s">
        <v>5</v>
      </c>
      <c r="F5122">
        <v>1</v>
      </c>
      <c r="G5122" t="s">
        <v>24</v>
      </c>
      <c r="H5122">
        <v>1659220</v>
      </c>
      <c r="I5122">
        <v>1659861</v>
      </c>
      <c r="J5122" t="s">
        <v>25</v>
      </c>
      <c r="O5122" t="s">
        <v>4730</v>
      </c>
      <c r="Q5122" t="s">
        <v>4731</v>
      </c>
      <c r="R5122">
        <v>642</v>
      </c>
    </row>
    <row r="5123" spans="1:19" x14ac:dyDescent="0.25">
      <c r="A5123" t="s">
        <v>27</v>
      </c>
      <c r="B5123" t="s">
        <v>28</v>
      </c>
      <c r="C5123" t="s">
        <v>22</v>
      </c>
      <c r="D5123" t="s">
        <v>23</v>
      </c>
      <c r="E5123" t="s">
        <v>5</v>
      </c>
      <c r="F5123">
        <v>1</v>
      </c>
      <c r="G5123" t="s">
        <v>24</v>
      </c>
      <c r="H5123">
        <v>1659220</v>
      </c>
      <c r="I5123">
        <v>1659861</v>
      </c>
      <c r="J5123" t="s">
        <v>25</v>
      </c>
      <c r="K5123" t="s">
        <v>4732</v>
      </c>
      <c r="N5123" t="s">
        <v>4733</v>
      </c>
      <c r="O5123" t="s">
        <v>4730</v>
      </c>
      <c r="Q5123" t="s">
        <v>4731</v>
      </c>
      <c r="R5123">
        <v>642</v>
      </c>
      <c r="S5123">
        <v>213</v>
      </c>
    </row>
    <row r="5124" spans="1:19" x14ac:dyDescent="0.25">
      <c r="A5124" t="s">
        <v>20</v>
      </c>
      <c r="B5124" t="s">
        <v>21</v>
      </c>
      <c r="C5124" t="s">
        <v>22</v>
      </c>
      <c r="D5124" t="s">
        <v>23</v>
      </c>
      <c r="E5124" t="s">
        <v>5</v>
      </c>
      <c r="F5124">
        <v>1</v>
      </c>
      <c r="G5124" t="s">
        <v>24</v>
      </c>
      <c r="H5124">
        <v>1659858</v>
      </c>
      <c r="I5124">
        <v>1660820</v>
      </c>
      <c r="J5124" t="s">
        <v>25</v>
      </c>
      <c r="O5124" t="s">
        <v>4734</v>
      </c>
      <c r="Q5124" t="s">
        <v>4735</v>
      </c>
      <c r="R5124">
        <v>963</v>
      </c>
    </row>
    <row r="5125" spans="1:19" x14ac:dyDescent="0.25">
      <c r="A5125" t="s">
        <v>27</v>
      </c>
      <c r="B5125" t="s">
        <v>28</v>
      </c>
      <c r="C5125" t="s">
        <v>22</v>
      </c>
      <c r="D5125" t="s">
        <v>23</v>
      </c>
      <c r="E5125" t="s">
        <v>5</v>
      </c>
      <c r="F5125">
        <v>1</v>
      </c>
      <c r="G5125" t="s">
        <v>24</v>
      </c>
      <c r="H5125">
        <v>1659858</v>
      </c>
      <c r="I5125">
        <v>1660820</v>
      </c>
      <c r="J5125" t="s">
        <v>25</v>
      </c>
      <c r="K5125" t="s">
        <v>4736</v>
      </c>
      <c r="N5125" t="s">
        <v>4737</v>
      </c>
      <c r="O5125" t="s">
        <v>4734</v>
      </c>
      <c r="Q5125" t="s">
        <v>4735</v>
      </c>
      <c r="R5125">
        <v>963</v>
      </c>
      <c r="S5125">
        <v>320</v>
      </c>
    </row>
    <row r="5126" spans="1:19" x14ac:dyDescent="0.25">
      <c r="A5126" t="s">
        <v>20</v>
      </c>
      <c r="B5126" t="s">
        <v>21</v>
      </c>
      <c r="C5126" t="s">
        <v>22</v>
      </c>
      <c r="D5126" t="s">
        <v>23</v>
      </c>
      <c r="E5126" t="s">
        <v>5</v>
      </c>
      <c r="F5126">
        <v>1</v>
      </c>
      <c r="G5126" t="s">
        <v>24</v>
      </c>
      <c r="H5126">
        <v>1660864</v>
      </c>
      <c r="I5126">
        <v>1662426</v>
      </c>
      <c r="J5126" t="s">
        <v>25</v>
      </c>
      <c r="O5126" t="s">
        <v>4738</v>
      </c>
      <c r="Q5126" t="s">
        <v>4739</v>
      </c>
      <c r="R5126">
        <v>1563</v>
      </c>
    </row>
    <row r="5127" spans="1:19" x14ac:dyDescent="0.25">
      <c r="A5127" t="s">
        <v>27</v>
      </c>
      <c r="B5127" t="s">
        <v>28</v>
      </c>
      <c r="C5127" t="s">
        <v>22</v>
      </c>
      <c r="D5127" t="s">
        <v>23</v>
      </c>
      <c r="E5127" t="s">
        <v>5</v>
      </c>
      <c r="F5127">
        <v>1</v>
      </c>
      <c r="G5127" t="s">
        <v>24</v>
      </c>
      <c r="H5127">
        <v>1660864</v>
      </c>
      <c r="I5127">
        <v>1662426</v>
      </c>
      <c r="J5127" t="s">
        <v>25</v>
      </c>
      <c r="K5127" t="s">
        <v>4740</v>
      </c>
      <c r="N5127" t="s">
        <v>4741</v>
      </c>
      <c r="O5127" t="s">
        <v>4738</v>
      </c>
      <c r="Q5127" t="s">
        <v>4739</v>
      </c>
      <c r="R5127">
        <v>1563</v>
      </c>
      <c r="S5127">
        <v>520</v>
      </c>
    </row>
    <row r="5128" spans="1:19" x14ac:dyDescent="0.25">
      <c r="A5128" t="s">
        <v>20</v>
      </c>
      <c r="B5128" t="s">
        <v>21</v>
      </c>
      <c r="C5128" t="s">
        <v>22</v>
      </c>
      <c r="D5128" t="s">
        <v>23</v>
      </c>
      <c r="E5128" t="s">
        <v>5</v>
      </c>
      <c r="F5128">
        <v>1</v>
      </c>
      <c r="G5128" t="s">
        <v>24</v>
      </c>
      <c r="H5128">
        <v>1662431</v>
      </c>
      <c r="I5128">
        <v>1663204</v>
      </c>
      <c r="J5128" t="s">
        <v>25</v>
      </c>
      <c r="O5128" t="s">
        <v>4742</v>
      </c>
      <c r="Q5128" t="s">
        <v>4743</v>
      </c>
      <c r="R5128">
        <v>774</v>
      </c>
    </row>
    <row r="5129" spans="1:19" x14ac:dyDescent="0.25">
      <c r="A5129" t="s">
        <v>27</v>
      </c>
      <c r="B5129" t="s">
        <v>28</v>
      </c>
      <c r="C5129" t="s">
        <v>22</v>
      </c>
      <c r="D5129" t="s">
        <v>23</v>
      </c>
      <c r="E5129" t="s">
        <v>5</v>
      </c>
      <c r="F5129">
        <v>1</v>
      </c>
      <c r="G5129" t="s">
        <v>24</v>
      </c>
      <c r="H5129">
        <v>1662431</v>
      </c>
      <c r="I5129">
        <v>1663204</v>
      </c>
      <c r="J5129" t="s">
        <v>25</v>
      </c>
      <c r="K5129" t="s">
        <v>4744</v>
      </c>
      <c r="N5129" t="s">
        <v>4745</v>
      </c>
      <c r="O5129" t="s">
        <v>4742</v>
      </c>
      <c r="Q5129" t="s">
        <v>4743</v>
      </c>
      <c r="R5129">
        <v>774</v>
      </c>
      <c r="S5129">
        <v>257</v>
      </c>
    </row>
    <row r="5130" spans="1:19" x14ac:dyDescent="0.25">
      <c r="A5130" t="s">
        <v>20</v>
      </c>
      <c r="B5130" t="s">
        <v>21</v>
      </c>
      <c r="C5130" t="s">
        <v>22</v>
      </c>
      <c r="D5130" t="s">
        <v>23</v>
      </c>
      <c r="E5130" t="s">
        <v>5</v>
      </c>
      <c r="F5130">
        <v>1</v>
      </c>
      <c r="G5130" t="s">
        <v>24</v>
      </c>
      <c r="H5130">
        <v>1663201</v>
      </c>
      <c r="I5130">
        <v>1663980</v>
      </c>
      <c r="J5130" t="s">
        <v>25</v>
      </c>
      <c r="O5130" t="s">
        <v>4746</v>
      </c>
      <c r="Q5130" t="s">
        <v>4747</v>
      </c>
      <c r="R5130">
        <v>780</v>
      </c>
    </row>
    <row r="5131" spans="1:19" x14ac:dyDescent="0.25">
      <c r="A5131" t="s">
        <v>27</v>
      </c>
      <c r="B5131" t="s">
        <v>28</v>
      </c>
      <c r="C5131" t="s">
        <v>22</v>
      </c>
      <c r="D5131" t="s">
        <v>23</v>
      </c>
      <c r="E5131" t="s">
        <v>5</v>
      </c>
      <c r="F5131">
        <v>1</v>
      </c>
      <c r="G5131" t="s">
        <v>24</v>
      </c>
      <c r="H5131">
        <v>1663201</v>
      </c>
      <c r="I5131">
        <v>1663980</v>
      </c>
      <c r="J5131" t="s">
        <v>25</v>
      </c>
      <c r="K5131" t="s">
        <v>4748</v>
      </c>
      <c r="N5131" t="s">
        <v>4749</v>
      </c>
      <c r="O5131" t="s">
        <v>4746</v>
      </c>
      <c r="Q5131" t="s">
        <v>4747</v>
      </c>
      <c r="R5131">
        <v>780</v>
      </c>
      <c r="S5131">
        <v>259</v>
      </c>
    </row>
    <row r="5132" spans="1:19" x14ac:dyDescent="0.25">
      <c r="A5132" t="s">
        <v>20</v>
      </c>
      <c r="B5132" t="s">
        <v>21</v>
      </c>
      <c r="C5132" t="s">
        <v>22</v>
      </c>
      <c r="D5132" t="s">
        <v>23</v>
      </c>
      <c r="E5132" t="s">
        <v>5</v>
      </c>
      <c r="F5132">
        <v>1</v>
      </c>
      <c r="G5132" t="s">
        <v>24</v>
      </c>
      <c r="H5132">
        <v>1663997</v>
      </c>
      <c r="I5132">
        <v>1664632</v>
      </c>
      <c r="J5132" t="s">
        <v>25</v>
      </c>
      <c r="Q5132" t="s">
        <v>4750</v>
      </c>
      <c r="R5132">
        <v>636</v>
      </c>
    </row>
    <row r="5133" spans="1:19" x14ac:dyDescent="0.25">
      <c r="A5133" t="s">
        <v>27</v>
      </c>
      <c r="B5133" t="s">
        <v>28</v>
      </c>
      <c r="C5133" t="s">
        <v>22</v>
      </c>
      <c r="D5133" t="s">
        <v>23</v>
      </c>
      <c r="E5133" t="s">
        <v>5</v>
      </c>
      <c r="F5133">
        <v>1</v>
      </c>
      <c r="G5133" t="s">
        <v>24</v>
      </c>
      <c r="H5133">
        <v>1663997</v>
      </c>
      <c r="I5133">
        <v>1664632</v>
      </c>
      <c r="J5133" t="s">
        <v>25</v>
      </c>
      <c r="K5133" t="s">
        <v>4751</v>
      </c>
      <c r="N5133" t="s">
        <v>4752</v>
      </c>
      <c r="Q5133" t="s">
        <v>4750</v>
      </c>
      <c r="R5133">
        <v>636</v>
      </c>
      <c r="S5133">
        <v>211</v>
      </c>
    </row>
    <row r="5134" spans="1:19" x14ac:dyDescent="0.25">
      <c r="A5134" t="s">
        <v>20</v>
      </c>
      <c r="B5134" t="s">
        <v>21</v>
      </c>
      <c r="C5134" t="s">
        <v>22</v>
      </c>
      <c r="D5134" t="s">
        <v>23</v>
      </c>
      <c r="E5134" t="s">
        <v>5</v>
      </c>
      <c r="F5134">
        <v>1</v>
      </c>
      <c r="G5134" t="s">
        <v>24</v>
      </c>
      <c r="H5134">
        <v>1664629</v>
      </c>
      <c r="I5134">
        <v>1665924</v>
      </c>
      <c r="J5134" t="s">
        <v>25</v>
      </c>
      <c r="O5134" t="s">
        <v>4753</v>
      </c>
      <c r="Q5134" t="s">
        <v>4754</v>
      </c>
      <c r="R5134">
        <v>1296</v>
      </c>
    </row>
    <row r="5135" spans="1:19" x14ac:dyDescent="0.25">
      <c r="A5135" t="s">
        <v>27</v>
      </c>
      <c r="B5135" t="s">
        <v>28</v>
      </c>
      <c r="C5135" t="s">
        <v>22</v>
      </c>
      <c r="D5135" t="s">
        <v>23</v>
      </c>
      <c r="E5135" t="s">
        <v>5</v>
      </c>
      <c r="F5135">
        <v>1</v>
      </c>
      <c r="G5135" t="s">
        <v>24</v>
      </c>
      <c r="H5135">
        <v>1664629</v>
      </c>
      <c r="I5135">
        <v>1665924</v>
      </c>
      <c r="J5135" t="s">
        <v>25</v>
      </c>
      <c r="K5135" t="s">
        <v>4755</v>
      </c>
      <c r="N5135" t="s">
        <v>3652</v>
      </c>
      <c r="O5135" t="s">
        <v>4753</v>
      </c>
      <c r="Q5135" t="s">
        <v>4754</v>
      </c>
      <c r="R5135">
        <v>1296</v>
      </c>
      <c r="S5135">
        <v>431</v>
      </c>
    </row>
    <row r="5136" spans="1:19" x14ac:dyDescent="0.25">
      <c r="A5136" t="s">
        <v>20</v>
      </c>
      <c r="B5136" t="s">
        <v>21</v>
      </c>
      <c r="C5136" t="s">
        <v>22</v>
      </c>
      <c r="D5136" t="s">
        <v>23</v>
      </c>
      <c r="E5136" t="s">
        <v>5</v>
      </c>
      <c r="F5136">
        <v>1</v>
      </c>
      <c r="G5136" t="s">
        <v>24</v>
      </c>
      <c r="H5136">
        <v>1666059</v>
      </c>
      <c r="I5136">
        <v>1667060</v>
      </c>
      <c r="J5136" t="s">
        <v>25</v>
      </c>
      <c r="Q5136" t="s">
        <v>4756</v>
      </c>
      <c r="R5136">
        <v>1002</v>
      </c>
    </row>
    <row r="5137" spans="1:19" x14ac:dyDescent="0.25">
      <c r="A5137" t="s">
        <v>27</v>
      </c>
      <c r="B5137" t="s">
        <v>28</v>
      </c>
      <c r="C5137" t="s">
        <v>22</v>
      </c>
      <c r="D5137" t="s">
        <v>23</v>
      </c>
      <c r="E5137" t="s">
        <v>5</v>
      </c>
      <c r="F5137">
        <v>1</v>
      </c>
      <c r="G5137" t="s">
        <v>24</v>
      </c>
      <c r="H5137">
        <v>1666059</v>
      </c>
      <c r="I5137">
        <v>1667060</v>
      </c>
      <c r="J5137" t="s">
        <v>25</v>
      </c>
      <c r="K5137" t="s">
        <v>4757</v>
      </c>
      <c r="N5137" t="s">
        <v>4758</v>
      </c>
      <c r="Q5137" t="s">
        <v>4756</v>
      </c>
      <c r="R5137">
        <v>1002</v>
      </c>
      <c r="S5137">
        <v>333</v>
      </c>
    </row>
    <row r="5138" spans="1:19" x14ac:dyDescent="0.25">
      <c r="A5138" t="s">
        <v>20</v>
      </c>
      <c r="B5138" t="s">
        <v>21</v>
      </c>
      <c r="C5138" t="s">
        <v>22</v>
      </c>
      <c r="D5138" t="s">
        <v>23</v>
      </c>
      <c r="E5138" t="s">
        <v>5</v>
      </c>
      <c r="F5138">
        <v>1</v>
      </c>
      <c r="G5138" t="s">
        <v>24</v>
      </c>
      <c r="H5138">
        <v>1667217</v>
      </c>
      <c r="I5138">
        <v>1668008</v>
      </c>
      <c r="J5138" t="s">
        <v>25</v>
      </c>
      <c r="O5138" t="s">
        <v>4759</v>
      </c>
      <c r="Q5138" t="s">
        <v>4760</v>
      </c>
      <c r="R5138">
        <v>792</v>
      </c>
    </row>
    <row r="5139" spans="1:19" x14ac:dyDescent="0.25">
      <c r="A5139" t="s">
        <v>27</v>
      </c>
      <c r="B5139" t="s">
        <v>28</v>
      </c>
      <c r="C5139" t="s">
        <v>22</v>
      </c>
      <c r="D5139" t="s">
        <v>23</v>
      </c>
      <c r="E5139" t="s">
        <v>5</v>
      </c>
      <c r="F5139">
        <v>1</v>
      </c>
      <c r="G5139" t="s">
        <v>24</v>
      </c>
      <c r="H5139">
        <v>1667217</v>
      </c>
      <c r="I5139">
        <v>1668008</v>
      </c>
      <c r="J5139" t="s">
        <v>25</v>
      </c>
      <c r="K5139" t="s">
        <v>4761</v>
      </c>
      <c r="N5139" t="s">
        <v>4762</v>
      </c>
      <c r="O5139" t="s">
        <v>4759</v>
      </c>
      <c r="Q5139" t="s">
        <v>4760</v>
      </c>
      <c r="R5139">
        <v>792</v>
      </c>
      <c r="S5139">
        <v>263</v>
      </c>
    </row>
    <row r="5140" spans="1:19" x14ac:dyDescent="0.25">
      <c r="A5140" t="s">
        <v>20</v>
      </c>
      <c r="B5140" t="s">
        <v>21</v>
      </c>
      <c r="C5140" t="s">
        <v>22</v>
      </c>
      <c r="D5140" t="s">
        <v>23</v>
      </c>
      <c r="E5140" t="s">
        <v>5</v>
      </c>
      <c r="F5140">
        <v>1</v>
      </c>
      <c r="G5140" t="s">
        <v>24</v>
      </c>
      <c r="H5140">
        <v>1668051</v>
      </c>
      <c r="I5140">
        <v>1669382</v>
      </c>
      <c r="J5140" t="s">
        <v>64</v>
      </c>
      <c r="O5140" t="s">
        <v>4763</v>
      </c>
      <c r="Q5140" t="s">
        <v>4764</v>
      </c>
      <c r="R5140">
        <v>1332</v>
      </c>
    </row>
    <row r="5141" spans="1:19" x14ac:dyDescent="0.25">
      <c r="A5141" t="s">
        <v>27</v>
      </c>
      <c r="B5141" t="s">
        <v>28</v>
      </c>
      <c r="C5141" t="s">
        <v>22</v>
      </c>
      <c r="D5141" t="s">
        <v>23</v>
      </c>
      <c r="E5141" t="s">
        <v>5</v>
      </c>
      <c r="F5141">
        <v>1</v>
      </c>
      <c r="G5141" t="s">
        <v>24</v>
      </c>
      <c r="H5141">
        <v>1668051</v>
      </c>
      <c r="I5141">
        <v>1669382</v>
      </c>
      <c r="J5141" t="s">
        <v>64</v>
      </c>
      <c r="K5141" t="s">
        <v>4765</v>
      </c>
      <c r="N5141" t="s">
        <v>4766</v>
      </c>
      <c r="O5141" t="s">
        <v>4763</v>
      </c>
      <c r="Q5141" t="s">
        <v>4764</v>
      </c>
      <c r="R5141">
        <v>1332</v>
      </c>
      <c r="S5141">
        <v>443</v>
      </c>
    </row>
    <row r="5142" spans="1:19" x14ac:dyDescent="0.25">
      <c r="A5142" t="s">
        <v>20</v>
      </c>
      <c r="B5142" t="s">
        <v>21</v>
      </c>
      <c r="C5142" t="s">
        <v>22</v>
      </c>
      <c r="D5142" t="s">
        <v>23</v>
      </c>
      <c r="E5142" t="s">
        <v>5</v>
      </c>
      <c r="F5142">
        <v>1</v>
      </c>
      <c r="G5142" t="s">
        <v>24</v>
      </c>
      <c r="H5142">
        <v>1669448</v>
      </c>
      <c r="I5142">
        <v>1669942</v>
      </c>
      <c r="J5142" t="s">
        <v>64</v>
      </c>
      <c r="O5142" t="s">
        <v>4767</v>
      </c>
      <c r="Q5142" t="s">
        <v>4768</v>
      </c>
      <c r="R5142">
        <v>495</v>
      </c>
    </row>
    <row r="5143" spans="1:19" x14ac:dyDescent="0.25">
      <c r="A5143" t="s">
        <v>27</v>
      </c>
      <c r="B5143" t="s">
        <v>28</v>
      </c>
      <c r="C5143" t="s">
        <v>22</v>
      </c>
      <c r="D5143" t="s">
        <v>23</v>
      </c>
      <c r="E5143" t="s">
        <v>5</v>
      </c>
      <c r="F5143">
        <v>1</v>
      </c>
      <c r="G5143" t="s">
        <v>24</v>
      </c>
      <c r="H5143">
        <v>1669448</v>
      </c>
      <c r="I5143">
        <v>1669942</v>
      </c>
      <c r="J5143" t="s">
        <v>64</v>
      </c>
      <c r="K5143" t="s">
        <v>4769</v>
      </c>
      <c r="N5143" t="s">
        <v>4770</v>
      </c>
      <c r="O5143" t="s">
        <v>4767</v>
      </c>
      <c r="Q5143" t="s">
        <v>4768</v>
      </c>
      <c r="R5143">
        <v>495</v>
      </c>
      <c r="S5143">
        <v>164</v>
      </c>
    </row>
    <row r="5144" spans="1:19" x14ac:dyDescent="0.25">
      <c r="A5144" t="s">
        <v>20</v>
      </c>
      <c r="B5144" t="s">
        <v>21</v>
      </c>
      <c r="C5144" t="s">
        <v>22</v>
      </c>
      <c r="D5144" t="s">
        <v>23</v>
      </c>
      <c r="E5144" t="s">
        <v>5</v>
      </c>
      <c r="F5144">
        <v>1</v>
      </c>
      <c r="G5144" t="s">
        <v>24</v>
      </c>
      <c r="H5144">
        <v>1670086</v>
      </c>
      <c r="I5144">
        <v>1671459</v>
      </c>
      <c r="J5144" t="s">
        <v>64</v>
      </c>
      <c r="Q5144" t="s">
        <v>4771</v>
      </c>
      <c r="R5144">
        <v>1374</v>
      </c>
    </row>
    <row r="5145" spans="1:19" x14ac:dyDescent="0.25">
      <c r="A5145" t="s">
        <v>27</v>
      </c>
      <c r="B5145" t="s">
        <v>28</v>
      </c>
      <c r="C5145" t="s">
        <v>22</v>
      </c>
      <c r="D5145" t="s">
        <v>23</v>
      </c>
      <c r="E5145" t="s">
        <v>5</v>
      </c>
      <c r="F5145">
        <v>1</v>
      </c>
      <c r="G5145" t="s">
        <v>24</v>
      </c>
      <c r="H5145">
        <v>1670086</v>
      </c>
      <c r="I5145">
        <v>1671459</v>
      </c>
      <c r="J5145" t="s">
        <v>64</v>
      </c>
      <c r="K5145" t="s">
        <v>4772</v>
      </c>
      <c r="N5145" t="s">
        <v>4773</v>
      </c>
      <c r="Q5145" t="s">
        <v>4771</v>
      </c>
      <c r="R5145">
        <v>1374</v>
      </c>
      <c r="S5145">
        <v>457</v>
      </c>
    </row>
    <row r="5146" spans="1:19" x14ac:dyDescent="0.25">
      <c r="A5146" t="s">
        <v>20</v>
      </c>
      <c r="B5146" t="s">
        <v>21</v>
      </c>
      <c r="C5146" t="s">
        <v>22</v>
      </c>
      <c r="D5146" t="s">
        <v>23</v>
      </c>
      <c r="E5146" t="s">
        <v>5</v>
      </c>
      <c r="F5146">
        <v>1</v>
      </c>
      <c r="G5146" t="s">
        <v>24</v>
      </c>
      <c r="H5146">
        <v>1671449</v>
      </c>
      <c r="I5146">
        <v>1673713</v>
      </c>
      <c r="J5146" t="s">
        <v>64</v>
      </c>
      <c r="Q5146" t="s">
        <v>4774</v>
      </c>
      <c r="R5146">
        <v>2265</v>
      </c>
    </row>
    <row r="5147" spans="1:19" x14ac:dyDescent="0.25">
      <c r="A5147" t="s">
        <v>27</v>
      </c>
      <c r="B5147" t="s">
        <v>28</v>
      </c>
      <c r="C5147" t="s">
        <v>22</v>
      </c>
      <c r="D5147" t="s">
        <v>23</v>
      </c>
      <c r="E5147" t="s">
        <v>5</v>
      </c>
      <c r="F5147">
        <v>1</v>
      </c>
      <c r="G5147" t="s">
        <v>24</v>
      </c>
      <c r="H5147">
        <v>1671449</v>
      </c>
      <c r="I5147">
        <v>1673713</v>
      </c>
      <c r="J5147" t="s">
        <v>64</v>
      </c>
      <c r="K5147" t="s">
        <v>4775</v>
      </c>
      <c r="N5147" t="s">
        <v>3241</v>
      </c>
      <c r="Q5147" t="s">
        <v>4774</v>
      </c>
      <c r="R5147">
        <v>2265</v>
      </c>
      <c r="S5147">
        <v>754</v>
      </c>
    </row>
    <row r="5148" spans="1:19" x14ac:dyDescent="0.25">
      <c r="A5148" t="s">
        <v>20</v>
      </c>
      <c r="B5148" t="s">
        <v>21</v>
      </c>
      <c r="C5148" t="s">
        <v>22</v>
      </c>
      <c r="D5148" t="s">
        <v>23</v>
      </c>
      <c r="E5148" t="s">
        <v>5</v>
      </c>
      <c r="F5148">
        <v>1</v>
      </c>
      <c r="G5148" t="s">
        <v>24</v>
      </c>
      <c r="H5148">
        <v>1673809</v>
      </c>
      <c r="I5148">
        <v>1675254</v>
      </c>
      <c r="J5148" t="s">
        <v>64</v>
      </c>
      <c r="O5148" t="s">
        <v>4776</v>
      </c>
      <c r="Q5148" t="s">
        <v>4777</v>
      </c>
      <c r="R5148">
        <v>1446</v>
      </c>
    </row>
    <row r="5149" spans="1:19" x14ac:dyDescent="0.25">
      <c r="A5149" t="s">
        <v>27</v>
      </c>
      <c r="B5149" t="s">
        <v>28</v>
      </c>
      <c r="C5149" t="s">
        <v>22</v>
      </c>
      <c r="D5149" t="s">
        <v>23</v>
      </c>
      <c r="E5149" t="s">
        <v>5</v>
      </c>
      <c r="F5149">
        <v>1</v>
      </c>
      <c r="G5149" t="s">
        <v>24</v>
      </c>
      <c r="H5149">
        <v>1673809</v>
      </c>
      <c r="I5149">
        <v>1675254</v>
      </c>
      <c r="J5149" t="s">
        <v>64</v>
      </c>
      <c r="K5149" t="s">
        <v>4778</v>
      </c>
      <c r="N5149" t="s">
        <v>4779</v>
      </c>
      <c r="O5149" t="s">
        <v>4776</v>
      </c>
      <c r="Q5149" t="s">
        <v>4777</v>
      </c>
      <c r="R5149">
        <v>1446</v>
      </c>
      <c r="S5149">
        <v>481</v>
      </c>
    </row>
    <row r="5150" spans="1:19" x14ac:dyDescent="0.25">
      <c r="A5150" t="s">
        <v>20</v>
      </c>
      <c r="B5150" t="s">
        <v>21</v>
      </c>
      <c r="C5150" t="s">
        <v>22</v>
      </c>
      <c r="D5150" t="s">
        <v>23</v>
      </c>
      <c r="E5150" t="s">
        <v>5</v>
      </c>
      <c r="F5150">
        <v>1</v>
      </c>
      <c r="G5150" t="s">
        <v>24</v>
      </c>
      <c r="H5150">
        <v>1675254</v>
      </c>
      <c r="I5150">
        <v>1676363</v>
      </c>
      <c r="J5150" t="s">
        <v>64</v>
      </c>
      <c r="O5150" t="s">
        <v>4780</v>
      </c>
      <c r="Q5150" t="s">
        <v>4781</v>
      </c>
      <c r="R5150">
        <v>1110</v>
      </c>
    </row>
    <row r="5151" spans="1:19" x14ac:dyDescent="0.25">
      <c r="A5151" t="s">
        <v>27</v>
      </c>
      <c r="B5151" t="s">
        <v>28</v>
      </c>
      <c r="C5151" t="s">
        <v>22</v>
      </c>
      <c r="D5151" t="s">
        <v>23</v>
      </c>
      <c r="E5151" t="s">
        <v>5</v>
      </c>
      <c r="F5151">
        <v>1</v>
      </c>
      <c r="G5151" t="s">
        <v>24</v>
      </c>
      <c r="H5151">
        <v>1675254</v>
      </c>
      <c r="I5151">
        <v>1676363</v>
      </c>
      <c r="J5151" t="s">
        <v>64</v>
      </c>
      <c r="K5151" t="s">
        <v>4782</v>
      </c>
      <c r="N5151" t="s">
        <v>4783</v>
      </c>
      <c r="O5151" t="s">
        <v>4780</v>
      </c>
      <c r="Q5151" t="s">
        <v>4781</v>
      </c>
      <c r="R5151">
        <v>1110</v>
      </c>
      <c r="S5151">
        <v>369</v>
      </c>
    </row>
    <row r="5152" spans="1:19" x14ac:dyDescent="0.25">
      <c r="A5152" t="s">
        <v>20</v>
      </c>
      <c r="B5152" t="s">
        <v>21</v>
      </c>
      <c r="C5152" t="s">
        <v>22</v>
      </c>
      <c r="D5152" t="s">
        <v>23</v>
      </c>
      <c r="E5152" t="s">
        <v>5</v>
      </c>
      <c r="F5152">
        <v>1</v>
      </c>
      <c r="G5152" t="s">
        <v>24</v>
      </c>
      <c r="H5152">
        <v>1676360</v>
      </c>
      <c r="I5152">
        <v>1677379</v>
      </c>
      <c r="J5152" t="s">
        <v>64</v>
      </c>
      <c r="Q5152" t="s">
        <v>4784</v>
      </c>
      <c r="R5152">
        <v>1020</v>
      </c>
    </row>
    <row r="5153" spans="1:19" x14ac:dyDescent="0.25">
      <c r="A5153" t="s">
        <v>27</v>
      </c>
      <c r="B5153" t="s">
        <v>28</v>
      </c>
      <c r="C5153" t="s">
        <v>22</v>
      </c>
      <c r="D5153" t="s">
        <v>23</v>
      </c>
      <c r="E5153" t="s">
        <v>5</v>
      </c>
      <c r="F5153">
        <v>1</v>
      </c>
      <c r="G5153" t="s">
        <v>24</v>
      </c>
      <c r="H5153">
        <v>1676360</v>
      </c>
      <c r="I5153">
        <v>1677379</v>
      </c>
      <c r="J5153" t="s">
        <v>64</v>
      </c>
      <c r="K5153" t="s">
        <v>4785</v>
      </c>
      <c r="N5153" t="s">
        <v>4786</v>
      </c>
      <c r="Q5153" t="s">
        <v>4784</v>
      </c>
      <c r="R5153">
        <v>1020</v>
      </c>
      <c r="S5153">
        <v>339</v>
      </c>
    </row>
    <row r="5154" spans="1:19" x14ac:dyDescent="0.25">
      <c r="A5154" t="s">
        <v>20</v>
      </c>
      <c r="B5154" t="s">
        <v>21</v>
      </c>
      <c r="C5154" t="s">
        <v>22</v>
      </c>
      <c r="D5154" t="s">
        <v>23</v>
      </c>
      <c r="E5154" t="s">
        <v>5</v>
      </c>
      <c r="F5154">
        <v>1</v>
      </c>
      <c r="G5154" t="s">
        <v>24</v>
      </c>
      <c r="H5154">
        <v>1677507</v>
      </c>
      <c r="I5154">
        <v>1678652</v>
      </c>
      <c r="J5154" t="s">
        <v>25</v>
      </c>
      <c r="O5154" t="s">
        <v>4787</v>
      </c>
      <c r="Q5154" t="s">
        <v>4788</v>
      </c>
      <c r="R5154">
        <v>1146</v>
      </c>
    </row>
    <row r="5155" spans="1:19" x14ac:dyDescent="0.25">
      <c r="A5155" t="s">
        <v>27</v>
      </c>
      <c r="B5155" t="s">
        <v>28</v>
      </c>
      <c r="C5155" t="s">
        <v>22</v>
      </c>
      <c r="D5155" t="s">
        <v>23</v>
      </c>
      <c r="E5155" t="s">
        <v>5</v>
      </c>
      <c r="F5155">
        <v>1</v>
      </c>
      <c r="G5155" t="s">
        <v>24</v>
      </c>
      <c r="H5155">
        <v>1677507</v>
      </c>
      <c r="I5155">
        <v>1678652</v>
      </c>
      <c r="J5155" t="s">
        <v>25</v>
      </c>
      <c r="K5155" t="s">
        <v>4789</v>
      </c>
      <c r="N5155" t="s">
        <v>4790</v>
      </c>
      <c r="O5155" t="s">
        <v>4787</v>
      </c>
      <c r="Q5155" t="s">
        <v>4788</v>
      </c>
      <c r="R5155">
        <v>1146</v>
      </c>
      <c r="S5155">
        <v>381</v>
      </c>
    </row>
    <row r="5156" spans="1:19" x14ac:dyDescent="0.25">
      <c r="A5156" t="s">
        <v>20</v>
      </c>
      <c r="B5156" t="s">
        <v>21</v>
      </c>
      <c r="C5156" t="s">
        <v>22</v>
      </c>
      <c r="D5156" t="s">
        <v>23</v>
      </c>
      <c r="E5156" t="s">
        <v>5</v>
      </c>
      <c r="F5156">
        <v>1</v>
      </c>
      <c r="G5156" t="s">
        <v>24</v>
      </c>
      <c r="H5156">
        <v>1678658</v>
      </c>
      <c r="I5156">
        <v>1679176</v>
      </c>
      <c r="J5156" t="s">
        <v>25</v>
      </c>
      <c r="O5156" t="s">
        <v>3164</v>
      </c>
      <c r="Q5156" t="s">
        <v>4791</v>
      </c>
      <c r="R5156">
        <v>519</v>
      </c>
    </row>
    <row r="5157" spans="1:19" x14ac:dyDescent="0.25">
      <c r="A5157" t="s">
        <v>27</v>
      </c>
      <c r="B5157" t="s">
        <v>28</v>
      </c>
      <c r="C5157" t="s">
        <v>22</v>
      </c>
      <c r="D5157" t="s">
        <v>23</v>
      </c>
      <c r="E5157" t="s">
        <v>5</v>
      </c>
      <c r="F5157">
        <v>1</v>
      </c>
      <c r="G5157" t="s">
        <v>24</v>
      </c>
      <c r="H5157">
        <v>1678658</v>
      </c>
      <c r="I5157">
        <v>1679176</v>
      </c>
      <c r="J5157" t="s">
        <v>25</v>
      </c>
      <c r="K5157" t="s">
        <v>4792</v>
      </c>
      <c r="N5157" t="s">
        <v>3167</v>
      </c>
      <c r="O5157" t="s">
        <v>3164</v>
      </c>
      <c r="Q5157" t="s">
        <v>4791</v>
      </c>
      <c r="R5157">
        <v>519</v>
      </c>
      <c r="S5157">
        <v>172</v>
      </c>
    </row>
    <row r="5158" spans="1:19" x14ac:dyDescent="0.25">
      <c r="A5158" t="s">
        <v>20</v>
      </c>
      <c r="B5158" t="s">
        <v>21</v>
      </c>
      <c r="C5158" t="s">
        <v>22</v>
      </c>
      <c r="D5158" t="s">
        <v>23</v>
      </c>
      <c r="E5158" t="s">
        <v>5</v>
      </c>
      <c r="F5158">
        <v>1</v>
      </c>
      <c r="G5158" t="s">
        <v>24</v>
      </c>
      <c r="H5158">
        <v>1679122</v>
      </c>
      <c r="I5158">
        <v>1679598</v>
      </c>
      <c r="J5158" t="s">
        <v>64</v>
      </c>
      <c r="Q5158" t="s">
        <v>4793</v>
      </c>
      <c r="R5158">
        <v>477</v>
      </c>
    </row>
    <row r="5159" spans="1:19" x14ac:dyDescent="0.25">
      <c r="A5159" t="s">
        <v>27</v>
      </c>
      <c r="B5159" t="s">
        <v>28</v>
      </c>
      <c r="C5159" t="s">
        <v>22</v>
      </c>
      <c r="D5159" t="s">
        <v>23</v>
      </c>
      <c r="E5159" t="s">
        <v>5</v>
      </c>
      <c r="F5159">
        <v>1</v>
      </c>
      <c r="G5159" t="s">
        <v>24</v>
      </c>
      <c r="H5159">
        <v>1679122</v>
      </c>
      <c r="I5159">
        <v>1679598</v>
      </c>
      <c r="J5159" t="s">
        <v>64</v>
      </c>
      <c r="K5159" t="s">
        <v>4794</v>
      </c>
      <c r="N5159" t="s">
        <v>4795</v>
      </c>
      <c r="Q5159" t="s">
        <v>4793</v>
      </c>
      <c r="R5159">
        <v>477</v>
      </c>
      <c r="S5159">
        <v>158</v>
      </c>
    </row>
    <row r="5160" spans="1:19" x14ac:dyDescent="0.25">
      <c r="A5160" t="s">
        <v>20</v>
      </c>
      <c r="B5160" t="s">
        <v>21</v>
      </c>
      <c r="C5160" t="s">
        <v>22</v>
      </c>
      <c r="D5160" t="s">
        <v>23</v>
      </c>
      <c r="E5160" t="s">
        <v>5</v>
      </c>
      <c r="F5160">
        <v>1</v>
      </c>
      <c r="G5160" t="s">
        <v>24</v>
      </c>
      <c r="H5160">
        <v>1679603</v>
      </c>
      <c r="I5160">
        <v>1680586</v>
      </c>
      <c r="J5160" t="s">
        <v>64</v>
      </c>
      <c r="O5160" t="s">
        <v>4796</v>
      </c>
      <c r="Q5160" t="s">
        <v>4797</v>
      </c>
      <c r="R5160">
        <v>984</v>
      </c>
    </row>
    <row r="5161" spans="1:19" x14ac:dyDescent="0.25">
      <c r="A5161" t="s">
        <v>27</v>
      </c>
      <c r="B5161" t="s">
        <v>28</v>
      </c>
      <c r="C5161" t="s">
        <v>22</v>
      </c>
      <c r="D5161" t="s">
        <v>23</v>
      </c>
      <c r="E5161" t="s">
        <v>5</v>
      </c>
      <c r="F5161">
        <v>1</v>
      </c>
      <c r="G5161" t="s">
        <v>24</v>
      </c>
      <c r="H5161">
        <v>1679603</v>
      </c>
      <c r="I5161">
        <v>1680586</v>
      </c>
      <c r="J5161" t="s">
        <v>64</v>
      </c>
      <c r="K5161" t="s">
        <v>4798</v>
      </c>
      <c r="N5161" t="s">
        <v>4799</v>
      </c>
      <c r="O5161" t="s">
        <v>4796</v>
      </c>
      <c r="Q5161" t="s">
        <v>4797</v>
      </c>
      <c r="R5161">
        <v>984</v>
      </c>
      <c r="S5161">
        <v>327</v>
      </c>
    </row>
    <row r="5162" spans="1:19" x14ac:dyDescent="0.25">
      <c r="A5162" t="s">
        <v>20</v>
      </c>
      <c r="B5162" t="s">
        <v>21</v>
      </c>
      <c r="C5162" t="s">
        <v>22</v>
      </c>
      <c r="D5162" t="s">
        <v>23</v>
      </c>
      <c r="E5162" t="s">
        <v>5</v>
      </c>
      <c r="F5162">
        <v>1</v>
      </c>
      <c r="G5162" t="s">
        <v>24</v>
      </c>
      <c r="H5162">
        <v>1680607</v>
      </c>
      <c r="I5162">
        <v>1681257</v>
      </c>
      <c r="J5162" t="s">
        <v>25</v>
      </c>
      <c r="O5162" t="s">
        <v>4800</v>
      </c>
      <c r="Q5162" t="s">
        <v>4801</v>
      </c>
      <c r="R5162">
        <v>651</v>
      </c>
    </row>
    <row r="5163" spans="1:19" x14ac:dyDescent="0.25">
      <c r="A5163" t="s">
        <v>27</v>
      </c>
      <c r="B5163" t="s">
        <v>28</v>
      </c>
      <c r="C5163" t="s">
        <v>22</v>
      </c>
      <c r="D5163" t="s">
        <v>23</v>
      </c>
      <c r="E5163" t="s">
        <v>5</v>
      </c>
      <c r="F5163">
        <v>1</v>
      </c>
      <c r="G5163" t="s">
        <v>24</v>
      </c>
      <c r="H5163">
        <v>1680607</v>
      </c>
      <c r="I5163">
        <v>1681257</v>
      </c>
      <c r="J5163" t="s">
        <v>25</v>
      </c>
      <c r="K5163" t="s">
        <v>4802</v>
      </c>
      <c r="N5163" t="s">
        <v>4803</v>
      </c>
      <c r="O5163" t="s">
        <v>4800</v>
      </c>
      <c r="Q5163" t="s">
        <v>4801</v>
      </c>
      <c r="R5163">
        <v>651</v>
      </c>
      <c r="S5163">
        <v>216</v>
      </c>
    </row>
    <row r="5164" spans="1:19" x14ac:dyDescent="0.25">
      <c r="A5164" t="s">
        <v>20</v>
      </c>
      <c r="B5164" t="s">
        <v>21</v>
      </c>
      <c r="C5164" t="s">
        <v>22</v>
      </c>
      <c r="D5164" t="s">
        <v>23</v>
      </c>
      <c r="E5164" t="s">
        <v>5</v>
      </c>
      <c r="F5164">
        <v>1</v>
      </c>
      <c r="G5164" t="s">
        <v>24</v>
      </c>
      <c r="H5164">
        <v>1681259</v>
      </c>
      <c r="I5164">
        <v>1681993</v>
      </c>
      <c r="J5164" t="s">
        <v>25</v>
      </c>
      <c r="Q5164" t="s">
        <v>4804</v>
      </c>
      <c r="R5164">
        <v>735</v>
      </c>
    </row>
    <row r="5165" spans="1:19" x14ac:dyDescent="0.25">
      <c r="A5165" t="s">
        <v>27</v>
      </c>
      <c r="B5165" t="s">
        <v>28</v>
      </c>
      <c r="C5165" t="s">
        <v>22</v>
      </c>
      <c r="D5165" t="s">
        <v>23</v>
      </c>
      <c r="E5165" t="s">
        <v>5</v>
      </c>
      <c r="F5165">
        <v>1</v>
      </c>
      <c r="G5165" t="s">
        <v>24</v>
      </c>
      <c r="H5165">
        <v>1681259</v>
      </c>
      <c r="I5165">
        <v>1681993</v>
      </c>
      <c r="J5165" t="s">
        <v>25</v>
      </c>
      <c r="K5165" t="s">
        <v>4805</v>
      </c>
      <c r="N5165" t="s">
        <v>30</v>
      </c>
      <c r="Q5165" t="s">
        <v>4804</v>
      </c>
      <c r="R5165">
        <v>735</v>
      </c>
      <c r="S5165">
        <v>244</v>
      </c>
    </row>
    <row r="5166" spans="1:19" x14ac:dyDescent="0.25">
      <c r="A5166" t="s">
        <v>20</v>
      </c>
      <c r="B5166" t="s">
        <v>21</v>
      </c>
      <c r="C5166" t="s">
        <v>22</v>
      </c>
      <c r="D5166" t="s">
        <v>23</v>
      </c>
      <c r="E5166" t="s">
        <v>5</v>
      </c>
      <c r="F5166">
        <v>1</v>
      </c>
      <c r="G5166" t="s">
        <v>24</v>
      </c>
      <c r="H5166">
        <v>1681993</v>
      </c>
      <c r="I5166">
        <v>1682274</v>
      </c>
      <c r="J5166" t="s">
        <v>25</v>
      </c>
      <c r="O5166" t="s">
        <v>4806</v>
      </c>
      <c r="Q5166" t="s">
        <v>4807</v>
      </c>
      <c r="R5166">
        <v>282</v>
      </c>
    </row>
    <row r="5167" spans="1:19" x14ac:dyDescent="0.25">
      <c r="A5167" t="s">
        <v>27</v>
      </c>
      <c r="B5167" t="s">
        <v>28</v>
      </c>
      <c r="C5167" t="s">
        <v>22</v>
      </c>
      <c r="D5167" t="s">
        <v>23</v>
      </c>
      <c r="E5167" t="s">
        <v>5</v>
      </c>
      <c r="F5167">
        <v>1</v>
      </c>
      <c r="G5167" t="s">
        <v>24</v>
      </c>
      <c r="H5167">
        <v>1681993</v>
      </c>
      <c r="I5167">
        <v>1682274</v>
      </c>
      <c r="J5167" t="s">
        <v>25</v>
      </c>
      <c r="K5167" t="s">
        <v>4808</v>
      </c>
      <c r="N5167" t="s">
        <v>4809</v>
      </c>
      <c r="O5167" t="s">
        <v>4806</v>
      </c>
      <c r="Q5167" t="s">
        <v>4807</v>
      </c>
      <c r="R5167">
        <v>282</v>
      </c>
      <c r="S5167">
        <v>93</v>
      </c>
    </row>
    <row r="5168" spans="1:19" x14ac:dyDescent="0.25">
      <c r="A5168" t="s">
        <v>20</v>
      </c>
      <c r="B5168" t="s">
        <v>21</v>
      </c>
      <c r="C5168" t="s">
        <v>22</v>
      </c>
      <c r="D5168" t="s">
        <v>23</v>
      </c>
      <c r="E5168" t="s">
        <v>5</v>
      </c>
      <c r="F5168">
        <v>1</v>
      </c>
      <c r="G5168" t="s">
        <v>24</v>
      </c>
      <c r="H5168">
        <v>1682425</v>
      </c>
      <c r="I5168">
        <v>1683834</v>
      </c>
      <c r="J5168" t="s">
        <v>64</v>
      </c>
      <c r="O5168" t="s">
        <v>4810</v>
      </c>
      <c r="Q5168" t="s">
        <v>4811</v>
      </c>
      <c r="R5168">
        <v>1410</v>
      </c>
    </row>
    <row r="5169" spans="1:19" x14ac:dyDescent="0.25">
      <c r="A5169" t="s">
        <v>27</v>
      </c>
      <c r="B5169" t="s">
        <v>28</v>
      </c>
      <c r="C5169" t="s">
        <v>22</v>
      </c>
      <c r="D5169" t="s">
        <v>23</v>
      </c>
      <c r="E5169" t="s">
        <v>5</v>
      </c>
      <c r="F5169">
        <v>1</v>
      </c>
      <c r="G5169" t="s">
        <v>24</v>
      </c>
      <c r="H5169">
        <v>1682425</v>
      </c>
      <c r="I5169">
        <v>1683834</v>
      </c>
      <c r="J5169" t="s">
        <v>64</v>
      </c>
      <c r="K5169" t="s">
        <v>4812</v>
      </c>
      <c r="N5169" t="s">
        <v>4813</v>
      </c>
      <c r="O5169" t="s">
        <v>4810</v>
      </c>
      <c r="Q5169" t="s">
        <v>4811</v>
      </c>
      <c r="R5169">
        <v>1410</v>
      </c>
      <c r="S5169">
        <v>469</v>
      </c>
    </row>
    <row r="5170" spans="1:19" x14ac:dyDescent="0.25">
      <c r="A5170" t="s">
        <v>20</v>
      </c>
      <c r="B5170" t="s">
        <v>21</v>
      </c>
      <c r="C5170" t="s">
        <v>22</v>
      </c>
      <c r="D5170" t="s">
        <v>23</v>
      </c>
      <c r="E5170" t="s">
        <v>5</v>
      </c>
      <c r="F5170">
        <v>1</v>
      </c>
      <c r="G5170" t="s">
        <v>24</v>
      </c>
      <c r="H5170">
        <v>1683956</v>
      </c>
      <c r="I5170">
        <v>1684507</v>
      </c>
      <c r="J5170" t="s">
        <v>64</v>
      </c>
      <c r="Q5170" t="s">
        <v>4814</v>
      </c>
      <c r="R5170">
        <v>552</v>
      </c>
    </row>
    <row r="5171" spans="1:19" x14ac:dyDescent="0.25">
      <c r="A5171" t="s">
        <v>27</v>
      </c>
      <c r="B5171" t="s">
        <v>28</v>
      </c>
      <c r="C5171" t="s">
        <v>22</v>
      </c>
      <c r="D5171" t="s">
        <v>23</v>
      </c>
      <c r="E5171" t="s">
        <v>5</v>
      </c>
      <c r="F5171">
        <v>1</v>
      </c>
      <c r="G5171" t="s">
        <v>24</v>
      </c>
      <c r="H5171">
        <v>1683956</v>
      </c>
      <c r="I5171">
        <v>1684507</v>
      </c>
      <c r="J5171" t="s">
        <v>64</v>
      </c>
      <c r="K5171" t="s">
        <v>4815</v>
      </c>
      <c r="N5171" t="s">
        <v>133</v>
      </c>
      <c r="Q5171" t="s">
        <v>4814</v>
      </c>
      <c r="R5171">
        <v>552</v>
      </c>
      <c r="S5171">
        <v>183</v>
      </c>
    </row>
    <row r="5172" spans="1:19" x14ac:dyDescent="0.25">
      <c r="A5172" t="s">
        <v>20</v>
      </c>
      <c r="B5172" t="s">
        <v>21</v>
      </c>
      <c r="C5172" t="s">
        <v>22</v>
      </c>
      <c r="D5172" t="s">
        <v>23</v>
      </c>
      <c r="E5172" t="s">
        <v>5</v>
      </c>
      <c r="F5172">
        <v>1</v>
      </c>
      <c r="G5172" t="s">
        <v>24</v>
      </c>
      <c r="H5172">
        <v>1684670</v>
      </c>
      <c r="I5172">
        <v>1685230</v>
      </c>
      <c r="J5172" t="s">
        <v>64</v>
      </c>
      <c r="O5172" t="s">
        <v>4816</v>
      </c>
      <c r="Q5172" t="s">
        <v>4817</v>
      </c>
      <c r="R5172">
        <v>561</v>
      </c>
    </row>
    <row r="5173" spans="1:19" x14ac:dyDescent="0.25">
      <c r="A5173" t="s">
        <v>27</v>
      </c>
      <c r="B5173" t="s">
        <v>28</v>
      </c>
      <c r="C5173" t="s">
        <v>22</v>
      </c>
      <c r="D5173" t="s">
        <v>23</v>
      </c>
      <c r="E5173" t="s">
        <v>5</v>
      </c>
      <c r="F5173">
        <v>1</v>
      </c>
      <c r="G5173" t="s">
        <v>24</v>
      </c>
      <c r="H5173">
        <v>1684670</v>
      </c>
      <c r="I5173">
        <v>1685230</v>
      </c>
      <c r="J5173" t="s">
        <v>64</v>
      </c>
      <c r="K5173" t="s">
        <v>4818</v>
      </c>
      <c r="N5173" t="s">
        <v>3384</v>
      </c>
      <c r="O5173" t="s">
        <v>4816</v>
      </c>
      <c r="Q5173" t="s">
        <v>4817</v>
      </c>
      <c r="R5173">
        <v>561</v>
      </c>
      <c r="S5173">
        <v>186</v>
      </c>
    </row>
    <row r="5174" spans="1:19" x14ac:dyDescent="0.25">
      <c r="A5174" t="s">
        <v>20</v>
      </c>
      <c r="B5174" t="s">
        <v>21</v>
      </c>
      <c r="C5174" t="s">
        <v>22</v>
      </c>
      <c r="D5174" t="s">
        <v>23</v>
      </c>
      <c r="E5174" t="s">
        <v>5</v>
      </c>
      <c r="F5174">
        <v>1</v>
      </c>
      <c r="G5174" t="s">
        <v>24</v>
      </c>
      <c r="H5174">
        <v>1685376</v>
      </c>
      <c r="I5174">
        <v>1685858</v>
      </c>
      <c r="J5174" t="s">
        <v>25</v>
      </c>
      <c r="O5174" t="s">
        <v>4819</v>
      </c>
      <c r="Q5174" t="s">
        <v>4820</v>
      </c>
      <c r="R5174">
        <v>483</v>
      </c>
    </row>
    <row r="5175" spans="1:19" x14ac:dyDescent="0.25">
      <c r="A5175" t="s">
        <v>27</v>
      </c>
      <c r="B5175" t="s">
        <v>28</v>
      </c>
      <c r="C5175" t="s">
        <v>22</v>
      </c>
      <c r="D5175" t="s">
        <v>23</v>
      </c>
      <c r="E5175" t="s">
        <v>5</v>
      </c>
      <c r="F5175">
        <v>1</v>
      </c>
      <c r="G5175" t="s">
        <v>24</v>
      </c>
      <c r="H5175">
        <v>1685376</v>
      </c>
      <c r="I5175">
        <v>1685858</v>
      </c>
      <c r="J5175" t="s">
        <v>25</v>
      </c>
      <c r="K5175" t="s">
        <v>4821</v>
      </c>
      <c r="N5175" t="s">
        <v>2286</v>
      </c>
      <c r="O5175" t="s">
        <v>4819</v>
      </c>
      <c r="Q5175" t="s">
        <v>4820</v>
      </c>
      <c r="R5175">
        <v>483</v>
      </c>
      <c r="S5175">
        <v>160</v>
      </c>
    </row>
    <row r="5176" spans="1:19" x14ac:dyDescent="0.25">
      <c r="A5176" t="s">
        <v>20</v>
      </c>
      <c r="B5176" t="s">
        <v>21</v>
      </c>
      <c r="C5176" t="s">
        <v>22</v>
      </c>
      <c r="D5176" t="s">
        <v>23</v>
      </c>
      <c r="E5176" t="s">
        <v>5</v>
      </c>
      <c r="F5176">
        <v>1</v>
      </c>
      <c r="G5176" t="s">
        <v>24</v>
      </c>
      <c r="H5176">
        <v>1685933</v>
      </c>
      <c r="I5176">
        <v>1687387</v>
      </c>
      <c r="J5176" t="s">
        <v>25</v>
      </c>
      <c r="O5176" t="s">
        <v>4822</v>
      </c>
      <c r="Q5176" t="s">
        <v>4823</v>
      </c>
      <c r="R5176">
        <v>1455</v>
      </c>
    </row>
    <row r="5177" spans="1:19" x14ac:dyDescent="0.25">
      <c r="A5177" t="s">
        <v>27</v>
      </c>
      <c r="B5177" t="s">
        <v>28</v>
      </c>
      <c r="C5177" t="s">
        <v>22</v>
      </c>
      <c r="D5177" t="s">
        <v>23</v>
      </c>
      <c r="E5177" t="s">
        <v>5</v>
      </c>
      <c r="F5177">
        <v>1</v>
      </c>
      <c r="G5177" t="s">
        <v>24</v>
      </c>
      <c r="H5177">
        <v>1685933</v>
      </c>
      <c r="I5177">
        <v>1687387</v>
      </c>
      <c r="J5177" t="s">
        <v>25</v>
      </c>
      <c r="K5177" t="s">
        <v>4824</v>
      </c>
      <c r="N5177" t="s">
        <v>4825</v>
      </c>
      <c r="O5177" t="s">
        <v>4822</v>
      </c>
      <c r="Q5177" t="s">
        <v>4823</v>
      </c>
      <c r="R5177">
        <v>1455</v>
      </c>
      <c r="S5177">
        <v>484</v>
      </c>
    </row>
    <row r="5178" spans="1:19" x14ac:dyDescent="0.25">
      <c r="A5178" t="s">
        <v>20</v>
      </c>
      <c r="B5178" t="s">
        <v>21</v>
      </c>
      <c r="C5178" t="s">
        <v>22</v>
      </c>
      <c r="D5178" t="s">
        <v>23</v>
      </c>
      <c r="E5178" t="s">
        <v>5</v>
      </c>
      <c r="F5178">
        <v>1</v>
      </c>
      <c r="G5178" t="s">
        <v>24</v>
      </c>
      <c r="H5178">
        <v>1687518</v>
      </c>
      <c r="I5178">
        <v>1688279</v>
      </c>
      <c r="J5178" t="s">
        <v>64</v>
      </c>
      <c r="Q5178" t="s">
        <v>4826</v>
      </c>
      <c r="R5178">
        <v>762</v>
      </c>
    </row>
    <row r="5179" spans="1:19" x14ac:dyDescent="0.25">
      <c r="A5179" t="s">
        <v>27</v>
      </c>
      <c r="B5179" t="s">
        <v>28</v>
      </c>
      <c r="C5179" t="s">
        <v>22</v>
      </c>
      <c r="D5179" t="s">
        <v>23</v>
      </c>
      <c r="E5179" t="s">
        <v>5</v>
      </c>
      <c r="F5179">
        <v>1</v>
      </c>
      <c r="G5179" t="s">
        <v>24</v>
      </c>
      <c r="H5179">
        <v>1687518</v>
      </c>
      <c r="I5179">
        <v>1688279</v>
      </c>
      <c r="J5179" t="s">
        <v>64</v>
      </c>
      <c r="K5179" t="s">
        <v>4827</v>
      </c>
      <c r="N5179" t="s">
        <v>1049</v>
      </c>
      <c r="Q5179" t="s">
        <v>4826</v>
      </c>
      <c r="R5179">
        <v>762</v>
      </c>
      <c r="S5179">
        <v>253</v>
      </c>
    </row>
    <row r="5180" spans="1:19" x14ac:dyDescent="0.25">
      <c r="A5180" t="s">
        <v>20</v>
      </c>
      <c r="B5180" t="s">
        <v>21</v>
      </c>
      <c r="C5180" t="s">
        <v>22</v>
      </c>
      <c r="D5180" t="s">
        <v>23</v>
      </c>
      <c r="E5180" t="s">
        <v>5</v>
      </c>
      <c r="F5180">
        <v>1</v>
      </c>
      <c r="G5180" t="s">
        <v>24</v>
      </c>
      <c r="H5180">
        <v>1688284</v>
      </c>
      <c r="I5180">
        <v>1688964</v>
      </c>
      <c r="J5180" t="s">
        <v>64</v>
      </c>
      <c r="O5180" t="s">
        <v>4828</v>
      </c>
      <c r="Q5180" t="s">
        <v>4829</v>
      </c>
      <c r="R5180">
        <v>681</v>
      </c>
    </row>
    <row r="5181" spans="1:19" x14ac:dyDescent="0.25">
      <c r="A5181" t="s">
        <v>27</v>
      </c>
      <c r="B5181" t="s">
        <v>28</v>
      </c>
      <c r="C5181" t="s">
        <v>22</v>
      </c>
      <c r="D5181" t="s">
        <v>23</v>
      </c>
      <c r="E5181" t="s">
        <v>5</v>
      </c>
      <c r="F5181">
        <v>1</v>
      </c>
      <c r="G5181" t="s">
        <v>24</v>
      </c>
      <c r="H5181">
        <v>1688284</v>
      </c>
      <c r="I5181">
        <v>1688964</v>
      </c>
      <c r="J5181" t="s">
        <v>64</v>
      </c>
      <c r="K5181" t="s">
        <v>4830</v>
      </c>
      <c r="N5181" t="s">
        <v>4831</v>
      </c>
      <c r="O5181" t="s">
        <v>4828</v>
      </c>
      <c r="Q5181" t="s">
        <v>4829</v>
      </c>
      <c r="R5181">
        <v>681</v>
      </c>
      <c r="S5181">
        <v>226</v>
      </c>
    </row>
    <row r="5182" spans="1:19" x14ac:dyDescent="0.25">
      <c r="A5182" t="s">
        <v>20</v>
      </c>
      <c r="B5182" t="s">
        <v>21</v>
      </c>
      <c r="C5182" t="s">
        <v>22</v>
      </c>
      <c r="D5182" t="s">
        <v>23</v>
      </c>
      <c r="E5182" t="s">
        <v>5</v>
      </c>
      <c r="F5182">
        <v>1</v>
      </c>
      <c r="G5182" t="s">
        <v>24</v>
      </c>
      <c r="H5182">
        <v>1688975</v>
      </c>
      <c r="I5182">
        <v>1690000</v>
      </c>
      <c r="J5182" t="s">
        <v>64</v>
      </c>
      <c r="O5182" t="s">
        <v>4832</v>
      </c>
      <c r="Q5182" t="s">
        <v>4833</v>
      </c>
      <c r="R5182">
        <v>1026</v>
      </c>
    </row>
    <row r="5183" spans="1:19" x14ac:dyDescent="0.25">
      <c r="A5183" t="s">
        <v>27</v>
      </c>
      <c r="B5183" t="s">
        <v>28</v>
      </c>
      <c r="C5183" t="s">
        <v>22</v>
      </c>
      <c r="D5183" t="s">
        <v>23</v>
      </c>
      <c r="E5183" t="s">
        <v>5</v>
      </c>
      <c r="F5183">
        <v>1</v>
      </c>
      <c r="G5183" t="s">
        <v>24</v>
      </c>
      <c r="H5183">
        <v>1688975</v>
      </c>
      <c r="I5183">
        <v>1690000</v>
      </c>
      <c r="J5183" t="s">
        <v>64</v>
      </c>
      <c r="K5183" t="s">
        <v>4834</v>
      </c>
      <c r="N5183" t="s">
        <v>4835</v>
      </c>
      <c r="O5183" t="s">
        <v>4832</v>
      </c>
      <c r="Q5183" t="s">
        <v>4833</v>
      </c>
      <c r="R5183">
        <v>1026</v>
      </c>
      <c r="S5183">
        <v>341</v>
      </c>
    </row>
    <row r="5184" spans="1:19" x14ac:dyDescent="0.25">
      <c r="A5184" t="s">
        <v>20</v>
      </c>
      <c r="B5184" t="s">
        <v>21</v>
      </c>
      <c r="C5184" t="s">
        <v>22</v>
      </c>
      <c r="D5184" t="s">
        <v>23</v>
      </c>
      <c r="E5184" t="s">
        <v>5</v>
      </c>
      <c r="F5184">
        <v>1</v>
      </c>
      <c r="G5184" t="s">
        <v>24</v>
      </c>
      <c r="H5184">
        <v>1690195</v>
      </c>
      <c r="I5184">
        <v>1692411</v>
      </c>
      <c r="J5184" t="s">
        <v>64</v>
      </c>
      <c r="O5184" t="s">
        <v>4836</v>
      </c>
      <c r="Q5184" t="s">
        <v>4837</v>
      </c>
      <c r="R5184">
        <v>2217</v>
      </c>
    </row>
    <row r="5185" spans="1:19" x14ac:dyDescent="0.25">
      <c r="A5185" t="s">
        <v>27</v>
      </c>
      <c r="B5185" t="s">
        <v>28</v>
      </c>
      <c r="C5185" t="s">
        <v>22</v>
      </c>
      <c r="D5185" t="s">
        <v>23</v>
      </c>
      <c r="E5185" t="s">
        <v>5</v>
      </c>
      <c r="F5185">
        <v>1</v>
      </c>
      <c r="G5185" t="s">
        <v>24</v>
      </c>
      <c r="H5185">
        <v>1690195</v>
      </c>
      <c r="I5185">
        <v>1692411</v>
      </c>
      <c r="J5185" t="s">
        <v>64</v>
      </c>
      <c r="K5185" t="s">
        <v>4838</v>
      </c>
      <c r="N5185" t="s">
        <v>4839</v>
      </c>
      <c r="O5185" t="s">
        <v>4836</v>
      </c>
      <c r="Q5185" t="s">
        <v>4837</v>
      </c>
      <c r="R5185">
        <v>2217</v>
      </c>
      <c r="S5185">
        <v>738</v>
      </c>
    </row>
    <row r="5186" spans="1:19" x14ac:dyDescent="0.25">
      <c r="A5186" t="s">
        <v>20</v>
      </c>
      <c r="B5186" t="s">
        <v>251</v>
      </c>
      <c r="C5186" t="s">
        <v>22</v>
      </c>
      <c r="D5186" t="s">
        <v>23</v>
      </c>
      <c r="E5186" t="s">
        <v>5</v>
      </c>
      <c r="F5186">
        <v>1</v>
      </c>
      <c r="G5186" t="s">
        <v>24</v>
      </c>
      <c r="H5186">
        <v>1692539</v>
      </c>
      <c r="I5186">
        <v>1692613</v>
      </c>
      <c r="J5186" t="s">
        <v>64</v>
      </c>
      <c r="Q5186" t="s">
        <v>4840</v>
      </c>
      <c r="R5186">
        <v>75</v>
      </c>
    </row>
    <row r="5187" spans="1:19" x14ac:dyDescent="0.25">
      <c r="A5187" t="s">
        <v>251</v>
      </c>
      <c r="C5187" t="s">
        <v>22</v>
      </c>
      <c r="D5187" t="s">
        <v>23</v>
      </c>
      <c r="E5187" t="s">
        <v>5</v>
      </c>
      <c r="F5187">
        <v>1</v>
      </c>
      <c r="G5187" t="s">
        <v>24</v>
      </c>
      <c r="H5187">
        <v>1692539</v>
      </c>
      <c r="I5187">
        <v>1692613</v>
      </c>
      <c r="J5187" t="s">
        <v>64</v>
      </c>
      <c r="N5187" t="s">
        <v>643</v>
      </c>
      <c r="Q5187" t="s">
        <v>4840</v>
      </c>
      <c r="R5187">
        <v>75</v>
      </c>
    </row>
    <row r="5188" spans="1:19" x14ac:dyDescent="0.25">
      <c r="A5188" t="s">
        <v>20</v>
      </c>
      <c r="B5188" t="s">
        <v>21</v>
      </c>
      <c r="C5188" t="s">
        <v>22</v>
      </c>
      <c r="D5188" t="s">
        <v>23</v>
      </c>
      <c r="E5188" t="s">
        <v>5</v>
      </c>
      <c r="F5188">
        <v>1</v>
      </c>
      <c r="G5188" t="s">
        <v>24</v>
      </c>
      <c r="H5188">
        <v>1692895</v>
      </c>
      <c r="I5188">
        <v>1693083</v>
      </c>
      <c r="J5188" t="s">
        <v>64</v>
      </c>
      <c r="Q5188" t="s">
        <v>4841</v>
      </c>
      <c r="R5188">
        <v>189</v>
      </c>
    </row>
    <row r="5189" spans="1:19" x14ac:dyDescent="0.25">
      <c r="A5189" t="s">
        <v>27</v>
      </c>
      <c r="B5189" t="s">
        <v>28</v>
      </c>
      <c r="C5189" t="s">
        <v>22</v>
      </c>
      <c r="D5189" t="s">
        <v>23</v>
      </c>
      <c r="E5189" t="s">
        <v>5</v>
      </c>
      <c r="F5189">
        <v>1</v>
      </c>
      <c r="G5189" t="s">
        <v>24</v>
      </c>
      <c r="H5189">
        <v>1692895</v>
      </c>
      <c r="I5189">
        <v>1693083</v>
      </c>
      <c r="J5189" t="s">
        <v>64</v>
      </c>
      <c r="K5189" t="s">
        <v>4842</v>
      </c>
      <c r="N5189" t="s">
        <v>133</v>
      </c>
      <c r="Q5189" t="s">
        <v>4841</v>
      </c>
      <c r="R5189">
        <v>189</v>
      </c>
      <c r="S5189">
        <v>62</v>
      </c>
    </row>
    <row r="5190" spans="1:19" x14ac:dyDescent="0.25">
      <c r="A5190" t="s">
        <v>20</v>
      </c>
      <c r="B5190" t="s">
        <v>21</v>
      </c>
      <c r="C5190" t="s">
        <v>22</v>
      </c>
      <c r="D5190" t="s">
        <v>23</v>
      </c>
      <c r="E5190" t="s">
        <v>5</v>
      </c>
      <c r="F5190">
        <v>1</v>
      </c>
      <c r="G5190" t="s">
        <v>24</v>
      </c>
      <c r="H5190">
        <v>1693255</v>
      </c>
      <c r="I5190">
        <v>1693821</v>
      </c>
      <c r="J5190" t="s">
        <v>25</v>
      </c>
      <c r="O5190" t="s">
        <v>4843</v>
      </c>
      <c r="Q5190" t="s">
        <v>4844</v>
      </c>
      <c r="R5190">
        <v>567</v>
      </c>
    </row>
    <row r="5191" spans="1:19" x14ac:dyDescent="0.25">
      <c r="A5191" t="s">
        <v>27</v>
      </c>
      <c r="B5191" t="s">
        <v>28</v>
      </c>
      <c r="C5191" t="s">
        <v>22</v>
      </c>
      <c r="D5191" t="s">
        <v>23</v>
      </c>
      <c r="E5191" t="s">
        <v>5</v>
      </c>
      <c r="F5191">
        <v>1</v>
      </c>
      <c r="G5191" t="s">
        <v>24</v>
      </c>
      <c r="H5191">
        <v>1693255</v>
      </c>
      <c r="I5191">
        <v>1693821</v>
      </c>
      <c r="J5191" t="s">
        <v>25</v>
      </c>
      <c r="K5191" t="s">
        <v>4845</v>
      </c>
      <c r="N5191" t="s">
        <v>4846</v>
      </c>
      <c r="O5191" t="s">
        <v>4843</v>
      </c>
      <c r="Q5191" t="s">
        <v>4844</v>
      </c>
      <c r="R5191">
        <v>567</v>
      </c>
      <c r="S5191">
        <v>188</v>
      </c>
    </row>
    <row r="5192" spans="1:19" x14ac:dyDescent="0.25">
      <c r="A5192" t="s">
        <v>20</v>
      </c>
      <c r="B5192" t="s">
        <v>21</v>
      </c>
      <c r="C5192" t="s">
        <v>22</v>
      </c>
      <c r="D5192" t="s">
        <v>23</v>
      </c>
      <c r="E5192" t="s">
        <v>5</v>
      </c>
      <c r="F5192">
        <v>1</v>
      </c>
      <c r="G5192" t="s">
        <v>24</v>
      </c>
      <c r="H5192">
        <v>1693963</v>
      </c>
      <c r="I5192">
        <v>1695270</v>
      </c>
      <c r="J5192" t="s">
        <v>25</v>
      </c>
      <c r="O5192" t="s">
        <v>4847</v>
      </c>
      <c r="Q5192" t="s">
        <v>4848</v>
      </c>
      <c r="R5192">
        <v>1308</v>
      </c>
    </row>
    <row r="5193" spans="1:19" x14ac:dyDescent="0.25">
      <c r="A5193" t="s">
        <v>27</v>
      </c>
      <c r="B5193" t="s">
        <v>28</v>
      </c>
      <c r="C5193" t="s">
        <v>22</v>
      </c>
      <c r="D5193" t="s">
        <v>23</v>
      </c>
      <c r="E5193" t="s">
        <v>5</v>
      </c>
      <c r="F5193">
        <v>1</v>
      </c>
      <c r="G5193" t="s">
        <v>24</v>
      </c>
      <c r="H5193">
        <v>1693963</v>
      </c>
      <c r="I5193">
        <v>1695270</v>
      </c>
      <c r="J5193" t="s">
        <v>25</v>
      </c>
      <c r="K5193" t="s">
        <v>4849</v>
      </c>
      <c r="N5193" t="s">
        <v>4850</v>
      </c>
      <c r="O5193" t="s">
        <v>4847</v>
      </c>
      <c r="Q5193" t="s">
        <v>4848</v>
      </c>
      <c r="R5193">
        <v>1308</v>
      </c>
      <c r="S5193">
        <v>435</v>
      </c>
    </row>
    <row r="5194" spans="1:19" x14ac:dyDescent="0.25">
      <c r="A5194" t="s">
        <v>20</v>
      </c>
      <c r="B5194" t="s">
        <v>21</v>
      </c>
      <c r="C5194" t="s">
        <v>22</v>
      </c>
      <c r="D5194" t="s">
        <v>23</v>
      </c>
      <c r="E5194" t="s">
        <v>5</v>
      </c>
      <c r="F5194">
        <v>1</v>
      </c>
      <c r="G5194" t="s">
        <v>24</v>
      </c>
      <c r="H5194">
        <v>1695436</v>
      </c>
      <c r="I5194">
        <v>1696962</v>
      </c>
      <c r="J5194" t="s">
        <v>64</v>
      </c>
      <c r="O5194" t="s">
        <v>4851</v>
      </c>
      <c r="Q5194" t="s">
        <v>4852</v>
      </c>
      <c r="R5194">
        <v>1527</v>
      </c>
    </row>
    <row r="5195" spans="1:19" x14ac:dyDescent="0.25">
      <c r="A5195" t="s">
        <v>27</v>
      </c>
      <c r="B5195" t="s">
        <v>28</v>
      </c>
      <c r="C5195" t="s">
        <v>22</v>
      </c>
      <c r="D5195" t="s">
        <v>23</v>
      </c>
      <c r="E5195" t="s">
        <v>5</v>
      </c>
      <c r="F5195">
        <v>1</v>
      </c>
      <c r="G5195" t="s">
        <v>24</v>
      </c>
      <c r="H5195">
        <v>1695436</v>
      </c>
      <c r="I5195">
        <v>1696962</v>
      </c>
      <c r="J5195" t="s">
        <v>64</v>
      </c>
      <c r="K5195" t="s">
        <v>4853</v>
      </c>
      <c r="N5195" t="s">
        <v>4854</v>
      </c>
      <c r="O5195" t="s">
        <v>4851</v>
      </c>
      <c r="Q5195" t="s">
        <v>4852</v>
      </c>
      <c r="R5195">
        <v>1527</v>
      </c>
      <c r="S5195">
        <v>508</v>
      </c>
    </row>
    <row r="5196" spans="1:19" x14ac:dyDescent="0.25">
      <c r="A5196" t="s">
        <v>20</v>
      </c>
      <c r="B5196" t="s">
        <v>21</v>
      </c>
      <c r="C5196" t="s">
        <v>22</v>
      </c>
      <c r="D5196" t="s">
        <v>23</v>
      </c>
      <c r="E5196" t="s">
        <v>5</v>
      </c>
      <c r="F5196">
        <v>1</v>
      </c>
      <c r="G5196" t="s">
        <v>24</v>
      </c>
      <c r="H5196">
        <v>1697065</v>
      </c>
      <c r="I5196">
        <v>1697535</v>
      </c>
      <c r="J5196" t="s">
        <v>64</v>
      </c>
      <c r="O5196" t="s">
        <v>4855</v>
      </c>
      <c r="Q5196" t="s">
        <v>4856</v>
      </c>
      <c r="R5196">
        <v>471</v>
      </c>
    </row>
    <row r="5197" spans="1:19" x14ac:dyDescent="0.25">
      <c r="A5197" t="s">
        <v>27</v>
      </c>
      <c r="B5197" t="s">
        <v>28</v>
      </c>
      <c r="C5197" t="s">
        <v>22</v>
      </c>
      <c r="D5197" t="s">
        <v>23</v>
      </c>
      <c r="E5197" t="s">
        <v>5</v>
      </c>
      <c r="F5197">
        <v>1</v>
      </c>
      <c r="G5197" t="s">
        <v>24</v>
      </c>
      <c r="H5197">
        <v>1697065</v>
      </c>
      <c r="I5197">
        <v>1697535</v>
      </c>
      <c r="J5197" t="s">
        <v>64</v>
      </c>
      <c r="K5197" t="s">
        <v>4857</v>
      </c>
      <c r="N5197" t="s">
        <v>4858</v>
      </c>
      <c r="O5197" t="s">
        <v>4855</v>
      </c>
      <c r="Q5197" t="s">
        <v>4856</v>
      </c>
      <c r="R5197">
        <v>471</v>
      </c>
      <c r="S5197">
        <v>156</v>
      </c>
    </row>
    <row r="5198" spans="1:19" x14ac:dyDescent="0.25">
      <c r="A5198" t="s">
        <v>20</v>
      </c>
      <c r="B5198" t="s">
        <v>21</v>
      </c>
      <c r="C5198" t="s">
        <v>22</v>
      </c>
      <c r="D5198" t="s">
        <v>23</v>
      </c>
      <c r="E5198" t="s">
        <v>5</v>
      </c>
      <c r="F5198">
        <v>1</v>
      </c>
      <c r="G5198" t="s">
        <v>24</v>
      </c>
      <c r="H5198">
        <v>1697642</v>
      </c>
      <c r="I5198">
        <v>1698730</v>
      </c>
      <c r="J5198" t="s">
        <v>25</v>
      </c>
      <c r="O5198" t="s">
        <v>4859</v>
      </c>
      <c r="Q5198" t="s">
        <v>4860</v>
      </c>
      <c r="R5198">
        <v>1089</v>
      </c>
    </row>
    <row r="5199" spans="1:19" x14ac:dyDescent="0.25">
      <c r="A5199" t="s">
        <v>27</v>
      </c>
      <c r="B5199" t="s">
        <v>28</v>
      </c>
      <c r="C5199" t="s">
        <v>22</v>
      </c>
      <c r="D5199" t="s">
        <v>23</v>
      </c>
      <c r="E5199" t="s">
        <v>5</v>
      </c>
      <c r="F5199">
        <v>1</v>
      </c>
      <c r="G5199" t="s">
        <v>24</v>
      </c>
      <c r="H5199">
        <v>1697642</v>
      </c>
      <c r="I5199">
        <v>1698730</v>
      </c>
      <c r="J5199" t="s">
        <v>25</v>
      </c>
      <c r="K5199" t="s">
        <v>4861</v>
      </c>
      <c r="N5199" t="s">
        <v>4862</v>
      </c>
      <c r="O5199" t="s">
        <v>4859</v>
      </c>
      <c r="Q5199" t="s">
        <v>4860</v>
      </c>
      <c r="R5199">
        <v>1089</v>
      </c>
      <c r="S5199">
        <v>362</v>
      </c>
    </row>
    <row r="5200" spans="1:19" x14ac:dyDescent="0.25">
      <c r="A5200" t="s">
        <v>20</v>
      </c>
      <c r="B5200" t="s">
        <v>21</v>
      </c>
      <c r="C5200" t="s">
        <v>22</v>
      </c>
      <c r="D5200" t="s">
        <v>23</v>
      </c>
      <c r="E5200" t="s">
        <v>5</v>
      </c>
      <c r="F5200">
        <v>1</v>
      </c>
      <c r="G5200" t="s">
        <v>24</v>
      </c>
      <c r="H5200">
        <v>1698776</v>
      </c>
      <c r="I5200">
        <v>1699954</v>
      </c>
      <c r="J5200" t="s">
        <v>25</v>
      </c>
      <c r="O5200" t="s">
        <v>468</v>
      </c>
      <c r="Q5200" t="s">
        <v>4863</v>
      </c>
      <c r="R5200">
        <v>1179</v>
      </c>
    </row>
    <row r="5201" spans="1:19" x14ac:dyDescent="0.25">
      <c r="A5201" t="s">
        <v>27</v>
      </c>
      <c r="B5201" t="s">
        <v>28</v>
      </c>
      <c r="C5201" t="s">
        <v>22</v>
      </c>
      <c r="D5201" t="s">
        <v>23</v>
      </c>
      <c r="E5201" t="s">
        <v>5</v>
      </c>
      <c r="F5201">
        <v>1</v>
      </c>
      <c r="G5201" t="s">
        <v>24</v>
      </c>
      <c r="H5201">
        <v>1698776</v>
      </c>
      <c r="I5201">
        <v>1699954</v>
      </c>
      <c r="J5201" t="s">
        <v>25</v>
      </c>
      <c r="K5201" t="s">
        <v>4864</v>
      </c>
      <c r="N5201" t="s">
        <v>471</v>
      </c>
      <c r="O5201" t="s">
        <v>468</v>
      </c>
      <c r="Q5201" t="s">
        <v>4863</v>
      </c>
      <c r="R5201">
        <v>1179</v>
      </c>
      <c r="S5201">
        <v>392</v>
      </c>
    </row>
    <row r="5202" spans="1:19" x14ac:dyDescent="0.25">
      <c r="A5202" t="s">
        <v>20</v>
      </c>
      <c r="B5202" t="s">
        <v>21</v>
      </c>
      <c r="C5202" t="s">
        <v>22</v>
      </c>
      <c r="D5202" t="s">
        <v>23</v>
      </c>
      <c r="E5202" t="s">
        <v>5</v>
      </c>
      <c r="F5202">
        <v>1</v>
      </c>
      <c r="G5202" t="s">
        <v>24</v>
      </c>
      <c r="H5202">
        <v>1700093</v>
      </c>
      <c r="I5202">
        <v>1701139</v>
      </c>
      <c r="J5202" t="s">
        <v>64</v>
      </c>
      <c r="O5202" t="s">
        <v>4865</v>
      </c>
      <c r="Q5202" t="s">
        <v>4866</v>
      </c>
      <c r="R5202">
        <v>1047</v>
      </c>
    </row>
    <row r="5203" spans="1:19" x14ac:dyDescent="0.25">
      <c r="A5203" t="s">
        <v>27</v>
      </c>
      <c r="B5203" t="s">
        <v>28</v>
      </c>
      <c r="C5203" t="s">
        <v>22</v>
      </c>
      <c r="D5203" t="s">
        <v>23</v>
      </c>
      <c r="E5203" t="s">
        <v>5</v>
      </c>
      <c r="F5203">
        <v>1</v>
      </c>
      <c r="G5203" t="s">
        <v>24</v>
      </c>
      <c r="H5203">
        <v>1700093</v>
      </c>
      <c r="I5203">
        <v>1701139</v>
      </c>
      <c r="J5203" t="s">
        <v>64</v>
      </c>
      <c r="K5203" t="s">
        <v>4867</v>
      </c>
      <c r="N5203" t="s">
        <v>4868</v>
      </c>
      <c r="O5203" t="s">
        <v>4865</v>
      </c>
      <c r="Q5203" t="s">
        <v>4866</v>
      </c>
      <c r="R5203">
        <v>1047</v>
      </c>
      <c r="S5203">
        <v>348</v>
      </c>
    </row>
    <row r="5204" spans="1:19" x14ac:dyDescent="0.25">
      <c r="A5204" t="s">
        <v>20</v>
      </c>
      <c r="B5204" t="s">
        <v>21</v>
      </c>
      <c r="C5204" t="s">
        <v>22</v>
      </c>
      <c r="D5204" t="s">
        <v>23</v>
      </c>
      <c r="E5204" t="s">
        <v>5</v>
      </c>
      <c r="F5204">
        <v>1</v>
      </c>
      <c r="G5204" t="s">
        <v>24</v>
      </c>
      <c r="H5204">
        <v>1701181</v>
      </c>
      <c r="I5204">
        <v>1702770</v>
      </c>
      <c r="J5204" t="s">
        <v>64</v>
      </c>
      <c r="O5204" t="s">
        <v>4869</v>
      </c>
      <c r="Q5204" t="s">
        <v>4870</v>
      </c>
      <c r="R5204">
        <v>1590</v>
      </c>
    </row>
    <row r="5205" spans="1:19" x14ac:dyDescent="0.25">
      <c r="A5205" t="s">
        <v>27</v>
      </c>
      <c r="B5205" t="s">
        <v>28</v>
      </c>
      <c r="C5205" t="s">
        <v>22</v>
      </c>
      <c r="D5205" t="s">
        <v>23</v>
      </c>
      <c r="E5205" t="s">
        <v>5</v>
      </c>
      <c r="F5205">
        <v>1</v>
      </c>
      <c r="G5205" t="s">
        <v>24</v>
      </c>
      <c r="H5205">
        <v>1701181</v>
      </c>
      <c r="I5205">
        <v>1702770</v>
      </c>
      <c r="J5205" t="s">
        <v>64</v>
      </c>
      <c r="K5205" t="s">
        <v>4871</v>
      </c>
      <c r="N5205" t="s">
        <v>3652</v>
      </c>
      <c r="O5205" t="s">
        <v>4869</v>
      </c>
      <c r="Q5205" t="s">
        <v>4870</v>
      </c>
      <c r="R5205">
        <v>1590</v>
      </c>
      <c r="S5205">
        <v>529</v>
      </c>
    </row>
    <row r="5206" spans="1:19" x14ac:dyDescent="0.25">
      <c r="A5206" t="s">
        <v>20</v>
      </c>
      <c r="B5206" t="s">
        <v>21</v>
      </c>
      <c r="C5206" t="s">
        <v>22</v>
      </c>
      <c r="D5206" t="s">
        <v>23</v>
      </c>
      <c r="E5206" t="s">
        <v>5</v>
      </c>
      <c r="F5206">
        <v>1</v>
      </c>
      <c r="G5206" t="s">
        <v>24</v>
      </c>
      <c r="H5206">
        <v>1703013</v>
      </c>
      <c r="I5206">
        <v>1703384</v>
      </c>
      <c r="J5206" t="s">
        <v>64</v>
      </c>
      <c r="O5206" t="s">
        <v>4872</v>
      </c>
      <c r="Q5206" t="s">
        <v>4873</v>
      </c>
      <c r="R5206">
        <v>372</v>
      </c>
    </row>
    <row r="5207" spans="1:19" x14ac:dyDescent="0.25">
      <c r="A5207" t="s">
        <v>27</v>
      </c>
      <c r="B5207" t="s">
        <v>28</v>
      </c>
      <c r="C5207" t="s">
        <v>22</v>
      </c>
      <c r="D5207" t="s">
        <v>23</v>
      </c>
      <c r="E5207" t="s">
        <v>5</v>
      </c>
      <c r="F5207">
        <v>1</v>
      </c>
      <c r="G5207" t="s">
        <v>24</v>
      </c>
      <c r="H5207">
        <v>1703013</v>
      </c>
      <c r="I5207">
        <v>1703384</v>
      </c>
      <c r="J5207" t="s">
        <v>64</v>
      </c>
      <c r="K5207" t="s">
        <v>4874</v>
      </c>
      <c r="N5207" t="s">
        <v>4875</v>
      </c>
      <c r="O5207" t="s">
        <v>4872</v>
      </c>
      <c r="Q5207" t="s">
        <v>4873</v>
      </c>
      <c r="R5207">
        <v>372</v>
      </c>
      <c r="S5207">
        <v>123</v>
      </c>
    </row>
    <row r="5208" spans="1:19" x14ac:dyDescent="0.25">
      <c r="A5208" t="s">
        <v>20</v>
      </c>
      <c r="B5208" t="s">
        <v>21</v>
      </c>
      <c r="C5208" t="s">
        <v>22</v>
      </c>
      <c r="D5208" t="s">
        <v>23</v>
      </c>
      <c r="E5208" t="s">
        <v>5</v>
      </c>
      <c r="F5208">
        <v>1</v>
      </c>
      <c r="G5208" t="s">
        <v>24</v>
      </c>
      <c r="H5208">
        <v>1703458</v>
      </c>
      <c r="I5208">
        <v>1705443</v>
      </c>
      <c r="J5208" t="s">
        <v>64</v>
      </c>
      <c r="O5208" t="s">
        <v>4876</v>
      </c>
      <c r="Q5208" t="s">
        <v>4877</v>
      </c>
      <c r="R5208">
        <v>1986</v>
      </c>
    </row>
    <row r="5209" spans="1:19" x14ac:dyDescent="0.25">
      <c r="A5209" t="s">
        <v>27</v>
      </c>
      <c r="B5209" t="s">
        <v>28</v>
      </c>
      <c r="C5209" t="s">
        <v>22</v>
      </c>
      <c r="D5209" t="s">
        <v>23</v>
      </c>
      <c r="E5209" t="s">
        <v>5</v>
      </c>
      <c r="F5209">
        <v>1</v>
      </c>
      <c r="G5209" t="s">
        <v>24</v>
      </c>
      <c r="H5209">
        <v>1703458</v>
      </c>
      <c r="I5209">
        <v>1705443</v>
      </c>
      <c r="J5209" t="s">
        <v>64</v>
      </c>
      <c r="K5209" t="s">
        <v>4878</v>
      </c>
      <c r="N5209" t="s">
        <v>4879</v>
      </c>
      <c r="O5209" t="s">
        <v>4876</v>
      </c>
      <c r="Q5209" t="s">
        <v>4877</v>
      </c>
      <c r="R5209">
        <v>1986</v>
      </c>
      <c r="S5209">
        <v>661</v>
      </c>
    </row>
    <row r="5210" spans="1:19" x14ac:dyDescent="0.25">
      <c r="A5210" t="s">
        <v>20</v>
      </c>
      <c r="B5210" t="s">
        <v>21</v>
      </c>
      <c r="C5210" t="s">
        <v>22</v>
      </c>
      <c r="D5210" t="s">
        <v>23</v>
      </c>
      <c r="E5210" t="s">
        <v>5</v>
      </c>
      <c r="F5210">
        <v>1</v>
      </c>
      <c r="G5210" t="s">
        <v>24</v>
      </c>
      <c r="H5210">
        <v>1705607</v>
      </c>
      <c r="I5210">
        <v>1706593</v>
      </c>
      <c r="J5210" t="s">
        <v>64</v>
      </c>
      <c r="O5210" t="s">
        <v>4880</v>
      </c>
      <c r="Q5210" t="s">
        <v>4881</v>
      </c>
      <c r="R5210">
        <v>987</v>
      </c>
    </row>
    <row r="5211" spans="1:19" x14ac:dyDescent="0.25">
      <c r="A5211" t="s">
        <v>27</v>
      </c>
      <c r="B5211" t="s">
        <v>28</v>
      </c>
      <c r="C5211" t="s">
        <v>22</v>
      </c>
      <c r="D5211" t="s">
        <v>23</v>
      </c>
      <c r="E5211" t="s">
        <v>5</v>
      </c>
      <c r="F5211">
        <v>1</v>
      </c>
      <c r="G5211" t="s">
        <v>24</v>
      </c>
      <c r="H5211">
        <v>1705607</v>
      </c>
      <c r="I5211">
        <v>1706593</v>
      </c>
      <c r="J5211" t="s">
        <v>64</v>
      </c>
      <c r="K5211" t="s">
        <v>4882</v>
      </c>
      <c r="N5211" t="s">
        <v>4883</v>
      </c>
      <c r="O5211" t="s">
        <v>4880</v>
      </c>
      <c r="Q5211" t="s">
        <v>4881</v>
      </c>
      <c r="R5211">
        <v>987</v>
      </c>
      <c r="S5211">
        <v>328</v>
      </c>
    </row>
    <row r="5212" spans="1:19" x14ac:dyDescent="0.25">
      <c r="A5212" t="s">
        <v>20</v>
      </c>
      <c r="B5212" t="s">
        <v>21</v>
      </c>
      <c r="C5212" t="s">
        <v>22</v>
      </c>
      <c r="D5212" t="s">
        <v>23</v>
      </c>
      <c r="E5212" t="s">
        <v>5</v>
      </c>
      <c r="F5212">
        <v>1</v>
      </c>
      <c r="G5212" t="s">
        <v>24</v>
      </c>
      <c r="H5212">
        <v>1706710</v>
      </c>
      <c r="I5212">
        <v>1708875</v>
      </c>
      <c r="J5212" t="s">
        <v>64</v>
      </c>
      <c r="O5212" t="s">
        <v>4884</v>
      </c>
      <c r="Q5212" t="s">
        <v>4885</v>
      </c>
      <c r="R5212">
        <v>2166</v>
      </c>
    </row>
    <row r="5213" spans="1:19" x14ac:dyDescent="0.25">
      <c r="A5213" t="s">
        <v>27</v>
      </c>
      <c r="B5213" t="s">
        <v>28</v>
      </c>
      <c r="C5213" t="s">
        <v>22</v>
      </c>
      <c r="D5213" t="s">
        <v>23</v>
      </c>
      <c r="E5213" t="s">
        <v>5</v>
      </c>
      <c r="F5213">
        <v>1</v>
      </c>
      <c r="G5213" t="s">
        <v>24</v>
      </c>
      <c r="H5213">
        <v>1706710</v>
      </c>
      <c r="I5213">
        <v>1708875</v>
      </c>
      <c r="J5213" t="s">
        <v>64</v>
      </c>
      <c r="K5213" t="s">
        <v>4886</v>
      </c>
      <c r="N5213" t="s">
        <v>4887</v>
      </c>
      <c r="O5213" t="s">
        <v>4884</v>
      </c>
      <c r="Q5213" t="s">
        <v>4885</v>
      </c>
      <c r="R5213">
        <v>2166</v>
      </c>
      <c r="S5213">
        <v>721</v>
      </c>
    </row>
    <row r="5214" spans="1:19" x14ac:dyDescent="0.25">
      <c r="A5214" t="s">
        <v>20</v>
      </c>
      <c r="B5214" t="s">
        <v>21</v>
      </c>
      <c r="C5214" t="s">
        <v>22</v>
      </c>
      <c r="D5214" t="s">
        <v>23</v>
      </c>
      <c r="E5214" t="s">
        <v>5</v>
      </c>
      <c r="F5214">
        <v>1</v>
      </c>
      <c r="G5214" t="s">
        <v>24</v>
      </c>
      <c r="H5214">
        <v>1709024</v>
      </c>
      <c r="I5214">
        <v>1709464</v>
      </c>
      <c r="J5214" t="s">
        <v>64</v>
      </c>
      <c r="Q5214" t="s">
        <v>4888</v>
      </c>
      <c r="R5214">
        <v>441</v>
      </c>
    </row>
    <row r="5215" spans="1:19" x14ac:dyDescent="0.25">
      <c r="A5215" t="s">
        <v>27</v>
      </c>
      <c r="B5215" t="s">
        <v>28</v>
      </c>
      <c r="C5215" t="s">
        <v>22</v>
      </c>
      <c r="D5215" t="s">
        <v>23</v>
      </c>
      <c r="E5215" t="s">
        <v>5</v>
      </c>
      <c r="F5215">
        <v>1</v>
      </c>
      <c r="G5215" t="s">
        <v>24</v>
      </c>
      <c r="H5215">
        <v>1709024</v>
      </c>
      <c r="I5215">
        <v>1709464</v>
      </c>
      <c r="J5215" t="s">
        <v>64</v>
      </c>
      <c r="K5215" t="s">
        <v>4889</v>
      </c>
      <c r="N5215" t="s">
        <v>1038</v>
      </c>
      <c r="Q5215" t="s">
        <v>4888</v>
      </c>
      <c r="R5215">
        <v>441</v>
      </c>
      <c r="S5215">
        <v>146</v>
      </c>
    </row>
    <row r="5216" spans="1:19" x14ac:dyDescent="0.25">
      <c r="A5216" t="s">
        <v>20</v>
      </c>
      <c r="B5216" t="s">
        <v>21</v>
      </c>
      <c r="C5216" t="s">
        <v>22</v>
      </c>
      <c r="D5216" t="s">
        <v>23</v>
      </c>
      <c r="E5216" t="s">
        <v>5</v>
      </c>
      <c r="F5216">
        <v>1</v>
      </c>
      <c r="G5216" t="s">
        <v>24</v>
      </c>
      <c r="H5216">
        <v>1709576</v>
      </c>
      <c r="I5216">
        <v>1711108</v>
      </c>
      <c r="J5216" t="s">
        <v>64</v>
      </c>
      <c r="O5216" t="s">
        <v>4890</v>
      </c>
      <c r="Q5216" t="s">
        <v>4891</v>
      </c>
      <c r="R5216">
        <v>1533</v>
      </c>
    </row>
    <row r="5217" spans="1:19" x14ac:dyDescent="0.25">
      <c r="A5217" t="s">
        <v>27</v>
      </c>
      <c r="B5217" t="s">
        <v>28</v>
      </c>
      <c r="C5217" t="s">
        <v>22</v>
      </c>
      <c r="D5217" t="s">
        <v>23</v>
      </c>
      <c r="E5217" t="s">
        <v>5</v>
      </c>
      <c r="F5217">
        <v>1</v>
      </c>
      <c r="G5217" t="s">
        <v>24</v>
      </c>
      <c r="H5217">
        <v>1709576</v>
      </c>
      <c r="I5217">
        <v>1711108</v>
      </c>
      <c r="J5217" t="s">
        <v>64</v>
      </c>
      <c r="K5217" t="s">
        <v>4892</v>
      </c>
      <c r="N5217" t="s">
        <v>4893</v>
      </c>
      <c r="O5217" t="s">
        <v>4890</v>
      </c>
      <c r="Q5217" t="s">
        <v>4891</v>
      </c>
      <c r="R5217">
        <v>1533</v>
      </c>
      <c r="S5217">
        <v>510</v>
      </c>
    </row>
    <row r="5218" spans="1:19" x14ac:dyDescent="0.25">
      <c r="A5218" t="s">
        <v>20</v>
      </c>
      <c r="B5218" t="s">
        <v>21</v>
      </c>
      <c r="C5218" t="s">
        <v>22</v>
      </c>
      <c r="D5218" t="s">
        <v>23</v>
      </c>
      <c r="E5218" t="s">
        <v>5</v>
      </c>
      <c r="F5218">
        <v>1</v>
      </c>
      <c r="G5218" t="s">
        <v>24</v>
      </c>
      <c r="H5218">
        <v>1711229</v>
      </c>
      <c r="I5218">
        <v>1712644</v>
      </c>
      <c r="J5218" t="s">
        <v>25</v>
      </c>
      <c r="Q5218" t="s">
        <v>4894</v>
      </c>
      <c r="R5218">
        <v>1416</v>
      </c>
    </row>
    <row r="5219" spans="1:19" x14ac:dyDescent="0.25">
      <c r="A5219" t="s">
        <v>27</v>
      </c>
      <c r="B5219" t="s">
        <v>28</v>
      </c>
      <c r="C5219" t="s">
        <v>22</v>
      </c>
      <c r="D5219" t="s">
        <v>23</v>
      </c>
      <c r="E5219" t="s">
        <v>5</v>
      </c>
      <c r="F5219">
        <v>1</v>
      </c>
      <c r="G5219" t="s">
        <v>24</v>
      </c>
      <c r="H5219">
        <v>1711229</v>
      </c>
      <c r="I5219">
        <v>1712644</v>
      </c>
      <c r="J5219" t="s">
        <v>25</v>
      </c>
      <c r="K5219" t="s">
        <v>4895</v>
      </c>
      <c r="N5219" t="s">
        <v>1325</v>
      </c>
      <c r="Q5219" t="s">
        <v>4894</v>
      </c>
      <c r="R5219">
        <v>1416</v>
      </c>
      <c r="S5219">
        <v>471</v>
      </c>
    </row>
    <row r="5220" spans="1:19" x14ac:dyDescent="0.25">
      <c r="A5220" t="s">
        <v>20</v>
      </c>
      <c r="B5220" t="s">
        <v>21</v>
      </c>
      <c r="C5220" t="s">
        <v>22</v>
      </c>
      <c r="D5220" t="s">
        <v>23</v>
      </c>
      <c r="E5220" t="s">
        <v>5</v>
      </c>
      <c r="F5220">
        <v>1</v>
      </c>
      <c r="G5220" t="s">
        <v>24</v>
      </c>
      <c r="H5220">
        <v>1712728</v>
      </c>
      <c r="I5220">
        <v>1713441</v>
      </c>
      <c r="J5220" t="s">
        <v>25</v>
      </c>
      <c r="Q5220" t="s">
        <v>4896</v>
      </c>
      <c r="R5220">
        <v>714</v>
      </c>
    </row>
    <row r="5221" spans="1:19" x14ac:dyDescent="0.25">
      <c r="A5221" t="s">
        <v>27</v>
      </c>
      <c r="B5221" t="s">
        <v>28</v>
      </c>
      <c r="C5221" t="s">
        <v>22</v>
      </c>
      <c r="D5221" t="s">
        <v>23</v>
      </c>
      <c r="E5221" t="s">
        <v>5</v>
      </c>
      <c r="F5221">
        <v>1</v>
      </c>
      <c r="G5221" t="s">
        <v>24</v>
      </c>
      <c r="H5221">
        <v>1712728</v>
      </c>
      <c r="I5221">
        <v>1713441</v>
      </c>
      <c r="J5221" t="s">
        <v>25</v>
      </c>
      <c r="K5221" t="s">
        <v>4897</v>
      </c>
      <c r="N5221" t="s">
        <v>30</v>
      </c>
      <c r="Q5221" t="s">
        <v>4896</v>
      </c>
      <c r="R5221">
        <v>714</v>
      </c>
      <c r="S5221">
        <v>237</v>
      </c>
    </row>
    <row r="5222" spans="1:19" x14ac:dyDescent="0.25">
      <c r="A5222" t="s">
        <v>20</v>
      </c>
      <c r="B5222" t="s">
        <v>21</v>
      </c>
      <c r="C5222" t="s">
        <v>22</v>
      </c>
      <c r="D5222" t="s">
        <v>23</v>
      </c>
      <c r="E5222" t="s">
        <v>5</v>
      </c>
      <c r="F5222">
        <v>1</v>
      </c>
      <c r="G5222" t="s">
        <v>24</v>
      </c>
      <c r="H5222">
        <v>1713445</v>
      </c>
      <c r="I5222">
        <v>1714791</v>
      </c>
      <c r="J5222" t="s">
        <v>64</v>
      </c>
      <c r="O5222" t="s">
        <v>4898</v>
      </c>
      <c r="Q5222" t="s">
        <v>4899</v>
      </c>
      <c r="R5222">
        <v>1347</v>
      </c>
    </row>
    <row r="5223" spans="1:19" x14ac:dyDescent="0.25">
      <c r="A5223" t="s">
        <v>27</v>
      </c>
      <c r="B5223" t="s">
        <v>28</v>
      </c>
      <c r="C5223" t="s">
        <v>22</v>
      </c>
      <c r="D5223" t="s">
        <v>23</v>
      </c>
      <c r="E5223" t="s">
        <v>5</v>
      </c>
      <c r="F5223">
        <v>1</v>
      </c>
      <c r="G5223" t="s">
        <v>24</v>
      </c>
      <c r="H5223">
        <v>1713445</v>
      </c>
      <c r="I5223">
        <v>1714791</v>
      </c>
      <c r="J5223" t="s">
        <v>64</v>
      </c>
      <c r="K5223" t="s">
        <v>4900</v>
      </c>
      <c r="N5223" t="s">
        <v>4901</v>
      </c>
      <c r="O5223" t="s">
        <v>4898</v>
      </c>
      <c r="Q5223" t="s">
        <v>4899</v>
      </c>
      <c r="R5223">
        <v>1347</v>
      </c>
      <c r="S5223">
        <v>448</v>
      </c>
    </row>
    <row r="5224" spans="1:19" x14ac:dyDescent="0.25">
      <c r="A5224" t="s">
        <v>20</v>
      </c>
      <c r="B5224" t="s">
        <v>21</v>
      </c>
      <c r="C5224" t="s">
        <v>22</v>
      </c>
      <c r="D5224" t="s">
        <v>23</v>
      </c>
      <c r="E5224" t="s">
        <v>5</v>
      </c>
      <c r="F5224">
        <v>1</v>
      </c>
      <c r="G5224" t="s">
        <v>24</v>
      </c>
      <c r="H5224">
        <v>1714893</v>
      </c>
      <c r="I5224">
        <v>1716398</v>
      </c>
      <c r="J5224" t="s">
        <v>64</v>
      </c>
      <c r="O5224" t="s">
        <v>4902</v>
      </c>
      <c r="Q5224" t="s">
        <v>4903</v>
      </c>
      <c r="R5224">
        <v>1506</v>
      </c>
    </row>
    <row r="5225" spans="1:19" x14ac:dyDescent="0.25">
      <c r="A5225" t="s">
        <v>27</v>
      </c>
      <c r="B5225" t="s">
        <v>28</v>
      </c>
      <c r="C5225" t="s">
        <v>22</v>
      </c>
      <c r="D5225" t="s">
        <v>23</v>
      </c>
      <c r="E5225" t="s">
        <v>5</v>
      </c>
      <c r="F5225">
        <v>1</v>
      </c>
      <c r="G5225" t="s">
        <v>24</v>
      </c>
      <c r="H5225">
        <v>1714893</v>
      </c>
      <c r="I5225">
        <v>1716398</v>
      </c>
      <c r="J5225" t="s">
        <v>64</v>
      </c>
      <c r="K5225" t="s">
        <v>4904</v>
      </c>
      <c r="N5225" t="s">
        <v>4905</v>
      </c>
      <c r="O5225" t="s">
        <v>4902</v>
      </c>
      <c r="Q5225" t="s">
        <v>4903</v>
      </c>
      <c r="R5225">
        <v>1506</v>
      </c>
      <c r="S5225">
        <v>501</v>
      </c>
    </row>
    <row r="5226" spans="1:19" x14ac:dyDescent="0.25">
      <c r="A5226" t="s">
        <v>20</v>
      </c>
      <c r="B5226" t="s">
        <v>21</v>
      </c>
      <c r="C5226" t="s">
        <v>22</v>
      </c>
      <c r="D5226" t="s">
        <v>23</v>
      </c>
      <c r="E5226" t="s">
        <v>5</v>
      </c>
      <c r="F5226">
        <v>1</v>
      </c>
      <c r="G5226" t="s">
        <v>24</v>
      </c>
      <c r="H5226">
        <v>1716456</v>
      </c>
      <c r="I5226">
        <v>1716614</v>
      </c>
      <c r="J5226" t="s">
        <v>25</v>
      </c>
      <c r="Q5226" t="s">
        <v>4906</v>
      </c>
      <c r="R5226">
        <v>159</v>
      </c>
    </row>
    <row r="5227" spans="1:19" x14ac:dyDescent="0.25">
      <c r="A5227" t="s">
        <v>27</v>
      </c>
      <c r="B5227" t="s">
        <v>28</v>
      </c>
      <c r="C5227" t="s">
        <v>22</v>
      </c>
      <c r="D5227" t="s">
        <v>23</v>
      </c>
      <c r="E5227" t="s">
        <v>5</v>
      </c>
      <c r="F5227">
        <v>1</v>
      </c>
      <c r="G5227" t="s">
        <v>24</v>
      </c>
      <c r="H5227">
        <v>1716456</v>
      </c>
      <c r="I5227">
        <v>1716614</v>
      </c>
      <c r="J5227" t="s">
        <v>25</v>
      </c>
      <c r="K5227" t="s">
        <v>4907</v>
      </c>
      <c r="N5227" t="s">
        <v>133</v>
      </c>
      <c r="Q5227" t="s">
        <v>4906</v>
      </c>
      <c r="R5227">
        <v>159</v>
      </c>
      <c r="S5227">
        <v>52</v>
      </c>
    </row>
    <row r="5228" spans="1:19" x14ac:dyDescent="0.25">
      <c r="A5228" t="s">
        <v>20</v>
      </c>
      <c r="B5228" t="s">
        <v>21</v>
      </c>
      <c r="C5228" t="s">
        <v>22</v>
      </c>
      <c r="D5228" t="s">
        <v>23</v>
      </c>
      <c r="E5228" t="s">
        <v>5</v>
      </c>
      <c r="F5228">
        <v>1</v>
      </c>
      <c r="G5228" t="s">
        <v>24</v>
      </c>
      <c r="H5228">
        <v>1716634</v>
      </c>
      <c r="I5228">
        <v>1717458</v>
      </c>
      <c r="J5228" t="s">
        <v>25</v>
      </c>
      <c r="O5228" t="s">
        <v>1955</v>
      </c>
      <c r="Q5228" t="s">
        <v>4908</v>
      </c>
      <c r="R5228">
        <v>825</v>
      </c>
    </row>
    <row r="5229" spans="1:19" x14ac:dyDescent="0.25">
      <c r="A5229" t="s">
        <v>27</v>
      </c>
      <c r="B5229" t="s">
        <v>28</v>
      </c>
      <c r="C5229" t="s">
        <v>22</v>
      </c>
      <c r="D5229" t="s">
        <v>23</v>
      </c>
      <c r="E5229" t="s">
        <v>5</v>
      </c>
      <c r="F5229">
        <v>1</v>
      </c>
      <c r="G5229" t="s">
        <v>24</v>
      </c>
      <c r="H5229">
        <v>1716634</v>
      </c>
      <c r="I5229">
        <v>1717458</v>
      </c>
      <c r="J5229" t="s">
        <v>25</v>
      </c>
      <c r="K5229" t="s">
        <v>4909</v>
      </c>
      <c r="N5229" t="s">
        <v>1958</v>
      </c>
      <c r="O5229" t="s">
        <v>1955</v>
      </c>
      <c r="Q5229" t="s">
        <v>4908</v>
      </c>
      <c r="R5229">
        <v>825</v>
      </c>
      <c r="S5229">
        <v>274</v>
      </c>
    </row>
    <row r="5230" spans="1:19" x14ac:dyDescent="0.25">
      <c r="A5230" t="s">
        <v>20</v>
      </c>
      <c r="B5230" t="s">
        <v>21</v>
      </c>
      <c r="C5230" t="s">
        <v>22</v>
      </c>
      <c r="D5230" t="s">
        <v>23</v>
      </c>
      <c r="E5230" t="s">
        <v>5</v>
      </c>
      <c r="F5230">
        <v>1</v>
      </c>
      <c r="G5230" t="s">
        <v>24</v>
      </c>
      <c r="H5230">
        <v>1717413</v>
      </c>
      <c r="I5230">
        <v>1718126</v>
      </c>
      <c r="J5230" t="s">
        <v>25</v>
      </c>
      <c r="O5230" t="s">
        <v>4910</v>
      </c>
      <c r="Q5230" t="s">
        <v>4911</v>
      </c>
      <c r="R5230">
        <v>714</v>
      </c>
    </row>
    <row r="5231" spans="1:19" x14ac:dyDescent="0.25">
      <c r="A5231" t="s">
        <v>27</v>
      </c>
      <c r="B5231" t="s">
        <v>28</v>
      </c>
      <c r="C5231" t="s">
        <v>22</v>
      </c>
      <c r="D5231" t="s">
        <v>23</v>
      </c>
      <c r="E5231" t="s">
        <v>5</v>
      </c>
      <c r="F5231">
        <v>1</v>
      </c>
      <c r="G5231" t="s">
        <v>24</v>
      </c>
      <c r="H5231">
        <v>1717413</v>
      </c>
      <c r="I5231">
        <v>1718126</v>
      </c>
      <c r="J5231" t="s">
        <v>25</v>
      </c>
      <c r="K5231" t="s">
        <v>4912</v>
      </c>
      <c r="N5231" t="s">
        <v>4913</v>
      </c>
      <c r="O5231" t="s">
        <v>4910</v>
      </c>
      <c r="Q5231" t="s">
        <v>4911</v>
      </c>
      <c r="R5231">
        <v>714</v>
      </c>
      <c r="S5231">
        <v>237</v>
      </c>
    </row>
    <row r="5232" spans="1:19" x14ac:dyDescent="0.25">
      <c r="A5232" t="s">
        <v>20</v>
      </c>
      <c r="B5232" t="s">
        <v>21</v>
      </c>
      <c r="C5232" t="s">
        <v>22</v>
      </c>
      <c r="D5232" t="s">
        <v>23</v>
      </c>
      <c r="E5232" t="s">
        <v>5</v>
      </c>
      <c r="F5232">
        <v>1</v>
      </c>
      <c r="G5232" t="s">
        <v>24</v>
      </c>
      <c r="H5232">
        <v>1718206</v>
      </c>
      <c r="I5232">
        <v>1718493</v>
      </c>
      <c r="J5232" t="s">
        <v>25</v>
      </c>
      <c r="Q5232" t="s">
        <v>4914</v>
      </c>
      <c r="R5232">
        <v>288</v>
      </c>
    </row>
    <row r="5233" spans="1:19" x14ac:dyDescent="0.25">
      <c r="A5233" t="s">
        <v>27</v>
      </c>
      <c r="B5233" t="s">
        <v>28</v>
      </c>
      <c r="C5233" t="s">
        <v>22</v>
      </c>
      <c r="D5233" t="s">
        <v>23</v>
      </c>
      <c r="E5233" t="s">
        <v>5</v>
      </c>
      <c r="F5233">
        <v>1</v>
      </c>
      <c r="G5233" t="s">
        <v>24</v>
      </c>
      <c r="H5233">
        <v>1718206</v>
      </c>
      <c r="I5233">
        <v>1718493</v>
      </c>
      <c r="J5233" t="s">
        <v>25</v>
      </c>
      <c r="K5233" t="s">
        <v>4915</v>
      </c>
      <c r="N5233" t="s">
        <v>4077</v>
      </c>
      <c r="Q5233" t="s">
        <v>4914</v>
      </c>
      <c r="R5233">
        <v>288</v>
      </c>
      <c r="S5233">
        <v>95</v>
      </c>
    </row>
    <row r="5234" spans="1:19" x14ac:dyDescent="0.25">
      <c r="A5234" t="s">
        <v>20</v>
      </c>
      <c r="B5234" t="s">
        <v>21</v>
      </c>
      <c r="C5234" t="s">
        <v>22</v>
      </c>
      <c r="D5234" t="s">
        <v>23</v>
      </c>
      <c r="E5234" t="s">
        <v>5</v>
      </c>
      <c r="F5234">
        <v>1</v>
      </c>
      <c r="G5234" t="s">
        <v>24</v>
      </c>
      <c r="H5234">
        <v>1718530</v>
      </c>
      <c r="I5234">
        <v>1719438</v>
      </c>
      <c r="J5234" t="s">
        <v>25</v>
      </c>
      <c r="O5234" t="s">
        <v>4916</v>
      </c>
      <c r="Q5234" t="s">
        <v>4917</v>
      </c>
      <c r="R5234">
        <v>909</v>
      </c>
    </row>
    <row r="5235" spans="1:19" x14ac:dyDescent="0.25">
      <c r="A5235" t="s">
        <v>27</v>
      </c>
      <c r="B5235" t="s">
        <v>28</v>
      </c>
      <c r="C5235" t="s">
        <v>22</v>
      </c>
      <c r="D5235" t="s">
        <v>23</v>
      </c>
      <c r="E5235" t="s">
        <v>5</v>
      </c>
      <c r="F5235">
        <v>1</v>
      </c>
      <c r="G5235" t="s">
        <v>24</v>
      </c>
      <c r="H5235">
        <v>1718530</v>
      </c>
      <c r="I5235">
        <v>1719438</v>
      </c>
      <c r="J5235" t="s">
        <v>25</v>
      </c>
      <c r="K5235" t="s">
        <v>4918</v>
      </c>
      <c r="N5235" t="s">
        <v>4919</v>
      </c>
      <c r="O5235" t="s">
        <v>4916</v>
      </c>
      <c r="Q5235" t="s">
        <v>4917</v>
      </c>
      <c r="R5235">
        <v>909</v>
      </c>
      <c r="S5235">
        <v>302</v>
      </c>
    </row>
    <row r="5236" spans="1:19" x14ac:dyDescent="0.25">
      <c r="A5236" t="s">
        <v>20</v>
      </c>
      <c r="B5236" t="s">
        <v>21</v>
      </c>
      <c r="C5236" t="s">
        <v>22</v>
      </c>
      <c r="D5236" t="s">
        <v>23</v>
      </c>
      <c r="E5236" t="s">
        <v>5</v>
      </c>
      <c r="F5236">
        <v>1</v>
      </c>
      <c r="G5236" t="s">
        <v>24</v>
      </c>
      <c r="H5236">
        <v>1719530</v>
      </c>
      <c r="I5236">
        <v>1722118</v>
      </c>
      <c r="J5236" t="s">
        <v>64</v>
      </c>
      <c r="O5236" t="s">
        <v>4920</v>
      </c>
      <c r="Q5236" t="s">
        <v>4921</v>
      </c>
      <c r="R5236">
        <v>2589</v>
      </c>
    </row>
    <row r="5237" spans="1:19" x14ac:dyDescent="0.25">
      <c r="A5237" t="s">
        <v>27</v>
      </c>
      <c r="B5237" t="s">
        <v>28</v>
      </c>
      <c r="C5237" t="s">
        <v>22</v>
      </c>
      <c r="D5237" t="s">
        <v>23</v>
      </c>
      <c r="E5237" t="s">
        <v>5</v>
      </c>
      <c r="F5237">
        <v>1</v>
      </c>
      <c r="G5237" t="s">
        <v>24</v>
      </c>
      <c r="H5237">
        <v>1719530</v>
      </c>
      <c r="I5237">
        <v>1722118</v>
      </c>
      <c r="J5237" t="s">
        <v>64</v>
      </c>
      <c r="K5237" t="s">
        <v>4922</v>
      </c>
      <c r="N5237" t="s">
        <v>4923</v>
      </c>
      <c r="O5237" t="s">
        <v>4920</v>
      </c>
      <c r="Q5237" t="s">
        <v>4921</v>
      </c>
      <c r="R5237">
        <v>2589</v>
      </c>
      <c r="S5237">
        <v>862</v>
      </c>
    </row>
    <row r="5238" spans="1:19" x14ac:dyDescent="0.25">
      <c r="A5238" t="s">
        <v>20</v>
      </c>
      <c r="B5238" t="s">
        <v>21</v>
      </c>
      <c r="C5238" t="s">
        <v>22</v>
      </c>
      <c r="D5238" t="s">
        <v>23</v>
      </c>
      <c r="E5238" t="s">
        <v>5</v>
      </c>
      <c r="F5238">
        <v>1</v>
      </c>
      <c r="G5238" t="s">
        <v>24</v>
      </c>
      <c r="H5238">
        <v>1722232</v>
      </c>
      <c r="I5238">
        <v>1723314</v>
      </c>
      <c r="J5238" t="s">
        <v>64</v>
      </c>
      <c r="O5238" t="s">
        <v>4924</v>
      </c>
      <c r="Q5238" t="s">
        <v>4925</v>
      </c>
      <c r="R5238">
        <v>1083</v>
      </c>
    </row>
    <row r="5239" spans="1:19" x14ac:dyDescent="0.25">
      <c r="A5239" t="s">
        <v>27</v>
      </c>
      <c r="B5239" t="s">
        <v>28</v>
      </c>
      <c r="C5239" t="s">
        <v>22</v>
      </c>
      <c r="D5239" t="s">
        <v>23</v>
      </c>
      <c r="E5239" t="s">
        <v>5</v>
      </c>
      <c r="F5239">
        <v>1</v>
      </c>
      <c r="G5239" t="s">
        <v>24</v>
      </c>
      <c r="H5239">
        <v>1722232</v>
      </c>
      <c r="I5239">
        <v>1723314</v>
      </c>
      <c r="J5239" t="s">
        <v>64</v>
      </c>
      <c r="K5239" t="s">
        <v>4926</v>
      </c>
      <c r="N5239" t="s">
        <v>4927</v>
      </c>
      <c r="O5239" t="s">
        <v>4924</v>
      </c>
      <c r="Q5239" t="s">
        <v>4925</v>
      </c>
      <c r="R5239">
        <v>1083</v>
      </c>
      <c r="S5239">
        <v>360</v>
      </c>
    </row>
    <row r="5240" spans="1:19" x14ac:dyDescent="0.25">
      <c r="A5240" t="s">
        <v>20</v>
      </c>
      <c r="B5240" t="s">
        <v>21</v>
      </c>
      <c r="C5240" t="s">
        <v>22</v>
      </c>
      <c r="D5240" t="s">
        <v>23</v>
      </c>
      <c r="E5240" t="s">
        <v>5</v>
      </c>
      <c r="F5240">
        <v>1</v>
      </c>
      <c r="G5240" t="s">
        <v>24</v>
      </c>
      <c r="H5240">
        <v>1723311</v>
      </c>
      <c r="I5240">
        <v>1724111</v>
      </c>
      <c r="J5240" t="s">
        <v>64</v>
      </c>
      <c r="O5240" t="s">
        <v>4928</v>
      </c>
      <c r="Q5240" t="s">
        <v>4929</v>
      </c>
      <c r="R5240">
        <v>801</v>
      </c>
    </row>
    <row r="5241" spans="1:19" x14ac:dyDescent="0.25">
      <c r="A5241" t="s">
        <v>27</v>
      </c>
      <c r="B5241" t="s">
        <v>28</v>
      </c>
      <c r="C5241" t="s">
        <v>22</v>
      </c>
      <c r="D5241" t="s">
        <v>23</v>
      </c>
      <c r="E5241" t="s">
        <v>5</v>
      </c>
      <c r="F5241">
        <v>1</v>
      </c>
      <c r="G5241" t="s">
        <v>24</v>
      </c>
      <c r="H5241">
        <v>1723311</v>
      </c>
      <c r="I5241">
        <v>1724111</v>
      </c>
      <c r="J5241" t="s">
        <v>64</v>
      </c>
      <c r="K5241" t="s">
        <v>4930</v>
      </c>
      <c r="N5241" t="s">
        <v>4931</v>
      </c>
      <c r="O5241" t="s">
        <v>4928</v>
      </c>
      <c r="Q5241" t="s">
        <v>4929</v>
      </c>
      <c r="R5241">
        <v>801</v>
      </c>
      <c r="S5241">
        <v>266</v>
      </c>
    </row>
    <row r="5242" spans="1:19" x14ac:dyDescent="0.25">
      <c r="A5242" t="s">
        <v>20</v>
      </c>
      <c r="B5242" t="s">
        <v>21</v>
      </c>
      <c r="C5242" t="s">
        <v>22</v>
      </c>
      <c r="D5242" t="s">
        <v>23</v>
      </c>
      <c r="E5242" t="s">
        <v>5</v>
      </c>
      <c r="F5242">
        <v>1</v>
      </c>
      <c r="G5242" t="s">
        <v>24</v>
      </c>
      <c r="H5242">
        <v>1724166</v>
      </c>
      <c r="I5242">
        <v>1724969</v>
      </c>
      <c r="J5242" t="s">
        <v>25</v>
      </c>
      <c r="O5242" t="s">
        <v>4932</v>
      </c>
      <c r="Q5242" t="s">
        <v>4933</v>
      </c>
      <c r="R5242">
        <v>804</v>
      </c>
    </row>
    <row r="5243" spans="1:19" x14ac:dyDescent="0.25">
      <c r="A5243" t="s">
        <v>27</v>
      </c>
      <c r="B5243" t="s">
        <v>28</v>
      </c>
      <c r="C5243" t="s">
        <v>22</v>
      </c>
      <c r="D5243" t="s">
        <v>23</v>
      </c>
      <c r="E5243" t="s">
        <v>5</v>
      </c>
      <c r="F5243">
        <v>1</v>
      </c>
      <c r="G5243" t="s">
        <v>24</v>
      </c>
      <c r="H5243">
        <v>1724166</v>
      </c>
      <c r="I5243">
        <v>1724969</v>
      </c>
      <c r="J5243" t="s">
        <v>25</v>
      </c>
      <c r="K5243" t="s">
        <v>4934</v>
      </c>
      <c r="N5243" t="s">
        <v>4935</v>
      </c>
      <c r="O5243" t="s">
        <v>4932</v>
      </c>
      <c r="Q5243" t="s">
        <v>4933</v>
      </c>
      <c r="R5243">
        <v>804</v>
      </c>
      <c r="S5243">
        <v>267</v>
      </c>
    </row>
    <row r="5244" spans="1:19" x14ac:dyDescent="0.25">
      <c r="A5244" t="s">
        <v>20</v>
      </c>
      <c r="B5244" t="s">
        <v>21</v>
      </c>
      <c r="C5244" t="s">
        <v>22</v>
      </c>
      <c r="D5244" t="s">
        <v>23</v>
      </c>
      <c r="E5244" t="s">
        <v>5</v>
      </c>
      <c r="F5244">
        <v>1</v>
      </c>
      <c r="G5244" t="s">
        <v>24</v>
      </c>
      <c r="H5244">
        <v>1725096</v>
      </c>
      <c r="I5244">
        <v>1726343</v>
      </c>
      <c r="J5244" t="s">
        <v>25</v>
      </c>
      <c r="O5244" t="s">
        <v>4936</v>
      </c>
      <c r="Q5244" t="s">
        <v>4937</v>
      </c>
      <c r="R5244">
        <v>1248</v>
      </c>
    </row>
    <row r="5245" spans="1:19" x14ac:dyDescent="0.25">
      <c r="A5245" t="s">
        <v>27</v>
      </c>
      <c r="B5245" t="s">
        <v>28</v>
      </c>
      <c r="C5245" t="s">
        <v>22</v>
      </c>
      <c r="D5245" t="s">
        <v>23</v>
      </c>
      <c r="E5245" t="s">
        <v>5</v>
      </c>
      <c r="F5245">
        <v>1</v>
      </c>
      <c r="G5245" t="s">
        <v>24</v>
      </c>
      <c r="H5245">
        <v>1725096</v>
      </c>
      <c r="I5245">
        <v>1726343</v>
      </c>
      <c r="J5245" t="s">
        <v>25</v>
      </c>
      <c r="K5245" t="s">
        <v>4938</v>
      </c>
      <c r="N5245" t="s">
        <v>4939</v>
      </c>
      <c r="O5245" t="s">
        <v>4936</v>
      </c>
      <c r="Q5245" t="s">
        <v>4937</v>
      </c>
      <c r="R5245">
        <v>1248</v>
      </c>
      <c r="S5245">
        <v>415</v>
      </c>
    </row>
    <row r="5246" spans="1:19" x14ac:dyDescent="0.25">
      <c r="A5246" t="s">
        <v>20</v>
      </c>
      <c r="B5246" t="s">
        <v>21</v>
      </c>
      <c r="C5246" t="s">
        <v>22</v>
      </c>
      <c r="D5246" t="s">
        <v>23</v>
      </c>
      <c r="E5246" t="s">
        <v>5</v>
      </c>
      <c r="F5246">
        <v>1</v>
      </c>
      <c r="G5246" t="s">
        <v>24</v>
      </c>
      <c r="H5246">
        <v>1726530</v>
      </c>
      <c r="I5246">
        <v>1727522</v>
      </c>
      <c r="J5246" t="s">
        <v>25</v>
      </c>
      <c r="Q5246" t="s">
        <v>4940</v>
      </c>
      <c r="R5246">
        <v>993</v>
      </c>
    </row>
    <row r="5247" spans="1:19" x14ac:dyDescent="0.25">
      <c r="A5247" t="s">
        <v>27</v>
      </c>
      <c r="B5247" t="s">
        <v>28</v>
      </c>
      <c r="C5247" t="s">
        <v>22</v>
      </c>
      <c r="D5247" t="s">
        <v>23</v>
      </c>
      <c r="E5247" t="s">
        <v>5</v>
      </c>
      <c r="F5247">
        <v>1</v>
      </c>
      <c r="G5247" t="s">
        <v>24</v>
      </c>
      <c r="H5247">
        <v>1726530</v>
      </c>
      <c r="I5247">
        <v>1727522</v>
      </c>
      <c r="J5247" t="s">
        <v>25</v>
      </c>
      <c r="K5247" t="s">
        <v>4941</v>
      </c>
      <c r="N5247" t="s">
        <v>1409</v>
      </c>
      <c r="Q5247" t="s">
        <v>4940</v>
      </c>
      <c r="R5247">
        <v>993</v>
      </c>
      <c r="S5247">
        <v>330</v>
      </c>
    </row>
    <row r="5248" spans="1:19" x14ac:dyDescent="0.25">
      <c r="A5248" t="s">
        <v>20</v>
      </c>
      <c r="B5248" t="s">
        <v>21</v>
      </c>
      <c r="C5248" t="s">
        <v>22</v>
      </c>
      <c r="D5248" t="s">
        <v>23</v>
      </c>
      <c r="E5248" t="s">
        <v>5</v>
      </c>
      <c r="F5248">
        <v>1</v>
      </c>
      <c r="G5248" t="s">
        <v>24</v>
      </c>
      <c r="H5248">
        <v>1727660</v>
      </c>
      <c r="I5248">
        <v>1729243</v>
      </c>
      <c r="J5248" t="s">
        <v>25</v>
      </c>
      <c r="O5248" t="s">
        <v>3664</v>
      </c>
      <c r="Q5248" t="s">
        <v>4942</v>
      </c>
      <c r="R5248">
        <v>1584</v>
      </c>
    </row>
    <row r="5249" spans="1:19" x14ac:dyDescent="0.25">
      <c r="A5249" t="s">
        <v>27</v>
      </c>
      <c r="B5249" t="s">
        <v>28</v>
      </c>
      <c r="C5249" t="s">
        <v>22</v>
      </c>
      <c r="D5249" t="s">
        <v>23</v>
      </c>
      <c r="E5249" t="s">
        <v>5</v>
      </c>
      <c r="F5249">
        <v>1</v>
      </c>
      <c r="G5249" t="s">
        <v>24</v>
      </c>
      <c r="H5249">
        <v>1727660</v>
      </c>
      <c r="I5249">
        <v>1729243</v>
      </c>
      <c r="J5249" t="s">
        <v>25</v>
      </c>
      <c r="K5249" t="s">
        <v>4943</v>
      </c>
      <c r="N5249" t="s">
        <v>3667</v>
      </c>
      <c r="O5249" t="s">
        <v>3664</v>
      </c>
      <c r="Q5249" t="s">
        <v>4942</v>
      </c>
      <c r="R5249">
        <v>1584</v>
      </c>
      <c r="S5249">
        <v>527</v>
      </c>
    </row>
    <row r="5250" spans="1:19" x14ac:dyDescent="0.25">
      <c r="A5250" t="s">
        <v>20</v>
      </c>
      <c r="B5250" t="s">
        <v>21</v>
      </c>
      <c r="C5250" t="s">
        <v>22</v>
      </c>
      <c r="D5250" t="s">
        <v>23</v>
      </c>
      <c r="E5250" t="s">
        <v>5</v>
      </c>
      <c r="F5250">
        <v>1</v>
      </c>
      <c r="G5250" t="s">
        <v>24</v>
      </c>
      <c r="H5250">
        <v>1729259</v>
      </c>
      <c r="I5250">
        <v>1730215</v>
      </c>
      <c r="J5250" t="s">
        <v>64</v>
      </c>
      <c r="Q5250" t="s">
        <v>4944</v>
      </c>
      <c r="R5250">
        <v>957</v>
      </c>
    </row>
    <row r="5251" spans="1:19" x14ac:dyDescent="0.25">
      <c r="A5251" t="s">
        <v>27</v>
      </c>
      <c r="B5251" t="s">
        <v>28</v>
      </c>
      <c r="C5251" t="s">
        <v>22</v>
      </c>
      <c r="D5251" t="s">
        <v>23</v>
      </c>
      <c r="E5251" t="s">
        <v>5</v>
      </c>
      <c r="F5251">
        <v>1</v>
      </c>
      <c r="G5251" t="s">
        <v>24</v>
      </c>
      <c r="H5251">
        <v>1729259</v>
      </c>
      <c r="I5251">
        <v>1730215</v>
      </c>
      <c r="J5251" t="s">
        <v>64</v>
      </c>
      <c r="K5251" t="s">
        <v>4945</v>
      </c>
      <c r="N5251" t="s">
        <v>133</v>
      </c>
      <c r="Q5251" t="s">
        <v>4944</v>
      </c>
      <c r="R5251">
        <v>957</v>
      </c>
      <c r="S5251">
        <v>318</v>
      </c>
    </row>
    <row r="5252" spans="1:19" x14ac:dyDescent="0.25">
      <c r="A5252" t="s">
        <v>20</v>
      </c>
      <c r="B5252" t="s">
        <v>21</v>
      </c>
      <c r="C5252" t="s">
        <v>22</v>
      </c>
      <c r="D5252" t="s">
        <v>23</v>
      </c>
      <c r="E5252" t="s">
        <v>5</v>
      </c>
      <c r="F5252">
        <v>1</v>
      </c>
      <c r="G5252" t="s">
        <v>24</v>
      </c>
      <c r="H5252">
        <v>1730482</v>
      </c>
      <c r="I5252">
        <v>1731702</v>
      </c>
      <c r="J5252" t="s">
        <v>25</v>
      </c>
      <c r="Q5252" t="s">
        <v>4946</v>
      </c>
      <c r="R5252">
        <v>1221</v>
      </c>
    </row>
    <row r="5253" spans="1:19" x14ac:dyDescent="0.25">
      <c r="A5253" t="s">
        <v>27</v>
      </c>
      <c r="B5253" t="s">
        <v>28</v>
      </c>
      <c r="C5253" t="s">
        <v>22</v>
      </c>
      <c r="D5253" t="s">
        <v>23</v>
      </c>
      <c r="E5253" t="s">
        <v>5</v>
      </c>
      <c r="F5253">
        <v>1</v>
      </c>
      <c r="G5253" t="s">
        <v>24</v>
      </c>
      <c r="H5253">
        <v>1730482</v>
      </c>
      <c r="I5253">
        <v>1731702</v>
      </c>
      <c r="J5253" t="s">
        <v>25</v>
      </c>
      <c r="K5253" t="s">
        <v>4947</v>
      </c>
      <c r="N5253" t="s">
        <v>4948</v>
      </c>
      <c r="Q5253" t="s">
        <v>4946</v>
      </c>
      <c r="R5253">
        <v>1221</v>
      </c>
      <c r="S5253">
        <v>406</v>
      </c>
    </row>
    <row r="5254" spans="1:19" x14ac:dyDescent="0.25">
      <c r="A5254" t="s">
        <v>20</v>
      </c>
      <c r="B5254" t="s">
        <v>21</v>
      </c>
      <c r="C5254" t="s">
        <v>22</v>
      </c>
      <c r="D5254" t="s">
        <v>23</v>
      </c>
      <c r="E5254" t="s">
        <v>5</v>
      </c>
      <c r="F5254">
        <v>1</v>
      </c>
      <c r="G5254" t="s">
        <v>24</v>
      </c>
      <c r="H5254">
        <v>1731795</v>
      </c>
      <c r="I5254">
        <v>1732967</v>
      </c>
      <c r="J5254" t="s">
        <v>25</v>
      </c>
      <c r="Q5254" t="s">
        <v>4949</v>
      </c>
      <c r="R5254">
        <v>1173</v>
      </c>
    </row>
    <row r="5255" spans="1:19" x14ac:dyDescent="0.25">
      <c r="A5255" t="s">
        <v>27</v>
      </c>
      <c r="B5255" t="s">
        <v>28</v>
      </c>
      <c r="C5255" t="s">
        <v>22</v>
      </c>
      <c r="D5255" t="s">
        <v>23</v>
      </c>
      <c r="E5255" t="s">
        <v>5</v>
      </c>
      <c r="F5255">
        <v>1</v>
      </c>
      <c r="G5255" t="s">
        <v>24</v>
      </c>
      <c r="H5255">
        <v>1731795</v>
      </c>
      <c r="I5255">
        <v>1732967</v>
      </c>
      <c r="J5255" t="s">
        <v>25</v>
      </c>
      <c r="K5255" t="s">
        <v>4950</v>
      </c>
      <c r="N5255" t="s">
        <v>4951</v>
      </c>
      <c r="Q5255" t="s">
        <v>4949</v>
      </c>
      <c r="R5255">
        <v>1173</v>
      </c>
      <c r="S5255">
        <v>390</v>
      </c>
    </row>
    <row r="5256" spans="1:19" x14ac:dyDescent="0.25">
      <c r="A5256" t="s">
        <v>20</v>
      </c>
      <c r="B5256" t="s">
        <v>21</v>
      </c>
      <c r="C5256" t="s">
        <v>22</v>
      </c>
      <c r="D5256" t="s">
        <v>23</v>
      </c>
      <c r="E5256" t="s">
        <v>5</v>
      </c>
      <c r="F5256">
        <v>1</v>
      </c>
      <c r="G5256" t="s">
        <v>24</v>
      </c>
      <c r="H5256">
        <v>1733116</v>
      </c>
      <c r="I5256">
        <v>1734309</v>
      </c>
      <c r="J5256" t="s">
        <v>25</v>
      </c>
      <c r="O5256" t="s">
        <v>4952</v>
      </c>
      <c r="Q5256" t="s">
        <v>4953</v>
      </c>
      <c r="R5256">
        <v>1194</v>
      </c>
    </row>
    <row r="5257" spans="1:19" x14ac:dyDescent="0.25">
      <c r="A5257" t="s">
        <v>27</v>
      </c>
      <c r="B5257" t="s">
        <v>28</v>
      </c>
      <c r="C5257" t="s">
        <v>22</v>
      </c>
      <c r="D5257" t="s">
        <v>23</v>
      </c>
      <c r="E5257" t="s">
        <v>5</v>
      </c>
      <c r="F5257">
        <v>1</v>
      </c>
      <c r="G5257" t="s">
        <v>24</v>
      </c>
      <c r="H5257">
        <v>1733116</v>
      </c>
      <c r="I5257">
        <v>1734309</v>
      </c>
      <c r="J5257" t="s">
        <v>25</v>
      </c>
      <c r="K5257" t="s">
        <v>4954</v>
      </c>
      <c r="N5257" t="s">
        <v>4955</v>
      </c>
      <c r="O5257" t="s">
        <v>4952</v>
      </c>
      <c r="Q5257" t="s">
        <v>4953</v>
      </c>
      <c r="R5257">
        <v>1194</v>
      </c>
      <c r="S5257">
        <v>397</v>
      </c>
    </row>
    <row r="5258" spans="1:19" x14ac:dyDescent="0.25">
      <c r="A5258" t="s">
        <v>20</v>
      </c>
      <c r="B5258" t="s">
        <v>21</v>
      </c>
      <c r="C5258" t="s">
        <v>22</v>
      </c>
      <c r="D5258" t="s">
        <v>23</v>
      </c>
      <c r="E5258" t="s">
        <v>5</v>
      </c>
      <c r="F5258">
        <v>1</v>
      </c>
      <c r="G5258" t="s">
        <v>24</v>
      </c>
      <c r="H5258">
        <v>1734384</v>
      </c>
      <c r="I5258">
        <v>1735589</v>
      </c>
      <c r="J5258" t="s">
        <v>64</v>
      </c>
      <c r="O5258" t="s">
        <v>4956</v>
      </c>
      <c r="Q5258" t="s">
        <v>4957</v>
      </c>
      <c r="R5258">
        <v>1206</v>
      </c>
    </row>
    <row r="5259" spans="1:19" x14ac:dyDescent="0.25">
      <c r="A5259" t="s">
        <v>27</v>
      </c>
      <c r="B5259" t="s">
        <v>28</v>
      </c>
      <c r="C5259" t="s">
        <v>22</v>
      </c>
      <c r="D5259" t="s">
        <v>23</v>
      </c>
      <c r="E5259" t="s">
        <v>5</v>
      </c>
      <c r="F5259">
        <v>1</v>
      </c>
      <c r="G5259" t="s">
        <v>24</v>
      </c>
      <c r="H5259">
        <v>1734384</v>
      </c>
      <c r="I5259">
        <v>1735589</v>
      </c>
      <c r="J5259" t="s">
        <v>64</v>
      </c>
      <c r="K5259" t="s">
        <v>4958</v>
      </c>
      <c r="N5259" t="s">
        <v>4959</v>
      </c>
      <c r="O5259" t="s">
        <v>4956</v>
      </c>
      <c r="Q5259" t="s">
        <v>4957</v>
      </c>
      <c r="R5259">
        <v>1206</v>
      </c>
      <c r="S5259">
        <v>401</v>
      </c>
    </row>
    <row r="5260" spans="1:19" x14ac:dyDescent="0.25">
      <c r="A5260" t="s">
        <v>20</v>
      </c>
      <c r="B5260" t="s">
        <v>21</v>
      </c>
      <c r="C5260" t="s">
        <v>22</v>
      </c>
      <c r="D5260" t="s">
        <v>23</v>
      </c>
      <c r="E5260" t="s">
        <v>5</v>
      </c>
      <c r="F5260">
        <v>1</v>
      </c>
      <c r="G5260" t="s">
        <v>24</v>
      </c>
      <c r="H5260">
        <v>1735586</v>
      </c>
      <c r="I5260">
        <v>1736983</v>
      </c>
      <c r="J5260" t="s">
        <v>64</v>
      </c>
      <c r="Q5260" t="s">
        <v>4960</v>
      </c>
      <c r="R5260">
        <v>1398</v>
      </c>
    </row>
    <row r="5261" spans="1:19" x14ac:dyDescent="0.25">
      <c r="A5261" t="s">
        <v>27</v>
      </c>
      <c r="B5261" t="s">
        <v>28</v>
      </c>
      <c r="C5261" t="s">
        <v>22</v>
      </c>
      <c r="D5261" t="s">
        <v>23</v>
      </c>
      <c r="E5261" t="s">
        <v>5</v>
      </c>
      <c r="F5261">
        <v>1</v>
      </c>
      <c r="G5261" t="s">
        <v>24</v>
      </c>
      <c r="H5261">
        <v>1735586</v>
      </c>
      <c r="I5261">
        <v>1736983</v>
      </c>
      <c r="J5261" t="s">
        <v>64</v>
      </c>
      <c r="K5261" t="s">
        <v>4961</v>
      </c>
      <c r="N5261" t="s">
        <v>4962</v>
      </c>
      <c r="Q5261" t="s">
        <v>4960</v>
      </c>
      <c r="R5261">
        <v>1398</v>
      </c>
      <c r="S5261">
        <v>465</v>
      </c>
    </row>
    <row r="5262" spans="1:19" x14ac:dyDescent="0.25">
      <c r="A5262" t="s">
        <v>20</v>
      </c>
      <c r="B5262" t="s">
        <v>21</v>
      </c>
      <c r="C5262" t="s">
        <v>22</v>
      </c>
      <c r="D5262" t="s">
        <v>23</v>
      </c>
      <c r="E5262" t="s">
        <v>5</v>
      </c>
      <c r="F5262">
        <v>1</v>
      </c>
      <c r="G5262" t="s">
        <v>24</v>
      </c>
      <c r="H5262">
        <v>1736980</v>
      </c>
      <c r="I5262">
        <v>1737336</v>
      </c>
      <c r="J5262" t="s">
        <v>64</v>
      </c>
      <c r="Q5262" t="s">
        <v>4963</v>
      </c>
      <c r="R5262">
        <v>357</v>
      </c>
    </row>
    <row r="5263" spans="1:19" x14ac:dyDescent="0.25">
      <c r="A5263" t="s">
        <v>27</v>
      </c>
      <c r="B5263" t="s">
        <v>28</v>
      </c>
      <c r="C5263" t="s">
        <v>22</v>
      </c>
      <c r="D5263" t="s">
        <v>23</v>
      </c>
      <c r="E5263" t="s">
        <v>5</v>
      </c>
      <c r="F5263">
        <v>1</v>
      </c>
      <c r="G5263" t="s">
        <v>24</v>
      </c>
      <c r="H5263">
        <v>1736980</v>
      </c>
      <c r="I5263">
        <v>1737336</v>
      </c>
      <c r="J5263" t="s">
        <v>64</v>
      </c>
      <c r="K5263" t="s">
        <v>4964</v>
      </c>
      <c r="N5263" t="s">
        <v>133</v>
      </c>
      <c r="Q5263" t="s">
        <v>4963</v>
      </c>
      <c r="R5263">
        <v>357</v>
      </c>
      <c r="S5263">
        <v>118</v>
      </c>
    </row>
    <row r="5264" spans="1:19" x14ac:dyDescent="0.25">
      <c r="A5264" t="s">
        <v>20</v>
      </c>
      <c r="B5264" t="s">
        <v>21</v>
      </c>
      <c r="C5264" t="s">
        <v>22</v>
      </c>
      <c r="D5264" t="s">
        <v>23</v>
      </c>
      <c r="E5264" t="s">
        <v>5</v>
      </c>
      <c r="F5264">
        <v>1</v>
      </c>
      <c r="G5264" t="s">
        <v>24</v>
      </c>
      <c r="H5264">
        <v>1737353</v>
      </c>
      <c r="I5264">
        <v>1738069</v>
      </c>
      <c r="J5264" t="s">
        <v>64</v>
      </c>
      <c r="Q5264" t="s">
        <v>4965</v>
      </c>
      <c r="R5264">
        <v>717</v>
      </c>
    </row>
    <row r="5265" spans="1:19" x14ac:dyDescent="0.25">
      <c r="A5265" t="s">
        <v>27</v>
      </c>
      <c r="B5265" t="s">
        <v>28</v>
      </c>
      <c r="C5265" t="s">
        <v>22</v>
      </c>
      <c r="D5265" t="s">
        <v>23</v>
      </c>
      <c r="E5265" t="s">
        <v>5</v>
      </c>
      <c r="F5265">
        <v>1</v>
      </c>
      <c r="G5265" t="s">
        <v>24</v>
      </c>
      <c r="H5265">
        <v>1737353</v>
      </c>
      <c r="I5265">
        <v>1738069</v>
      </c>
      <c r="J5265" t="s">
        <v>64</v>
      </c>
      <c r="K5265" t="s">
        <v>4966</v>
      </c>
      <c r="N5265" t="s">
        <v>4967</v>
      </c>
      <c r="Q5265" t="s">
        <v>4965</v>
      </c>
      <c r="R5265">
        <v>717</v>
      </c>
      <c r="S5265">
        <v>238</v>
      </c>
    </row>
    <row r="5266" spans="1:19" x14ac:dyDescent="0.25">
      <c r="A5266" t="s">
        <v>20</v>
      </c>
      <c r="B5266" t="s">
        <v>21</v>
      </c>
      <c r="C5266" t="s">
        <v>22</v>
      </c>
      <c r="D5266" t="s">
        <v>23</v>
      </c>
      <c r="E5266" t="s">
        <v>5</v>
      </c>
      <c r="F5266">
        <v>1</v>
      </c>
      <c r="G5266" t="s">
        <v>24</v>
      </c>
      <c r="H5266">
        <v>1738066</v>
      </c>
      <c r="I5266">
        <v>1738965</v>
      </c>
      <c r="J5266" t="s">
        <v>64</v>
      </c>
      <c r="O5266" t="s">
        <v>4968</v>
      </c>
      <c r="Q5266" t="s">
        <v>4969</v>
      </c>
      <c r="R5266">
        <v>900</v>
      </c>
    </row>
    <row r="5267" spans="1:19" x14ac:dyDescent="0.25">
      <c r="A5267" t="s">
        <v>27</v>
      </c>
      <c r="B5267" t="s">
        <v>28</v>
      </c>
      <c r="C5267" t="s">
        <v>22</v>
      </c>
      <c r="D5267" t="s">
        <v>23</v>
      </c>
      <c r="E5267" t="s">
        <v>5</v>
      </c>
      <c r="F5267">
        <v>1</v>
      </c>
      <c r="G5267" t="s">
        <v>24</v>
      </c>
      <c r="H5267">
        <v>1738066</v>
      </c>
      <c r="I5267">
        <v>1738965</v>
      </c>
      <c r="J5267" t="s">
        <v>64</v>
      </c>
      <c r="K5267" t="s">
        <v>4970</v>
      </c>
      <c r="N5267" t="s">
        <v>4971</v>
      </c>
      <c r="O5267" t="s">
        <v>4968</v>
      </c>
      <c r="Q5267" t="s">
        <v>4969</v>
      </c>
      <c r="R5267">
        <v>900</v>
      </c>
      <c r="S5267">
        <v>299</v>
      </c>
    </row>
    <row r="5268" spans="1:19" x14ac:dyDescent="0.25">
      <c r="A5268" t="s">
        <v>20</v>
      </c>
      <c r="B5268" t="s">
        <v>21</v>
      </c>
      <c r="C5268" t="s">
        <v>22</v>
      </c>
      <c r="D5268" t="s">
        <v>23</v>
      </c>
      <c r="E5268" t="s">
        <v>5</v>
      </c>
      <c r="F5268">
        <v>1</v>
      </c>
      <c r="G5268" t="s">
        <v>24</v>
      </c>
      <c r="H5268">
        <v>1738952</v>
      </c>
      <c r="I5268">
        <v>1740580</v>
      </c>
      <c r="J5268" t="s">
        <v>64</v>
      </c>
      <c r="Q5268" t="s">
        <v>4972</v>
      </c>
      <c r="R5268">
        <v>1629</v>
      </c>
    </row>
    <row r="5269" spans="1:19" x14ac:dyDescent="0.25">
      <c r="A5269" t="s">
        <v>27</v>
      </c>
      <c r="B5269" t="s">
        <v>28</v>
      </c>
      <c r="C5269" t="s">
        <v>22</v>
      </c>
      <c r="D5269" t="s">
        <v>23</v>
      </c>
      <c r="E5269" t="s">
        <v>5</v>
      </c>
      <c r="F5269">
        <v>1</v>
      </c>
      <c r="G5269" t="s">
        <v>24</v>
      </c>
      <c r="H5269">
        <v>1738952</v>
      </c>
      <c r="I5269">
        <v>1740580</v>
      </c>
      <c r="J5269" t="s">
        <v>64</v>
      </c>
      <c r="K5269" t="s">
        <v>4973</v>
      </c>
      <c r="N5269" t="s">
        <v>1046</v>
      </c>
      <c r="Q5269" t="s">
        <v>4972</v>
      </c>
      <c r="R5269">
        <v>1629</v>
      </c>
      <c r="S5269">
        <v>542</v>
      </c>
    </row>
    <row r="5270" spans="1:19" x14ac:dyDescent="0.25">
      <c r="A5270" t="s">
        <v>20</v>
      </c>
      <c r="B5270" t="s">
        <v>21</v>
      </c>
      <c r="C5270" t="s">
        <v>22</v>
      </c>
      <c r="D5270" t="s">
        <v>23</v>
      </c>
      <c r="E5270" t="s">
        <v>5</v>
      </c>
      <c r="F5270">
        <v>1</v>
      </c>
      <c r="G5270" t="s">
        <v>24</v>
      </c>
      <c r="H5270">
        <v>1740606</v>
      </c>
      <c r="I5270">
        <v>1742258</v>
      </c>
      <c r="J5270" t="s">
        <v>64</v>
      </c>
      <c r="O5270" t="s">
        <v>4974</v>
      </c>
      <c r="Q5270" t="s">
        <v>4975</v>
      </c>
      <c r="R5270">
        <v>1653</v>
      </c>
    </row>
    <row r="5271" spans="1:19" x14ac:dyDescent="0.25">
      <c r="A5271" t="s">
        <v>27</v>
      </c>
      <c r="B5271" t="s">
        <v>28</v>
      </c>
      <c r="C5271" t="s">
        <v>22</v>
      </c>
      <c r="D5271" t="s">
        <v>23</v>
      </c>
      <c r="E5271" t="s">
        <v>5</v>
      </c>
      <c r="F5271">
        <v>1</v>
      </c>
      <c r="G5271" t="s">
        <v>24</v>
      </c>
      <c r="H5271">
        <v>1740606</v>
      </c>
      <c r="I5271">
        <v>1742258</v>
      </c>
      <c r="J5271" t="s">
        <v>64</v>
      </c>
      <c r="K5271" t="s">
        <v>4976</v>
      </c>
      <c r="N5271" t="s">
        <v>4977</v>
      </c>
      <c r="O5271" t="s">
        <v>4974</v>
      </c>
      <c r="Q5271" t="s">
        <v>4975</v>
      </c>
      <c r="R5271">
        <v>1653</v>
      </c>
      <c r="S5271">
        <v>550</v>
      </c>
    </row>
    <row r="5272" spans="1:19" x14ac:dyDescent="0.25">
      <c r="A5272" t="s">
        <v>20</v>
      </c>
      <c r="B5272" t="s">
        <v>21</v>
      </c>
      <c r="C5272" t="s">
        <v>22</v>
      </c>
      <c r="D5272" t="s">
        <v>23</v>
      </c>
      <c r="E5272" t="s">
        <v>5</v>
      </c>
      <c r="F5272">
        <v>1</v>
      </c>
      <c r="G5272" t="s">
        <v>24</v>
      </c>
      <c r="H5272">
        <v>1742398</v>
      </c>
      <c r="I5272">
        <v>1743102</v>
      </c>
      <c r="J5272" t="s">
        <v>25</v>
      </c>
      <c r="Q5272" t="s">
        <v>4978</v>
      </c>
      <c r="R5272">
        <v>705</v>
      </c>
    </row>
    <row r="5273" spans="1:19" x14ac:dyDescent="0.25">
      <c r="A5273" t="s">
        <v>27</v>
      </c>
      <c r="B5273" t="s">
        <v>28</v>
      </c>
      <c r="C5273" t="s">
        <v>22</v>
      </c>
      <c r="D5273" t="s">
        <v>23</v>
      </c>
      <c r="E5273" t="s">
        <v>5</v>
      </c>
      <c r="F5273">
        <v>1</v>
      </c>
      <c r="G5273" t="s">
        <v>24</v>
      </c>
      <c r="H5273">
        <v>1742398</v>
      </c>
      <c r="I5273">
        <v>1743102</v>
      </c>
      <c r="J5273" t="s">
        <v>25</v>
      </c>
      <c r="K5273" t="s">
        <v>4979</v>
      </c>
      <c r="N5273" t="s">
        <v>4980</v>
      </c>
      <c r="Q5273" t="s">
        <v>4978</v>
      </c>
      <c r="R5273">
        <v>705</v>
      </c>
      <c r="S5273">
        <v>234</v>
      </c>
    </row>
    <row r="5274" spans="1:19" x14ac:dyDescent="0.25">
      <c r="A5274" t="s">
        <v>20</v>
      </c>
      <c r="B5274" t="s">
        <v>21</v>
      </c>
      <c r="C5274" t="s">
        <v>22</v>
      </c>
      <c r="D5274" t="s">
        <v>23</v>
      </c>
      <c r="E5274" t="s">
        <v>5</v>
      </c>
      <c r="F5274">
        <v>1</v>
      </c>
      <c r="G5274" t="s">
        <v>24</v>
      </c>
      <c r="H5274">
        <v>1743099</v>
      </c>
      <c r="I5274">
        <v>1744901</v>
      </c>
      <c r="J5274" t="s">
        <v>25</v>
      </c>
      <c r="Q5274" t="s">
        <v>4981</v>
      </c>
      <c r="R5274">
        <v>1803</v>
      </c>
    </row>
    <row r="5275" spans="1:19" x14ac:dyDescent="0.25">
      <c r="A5275" t="s">
        <v>27</v>
      </c>
      <c r="B5275" t="s">
        <v>28</v>
      </c>
      <c r="C5275" t="s">
        <v>22</v>
      </c>
      <c r="D5275" t="s">
        <v>23</v>
      </c>
      <c r="E5275" t="s">
        <v>5</v>
      </c>
      <c r="F5275">
        <v>1</v>
      </c>
      <c r="G5275" t="s">
        <v>24</v>
      </c>
      <c r="H5275">
        <v>1743099</v>
      </c>
      <c r="I5275">
        <v>1744901</v>
      </c>
      <c r="J5275" t="s">
        <v>25</v>
      </c>
      <c r="K5275" t="s">
        <v>4982</v>
      </c>
      <c r="N5275" t="s">
        <v>4983</v>
      </c>
      <c r="Q5275" t="s">
        <v>4981</v>
      </c>
      <c r="R5275">
        <v>1803</v>
      </c>
      <c r="S5275">
        <v>600</v>
      </c>
    </row>
    <row r="5276" spans="1:19" x14ac:dyDescent="0.25">
      <c r="A5276" t="s">
        <v>20</v>
      </c>
      <c r="B5276" t="s">
        <v>21</v>
      </c>
      <c r="C5276" t="s">
        <v>22</v>
      </c>
      <c r="D5276" t="s">
        <v>23</v>
      </c>
      <c r="E5276" t="s">
        <v>5</v>
      </c>
      <c r="F5276">
        <v>1</v>
      </c>
      <c r="G5276" t="s">
        <v>24</v>
      </c>
      <c r="H5276">
        <v>1744901</v>
      </c>
      <c r="I5276">
        <v>1745428</v>
      </c>
      <c r="J5276" t="s">
        <v>25</v>
      </c>
      <c r="O5276" t="s">
        <v>4984</v>
      </c>
      <c r="Q5276" t="s">
        <v>4985</v>
      </c>
      <c r="R5276">
        <v>528</v>
      </c>
    </row>
    <row r="5277" spans="1:19" x14ac:dyDescent="0.25">
      <c r="A5277" t="s">
        <v>27</v>
      </c>
      <c r="B5277" t="s">
        <v>28</v>
      </c>
      <c r="C5277" t="s">
        <v>22</v>
      </c>
      <c r="D5277" t="s">
        <v>23</v>
      </c>
      <c r="E5277" t="s">
        <v>5</v>
      </c>
      <c r="F5277">
        <v>1</v>
      </c>
      <c r="G5277" t="s">
        <v>24</v>
      </c>
      <c r="H5277">
        <v>1744901</v>
      </c>
      <c r="I5277">
        <v>1745428</v>
      </c>
      <c r="J5277" t="s">
        <v>25</v>
      </c>
      <c r="K5277" t="s">
        <v>4986</v>
      </c>
      <c r="N5277" t="s">
        <v>4987</v>
      </c>
      <c r="O5277" t="s">
        <v>4984</v>
      </c>
      <c r="Q5277" t="s">
        <v>4985</v>
      </c>
      <c r="R5277">
        <v>528</v>
      </c>
      <c r="S5277">
        <v>175</v>
      </c>
    </row>
    <row r="5278" spans="1:19" x14ac:dyDescent="0.25">
      <c r="A5278" t="s">
        <v>20</v>
      </c>
      <c r="B5278" t="s">
        <v>21</v>
      </c>
      <c r="C5278" t="s">
        <v>22</v>
      </c>
      <c r="D5278" t="s">
        <v>23</v>
      </c>
      <c r="E5278" t="s">
        <v>5</v>
      </c>
      <c r="F5278">
        <v>1</v>
      </c>
      <c r="G5278" t="s">
        <v>24</v>
      </c>
      <c r="H5278">
        <v>1745451</v>
      </c>
      <c r="I5278">
        <v>1745960</v>
      </c>
      <c r="J5278" t="s">
        <v>64</v>
      </c>
      <c r="Q5278" t="s">
        <v>4988</v>
      </c>
      <c r="R5278">
        <v>510</v>
      </c>
    </row>
    <row r="5279" spans="1:19" x14ac:dyDescent="0.25">
      <c r="A5279" t="s">
        <v>27</v>
      </c>
      <c r="B5279" t="s">
        <v>28</v>
      </c>
      <c r="C5279" t="s">
        <v>22</v>
      </c>
      <c r="D5279" t="s">
        <v>23</v>
      </c>
      <c r="E5279" t="s">
        <v>5</v>
      </c>
      <c r="F5279">
        <v>1</v>
      </c>
      <c r="G5279" t="s">
        <v>24</v>
      </c>
      <c r="H5279">
        <v>1745451</v>
      </c>
      <c r="I5279">
        <v>1745960</v>
      </c>
      <c r="J5279" t="s">
        <v>64</v>
      </c>
      <c r="K5279" t="s">
        <v>4989</v>
      </c>
      <c r="N5279" t="s">
        <v>133</v>
      </c>
      <c r="Q5279" t="s">
        <v>4988</v>
      </c>
      <c r="R5279">
        <v>510</v>
      </c>
      <c r="S5279">
        <v>169</v>
      </c>
    </row>
    <row r="5280" spans="1:19" x14ac:dyDescent="0.25">
      <c r="A5280" t="s">
        <v>20</v>
      </c>
      <c r="B5280" t="s">
        <v>21</v>
      </c>
      <c r="C5280" t="s">
        <v>22</v>
      </c>
      <c r="D5280" t="s">
        <v>23</v>
      </c>
      <c r="E5280" t="s">
        <v>5</v>
      </c>
      <c r="F5280">
        <v>1</v>
      </c>
      <c r="G5280" t="s">
        <v>24</v>
      </c>
      <c r="H5280">
        <v>1746042</v>
      </c>
      <c r="I5280">
        <v>1747109</v>
      </c>
      <c r="J5280" t="s">
        <v>25</v>
      </c>
      <c r="Q5280" t="s">
        <v>4990</v>
      </c>
      <c r="R5280">
        <v>1068</v>
      </c>
    </row>
    <row r="5281" spans="1:19" x14ac:dyDescent="0.25">
      <c r="A5281" t="s">
        <v>27</v>
      </c>
      <c r="B5281" t="s">
        <v>28</v>
      </c>
      <c r="C5281" t="s">
        <v>22</v>
      </c>
      <c r="D5281" t="s">
        <v>23</v>
      </c>
      <c r="E5281" t="s">
        <v>5</v>
      </c>
      <c r="F5281">
        <v>1</v>
      </c>
      <c r="G5281" t="s">
        <v>24</v>
      </c>
      <c r="H5281">
        <v>1746042</v>
      </c>
      <c r="I5281">
        <v>1747109</v>
      </c>
      <c r="J5281" t="s">
        <v>25</v>
      </c>
      <c r="K5281" t="s">
        <v>4991</v>
      </c>
      <c r="N5281" t="s">
        <v>4992</v>
      </c>
      <c r="Q5281" t="s">
        <v>4990</v>
      </c>
      <c r="R5281">
        <v>1068</v>
      </c>
      <c r="S5281">
        <v>355</v>
      </c>
    </row>
    <row r="5282" spans="1:19" x14ac:dyDescent="0.25">
      <c r="A5282" t="s">
        <v>20</v>
      </c>
      <c r="B5282" t="s">
        <v>21</v>
      </c>
      <c r="C5282" t="s">
        <v>22</v>
      </c>
      <c r="D5282" t="s">
        <v>23</v>
      </c>
      <c r="E5282" t="s">
        <v>5</v>
      </c>
      <c r="F5282">
        <v>1</v>
      </c>
      <c r="G5282" t="s">
        <v>24</v>
      </c>
      <c r="H5282">
        <v>1747208</v>
      </c>
      <c r="I5282">
        <v>1750744</v>
      </c>
      <c r="J5282" t="s">
        <v>64</v>
      </c>
      <c r="O5282" t="s">
        <v>1237</v>
      </c>
      <c r="Q5282" t="s">
        <v>4993</v>
      </c>
      <c r="R5282">
        <v>3537</v>
      </c>
    </row>
    <row r="5283" spans="1:19" x14ac:dyDescent="0.25">
      <c r="A5283" t="s">
        <v>27</v>
      </c>
      <c r="B5283" t="s">
        <v>28</v>
      </c>
      <c r="C5283" t="s">
        <v>22</v>
      </c>
      <c r="D5283" t="s">
        <v>23</v>
      </c>
      <c r="E5283" t="s">
        <v>5</v>
      </c>
      <c r="F5283">
        <v>1</v>
      </c>
      <c r="G5283" t="s">
        <v>24</v>
      </c>
      <c r="H5283">
        <v>1747208</v>
      </c>
      <c r="I5283">
        <v>1750744</v>
      </c>
      <c r="J5283" t="s">
        <v>64</v>
      </c>
      <c r="K5283" t="s">
        <v>4994</v>
      </c>
      <c r="N5283" t="s">
        <v>1240</v>
      </c>
      <c r="O5283" t="s">
        <v>1237</v>
      </c>
      <c r="Q5283" t="s">
        <v>4993</v>
      </c>
      <c r="R5283">
        <v>3537</v>
      </c>
      <c r="S5283">
        <v>1178</v>
      </c>
    </row>
    <row r="5284" spans="1:19" x14ac:dyDescent="0.25">
      <c r="A5284" t="s">
        <v>20</v>
      </c>
      <c r="B5284" t="s">
        <v>21</v>
      </c>
      <c r="C5284" t="s">
        <v>22</v>
      </c>
      <c r="D5284" t="s">
        <v>23</v>
      </c>
      <c r="E5284" t="s">
        <v>5</v>
      </c>
      <c r="F5284">
        <v>1</v>
      </c>
      <c r="G5284" t="s">
        <v>24</v>
      </c>
      <c r="H5284">
        <v>1750872</v>
      </c>
      <c r="I5284">
        <v>1752680</v>
      </c>
      <c r="J5284" t="s">
        <v>25</v>
      </c>
      <c r="Q5284" t="s">
        <v>4995</v>
      </c>
      <c r="R5284">
        <v>1809</v>
      </c>
    </row>
    <row r="5285" spans="1:19" x14ac:dyDescent="0.25">
      <c r="A5285" t="s">
        <v>27</v>
      </c>
      <c r="B5285" t="s">
        <v>28</v>
      </c>
      <c r="C5285" t="s">
        <v>22</v>
      </c>
      <c r="D5285" t="s">
        <v>23</v>
      </c>
      <c r="E5285" t="s">
        <v>5</v>
      </c>
      <c r="F5285">
        <v>1</v>
      </c>
      <c r="G5285" t="s">
        <v>24</v>
      </c>
      <c r="H5285">
        <v>1750872</v>
      </c>
      <c r="I5285">
        <v>1752680</v>
      </c>
      <c r="J5285" t="s">
        <v>25</v>
      </c>
      <c r="K5285" t="s">
        <v>4996</v>
      </c>
      <c r="N5285" t="s">
        <v>4997</v>
      </c>
      <c r="Q5285" t="s">
        <v>4995</v>
      </c>
      <c r="R5285">
        <v>1809</v>
      </c>
      <c r="S5285">
        <v>602</v>
      </c>
    </row>
    <row r="5286" spans="1:19" x14ac:dyDescent="0.25">
      <c r="A5286" t="s">
        <v>20</v>
      </c>
      <c r="B5286" t="s">
        <v>21</v>
      </c>
      <c r="C5286" t="s">
        <v>22</v>
      </c>
      <c r="D5286" t="s">
        <v>23</v>
      </c>
      <c r="E5286" t="s">
        <v>5</v>
      </c>
      <c r="F5286">
        <v>1</v>
      </c>
      <c r="G5286" t="s">
        <v>24</v>
      </c>
      <c r="H5286">
        <v>1752666</v>
      </c>
      <c r="I5286">
        <v>1753355</v>
      </c>
      <c r="J5286" t="s">
        <v>64</v>
      </c>
      <c r="Q5286" t="s">
        <v>4998</v>
      </c>
      <c r="R5286">
        <v>690</v>
      </c>
    </row>
    <row r="5287" spans="1:19" x14ac:dyDescent="0.25">
      <c r="A5287" t="s">
        <v>27</v>
      </c>
      <c r="B5287" t="s">
        <v>28</v>
      </c>
      <c r="C5287" t="s">
        <v>22</v>
      </c>
      <c r="D5287" t="s">
        <v>23</v>
      </c>
      <c r="E5287" t="s">
        <v>5</v>
      </c>
      <c r="F5287">
        <v>1</v>
      </c>
      <c r="G5287" t="s">
        <v>24</v>
      </c>
      <c r="H5287">
        <v>1752666</v>
      </c>
      <c r="I5287">
        <v>1753355</v>
      </c>
      <c r="J5287" t="s">
        <v>64</v>
      </c>
      <c r="K5287" t="s">
        <v>4999</v>
      </c>
      <c r="N5287" t="s">
        <v>655</v>
      </c>
      <c r="Q5287" t="s">
        <v>4998</v>
      </c>
      <c r="R5287">
        <v>690</v>
      </c>
      <c r="S5287">
        <v>229</v>
      </c>
    </row>
    <row r="5288" spans="1:19" x14ac:dyDescent="0.25">
      <c r="A5288" t="s">
        <v>20</v>
      </c>
      <c r="B5288" t="s">
        <v>21</v>
      </c>
      <c r="C5288" t="s">
        <v>22</v>
      </c>
      <c r="D5288" t="s">
        <v>23</v>
      </c>
      <c r="E5288" t="s">
        <v>5</v>
      </c>
      <c r="F5288">
        <v>1</v>
      </c>
      <c r="G5288" t="s">
        <v>24</v>
      </c>
      <c r="H5288">
        <v>1753348</v>
      </c>
      <c r="I5288">
        <v>1754574</v>
      </c>
      <c r="J5288" t="s">
        <v>64</v>
      </c>
      <c r="Q5288" t="s">
        <v>5000</v>
      </c>
      <c r="R5288">
        <v>1227</v>
      </c>
    </row>
    <row r="5289" spans="1:19" x14ac:dyDescent="0.25">
      <c r="A5289" t="s">
        <v>27</v>
      </c>
      <c r="B5289" t="s">
        <v>28</v>
      </c>
      <c r="C5289" t="s">
        <v>22</v>
      </c>
      <c r="D5289" t="s">
        <v>23</v>
      </c>
      <c r="E5289" t="s">
        <v>5</v>
      </c>
      <c r="F5289">
        <v>1</v>
      </c>
      <c r="G5289" t="s">
        <v>24</v>
      </c>
      <c r="H5289">
        <v>1753348</v>
      </c>
      <c r="I5289">
        <v>1754574</v>
      </c>
      <c r="J5289" t="s">
        <v>64</v>
      </c>
      <c r="K5289" t="s">
        <v>5001</v>
      </c>
      <c r="N5289" t="s">
        <v>968</v>
      </c>
      <c r="Q5289" t="s">
        <v>5000</v>
      </c>
      <c r="R5289">
        <v>1227</v>
      </c>
      <c r="S5289">
        <v>408</v>
      </c>
    </row>
    <row r="5290" spans="1:19" x14ac:dyDescent="0.25">
      <c r="A5290" t="s">
        <v>20</v>
      </c>
      <c r="B5290" t="s">
        <v>21</v>
      </c>
      <c r="C5290" t="s">
        <v>22</v>
      </c>
      <c r="D5290" t="s">
        <v>23</v>
      </c>
      <c r="E5290" t="s">
        <v>5</v>
      </c>
      <c r="F5290">
        <v>1</v>
      </c>
      <c r="G5290" t="s">
        <v>24</v>
      </c>
      <c r="H5290">
        <v>1754887</v>
      </c>
      <c r="I5290">
        <v>1755135</v>
      </c>
      <c r="J5290" t="s">
        <v>25</v>
      </c>
      <c r="Q5290" t="s">
        <v>5002</v>
      </c>
      <c r="R5290">
        <v>249</v>
      </c>
    </row>
    <row r="5291" spans="1:19" x14ac:dyDescent="0.25">
      <c r="A5291" t="s">
        <v>27</v>
      </c>
      <c r="B5291" t="s">
        <v>28</v>
      </c>
      <c r="C5291" t="s">
        <v>22</v>
      </c>
      <c r="D5291" t="s">
        <v>23</v>
      </c>
      <c r="E5291" t="s">
        <v>5</v>
      </c>
      <c r="F5291">
        <v>1</v>
      </c>
      <c r="G5291" t="s">
        <v>24</v>
      </c>
      <c r="H5291">
        <v>1754887</v>
      </c>
      <c r="I5291">
        <v>1755135</v>
      </c>
      <c r="J5291" t="s">
        <v>25</v>
      </c>
      <c r="K5291" t="s">
        <v>5003</v>
      </c>
      <c r="N5291" t="s">
        <v>133</v>
      </c>
      <c r="Q5291" t="s">
        <v>5002</v>
      </c>
      <c r="R5291">
        <v>249</v>
      </c>
      <c r="S5291">
        <v>82</v>
      </c>
    </row>
    <row r="5292" spans="1:19" x14ac:dyDescent="0.25">
      <c r="A5292" t="s">
        <v>20</v>
      </c>
      <c r="B5292" t="s">
        <v>21</v>
      </c>
      <c r="C5292" t="s">
        <v>22</v>
      </c>
      <c r="D5292" t="s">
        <v>23</v>
      </c>
      <c r="E5292" t="s">
        <v>5</v>
      </c>
      <c r="F5292">
        <v>1</v>
      </c>
      <c r="G5292" t="s">
        <v>24</v>
      </c>
      <c r="H5292">
        <v>1755132</v>
      </c>
      <c r="I5292">
        <v>1755602</v>
      </c>
      <c r="J5292" t="s">
        <v>25</v>
      </c>
      <c r="O5292" t="s">
        <v>5004</v>
      </c>
      <c r="Q5292" t="s">
        <v>5005</v>
      </c>
      <c r="R5292">
        <v>471</v>
      </c>
    </row>
    <row r="5293" spans="1:19" x14ac:dyDescent="0.25">
      <c r="A5293" t="s">
        <v>27</v>
      </c>
      <c r="B5293" t="s">
        <v>28</v>
      </c>
      <c r="C5293" t="s">
        <v>22</v>
      </c>
      <c r="D5293" t="s">
        <v>23</v>
      </c>
      <c r="E5293" t="s">
        <v>5</v>
      </c>
      <c r="F5293">
        <v>1</v>
      </c>
      <c r="G5293" t="s">
        <v>24</v>
      </c>
      <c r="H5293">
        <v>1755132</v>
      </c>
      <c r="I5293">
        <v>1755602</v>
      </c>
      <c r="J5293" t="s">
        <v>25</v>
      </c>
      <c r="K5293" t="s">
        <v>5006</v>
      </c>
      <c r="N5293" t="s">
        <v>5007</v>
      </c>
      <c r="O5293" t="s">
        <v>5004</v>
      </c>
      <c r="Q5293" t="s">
        <v>5005</v>
      </c>
      <c r="R5293">
        <v>471</v>
      </c>
      <c r="S5293">
        <v>156</v>
      </c>
    </row>
    <row r="5294" spans="1:19" x14ac:dyDescent="0.25">
      <c r="A5294" t="s">
        <v>20</v>
      </c>
      <c r="B5294" t="s">
        <v>21</v>
      </c>
      <c r="C5294" t="s">
        <v>22</v>
      </c>
      <c r="D5294" t="s">
        <v>23</v>
      </c>
      <c r="E5294" t="s">
        <v>5</v>
      </c>
      <c r="F5294">
        <v>1</v>
      </c>
      <c r="G5294" t="s">
        <v>24</v>
      </c>
      <c r="H5294">
        <v>1755657</v>
      </c>
      <c r="I5294">
        <v>1757585</v>
      </c>
      <c r="J5294" t="s">
        <v>64</v>
      </c>
      <c r="O5294" t="s">
        <v>5008</v>
      </c>
      <c r="Q5294" t="s">
        <v>5009</v>
      </c>
      <c r="R5294">
        <v>1929</v>
      </c>
    </row>
    <row r="5295" spans="1:19" x14ac:dyDescent="0.25">
      <c r="A5295" t="s">
        <v>27</v>
      </c>
      <c r="B5295" t="s">
        <v>28</v>
      </c>
      <c r="C5295" t="s">
        <v>22</v>
      </c>
      <c r="D5295" t="s">
        <v>23</v>
      </c>
      <c r="E5295" t="s">
        <v>5</v>
      </c>
      <c r="F5295">
        <v>1</v>
      </c>
      <c r="G5295" t="s">
        <v>24</v>
      </c>
      <c r="H5295">
        <v>1755657</v>
      </c>
      <c r="I5295">
        <v>1757585</v>
      </c>
      <c r="J5295" t="s">
        <v>64</v>
      </c>
      <c r="K5295" t="s">
        <v>5010</v>
      </c>
      <c r="N5295" t="s">
        <v>5011</v>
      </c>
      <c r="O5295" t="s">
        <v>5008</v>
      </c>
      <c r="Q5295" t="s">
        <v>5009</v>
      </c>
      <c r="R5295">
        <v>1929</v>
      </c>
      <c r="S5295">
        <v>642</v>
      </c>
    </row>
    <row r="5296" spans="1:19" x14ac:dyDescent="0.25">
      <c r="A5296" t="s">
        <v>20</v>
      </c>
      <c r="B5296" t="s">
        <v>21</v>
      </c>
      <c r="C5296" t="s">
        <v>22</v>
      </c>
      <c r="D5296" t="s">
        <v>23</v>
      </c>
      <c r="E5296" t="s">
        <v>5</v>
      </c>
      <c r="F5296">
        <v>1</v>
      </c>
      <c r="G5296" t="s">
        <v>24</v>
      </c>
      <c r="H5296">
        <v>1757728</v>
      </c>
      <c r="I5296">
        <v>1758363</v>
      </c>
      <c r="J5296" t="s">
        <v>64</v>
      </c>
      <c r="O5296" t="s">
        <v>5012</v>
      </c>
      <c r="Q5296" t="s">
        <v>5013</v>
      </c>
      <c r="R5296">
        <v>636</v>
      </c>
    </row>
    <row r="5297" spans="1:19" x14ac:dyDescent="0.25">
      <c r="A5297" t="s">
        <v>27</v>
      </c>
      <c r="B5297" t="s">
        <v>28</v>
      </c>
      <c r="C5297" t="s">
        <v>22</v>
      </c>
      <c r="D5297" t="s">
        <v>23</v>
      </c>
      <c r="E5297" t="s">
        <v>5</v>
      </c>
      <c r="F5297">
        <v>1</v>
      </c>
      <c r="G5297" t="s">
        <v>24</v>
      </c>
      <c r="H5297">
        <v>1757728</v>
      </c>
      <c r="I5297">
        <v>1758363</v>
      </c>
      <c r="J5297" t="s">
        <v>64</v>
      </c>
      <c r="K5297" t="s">
        <v>5014</v>
      </c>
      <c r="N5297" t="s">
        <v>5015</v>
      </c>
      <c r="O5297" t="s">
        <v>5012</v>
      </c>
      <c r="Q5297" t="s">
        <v>5013</v>
      </c>
      <c r="R5297">
        <v>636</v>
      </c>
      <c r="S5297">
        <v>211</v>
      </c>
    </row>
    <row r="5298" spans="1:19" x14ac:dyDescent="0.25">
      <c r="A5298" t="s">
        <v>20</v>
      </c>
      <c r="B5298" t="s">
        <v>21</v>
      </c>
      <c r="C5298" t="s">
        <v>22</v>
      </c>
      <c r="D5298" t="s">
        <v>23</v>
      </c>
      <c r="E5298" t="s">
        <v>5</v>
      </c>
      <c r="F5298">
        <v>1</v>
      </c>
      <c r="G5298" t="s">
        <v>24</v>
      </c>
      <c r="H5298">
        <v>1758360</v>
      </c>
      <c r="I5298">
        <v>1758770</v>
      </c>
      <c r="J5298" t="s">
        <v>64</v>
      </c>
      <c r="O5298" t="s">
        <v>5016</v>
      </c>
      <c r="Q5298" t="s">
        <v>5017</v>
      </c>
      <c r="R5298">
        <v>411</v>
      </c>
    </row>
    <row r="5299" spans="1:19" x14ac:dyDescent="0.25">
      <c r="A5299" t="s">
        <v>27</v>
      </c>
      <c r="B5299" t="s">
        <v>28</v>
      </c>
      <c r="C5299" t="s">
        <v>22</v>
      </c>
      <c r="D5299" t="s">
        <v>23</v>
      </c>
      <c r="E5299" t="s">
        <v>5</v>
      </c>
      <c r="F5299">
        <v>1</v>
      </c>
      <c r="G5299" t="s">
        <v>24</v>
      </c>
      <c r="H5299">
        <v>1758360</v>
      </c>
      <c r="I5299">
        <v>1758770</v>
      </c>
      <c r="J5299" t="s">
        <v>64</v>
      </c>
      <c r="K5299" t="s">
        <v>5018</v>
      </c>
      <c r="N5299" t="s">
        <v>5019</v>
      </c>
      <c r="O5299" t="s">
        <v>5016</v>
      </c>
      <c r="Q5299" t="s">
        <v>5017</v>
      </c>
      <c r="R5299">
        <v>411</v>
      </c>
      <c r="S5299">
        <v>136</v>
      </c>
    </row>
    <row r="5300" spans="1:19" x14ac:dyDescent="0.25">
      <c r="A5300" t="s">
        <v>20</v>
      </c>
      <c r="B5300" t="s">
        <v>21</v>
      </c>
      <c r="C5300" t="s">
        <v>22</v>
      </c>
      <c r="D5300" t="s">
        <v>23</v>
      </c>
      <c r="E5300" t="s">
        <v>5</v>
      </c>
      <c r="F5300">
        <v>1</v>
      </c>
      <c r="G5300" t="s">
        <v>24</v>
      </c>
      <c r="H5300">
        <v>1758767</v>
      </c>
      <c r="I5300">
        <v>1759294</v>
      </c>
      <c r="J5300" t="s">
        <v>64</v>
      </c>
      <c r="O5300" t="s">
        <v>5020</v>
      </c>
      <c r="Q5300" t="s">
        <v>5021</v>
      </c>
      <c r="R5300">
        <v>528</v>
      </c>
    </row>
    <row r="5301" spans="1:19" x14ac:dyDescent="0.25">
      <c r="A5301" t="s">
        <v>27</v>
      </c>
      <c r="B5301" t="s">
        <v>28</v>
      </c>
      <c r="C5301" t="s">
        <v>22</v>
      </c>
      <c r="D5301" t="s">
        <v>23</v>
      </c>
      <c r="E5301" t="s">
        <v>5</v>
      </c>
      <c r="F5301">
        <v>1</v>
      </c>
      <c r="G5301" t="s">
        <v>24</v>
      </c>
      <c r="H5301">
        <v>1758767</v>
      </c>
      <c r="I5301">
        <v>1759294</v>
      </c>
      <c r="J5301" t="s">
        <v>64</v>
      </c>
      <c r="K5301" t="s">
        <v>5022</v>
      </c>
      <c r="N5301" t="s">
        <v>5023</v>
      </c>
      <c r="O5301" t="s">
        <v>5020</v>
      </c>
      <c r="Q5301" t="s">
        <v>5021</v>
      </c>
      <c r="R5301">
        <v>528</v>
      </c>
      <c r="S5301">
        <v>175</v>
      </c>
    </row>
    <row r="5302" spans="1:19" x14ac:dyDescent="0.25">
      <c r="A5302" t="s">
        <v>20</v>
      </c>
      <c r="B5302" t="s">
        <v>21</v>
      </c>
      <c r="C5302" t="s">
        <v>22</v>
      </c>
      <c r="D5302" t="s">
        <v>23</v>
      </c>
      <c r="E5302" t="s">
        <v>5</v>
      </c>
      <c r="F5302">
        <v>1</v>
      </c>
      <c r="G5302" t="s">
        <v>24</v>
      </c>
      <c r="H5302">
        <v>1759291</v>
      </c>
      <c r="I5302">
        <v>1761231</v>
      </c>
      <c r="J5302" t="s">
        <v>64</v>
      </c>
      <c r="O5302" t="s">
        <v>5024</v>
      </c>
      <c r="Q5302" t="s">
        <v>5025</v>
      </c>
      <c r="R5302">
        <v>1941</v>
      </c>
    </row>
    <row r="5303" spans="1:19" x14ac:dyDescent="0.25">
      <c r="A5303" t="s">
        <v>27</v>
      </c>
      <c r="B5303" t="s">
        <v>28</v>
      </c>
      <c r="C5303" t="s">
        <v>22</v>
      </c>
      <c r="D5303" t="s">
        <v>23</v>
      </c>
      <c r="E5303" t="s">
        <v>5</v>
      </c>
      <c r="F5303">
        <v>1</v>
      </c>
      <c r="G5303" t="s">
        <v>24</v>
      </c>
      <c r="H5303">
        <v>1759291</v>
      </c>
      <c r="I5303">
        <v>1761231</v>
      </c>
      <c r="J5303" t="s">
        <v>64</v>
      </c>
      <c r="K5303" t="s">
        <v>5026</v>
      </c>
      <c r="N5303" t="s">
        <v>5027</v>
      </c>
      <c r="O5303" t="s">
        <v>5024</v>
      </c>
      <c r="Q5303" t="s">
        <v>5025</v>
      </c>
      <c r="R5303">
        <v>1941</v>
      </c>
      <c r="S5303">
        <v>646</v>
      </c>
    </row>
    <row r="5304" spans="1:19" x14ac:dyDescent="0.25">
      <c r="A5304" t="s">
        <v>20</v>
      </c>
      <c r="B5304" t="s">
        <v>21</v>
      </c>
      <c r="C5304" t="s">
        <v>22</v>
      </c>
      <c r="D5304" t="s">
        <v>23</v>
      </c>
      <c r="E5304" t="s">
        <v>5</v>
      </c>
      <c r="F5304">
        <v>1</v>
      </c>
      <c r="G5304" t="s">
        <v>24</v>
      </c>
      <c r="H5304">
        <v>1761244</v>
      </c>
      <c r="I5304">
        <v>1761690</v>
      </c>
      <c r="J5304" t="s">
        <v>64</v>
      </c>
      <c r="O5304" t="s">
        <v>5028</v>
      </c>
      <c r="Q5304" t="s">
        <v>5029</v>
      </c>
      <c r="R5304">
        <v>447</v>
      </c>
    </row>
    <row r="5305" spans="1:19" x14ac:dyDescent="0.25">
      <c r="A5305" t="s">
        <v>27</v>
      </c>
      <c r="B5305" t="s">
        <v>28</v>
      </c>
      <c r="C5305" t="s">
        <v>22</v>
      </c>
      <c r="D5305" t="s">
        <v>23</v>
      </c>
      <c r="E5305" t="s">
        <v>5</v>
      </c>
      <c r="F5305">
        <v>1</v>
      </c>
      <c r="G5305" t="s">
        <v>24</v>
      </c>
      <c r="H5305">
        <v>1761244</v>
      </c>
      <c r="I5305">
        <v>1761690</v>
      </c>
      <c r="J5305" t="s">
        <v>64</v>
      </c>
      <c r="K5305" t="s">
        <v>5030</v>
      </c>
      <c r="N5305" t="s">
        <v>5031</v>
      </c>
      <c r="O5305" t="s">
        <v>5028</v>
      </c>
      <c r="Q5305" t="s">
        <v>5029</v>
      </c>
      <c r="R5305">
        <v>447</v>
      </c>
      <c r="S5305">
        <v>148</v>
      </c>
    </row>
    <row r="5306" spans="1:19" x14ac:dyDescent="0.25">
      <c r="A5306" t="s">
        <v>20</v>
      </c>
      <c r="B5306" t="s">
        <v>21</v>
      </c>
      <c r="C5306" t="s">
        <v>22</v>
      </c>
      <c r="D5306" t="s">
        <v>23</v>
      </c>
      <c r="E5306" t="s">
        <v>5</v>
      </c>
      <c r="F5306">
        <v>1</v>
      </c>
      <c r="G5306" t="s">
        <v>24</v>
      </c>
      <c r="H5306">
        <v>1761687</v>
      </c>
      <c r="I5306">
        <v>1761827</v>
      </c>
      <c r="J5306" t="s">
        <v>64</v>
      </c>
      <c r="Q5306" t="s">
        <v>5032</v>
      </c>
      <c r="R5306">
        <v>141</v>
      </c>
    </row>
    <row r="5307" spans="1:19" x14ac:dyDescent="0.25">
      <c r="A5307" t="s">
        <v>27</v>
      </c>
      <c r="B5307" t="s">
        <v>28</v>
      </c>
      <c r="C5307" t="s">
        <v>22</v>
      </c>
      <c r="D5307" t="s">
        <v>23</v>
      </c>
      <c r="E5307" t="s">
        <v>5</v>
      </c>
      <c r="F5307">
        <v>1</v>
      </c>
      <c r="G5307" t="s">
        <v>24</v>
      </c>
      <c r="H5307">
        <v>1761687</v>
      </c>
      <c r="I5307">
        <v>1761827</v>
      </c>
      <c r="J5307" t="s">
        <v>64</v>
      </c>
      <c r="K5307" t="s">
        <v>5033</v>
      </c>
      <c r="N5307" t="s">
        <v>133</v>
      </c>
      <c r="Q5307" t="s">
        <v>5032</v>
      </c>
      <c r="R5307">
        <v>141</v>
      </c>
      <c r="S5307">
        <v>46</v>
      </c>
    </row>
    <row r="5308" spans="1:19" x14ac:dyDescent="0.25">
      <c r="A5308" t="s">
        <v>20</v>
      </c>
      <c r="B5308" t="s">
        <v>21</v>
      </c>
      <c r="C5308" t="s">
        <v>22</v>
      </c>
      <c r="D5308" t="s">
        <v>23</v>
      </c>
      <c r="E5308" t="s">
        <v>5</v>
      </c>
      <c r="F5308">
        <v>1</v>
      </c>
      <c r="G5308" t="s">
        <v>24</v>
      </c>
      <c r="H5308">
        <v>1761832</v>
      </c>
      <c r="I5308">
        <v>1762554</v>
      </c>
      <c r="J5308" t="s">
        <v>64</v>
      </c>
      <c r="O5308" t="s">
        <v>5034</v>
      </c>
      <c r="Q5308" t="s">
        <v>5035</v>
      </c>
      <c r="R5308">
        <v>723</v>
      </c>
    </row>
    <row r="5309" spans="1:19" x14ac:dyDescent="0.25">
      <c r="A5309" t="s">
        <v>27</v>
      </c>
      <c r="B5309" t="s">
        <v>28</v>
      </c>
      <c r="C5309" t="s">
        <v>22</v>
      </c>
      <c r="D5309" t="s">
        <v>23</v>
      </c>
      <c r="E5309" t="s">
        <v>5</v>
      </c>
      <c r="F5309">
        <v>1</v>
      </c>
      <c r="G5309" t="s">
        <v>24</v>
      </c>
      <c r="H5309">
        <v>1761832</v>
      </c>
      <c r="I5309">
        <v>1762554</v>
      </c>
      <c r="J5309" t="s">
        <v>64</v>
      </c>
      <c r="K5309" t="s">
        <v>5036</v>
      </c>
      <c r="N5309" t="s">
        <v>5037</v>
      </c>
      <c r="O5309" t="s">
        <v>5034</v>
      </c>
      <c r="Q5309" t="s">
        <v>5035</v>
      </c>
      <c r="R5309">
        <v>723</v>
      </c>
      <c r="S5309">
        <v>240</v>
      </c>
    </row>
    <row r="5310" spans="1:19" x14ac:dyDescent="0.25">
      <c r="A5310" t="s">
        <v>20</v>
      </c>
      <c r="B5310" t="s">
        <v>21</v>
      </c>
      <c r="C5310" t="s">
        <v>22</v>
      </c>
      <c r="D5310" t="s">
        <v>23</v>
      </c>
      <c r="E5310" t="s">
        <v>5</v>
      </c>
      <c r="F5310">
        <v>1</v>
      </c>
      <c r="G5310" t="s">
        <v>24</v>
      </c>
      <c r="H5310">
        <v>1762584</v>
      </c>
      <c r="I5310">
        <v>1762745</v>
      </c>
      <c r="J5310" t="s">
        <v>64</v>
      </c>
      <c r="Q5310" t="s">
        <v>5038</v>
      </c>
      <c r="R5310">
        <v>162</v>
      </c>
    </row>
    <row r="5311" spans="1:19" x14ac:dyDescent="0.25">
      <c r="A5311" t="s">
        <v>27</v>
      </c>
      <c r="B5311" t="s">
        <v>28</v>
      </c>
      <c r="C5311" t="s">
        <v>22</v>
      </c>
      <c r="D5311" t="s">
        <v>23</v>
      </c>
      <c r="E5311" t="s">
        <v>5</v>
      </c>
      <c r="F5311">
        <v>1</v>
      </c>
      <c r="G5311" t="s">
        <v>24</v>
      </c>
      <c r="H5311">
        <v>1762584</v>
      </c>
      <c r="I5311">
        <v>1762745</v>
      </c>
      <c r="J5311" t="s">
        <v>64</v>
      </c>
      <c r="K5311" t="s">
        <v>5039</v>
      </c>
      <c r="N5311" t="s">
        <v>133</v>
      </c>
      <c r="Q5311" t="s">
        <v>5038</v>
      </c>
      <c r="R5311">
        <v>162</v>
      </c>
      <c r="S5311">
        <v>53</v>
      </c>
    </row>
    <row r="5312" spans="1:19" x14ac:dyDescent="0.25">
      <c r="A5312" t="s">
        <v>20</v>
      </c>
      <c r="B5312" t="s">
        <v>21</v>
      </c>
      <c r="C5312" t="s">
        <v>22</v>
      </c>
      <c r="D5312" t="s">
        <v>23</v>
      </c>
      <c r="E5312" t="s">
        <v>5</v>
      </c>
      <c r="F5312">
        <v>1</v>
      </c>
      <c r="G5312" t="s">
        <v>24</v>
      </c>
      <c r="H5312">
        <v>1762737</v>
      </c>
      <c r="I5312">
        <v>1764215</v>
      </c>
      <c r="J5312" t="s">
        <v>25</v>
      </c>
      <c r="O5312" t="s">
        <v>5040</v>
      </c>
      <c r="Q5312" t="s">
        <v>5041</v>
      </c>
      <c r="R5312">
        <v>1479</v>
      </c>
    </row>
    <row r="5313" spans="1:19" x14ac:dyDescent="0.25">
      <c r="A5313" t="s">
        <v>27</v>
      </c>
      <c r="B5313" t="s">
        <v>28</v>
      </c>
      <c r="C5313" t="s">
        <v>22</v>
      </c>
      <c r="D5313" t="s">
        <v>23</v>
      </c>
      <c r="E5313" t="s">
        <v>5</v>
      </c>
      <c r="F5313">
        <v>1</v>
      </c>
      <c r="G5313" t="s">
        <v>24</v>
      </c>
      <c r="H5313">
        <v>1762737</v>
      </c>
      <c r="I5313">
        <v>1764215</v>
      </c>
      <c r="J5313" t="s">
        <v>25</v>
      </c>
      <c r="K5313" t="s">
        <v>5042</v>
      </c>
      <c r="N5313" t="s">
        <v>5043</v>
      </c>
      <c r="O5313" t="s">
        <v>5040</v>
      </c>
      <c r="Q5313" t="s">
        <v>5041</v>
      </c>
      <c r="R5313">
        <v>1479</v>
      </c>
      <c r="S5313">
        <v>492</v>
      </c>
    </row>
    <row r="5314" spans="1:19" x14ac:dyDescent="0.25">
      <c r="A5314" t="s">
        <v>20</v>
      </c>
      <c r="B5314" t="s">
        <v>21</v>
      </c>
      <c r="C5314" t="s">
        <v>22</v>
      </c>
      <c r="D5314" t="s">
        <v>23</v>
      </c>
      <c r="E5314" t="s">
        <v>5</v>
      </c>
      <c r="F5314">
        <v>1</v>
      </c>
      <c r="G5314" t="s">
        <v>24</v>
      </c>
      <c r="H5314">
        <v>1764297</v>
      </c>
      <c r="I5314">
        <v>1765007</v>
      </c>
      <c r="J5314" t="s">
        <v>25</v>
      </c>
      <c r="Q5314" t="s">
        <v>5044</v>
      </c>
      <c r="R5314">
        <v>711</v>
      </c>
    </row>
    <row r="5315" spans="1:19" x14ac:dyDescent="0.25">
      <c r="A5315" t="s">
        <v>27</v>
      </c>
      <c r="B5315" t="s">
        <v>28</v>
      </c>
      <c r="C5315" t="s">
        <v>22</v>
      </c>
      <c r="D5315" t="s">
        <v>23</v>
      </c>
      <c r="E5315" t="s">
        <v>5</v>
      </c>
      <c r="F5315">
        <v>1</v>
      </c>
      <c r="G5315" t="s">
        <v>24</v>
      </c>
      <c r="H5315">
        <v>1764297</v>
      </c>
      <c r="I5315">
        <v>1765007</v>
      </c>
      <c r="J5315" t="s">
        <v>25</v>
      </c>
      <c r="K5315" t="s">
        <v>5045</v>
      </c>
      <c r="N5315" t="s">
        <v>436</v>
      </c>
      <c r="Q5315" t="s">
        <v>5044</v>
      </c>
      <c r="R5315">
        <v>711</v>
      </c>
      <c r="S5315">
        <v>236</v>
      </c>
    </row>
    <row r="5316" spans="1:19" x14ac:dyDescent="0.25">
      <c r="A5316" t="s">
        <v>20</v>
      </c>
      <c r="B5316" t="s">
        <v>21</v>
      </c>
      <c r="C5316" t="s">
        <v>22</v>
      </c>
      <c r="D5316" t="s">
        <v>23</v>
      </c>
      <c r="E5316" t="s">
        <v>5</v>
      </c>
      <c r="F5316">
        <v>1</v>
      </c>
      <c r="G5316" t="s">
        <v>24</v>
      </c>
      <c r="H5316">
        <v>1765231</v>
      </c>
      <c r="I5316">
        <v>1766496</v>
      </c>
      <c r="J5316" t="s">
        <v>64</v>
      </c>
      <c r="O5316" t="s">
        <v>2618</v>
      </c>
      <c r="Q5316" t="s">
        <v>5046</v>
      </c>
      <c r="R5316">
        <v>1266</v>
      </c>
    </row>
    <row r="5317" spans="1:19" x14ac:dyDescent="0.25">
      <c r="A5317" t="s">
        <v>27</v>
      </c>
      <c r="B5317" t="s">
        <v>28</v>
      </c>
      <c r="C5317" t="s">
        <v>22</v>
      </c>
      <c r="D5317" t="s">
        <v>23</v>
      </c>
      <c r="E5317" t="s">
        <v>5</v>
      </c>
      <c r="F5317">
        <v>1</v>
      </c>
      <c r="G5317" t="s">
        <v>24</v>
      </c>
      <c r="H5317">
        <v>1765231</v>
      </c>
      <c r="I5317">
        <v>1766496</v>
      </c>
      <c r="J5317" t="s">
        <v>64</v>
      </c>
      <c r="K5317" t="s">
        <v>5047</v>
      </c>
      <c r="N5317" t="s">
        <v>2621</v>
      </c>
      <c r="O5317" t="s">
        <v>2618</v>
      </c>
      <c r="Q5317" t="s">
        <v>5046</v>
      </c>
      <c r="R5317">
        <v>1266</v>
      </c>
      <c r="S5317">
        <v>421</v>
      </c>
    </row>
    <row r="5318" spans="1:19" x14ac:dyDescent="0.25">
      <c r="A5318" t="s">
        <v>20</v>
      </c>
      <c r="B5318" t="s">
        <v>21</v>
      </c>
      <c r="C5318" t="s">
        <v>22</v>
      </c>
      <c r="D5318" t="s">
        <v>23</v>
      </c>
      <c r="E5318" t="s">
        <v>5</v>
      </c>
      <c r="F5318">
        <v>1</v>
      </c>
      <c r="G5318" t="s">
        <v>24</v>
      </c>
      <c r="H5318">
        <v>1766501</v>
      </c>
      <c r="I5318">
        <v>1768003</v>
      </c>
      <c r="J5318" t="s">
        <v>64</v>
      </c>
      <c r="O5318" t="s">
        <v>5048</v>
      </c>
      <c r="Q5318" t="s">
        <v>5049</v>
      </c>
      <c r="R5318">
        <v>1503</v>
      </c>
    </row>
    <row r="5319" spans="1:19" x14ac:dyDescent="0.25">
      <c r="A5319" t="s">
        <v>27</v>
      </c>
      <c r="B5319" t="s">
        <v>28</v>
      </c>
      <c r="C5319" t="s">
        <v>22</v>
      </c>
      <c r="D5319" t="s">
        <v>23</v>
      </c>
      <c r="E5319" t="s">
        <v>5</v>
      </c>
      <c r="F5319">
        <v>1</v>
      </c>
      <c r="G5319" t="s">
        <v>24</v>
      </c>
      <c r="H5319">
        <v>1766501</v>
      </c>
      <c r="I5319">
        <v>1768003</v>
      </c>
      <c r="J5319" t="s">
        <v>64</v>
      </c>
      <c r="K5319" t="s">
        <v>5050</v>
      </c>
      <c r="N5319" t="s">
        <v>5051</v>
      </c>
      <c r="O5319" t="s">
        <v>5048</v>
      </c>
      <c r="Q5319" t="s">
        <v>5049</v>
      </c>
      <c r="R5319">
        <v>1503</v>
      </c>
      <c r="S5319">
        <v>500</v>
      </c>
    </row>
    <row r="5320" spans="1:19" x14ac:dyDescent="0.25">
      <c r="A5320" t="s">
        <v>20</v>
      </c>
      <c r="B5320" t="s">
        <v>21</v>
      </c>
      <c r="C5320" t="s">
        <v>22</v>
      </c>
      <c r="D5320" t="s">
        <v>23</v>
      </c>
      <c r="E5320" t="s">
        <v>5</v>
      </c>
      <c r="F5320">
        <v>1</v>
      </c>
      <c r="G5320" t="s">
        <v>24</v>
      </c>
      <c r="H5320">
        <v>1768097</v>
      </c>
      <c r="I5320">
        <v>1768585</v>
      </c>
      <c r="J5320" t="s">
        <v>25</v>
      </c>
      <c r="O5320" t="s">
        <v>5052</v>
      </c>
      <c r="Q5320" t="s">
        <v>5053</v>
      </c>
      <c r="R5320">
        <v>489</v>
      </c>
    </row>
    <row r="5321" spans="1:19" x14ac:dyDescent="0.25">
      <c r="A5321" t="s">
        <v>27</v>
      </c>
      <c r="B5321" t="s">
        <v>28</v>
      </c>
      <c r="C5321" t="s">
        <v>22</v>
      </c>
      <c r="D5321" t="s">
        <v>23</v>
      </c>
      <c r="E5321" t="s">
        <v>5</v>
      </c>
      <c r="F5321">
        <v>1</v>
      </c>
      <c r="G5321" t="s">
        <v>24</v>
      </c>
      <c r="H5321">
        <v>1768097</v>
      </c>
      <c r="I5321">
        <v>1768585</v>
      </c>
      <c r="J5321" t="s">
        <v>25</v>
      </c>
      <c r="K5321" t="s">
        <v>5054</v>
      </c>
      <c r="N5321" t="s">
        <v>5055</v>
      </c>
      <c r="O5321" t="s">
        <v>5052</v>
      </c>
      <c r="Q5321" t="s">
        <v>5053</v>
      </c>
      <c r="R5321">
        <v>489</v>
      </c>
      <c r="S5321">
        <v>162</v>
      </c>
    </row>
    <row r="5322" spans="1:19" x14ac:dyDescent="0.25">
      <c r="A5322" t="s">
        <v>20</v>
      </c>
      <c r="B5322" t="s">
        <v>21</v>
      </c>
      <c r="C5322" t="s">
        <v>22</v>
      </c>
      <c r="D5322" t="s">
        <v>23</v>
      </c>
      <c r="E5322" t="s">
        <v>5</v>
      </c>
      <c r="F5322">
        <v>1</v>
      </c>
      <c r="G5322" t="s">
        <v>24</v>
      </c>
      <c r="H5322">
        <v>1768630</v>
      </c>
      <c r="I5322">
        <v>1769529</v>
      </c>
      <c r="J5322" t="s">
        <v>25</v>
      </c>
      <c r="O5322" t="s">
        <v>5056</v>
      </c>
      <c r="Q5322" t="s">
        <v>5057</v>
      </c>
      <c r="R5322">
        <v>900</v>
      </c>
    </row>
    <row r="5323" spans="1:19" x14ac:dyDescent="0.25">
      <c r="A5323" t="s">
        <v>27</v>
      </c>
      <c r="B5323" t="s">
        <v>28</v>
      </c>
      <c r="C5323" t="s">
        <v>22</v>
      </c>
      <c r="D5323" t="s">
        <v>23</v>
      </c>
      <c r="E5323" t="s">
        <v>5</v>
      </c>
      <c r="F5323">
        <v>1</v>
      </c>
      <c r="G5323" t="s">
        <v>24</v>
      </c>
      <c r="H5323">
        <v>1768630</v>
      </c>
      <c r="I5323">
        <v>1769529</v>
      </c>
      <c r="J5323" t="s">
        <v>25</v>
      </c>
      <c r="K5323" t="s">
        <v>5058</v>
      </c>
      <c r="N5323" t="s">
        <v>5059</v>
      </c>
      <c r="O5323" t="s">
        <v>5056</v>
      </c>
      <c r="Q5323" t="s">
        <v>5057</v>
      </c>
      <c r="R5323">
        <v>900</v>
      </c>
      <c r="S5323">
        <v>299</v>
      </c>
    </row>
    <row r="5324" spans="1:19" x14ac:dyDescent="0.25">
      <c r="A5324" t="s">
        <v>20</v>
      </c>
      <c r="B5324" t="s">
        <v>21</v>
      </c>
      <c r="C5324" t="s">
        <v>22</v>
      </c>
      <c r="D5324" t="s">
        <v>23</v>
      </c>
      <c r="E5324" t="s">
        <v>5</v>
      </c>
      <c r="F5324">
        <v>1</v>
      </c>
      <c r="G5324" t="s">
        <v>24</v>
      </c>
      <c r="H5324">
        <v>1769603</v>
      </c>
      <c r="I5324">
        <v>1770826</v>
      </c>
      <c r="J5324" t="s">
        <v>25</v>
      </c>
      <c r="Q5324" t="s">
        <v>5060</v>
      </c>
      <c r="R5324">
        <v>1224</v>
      </c>
    </row>
    <row r="5325" spans="1:19" x14ac:dyDescent="0.25">
      <c r="A5325" t="s">
        <v>27</v>
      </c>
      <c r="B5325" t="s">
        <v>28</v>
      </c>
      <c r="C5325" t="s">
        <v>22</v>
      </c>
      <c r="D5325" t="s">
        <v>23</v>
      </c>
      <c r="E5325" t="s">
        <v>5</v>
      </c>
      <c r="F5325">
        <v>1</v>
      </c>
      <c r="G5325" t="s">
        <v>24</v>
      </c>
      <c r="H5325">
        <v>1769603</v>
      </c>
      <c r="I5325">
        <v>1770826</v>
      </c>
      <c r="J5325" t="s">
        <v>25</v>
      </c>
      <c r="K5325" t="s">
        <v>5061</v>
      </c>
      <c r="N5325" t="s">
        <v>5062</v>
      </c>
      <c r="Q5325" t="s">
        <v>5060</v>
      </c>
      <c r="R5325">
        <v>1224</v>
      </c>
      <c r="S5325">
        <v>407</v>
      </c>
    </row>
    <row r="5326" spans="1:19" x14ac:dyDescent="0.25">
      <c r="A5326" t="s">
        <v>20</v>
      </c>
      <c r="B5326" t="s">
        <v>21</v>
      </c>
      <c r="C5326" t="s">
        <v>22</v>
      </c>
      <c r="D5326" t="s">
        <v>23</v>
      </c>
      <c r="E5326" t="s">
        <v>5</v>
      </c>
      <c r="F5326">
        <v>1</v>
      </c>
      <c r="G5326" t="s">
        <v>24</v>
      </c>
      <c r="H5326">
        <v>1770823</v>
      </c>
      <c r="I5326">
        <v>1771842</v>
      </c>
      <c r="J5326" t="s">
        <v>25</v>
      </c>
      <c r="O5326" t="s">
        <v>5063</v>
      </c>
      <c r="Q5326" t="s">
        <v>5064</v>
      </c>
      <c r="R5326">
        <v>1020</v>
      </c>
    </row>
    <row r="5327" spans="1:19" x14ac:dyDescent="0.25">
      <c r="A5327" t="s">
        <v>27</v>
      </c>
      <c r="B5327" t="s">
        <v>28</v>
      </c>
      <c r="C5327" t="s">
        <v>22</v>
      </c>
      <c r="D5327" t="s">
        <v>23</v>
      </c>
      <c r="E5327" t="s">
        <v>5</v>
      </c>
      <c r="F5327">
        <v>1</v>
      </c>
      <c r="G5327" t="s">
        <v>24</v>
      </c>
      <c r="H5327">
        <v>1770823</v>
      </c>
      <c r="I5327">
        <v>1771842</v>
      </c>
      <c r="J5327" t="s">
        <v>25</v>
      </c>
      <c r="K5327" t="s">
        <v>5065</v>
      </c>
      <c r="N5327" t="s">
        <v>5066</v>
      </c>
      <c r="O5327" t="s">
        <v>5063</v>
      </c>
      <c r="Q5327" t="s">
        <v>5064</v>
      </c>
      <c r="R5327">
        <v>1020</v>
      </c>
      <c r="S5327">
        <v>339</v>
      </c>
    </row>
    <row r="5328" spans="1:19" x14ac:dyDescent="0.25">
      <c r="A5328" t="s">
        <v>20</v>
      </c>
      <c r="B5328" t="s">
        <v>21</v>
      </c>
      <c r="C5328" t="s">
        <v>22</v>
      </c>
      <c r="D5328" t="s">
        <v>23</v>
      </c>
      <c r="E5328" t="s">
        <v>5</v>
      </c>
      <c r="F5328">
        <v>1</v>
      </c>
      <c r="G5328" t="s">
        <v>24</v>
      </c>
      <c r="H5328">
        <v>1771839</v>
      </c>
      <c r="I5328">
        <v>1773098</v>
      </c>
      <c r="J5328" t="s">
        <v>25</v>
      </c>
      <c r="O5328" t="s">
        <v>5067</v>
      </c>
      <c r="Q5328" t="s">
        <v>5068</v>
      </c>
      <c r="R5328">
        <v>1260</v>
      </c>
    </row>
    <row r="5329" spans="1:19" x14ac:dyDescent="0.25">
      <c r="A5329" t="s">
        <v>27</v>
      </c>
      <c r="B5329" t="s">
        <v>28</v>
      </c>
      <c r="C5329" t="s">
        <v>22</v>
      </c>
      <c r="D5329" t="s">
        <v>23</v>
      </c>
      <c r="E5329" t="s">
        <v>5</v>
      </c>
      <c r="F5329">
        <v>1</v>
      </c>
      <c r="G5329" t="s">
        <v>24</v>
      </c>
      <c r="H5329">
        <v>1771839</v>
      </c>
      <c r="I5329">
        <v>1773098</v>
      </c>
      <c r="J5329" t="s">
        <v>25</v>
      </c>
      <c r="K5329" t="s">
        <v>5069</v>
      </c>
      <c r="N5329" t="s">
        <v>5070</v>
      </c>
      <c r="O5329" t="s">
        <v>5067</v>
      </c>
      <c r="Q5329" t="s">
        <v>5068</v>
      </c>
      <c r="R5329">
        <v>1260</v>
      </c>
      <c r="S5329">
        <v>419</v>
      </c>
    </row>
    <row r="5330" spans="1:19" x14ac:dyDescent="0.25">
      <c r="A5330" t="s">
        <v>20</v>
      </c>
      <c r="B5330" t="s">
        <v>21</v>
      </c>
      <c r="C5330" t="s">
        <v>22</v>
      </c>
      <c r="D5330" t="s">
        <v>23</v>
      </c>
      <c r="E5330" t="s">
        <v>5</v>
      </c>
      <c r="F5330">
        <v>1</v>
      </c>
      <c r="G5330" t="s">
        <v>24</v>
      </c>
      <c r="H5330">
        <v>1773124</v>
      </c>
      <c r="I5330">
        <v>1773348</v>
      </c>
      <c r="J5330" t="s">
        <v>25</v>
      </c>
      <c r="Q5330" t="s">
        <v>5071</v>
      </c>
      <c r="R5330">
        <v>225</v>
      </c>
    </row>
    <row r="5331" spans="1:19" x14ac:dyDescent="0.25">
      <c r="A5331" t="s">
        <v>27</v>
      </c>
      <c r="B5331" t="s">
        <v>28</v>
      </c>
      <c r="C5331" t="s">
        <v>22</v>
      </c>
      <c r="D5331" t="s">
        <v>23</v>
      </c>
      <c r="E5331" t="s">
        <v>5</v>
      </c>
      <c r="F5331">
        <v>1</v>
      </c>
      <c r="G5331" t="s">
        <v>24</v>
      </c>
      <c r="H5331">
        <v>1773124</v>
      </c>
      <c r="I5331">
        <v>1773348</v>
      </c>
      <c r="J5331" t="s">
        <v>25</v>
      </c>
      <c r="K5331" t="s">
        <v>5072</v>
      </c>
      <c r="N5331" t="s">
        <v>133</v>
      </c>
      <c r="Q5331" t="s">
        <v>5071</v>
      </c>
      <c r="R5331">
        <v>225</v>
      </c>
      <c r="S5331">
        <v>74</v>
      </c>
    </row>
    <row r="5332" spans="1:19" x14ac:dyDescent="0.25">
      <c r="A5332" t="s">
        <v>20</v>
      </c>
      <c r="B5332" t="s">
        <v>21</v>
      </c>
      <c r="C5332" t="s">
        <v>22</v>
      </c>
      <c r="D5332" t="s">
        <v>23</v>
      </c>
      <c r="E5332" t="s">
        <v>5</v>
      </c>
      <c r="F5332">
        <v>1</v>
      </c>
      <c r="G5332" t="s">
        <v>24</v>
      </c>
      <c r="H5332">
        <v>1773395</v>
      </c>
      <c r="I5332">
        <v>1774846</v>
      </c>
      <c r="J5332" t="s">
        <v>25</v>
      </c>
      <c r="O5332" t="s">
        <v>5073</v>
      </c>
      <c r="Q5332" t="s">
        <v>5074</v>
      </c>
      <c r="R5332">
        <v>1452</v>
      </c>
    </row>
    <row r="5333" spans="1:19" x14ac:dyDescent="0.25">
      <c r="A5333" t="s">
        <v>27</v>
      </c>
      <c r="B5333" t="s">
        <v>28</v>
      </c>
      <c r="C5333" t="s">
        <v>22</v>
      </c>
      <c r="D5333" t="s">
        <v>23</v>
      </c>
      <c r="E5333" t="s">
        <v>5</v>
      </c>
      <c r="F5333">
        <v>1</v>
      </c>
      <c r="G5333" t="s">
        <v>24</v>
      </c>
      <c r="H5333">
        <v>1773395</v>
      </c>
      <c r="I5333">
        <v>1774846</v>
      </c>
      <c r="J5333" t="s">
        <v>25</v>
      </c>
      <c r="K5333" t="s">
        <v>5075</v>
      </c>
      <c r="N5333" t="s">
        <v>5076</v>
      </c>
      <c r="O5333" t="s">
        <v>5073</v>
      </c>
      <c r="Q5333" t="s">
        <v>5074</v>
      </c>
      <c r="R5333">
        <v>1452</v>
      </c>
      <c r="S5333">
        <v>483</v>
      </c>
    </row>
    <row r="5334" spans="1:19" x14ac:dyDescent="0.25">
      <c r="A5334" t="s">
        <v>20</v>
      </c>
      <c r="B5334" t="s">
        <v>21</v>
      </c>
      <c r="C5334" t="s">
        <v>22</v>
      </c>
      <c r="D5334" t="s">
        <v>23</v>
      </c>
      <c r="E5334" t="s">
        <v>5</v>
      </c>
      <c r="F5334">
        <v>1</v>
      </c>
      <c r="G5334" t="s">
        <v>24</v>
      </c>
      <c r="H5334">
        <v>1775001</v>
      </c>
      <c r="I5334">
        <v>1776755</v>
      </c>
      <c r="J5334" t="s">
        <v>25</v>
      </c>
      <c r="Q5334" t="s">
        <v>5077</v>
      </c>
      <c r="R5334">
        <v>1755</v>
      </c>
    </row>
    <row r="5335" spans="1:19" x14ac:dyDescent="0.25">
      <c r="A5335" t="s">
        <v>27</v>
      </c>
      <c r="B5335" t="s">
        <v>28</v>
      </c>
      <c r="C5335" t="s">
        <v>22</v>
      </c>
      <c r="D5335" t="s">
        <v>23</v>
      </c>
      <c r="E5335" t="s">
        <v>5</v>
      </c>
      <c r="F5335">
        <v>1</v>
      </c>
      <c r="G5335" t="s">
        <v>24</v>
      </c>
      <c r="H5335">
        <v>1775001</v>
      </c>
      <c r="I5335">
        <v>1776755</v>
      </c>
      <c r="J5335" t="s">
        <v>25</v>
      </c>
      <c r="K5335" t="s">
        <v>5078</v>
      </c>
      <c r="N5335" t="s">
        <v>522</v>
      </c>
      <c r="Q5335" t="s">
        <v>5077</v>
      </c>
      <c r="R5335">
        <v>1755</v>
      </c>
      <c r="S5335">
        <v>584</v>
      </c>
    </row>
    <row r="5336" spans="1:19" x14ac:dyDescent="0.25">
      <c r="A5336" t="s">
        <v>20</v>
      </c>
      <c r="B5336" t="s">
        <v>21</v>
      </c>
      <c r="C5336" t="s">
        <v>22</v>
      </c>
      <c r="D5336" t="s">
        <v>23</v>
      </c>
      <c r="E5336" t="s">
        <v>5</v>
      </c>
      <c r="F5336">
        <v>1</v>
      </c>
      <c r="G5336" t="s">
        <v>24</v>
      </c>
      <c r="H5336">
        <v>1776752</v>
      </c>
      <c r="I5336">
        <v>1778134</v>
      </c>
      <c r="J5336" t="s">
        <v>25</v>
      </c>
      <c r="Q5336" t="s">
        <v>5079</v>
      </c>
      <c r="R5336">
        <v>1383</v>
      </c>
    </row>
    <row r="5337" spans="1:19" x14ac:dyDescent="0.25">
      <c r="A5337" t="s">
        <v>27</v>
      </c>
      <c r="B5337" t="s">
        <v>28</v>
      </c>
      <c r="C5337" t="s">
        <v>22</v>
      </c>
      <c r="D5337" t="s">
        <v>23</v>
      </c>
      <c r="E5337" t="s">
        <v>5</v>
      </c>
      <c r="F5337">
        <v>1</v>
      </c>
      <c r="G5337" t="s">
        <v>24</v>
      </c>
      <c r="H5337">
        <v>1776752</v>
      </c>
      <c r="I5337">
        <v>1778134</v>
      </c>
      <c r="J5337" t="s">
        <v>25</v>
      </c>
      <c r="K5337" t="s">
        <v>5080</v>
      </c>
      <c r="N5337" t="s">
        <v>902</v>
      </c>
      <c r="Q5337" t="s">
        <v>5079</v>
      </c>
      <c r="R5337">
        <v>1383</v>
      </c>
      <c r="S5337">
        <v>460</v>
      </c>
    </row>
    <row r="5338" spans="1:19" x14ac:dyDescent="0.25">
      <c r="A5338" t="s">
        <v>20</v>
      </c>
      <c r="B5338" t="s">
        <v>21</v>
      </c>
      <c r="C5338" t="s">
        <v>22</v>
      </c>
      <c r="D5338" t="s">
        <v>23</v>
      </c>
      <c r="E5338" t="s">
        <v>5</v>
      </c>
      <c r="F5338">
        <v>1</v>
      </c>
      <c r="G5338" t="s">
        <v>24</v>
      </c>
      <c r="H5338">
        <v>1778145</v>
      </c>
      <c r="I5338">
        <v>1779638</v>
      </c>
      <c r="J5338" t="s">
        <v>64</v>
      </c>
      <c r="Q5338" t="s">
        <v>5081</v>
      </c>
      <c r="R5338">
        <v>1494</v>
      </c>
    </row>
    <row r="5339" spans="1:19" x14ac:dyDescent="0.25">
      <c r="A5339" t="s">
        <v>27</v>
      </c>
      <c r="B5339" t="s">
        <v>28</v>
      </c>
      <c r="C5339" t="s">
        <v>22</v>
      </c>
      <c r="D5339" t="s">
        <v>23</v>
      </c>
      <c r="E5339" t="s">
        <v>5</v>
      </c>
      <c r="F5339">
        <v>1</v>
      </c>
      <c r="G5339" t="s">
        <v>24</v>
      </c>
      <c r="H5339">
        <v>1778145</v>
      </c>
      <c r="I5339">
        <v>1779638</v>
      </c>
      <c r="J5339" t="s">
        <v>64</v>
      </c>
      <c r="K5339" t="s">
        <v>5082</v>
      </c>
      <c r="N5339" t="s">
        <v>2112</v>
      </c>
      <c r="Q5339" t="s">
        <v>5081</v>
      </c>
      <c r="R5339">
        <v>1494</v>
      </c>
      <c r="S5339">
        <v>497</v>
      </c>
    </row>
    <row r="5340" spans="1:19" x14ac:dyDescent="0.25">
      <c r="A5340" t="s">
        <v>20</v>
      </c>
      <c r="B5340" t="s">
        <v>21</v>
      </c>
      <c r="C5340" t="s">
        <v>22</v>
      </c>
      <c r="D5340" t="s">
        <v>23</v>
      </c>
      <c r="E5340" t="s">
        <v>5</v>
      </c>
      <c r="F5340">
        <v>1</v>
      </c>
      <c r="G5340" t="s">
        <v>24</v>
      </c>
      <c r="H5340">
        <v>1779635</v>
      </c>
      <c r="I5340">
        <v>1780606</v>
      </c>
      <c r="J5340" t="s">
        <v>64</v>
      </c>
      <c r="Q5340" t="s">
        <v>5083</v>
      </c>
      <c r="R5340">
        <v>972</v>
      </c>
    </row>
    <row r="5341" spans="1:19" x14ac:dyDescent="0.25">
      <c r="A5341" t="s">
        <v>27</v>
      </c>
      <c r="B5341" t="s">
        <v>28</v>
      </c>
      <c r="C5341" t="s">
        <v>22</v>
      </c>
      <c r="D5341" t="s">
        <v>23</v>
      </c>
      <c r="E5341" t="s">
        <v>5</v>
      </c>
      <c r="F5341">
        <v>1</v>
      </c>
      <c r="G5341" t="s">
        <v>24</v>
      </c>
      <c r="H5341">
        <v>1779635</v>
      </c>
      <c r="I5341">
        <v>1780606</v>
      </c>
      <c r="J5341" t="s">
        <v>64</v>
      </c>
      <c r="K5341" t="s">
        <v>5084</v>
      </c>
      <c r="N5341" t="s">
        <v>133</v>
      </c>
      <c r="Q5341" t="s">
        <v>5083</v>
      </c>
      <c r="R5341">
        <v>972</v>
      </c>
      <c r="S5341">
        <v>323</v>
      </c>
    </row>
    <row r="5342" spans="1:19" x14ac:dyDescent="0.25">
      <c r="A5342" t="s">
        <v>20</v>
      </c>
      <c r="B5342" t="s">
        <v>21</v>
      </c>
      <c r="C5342" t="s">
        <v>22</v>
      </c>
      <c r="D5342" t="s">
        <v>23</v>
      </c>
      <c r="E5342" t="s">
        <v>5</v>
      </c>
      <c r="F5342">
        <v>1</v>
      </c>
      <c r="G5342" t="s">
        <v>24</v>
      </c>
      <c r="H5342">
        <v>1780603</v>
      </c>
      <c r="I5342">
        <v>1781550</v>
      </c>
      <c r="J5342" t="s">
        <v>64</v>
      </c>
      <c r="Q5342" t="s">
        <v>5085</v>
      </c>
      <c r="R5342">
        <v>948</v>
      </c>
    </row>
    <row r="5343" spans="1:19" x14ac:dyDescent="0.25">
      <c r="A5343" t="s">
        <v>27</v>
      </c>
      <c r="B5343" t="s">
        <v>28</v>
      </c>
      <c r="C5343" t="s">
        <v>22</v>
      </c>
      <c r="D5343" t="s">
        <v>23</v>
      </c>
      <c r="E5343" t="s">
        <v>5</v>
      </c>
      <c r="F5343">
        <v>1</v>
      </c>
      <c r="G5343" t="s">
        <v>24</v>
      </c>
      <c r="H5343">
        <v>1780603</v>
      </c>
      <c r="I5343">
        <v>1781550</v>
      </c>
      <c r="J5343" t="s">
        <v>64</v>
      </c>
      <c r="K5343" t="s">
        <v>5086</v>
      </c>
      <c r="N5343" t="s">
        <v>133</v>
      </c>
      <c r="Q5343" t="s">
        <v>5085</v>
      </c>
      <c r="R5343">
        <v>948</v>
      </c>
      <c r="S5343">
        <v>315</v>
      </c>
    </row>
    <row r="5344" spans="1:19" x14ac:dyDescent="0.25">
      <c r="A5344" t="s">
        <v>20</v>
      </c>
      <c r="B5344" t="s">
        <v>21</v>
      </c>
      <c r="C5344" t="s">
        <v>22</v>
      </c>
      <c r="D5344" t="s">
        <v>23</v>
      </c>
      <c r="E5344" t="s">
        <v>5</v>
      </c>
      <c r="F5344">
        <v>1</v>
      </c>
      <c r="G5344" t="s">
        <v>24</v>
      </c>
      <c r="H5344">
        <v>1781550</v>
      </c>
      <c r="I5344">
        <v>1783067</v>
      </c>
      <c r="J5344" t="s">
        <v>64</v>
      </c>
      <c r="Q5344" t="s">
        <v>5087</v>
      </c>
      <c r="R5344">
        <v>1518</v>
      </c>
    </row>
    <row r="5345" spans="1:19" x14ac:dyDescent="0.25">
      <c r="A5345" t="s">
        <v>27</v>
      </c>
      <c r="B5345" t="s">
        <v>28</v>
      </c>
      <c r="C5345" t="s">
        <v>22</v>
      </c>
      <c r="D5345" t="s">
        <v>23</v>
      </c>
      <c r="E5345" t="s">
        <v>5</v>
      </c>
      <c r="F5345">
        <v>1</v>
      </c>
      <c r="G5345" t="s">
        <v>24</v>
      </c>
      <c r="H5345">
        <v>1781550</v>
      </c>
      <c r="I5345">
        <v>1783067</v>
      </c>
      <c r="J5345" t="s">
        <v>64</v>
      </c>
      <c r="K5345" t="s">
        <v>5088</v>
      </c>
      <c r="N5345" t="s">
        <v>133</v>
      </c>
      <c r="Q5345" t="s">
        <v>5087</v>
      </c>
      <c r="R5345">
        <v>1518</v>
      </c>
      <c r="S5345">
        <v>505</v>
      </c>
    </row>
    <row r="5346" spans="1:19" x14ac:dyDescent="0.25">
      <c r="A5346" t="s">
        <v>20</v>
      </c>
      <c r="B5346" t="s">
        <v>21</v>
      </c>
      <c r="C5346" t="s">
        <v>22</v>
      </c>
      <c r="D5346" t="s">
        <v>23</v>
      </c>
      <c r="E5346" t="s">
        <v>5</v>
      </c>
      <c r="F5346">
        <v>1</v>
      </c>
      <c r="G5346" t="s">
        <v>24</v>
      </c>
      <c r="H5346">
        <v>1783064</v>
      </c>
      <c r="I5346">
        <v>1784803</v>
      </c>
      <c r="J5346" t="s">
        <v>64</v>
      </c>
      <c r="Q5346" t="s">
        <v>5089</v>
      </c>
      <c r="R5346">
        <v>1740</v>
      </c>
    </row>
    <row r="5347" spans="1:19" x14ac:dyDescent="0.25">
      <c r="A5347" t="s">
        <v>27</v>
      </c>
      <c r="B5347" t="s">
        <v>28</v>
      </c>
      <c r="C5347" t="s">
        <v>22</v>
      </c>
      <c r="D5347" t="s">
        <v>23</v>
      </c>
      <c r="E5347" t="s">
        <v>5</v>
      </c>
      <c r="F5347">
        <v>1</v>
      </c>
      <c r="G5347" t="s">
        <v>24</v>
      </c>
      <c r="H5347">
        <v>1783064</v>
      </c>
      <c r="I5347">
        <v>1784803</v>
      </c>
      <c r="J5347" t="s">
        <v>64</v>
      </c>
      <c r="K5347" t="s">
        <v>5090</v>
      </c>
      <c r="N5347" t="s">
        <v>133</v>
      </c>
      <c r="Q5347" t="s">
        <v>5089</v>
      </c>
      <c r="R5347">
        <v>1740</v>
      </c>
      <c r="S5347">
        <v>579</v>
      </c>
    </row>
    <row r="5348" spans="1:19" x14ac:dyDescent="0.25">
      <c r="A5348" t="s">
        <v>20</v>
      </c>
      <c r="B5348" t="s">
        <v>21</v>
      </c>
      <c r="C5348" t="s">
        <v>22</v>
      </c>
      <c r="D5348" t="s">
        <v>23</v>
      </c>
      <c r="E5348" t="s">
        <v>5</v>
      </c>
      <c r="F5348">
        <v>1</v>
      </c>
      <c r="G5348" t="s">
        <v>24</v>
      </c>
      <c r="H5348">
        <v>1784800</v>
      </c>
      <c r="I5348">
        <v>1785663</v>
      </c>
      <c r="J5348" t="s">
        <v>64</v>
      </c>
      <c r="Q5348" t="s">
        <v>5091</v>
      </c>
      <c r="R5348">
        <v>864</v>
      </c>
    </row>
    <row r="5349" spans="1:19" x14ac:dyDescent="0.25">
      <c r="A5349" t="s">
        <v>27</v>
      </c>
      <c r="B5349" t="s">
        <v>28</v>
      </c>
      <c r="C5349" t="s">
        <v>22</v>
      </c>
      <c r="D5349" t="s">
        <v>23</v>
      </c>
      <c r="E5349" t="s">
        <v>5</v>
      </c>
      <c r="F5349">
        <v>1</v>
      </c>
      <c r="G5349" t="s">
        <v>24</v>
      </c>
      <c r="H5349">
        <v>1784800</v>
      </c>
      <c r="I5349">
        <v>1785663</v>
      </c>
      <c r="J5349" t="s">
        <v>64</v>
      </c>
      <c r="K5349" t="s">
        <v>5092</v>
      </c>
      <c r="N5349" t="s">
        <v>133</v>
      </c>
      <c r="Q5349" t="s">
        <v>5091</v>
      </c>
      <c r="R5349">
        <v>864</v>
      </c>
      <c r="S5349">
        <v>287</v>
      </c>
    </row>
    <row r="5350" spans="1:19" x14ac:dyDescent="0.25">
      <c r="A5350" t="s">
        <v>20</v>
      </c>
      <c r="B5350" t="s">
        <v>21</v>
      </c>
      <c r="C5350" t="s">
        <v>22</v>
      </c>
      <c r="D5350" t="s">
        <v>23</v>
      </c>
      <c r="E5350" t="s">
        <v>5</v>
      </c>
      <c r="F5350">
        <v>1</v>
      </c>
      <c r="G5350" t="s">
        <v>24</v>
      </c>
      <c r="H5350">
        <v>1785660</v>
      </c>
      <c r="I5350">
        <v>1787069</v>
      </c>
      <c r="J5350" t="s">
        <v>64</v>
      </c>
      <c r="Q5350" t="s">
        <v>5093</v>
      </c>
      <c r="R5350">
        <v>1410</v>
      </c>
    </row>
    <row r="5351" spans="1:19" x14ac:dyDescent="0.25">
      <c r="A5351" t="s">
        <v>27</v>
      </c>
      <c r="B5351" t="s">
        <v>28</v>
      </c>
      <c r="C5351" t="s">
        <v>22</v>
      </c>
      <c r="D5351" t="s">
        <v>23</v>
      </c>
      <c r="E5351" t="s">
        <v>5</v>
      </c>
      <c r="F5351">
        <v>1</v>
      </c>
      <c r="G5351" t="s">
        <v>24</v>
      </c>
      <c r="H5351">
        <v>1785660</v>
      </c>
      <c r="I5351">
        <v>1787069</v>
      </c>
      <c r="J5351" t="s">
        <v>64</v>
      </c>
      <c r="K5351" t="s">
        <v>5094</v>
      </c>
      <c r="N5351" t="s">
        <v>133</v>
      </c>
      <c r="Q5351" t="s">
        <v>5093</v>
      </c>
      <c r="R5351">
        <v>1410</v>
      </c>
      <c r="S5351">
        <v>469</v>
      </c>
    </row>
    <row r="5352" spans="1:19" x14ac:dyDescent="0.25">
      <c r="A5352" t="s">
        <v>20</v>
      </c>
      <c r="B5352" t="s">
        <v>21</v>
      </c>
      <c r="C5352" t="s">
        <v>22</v>
      </c>
      <c r="D5352" t="s">
        <v>23</v>
      </c>
      <c r="E5352" t="s">
        <v>5</v>
      </c>
      <c r="F5352">
        <v>1</v>
      </c>
      <c r="G5352" t="s">
        <v>24</v>
      </c>
      <c r="H5352">
        <v>1787085</v>
      </c>
      <c r="I5352">
        <v>1791380</v>
      </c>
      <c r="J5352" t="s">
        <v>64</v>
      </c>
      <c r="Q5352" t="s">
        <v>5095</v>
      </c>
      <c r="R5352">
        <v>4296</v>
      </c>
    </row>
    <row r="5353" spans="1:19" x14ac:dyDescent="0.25">
      <c r="A5353" t="s">
        <v>27</v>
      </c>
      <c r="B5353" t="s">
        <v>28</v>
      </c>
      <c r="C5353" t="s">
        <v>22</v>
      </c>
      <c r="D5353" t="s">
        <v>23</v>
      </c>
      <c r="E5353" t="s">
        <v>5</v>
      </c>
      <c r="F5353">
        <v>1</v>
      </c>
      <c r="G5353" t="s">
        <v>24</v>
      </c>
      <c r="H5353">
        <v>1787085</v>
      </c>
      <c r="I5353">
        <v>1791380</v>
      </c>
      <c r="J5353" t="s">
        <v>64</v>
      </c>
      <c r="K5353" t="s">
        <v>5096</v>
      </c>
      <c r="N5353" t="s">
        <v>5097</v>
      </c>
      <c r="Q5353" t="s">
        <v>5095</v>
      </c>
      <c r="R5353">
        <v>4296</v>
      </c>
      <c r="S5353">
        <v>1431</v>
      </c>
    </row>
    <row r="5354" spans="1:19" x14ac:dyDescent="0.25">
      <c r="A5354" t="s">
        <v>20</v>
      </c>
      <c r="B5354" t="s">
        <v>21</v>
      </c>
      <c r="C5354" t="s">
        <v>22</v>
      </c>
      <c r="D5354" t="s">
        <v>23</v>
      </c>
      <c r="E5354" t="s">
        <v>5</v>
      </c>
      <c r="F5354">
        <v>1</v>
      </c>
      <c r="G5354" t="s">
        <v>24</v>
      </c>
      <c r="H5354">
        <v>1791948</v>
      </c>
      <c r="I5354">
        <v>1792850</v>
      </c>
      <c r="J5354" t="s">
        <v>25</v>
      </c>
      <c r="Q5354" t="s">
        <v>5098</v>
      </c>
      <c r="R5354">
        <v>903</v>
      </c>
    </row>
    <row r="5355" spans="1:19" x14ac:dyDescent="0.25">
      <c r="A5355" t="s">
        <v>27</v>
      </c>
      <c r="B5355" t="s">
        <v>28</v>
      </c>
      <c r="C5355" t="s">
        <v>22</v>
      </c>
      <c r="D5355" t="s">
        <v>23</v>
      </c>
      <c r="E5355" t="s">
        <v>5</v>
      </c>
      <c r="F5355">
        <v>1</v>
      </c>
      <c r="G5355" t="s">
        <v>24</v>
      </c>
      <c r="H5355">
        <v>1791948</v>
      </c>
      <c r="I5355">
        <v>1792850</v>
      </c>
      <c r="J5355" t="s">
        <v>25</v>
      </c>
      <c r="K5355" t="s">
        <v>5099</v>
      </c>
      <c r="N5355" t="s">
        <v>5100</v>
      </c>
      <c r="Q5355" t="s">
        <v>5098</v>
      </c>
      <c r="R5355">
        <v>903</v>
      </c>
      <c r="S5355">
        <v>300</v>
      </c>
    </row>
    <row r="5356" spans="1:19" x14ac:dyDescent="0.25">
      <c r="A5356" t="s">
        <v>20</v>
      </c>
      <c r="B5356" t="s">
        <v>251</v>
      </c>
      <c r="C5356" t="s">
        <v>22</v>
      </c>
      <c r="D5356" t="s">
        <v>23</v>
      </c>
      <c r="E5356" t="s">
        <v>5</v>
      </c>
      <c r="F5356">
        <v>1</v>
      </c>
      <c r="G5356" t="s">
        <v>24</v>
      </c>
      <c r="H5356">
        <v>1792878</v>
      </c>
      <c r="I5356">
        <v>1792956</v>
      </c>
      <c r="J5356" t="s">
        <v>64</v>
      </c>
      <c r="Q5356" t="s">
        <v>5101</v>
      </c>
      <c r="R5356">
        <v>79</v>
      </c>
    </row>
    <row r="5357" spans="1:19" x14ac:dyDescent="0.25">
      <c r="A5357" t="s">
        <v>251</v>
      </c>
      <c r="C5357" t="s">
        <v>22</v>
      </c>
      <c r="D5357" t="s">
        <v>23</v>
      </c>
      <c r="E5357" t="s">
        <v>5</v>
      </c>
      <c r="F5357">
        <v>1</v>
      </c>
      <c r="G5357" t="s">
        <v>24</v>
      </c>
      <c r="H5357">
        <v>1792878</v>
      </c>
      <c r="I5357">
        <v>1792956</v>
      </c>
      <c r="J5357" t="s">
        <v>64</v>
      </c>
      <c r="N5357" t="s">
        <v>5102</v>
      </c>
      <c r="Q5357" t="s">
        <v>5101</v>
      </c>
      <c r="R5357">
        <v>79</v>
      </c>
    </row>
    <row r="5358" spans="1:19" x14ac:dyDescent="0.25">
      <c r="A5358" t="s">
        <v>20</v>
      </c>
      <c r="B5358" t="s">
        <v>251</v>
      </c>
      <c r="C5358" t="s">
        <v>22</v>
      </c>
      <c r="D5358" t="s">
        <v>23</v>
      </c>
      <c r="E5358" t="s">
        <v>5</v>
      </c>
      <c r="F5358">
        <v>1</v>
      </c>
      <c r="G5358" t="s">
        <v>24</v>
      </c>
      <c r="H5358">
        <v>1793099</v>
      </c>
      <c r="I5358">
        <v>1793177</v>
      </c>
      <c r="J5358" t="s">
        <v>64</v>
      </c>
      <c r="Q5358" t="s">
        <v>5103</v>
      </c>
      <c r="R5358">
        <v>79</v>
      </c>
    </row>
    <row r="5359" spans="1:19" x14ac:dyDescent="0.25">
      <c r="A5359" t="s">
        <v>251</v>
      </c>
      <c r="C5359" t="s">
        <v>22</v>
      </c>
      <c r="D5359" t="s">
        <v>23</v>
      </c>
      <c r="E5359" t="s">
        <v>5</v>
      </c>
      <c r="F5359">
        <v>1</v>
      </c>
      <c r="G5359" t="s">
        <v>24</v>
      </c>
      <c r="H5359">
        <v>1793099</v>
      </c>
      <c r="I5359">
        <v>1793177</v>
      </c>
      <c r="J5359" t="s">
        <v>64</v>
      </c>
      <c r="N5359" t="s">
        <v>5102</v>
      </c>
      <c r="Q5359" t="s">
        <v>5103</v>
      </c>
      <c r="R5359">
        <v>79</v>
      </c>
    </row>
    <row r="5360" spans="1:19" x14ac:dyDescent="0.25">
      <c r="A5360" t="s">
        <v>20</v>
      </c>
      <c r="B5360" t="s">
        <v>21</v>
      </c>
      <c r="C5360" t="s">
        <v>22</v>
      </c>
      <c r="D5360" t="s">
        <v>23</v>
      </c>
      <c r="E5360" t="s">
        <v>5</v>
      </c>
      <c r="F5360">
        <v>1</v>
      </c>
      <c r="G5360" t="s">
        <v>24</v>
      </c>
      <c r="H5360">
        <v>1793316</v>
      </c>
      <c r="I5360">
        <v>1793816</v>
      </c>
      <c r="J5360" t="s">
        <v>25</v>
      </c>
      <c r="Q5360" t="s">
        <v>5104</v>
      </c>
      <c r="R5360">
        <v>501</v>
      </c>
    </row>
    <row r="5361" spans="1:19" x14ac:dyDescent="0.25">
      <c r="A5361" t="s">
        <v>27</v>
      </c>
      <c r="B5361" t="s">
        <v>28</v>
      </c>
      <c r="C5361" t="s">
        <v>22</v>
      </c>
      <c r="D5361" t="s">
        <v>23</v>
      </c>
      <c r="E5361" t="s">
        <v>5</v>
      </c>
      <c r="F5361">
        <v>1</v>
      </c>
      <c r="G5361" t="s">
        <v>24</v>
      </c>
      <c r="H5361">
        <v>1793316</v>
      </c>
      <c r="I5361">
        <v>1793816</v>
      </c>
      <c r="J5361" t="s">
        <v>25</v>
      </c>
      <c r="K5361" t="s">
        <v>5105</v>
      </c>
      <c r="N5361" t="s">
        <v>30</v>
      </c>
      <c r="Q5361" t="s">
        <v>5104</v>
      </c>
      <c r="R5361">
        <v>501</v>
      </c>
      <c r="S5361">
        <v>166</v>
      </c>
    </row>
    <row r="5362" spans="1:19" x14ac:dyDescent="0.25">
      <c r="A5362" t="s">
        <v>20</v>
      </c>
      <c r="B5362" t="s">
        <v>21</v>
      </c>
      <c r="C5362" t="s">
        <v>22</v>
      </c>
      <c r="D5362" t="s">
        <v>23</v>
      </c>
      <c r="E5362" t="s">
        <v>5</v>
      </c>
      <c r="F5362">
        <v>1</v>
      </c>
      <c r="G5362" t="s">
        <v>24</v>
      </c>
      <c r="H5362">
        <v>1793854</v>
      </c>
      <c r="I5362">
        <v>1796556</v>
      </c>
      <c r="J5362" t="s">
        <v>64</v>
      </c>
      <c r="O5362" t="s">
        <v>5106</v>
      </c>
      <c r="Q5362" t="s">
        <v>5107</v>
      </c>
      <c r="R5362">
        <v>2703</v>
      </c>
    </row>
    <row r="5363" spans="1:19" x14ac:dyDescent="0.25">
      <c r="A5363" t="s">
        <v>27</v>
      </c>
      <c r="B5363" t="s">
        <v>28</v>
      </c>
      <c r="C5363" t="s">
        <v>22</v>
      </c>
      <c r="D5363" t="s">
        <v>23</v>
      </c>
      <c r="E5363" t="s">
        <v>5</v>
      </c>
      <c r="F5363">
        <v>1</v>
      </c>
      <c r="G5363" t="s">
        <v>24</v>
      </c>
      <c r="H5363">
        <v>1793854</v>
      </c>
      <c r="I5363">
        <v>1796556</v>
      </c>
      <c r="J5363" t="s">
        <v>64</v>
      </c>
      <c r="K5363" t="s">
        <v>5108</v>
      </c>
      <c r="N5363" t="s">
        <v>5109</v>
      </c>
      <c r="O5363" t="s">
        <v>5106</v>
      </c>
      <c r="Q5363" t="s">
        <v>5107</v>
      </c>
      <c r="R5363">
        <v>2703</v>
      </c>
      <c r="S5363">
        <v>900</v>
      </c>
    </row>
    <row r="5364" spans="1:19" x14ac:dyDescent="0.25">
      <c r="A5364" t="s">
        <v>20</v>
      </c>
      <c r="B5364" t="s">
        <v>21</v>
      </c>
      <c r="C5364" t="s">
        <v>22</v>
      </c>
      <c r="D5364" t="s">
        <v>23</v>
      </c>
      <c r="E5364" t="s">
        <v>5</v>
      </c>
      <c r="F5364">
        <v>1</v>
      </c>
      <c r="G5364" t="s">
        <v>24</v>
      </c>
      <c r="H5364">
        <v>1796699</v>
      </c>
      <c r="I5364">
        <v>1798990</v>
      </c>
      <c r="J5364" t="s">
        <v>64</v>
      </c>
      <c r="O5364" t="s">
        <v>5110</v>
      </c>
      <c r="Q5364" t="s">
        <v>5111</v>
      </c>
      <c r="R5364">
        <v>2292</v>
      </c>
    </row>
    <row r="5365" spans="1:19" x14ac:dyDescent="0.25">
      <c r="A5365" t="s">
        <v>27</v>
      </c>
      <c r="B5365" t="s">
        <v>28</v>
      </c>
      <c r="C5365" t="s">
        <v>22</v>
      </c>
      <c r="D5365" t="s">
        <v>23</v>
      </c>
      <c r="E5365" t="s">
        <v>5</v>
      </c>
      <c r="F5365">
        <v>1</v>
      </c>
      <c r="G5365" t="s">
        <v>24</v>
      </c>
      <c r="H5365">
        <v>1796699</v>
      </c>
      <c r="I5365">
        <v>1798990</v>
      </c>
      <c r="J5365" t="s">
        <v>64</v>
      </c>
      <c r="K5365" t="s">
        <v>5112</v>
      </c>
      <c r="N5365" t="s">
        <v>5113</v>
      </c>
      <c r="O5365" t="s">
        <v>5110</v>
      </c>
      <c r="Q5365" t="s">
        <v>5111</v>
      </c>
      <c r="R5365">
        <v>2292</v>
      </c>
      <c r="S5365">
        <v>763</v>
      </c>
    </row>
    <row r="5366" spans="1:19" x14ac:dyDescent="0.25">
      <c r="A5366" t="s">
        <v>20</v>
      </c>
      <c r="B5366" t="s">
        <v>21</v>
      </c>
      <c r="C5366" t="s">
        <v>22</v>
      </c>
      <c r="D5366" t="s">
        <v>23</v>
      </c>
      <c r="E5366" t="s">
        <v>5</v>
      </c>
      <c r="F5366">
        <v>1</v>
      </c>
      <c r="G5366" t="s">
        <v>24</v>
      </c>
      <c r="H5366">
        <v>1799069</v>
      </c>
      <c r="I5366">
        <v>1799956</v>
      </c>
      <c r="J5366" t="s">
        <v>64</v>
      </c>
      <c r="O5366" t="s">
        <v>5114</v>
      </c>
      <c r="Q5366" t="s">
        <v>5115</v>
      </c>
      <c r="R5366">
        <v>888</v>
      </c>
    </row>
    <row r="5367" spans="1:19" x14ac:dyDescent="0.25">
      <c r="A5367" t="s">
        <v>27</v>
      </c>
      <c r="B5367" t="s">
        <v>28</v>
      </c>
      <c r="C5367" t="s">
        <v>22</v>
      </c>
      <c r="D5367" t="s">
        <v>23</v>
      </c>
      <c r="E5367" t="s">
        <v>5</v>
      </c>
      <c r="F5367">
        <v>1</v>
      </c>
      <c r="G5367" t="s">
        <v>24</v>
      </c>
      <c r="H5367">
        <v>1799069</v>
      </c>
      <c r="I5367">
        <v>1799956</v>
      </c>
      <c r="J5367" t="s">
        <v>64</v>
      </c>
      <c r="K5367" t="s">
        <v>5116</v>
      </c>
      <c r="N5367" t="s">
        <v>5117</v>
      </c>
      <c r="O5367" t="s">
        <v>5114</v>
      </c>
      <c r="Q5367" t="s">
        <v>5115</v>
      </c>
      <c r="R5367">
        <v>888</v>
      </c>
      <c r="S5367">
        <v>295</v>
      </c>
    </row>
    <row r="5368" spans="1:19" x14ac:dyDescent="0.25">
      <c r="A5368" t="s">
        <v>20</v>
      </c>
      <c r="B5368" t="s">
        <v>21</v>
      </c>
      <c r="C5368" t="s">
        <v>22</v>
      </c>
      <c r="D5368" t="s">
        <v>23</v>
      </c>
      <c r="E5368" t="s">
        <v>5</v>
      </c>
      <c r="F5368">
        <v>1</v>
      </c>
      <c r="G5368" t="s">
        <v>24</v>
      </c>
      <c r="H5368">
        <v>1800132</v>
      </c>
      <c r="I5368">
        <v>1801046</v>
      </c>
      <c r="J5368" t="s">
        <v>25</v>
      </c>
      <c r="O5368" t="s">
        <v>5118</v>
      </c>
      <c r="Q5368" t="s">
        <v>5119</v>
      </c>
      <c r="R5368">
        <v>915</v>
      </c>
    </row>
    <row r="5369" spans="1:19" x14ac:dyDescent="0.25">
      <c r="A5369" t="s">
        <v>27</v>
      </c>
      <c r="B5369" t="s">
        <v>28</v>
      </c>
      <c r="C5369" t="s">
        <v>22</v>
      </c>
      <c r="D5369" t="s">
        <v>23</v>
      </c>
      <c r="E5369" t="s">
        <v>5</v>
      </c>
      <c r="F5369">
        <v>1</v>
      </c>
      <c r="G5369" t="s">
        <v>24</v>
      </c>
      <c r="H5369">
        <v>1800132</v>
      </c>
      <c r="I5369">
        <v>1801046</v>
      </c>
      <c r="J5369" t="s">
        <v>25</v>
      </c>
      <c r="K5369" t="s">
        <v>5120</v>
      </c>
      <c r="N5369" t="s">
        <v>5121</v>
      </c>
      <c r="O5369" t="s">
        <v>5118</v>
      </c>
      <c r="Q5369" t="s">
        <v>5119</v>
      </c>
      <c r="R5369">
        <v>915</v>
      </c>
      <c r="S5369">
        <v>304</v>
      </c>
    </row>
    <row r="5370" spans="1:19" x14ac:dyDescent="0.25">
      <c r="A5370" t="s">
        <v>20</v>
      </c>
      <c r="B5370" t="s">
        <v>21</v>
      </c>
      <c r="C5370" t="s">
        <v>22</v>
      </c>
      <c r="D5370" t="s">
        <v>23</v>
      </c>
      <c r="E5370" t="s">
        <v>5</v>
      </c>
      <c r="F5370">
        <v>1</v>
      </c>
      <c r="G5370" t="s">
        <v>24</v>
      </c>
      <c r="H5370">
        <v>1801048</v>
      </c>
      <c r="I5370">
        <v>1801932</v>
      </c>
      <c r="J5370" t="s">
        <v>25</v>
      </c>
      <c r="O5370" t="s">
        <v>5118</v>
      </c>
      <c r="Q5370" t="s">
        <v>5122</v>
      </c>
      <c r="R5370">
        <v>885</v>
      </c>
    </row>
    <row r="5371" spans="1:19" x14ac:dyDescent="0.25">
      <c r="A5371" t="s">
        <v>27</v>
      </c>
      <c r="B5371" t="s">
        <v>28</v>
      </c>
      <c r="C5371" t="s">
        <v>22</v>
      </c>
      <c r="D5371" t="s">
        <v>23</v>
      </c>
      <c r="E5371" t="s">
        <v>5</v>
      </c>
      <c r="F5371">
        <v>1</v>
      </c>
      <c r="G5371" t="s">
        <v>24</v>
      </c>
      <c r="H5371">
        <v>1801048</v>
      </c>
      <c r="I5371">
        <v>1801932</v>
      </c>
      <c r="J5371" t="s">
        <v>25</v>
      </c>
      <c r="K5371" t="s">
        <v>5123</v>
      </c>
      <c r="N5371" t="s">
        <v>5121</v>
      </c>
      <c r="O5371" t="s">
        <v>5118</v>
      </c>
      <c r="Q5371" t="s">
        <v>5122</v>
      </c>
      <c r="R5371">
        <v>885</v>
      </c>
      <c r="S5371">
        <v>294</v>
      </c>
    </row>
    <row r="5372" spans="1:19" x14ac:dyDescent="0.25">
      <c r="A5372" t="s">
        <v>20</v>
      </c>
      <c r="B5372" t="s">
        <v>21</v>
      </c>
      <c r="C5372" t="s">
        <v>22</v>
      </c>
      <c r="D5372" t="s">
        <v>23</v>
      </c>
      <c r="E5372" t="s">
        <v>5</v>
      </c>
      <c r="F5372">
        <v>1</v>
      </c>
      <c r="G5372" t="s">
        <v>24</v>
      </c>
      <c r="H5372">
        <v>1802055</v>
      </c>
      <c r="I5372">
        <v>1802669</v>
      </c>
      <c r="J5372" t="s">
        <v>25</v>
      </c>
      <c r="O5372" t="s">
        <v>5124</v>
      </c>
      <c r="Q5372" t="s">
        <v>5125</v>
      </c>
      <c r="R5372">
        <v>615</v>
      </c>
    </row>
    <row r="5373" spans="1:19" x14ac:dyDescent="0.25">
      <c r="A5373" t="s">
        <v>27</v>
      </c>
      <c r="B5373" t="s">
        <v>28</v>
      </c>
      <c r="C5373" t="s">
        <v>22</v>
      </c>
      <c r="D5373" t="s">
        <v>23</v>
      </c>
      <c r="E5373" t="s">
        <v>5</v>
      </c>
      <c r="F5373">
        <v>1</v>
      </c>
      <c r="G5373" t="s">
        <v>24</v>
      </c>
      <c r="H5373">
        <v>1802055</v>
      </c>
      <c r="I5373">
        <v>1802669</v>
      </c>
      <c r="J5373" t="s">
        <v>25</v>
      </c>
      <c r="K5373" t="s">
        <v>5126</v>
      </c>
      <c r="N5373" t="s">
        <v>5127</v>
      </c>
      <c r="O5373" t="s">
        <v>5124</v>
      </c>
      <c r="Q5373" t="s">
        <v>5125</v>
      </c>
      <c r="R5373">
        <v>615</v>
      </c>
      <c r="S5373">
        <v>204</v>
      </c>
    </row>
    <row r="5374" spans="1:19" x14ac:dyDescent="0.25">
      <c r="A5374" t="s">
        <v>20</v>
      </c>
      <c r="B5374" t="s">
        <v>21</v>
      </c>
      <c r="C5374" t="s">
        <v>22</v>
      </c>
      <c r="D5374" t="s">
        <v>23</v>
      </c>
      <c r="E5374" t="s">
        <v>5</v>
      </c>
      <c r="F5374">
        <v>1</v>
      </c>
      <c r="G5374" t="s">
        <v>24</v>
      </c>
      <c r="H5374">
        <v>1802813</v>
      </c>
      <c r="I5374">
        <v>1803382</v>
      </c>
      <c r="J5374" t="s">
        <v>25</v>
      </c>
      <c r="O5374" t="s">
        <v>5128</v>
      </c>
      <c r="Q5374" t="s">
        <v>5129</v>
      </c>
      <c r="R5374">
        <v>570</v>
      </c>
    </row>
    <row r="5375" spans="1:19" x14ac:dyDescent="0.25">
      <c r="A5375" t="s">
        <v>27</v>
      </c>
      <c r="B5375" t="s">
        <v>28</v>
      </c>
      <c r="C5375" t="s">
        <v>22</v>
      </c>
      <c r="D5375" t="s">
        <v>23</v>
      </c>
      <c r="E5375" t="s">
        <v>5</v>
      </c>
      <c r="F5375">
        <v>1</v>
      </c>
      <c r="G5375" t="s">
        <v>24</v>
      </c>
      <c r="H5375">
        <v>1802813</v>
      </c>
      <c r="I5375">
        <v>1803382</v>
      </c>
      <c r="J5375" t="s">
        <v>25</v>
      </c>
      <c r="K5375" t="s">
        <v>5130</v>
      </c>
      <c r="N5375" t="s">
        <v>5131</v>
      </c>
      <c r="O5375" t="s">
        <v>5128</v>
      </c>
      <c r="Q5375" t="s">
        <v>5129</v>
      </c>
      <c r="R5375">
        <v>570</v>
      </c>
      <c r="S5375">
        <v>189</v>
      </c>
    </row>
    <row r="5376" spans="1:19" x14ac:dyDescent="0.25">
      <c r="A5376" t="s">
        <v>20</v>
      </c>
      <c r="B5376" t="s">
        <v>21</v>
      </c>
      <c r="C5376" t="s">
        <v>22</v>
      </c>
      <c r="D5376" t="s">
        <v>23</v>
      </c>
      <c r="E5376" t="s">
        <v>5</v>
      </c>
      <c r="F5376">
        <v>1</v>
      </c>
      <c r="G5376" t="s">
        <v>24</v>
      </c>
      <c r="H5376">
        <v>1803429</v>
      </c>
      <c r="I5376">
        <v>1803740</v>
      </c>
      <c r="J5376" t="s">
        <v>64</v>
      </c>
      <c r="Q5376" t="s">
        <v>5132</v>
      </c>
      <c r="R5376">
        <v>312</v>
      </c>
    </row>
    <row r="5377" spans="1:19" x14ac:dyDescent="0.25">
      <c r="A5377" t="s">
        <v>27</v>
      </c>
      <c r="B5377" t="s">
        <v>28</v>
      </c>
      <c r="C5377" t="s">
        <v>22</v>
      </c>
      <c r="D5377" t="s">
        <v>23</v>
      </c>
      <c r="E5377" t="s">
        <v>5</v>
      </c>
      <c r="F5377">
        <v>1</v>
      </c>
      <c r="G5377" t="s">
        <v>24</v>
      </c>
      <c r="H5377">
        <v>1803429</v>
      </c>
      <c r="I5377">
        <v>1803740</v>
      </c>
      <c r="J5377" t="s">
        <v>64</v>
      </c>
      <c r="K5377" t="s">
        <v>5133</v>
      </c>
      <c r="N5377" t="s">
        <v>133</v>
      </c>
      <c r="Q5377" t="s">
        <v>5132</v>
      </c>
      <c r="R5377">
        <v>312</v>
      </c>
      <c r="S5377">
        <v>103</v>
      </c>
    </row>
    <row r="5378" spans="1:19" x14ac:dyDescent="0.25">
      <c r="A5378" t="s">
        <v>20</v>
      </c>
      <c r="B5378" t="s">
        <v>21</v>
      </c>
      <c r="C5378" t="s">
        <v>22</v>
      </c>
      <c r="D5378" t="s">
        <v>23</v>
      </c>
      <c r="E5378" t="s">
        <v>5</v>
      </c>
      <c r="F5378">
        <v>1</v>
      </c>
      <c r="G5378" t="s">
        <v>24</v>
      </c>
      <c r="H5378">
        <v>1803719</v>
      </c>
      <c r="I5378">
        <v>1805347</v>
      </c>
      <c r="J5378" t="s">
        <v>25</v>
      </c>
      <c r="O5378" t="s">
        <v>5134</v>
      </c>
      <c r="Q5378" t="s">
        <v>5135</v>
      </c>
      <c r="R5378">
        <v>1629</v>
      </c>
    </row>
    <row r="5379" spans="1:19" x14ac:dyDescent="0.25">
      <c r="A5379" t="s">
        <v>27</v>
      </c>
      <c r="B5379" t="s">
        <v>28</v>
      </c>
      <c r="C5379" t="s">
        <v>22</v>
      </c>
      <c r="D5379" t="s">
        <v>23</v>
      </c>
      <c r="E5379" t="s">
        <v>5</v>
      </c>
      <c r="F5379">
        <v>1</v>
      </c>
      <c r="G5379" t="s">
        <v>24</v>
      </c>
      <c r="H5379">
        <v>1803719</v>
      </c>
      <c r="I5379">
        <v>1805347</v>
      </c>
      <c r="J5379" t="s">
        <v>25</v>
      </c>
      <c r="K5379" t="s">
        <v>5136</v>
      </c>
      <c r="N5379" t="s">
        <v>5137</v>
      </c>
      <c r="O5379" t="s">
        <v>5134</v>
      </c>
      <c r="Q5379" t="s">
        <v>5135</v>
      </c>
      <c r="R5379">
        <v>1629</v>
      </c>
      <c r="S5379">
        <v>542</v>
      </c>
    </row>
    <row r="5380" spans="1:19" x14ac:dyDescent="0.25">
      <c r="A5380" t="s">
        <v>20</v>
      </c>
      <c r="B5380" t="s">
        <v>21</v>
      </c>
      <c r="C5380" t="s">
        <v>22</v>
      </c>
      <c r="D5380" t="s">
        <v>23</v>
      </c>
      <c r="E5380" t="s">
        <v>5</v>
      </c>
      <c r="F5380">
        <v>1</v>
      </c>
      <c r="G5380" t="s">
        <v>24</v>
      </c>
      <c r="H5380">
        <v>1805550</v>
      </c>
      <c r="I5380">
        <v>1806227</v>
      </c>
      <c r="J5380" t="s">
        <v>25</v>
      </c>
      <c r="Q5380" t="s">
        <v>5138</v>
      </c>
      <c r="R5380">
        <v>678</v>
      </c>
    </row>
    <row r="5381" spans="1:19" x14ac:dyDescent="0.25">
      <c r="A5381" t="s">
        <v>27</v>
      </c>
      <c r="B5381" t="s">
        <v>28</v>
      </c>
      <c r="C5381" t="s">
        <v>22</v>
      </c>
      <c r="D5381" t="s">
        <v>23</v>
      </c>
      <c r="E5381" t="s">
        <v>5</v>
      </c>
      <c r="F5381">
        <v>1</v>
      </c>
      <c r="G5381" t="s">
        <v>24</v>
      </c>
      <c r="H5381">
        <v>1805550</v>
      </c>
      <c r="I5381">
        <v>1806227</v>
      </c>
      <c r="J5381" t="s">
        <v>25</v>
      </c>
      <c r="K5381" t="s">
        <v>5139</v>
      </c>
      <c r="N5381" t="s">
        <v>133</v>
      </c>
      <c r="Q5381" t="s">
        <v>5138</v>
      </c>
      <c r="R5381">
        <v>678</v>
      </c>
      <c r="S5381">
        <v>225</v>
      </c>
    </row>
    <row r="5382" spans="1:19" x14ac:dyDescent="0.25">
      <c r="A5382" t="s">
        <v>20</v>
      </c>
      <c r="B5382" t="s">
        <v>21</v>
      </c>
      <c r="C5382" t="s">
        <v>22</v>
      </c>
      <c r="D5382" t="s">
        <v>23</v>
      </c>
      <c r="E5382" t="s">
        <v>5</v>
      </c>
      <c r="F5382">
        <v>1</v>
      </c>
      <c r="G5382" t="s">
        <v>24</v>
      </c>
      <c r="H5382">
        <v>1806305</v>
      </c>
      <c r="I5382">
        <v>1807405</v>
      </c>
      <c r="J5382" t="s">
        <v>25</v>
      </c>
      <c r="Q5382" t="s">
        <v>5140</v>
      </c>
      <c r="R5382">
        <v>1101</v>
      </c>
    </row>
    <row r="5383" spans="1:19" x14ac:dyDescent="0.25">
      <c r="A5383" t="s">
        <v>27</v>
      </c>
      <c r="B5383" t="s">
        <v>28</v>
      </c>
      <c r="C5383" t="s">
        <v>22</v>
      </c>
      <c r="D5383" t="s">
        <v>23</v>
      </c>
      <c r="E5383" t="s">
        <v>5</v>
      </c>
      <c r="F5383">
        <v>1</v>
      </c>
      <c r="G5383" t="s">
        <v>24</v>
      </c>
      <c r="H5383">
        <v>1806305</v>
      </c>
      <c r="I5383">
        <v>1807405</v>
      </c>
      <c r="J5383" t="s">
        <v>25</v>
      </c>
      <c r="K5383" t="s">
        <v>5141</v>
      </c>
      <c r="N5383" t="s">
        <v>5142</v>
      </c>
      <c r="Q5383" t="s">
        <v>5140</v>
      </c>
      <c r="R5383">
        <v>1101</v>
      </c>
      <c r="S5383">
        <v>366</v>
      </c>
    </row>
    <row r="5384" spans="1:19" x14ac:dyDescent="0.25">
      <c r="A5384" t="s">
        <v>20</v>
      </c>
      <c r="B5384" t="s">
        <v>21</v>
      </c>
      <c r="C5384" t="s">
        <v>22</v>
      </c>
      <c r="D5384" t="s">
        <v>23</v>
      </c>
      <c r="E5384" t="s">
        <v>5</v>
      </c>
      <c r="F5384">
        <v>1</v>
      </c>
      <c r="G5384" t="s">
        <v>24</v>
      </c>
      <c r="H5384">
        <v>1807412</v>
      </c>
      <c r="I5384">
        <v>1807936</v>
      </c>
      <c r="J5384" t="s">
        <v>25</v>
      </c>
      <c r="Q5384" t="s">
        <v>5143</v>
      </c>
      <c r="R5384">
        <v>525</v>
      </c>
    </row>
    <row r="5385" spans="1:19" x14ac:dyDescent="0.25">
      <c r="A5385" t="s">
        <v>27</v>
      </c>
      <c r="B5385" t="s">
        <v>28</v>
      </c>
      <c r="C5385" t="s">
        <v>22</v>
      </c>
      <c r="D5385" t="s">
        <v>23</v>
      </c>
      <c r="E5385" t="s">
        <v>5</v>
      </c>
      <c r="F5385">
        <v>1</v>
      </c>
      <c r="G5385" t="s">
        <v>24</v>
      </c>
      <c r="H5385">
        <v>1807412</v>
      </c>
      <c r="I5385">
        <v>1807936</v>
      </c>
      <c r="J5385" t="s">
        <v>25</v>
      </c>
      <c r="K5385" t="s">
        <v>5144</v>
      </c>
      <c r="N5385" t="s">
        <v>5145</v>
      </c>
      <c r="Q5385" t="s">
        <v>5143</v>
      </c>
      <c r="R5385">
        <v>525</v>
      </c>
      <c r="S5385">
        <v>174</v>
      </c>
    </row>
    <row r="5386" spans="1:19" x14ac:dyDescent="0.25">
      <c r="A5386" t="s">
        <v>20</v>
      </c>
      <c r="B5386" t="s">
        <v>21</v>
      </c>
      <c r="C5386" t="s">
        <v>22</v>
      </c>
      <c r="D5386" t="s">
        <v>23</v>
      </c>
      <c r="E5386" t="s">
        <v>5</v>
      </c>
      <c r="F5386">
        <v>1</v>
      </c>
      <c r="G5386" t="s">
        <v>24</v>
      </c>
      <c r="H5386">
        <v>1807983</v>
      </c>
      <c r="I5386">
        <v>1809254</v>
      </c>
      <c r="J5386" t="s">
        <v>25</v>
      </c>
      <c r="Q5386" t="s">
        <v>5146</v>
      </c>
      <c r="R5386">
        <v>1272</v>
      </c>
    </row>
    <row r="5387" spans="1:19" x14ac:dyDescent="0.25">
      <c r="A5387" t="s">
        <v>27</v>
      </c>
      <c r="B5387" t="s">
        <v>28</v>
      </c>
      <c r="C5387" t="s">
        <v>22</v>
      </c>
      <c r="D5387" t="s">
        <v>23</v>
      </c>
      <c r="E5387" t="s">
        <v>5</v>
      </c>
      <c r="F5387">
        <v>1</v>
      </c>
      <c r="G5387" t="s">
        <v>24</v>
      </c>
      <c r="H5387">
        <v>1807983</v>
      </c>
      <c r="I5387">
        <v>1809254</v>
      </c>
      <c r="J5387" t="s">
        <v>25</v>
      </c>
      <c r="K5387" t="s">
        <v>5147</v>
      </c>
      <c r="N5387" t="s">
        <v>5148</v>
      </c>
      <c r="Q5387" t="s">
        <v>5146</v>
      </c>
      <c r="R5387">
        <v>1272</v>
      </c>
      <c r="S5387">
        <v>423</v>
      </c>
    </row>
    <row r="5388" spans="1:19" x14ac:dyDescent="0.25">
      <c r="A5388" t="s">
        <v>20</v>
      </c>
      <c r="B5388" t="s">
        <v>21</v>
      </c>
      <c r="C5388" t="s">
        <v>22</v>
      </c>
      <c r="D5388" t="s">
        <v>23</v>
      </c>
      <c r="E5388" t="s">
        <v>5</v>
      </c>
      <c r="F5388">
        <v>1</v>
      </c>
      <c r="G5388" t="s">
        <v>24</v>
      </c>
      <c r="H5388">
        <v>1809306</v>
      </c>
      <c r="I5388">
        <v>1809770</v>
      </c>
      <c r="J5388" t="s">
        <v>25</v>
      </c>
      <c r="Q5388" t="s">
        <v>5149</v>
      </c>
      <c r="R5388">
        <v>465</v>
      </c>
    </row>
    <row r="5389" spans="1:19" x14ac:dyDescent="0.25">
      <c r="A5389" t="s">
        <v>27</v>
      </c>
      <c r="B5389" t="s">
        <v>28</v>
      </c>
      <c r="C5389" t="s">
        <v>22</v>
      </c>
      <c r="D5389" t="s">
        <v>23</v>
      </c>
      <c r="E5389" t="s">
        <v>5</v>
      </c>
      <c r="F5389">
        <v>1</v>
      </c>
      <c r="G5389" t="s">
        <v>24</v>
      </c>
      <c r="H5389">
        <v>1809306</v>
      </c>
      <c r="I5389">
        <v>1809770</v>
      </c>
      <c r="J5389" t="s">
        <v>25</v>
      </c>
      <c r="K5389" t="s">
        <v>5150</v>
      </c>
      <c r="N5389" t="s">
        <v>5151</v>
      </c>
      <c r="Q5389" t="s">
        <v>5149</v>
      </c>
      <c r="R5389">
        <v>465</v>
      </c>
      <c r="S5389">
        <v>154</v>
      </c>
    </row>
    <row r="5390" spans="1:19" x14ac:dyDescent="0.25">
      <c r="A5390" t="s">
        <v>20</v>
      </c>
      <c r="B5390" t="s">
        <v>21</v>
      </c>
      <c r="C5390" t="s">
        <v>22</v>
      </c>
      <c r="D5390" t="s">
        <v>23</v>
      </c>
      <c r="E5390" t="s">
        <v>5</v>
      </c>
      <c r="F5390">
        <v>1</v>
      </c>
      <c r="G5390" t="s">
        <v>24</v>
      </c>
      <c r="H5390">
        <v>1809773</v>
      </c>
      <c r="I5390">
        <v>1810285</v>
      </c>
      <c r="J5390" t="s">
        <v>64</v>
      </c>
      <c r="Q5390" t="s">
        <v>5152</v>
      </c>
      <c r="R5390">
        <v>513</v>
      </c>
    </row>
    <row r="5391" spans="1:19" x14ac:dyDescent="0.25">
      <c r="A5391" t="s">
        <v>27</v>
      </c>
      <c r="B5391" t="s">
        <v>28</v>
      </c>
      <c r="C5391" t="s">
        <v>22</v>
      </c>
      <c r="D5391" t="s">
        <v>23</v>
      </c>
      <c r="E5391" t="s">
        <v>5</v>
      </c>
      <c r="F5391">
        <v>1</v>
      </c>
      <c r="G5391" t="s">
        <v>24</v>
      </c>
      <c r="H5391">
        <v>1809773</v>
      </c>
      <c r="I5391">
        <v>1810285</v>
      </c>
      <c r="J5391" t="s">
        <v>64</v>
      </c>
      <c r="K5391" t="s">
        <v>5153</v>
      </c>
      <c r="N5391" t="s">
        <v>133</v>
      </c>
      <c r="Q5391" t="s">
        <v>5152</v>
      </c>
      <c r="R5391">
        <v>513</v>
      </c>
      <c r="S5391">
        <v>170</v>
      </c>
    </row>
    <row r="5392" spans="1:19" x14ac:dyDescent="0.25">
      <c r="A5392" t="s">
        <v>20</v>
      </c>
      <c r="B5392" t="s">
        <v>21</v>
      </c>
      <c r="C5392" t="s">
        <v>22</v>
      </c>
      <c r="D5392" t="s">
        <v>23</v>
      </c>
      <c r="E5392" t="s">
        <v>5</v>
      </c>
      <c r="F5392">
        <v>1</v>
      </c>
      <c r="G5392" t="s">
        <v>24</v>
      </c>
      <c r="H5392">
        <v>1810368</v>
      </c>
      <c r="I5392">
        <v>1812140</v>
      </c>
      <c r="J5392" t="s">
        <v>64</v>
      </c>
      <c r="O5392" t="s">
        <v>5154</v>
      </c>
      <c r="Q5392" t="s">
        <v>5155</v>
      </c>
      <c r="R5392">
        <v>1773</v>
      </c>
    </row>
    <row r="5393" spans="1:19" x14ac:dyDescent="0.25">
      <c r="A5393" t="s">
        <v>27</v>
      </c>
      <c r="B5393" t="s">
        <v>28</v>
      </c>
      <c r="C5393" t="s">
        <v>22</v>
      </c>
      <c r="D5393" t="s">
        <v>23</v>
      </c>
      <c r="E5393" t="s">
        <v>5</v>
      </c>
      <c r="F5393">
        <v>1</v>
      </c>
      <c r="G5393" t="s">
        <v>24</v>
      </c>
      <c r="H5393">
        <v>1810368</v>
      </c>
      <c r="I5393">
        <v>1812140</v>
      </c>
      <c r="J5393" t="s">
        <v>64</v>
      </c>
      <c r="K5393" t="s">
        <v>5156</v>
      </c>
      <c r="N5393" t="s">
        <v>5157</v>
      </c>
      <c r="O5393" t="s">
        <v>5154</v>
      </c>
      <c r="Q5393" t="s">
        <v>5155</v>
      </c>
      <c r="R5393">
        <v>1773</v>
      </c>
      <c r="S5393">
        <v>590</v>
      </c>
    </row>
    <row r="5394" spans="1:19" x14ac:dyDescent="0.25">
      <c r="A5394" t="s">
        <v>20</v>
      </c>
      <c r="B5394" t="s">
        <v>21</v>
      </c>
      <c r="C5394" t="s">
        <v>22</v>
      </c>
      <c r="D5394" t="s">
        <v>23</v>
      </c>
      <c r="E5394" t="s">
        <v>5</v>
      </c>
      <c r="F5394">
        <v>1</v>
      </c>
      <c r="G5394" t="s">
        <v>24</v>
      </c>
      <c r="H5394">
        <v>1812289</v>
      </c>
      <c r="I5394">
        <v>1813335</v>
      </c>
      <c r="J5394" t="s">
        <v>25</v>
      </c>
      <c r="O5394" t="s">
        <v>3288</v>
      </c>
      <c r="Q5394" t="s">
        <v>5158</v>
      </c>
      <c r="R5394">
        <v>1047</v>
      </c>
    </row>
    <row r="5395" spans="1:19" x14ac:dyDescent="0.25">
      <c r="A5395" t="s">
        <v>27</v>
      </c>
      <c r="B5395" t="s">
        <v>28</v>
      </c>
      <c r="C5395" t="s">
        <v>22</v>
      </c>
      <c r="D5395" t="s">
        <v>23</v>
      </c>
      <c r="E5395" t="s">
        <v>5</v>
      </c>
      <c r="F5395">
        <v>1</v>
      </c>
      <c r="G5395" t="s">
        <v>24</v>
      </c>
      <c r="H5395">
        <v>1812289</v>
      </c>
      <c r="I5395">
        <v>1813335</v>
      </c>
      <c r="J5395" t="s">
        <v>25</v>
      </c>
      <c r="K5395" t="s">
        <v>5159</v>
      </c>
      <c r="N5395" t="s">
        <v>3291</v>
      </c>
      <c r="O5395" t="s">
        <v>3288</v>
      </c>
      <c r="Q5395" t="s">
        <v>5158</v>
      </c>
      <c r="R5395">
        <v>1047</v>
      </c>
      <c r="S5395">
        <v>348</v>
      </c>
    </row>
    <row r="5396" spans="1:19" x14ac:dyDescent="0.25">
      <c r="A5396" t="s">
        <v>20</v>
      </c>
      <c r="B5396" t="s">
        <v>21</v>
      </c>
      <c r="C5396" t="s">
        <v>22</v>
      </c>
      <c r="D5396" t="s">
        <v>23</v>
      </c>
      <c r="E5396" t="s">
        <v>5</v>
      </c>
      <c r="F5396">
        <v>1</v>
      </c>
      <c r="G5396" t="s">
        <v>24</v>
      </c>
      <c r="H5396">
        <v>1813348</v>
      </c>
      <c r="I5396">
        <v>1814265</v>
      </c>
      <c r="J5396" t="s">
        <v>25</v>
      </c>
      <c r="O5396" t="s">
        <v>5160</v>
      </c>
      <c r="Q5396" t="s">
        <v>5161</v>
      </c>
      <c r="R5396">
        <v>918</v>
      </c>
    </row>
    <row r="5397" spans="1:19" x14ac:dyDescent="0.25">
      <c r="A5397" t="s">
        <v>27</v>
      </c>
      <c r="B5397" t="s">
        <v>28</v>
      </c>
      <c r="C5397" t="s">
        <v>22</v>
      </c>
      <c r="D5397" t="s">
        <v>23</v>
      </c>
      <c r="E5397" t="s">
        <v>5</v>
      </c>
      <c r="F5397">
        <v>1</v>
      </c>
      <c r="G5397" t="s">
        <v>24</v>
      </c>
      <c r="H5397">
        <v>1813348</v>
      </c>
      <c r="I5397">
        <v>1814265</v>
      </c>
      <c r="J5397" t="s">
        <v>25</v>
      </c>
      <c r="K5397" t="s">
        <v>5162</v>
      </c>
      <c r="N5397" t="s">
        <v>5163</v>
      </c>
      <c r="O5397" t="s">
        <v>5160</v>
      </c>
      <c r="Q5397" t="s">
        <v>5161</v>
      </c>
      <c r="R5397">
        <v>918</v>
      </c>
      <c r="S5397">
        <v>305</v>
      </c>
    </row>
    <row r="5398" spans="1:19" x14ac:dyDescent="0.25">
      <c r="A5398" t="s">
        <v>20</v>
      </c>
      <c r="B5398" t="s">
        <v>21</v>
      </c>
      <c r="C5398" t="s">
        <v>22</v>
      </c>
      <c r="D5398" t="s">
        <v>23</v>
      </c>
      <c r="E5398" t="s">
        <v>5</v>
      </c>
      <c r="F5398">
        <v>1</v>
      </c>
      <c r="G5398" t="s">
        <v>24</v>
      </c>
      <c r="H5398">
        <v>1814262</v>
      </c>
      <c r="I5398">
        <v>1814789</v>
      </c>
      <c r="J5398" t="s">
        <v>25</v>
      </c>
      <c r="Q5398" t="s">
        <v>5164</v>
      </c>
      <c r="R5398">
        <v>528</v>
      </c>
    </row>
    <row r="5399" spans="1:19" x14ac:dyDescent="0.25">
      <c r="A5399" t="s">
        <v>27</v>
      </c>
      <c r="B5399" t="s">
        <v>28</v>
      </c>
      <c r="C5399" t="s">
        <v>22</v>
      </c>
      <c r="D5399" t="s">
        <v>23</v>
      </c>
      <c r="E5399" t="s">
        <v>5</v>
      </c>
      <c r="F5399">
        <v>1</v>
      </c>
      <c r="G5399" t="s">
        <v>24</v>
      </c>
      <c r="H5399">
        <v>1814262</v>
      </c>
      <c r="I5399">
        <v>1814789</v>
      </c>
      <c r="J5399" t="s">
        <v>25</v>
      </c>
      <c r="K5399" t="s">
        <v>5165</v>
      </c>
      <c r="N5399" t="s">
        <v>133</v>
      </c>
      <c r="Q5399" t="s">
        <v>5164</v>
      </c>
      <c r="R5399">
        <v>528</v>
      </c>
      <c r="S5399">
        <v>175</v>
      </c>
    </row>
    <row r="5400" spans="1:19" x14ac:dyDescent="0.25">
      <c r="A5400" t="s">
        <v>20</v>
      </c>
      <c r="B5400" t="s">
        <v>21</v>
      </c>
      <c r="C5400" t="s">
        <v>22</v>
      </c>
      <c r="D5400" t="s">
        <v>23</v>
      </c>
      <c r="E5400" t="s">
        <v>5</v>
      </c>
      <c r="F5400">
        <v>1</v>
      </c>
      <c r="G5400" t="s">
        <v>24</v>
      </c>
      <c r="H5400">
        <v>1814786</v>
      </c>
      <c r="I5400">
        <v>1816855</v>
      </c>
      <c r="J5400" t="s">
        <v>25</v>
      </c>
      <c r="O5400" t="s">
        <v>5166</v>
      </c>
      <c r="Q5400" t="s">
        <v>5167</v>
      </c>
      <c r="R5400">
        <v>2070</v>
      </c>
    </row>
    <row r="5401" spans="1:19" x14ac:dyDescent="0.25">
      <c r="A5401" t="s">
        <v>27</v>
      </c>
      <c r="B5401" t="s">
        <v>28</v>
      </c>
      <c r="C5401" t="s">
        <v>22</v>
      </c>
      <c r="D5401" t="s">
        <v>23</v>
      </c>
      <c r="E5401" t="s">
        <v>5</v>
      </c>
      <c r="F5401">
        <v>1</v>
      </c>
      <c r="G5401" t="s">
        <v>24</v>
      </c>
      <c r="H5401">
        <v>1814786</v>
      </c>
      <c r="I5401">
        <v>1816855</v>
      </c>
      <c r="J5401" t="s">
        <v>25</v>
      </c>
      <c r="K5401" t="s">
        <v>5168</v>
      </c>
      <c r="N5401" t="s">
        <v>5169</v>
      </c>
      <c r="O5401" t="s">
        <v>5166</v>
      </c>
      <c r="Q5401" t="s">
        <v>5167</v>
      </c>
      <c r="R5401">
        <v>2070</v>
      </c>
      <c r="S5401">
        <v>689</v>
      </c>
    </row>
    <row r="5402" spans="1:19" x14ac:dyDescent="0.25">
      <c r="A5402" t="s">
        <v>20</v>
      </c>
      <c r="B5402" t="s">
        <v>21</v>
      </c>
      <c r="C5402" t="s">
        <v>22</v>
      </c>
      <c r="D5402" t="s">
        <v>23</v>
      </c>
      <c r="E5402" t="s">
        <v>5</v>
      </c>
      <c r="F5402">
        <v>1</v>
      </c>
      <c r="G5402" t="s">
        <v>24</v>
      </c>
      <c r="H5402">
        <v>1816852</v>
      </c>
      <c r="I5402">
        <v>1817964</v>
      </c>
      <c r="J5402" t="s">
        <v>25</v>
      </c>
      <c r="O5402" t="s">
        <v>5170</v>
      </c>
      <c r="Q5402" t="s">
        <v>5171</v>
      </c>
      <c r="R5402">
        <v>1113</v>
      </c>
    </row>
    <row r="5403" spans="1:19" x14ac:dyDescent="0.25">
      <c r="A5403" t="s">
        <v>27</v>
      </c>
      <c r="B5403" t="s">
        <v>28</v>
      </c>
      <c r="C5403" t="s">
        <v>22</v>
      </c>
      <c r="D5403" t="s">
        <v>23</v>
      </c>
      <c r="E5403" t="s">
        <v>5</v>
      </c>
      <c r="F5403">
        <v>1</v>
      </c>
      <c r="G5403" t="s">
        <v>24</v>
      </c>
      <c r="H5403">
        <v>1816852</v>
      </c>
      <c r="I5403">
        <v>1817964</v>
      </c>
      <c r="J5403" t="s">
        <v>25</v>
      </c>
      <c r="K5403" t="s">
        <v>5172</v>
      </c>
      <c r="N5403" t="s">
        <v>5173</v>
      </c>
      <c r="O5403" t="s">
        <v>5170</v>
      </c>
      <c r="Q5403" t="s">
        <v>5171</v>
      </c>
      <c r="R5403">
        <v>1113</v>
      </c>
      <c r="S5403">
        <v>370</v>
      </c>
    </row>
    <row r="5404" spans="1:19" x14ac:dyDescent="0.25">
      <c r="A5404" t="s">
        <v>20</v>
      </c>
      <c r="B5404" t="s">
        <v>251</v>
      </c>
      <c r="C5404" t="s">
        <v>22</v>
      </c>
      <c r="D5404" t="s">
        <v>23</v>
      </c>
      <c r="E5404" t="s">
        <v>5</v>
      </c>
      <c r="F5404">
        <v>1</v>
      </c>
      <c r="G5404" t="s">
        <v>24</v>
      </c>
      <c r="H5404">
        <v>1818089</v>
      </c>
      <c r="I5404">
        <v>1818166</v>
      </c>
      <c r="J5404" t="s">
        <v>25</v>
      </c>
      <c r="Q5404" t="s">
        <v>5174</v>
      </c>
      <c r="R5404">
        <v>78</v>
      </c>
    </row>
    <row r="5405" spans="1:19" x14ac:dyDescent="0.25">
      <c r="A5405" t="s">
        <v>251</v>
      </c>
      <c r="C5405" t="s">
        <v>22</v>
      </c>
      <c r="D5405" t="s">
        <v>23</v>
      </c>
      <c r="E5405" t="s">
        <v>5</v>
      </c>
      <c r="F5405">
        <v>1</v>
      </c>
      <c r="G5405" t="s">
        <v>24</v>
      </c>
      <c r="H5405">
        <v>1818089</v>
      </c>
      <c r="I5405">
        <v>1818166</v>
      </c>
      <c r="J5405" t="s">
        <v>25</v>
      </c>
      <c r="N5405" t="s">
        <v>5175</v>
      </c>
      <c r="Q5405" t="s">
        <v>5174</v>
      </c>
      <c r="R5405">
        <v>78</v>
      </c>
    </row>
    <row r="5406" spans="1:19" x14ac:dyDescent="0.25">
      <c r="A5406" t="s">
        <v>20</v>
      </c>
      <c r="B5406" t="s">
        <v>21</v>
      </c>
      <c r="C5406" t="s">
        <v>22</v>
      </c>
      <c r="D5406" t="s">
        <v>23</v>
      </c>
      <c r="E5406" t="s">
        <v>5</v>
      </c>
      <c r="F5406">
        <v>1</v>
      </c>
      <c r="G5406" t="s">
        <v>24</v>
      </c>
      <c r="H5406">
        <v>1818438</v>
      </c>
      <c r="I5406">
        <v>1818647</v>
      </c>
      <c r="J5406" t="s">
        <v>25</v>
      </c>
      <c r="Q5406" t="s">
        <v>5176</v>
      </c>
      <c r="R5406">
        <v>210</v>
      </c>
    </row>
    <row r="5407" spans="1:19" x14ac:dyDescent="0.25">
      <c r="A5407" t="s">
        <v>27</v>
      </c>
      <c r="B5407" t="s">
        <v>28</v>
      </c>
      <c r="C5407" t="s">
        <v>22</v>
      </c>
      <c r="D5407" t="s">
        <v>23</v>
      </c>
      <c r="E5407" t="s">
        <v>5</v>
      </c>
      <c r="F5407">
        <v>1</v>
      </c>
      <c r="G5407" t="s">
        <v>24</v>
      </c>
      <c r="H5407">
        <v>1818438</v>
      </c>
      <c r="I5407">
        <v>1818647</v>
      </c>
      <c r="J5407" t="s">
        <v>25</v>
      </c>
      <c r="K5407" t="s">
        <v>5177</v>
      </c>
      <c r="N5407" t="s">
        <v>1659</v>
      </c>
      <c r="Q5407" t="s">
        <v>5176</v>
      </c>
      <c r="R5407">
        <v>210</v>
      </c>
      <c r="S5407">
        <v>69</v>
      </c>
    </row>
    <row r="5408" spans="1:19" x14ac:dyDescent="0.25">
      <c r="A5408" t="s">
        <v>20</v>
      </c>
      <c r="B5408" t="s">
        <v>21</v>
      </c>
      <c r="C5408" t="s">
        <v>22</v>
      </c>
      <c r="D5408" t="s">
        <v>23</v>
      </c>
      <c r="E5408" t="s">
        <v>5</v>
      </c>
      <c r="F5408">
        <v>1</v>
      </c>
      <c r="G5408" t="s">
        <v>24</v>
      </c>
      <c r="H5408">
        <v>1818726</v>
      </c>
      <c r="I5408">
        <v>1818944</v>
      </c>
      <c r="J5408" t="s">
        <v>64</v>
      </c>
      <c r="Q5408" t="s">
        <v>5178</v>
      </c>
      <c r="R5408">
        <v>219</v>
      </c>
    </row>
    <row r="5409" spans="1:19" x14ac:dyDescent="0.25">
      <c r="A5409" t="s">
        <v>27</v>
      </c>
      <c r="B5409" t="s">
        <v>28</v>
      </c>
      <c r="C5409" t="s">
        <v>22</v>
      </c>
      <c r="D5409" t="s">
        <v>23</v>
      </c>
      <c r="E5409" t="s">
        <v>5</v>
      </c>
      <c r="F5409">
        <v>1</v>
      </c>
      <c r="G5409" t="s">
        <v>24</v>
      </c>
      <c r="H5409">
        <v>1818726</v>
      </c>
      <c r="I5409">
        <v>1818944</v>
      </c>
      <c r="J5409" t="s">
        <v>64</v>
      </c>
      <c r="K5409" t="s">
        <v>5179</v>
      </c>
      <c r="N5409" t="s">
        <v>133</v>
      </c>
      <c r="Q5409" t="s">
        <v>5178</v>
      </c>
      <c r="R5409">
        <v>219</v>
      </c>
      <c r="S5409">
        <v>72</v>
      </c>
    </row>
    <row r="5410" spans="1:19" x14ac:dyDescent="0.25">
      <c r="A5410" t="s">
        <v>20</v>
      </c>
      <c r="B5410" t="s">
        <v>251</v>
      </c>
      <c r="C5410" t="s">
        <v>22</v>
      </c>
      <c r="D5410" t="s">
        <v>23</v>
      </c>
      <c r="E5410" t="s">
        <v>5</v>
      </c>
      <c r="F5410">
        <v>1</v>
      </c>
      <c r="G5410" t="s">
        <v>24</v>
      </c>
      <c r="H5410">
        <v>1819186</v>
      </c>
      <c r="I5410">
        <v>1819261</v>
      </c>
      <c r="J5410" t="s">
        <v>64</v>
      </c>
      <c r="Q5410" t="s">
        <v>5180</v>
      </c>
      <c r="R5410">
        <v>76</v>
      </c>
    </row>
    <row r="5411" spans="1:19" x14ac:dyDescent="0.25">
      <c r="A5411" t="s">
        <v>251</v>
      </c>
      <c r="C5411" t="s">
        <v>22</v>
      </c>
      <c r="D5411" t="s">
        <v>23</v>
      </c>
      <c r="E5411" t="s">
        <v>5</v>
      </c>
      <c r="F5411">
        <v>1</v>
      </c>
      <c r="G5411" t="s">
        <v>24</v>
      </c>
      <c r="H5411">
        <v>1819186</v>
      </c>
      <c r="I5411">
        <v>1819261</v>
      </c>
      <c r="J5411" t="s">
        <v>64</v>
      </c>
      <c r="N5411" t="s">
        <v>5175</v>
      </c>
      <c r="Q5411" t="s">
        <v>5180</v>
      </c>
      <c r="R5411">
        <v>76</v>
      </c>
    </row>
    <row r="5412" spans="1:19" x14ac:dyDescent="0.25">
      <c r="A5412" t="s">
        <v>20</v>
      </c>
      <c r="B5412" t="s">
        <v>21</v>
      </c>
      <c r="C5412" t="s">
        <v>22</v>
      </c>
      <c r="D5412" t="s">
        <v>23</v>
      </c>
      <c r="E5412" t="s">
        <v>5</v>
      </c>
      <c r="F5412">
        <v>1</v>
      </c>
      <c r="G5412" t="s">
        <v>24</v>
      </c>
      <c r="H5412">
        <v>1819556</v>
      </c>
      <c r="I5412">
        <v>1820092</v>
      </c>
      <c r="J5412" t="s">
        <v>64</v>
      </c>
      <c r="Q5412" t="s">
        <v>5181</v>
      </c>
      <c r="R5412">
        <v>537</v>
      </c>
    </row>
    <row r="5413" spans="1:19" x14ac:dyDescent="0.25">
      <c r="A5413" t="s">
        <v>27</v>
      </c>
      <c r="B5413" t="s">
        <v>28</v>
      </c>
      <c r="C5413" t="s">
        <v>22</v>
      </c>
      <c r="D5413" t="s">
        <v>23</v>
      </c>
      <c r="E5413" t="s">
        <v>5</v>
      </c>
      <c r="F5413">
        <v>1</v>
      </c>
      <c r="G5413" t="s">
        <v>24</v>
      </c>
      <c r="H5413">
        <v>1819556</v>
      </c>
      <c r="I5413">
        <v>1820092</v>
      </c>
      <c r="J5413" t="s">
        <v>64</v>
      </c>
      <c r="K5413" t="s">
        <v>5182</v>
      </c>
      <c r="N5413" t="s">
        <v>5183</v>
      </c>
      <c r="Q5413" t="s">
        <v>5181</v>
      </c>
      <c r="R5413">
        <v>537</v>
      </c>
      <c r="S5413">
        <v>178</v>
      </c>
    </row>
    <row r="5414" spans="1:19" x14ac:dyDescent="0.25">
      <c r="A5414" t="s">
        <v>20</v>
      </c>
      <c r="B5414" t="s">
        <v>21</v>
      </c>
      <c r="C5414" t="s">
        <v>22</v>
      </c>
      <c r="D5414" t="s">
        <v>23</v>
      </c>
      <c r="E5414" t="s">
        <v>5</v>
      </c>
      <c r="F5414">
        <v>1</v>
      </c>
      <c r="G5414" t="s">
        <v>24</v>
      </c>
      <c r="H5414">
        <v>1820227</v>
      </c>
      <c r="I5414">
        <v>1820763</v>
      </c>
      <c r="J5414" t="s">
        <v>64</v>
      </c>
      <c r="Q5414" t="s">
        <v>5184</v>
      </c>
      <c r="R5414">
        <v>537</v>
      </c>
    </row>
    <row r="5415" spans="1:19" x14ac:dyDescent="0.25">
      <c r="A5415" t="s">
        <v>27</v>
      </c>
      <c r="B5415" t="s">
        <v>28</v>
      </c>
      <c r="C5415" t="s">
        <v>22</v>
      </c>
      <c r="D5415" t="s">
        <v>23</v>
      </c>
      <c r="E5415" t="s">
        <v>5</v>
      </c>
      <c r="F5415">
        <v>1</v>
      </c>
      <c r="G5415" t="s">
        <v>24</v>
      </c>
      <c r="H5415">
        <v>1820227</v>
      </c>
      <c r="I5415">
        <v>1820763</v>
      </c>
      <c r="J5415" t="s">
        <v>64</v>
      </c>
      <c r="K5415" t="s">
        <v>5185</v>
      </c>
      <c r="N5415" t="s">
        <v>5186</v>
      </c>
      <c r="Q5415" t="s">
        <v>5184</v>
      </c>
      <c r="R5415">
        <v>537</v>
      </c>
      <c r="S5415">
        <v>178</v>
      </c>
    </row>
    <row r="5416" spans="1:19" x14ac:dyDescent="0.25">
      <c r="A5416" t="s">
        <v>20</v>
      </c>
      <c r="B5416" t="s">
        <v>21</v>
      </c>
      <c r="C5416" t="s">
        <v>22</v>
      </c>
      <c r="D5416" t="s">
        <v>23</v>
      </c>
      <c r="E5416" t="s">
        <v>5</v>
      </c>
      <c r="F5416">
        <v>1</v>
      </c>
      <c r="G5416" t="s">
        <v>24</v>
      </c>
      <c r="H5416">
        <v>1820778</v>
      </c>
      <c r="I5416">
        <v>1823735</v>
      </c>
      <c r="J5416" t="s">
        <v>64</v>
      </c>
      <c r="Q5416" t="s">
        <v>5187</v>
      </c>
      <c r="R5416">
        <v>2958</v>
      </c>
    </row>
    <row r="5417" spans="1:19" x14ac:dyDescent="0.25">
      <c r="A5417" t="s">
        <v>27</v>
      </c>
      <c r="B5417" t="s">
        <v>28</v>
      </c>
      <c r="C5417" t="s">
        <v>22</v>
      </c>
      <c r="D5417" t="s">
        <v>23</v>
      </c>
      <c r="E5417" t="s">
        <v>5</v>
      </c>
      <c r="F5417">
        <v>1</v>
      </c>
      <c r="G5417" t="s">
        <v>24</v>
      </c>
      <c r="H5417">
        <v>1820778</v>
      </c>
      <c r="I5417">
        <v>1823735</v>
      </c>
      <c r="J5417" t="s">
        <v>64</v>
      </c>
      <c r="K5417" t="s">
        <v>5188</v>
      </c>
      <c r="N5417" t="s">
        <v>5189</v>
      </c>
      <c r="Q5417" t="s">
        <v>5187</v>
      </c>
      <c r="R5417">
        <v>2958</v>
      </c>
      <c r="S5417">
        <v>985</v>
      </c>
    </row>
    <row r="5418" spans="1:19" x14ac:dyDescent="0.25">
      <c r="A5418" t="s">
        <v>20</v>
      </c>
      <c r="B5418" t="s">
        <v>21</v>
      </c>
      <c r="C5418" t="s">
        <v>22</v>
      </c>
      <c r="D5418" t="s">
        <v>23</v>
      </c>
      <c r="E5418" t="s">
        <v>5</v>
      </c>
      <c r="F5418">
        <v>1</v>
      </c>
      <c r="G5418" t="s">
        <v>24</v>
      </c>
      <c r="H5418">
        <v>1823732</v>
      </c>
      <c r="I5418">
        <v>1825801</v>
      </c>
      <c r="J5418" t="s">
        <v>64</v>
      </c>
      <c r="Q5418" t="s">
        <v>5190</v>
      </c>
      <c r="R5418">
        <v>2070</v>
      </c>
    </row>
    <row r="5419" spans="1:19" x14ac:dyDescent="0.25">
      <c r="A5419" t="s">
        <v>27</v>
      </c>
      <c r="B5419" t="s">
        <v>28</v>
      </c>
      <c r="C5419" t="s">
        <v>22</v>
      </c>
      <c r="D5419" t="s">
        <v>23</v>
      </c>
      <c r="E5419" t="s">
        <v>5</v>
      </c>
      <c r="F5419">
        <v>1</v>
      </c>
      <c r="G5419" t="s">
        <v>24</v>
      </c>
      <c r="H5419">
        <v>1823732</v>
      </c>
      <c r="I5419">
        <v>1825801</v>
      </c>
      <c r="J5419" t="s">
        <v>64</v>
      </c>
      <c r="K5419" t="s">
        <v>5191</v>
      </c>
      <c r="N5419" t="s">
        <v>5192</v>
      </c>
      <c r="Q5419" t="s">
        <v>5190</v>
      </c>
      <c r="R5419">
        <v>2070</v>
      </c>
      <c r="S5419">
        <v>689</v>
      </c>
    </row>
    <row r="5420" spans="1:19" x14ac:dyDescent="0.25">
      <c r="A5420" t="s">
        <v>20</v>
      </c>
      <c r="B5420" t="s">
        <v>21</v>
      </c>
      <c r="C5420" t="s">
        <v>22</v>
      </c>
      <c r="D5420" t="s">
        <v>23</v>
      </c>
      <c r="E5420" t="s">
        <v>5</v>
      </c>
      <c r="F5420">
        <v>1</v>
      </c>
      <c r="G5420" t="s">
        <v>24</v>
      </c>
      <c r="H5420">
        <v>1825798</v>
      </c>
      <c r="I5420">
        <v>1826097</v>
      </c>
      <c r="J5420" t="s">
        <v>64</v>
      </c>
      <c r="Q5420" t="s">
        <v>5193</v>
      </c>
      <c r="R5420">
        <v>300</v>
      </c>
    </row>
    <row r="5421" spans="1:19" x14ac:dyDescent="0.25">
      <c r="A5421" t="s">
        <v>27</v>
      </c>
      <c r="B5421" t="s">
        <v>28</v>
      </c>
      <c r="C5421" t="s">
        <v>22</v>
      </c>
      <c r="D5421" t="s">
        <v>23</v>
      </c>
      <c r="E5421" t="s">
        <v>5</v>
      </c>
      <c r="F5421">
        <v>1</v>
      </c>
      <c r="G5421" t="s">
        <v>24</v>
      </c>
      <c r="H5421">
        <v>1825798</v>
      </c>
      <c r="I5421">
        <v>1826097</v>
      </c>
      <c r="J5421" t="s">
        <v>64</v>
      </c>
      <c r="K5421" t="s">
        <v>5194</v>
      </c>
      <c r="N5421" t="s">
        <v>133</v>
      </c>
      <c r="Q5421" t="s">
        <v>5193</v>
      </c>
      <c r="R5421">
        <v>300</v>
      </c>
      <c r="S5421">
        <v>99</v>
      </c>
    </row>
    <row r="5422" spans="1:19" x14ac:dyDescent="0.25">
      <c r="A5422" t="s">
        <v>20</v>
      </c>
      <c r="B5422" t="s">
        <v>21</v>
      </c>
      <c r="C5422" t="s">
        <v>22</v>
      </c>
      <c r="D5422" t="s">
        <v>23</v>
      </c>
      <c r="E5422" t="s">
        <v>5</v>
      </c>
      <c r="F5422">
        <v>1</v>
      </c>
      <c r="G5422" t="s">
        <v>24</v>
      </c>
      <c r="H5422">
        <v>1826665</v>
      </c>
      <c r="I5422">
        <v>1826886</v>
      </c>
      <c r="J5422" t="s">
        <v>64</v>
      </c>
      <c r="Q5422" t="s">
        <v>5195</v>
      </c>
      <c r="R5422">
        <v>222</v>
      </c>
    </row>
    <row r="5423" spans="1:19" x14ac:dyDescent="0.25">
      <c r="A5423" t="s">
        <v>27</v>
      </c>
      <c r="B5423" t="s">
        <v>28</v>
      </c>
      <c r="C5423" t="s">
        <v>22</v>
      </c>
      <c r="D5423" t="s">
        <v>23</v>
      </c>
      <c r="E5423" t="s">
        <v>5</v>
      </c>
      <c r="F5423">
        <v>1</v>
      </c>
      <c r="G5423" t="s">
        <v>24</v>
      </c>
      <c r="H5423">
        <v>1826665</v>
      </c>
      <c r="I5423">
        <v>1826886</v>
      </c>
      <c r="J5423" t="s">
        <v>64</v>
      </c>
      <c r="K5423" t="s">
        <v>5196</v>
      </c>
      <c r="N5423" t="s">
        <v>133</v>
      </c>
      <c r="Q5423" t="s">
        <v>5195</v>
      </c>
      <c r="R5423">
        <v>222</v>
      </c>
      <c r="S5423">
        <v>73</v>
      </c>
    </row>
    <row r="5424" spans="1:19" x14ac:dyDescent="0.25">
      <c r="A5424" t="s">
        <v>20</v>
      </c>
      <c r="B5424" t="s">
        <v>21</v>
      </c>
      <c r="C5424" t="s">
        <v>22</v>
      </c>
      <c r="D5424" t="s">
        <v>23</v>
      </c>
      <c r="E5424" t="s">
        <v>5</v>
      </c>
      <c r="F5424">
        <v>1</v>
      </c>
      <c r="G5424" t="s">
        <v>24</v>
      </c>
      <c r="H5424">
        <v>1827251</v>
      </c>
      <c r="I5424">
        <v>1827889</v>
      </c>
      <c r="J5424" t="s">
        <v>64</v>
      </c>
      <c r="Q5424" t="s">
        <v>5197</v>
      </c>
      <c r="R5424">
        <v>639</v>
      </c>
    </row>
    <row r="5425" spans="1:19" x14ac:dyDescent="0.25">
      <c r="A5425" t="s">
        <v>27</v>
      </c>
      <c r="B5425" t="s">
        <v>28</v>
      </c>
      <c r="C5425" t="s">
        <v>22</v>
      </c>
      <c r="D5425" t="s">
        <v>23</v>
      </c>
      <c r="E5425" t="s">
        <v>5</v>
      </c>
      <c r="F5425">
        <v>1</v>
      </c>
      <c r="G5425" t="s">
        <v>24</v>
      </c>
      <c r="H5425">
        <v>1827251</v>
      </c>
      <c r="I5425">
        <v>1827889</v>
      </c>
      <c r="J5425" t="s">
        <v>64</v>
      </c>
      <c r="K5425" t="s">
        <v>5198</v>
      </c>
      <c r="N5425" t="s">
        <v>133</v>
      </c>
      <c r="Q5425" t="s">
        <v>5197</v>
      </c>
      <c r="R5425">
        <v>639</v>
      </c>
      <c r="S5425">
        <v>212</v>
      </c>
    </row>
    <row r="5426" spans="1:19" x14ac:dyDescent="0.25">
      <c r="A5426" t="s">
        <v>20</v>
      </c>
      <c r="B5426" t="s">
        <v>21</v>
      </c>
      <c r="C5426" t="s">
        <v>22</v>
      </c>
      <c r="D5426" t="s">
        <v>23</v>
      </c>
      <c r="E5426" t="s">
        <v>5</v>
      </c>
      <c r="F5426">
        <v>1</v>
      </c>
      <c r="G5426" t="s">
        <v>24</v>
      </c>
      <c r="H5426">
        <v>1828242</v>
      </c>
      <c r="I5426">
        <v>1828970</v>
      </c>
      <c r="J5426" t="s">
        <v>64</v>
      </c>
      <c r="Q5426" t="s">
        <v>5199</v>
      </c>
      <c r="R5426">
        <v>729</v>
      </c>
    </row>
    <row r="5427" spans="1:19" x14ac:dyDescent="0.25">
      <c r="A5427" t="s">
        <v>27</v>
      </c>
      <c r="B5427" t="s">
        <v>28</v>
      </c>
      <c r="C5427" t="s">
        <v>22</v>
      </c>
      <c r="D5427" t="s">
        <v>23</v>
      </c>
      <c r="E5427" t="s">
        <v>5</v>
      </c>
      <c r="F5427">
        <v>1</v>
      </c>
      <c r="G5427" t="s">
        <v>24</v>
      </c>
      <c r="H5427">
        <v>1828242</v>
      </c>
      <c r="I5427">
        <v>1828970</v>
      </c>
      <c r="J5427" t="s">
        <v>64</v>
      </c>
      <c r="K5427" t="s">
        <v>5200</v>
      </c>
      <c r="N5427" t="s">
        <v>133</v>
      </c>
      <c r="Q5427" t="s">
        <v>5199</v>
      </c>
      <c r="R5427">
        <v>729</v>
      </c>
      <c r="S5427">
        <v>242</v>
      </c>
    </row>
    <row r="5428" spans="1:19" x14ac:dyDescent="0.25">
      <c r="A5428" t="s">
        <v>20</v>
      </c>
      <c r="B5428" t="s">
        <v>21</v>
      </c>
      <c r="C5428" t="s">
        <v>22</v>
      </c>
      <c r="D5428" t="s">
        <v>23</v>
      </c>
      <c r="E5428" t="s">
        <v>5</v>
      </c>
      <c r="F5428">
        <v>1</v>
      </c>
      <c r="G5428" t="s">
        <v>24</v>
      </c>
      <c r="H5428">
        <v>1828992</v>
      </c>
      <c r="I5428">
        <v>1829252</v>
      </c>
      <c r="J5428" t="s">
        <v>64</v>
      </c>
      <c r="Q5428" t="s">
        <v>5201</v>
      </c>
      <c r="R5428">
        <v>261</v>
      </c>
    </row>
    <row r="5429" spans="1:19" x14ac:dyDescent="0.25">
      <c r="A5429" t="s">
        <v>27</v>
      </c>
      <c r="B5429" t="s">
        <v>28</v>
      </c>
      <c r="C5429" t="s">
        <v>22</v>
      </c>
      <c r="D5429" t="s">
        <v>23</v>
      </c>
      <c r="E5429" t="s">
        <v>5</v>
      </c>
      <c r="F5429">
        <v>1</v>
      </c>
      <c r="G5429" t="s">
        <v>24</v>
      </c>
      <c r="H5429">
        <v>1828992</v>
      </c>
      <c r="I5429">
        <v>1829252</v>
      </c>
      <c r="J5429" t="s">
        <v>64</v>
      </c>
      <c r="K5429" t="s">
        <v>5202</v>
      </c>
      <c r="N5429" t="s">
        <v>133</v>
      </c>
      <c r="Q5429" t="s">
        <v>5201</v>
      </c>
      <c r="R5429">
        <v>261</v>
      </c>
      <c r="S5429">
        <v>86</v>
      </c>
    </row>
    <row r="5430" spans="1:19" x14ac:dyDescent="0.25">
      <c r="A5430" t="s">
        <v>20</v>
      </c>
      <c r="B5430" t="s">
        <v>21</v>
      </c>
      <c r="C5430" t="s">
        <v>22</v>
      </c>
      <c r="D5430" t="s">
        <v>23</v>
      </c>
      <c r="E5430" t="s">
        <v>5</v>
      </c>
      <c r="F5430">
        <v>1</v>
      </c>
      <c r="G5430" t="s">
        <v>24</v>
      </c>
      <c r="H5430">
        <v>1829360</v>
      </c>
      <c r="I5430">
        <v>1829695</v>
      </c>
      <c r="J5430" t="s">
        <v>64</v>
      </c>
      <c r="Q5430" t="s">
        <v>5203</v>
      </c>
      <c r="R5430">
        <v>336</v>
      </c>
    </row>
    <row r="5431" spans="1:19" x14ac:dyDescent="0.25">
      <c r="A5431" t="s">
        <v>27</v>
      </c>
      <c r="B5431" t="s">
        <v>28</v>
      </c>
      <c r="C5431" t="s">
        <v>22</v>
      </c>
      <c r="D5431" t="s">
        <v>23</v>
      </c>
      <c r="E5431" t="s">
        <v>5</v>
      </c>
      <c r="F5431">
        <v>1</v>
      </c>
      <c r="G5431" t="s">
        <v>24</v>
      </c>
      <c r="H5431">
        <v>1829360</v>
      </c>
      <c r="I5431">
        <v>1829695</v>
      </c>
      <c r="J5431" t="s">
        <v>64</v>
      </c>
      <c r="K5431" t="s">
        <v>5204</v>
      </c>
      <c r="N5431" t="s">
        <v>133</v>
      </c>
      <c r="Q5431" t="s">
        <v>5203</v>
      </c>
      <c r="R5431">
        <v>336</v>
      </c>
      <c r="S5431">
        <v>111</v>
      </c>
    </row>
    <row r="5432" spans="1:19" x14ac:dyDescent="0.25">
      <c r="A5432" t="s">
        <v>20</v>
      </c>
      <c r="B5432" t="s">
        <v>21</v>
      </c>
      <c r="C5432" t="s">
        <v>22</v>
      </c>
      <c r="D5432" t="s">
        <v>23</v>
      </c>
      <c r="E5432" t="s">
        <v>5</v>
      </c>
      <c r="F5432">
        <v>1</v>
      </c>
      <c r="G5432" t="s">
        <v>24</v>
      </c>
      <c r="H5432">
        <v>1829720</v>
      </c>
      <c r="I5432">
        <v>1829923</v>
      </c>
      <c r="J5432" t="s">
        <v>25</v>
      </c>
      <c r="Q5432" t="s">
        <v>5205</v>
      </c>
      <c r="R5432">
        <v>204</v>
      </c>
    </row>
    <row r="5433" spans="1:19" x14ac:dyDescent="0.25">
      <c r="A5433" t="s">
        <v>27</v>
      </c>
      <c r="B5433" t="s">
        <v>28</v>
      </c>
      <c r="C5433" t="s">
        <v>22</v>
      </c>
      <c r="D5433" t="s">
        <v>23</v>
      </c>
      <c r="E5433" t="s">
        <v>5</v>
      </c>
      <c r="F5433">
        <v>1</v>
      </c>
      <c r="G5433" t="s">
        <v>24</v>
      </c>
      <c r="H5433">
        <v>1829720</v>
      </c>
      <c r="I5433">
        <v>1829923</v>
      </c>
      <c r="J5433" t="s">
        <v>25</v>
      </c>
      <c r="K5433" t="s">
        <v>5206</v>
      </c>
      <c r="N5433" t="s">
        <v>133</v>
      </c>
      <c r="Q5433" t="s">
        <v>5205</v>
      </c>
      <c r="R5433">
        <v>204</v>
      </c>
      <c r="S5433">
        <v>67</v>
      </c>
    </row>
    <row r="5434" spans="1:19" x14ac:dyDescent="0.25">
      <c r="A5434" t="s">
        <v>20</v>
      </c>
      <c r="B5434" t="s">
        <v>21</v>
      </c>
      <c r="C5434" t="s">
        <v>22</v>
      </c>
      <c r="D5434" t="s">
        <v>23</v>
      </c>
      <c r="E5434" t="s">
        <v>5</v>
      </c>
      <c r="F5434">
        <v>1</v>
      </c>
      <c r="G5434" t="s">
        <v>24</v>
      </c>
      <c r="H5434">
        <v>1830152</v>
      </c>
      <c r="I5434">
        <v>1830388</v>
      </c>
      <c r="J5434" t="s">
        <v>25</v>
      </c>
      <c r="Q5434" t="s">
        <v>5207</v>
      </c>
      <c r="R5434">
        <v>237</v>
      </c>
    </row>
    <row r="5435" spans="1:19" x14ac:dyDescent="0.25">
      <c r="A5435" t="s">
        <v>27</v>
      </c>
      <c r="B5435" t="s">
        <v>28</v>
      </c>
      <c r="C5435" t="s">
        <v>22</v>
      </c>
      <c r="D5435" t="s">
        <v>23</v>
      </c>
      <c r="E5435" t="s">
        <v>5</v>
      </c>
      <c r="F5435">
        <v>1</v>
      </c>
      <c r="G5435" t="s">
        <v>24</v>
      </c>
      <c r="H5435">
        <v>1830152</v>
      </c>
      <c r="I5435">
        <v>1830388</v>
      </c>
      <c r="J5435" t="s">
        <v>25</v>
      </c>
      <c r="K5435" t="s">
        <v>5208</v>
      </c>
      <c r="N5435" t="s">
        <v>133</v>
      </c>
      <c r="Q5435" t="s">
        <v>5207</v>
      </c>
      <c r="R5435">
        <v>237</v>
      </c>
      <c r="S5435">
        <v>78</v>
      </c>
    </row>
    <row r="5436" spans="1:19" x14ac:dyDescent="0.25">
      <c r="A5436" t="s">
        <v>20</v>
      </c>
      <c r="B5436" t="s">
        <v>21</v>
      </c>
      <c r="C5436" t="s">
        <v>22</v>
      </c>
      <c r="D5436" t="s">
        <v>23</v>
      </c>
      <c r="E5436" t="s">
        <v>5</v>
      </c>
      <c r="F5436">
        <v>1</v>
      </c>
      <c r="G5436" t="s">
        <v>24</v>
      </c>
      <c r="H5436">
        <v>1830600</v>
      </c>
      <c r="I5436">
        <v>1831835</v>
      </c>
      <c r="J5436" t="s">
        <v>64</v>
      </c>
      <c r="Q5436" t="s">
        <v>5209</v>
      </c>
      <c r="R5436">
        <v>1236</v>
      </c>
    </row>
    <row r="5437" spans="1:19" x14ac:dyDescent="0.25">
      <c r="A5437" t="s">
        <v>27</v>
      </c>
      <c r="B5437" t="s">
        <v>28</v>
      </c>
      <c r="C5437" t="s">
        <v>22</v>
      </c>
      <c r="D5437" t="s">
        <v>23</v>
      </c>
      <c r="E5437" t="s">
        <v>5</v>
      </c>
      <c r="F5437">
        <v>1</v>
      </c>
      <c r="G5437" t="s">
        <v>24</v>
      </c>
      <c r="H5437">
        <v>1830600</v>
      </c>
      <c r="I5437">
        <v>1831835</v>
      </c>
      <c r="J5437" t="s">
        <v>64</v>
      </c>
      <c r="K5437" t="s">
        <v>5210</v>
      </c>
      <c r="N5437" t="s">
        <v>133</v>
      </c>
      <c r="Q5437" t="s">
        <v>5209</v>
      </c>
      <c r="R5437">
        <v>1236</v>
      </c>
      <c r="S5437">
        <v>411</v>
      </c>
    </row>
    <row r="5438" spans="1:19" x14ac:dyDescent="0.25">
      <c r="A5438" t="s">
        <v>20</v>
      </c>
      <c r="B5438" t="s">
        <v>21</v>
      </c>
      <c r="C5438" t="s">
        <v>22</v>
      </c>
      <c r="D5438" t="s">
        <v>23</v>
      </c>
      <c r="E5438" t="s">
        <v>5</v>
      </c>
      <c r="F5438">
        <v>1</v>
      </c>
      <c r="G5438" t="s">
        <v>24</v>
      </c>
      <c r="H5438">
        <v>1831916</v>
      </c>
      <c r="I5438">
        <v>1832434</v>
      </c>
      <c r="J5438" t="s">
        <v>64</v>
      </c>
      <c r="Q5438" t="s">
        <v>5211</v>
      </c>
      <c r="R5438">
        <v>519</v>
      </c>
    </row>
    <row r="5439" spans="1:19" x14ac:dyDescent="0.25">
      <c r="A5439" t="s">
        <v>27</v>
      </c>
      <c r="B5439" t="s">
        <v>28</v>
      </c>
      <c r="C5439" t="s">
        <v>22</v>
      </c>
      <c r="D5439" t="s">
        <v>23</v>
      </c>
      <c r="E5439" t="s">
        <v>5</v>
      </c>
      <c r="F5439">
        <v>1</v>
      </c>
      <c r="G5439" t="s">
        <v>24</v>
      </c>
      <c r="H5439">
        <v>1831916</v>
      </c>
      <c r="I5439">
        <v>1832434</v>
      </c>
      <c r="J5439" t="s">
        <v>64</v>
      </c>
      <c r="K5439" t="s">
        <v>5212</v>
      </c>
      <c r="N5439" t="s">
        <v>30</v>
      </c>
      <c r="Q5439" t="s">
        <v>5211</v>
      </c>
      <c r="R5439">
        <v>519</v>
      </c>
      <c r="S5439">
        <v>172</v>
      </c>
    </row>
    <row r="5440" spans="1:19" x14ac:dyDescent="0.25">
      <c r="A5440" t="s">
        <v>20</v>
      </c>
      <c r="B5440" t="s">
        <v>21</v>
      </c>
      <c r="C5440" t="s">
        <v>22</v>
      </c>
      <c r="D5440" t="s">
        <v>23</v>
      </c>
      <c r="E5440" t="s">
        <v>5</v>
      </c>
      <c r="F5440">
        <v>1</v>
      </c>
      <c r="G5440" t="s">
        <v>24</v>
      </c>
      <c r="H5440">
        <v>1832615</v>
      </c>
      <c r="I5440">
        <v>1833004</v>
      </c>
      <c r="J5440" t="s">
        <v>25</v>
      </c>
      <c r="Q5440" t="s">
        <v>5213</v>
      </c>
      <c r="R5440">
        <v>390</v>
      </c>
    </row>
    <row r="5441" spans="1:19" x14ac:dyDescent="0.25">
      <c r="A5441" t="s">
        <v>27</v>
      </c>
      <c r="B5441" t="s">
        <v>28</v>
      </c>
      <c r="C5441" t="s">
        <v>22</v>
      </c>
      <c r="D5441" t="s">
        <v>23</v>
      </c>
      <c r="E5441" t="s">
        <v>5</v>
      </c>
      <c r="F5441">
        <v>1</v>
      </c>
      <c r="G5441" t="s">
        <v>24</v>
      </c>
      <c r="H5441">
        <v>1832615</v>
      </c>
      <c r="I5441">
        <v>1833004</v>
      </c>
      <c r="J5441" t="s">
        <v>25</v>
      </c>
      <c r="K5441" t="s">
        <v>5214</v>
      </c>
      <c r="N5441" t="s">
        <v>133</v>
      </c>
      <c r="Q5441" t="s">
        <v>5213</v>
      </c>
      <c r="R5441">
        <v>390</v>
      </c>
      <c r="S5441">
        <v>129</v>
      </c>
    </row>
    <row r="5442" spans="1:19" x14ac:dyDescent="0.25">
      <c r="A5442" t="s">
        <v>20</v>
      </c>
      <c r="B5442" t="s">
        <v>21</v>
      </c>
      <c r="C5442" t="s">
        <v>22</v>
      </c>
      <c r="D5442" t="s">
        <v>23</v>
      </c>
      <c r="E5442" t="s">
        <v>5</v>
      </c>
      <c r="F5442">
        <v>1</v>
      </c>
      <c r="G5442" t="s">
        <v>24</v>
      </c>
      <c r="H5442">
        <v>1833059</v>
      </c>
      <c r="I5442">
        <v>1833244</v>
      </c>
      <c r="J5442" t="s">
        <v>64</v>
      </c>
      <c r="Q5442" t="s">
        <v>5215</v>
      </c>
      <c r="R5442">
        <v>186</v>
      </c>
    </row>
    <row r="5443" spans="1:19" x14ac:dyDescent="0.25">
      <c r="A5443" t="s">
        <v>27</v>
      </c>
      <c r="B5443" t="s">
        <v>28</v>
      </c>
      <c r="C5443" t="s">
        <v>22</v>
      </c>
      <c r="D5443" t="s">
        <v>23</v>
      </c>
      <c r="E5443" t="s">
        <v>5</v>
      </c>
      <c r="F5443">
        <v>1</v>
      </c>
      <c r="G5443" t="s">
        <v>24</v>
      </c>
      <c r="H5443">
        <v>1833059</v>
      </c>
      <c r="I5443">
        <v>1833244</v>
      </c>
      <c r="J5443" t="s">
        <v>64</v>
      </c>
      <c r="K5443" t="s">
        <v>5216</v>
      </c>
      <c r="N5443" t="s">
        <v>133</v>
      </c>
      <c r="Q5443" t="s">
        <v>5215</v>
      </c>
      <c r="R5443">
        <v>186</v>
      </c>
      <c r="S5443">
        <v>61</v>
      </c>
    </row>
    <row r="5444" spans="1:19" x14ac:dyDescent="0.25">
      <c r="A5444" t="s">
        <v>20</v>
      </c>
      <c r="B5444" t="s">
        <v>21</v>
      </c>
      <c r="C5444" t="s">
        <v>22</v>
      </c>
      <c r="D5444" t="s">
        <v>23</v>
      </c>
      <c r="E5444" t="s">
        <v>5</v>
      </c>
      <c r="F5444">
        <v>1</v>
      </c>
      <c r="G5444" t="s">
        <v>24</v>
      </c>
      <c r="H5444">
        <v>1833338</v>
      </c>
      <c r="I5444">
        <v>1833823</v>
      </c>
      <c r="J5444" t="s">
        <v>25</v>
      </c>
      <c r="Q5444" t="s">
        <v>5217</v>
      </c>
      <c r="R5444">
        <v>486</v>
      </c>
    </row>
    <row r="5445" spans="1:19" x14ac:dyDescent="0.25">
      <c r="A5445" t="s">
        <v>27</v>
      </c>
      <c r="B5445" t="s">
        <v>28</v>
      </c>
      <c r="C5445" t="s">
        <v>22</v>
      </c>
      <c r="D5445" t="s">
        <v>23</v>
      </c>
      <c r="E5445" t="s">
        <v>5</v>
      </c>
      <c r="F5445">
        <v>1</v>
      </c>
      <c r="G5445" t="s">
        <v>24</v>
      </c>
      <c r="H5445">
        <v>1833338</v>
      </c>
      <c r="I5445">
        <v>1833823</v>
      </c>
      <c r="J5445" t="s">
        <v>25</v>
      </c>
      <c r="K5445" t="s">
        <v>5218</v>
      </c>
      <c r="N5445" t="s">
        <v>133</v>
      </c>
      <c r="Q5445" t="s">
        <v>5217</v>
      </c>
      <c r="R5445">
        <v>486</v>
      </c>
      <c r="S5445">
        <v>161</v>
      </c>
    </row>
    <row r="5446" spans="1:19" x14ac:dyDescent="0.25">
      <c r="A5446" t="s">
        <v>20</v>
      </c>
      <c r="B5446" t="s">
        <v>21</v>
      </c>
      <c r="C5446" t="s">
        <v>22</v>
      </c>
      <c r="D5446" t="s">
        <v>23</v>
      </c>
      <c r="E5446" t="s">
        <v>5</v>
      </c>
      <c r="F5446">
        <v>1</v>
      </c>
      <c r="G5446" t="s">
        <v>24</v>
      </c>
      <c r="H5446">
        <v>1834305</v>
      </c>
      <c r="I5446">
        <v>1834661</v>
      </c>
      <c r="J5446" t="s">
        <v>25</v>
      </c>
      <c r="Q5446" t="s">
        <v>5219</v>
      </c>
      <c r="R5446">
        <v>357</v>
      </c>
    </row>
    <row r="5447" spans="1:19" x14ac:dyDescent="0.25">
      <c r="A5447" t="s">
        <v>27</v>
      </c>
      <c r="B5447" t="s">
        <v>28</v>
      </c>
      <c r="C5447" t="s">
        <v>22</v>
      </c>
      <c r="D5447" t="s">
        <v>23</v>
      </c>
      <c r="E5447" t="s">
        <v>5</v>
      </c>
      <c r="F5447">
        <v>1</v>
      </c>
      <c r="G5447" t="s">
        <v>24</v>
      </c>
      <c r="H5447">
        <v>1834305</v>
      </c>
      <c r="I5447">
        <v>1834661</v>
      </c>
      <c r="J5447" t="s">
        <v>25</v>
      </c>
      <c r="K5447" t="s">
        <v>5220</v>
      </c>
      <c r="N5447" t="s">
        <v>211</v>
      </c>
      <c r="Q5447" t="s">
        <v>5219</v>
      </c>
      <c r="R5447">
        <v>357</v>
      </c>
      <c r="S5447">
        <v>118</v>
      </c>
    </row>
    <row r="5448" spans="1:19" x14ac:dyDescent="0.25">
      <c r="A5448" t="s">
        <v>20</v>
      </c>
      <c r="B5448" t="s">
        <v>21</v>
      </c>
      <c r="C5448" t="s">
        <v>22</v>
      </c>
      <c r="D5448" t="s">
        <v>23</v>
      </c>
      <c r="E5448" t="s">
        <v>5</v>
      </c>
      <c r="F5448">
        <v>1</v>
      </c>
      <c r="G5448" t="s">
        <v>24</v>
      </c>
      <c r="H5448">
        <v>1834772</v>
      </c>
      <c r="I5448">
        <v>1835245</v>
      </c>
      <c r="J5448" t="s">
        <v>25</v>
      </c>
      <c r="Q5448" t="s">
        <v>5221</v>
      </c>
      <c r="R5448">
        <v>474</v>
      </c>
    </row>
    <row r="5449" spans="1:19" x14ac:dyDescent="0.25">
      <c r="A5449" t="s">
        <v>27</v>
      </c>
      <c r="B5449" t="s">
        <v>28</v>
      </c>
      <c r="C5449" t="s">
        <v>22</v>
      </c>
      <c r="D5449" t="s">
        <v>23</v>
      </c>
      <c r="E5449" t="s">
        <v>5</v>
      </c>
      <c r="F5449">
        <v>1</v>
      </c>
      <c r="G5449" t="s">
        <v>24</v>
      </c>
      <c r="H5449">
        <v>1834772</v>
      </c>
      <c r="I5449">
        <v>1835245</v>
      </c>
      <c r="J5449" t="s">
        <v>25</v>
      </c>
      <c r="K5449" t="s">
        <v>5222</v>
      </c>
      <c r="N5449" t="s">
        <v>211</v>
      </c>
      <c r="Q5449" t="s">
        <v>5221</v>
      </c>
      <c r="R5449">
        <v>474</v>
      </c>
      <c r="S5449">
        <v>157</v>
      </c>
    </row>
    <row r="5450" spans="1:19" x14ac:dyDescent="0.25">
      <c r="A5450" t="s">
        <v>20</v>
      </c>
      <c r="B5450" t="s">
        <v>21</v>
      </c>
      <c r="C5450" t="s">
        <v>22</v>
      </c>
      <c r="D5450" t="s">
        <v>23</v>
      </c>
      <c r="E5450" t="s">
        <v>5</v>
      </c>
      <c r="F5450">
        <v>1</v>
      </c>
      <c r="G5450" t="s">
        <v>24</v>
      </c>
      <c r="H5450">
        <v>1835437</v>
      </c>
      <c r="I5450">
        <v>1835595</v>
      </c>
      <c r="J5450" t="s">
        <v>64</v>
      </c>
      <c r="Q5450" t="s">
        <v>5223</v>
      </c>
      <c r="R5450">
        <v>159</v>
      </c>
    </row>
    <row r="5451" spans="1:19" x14ac:dyDescent="0.25">
      <c r="A5451" t="s">
        <v>27</v>
      </c>
      <c r="B5451" t="s">
        <v>28</v>
      </c>
      <c r="C5451" t="s">
        <v>22</v>
      </c>
      <c r="D5451" t="s">
        <v>23</v>
      </c>
      <c r="E5451" t="s">
        <v>5</v>
      </c>
      <c r="F5451">
        <v>1</v>
      </c>
      <c r="G5451" t="s">
        <v>24</v>
      </c>
      <c r="H5451">
        <v>1835437</v>
      </c>
      <c r="I5451">
        <v>1835595</v>
      </c>
      <c r="J5451" t="s">
        <v>64</v>
      </c>
      <c r="K5451" t="s">
        <v>5224</v>
      </c>
      <c r="N5451" t="s">
        <v>133</v>
      </c>
      <c r="Q5451" t="s">
        <v>5223</v>
      </c>
      <c r="R5451">
        <v>159</v>
      </c>
      <c r="S5451">
        <v>52</v>
      </c>
    </row>
    <row r="5452" spans="1:19" x14ac:dyDescent="0.25">
      <c r="A5452" t="s">
        <v>20</v>
      </c>
      <c r="B5452" t="s">
        <v>21</v>
      </c>
      <c r="C5452" t="s">
        <v>22</v>
      </c>
      <c r="D5452" t="s">
        <v>23</v>
      </c>
      <c r="E5452" t="s">
        <v>5</v>
      </c>
      <c r="F5452">
        <v>1</v>
      </c>
      <c r="G5452" t="s">
        <v>24</v>
      </c>
      <c r="H5452">
        <v>1835716</v>
      </c>
      <c r="I5452">
        <v>1836015</v>
      </c>
      <c r="J5452" t="s">
        <v>64</v>
      </c>
      <c r="Q5452" t="s">
        <v>5225</v>
      </c>
      <c r="R5452">
        <v>300</v>
      </c>
    </row>
    <row r="5453" spans="1:19" x14ac:dyDescent="0.25">
      <c r="A5453" t="s">
        <v>27</v>
      </c>
      <c r="B5453" t="s">
        <v>28</v>
      </c>
      <c r="C5453" t="s">
        <v>22</v>
      </c>
      <c r="D5453" t="s">
        <v>23</v>
      </c>
      <c r="E5453" t="s">
        <v>5</v>
      </c>
      <c r="F5453">
        <v>1</v>
      </c>
      <c r="G5453" t="s">
        <v>24</v>
      </c>
      <c r="H5453">
        <v>1835716</v>
      </c>
      <c r="I5453">
        <v>1836015</v>
      </c>
      <c r="J5453" t="s">
        <v>64</v>
      </c>
      <c r="K5453" t="s">
        <v>5226</v>
      </c>
      <c r="N5453" t="s">
        <v>133</v>
      </c>
      <c r="Q5453" t="s">
        <v>5225</v>
      </c>
      <c r="R5453">
        <v>300</v>
      </c>
      <c r="S5453">
        <v>99</v>
      </c>
    </row>
    <row r="5454" spans="1:19" x14ac:dyDescent="0.25">
      <c r="A5454" t="s">
        <v>20</v>
      </c>
      <c r="B5454" t="s">
        <v>21</v>
      </c>
      <c r="C5454" t="s">
        <v>22</v>
      </c>
      <c r="D5454" t="s">
        <v>23</v>
      </c>
      <c r="E5454" t="s">
        <v>5</v>
      </c>
      <c r="F5454">
        <v>1</v>
      </c>
      <c r="G5454" t="s">
        <v>24</v>
      </c>
      <c r="H5454">
        <v>1836086</v>
      </c>
      <c r="I5454">
        <v>1836367</v>
      </c>
      <c r="J5454" t="s">
        <v>64</v>
      </c>
      <c r="Q5454" t="s">
        <v>5227</v>
      </c>
      <c r="R5454">
        <v>282</v>
      </c>
    </row>
    <row r="5455" spans="1:19" x14ac:dyDescent="0.25">
      <c r="A5455" t="s">
        <v>27</v>
      </c>
      <c r="B5455" t="s">
        <v>28</v>
      </c>
      <c r="C5455" t="s">
        <v>22</v>
      </c>
      <c r="D5455" t="s">
        <v>23</v>
      </c>
      <c r="E5455" t="s">
        <v>5</v>
      </c>
      <c r="F5455">
        <v>1</v>
      </c>
      <c r="G5455" t="s">
        <v>24</v>
      </c>
      <c r="H5455">
        <v>1836086</v>
      </c>
      <c r="I5455">
        <v>1836367</v>
      </c>
      <c r="J5455" t="s">
        <v>64</v>
      </c>
      <c r="K5455" t="s">
        <v>5228</v>
      </c>
      <c r="N5455" t="s">
        <v>133</v>
      </c>
      <c r="Q5455" t="s">
        <v>5227</v>
      </c>
      <c r="R5455">
        <v>282</v>
      </c>
      <c r="S5455">
        <v>93</v>
      </c>
    </row>
    <row r="5456" spans="1:19" x14ac:dyDescent="0.25">
      <c r="A5456" t="s">
        <v>20</v>
      </c>
      <c r="B5456" t="s">
        <v>21</v>
      </c>
      <c r="C5456" t="s">
        <v>22</v>
      </c>
      <c r="D5456" t="s">
        <v>23</v>
      </c>
      <c r="E5456" t="s">
        <v>5</v>
      </c>
      <c r="F5456">
        <v>1</v>
      </c>
      <c r="G5456" t="s">
        <v>24</v>
      </c>
      <c r="H5456">
        <v>1836855</v>
      </c>
      <c r="I5456">
        <v>1837298</v>
      </c>
      <c r="J5456" t="s">
        <v>64</v>
      </c>
      <c r="Q5456" t="s">
        <v>5229</v>
      </c>
      <c r="R5456">
        <v>444</v>
      </c>
    </row>
    <row r="5457" spans="1:19" x14ac:dyDescent="0.25">
      <c r="A5457" t="s">
        <v>27</v>
      </c>
      <c r="B5457" t="s">
        <v>28</v>
      </c>
      <c r="C5457" t="s">
        <v>22</v>
      </c>
      <c r="D5457" t="s">
        <v>23</v>
      </c>
      <c r="E5457" t="s">
        <v>5</v>
      </c>
      <c r="F5457">
        <v>1</v>
      </c>
      <c r="G5457" t="s">
        <v>24</v>
      </c>
      <c r="H5457">
        <v>1836855</v>
      </c>
      <c r="I5457">
        <v>1837298</v>
      </c>
      <c r="J5457" t="s">
        <v>64</v>
      </c>
      <c r="K5457" t="s">
        <v>5230</v>
      </c>
      <c r="N5457" t="s">
        <v>133</v>
      </c>
      <c r="Q5457" t="s">
        <v>5229</v>
      </c>
      <c r="R5457">
        <v>444</v>
      </c>
      <c r="S5457">
        <v>147</v>
      </c>
    </row>
    <row r="5458" spans="1:19" x14ac:dyDescent="0.25">
      <c r="A5458" t="s">
        <v>20</v>
      </c>
      <c r="B5458" t="s">
        <v>21</v>
      </c>
      <c r="C5458" t="s">
        <v>22</v>
      </c>
      <c r="D5458" t="s">
        <v>23</v>
      </c>
      <c r="E5458" t="s">
        <v>5</v>
      </c>
      <c r="F5458">
        <v>1</v>
      </c>
      <c r="G5458" t="s">
        <v>24</v>
      </c>
      <c r="H5458">
        <v>1837318</v>
      </c>
      <c r="I5458">
        <v>1838649</v>
      </c>
      <c r="J5458" t="s">
        <v>64</v>
      </c>
      <c r="Q5458" t="s">
        <v>5231</v>
      </c>
      <c r="R5458">
        <v>1332</v>
      </c>
    </row>
    <row r="5459" spans="1:19" x14ac:dyDescent="0.25">
      <c r="A5459" t="s">
        <v>27</v>
      </c>
      <c r="B5459" t="s">
        <v>28</v>
      </c>
      <c r="C5459" t="s">
        <v>22</v>
      </c>
      <c r="D5459" t="s">
        <v>23</v>
      </c>
      <c r="E5459" t="s">
        <v>5</v>
      </c>
      <c r="F5459">
        <v>1</v>
      </c>
      <c r="G5459" t="s">
        <v>24</v>
      </c>
      <c r="H5459">
        <v>1837318</v>
      </c>
      <c r="I5459">
        <v>1838649</v>
      </c>
      <c r="J5459" t="s">
        <v>64</v>
      </c>
      <c r="K5459" t="s">
        <v>5232</v>
      </c>
      <c r="N5459" t="s">
        <v>133</v>
      </c>
      <c r="Q5459" t="s">
        <v>5231</v>
      </c>
      <c r="R5459">
        <v>1332</v>
      </c>
      <c r="S5459">
        <v>443</v>
      </c>
    </row>
    <row r="5460" spans="1:19" x14ac:dyDescent="0.25">
      <c r="A5460" t="s">
        <v>20</v>
      </c>
      <c r="B5460" t="s">
        <v>21</v>
      </c>
      <c r="C5460" t="s">
        <v>22</v>
      </c>
      <c r="D5460" t="s">
        <v>23</v>
      </c>
      <c r="E5460" t="s">
        <v>5</v>
      </c>
      <c r="F5460">
        <v>1</v>
      </c>
      <c r="G5460" t="s">
        <v>24</v>
      </c>
      <c r="H5460">
        <v>1838800</v>
      </c>
      <c r="I5460">
        <v>1838988</v>
      </c>
      <c r="J5460" t="s">
        <v>64</v>
      </c>
      <c r="Q5460" t="s">
        <v>5233</v>
      </c>
      <c r="R5460">
        <v>189</v>
      </c>
    </row>
    <row r="5461" spans="1:19" x14ac:dyDescent="0.25">
      <c r="A5461" t="s">
        <v>27</v>
      </c>
      <c r="B5461" t="s">
        <v>28</v>
      </c>
      <c r="C5461" t="s">
        <v>22</v>
      </c>
      <c r="D5461" t="s">
        <v>23</v>
      </c>
      <c r="E5461" t="s">
        <v>5</v>
      </c>
      <c r="F5461">
        <v>1</v>
      </c>
      <c r="G5461" t="s">
        <v>24</v>
      </c>
      <c r="H5461">
        <v>1838800</v>
      </c>
      <c r="I5461">
        <v>1838988</v>
      </c>
      <c r="J5461" t="s">
        <v>64</v>
      </c>
      <c r="K5461" t="s">
        <v>5234</v>
      </c>
      <c r="N5461" t="s">
        <v>133</v>
      </c>
      <c r="Q5461" t="s">
        <v>5233</v>
      </c>
      <c r="R5461">
        <v>189</v>
      </c>
      <c r="S5461">
        <v>62</v>
      </c>
    </row>
    <row r="5462" spans="1:19" x14ac:dyDescent="0.25">
      <c r="A5462" t="s">
        <v>20</v>
      </c>
      <c r="B5462" t="s">
        <v>21</v>
      </c>
      <c r="C5462" t="s">
        <v>22</v>
      </c>
      <c r="D5462" t="s">
        <v>23</v>
      </c>
      <c r="E5462" t="s">
        <v>5</v>
      </c>
      <c r="F5462">
        <v>1</v>
      </c>
      <c r="G5462" t="s">
        <v>24</v>
      </c>
      <c r="H5462">
        <v>1839078</v>
      </c>
      <c r="I5462">
        <v>1840739</v>
      </c>
      <c r="J5462" t="s">
        <v>64</v>
      </c>
      <c r="Q5462" t="s">
        <v>5235</v>
      </c>
      <c r="R5462">
        <v>1662</v>
      </c>
    </row>
    <row r="5463" spans="1:19" x14ac:dyDescent="0.25">
      <c r="A5463" t="s">
        <v>27</v>
      </c>
      <c r="B5463" t="s">
        <v>28</v>
      </c>
      <c r="C5463" t="s">
        <v>22</v>
      </c>
      <c r="D5463" t="s">
        <v>23</v>
      </c>
      <c r="E5463" t="s">
        <v>5</v>
      </c>
      <c r="F5463">
        <v>1</v>
      </c>
      <c r="G5463" t="s">
        <v>24</v>
      </c>
      <c r="H5463">
        <v>1839078</v>
      </c>
      <c r="I5463">
        <v>1840739</v>
      </c>
      <c r="J5463" t="s">
        <v>64</v>
      </c>
      <c r="K5463" t="s">
        <v>5236</v>
      </c>
      <c r="N5463" t="s">
        <v>133</v>
      </c>
      <c r="Q5463" t="s">
        <v>5235</v>
      </c>
      <c r="R5463">
        <v>1662</v>
      </c>
      <c r="S5463">
        <v>553</v>
      </c>
    </row>
    <row r="5464" spans="1:19" x14ac:dyDescent="0.25">
      <c r="A5464" t="s">
        <v>20</v>
      </c>
      <c r="B5464" t="s">
        <v>21</v>
      </c>
      <c r="C5464" t="s">
        <v>22</v>
      </c>
      <c r="D5464" t="s">
        <v>23</v>
      </c>
      <c r="E5464" t="s">
        <v>5</v>
      </c>
      <c r="F5464">
        <v>1</v>
      </c>
      <c r="G5464" t="s">
        <v>24</v>
      </c>
      <c r="H5464">
        <v>1841066</v>
      </c>
      <c r="I5464">
        <v>1841569</v>
      </c>
      <c r="J5464" t="s">
        <v>64</v>
      </c>
      <c r="Q5464" t="s">
        <v>5237</v>
      </c>
      <c r="R5464">
        <v>504</v>
      </c>
    </row>
    <row r="5465" spans="1:19" x14ac:dyDescent="0.25">
      <c r="A5465" t="s">
        <v>27</v>
      </c>
      <c r="B5465" t="s">
        <v>28</v>
      </c>
      <c r="C5465" t="s">
        <v>22</v>
      </c>
      <c r="D5465" t="s">
        <v>23</v>
      </c>
      <c r="E5465" t="s">
        <v>5</v>
      </c>
      <c r="F5465">
        <v>1</v>
      </c>
      <c r="G5465" t="s">
        <v>24</v>
      </c>
      <c r="H5465">
        <v>1841066</v>
      </c>
      <c r="I5465">
        <v>1841569</v>
      </c>
      <c r="J5465" t="s">
        <v>64</v>
      </c>
      <c r="K5465" t="s">
        <v>5238</v>
      </c>
      <c r="N5465" t="s">
        <v>133</v>
      </c>
      <c r="Q5465" t="s">
        <v>5237</v>
      </c>
      <c r="R5465">
        <v>504</v>
      </c>
      <c r="S5465">
        <v>167</v>
      </c>
    </row>
    <row r="5466" spans="1:19" x14ac:dyDescent="0.25">
      <c r="A5466" t="s">
        <v>20</v>
      </c>
      <c r="B5466" t="s">
        <v>21</v>
      </c>
      <c r="C5466" t="s">
        <v>22</v>
      </c>
      <c r="D5466" t="s">
        <v>23</v>
      </c>
      <c r="E5466" t="s">
        <v>5</v>
      </c>
      <c r="F5466">
        <v>1</v>
      </c>
      <c r="G5466" t="s">
        <v>24</v>
      </c>
      <c r="H5466">
        <v>1841641</v>
      </c>
      <c r="I5466">
        <v>1841862</v>
      </c>
      <c r="J5466" t="s">
        <v>64</v>
      </c>
      <c r="Q5466" t="s">
        <v>5239</v>
      </c>
      <c r="R5466">
        <v>222</v>
      </c>
    </row>
    <row r="5467" spans="1:19" x14ac:dyDescent="0.25">
      <c r="A5467" t="s">
        <v>27</v>
      </c>
      <c r="B5467" t="s">
        <v>28</v>
      </c>
      <c r="C5467" t="s">
        <v>22</v>
      </c>
      <c r="D5467" t="s">
        <v>23</v>
      </c>
      <c r="E5467" t="s">
        <v>5</v>
      </c>
      <c r="F5467">
        <v>1</v>
      </c>
      <c r="G5467" t="s">
        <v>24</v>
      </c>
      <c r="H5467">
        <v>1841641</v>
      </c>
      <c r="I5467">
        <v>1841862</v>
      </c>
      <c r="J5467" t="s">
        <v>64</v>
      </c>
      <c r="K5467" t="s">
        <v>5240</v>
      </c>
      <c r="N5467" t="s">
        <v>133</v>
      </c>
      <c r="Q5467" t="s">
        <v>5239</v>
      </c>
      <c r="R5467">
        <v>222</v>
      </c>
      <c r="S5467">
        <v>73</v>
      </c>
    </row>
    <row r="5468" spans="1:19" x14ac:dyDescent="0.25">
      <c r="A5468" t="s">
        <v>20</v>
      </c>
      <c r="B5468" t="s">
        <v>21</v>
      </c>
      <c r="C5468" t="s">
        <v>22</v>
      </c>
      <c r="D5468" t="s">
        <v>23</v>
      </c>
      <c r="E5468" t="s">
        <v>5</v>
      </c>
      <c r="F5468">
        <v>1</v>
      </c>
      <c r="G5468" t="s">
        <v>24</v>
      </c>
      <c r="H5468">
        <v>1842053</v>
      </c>
      <c r="I5468">
        <v>1842364</v>
      </c>
      <c r="J5468" t="s">
        <v>64</v>
      </c>
      <c r="Q5468" t="s">
        <v>5241</v>
      </c>
      <c r="R5468">
        <v>312</v>
      </c>
    </row>
    <row r="5469" spans="1:19" x14ac:dyDescent="0.25">
      <c r="A5469" t="s">
        <v>27</v>
      </c>
      <c r="B5469" t="s">
        <v>28</v>
      </c>
      <c r="C5469" t="s">
        <v>22</v>
      </c>
      <c r="D5469" t="s">
        <v>23</v>
      </c>
      <c r="E5469" t="s">
        <v>5</v>
      </c>
      <c r="F5469">
        <v>1</v>
      </c>
      <c r="G5469" t="s">
        <v>24</v>
      </c>
      <c r="H5469">
        <v>1842053</v>
      </c>
      <c r="I5469">
        <v>1842364</v>
      </c>
      <c r="J5469" t="s">
        <v>64</v>
      </c>
      <c r="K5469" t="s">
        <v>5242</v>
      </c>
      <c r="N5469" t="s">
        <v>133</v>
      </c>
      <c r="Q5469" t="s">
        <v>5241</v>
      </c>
      <c r="R5469">
        <v>312</v>
      </c>
      <c r="S5469">
        <v>103</v>
      </c>
    </row>
    <row r="5470" spans="1:19" x14ac:dyDescent="0.25">
      <c r="A5470" t="s">
        <v>20</v>
      </c>
      <c r="B5470" t="s">
        <v>21</v>
      </c>
      <c r="C5470" t="s">
        <v>22</v>
      </c>
      <c r="D5470" t="s">
        <v>23</v>
      </c>
      <c r="E5470" t="s">
        <v>5</v>
      </c>
      <c r="F5470">
        <v>1</v>
      </c>
      <c r="G5470" t="s">
        <v>24</v>
      </c>
      <c r="H5470">
        <v>1842361</v>
      </c>
      <c r="I5470">
        <v>1842738</v>
      </c>
      <c r="J5470" t="s">
        <v>64</v>
      </c>
      <c r="Q5470" t="s">
        <v>5243</v>
      </c>
      <c r="R5470">
        <v>378</v>
      </c>
    </row>
    <row r="5471" spans="1:19" x14ac:dyDescent="0.25">
      <c r="A5471" t="s">
        <v>27</v>
      </c>
      <c r="B5471" t="s">
        <v>28</v>
      </c>
      <c r="C5471" t="s">
        <v>22</v>
      </c>
      <c r="D5471" t="s">
        <v>23</v>
      </c>
      <c r="E5471" t="s">
        <v>5</v>
      </c>
      <c r="F5471">
        <v>1</v>
      </c>
      <c r="G5471" t="s">
        <v>24</v>
      </c>
      <c r="H5471">
        <v>1842361</v>
      </c>
      <c r="I5471">
        <v>1842738</v>
      </c>
      <c r="J5471" t="s">
        <v>64</v>
      </c>
      <c r="K5471" t="s">
        <v>5244</v>
      </c>
      <c r="N5471" t="s">
        <v>133</v>
      </c>
      <c r="Q5471" t="s">
        <v>5243</v>
      </c>
      <c r="R5471">
        <v>378</v>
      </c>
      <c r="S5471">
        <v>125</v>
      </c>
    </row>
    <row r="5472" spans="1:19" x14ac:dyDescent="0.25">
      <c r="A5472" t="s">
        <v>20</v>
      </c>
      <c r="B5472" t="s">
        <v>21</v>
      </c>
      <c r="C5472" t="s">
        <v>22</v>
      </c>
      <c r="D5472" t="s">
        <v>23</v>
      </c>
      <c r="E5472" t="s">
        <v>5</v>
      </c>
      <c r="F5472">
        <v>1</v>
      </c>
      <c r="G5472" t="s">
        <v>24</v>
      </c>
      <c r="H5472">
        <v>1842888</v>
      </c>
      <c r="I5472">
        <v>1843715</v>
      </c>
      <c r="J5472" t="s">
        <v>64</v>
      </c>
      <c r="Q5472" t="s">
        <v>5245</v>
      </c>
      <c r="R5472">
        <v>828</v>
      </c>
    </row>
    <row r="5473" spans="1:19" x14ac:dyDescent="0.25">
      <c r="A5473" t="s">
        <v>27</v>
      </c>
      <c r="B5473" t="s">
        <v>28</v>
      </c>
      <c r="C5473" t="s">
        <v>22</v>
      </c>
      <c r="D5473" t="s">
        <v>23</v>
      </c>
      <c r="E5473" t="s">
        <v>5</v>
      </c>
      <c r="F5473">
        <v>1</v>
      </c>
      <c r="G5473" t="s">
        <v>24</v>
      </c>
      <c r="H5473">
        <v>1842888</v>
      </c>
      <c r="I5473">
        <v>1843715</v>
      </c>
      <c r="J5473" t="s">
        <v>64</v>
      </c>
      <c r="K5473" t="s">
        <v>5246</v>
      </c>
      <c r="N5473" t="s">
        <v>133</v>
      </c>
      <c r="Q5473" t="s">
        <v>5245</v>
      </c>
      <c r="R5473">
        <v>828</v>
      </c>
      <c r="S5473">
        <v>275</v>
      </c>
    </row>
    <row r="5474" spans="1:19" x14ac:dyDescent="0.25">
      <c r="A5474" t="s">
        <v>20</v>
      </c>
      <c r="B5474" t="s">
        <v>21</v>
      </c>
      <c r="C5474" t="s">
        <v>22</v>
      </c>
      <c r="D5474" t="s">
        <v>23</v>
      </c>
      <c r="E5474" t="s">
        <v>5</v>
      </c>
      <c r="F5474">
        <v>1</v>
      </c>
      <c r="G5474" t="s">
        <v>24</v>
      </c>
      <c r="H5474">
        <v>1843822</v>
      </c>
      <c r="I5474">
        <v>1844580</v>
      </c>
      <c r="J5474" t="s">
        <v>64</v>
      </c>
      <c r="Q5474" t="s">
        <v>5247</v>
      </c>
      <c r="R5474">
        <v>759</v>
      </c>
    </row>
    <row r="5475" spans="1:19" x14ac:dyDescent="0.25">
      <c r="A5475" t="s">
        <v>27</v>
      </c>
      <c r="B5475" t="s">
        <v>28</v>
      </c>
      <c r="C5475" t="s">
        <v>22</v>
      </c>
      <c r="D5475" t="s">
        <v>23</v>
      </c>
      <c r="E5475" t="s">
        <v>5</v>
      </c>
      <c r="F5475">
        <v>1</v>
      </c>
      <c r="G5475" t="s">
        <v>24</v>
      </c>
      <c r="H5475">
        <v>1843822</v>
      </c>
      <c r="I5475">
        <v>1844580</v>
      </c>
      <c r="J5475" t="s">
        <v>64</v>
      </c>
      <c r="K5475" t="s">
        <v>5248</v>
      </c>
      <c r="N5475" t="s">
        <v>5249</v>
      </c>
      <c r="Q5475" t="s">
        <v>5247</v>
      </c>
      <c r="R5475">
        <v>759</v>
      </c>
      <c r="S5475">
        <v>252</v>
      </c>
    </row>
    <row r="5476" spans="1:19" x14ac:dyDescent="0.25">
      <c r="A5476" t="s">
        <v>20</v>
      </c>
      <c r="B5476" t="s">
        <v>21</v>
      </c>
      <c r="C5476" t="s">
        <v>22</v>
      </c>
      <c r="D5476" t="s">
        <v>23</v>
      </c>
      <c r="E5476" t="s">
        <v>5</v>
      </c>
      <c r="F5476">
        <v>1</v>
      </c>
      <c r="G5476" t="s">
        <v>24</v>
      </c>
      <c r="H5476">
        <v>1844570</v>
      </c>
      <c r="I5476">
        <v>1845223</v>
      </c>
      <c r="J5476" t="s">
        <v>64</v>
      </c>
      <c r="Q5476" t="s">
        <v>5250</v>
      </c>
      <c r="R5476">
        <v>654</v>
      </c>
    </row>
    <row r="5477" spans="1:19" x14ac:dyDescent="0.25">
      <c r="A5477" t="s">
        <v>27</v>
      </c>
      <c r="B5477" t="s">
        <v>28</v>
      </c>
      <c r="C5477" t="s">
        <v>22</v>
      </c>
      <c r="D5477" t="s">
        <v>23</v>
      </c>
      <c r="E5477" t="s">
        <v>5</v>
      </c>
      <c r="F5477">
        <v>1</v>
      </c>
      <c r="G5477" t="s">
        <v>24</v>
      </c>
      <c r="H5477">
        <v>1844570</v>
      </c>
      <c r="I5477">
        <v>1845223</v>
      </c>
      <c r="J5477" t="s">
        <v>64</v>
      </c>
      <c r="K5477" t="s">
        <v>5251</v>
      </c>
      <c r="N5477" t="s">
        <v>133</v>
      </c>
      <c r="Q5477" t="s">
        <v>5250</v>
      </c>
      <c r="R5477">
        <v>654</v>
      </c>
      <c r="S5477">
        <v>217</v>
      </c>
    </row>
    <row r="5478" spans="1:19" x14ac:dyDescent="0.25">
      <c r="A5478" t="s">
        <v>20</v>
      </c>
      <c r="B5478" t="s">
        <v>21</v>
      </c>
      <c r="C5478" t="s">
        <v>22</v>
      </c>
      <c r="D5478" t="s">
        <v>23</v>
      </c>
      <c r="E5478" t="s">
        <v>5</v>
      </c>
      <c r="F5478">
        <v>1</v>
      </c>
      <c r="G5478" t="s">
        <v>24</v>
      </c>
      <c r="H5478">
        <v>1845226</v>
      </c>
      <c r="I5478">
        <v>1846059</v>
      </c>
      <c r="J5478" t="s">
        <v>64</v>
      </c>
      <c r="Q5478" t="s">
        <v>5252</v>
      </c>
      <c r="R5478">
        <v>834</v>
      </c>
    </row>
    <row r="5479" spans="1:19" x14ac:dyDescent="0.25">
      <c r="A5479" t="s">
        <v>27</v>
      </c>
      <c r="B5479" t="s">
        <v>28</v>
      </c>
      <c r="C5479" t="s">
        <v>22</v>
      </c>
      <c r="D5479" t="s">
        <v>23</v>
      </c>
      <c r="E5479" t="s">
        <v>5</v>
      </c>
      <c r="F5479">
        <v>1</v>
      </c>
      <c r="G5479" t="s">
        <v>24</v>
      </c>
      <c r="H5479">
        <v>1845226</v>
      </c>
      <c r="I5479">
        <v>1846059</v>
      </c>
      <c r="J5479" t="s">
        <v>64</v>
      </c>
      <c r="K5479" t="s">
        <v>5253</v>
      </c>
      <c r="N5479" t="s">
        <v>133</v>
      </c>
      <c r="Q5479" t="s">
        <v>5252</v>
      </c>
      <c r="R5479">
        <v>834</v>
      </c>
      <c r="S5479">
        <v>277</v>
      </c>
    </row>
    <row r="5480" spans="1:19" x14ac:dyDescent="0.25">
      <c r="A5480" t="s">
        <v>20</v>
      </c>
      <c r="B5480" t="s">
        <v>21</v>
      </c>
      <c r="C5480" t="s">
        <v>22</v>
      </c>
      <c r="D5480" t="s">
        <v>23</v>
      </c>
      <c r="E5480" t="s">
        <v>5</v>
      </c>
      <c r="F5480">
        <v>1</v>
      </c>
      <c r="G5480" t="s">
        <v>24</v>
      </c>
      <c r="H5480">
        <v>1846067</v>
      </c>
      <c r="I5480">
        <v>1846900</v>
      </c>
      <c r="J5480" t="s">
        <v>64</v>
      </c>
      <c r="Q5480" t="s">
        <v>5254</v>
      </c>
      <c r="R5480">
        <v>834</v>
      </c>
    </row>
    <row r="5481" spans="1:19" x14ac:dyDescent="0.25">
      <c r="A5481" t="s">
        <v>27</v>
      </c>
      <c r="B5481" t="s">
        <v>28</v>
      </c>
      <c r="C5481" t="s">
        <v>22</v>
      </c>
      <c r="D5481" t="s">
        <v>23</v>
      </c>
      <c r="E5481" t="s">
        <v>5</v>
      </c>
      <c r="F5481">
        <v>1</v>
      </c>
      <c r="G5481" t="s">
        <v>24</v>
      </c>
      <c r="H5481">
        <v>1846067</v>
      </c>
      <c r="I5481">
        <v>1846900</v>
      </c>
      <c r="J5481" t="s">
        <v>64</v>
      </c>
      <c r="K5481" t="s">
        <v>5255</v>
      </c>
      <c r="N5481" t="s">
        <v>133</v>
      </c>
      <c r="Q5481" t="s">
        <v>5254</v>
      </c>
      <c r="R5481">
        <v>834</v>
      </c>
      <c r="S5481">
        <v>277</v>
      </c>
    </row>
    <row r="5482" spans="1:19" x14ac:dyDescent="0.25">
      <c r="A5482" t="s">
        <v>20</v>
      </c>
      <c r="B5482" t="s">
        <v>21</v>
      </c>
      <c r="C5482" t="s">
        <v>22</v>
      </c>
      <c r="D5482" t="s">
        <v>23</v>
      </c>
      <c r="E5482" t="s">
        <v>5</v>
      </c>
      <c r="F5482">
        <v>1</v>
      </c>
      <c r="G5482" t="s">
        <v>24</v>
      </c>
      <c r="H5482">
        <v>1847007</v>
      </c>
      <c r="I5482">
        <v>1847231</v>
      </c>
      <c r="J5482" t="s">
        <v>64</v>
      </c>
      <c r="Q5482" t="s">
        <v>5256</v>
      </c>
      <c r="R5482">
        <v>225</v>
      </c>
    </row>
    <row r="5483" spans="1:19" x14ac:dyDescent="0.25">
      <c r="A5483" t="s">
        <v>27</v>
      </c>
      <c r="B5483" t="s">
        <v>28</v>
      </c>
      <c r="C5483" t="s">
        <v>22</v>
      </c>
      <c r="D5483" t="s">
        <v>23</v>
      </c>
      <c r="E5483" t="s">
        <v>5</v>
      </c>
      <c r="F5483">
        <v>1</v>
      </c>
      <c r="G5483" t="s">
        <v>24</v>
      </c>
      <c r="H5483">
        <v>1847007</v>
      </c>
      <c r="I5483">
        <v>1847231</v>
      </c>
      <c r="J5483" t="s">
        <v>64</v>
      </c>
      <c r="K5483" t="s">
        <v>5257</v>
      </c>
      <c r="N5483" t="s">
        <v>133</v>
      </c>
      <c r="Q5483" t="s">
        <v>5256</v>
      </c>
      <c r="R5483">
        <v>225</v>
      </c>
      <c r="S5483">
        <v>74</v>
      </c>
    </row>
    <row r="5484" spans="1:19" x14ac:dyDescent="0.25">
      <c r="A5484" t="s">
        <v>20</v>
      </c>
      <c r="B5484" t="s">
        <v>21</v>
      </c>
      <c r="C5484" t="s">
        <v>22</v>
      </c>
      <c r="D5484" t="s">
        <v>23</v>
      </c>
      <c r="E5484" t="s">
        <v>5</v>
      </c>
      <c r="F5484">
        <v>1</v>
      </c>
      <c r="G5484" t="s">
        <v>24</v>
      </c>
      <c r="H5484">
        <v>1847234</v>
      </c>
      <c r="I5484">
        <v>1847440</v>
      </c>
      <c r="J5484" t="s">
        <v>64</v>
      </c>
      <c r="Q5484" t="s">
        <v>5258</v>
      </c>
      <c r="R5484">
        <v>207</v>
      </c>
    </row>
    <row r="5485" spans="1:19" x14ac:dyDescent="0.25">
      <c r="A5485" t="s">
        <v>27</v>
      </c>
      <c r="B5485" t="s">
        <v>28</v>
      </c>
      <c r="C5485" t="s">
        <v>22</v>
      </c>
      <c r="D5485" t="s">
        <v>23</v>
      </c>
      <c r="E5485" t="s">
        <v>5</v>
      </c>
      <c r="F5485">
        <v>1</v>
      </c>
      <c r="G5485" t="s">
        <v>24</v>
      </c>
      <c r="H5485">
        <v>1847234</v>
      </c>
      <c r="I5485">
        <v>1847440</v>
      </c>
      <c r="J5485" t="s">
        <v>64</v>
      </c>
      <c r="K5485" t="s">
        <v>5259</v>
      </c>
      <c r="N5485" t="s">
        <v>133</v>
      </c>
      <c r="Q5485" t="s">
        <v>5258</v>
      </c>
      <c r="R5485">
        <v>207</v>
      </c>
      <c r="S5485">
        <v>68</v>
      </c>
    </row>
    <row r="5486" spans="1:19" x14ac:dyDescent="0.25">
      <c r="A5486" t="s">
        <v>20</v>
      </c>
      <c r="B5486" t="s">
        <v>21</v>
      </c>
      <c r="C5486" t="s">
        <v>22</v>
      </c>
      <c r="D5486" t="s">
        <v>23</v>
      </c>
      <c r="E5486" t="s">
        <v>5</v>
      </c>
      <c r="F5486">
        <v>1</v>
      </c>
      <c r="G5486" t="s">
        <v>24</v>
      </c>
      <c r="H5486">
        <v>1847486</v>
      </c>
      <c r="I5486">
        <v>1847914</v>
      </c>
      <c r="J5486" t="s">
        <v>64</v>
      </c>
      <c r="Q5486" t="s">
        <v>5260</v>
      </c>
      <c r="R5486">
        <v>429</v>
      </c>
    </row>
    <row r="5487" spans="1:19" x14ac:dyDescent="0.25">
      <c r="A5487" t="s">
        <v>27</v>
      </c>
      <c r="B5487" t="s">
        <v>28</v>
      </c>
      <c r="C5487" t="s">
        <v>22</v>
      </c>
      <c r="D5487" t="s">
        <v>23</v>
      </c>
      <c r="E5487" t="s">
        <v>5</v>
      </c>
      <c r="F5487">
        <v>1</v>
      </c>
      <c r="G5487" t="s">
        <v>24</v>
      </c>
      <c r="H5487">
        <v>1847486</v>
      </c>
      <c r="I5487">
        <v>1847914</v>
      </c>
      <c r="J5487" t="s">
        <v>64</v>
      </c>
      <c r="K5487" t="s">
        <v>5261</v>
      </c>
      <c r="N5487" t="s">
        <v>3157</v>
      </c>
      <c r="Q5487" t="s">
        <v>5260</v>
      </c>
      <c r="R5487">
        <v>429</v>
      </c>
      <c r="S5487">
        <v>142</v>
      </c>
    </row>
    <row r="5488" spans="1:19" x14ac:dyDescent="0.25">
      <c r="A5488" t="s">
        <v>20</v>
      </c>
      <c r="B5488" t="s">
        <v>21</v>
      </c>
      <c r="C5488" t="s">
        <v>22</v>
      </c>
      <c r="D5488" t="s">
        <v>23</v>
      </c>
      <c r="E5488" t="s">
        <v>5</v>
      </c>
      <c r="F5488">
        <v>1</v>
      </c>
      <c r="G5488" t="s">
        <v>24</v>
      </c>
      <c r="H5488">
        <v>1847949</v>
      </c>
      <c r="I5488">
        <v>1849610</v>
      </c>
      <c r="J5488" t="s">
        <v>64</v>
      </c>
      <c r="Q5488" t="s">
        <v>5262</v>
      </c>
      <c r="R5488">
        <v>1662</v>
      </c>
    </row>
    <row r="5489" spans="1:19" x14ac:dyDescent="0.25">
      <c r="A5489" t="s">
        <v>27</v>
      </c>
      <c r="B5489" t="s">
        <v>28</v>
      </c>
      <c r="C5489" t="s">
        <v>22</v>
      </c>
      <c r="D5489" t="s">
        <v>23</v>
      </c>
      <c r="E5489" t="s">
        <v>5</v>
      </c>
      <c r="F5489">
        <v>1</v>
      </c>
      <c r="G5489" t="s">
        <v>24</v>
      </c>
      <c r="H5489">
        <v>1847949</v>
      </c>
      <c r="I5489">
        <v>1849610</v>
      </c>
      <c r="J5489" t="s">
        <v>64</v>
      </c>
      <c r="K5489" t="s">
        <v>5263</v>
      </c>
      <c r="N5489" t="s">
        <v>114</v>
      </c>
      <c r="Q5489" t="s">
        <v>5262</v>
      </c>
      <c r="R5489">
        <v>1662</v>
      </c>
      <c r="S5489">
        <v>553</v>
      </c>
    </row>
    <row r="5490" spans="1:19" x14ac:dyDescent="0.25">
      <c r="A5490" t="s">
        <v>20</v>
      </c>
      <c r="B5490" t="s">
        <v>21</v>
      </c>
      <c r="C5490" t="s">
        <v>22</v>
      </c>
      <c r="D5490" t="s">
        <v>23</v>
      </c>
      <c r="E5490" t="s">
        <v>5</v>
      </c>
      <c r="F5490">
        <v>1</v>
      </c>
      <c r="G5490" t="s">
        <v>24</v>
      </c>
      <c r="H5490">
        <v>1849796</v>
      </c>
      <c r="I5490">
        <v>1849918</v>
      </c>
      <c r="J5490" t="s">
        <v>64</v>
      </c>
      <c r="Q5490" t="s">
        <v>5264</v>
      </c>
      <c r="R5490">
        <v>123</v>
      </c>
    </row>
    <row r="5491" spans="1:19" x14ac:dyDescent="0.25">
      <c r="A5491" t="s">
        <v>27</v>
      </c>
      <c r="B5491" t="s">
        <v>28</v>
      </c>
      <c r="C5491" t="s">
        <v>22</v>
      </c>
      <c r="D5491" t="s">
        <v>23</v>
      </c>
      <c r="E5491" t="s">
        <v>5</v>
      </c>
      <c r="F5491">
        <v>1</v>
      </c>
      <c r="G5491" t="s">
        <v>24</v>
      </c>
      <c r="H5491">
        <v>1849796</v>
      </c>
      <c r="I5491">
        <v>1849918</v>
      </c>
      <c r="J5491" t="s">
        <v>64</v>
      </c>
      <c r="K5491" t="s">
        <v>5265</v>
      </c>
      <c r="N5491" t="s">
        <v>133</v>
      </c>
      <c r="Q5491" t="s">
        <v>5264</v>
      </c>
      <c r="R5491">
        <v>123</v>
      </c>
      <c r="S5491">
        <v>40</v>
      </c>
    </row>
    <row r="5492" spans="1:19" x14ac:dyDescent="0.25">
      <c r="A5492" t="s">
        <v>20</v>
      </c>
      <c r="B5492" t="s">
        <v>21</v>
      </c>
      <c r="C5492" t="s">
        <v>22</v>
      </c>
      <c r="D5492" t="s">
        <v>23</v>
      </c>
      <c r="E5492" t="s">
        <v>5</v>
      </c>
      <c r="F5492">
        <v>1</v>
      </c>
      <c r="G5492" t="s">
        <v>24</v>
      </c>
      <c r="H5492">
        <v>1849964</v>
      </c>
      <c r="I5492">
        <v>1850242</v>
      </c>
      <c r="J5492" t="s">
        <v>64</v>
      </c>
      <c r="Q5492" t="s">
        <v>5266</v>
      </c>
      <c r="R5492">
        <v>279</v>
      </c>
    </row>
    <row r="5493" spans="1:19" x14ac:dyDescent="0.25">
      <c r="A5493" t="s">
        <v>27</v>
      </c>
      <c r="B5493" t="s">
        <v>28</v>
      </c>
      <c r="C5493" t="s">
        <v>22</v>
      </c>
      <c r="D5493" t="s">
        <v>23</v>
      </c>
      <c r="E5493" t="s">
        <v>5</v>
      </c>
      <c r="F5493">
        <v>1</v>
      </c>
      <c r="G5493" t="s">
        <v>24</v>
      </c>
      <c r="H5493">
        <v>1849964</v>
      </c>
      <c r="I5493">
        <v>1850242</v>
      </c>
      <c r="J5493" t="s">
        <v>64</v>
      </c>
      <c r="K5493" t="s">
        <v>5267</v>
      </c>
      <c r="N5493" t="s">
        <v>133</v>
      </c>
      <c r="Q5493" t="s">
        <v>5266</v>
      </c>
      <c r="R5493">
        <v>279</v>
      </c>
      <c r="S5493">
        <v>92</v>
      </c>
    </row>
    <row r="5494" spans="1:19" x14ac:dyDescent="0.25">
      <c r="A5494" t="s">
        <v>20</v>
      </c>
      <c r="B5494" t="s">
        <v>21</v>
      </c>
      <c r="C5494" t="s">
        <v>22</v>
      </c>
      <c r="D5494" t="s">
        <v>23</v>
      </c>
      <c r="E5494" t="s">
        <v>5</v>
      </c>
      <c r="F5494">
        <v>1</v>
      </c>
      <c r="G5494" t="s">
        <v>24</v>
      </c>
      <c r="H5494">
        <v>1850241</v>
      </c>
      <c r="I5494">
        <v>1850531</v>
      </c>
      <c r="J5494" t="s">
        <v>25</v>
      </c>
      <c r="Q5494" t="s">
        <v>5268</v>
      </c>
      <c r="R5494">
        <v>291</v>
      </c>
    </row>
    <row r="5495" spans="1:19" x14ac:dyDescent="0.25">
      <c r="A5495" t="s">
        <v>27</v>
      </c>
      <c r="B5495" t="s">
        <v>28</v>
      </c>
      <c r="C5495" t="s">
        <v>22</v>
      </c>
      <c r="D5495" t="s">
        <v>23</v>
      </c>
      <c r="E5495" t="s">
        <v>5</v>
      </c>
      <c r="F5495">
        <v>1</v>
      </c>
      <c r="G5495" t="s">
        <v>24</v>
      </c>
      <c r="H5495">
        <v>1850241</v>
      </c>
      <c r="I5495">
        <v>1850531</v>
      </c>
      <c r="J5495" t="s">
        <v>25</v>
      </c>
      <c r="K5495" t="s">
        <v>5269</v>
      </c>
      <c r="N5495" t="s">
        <v>133</v>
      </c>
      <c r="Q5495" t="s">
        <v>5268</v>
      </c>
      <c r="R5495">
        <v>291</v>
      </c>
      <c r="S5495">
        <v>96</v>
      </c>
    </row>
    <row r="5496" spans="1:19" x14ac:dyDescent="0.25">
      <c r="A5496" t="s">
        <v>20</v>
      </c>
      <c r="B5496" t="s">
        <v>21</v>
      </c>
      <c r="C5496" t="s">
        <v>22</v>
      </c>
      <c r="D5496" t="s">
        <v>23</v>
      </c>
      <c r="E5496" t="s">
        <v>5</v>
      </c>
      <c r="F5496">
        <v>1</v>
      </c>
      <c r="G5496" t="s">
        <v>24</v>
      </c>
      <c r="H5496">
        <v>1850537</v>
      </c>
      <c r="I5496">
        <v>1851124</v>
      </c>
      <c r="J5496" t="s">
        <v>25</v>
      </c>
      <c r="Q5496" t="s">
        <v>5270</v>
      </c>
      <c r="R5496">
        <v>588</v>
      </c>
    </row>
    <row r="5497" spans="1:19" x14ac:dyDescent="0.25">
      <c r="A5497" t="s">
        <v>27</v>
      </c>
      <c r="B5497" t="s">
        <v>28</v>
      </c>
      <c r="C5497" t="s">
        <v>22</v>
      </c>
      <c r="D5497" t="s">
        <v>23</v>
      </c>
      <c r="E5497" t="s">
        <v>5</v>
      </c>
      <c r="F5497">
        <v>1</v>
      </c>
      <c r="G5497" t="s">
        <v>24</v>
      </c>
      <c r="H5497">
        <v>1850537</v>
      </c>
      <c r="I5497">
        <v>1851124</v>
      </c>
      <c r="J5497" t="s">
        <v>25</v>
      </c>
      <c r="K5497" t="s">
        <v>5271</v>
      </c>
      <c r="N5497" t="s">
        <v>133</v>
      </c>
      <c r="Q5497" t="s">
        <v>5270</v>
      </c>
      <c r="R5497">
        <v>588</v>
      </c>
      <c r="S5497">
        <v>195</v>
      </c>
    </row>
    <row r="5498" spans="1:19" x14ac:dyDescent="0.25">
      <c r="A5498" t="s">
        <v>20</v>
      </c>
      <c r="B5498" t="s">
        <v>21</v>
      </c>
      <c r="C5498" t="s">
        <v>22</v>
      </c>
      <c r="D5498" t="s">
        <v>23</v>
      </c>
      <c r="E5498" t="s">
        <v>5</v>
      </c>
      <c r="F5498">
        <v>1</v>
      </c>
      <c r="G5498" t="s">
        <v>24</v>
      </c>
      <c r="H5498">
        <v>1851151</v>
      </c>
      <c r="I5498">
        <v>1851570</v>
      </c>
      <c r="J5498" t="s">
        <v>64</v>
      </c>
      <c r="Q5498" t="s">
        <v>5272</v>
      </c>
      <c r="R5498">
        <v>420</v>
      </c>
    </row>
    <row r="5499" spans="1:19" x14ac:dyDescent="0.25">
      <c r="A5499" t="s">
        <v>27</v>
      </c>
      <c r="B5499" t="s">
        <v>28</v>
      </c>
      <c r="C5499" t="s">
        <v>22</v>
      </c>
      <c r="D5499" t="s">
        <v>23</v>
      </c>
      <c r="E5499" t="s">
        <v>5</v>
      </c>
      <c r="F5499">
        <v>1</v>
      </c>
      <c r="G5499" t="s">
        <v>24</v>
      </c>
      <c r="H5499">
        <v>1851151</v>
      </c>
      <c r="I5499">
        <v>1851570</v>
      </c>
      <c r="J5499" t="s">
        <v>64</v>
      </c>
      <c r="K5499" t="s">
        <v>5273</v>
      </c>
      <c r="N5499" t="s">
        <v>133</v>
      </c>
      <c r="Q5499" t="s">
        <v>5272</v>
      </c>
      <c r="R5499">
        <v>420</v>
      </c>
      <c r="S5499">
        <v>139</v>
      </c>
    </row>
    <row r="5500" spans="1:19" x14ac:dyDescent="0.25">
      <c r="A5500" t="s">
        <v>20</v>
      </c>
      <c r="B5500" t="s">
        <v>21</v>
      </c>
      <c r="C5500" t="s">
        <v>22</v>
      </c>
      <c r="D5500" t="s">
        <v>23</v>
      </c>
      <c r="E5500" t="s">
        <v>5</v>
      </c>
      <c r="F5500">
        <v>1</v>
      </c>
      <c r="G5500" t="s">
        <v>24</v>
      </c>
      <c r="H5500">
        <v>1851557</v>
      </c>
      <c r="I5500">
        <v>1851829</v>
      </c>
      <c r="J5500" t="s">
        <v>64</v>
      </c>
      <c r="Q5500" t="s">
        <v>5274</v>
      </c>
      <c r="R5500">
        <v>273</v>
      </c>
    </row>
    <row r="5501" spans="1:19" x14ac:dyDescent="0.25">
      <c r="A5501" t="s">
        <v>27</v>
      </c>
      <c r="B5501" t="s">
        <v>28</v>
      </c>
      <c r="C5501" t="s">
        <v>22</v>
      </c>
      <c r="D5501" t="s">
        <v>23</v>
      </c>
      <c r="E5501" t="s">
        <v>5</v>
      </c>
      <c r="F5501">
        <v>1</v>
      </c>
      <c r="G5501" t="s">
        <v>24</v>
      </c>
      <c r="H5501">
        <v>1851557</v>
      </c>
      <c r="I5501">
        <v>1851829</v>
      </c>
      <c r="J5501" t="s">
        <v>64</v>
      </c>
      <c r="K5501" t="s">
        <v>5275</v>
      </c>
      <c r="N5501" t="s">
        <v>5276</v>
      </c>
      <c r="Q5501" t="s">
        <v>5274</v>
      </c>
      <c r="R5501">
        <v>273</v>
      </c>
      <c r="S5501">
        <v>90</v>
      </c>
    </row>
    <row r="5502" spans="1:19" x14ac:dyDescent="0.25">
      <c r="A5502" t="s">
        <v>20</v>
      </c>
      <c r="B5502" t="s">
        <v>21</v>
      </c>
      <c r="C5502" t="s">
        <v>22</v>
      </c>
      <c r="D5502" t="s">
        <v>23</v>
      </c>
      <c r="E5502" t="s">
        <v>5</v>
      </c>
      <c r="F5502">
        <v>1</v>
      </c>
      <c r="G5502" t="s">
        <v>24</v>
      </c>
      <c r="H5502">
        <v>1851972</v>
      </c>
      <c r="I5502">
        <v>1852610</v>
      </c>
      <c r="J5502" t="s">
        <v>64</v>
      </c>
      <c r="Q5502" t="s">
        <v>5277</v>
      </c>
      <c r="R5502">
        <v>639</v>
      </c>
    </row>
    <row r="5503" spans="1:19" x14ac:dyDescent="0.25">
      <c r="A5503" t="s">
        <v>27</v>
      </c>
      <c r="B5503" t="s">
        <v>28</v>
      </c>
      <c r="C5503" t="s">
        <v>22</v>
      </c>
      <c r="D5503" t="s">
        <v>23</v>
      </c>
      <c r="E5503" t="s">
        <v>5</v>
      </c>
      <c r="F5503">
        <v>1</v>
      </c>
      <c r="G5503" t="s">
        <v>24</v>
      </c>
      <c r="H5503">
        <v>1851972</v>
      </c>
      <c r="I5503">
        <v>1852610</v>
      </c>
      <c r="J5503" t="s">
        <v>64</v>
      </c>
      <c r="K5503" t="s">
        <v>5278</v>
      </c>
      <c r="N5503" t="s">
        <v>133</v>
      </c>
      <c r="Q5503" t="s">
        <v>5277</v>
      </c>
      <c r="R5503">
        <v>639</v>
      </c>
      <c r="S5503">
        <v>212</v>
      </c>
    </row>
    <row r="5504" spans="1:19" x14ac:dyDescent="0.25">
      <c r="A5504" t="s">
        <v>20</v>
      </c>
      <c r="B5504" t="s">
        <v>21</v>
      </c>
      <c r="C5504" t="s">
        <v>22</v>
      </c>
      <c r="D5504" t="s">
        <v>23</v>
      </c>
      <c r="E5504" t="s">
        <v>5</v>
      </c>
      <c r="F5504">
        <v>1</v>
      </c>
      <c r="G5504" t="s">
        <v>24</v>
      </c>
      <c r="H5504">
        <v>1852603</v>
      </c>
      <c r="I5504">
        <v>1852992</v>
      </c>
      <c r="J5504" t="s">
        <v>64</v>
      </c>
      <c r="Q5504" t="s">
        <v>5279</v>
      </c>
      <c r="R5504">
        <v>390</v>
      </c>
    </row>
    <row r="5505" spans="1:19" x14ac:dyDescent="0.25">
      <c r="A5505" t="s">
        <v>27</v>
      </c>
      <c r="B5505" t="s">
        <v>28</v>
      </c>
      <c r="C5505" t="s">
        <v>22</v>
      </c>
      <c r="D5505" t="s">
        <v>23</v>
      </c>
      <c r="E5505" t="s">
        <v>5</v>
      </c>
      <c r="F5505">
        <v>1</v>
      </c>
      <c r="G5505" t="s">
        <v>24</v>
      </c>
      <c r="H5505">
        <v>1852603</v>
      </c>
      <c r="I5505">
        <v>1852992</v>
      </c>
      <c r="J5505" t="s">
        <v>64</v>
      </c>
      <c r="K5505" t="s">
        <v>5280</v>
      </c>
      <c r="N5505" t="s">
        <v>133</v>
      </c>
      <c r="Q5505" t="s">
        <v>5279</v>
      </c>
      <c r="R5505">
        <v>390</v>
      </c>
      <c r="S5505">
        <v>129</v>
      </c>
    </row>
    <row r="5506" spans="1:19" x14ac:dyDescent="0.25">
      <c r="A5506" t="s">
        <v>20</v>
      </c>
      <c r="B5506" t="s">
        <v>21</v>
      </c>
      <c r="C5506" t="s">
        <v>22</v>
      </c>
      <c r="D5506" t="s">
        <v>23</v>
      </c>
      <c r="E5506" t="s">
        <v>5</v>
      </c>
      <c r="F5506">
        <v>1</v>
      </c>
      <c r="G5506" t="s">
        <v>24</v>
      </c>
      <c r="H5506">
        <v>1853081</v>
      </c>
      <c r="I5506">
        <v>1853515</v>
      </c>
      <c r="J5506" t="s">
        <v>64</v>
      </c>
      <c r="Q5506" t="s">
        <v>5281</v>
      </c>
      <c r="R5506">
        <v>435</v>
      </c>
    </row>
    <row r="5507" spans="1:19" x14ac:dyDescent="0.25">
      <c r="A5507" t="s">
        <v>27</v>
      </c>
      <c r="B5507" t="s">
        <v>28</v>
      </c>
      <c r="C5507" t="s">
        <v>22</v>
      </c>
      <c r="D5507" t="s">
        <v>23</v>
      </c>
      <c r="E5507" t="s">
        <v>5</v>
      </c>
      <c r="F5507">
        <v>1</v>
      </c>
      <c r="G5507" t="s">
        <v>24</v>
      </c>
      <c r="H5507">
        <v>1853081</v>
      </c>
      <c r="I5507">
        <v>1853515</v>
      </c>
      <c r="J5507" t="s">
        <v>64</v>
      </c>
      <c r="K5507" t="s">
        <v>5282</v>
      </c>
      <c r="N5507" t="s">
        <v>133</v>
      </c>
      <c r="Q5507" t="s">
        <v>5281</v>
      </c>
      <c r="R5507">
        <v>435</v>
      </c>
      <c r="S5507">
        <v>144</v>
      </c>
    </row>
    <row r="5508" spans="1:19" x14ac:dyDescent="0.25">
      <c r="A5508" t="s">
        <v>20</v>
      </c>
      <c r="B5508" t="s">
        <v>21</v>
      </c>
      <c r="C5508" t="s">
        <v>22</v>
      </c>
      <c r="D5508" t="s">
        <v>23</v>
      </c>
      <c r="E5508" t="s">
        <v>5</v>
      </c>
      <c r="F5508">
        <v>1</v>
      </c>
      <c r="G5508" t="s">
        <v>24</v>
      </c>
      <c r="H5508">
        <v>1853552</v>
      </c>
      <c r="I5508">
        <v>1854721</v>
      </c>
      <c r="J5508" t="s">
        <v>64</v>
      </c>
      <c r="Q5508" t="s">
        <v>5283</v>
      </c>
      <c r="R5508">
        <v>1170</v>
      </c>
    </row>
    <row r="5509" spans="1:19" x14ac:dyDescent="0.25">
      <c r="A5509" t="s">
        <v>27</v>
      </c>
      <c r="B5509" t="s">
        <v>28</v>
      </c>
      <c r="C5509" t="s">
        <v>22</v>
      </c>
      <c r="D5509" t="s">
        <v>23</v>
      </c>
      <c r="E5509" t="s">
        <v>5</v>
      </c>
      <c r="F5509">
        <v>1</v>
      </c>
      <c r="G5509" t="s">
        <v>24</v>
      </c>
      <c r="H5509">
        <v>1853552</v>
      </c>
      <c r="I5509">
        <v>1854721</v>
      </c>
      <c r="J5509" t="s">
        <v>64</v>
      </c>
      <c r="K5509" t="s">
        <v>5284</v>
      </c>
      <c r="N5509" t="s">
        <v>133</v>
      </c>
      <c r="Q5509" t="s">
        <v>5283</v>
      </c>
      <c r="R5509">
        <v>1170</v>
      </c>
      <c r="S5509">
        <v>389</v>
      </c>
    </row>
    <row r="5510" spans="1:19" x14ac:dyDescent="0.25">
      <c r="A5510" t="s">
        <v>20</v>
      </c>
      <c r="B5510" t="s">
        <v>21</v>
      </c>
      <c r="C5510" t="s">
        <v>22</v>
      </c>
      <c r="D5510" t="s">
        <v>23</v>
      </c>
      <c r="E5510" t="s">
        <v>5</v>
      </c>
      <c r="F5510">
        <v>1</v>
      </c>
      <c r="G5510" t="s">
        <v>24</v>
      </c>
      <c r="H5510">
        <v>1854765</v>
      </c>
      <c r="I5510">
        <v>1855568</v>
      </c>
      <c r="J5510" t="s">
        <v>64</v>
      </c>
      <c r="Q5510" t="s">
        <v>5285</v>
      </c>
      <c r="R5510">
        <v>804</v>
      </c>
    </row>
    <row r="5511" spans="1:19" x14ac:dyDescent="0.25">
      <c r="A5511" t="s">
        <v>27</v>
      </c>
      <c r="B5511" t="s">
        <v>28</v>
      </c>
      <c r="C5511" t="s">
        <v>22</v>
      </c>
      <c r="D5511" t="s">
        <v>23</v>
      </c>
      <c r="E5511" t="s">
        <v>5</v>
      </c>
      <c r="F5511">
        <v>1</v>
      </c>
      <c r="G5511" t="s">
        <v>24</v>
      </c>
      <c r="H5511">
        <v>1854765</v>
      </c>
      <c r="I5511">
        <v>1855568</v>
      </c>
      <c r="J5511" t="s">
        <v>64</v>
      </c>
      <c r="K5511" t="s">
        <v>5286</v>
      </c>
      <c r="N5511" t="s">
        <v>5287</v>
      </c>
      <c r="Q5511" t="s">
        <v>5285</v>
      </c>
      <c r="R5511">
        <v>804</v>
      </c>
      <c r="S5511">
        <v>267</v>
      </c>
    </row>
    <row r="5512" spans="1:19" x14ac:dyDescent="0.25">
      <c r="A5512" t="s">
        <v>20</v>
      </c>
      <c r="B5512" t="s">
        <v>21</v>
      </c>
      <c r="C5512" t="s">
        <v>22</v>
      </c>
      <c r="D5512" t="s">
        <v>23</v>
      </c>
      <c r="E5512" t="s">
        <v>5</v>
      </c>
      <c r="F5512">
        <v>1</v>
      </c>
      <c r="G5512" t="s">
        <v>24</v>
      </c>
      <c r="H5512">
        <v>1855836</v>
      </c>
      <c r="I5512">
        <v>1856075</v>
      </c>
      <c r="J5512" t="s">
        <v>64</v>
      </c>
      <c r="Q5512" t="s">
        <v>5288</v>
      </c>
      <c r="R5512">
        <v>240</v>
      </c>
    </row>
    <row r="5513" spans="1:19" x14ac:dyDescent="0.25">
      <c r="A5513" t="s">
        <v>27</v>
      </c>
      <c r="B5513" t="s">
        <v>28</v>
      </c>
      <c r="C5513" t="s">
        <v>22</v>
      </c>
      <c r="D5513" t="s">
        <v>23</v>
      </c>
      <c r="E5513" t="s">
        <v>5</v>
      </c>
      <c r="F5513">
        <v>1</v>
      </c>
      <c r="G5513" t="s">
        <v>24</v>
      </c>
      <c r="H5513">
        <v>1855836</v>
      </c>
      <c r="I5513">
        <v>1856075</v>
      </c>
      <c r="J5513" t="s">
        <v>64</v>
      </c>
      <c r="K5513" t="s">
        <v>5289</v>
      </c>
      <c r="N5513" t="s">
        <v>133</v>
      </c>
      <c r="Q5513" t="s">
        <v>5288</v>
      </c>
      <c r="R5513">
        <v>240</v>
      </c>
      <c r="S5513">
        <v>79</v>
      </c>
    </row>
    <row r="5514" spans="1:19" x14ac:dyDescent="0.25">
      <c r="A5514" t="s">
        <v>20</v>
      </c>
      <c r="B5514" t="s">
        <v>21</v>
      </c>
      <c r="C5514" t="s">
        <v>22</v>
      </c>
      <c r="D5514" t="s">
        <v>23</v>
      </c>
      <c r="E5514" t="s">
        <v>5</v>
      </c>
      <c r="F5514">
        <v>1</v>
      </c>
      <c r="G5514" t="s">
        <v>24</v>
      </c>
      <c r="H5514">
        <v>1856199</v>
      </c>
      <c r="I5514">
        <v>1856993</v>
      </c>
      <c r="J5514" t="s">
        <v>25</v>
      </c>
      <c r="O5514" t="s">
        <v>1627</v>
      </c>
      <c r="Q5514" t="s">
        <v>5290</v>
      </c>
      <c r="R5514">
        <v>795</v>
      </c>
    </row>
    <row r="5515" spans="1:19" x14ac:dyDescent="0.25">
      <c r="A5515" t="s">
        <v>27</v>
      </c>
      <c r="B5515" t="s">
        <v>28</v>
      </c>
      <c r="C5515" t="s">
        <v>22</v>
      </c>
      <c r="D5515" t="s">
        <v>23</v>
      </c>
      <c r="E5515" t="s">
        <v>5</v>
      </c>
      <c r="F5515">
        <v>1</v>
      </c>
      <c r="G5515" t="s">
        <v>24</v>
      </c>
      <c r="H5515">
        <v>1856199</v>
      </c>
      <c r="I5515">
        <v>1856993</v>
      </c>
      <c r="J5515" t="s">
        <v>25</v>
      </c>
      <c r="K5515" t="s">
        <v>5291</v>
      </c>
      <c r="N5515" t="s">
        <v>1630</v>
      </c>
      <c r="O5515" t="s">
        <v>1627</v>
      </c>
      <c r="Q5515" t="s">
        <v>5290</v>
      </c>
      <c r="R5515">
        <v>795</v>
      </c>
      <c r="S5515">
        <v>264</v>
      </c>
    </row>
    <row r="5516" spans="1:19" x14ac:dyDescent="0.25">
      <c r="A5516" t="s">
        <v>20</v>
      </c>
      <c r="B5516" t="s">
        <v>21</v>
      </c>
      <c r="C5516" t="s">
        <v>22</v>
      </c>
      <c r="D5516" t="s">
        <v>23</v>
      </c>
      <c r="E5516" t="s">
        <v>5</v>
      </c>
      <c r="F5516">
        <v>1</v>
      </c>
      <c r="G5516" t="s">
        <v>24</v>
      </c>
      <c r="H5516">
        <v>1857401</v>
      </c>
      <c r="I5516">
        <v>1857832</v>
      </c>
      <c r="J5516" t="s">
        <v>64</v>
      </c>
      <c r="Q5516" t="s">
        <v>5292</v>
      </c>
      <c r="R5516">
        <v>432</v>
      </c>
    </row>
    <row r="5517" spans="1:19" x14ac:dyDescent="0.25">
      <c r="A5517" t="s">
        <v>27</v>
      </c>
      <c r="B5517" t="s">
        <v>28</v>
      </c>
      <c r="C5517" t="s">
        <v>22</v>
      </c>
      <c r="D5517" t="s">
        <v>23</v>
      </c>
      <c r="E5517" t="s">
        <v>5</v>
      </c>
      <c r="F5517">
        <v>1</v>
      </c>
      <c r="G5517" t="s">
        <v>24</v>
      </c>
      <c r="H5517">
        <v>1857401</v>
      </c>
      <c r="I5517">
        <v>1857832</v>
      </c>
      <c r="J5517" t="s">
        <v>64</v>
      </c>
      <c r="K5517" t="s">
        <v>5293</v>
      </c>
      <c r="N5517" t="s">
        <v>133</v>
      </c>
      <c r="Q5517" t="s">
        <v>5292</v>
      </c>
      <c r="R5517">
        <v>432</v>
      </c>
      <c r="S5517">
        <v>143</v>
      </c>
    </row>
    <row r="5518" spans="1:19" x14ac:dyDescent="0.25">
      <c r="A5518" t="s">
        <v>20</v>
      </c>
      <c r="B5518" t="s">
        <v>21</v>
      </c>
      <c r="C5518" t="s">
        <v>22</v>
      </c>
      <c r="D5518" t="s">
        <v>23</v>
      </c>
      <c r="E5518" t="s">
        <v>5</v>
      </c>
      <c r="F5518">
        <v>1</v>
      </c>
      <c r="G5518" t="s">
        <v>24</v>
      </c>
      <c r="H5518">
        <v>1857814</v>
      </c>
      <c r="I5518">
        <v>1858491</v>
      </c>
      <c r="J5518" t="s">
        <v>64</v>
      </c>
      <c r="Q5518" t="s">
        <v>5294</v>
      </c>
      <c r="R5518">
        <v>678</v>
      </c>
    </row>
    <row r="5519" spans="1:19" x14ac:dyDescent="0.25">
      <c r="A5519" t="s">
        <v>27</v>
      </c>
      <c r="B5519" t="s">
        <v>28</v>
      </c>
      <c r="C5519" t="s">
        <v>22</v>
      </c>
      <c r="D5519" t="s">
        <v>23</v>
      </c>
      <c r="E5519" t="s">
        <v>5</v>
      </c>
      <c r="F5519">
        <v>1</v>
      </c>
      <c r="G5519" t="s">
        <v>24</v>
      </c>
      <c r="H5519">
        <v>1857814</v>
      </c>
      <c r="I5519">
        <v>1858491</v>
      </c>
      <c r="J5519" t="s">
        <v>64</v>
      </c>
      <c r="K5519" t="s">
        <v>5295</v>
      </c>
      <c r="N5519" t="s">
        <v>1049</v>
      </c>
      <c r="Q5519" t="s">
        <v>5294</v>
      </c>
      <c r="R5519">
        <v>678</v>
      </c>
      <c r="S5519">
        <v>225</v>
      </c>
    </row>
    <row r="5520" spans="1:19" x14ac:dyDescent="0.25">
      <c r="A5520" t="s">
        <v>20</v>
      </c>
      <c r="B5520" t="s">
        <v>21</v>
      </c>
      <c r="C5520" t="s">
        <v>22</v>
      </c>
      <c r="D5520" t="s">
        <v>23</v>
      </c>
      <c r="E5520" t="s">
        <v>5</v>
      </c>
      <c r="F5520">
        <v>1</v>
      </c>
      <c r="G5520" t="s">
        <v>24</v>
      </c>
      <c r="H5520">
        <v>1858488</v>
      </c>
      <c r="I5520">
        <v>1860104</v>
      </c>
      <c r="J5520" t="s">
        <v>64</v>
      </c>
      <c r="Q5520" t="s">
        <v>5296</v>
      </c>
      <c r="R5520">
        <v>1617</v>
      </c>
    </row>
    <row r="5521" spans="1:19" x14ac:dyDescent="0.25">
      <c r="A5521" t="s">
        <v>27</v>
      </c>
      <c r="B5521" t="s">
        <v>28</v>
      </c>
      <c r="C5521" t="s">
        <v>22</v>
      </c>
      <c r="D5521" t="s">
        <v>23</v>
      </c>
      <c r="E5521" t="s">
        <v>5</v>
      </c>
      <c r="F5521">
        <v>1</v>
      </c>
      <c r="G5521" t="s">
        <v>24</v>
      </c>
      <c r="H5521">
        <v>1858488</v>
      </c>
      <c r="I5521">
        <v>1860104</v>
      </c>
      <c r="J5521" t="s">
        <v>64</v>
      </c>
      <c r="K5521" t="s">
        <v>5297</v>
      </c>
      <c r="N5521" t="s">
        <v>550</v>
      </c>
      <c r="Q5521" t="s">
        <v>5296</v>
      </c>
      <c r="R5521">
        <v>1617</v>
      </c>
      <c r="S5521">
        <v>538</v>
      </c>
    </row>
    <row r="5522" spans="1:19" x14ac:dyDescent="0.25">
      <c r="A5522" t="s">
        <v>20</v>
      </c>
      <c r="B5522" t="s">
        <v>21</v>
      </c>
      <c r="C5522" t="s">
        <v>22</v>
      </c>
      <c r="D5522" t="s">
        <v>23</v>
      </c>
      <c r="E5522" t="s">
        <v>5</v>
      </c>
      <c r="F5522">
        <v>1</v>
      </c>
      <c r="G5522" t="s">
        <v>24</v>
      </c>
      <c r="H5522">
        <v>1860400</v>
      </c>
      <c r="I5522">
        <v>1860549</v>
      </c>
      <c r="J5522" t="s">
        <v>64</v>
      </c>
      <c r="Q5522" t="s">
        <v>5298</v>
      </c>
      <c r="R5522">
        <v>150</v>
      </c>
    </row>
    <row r="5523" spans="1:19" x14ac:dyDescent="0.25">
      <c r="A5523" t="s">
        <v>27</v>
      </c>
      <c r="B5523" t="s">
        <v>28</v>
      </c>
      <c r="C5523" t="s">
        <v>22</v>
      </c>
      <c r="D5523" t="s">
        <v>23</v>
      </c>
      <c r="E5523" t="s">
        <v>5</v>
      </c>
      <c r="F5523">
        <v>1</v>
      </c>
      <c r="G5523" t="s">
        <v>24</v>
      </c>
      <c r="H5523">
        <v>1860400</v>
      </c>
      <c r="I5523">
        <v>1860549</v>
      </c>
      <c r="J5523" t="s">
        <v>64</v>
      </c>
      <c r="K5523" t="s">
        <v>5299</v>
      </c>
      <c r="N5523" t="s">
        <v>133</v>
      </c>
      <c r="Q5523" t="s">
        <v>5298</v>
      </c>
      <c r="R5523">
        <v>150</v>
      </c>
      <c r="S5523">
        <v>49</v>
      </c>
    </row>
    <row r="5524" spans="1:19" x14ac:dyDescent="0.25">
      <c r="A5524" t="s">
        <v>20</v>
      </c>
      <c r="B5524" t="s">
        <v>21</v>
      </c>
      <c r="C5524" t="s">
        <v>22</v>
      </c>
      <c r="D5524" t="s">
        <v>23</v>
      </c>
      <c r="E5524" t="s">
        <v>5</v>
      </c>
      <c r="F5524">
        <v>1</v>
      </c>
      <c r="G5524" t="s">
        <v>24</v>
      </c>
      <c r="H5524">
        <v>1860686</v>
      </c>
      <c r="I5524">
        <v>1861156</v>
      </c>
      <c r="J5524" t="s">
        <v>64</v>
      </c>
      <c r="O5524" t="s">
        <v>5300</v>
      </c>
      <c r="Q5524" t="s">
        <v>5301</v>
      </c>
      <c r="R5524">
        <v>471</v>
      </c>
    </row>
    <row r="5525" spans="1:19" x14ac:dyDescent="0.25">
      <c r="A5525" t="s">
        <v>27</v>
      </c>
      <c r="B5525" t="s">
        <v>28</v>
      </c>
      <c r="C5525" t="s">
        <v>22</v>
      </c>
      <c r="D5525" t="s">
        <v>23</v>
      </c>
      <c r="E5525" t="s">
        <v>5</v>
      </c>
      <c r="F5525">
        <v>1</v>
      </c>
      <c r="G5525" t="s">
        <v>24</v>
      </c>
      <c r="H5525">
        <v>1860686</v>
      </c>
      <c r="I5525">
        <v>1861156</v>
      </c>
      <c r="J5525" t="s">
        <v>64</v>
      </c>
      <c r="K5525" t="s">
        <v>5302</v>
      </c>
      <c r="N5525" t="s">
        <v>5303</v>
      </c>
      <c r="O5525" t="s">
        <v>5300</v>
      </c>
      <c r="Q5525" t="s">
        <v>5301</v>
      </c>
      <c r="R5525">
        <v>471</v>
      </c>
      <c r="S5525">
        <v>156</v>
      </c>
    </row>
    <row r="5526" spans="1:19" x14ac:dyDescent="0.25">
      <c r="A5526" t="s">
        <v>20</v>
      </c>
      <c r="B5526" t="s">
        <v>21</v>
      </c>
      <c r="C5526" t="s">
        <v>22</v>
      </c>
      <c r="D5526" t="s">
        <v>23</v>
      </c>
      <c r="E5526" t="s">
        <v>5</v>
      </c>
      <c r="F5526">
        <v>1</v>
      </c>
      <c r="G5526" t="s">
        <v>24</v>
      </c>
      <c r="H5526">
        <v>1861217</v>
      </c>
      <c r="I5526">
        <v>1861789</v>
      </c>
      <c r="J5526" t="s">
        <v>64</v>
      </c>
      <c r="O5526" t="s">
        <v>5304</v>
      </c>
      <c r="Q5526" t="s">
        <v>5305</v>
      </c>
      <c r="R5526">
        <v>573</v>
      </c>
    </row>
    <row r="5527" spans="1:19" x14ac:dyDescent="0.25">
      <c r="A5527" t="s">
        <v>27</v>
      </c>
      <c r="B5527" t="s">
        <v>28</v>
      </c>
      <c r="C5527" t="s">
        <v>22</v>
      </c>
      <c r="D5527" t="s">
        <v>23</v>
      </c>
      <c r="E5527" t="s">
        <v>5</v>
      </c>
      <c r="F5527">
        <v>1</v>
      </c>
      <c r="G5527" t="s">
        <v>24</v>
      </c>
      <c r="H5527">
        <v>1861217</v>
      </c>
      <c r="I5527">
        <v>1861789</v>
      </c>
      <c r="J5527" t="s">
        <v>64</v>
      </c>
      <c r="K5527" t="s">
        <v>5306</v>
      </c>
      <c r="N5527" t="s">
        <v>5307</v>
      </c>
      <c r="O5527" t="s">
        <v>5304</v>
      </c>
      <c r="Q5527" t="s">
        <v>5305</v>
      </c>
      <c r="R5527">
        <v>573</v>
      </c>
      <c r="S5527">
        <v>190</v>
      </c>
    </row>
    <row r="5528" spans="1:19" x14ac:dyDescent="0.25">
      <c r="A5528" t="s">
        <v>20</v>
      </c>
      <c r="B5528" t="s">
        <v>21</v>
      </c>
      <c r="C5528" t="s">
        <v>22</v>
      </c>
      <c r="D5528" t="s">
        <v>23</v>
      </c>
      <c r="E5528" t="s">
        <v>5</v>
      </c>
      <c r="F5528">
        <v>1</v>
      </c>
      <c r="G5528" t="s">
        <v>24</v>
      </c>
      <c r="H5528">
        <v>1862239</v>
      </c>
      <c r="I5528">
        <v>1862991</v>
      </c>
      <c r="J5528" t="s">
        <v>64</v>
      </c>
      <c r="O5528" t="s">
        <v>5308</v>
      </c>
      <c r="Q5528" t="s">
        <v>5309</v>
      </c>
      <c r="R5528">
        <v>753</v>
      </c>
    </row>
    <row r="5529" spans="1:19" x14ac:dyDescent="0.25">
      <c r="A5529" t="s">
        <v>27</v>
      </c>
      <c r="B5529" t="s">
        <v>28</v>
      </c>
      <c r="C5529" t="s">
        <v>22</v>
      </c>
      <c r="D5529" t="s">
        <v>23</v>
      </c>
      <c r="E5529" t="s">
        <v>5</v>
      </c>
      <c r="F5529">
        <v>1</v>
      </c>
      <c r="G5529" t="s">
        <v>24</v>
      </c>
      <c r="H5529">
        <v>1862239</v>
      </c>
      <c r="I5529">
        <v>1862991</v>
      </c>
      <c r="J5529" t="s">
        <v>64</v>
      </c>
      <c r="K5529" t="s">
        <v>5310</v>
      </c>
      <c r="N5529" t="s">
        <v>5311</v>
      </c>
      <c r="O5529" t="s">
        <v>5308</v>
      </c>
      <c r="Q5529" t="s">
        <v>5309</v>
      </c>
      <c r="R5529">
        <v>753</v>
      </c>
      <c r="S5529">
        <v>250</v>
      </c>
    </row>
    <row r="5530" spans="1:19" x14ac:dyDescent="0.25">
      <c r="A5530" t="s">
        <v>20</v>
      </c>
      <c r="B5530" t="s">
        <v>21</v>
      </c>
      <c r="C5530" t="s">
        <v>22</v>
      </c>
      <c r="D5530" t="s">
        <v>23</v>
      </c>
      <c r="E5530" t="s">
        <v>5</v>
      </c>
      <c r="F5530">
        <v>1</v>
      </c>
      <c r="G5530" t="s">
        <v>24</v>
      </c>
      <c r="H5530">
        <v>1863195</v>
      </c>
      <c r="I5530">
        <v>1863362</v>
      </c>
      <c r="J5530" t="s">
        <v>25</v>
      </c>
      <c r="Q5530" t="s">
        <v>5312</v>
      </c>
      <c r="R5530">
        <v>168</v>
      </c>
    </row>
    <row r="5531" spans="1:19" x14ac:dyDescent="0.25">
      <c r="A5531" t="s">
        <v>27</v>
      </c>
      <c r="B5531" t="s">
        <v>28</v>
      </c>
      <c r="C5531" t="s">
        <v>22</v>
      </c>
      <c r="D5531" t="s">
        <v>23</v>
      </c>
      <c r="E5531" t="s">
        <v>5</v>
      </c>
      <c r="F5531">
        <v>1</v>
      </c>
      <c r="G5531" t="s">
        <v>24</v>
      </c>
      <c r="H5531">
        <v>1863195</v>
      </c>
      <c r="I5531">
        <v>1863362</v>
      </c>
      <c r="J5531" t="s">
        <v>25</v>
      </c>
      <c r="K5531" t="s">
        <v>5313</v>
      </c>
      <c r="N5531" t="s">
        <v>133</v>
      </c>
      <c r="Q5531" t="s">
        <v>5312</v>
      </c>
      <c r="R5531">
        <v>168</v>
      </c>
      <c r="S5531">
        <v>55</v>
      </c>
    </row>
    <row r="5532" spans="1:19" x14ac:dyDescent="0.25">
      <c r="A5532" t="s">
        <v>20</v>
      </c>
      <c r="B5532" t="s">
        <v>21</v>
      </c>
      <c r="C5532" t="s">
        <v>22</v>
      </c>
      <c r="D5532" t="s">
        <v>23</v>
      </c>
      <c r="E5532" t="s">
        <v>5</v>
      </c>
      <c r="F5532">
        <v>1</v>
      </c>
      <c r="G5532" t="s">
        <v>24</v>
      </c>
      <c r="H5532">
        <v>1863359</v>
      </c>
      <c r="I5532">
        <v>1864597</v>
      </c>
      <c r="J5532" t="s">
        <v>25</v>
      </c>
      <c r="O5532" t="s">
        <v>5314</v>
      </c>
      <c r="Q5532" t="s">
        <v>5315</v>
      </c>
      <c r="R5532">
        <v>1239</v>
      </c>
    </row>
    <row r="5533" spans="1:19" x14ac:dyDescent="0.25">
      <c r="A5533" t="s">
        <v>27</v>
      </c>
      <c r="B5533" t="s">
        <v>28</v>
      </c>
      <c r="C5533" t="s">
        <v>22</v>
      </c>
      <c r="D5533" t="s">
        <v>23</v>
      </c>
      <c r="E5533" t="s">
        <v>5</v>
      </c>
      <c r="F5533">
        <v>1</v>
      </c>
      <c r="G5533" t="s">
        <v>24</v>
      </c>
      <c r="H5533">
        <v>1863359</v>
      </c>
      <c r="I5533">
        <v>1864597</v>
      </c>
      <c r="J5533" t="s">
        <v>25</v>
      </c>
      <c r="K5533" t="s">
        <v>5316</v>
      </c>
      <c r="N5533" t="s">
        <v>439</v>
      </c>
      <c r="O5533" t="s">
        <v>5314</v>
      </c>
      <c r="Q5533" t="s">
        <v>5315</v>
      </c>
      <c r="R5533">
        <v>1239</v>
      </c>
      <c r="S5533">
        <v>412</v>
      </c>
    </row>
    <row r="5534" spans="1:19" x14ac:dyDescent="0.25">
      <c r="A5534" t="s">
        <v>20</v>
      </c>
      <c r="B5534" t="s">
        <v>21</v>
      </c>
      <c r="C5534" t="s">
        <v>22</v>
      </c>
      <c r="D5534" t="s">
        <v>23</v>
      </c>
      <c r="E5534" t="s">
        <v>5</v>
      </c>
      <c r="F5534">
        <v>1</v>
      </c>
      <c r="G5534" t="s">
        <v>24</v>
      </c>
      <c r="H5534">
        <v>1864732</v>
      </c>
      <c r="I5534">
        <v>1866078</v>
      </c>
      <c r="J5534" t="s">
        <v>64</v>
      </c>
      <c r="O5534" t="s">
        <v>4898</v>
      </c>
      <c r="Q5534" t="s">
        <v>5317</v>
      </c>
      <c r="R5534">
        <v>1347</v>
      </c>
    </row>
    <row r="5535" spans="1:19" x14ac:dyDescent="0.25">
      <c r="A5535" t="s">
        <v>27</v>
      </c>
      <c r="B5535" t="s">
        <v>28</v>
      </c>
      <c r="C5535" t="s">
        <v>22</v>
      </c>
      <c r="D5535" t="s">
        <v>23</v>
      </c>
      <c r="E5535" t="s">
        <v>5</v>
      </c>
      <c r="F5535">
        <v>1</v>
      </c>
      <c r="G5535" t="s">
        <v>24</v>
      </c>
      <c r="H5535">
        <v>1864732</v>
      </c>
      <c r="I5535">
        <v>1866078</v>
      </c>
      <c r="J5535" t="s">
        <v>64</v>
      </c>
      <c r="K5535" t="s">
        <v>5318</v>
      </c>
      <c r="N5535" t="s">
        <v>4901</v>
      </c>
      <c r="O5535" t="s">
        <v>4898</v>
      </c>
      <c r="Q5535" t="s">
        <v>5317</v>
      </c>
      <c r="R5535">
        <v>1347</v>
      </c>
      <c r="S5535">
        <v>448</v>
      </c>
    </row>
    <row r="5536" spans="1:19" x14ac:dyDescent="0.25">
      <c r="A5536" t="s">
        <v>20</v>
      </c>
      <c r="B5536" t="s">
        <v>21</v>
      </c>
      <c r="C5536" t="s">
        <v>22</v>
      </c>
      <c r="D5536" t="s">
        <v>23</v>
      </c>
      <c r="E5536" t="s">
        <v>5</v>
      </c>
      <c r="F5536">
        <v>1</v>
      </c>
      <c r="G5536" t="s">
        <v>24</v>
      </c>
      <c r="H5536">
        <v>1866117</v>
      </c>
      <c r="I5536">
        <v>1867109</v>
      </c>
      <c r="J5536" t="s">
        <v>64</v>
      </c>
      <c r="Q5536" t="s">
        <v>5319</v>
      </c>
      <c r="R5536">
        <v>993</v>
      </c>
    </row>
    <row r="5537" spans="1:19" x14ac:dyDescent="0.25">
      <c r="A5537" t="s">
        <v>27</v>
      </c>
      <c r="B5537" t="s">
        <v>28</v>
      </c>
      <c r="C5537" t="s">
        <v>22</v>
      </c>
      <c r="D5537" t="s">
        <v>23</v>
      </c>
      <c r="E5537" t="s">
        <v>5</v>
      </c>
      <c r="F5537">
        <v>1</v>
      </c>
      <c r="G5537" t="s">
        <v>24</v>
      </c>
      <c r="H5537">
        <v>1866117</v>
      </c>
      <c r="I5537">
        <v>1867109</v>
      </c>
      <c r="J5537" t="s">
        <v>64</v>
      </c>
      <c r="K5537" t="s">
        <v>5320</v>
      </c>
      <c r="N5537" t="s">
        <v>5321</v>
      </c>
      <c r="Q5537" t="s">
        <v>5319</v>
      </c>
      <c r="R5537">
        <v>993</v>
      </c>
      <c r="S5537">
        <v>330</v>
      </c>
    </row>
    <row r="5538" spans="1:19" x14ac:dyDescent="0.25">
      <c r="A5538" t="s">
        <v>20</v>
      </c>
      <c r="B5538" t="s">
        <v>21</v>
      </c>
      <c r="C5538" t="s">
        <v>22</v>
      </c>
      <c r="D5538" t="s">
        <v>23</v>
      </c>
      <c r="E5538" t="s">
        <v>5</v>
      </c>
      <c r="F5538">
        <v>1</v>
      </c>
      <c r="G5538" t="s">
        <v>24</v>
      </c>
      <c r="H5538">
        <v>1867106</v>
      </c>
      <c r="I5538">
        <v>1868047</v>
      </c>
      <c r="J5538" t="s">
        <v>64</v>
      </c>
      <c r="O5538" t="s">
        <v>2218</v>
      </c>
      <c r="Q5538" t="s">
        <v>5322</v>
      </c>
      <c r="R5538">
        <v>942</v>
      </c>
    </row>
    <row r="5539" spans="1:19" x14ac:dyDescent="0.25">
      <c r="A5539" t="s">
        <v>27</v>
      </c>
      <c r="B5539" t="s">
        <v>28</v>
      </c>
      <c r="C5539" t="s">
        <v>22</v>
      </c>
      <c r="D5539" t="s">
        <v>23</v>
      </c>
      <c r="E5539" t="s">
        <v>5</v>
      </c>
      <c r="F5539">
        <v>1</v>
      </c>
      <c r="G5539" t="s">
        <v>24</v>
      </c>
      <c r="H5539">
        <v>1867106</v>
      </c>
      <c r="I5539">
        <v>1868047</v>
      </c>
      <c r="J5539" t="s">
        <v>64</v>
      </c>
      <c r="K5539" t="s">
        <v>5323</v>
      </c>
      <c r="N5539" t="s">
        <v>2221</v>
      </c>
      <c r="O5539" t="s">
        <v>2218</v>
      </c>
      <c r="Q5539" t="s">
        <v>5322</v>
      </c>
      <c r="R5539">
        <v>942</v>
      </c>
      <c r="S5539">
        <v>313</v>
      </c>
    </row>
    <row r="5540" spans="1:19" x14ac:dyDescent="0.25">
      <c r="A5540" t="s">
        <v>20</v>
      </c>
      <c r="B5540" t="s">
        <v>21</v>
      </c>
      <c r="C5540" t="s">
        <v>22</v>
      </c>
      <c r="D5540" t="s">
        <v>23</v>
      </c>
      <c r="E5540" t="s">
        <v>5</v>
      </c>
      <c r="F5540">
        <v>1</v>
      </c>
      <c r="G5540" t="s">
        <v>24</v>
      </c>
      <c r="H5540">
        <v>1868218</v>
      </c>
      <c r="I5540">
        <v>1870752</v>
      </c>
      <c r="J5540" t="s">
        <v>64</v>
      </c>
      <c r="Q5540" t="s">
        <v>5324</v>
      </c>
      <c r="R5540">
        <v>2535</v>
      </c>
    </row>
    <row r="5541" spans="1:19" x14ac:dyDescent="0.25">
      <c r="A5541" t="s">
        <v>27</v>
      </c>
      <c r="B5541" t="s">
        <v>28</v>
      </c>
      <c r="C5541" t="s">
        <v>22</v>
      </c>
      <c r="D5541" t="s">
        <v>23</v>
      </c>
      <c r="E5541" t="s">
        <v>5</v>
      </c>
      <c r="F5541">
        <v>1</v>
      </c>
      <c r="G5541" t="s">
        <v>24</v>
      </c>
      <c r="H5541">
        <v>1868218</v>
      </c>
      <c r="I5541">
        <v>1870752</v>
      </c>
      <c r="J5541" t="s">
        <v>64</v>
      </c>
      <c r="K5541" t="s">
        <v>5325</v>
      </c>
      <c r="N5541" t="s">
        <v>72</v>
      </c>
      <c r="Q5541" t="s">
        <v>5324</v>
      </c>
      <c r="R5541">
        <v>2535</v>
      </c>
      <c r="S5541">
        <v>844</v>
      </c>
    </row>
    <row r="5542" spans="1:19" x14ac:dyDescent="0.25">
      <c r="A5542" t="s">
        <v>20</v>
      </c>
      <c r="B5542" t="s">
        <v>21</v>
      </c>
      <c r="C5542" t="s">
        <v>22</v>
      </c>
      <c r="D5542" t="s">
        <v>23</v>
      </c>
      <c r="E5542" t="s">
        <v>5</v>
      </c>
      <c r="F5542">
        <v>1</v>
      </c>
      <c r="G5542" t="s">
        <v>24</v>
      </c>
      <c r="H5542">
        <v>1870870</v>
      </c>
      <c r="I5542">
        <v>1871109</v>
      </c>
      <c r="J5542" t="s">
        <v>64</v>
      </c>
      <c r="Q5542" t="s">
        <v>5326</v>
      </c>
      <c r="R5542">
        <v>240</v>
      </c>
    </row>
    <row r="5543" spans="1:19" x14ac:dyDescent="0.25">
      <c r="A5543" t="s">
        <v>27</v>
      </c>
      <c r="B5543" t="s">
        <v>28</v>
      </c>
      <c r="C5543" t="s">
        <v>22</v>
      </c>
      <c r="D5543" t="s">
        <v>23</v>
      </c>
      <c r="E5543" t="s">
        <v>5</v>
      </c>
      <c r="F5543">
        <v>1</v>
      </c>
      <c r="G5543" t="s">
        <v>24</v>
      </c>
      <c r="H5543">
        <v>1870870</v>
      </c>
      <c r="I5543">
        <v>1871109</v>
      </c>
      <c r="J5543" t="s">
        <v>64</v>
      </c>
      <c r="K5543" t="s">
        <v>5327</v>
      </c>
      <c r="N5543" t="s">
        <v>1915</v>
      </c>
      <c r="Q5543" t="s">
        <v>5326</v>
      </c>
      <c r="R5543">
        <v>240</v>
      </c>
      <c r="S5543">
        <v>79</v>
      </c>
    </row>
    <row r="5544" spans="1:19" x14ac:dyDescent="0.25">
      <c r="A5544" t="s">
        <v>20</v>
      </c>
      <c r="B5544" t="s">
        <v>21</v>
      </c>
      <c r="C5544" t="s">
        <v>22</v>
      </c>
      <c r="D5544" t="s">
        <v>23</v>
      </c>
      <c r="E5544" t="s">
        <v>5</v>
      </c>
      <c r="F5544">
        <v>1</v>
      </c>
      <c r="G5544" t="s">
        <v>24</v>
      </c>
      <c r="H5544">
        <v>1871106</v>
      </c>
      <c r="I5544">
        <v>1872089</v>
      </c>
      <c r="J5544" t="s">
        <v>64</v>
      </c>
      <c r="O5544" t="s">
        <v>4119</v>
      </c>
      <c r="Q5544" t="s">
        <v>5328</v>
      </c>
      <c r="R5544">
        <v>984</v>
      </c>
    </row>
    <row r="5545" spans="1:19" x14ac:dyDescent="0.25">
      <c r="A5545" t="s">
        <v>27</v>
      </c>
      <c r="B5545" t="s">
        <v>28</v>
      </c>
      <c r="C5545" t="s">
        <v>22</v>
      </c>
      <c r="D5545" t="s">
        <v>23</v>
      </c>
      <c r="E5545" t="s">
        <v>5</v>
      </c>
      <c r="F5545">
        <v>1</v>
      </c>
      <c r="G5545" t="s">
        <v>24</v>
      </c>
      <c r="H5545">
        <v>1871106</v>
      </c>
      <c r="I5545">
        <v>1872089</v>
      </c>
      <c r="J5545" t="s">
        <v>64</v>
      </c>
      <c r="K5545" t="s">
        <v>5329</v>
      </c>
      <c r="N5545" t="s">
        <v>4122</v>
      </c>
      <c r="O5545" t="s">
        <v>4119</v>
      </c>
      <c r="Q5545" t="s">
        <v>5328</v>
      </c>
      <c r="R5545">
        <v>984</v>
      </c>
      <c r="S5545">
        <v>327</v>
      </c>
    </row>
    <row r="5546" spans="1:19" x14ac:dyDescent="0.25">
      <c r="A5546" t="s">
        <v>20</v>
      </c>
      <c r="B5546" t="s">
        <v>21</v>
      </c>
      <c r="C5546" t="s">
        <v>22</v>
      </c>
      <c r="D5546" t="s">
        <v>23</v>
      </c>
      <c r="E5546" t="s">
        <v>5</v>
      </c>
      <c r="F5546">
        <v>1</v>
      </c>
      <c r="G5546" t="s">
        <v>24</v>
      </c>
      <c r="H5546">
        <v>1872082</v>
      </c>
      <c r="I5546">
        <v>1873053</v>
      </c>
      <c r="J5546" t="s">
        <v>64</v>
      </c>
      <c r="O5546" t="s">
        <v>4115</v>
      </c>
      <c r="Q5546" t="s">
        <v>5330</v>
      </c>
      <c r="R5546">
        <v>972</v>
      </c>
    </row>
    <row r="5547" spans="1:19" x14ac:dyDescent="0.25">
      <c r="A5547" t="s">
        <v>27</v>
      </c>
      <c r="B5547" t="s">
        <v>28</v>
      </c>
      <c r="C5547" t="s">
        <v>22</v>
      </c>
      <c r="D5547" t="s">
        <v>23</v>
      </c>
      <c r="E5547" t="s">
        <v>5</v>
      </c>
      <c r="F5547">
        <v>1</v>
      </c>
      <c r="G5547" t="s">
        <v>24</v>
      </c>
      <c r="H5547">
        <v>1872082</v>
      </c>
      <c r="I5547">
        <v>1873053</v>
      </c>
      <c r="J5547" t="s">
        <v>64</v>
      </c>
      <c r="K5547" t="s">
        <v>5331</v>
      </c>
      <c r="N5547" t="s">
        <v>4118</v>
      </c>
      <c r="O5547" t="s">
        <v>4115</v>
      </c>
      <c r="Q5547" t="s">
        <v>5330</v>
      </c>
      <c r="R5547">
        <v>972</v>
      </c>
      <c r="S5547">
        <v>323</v>
      </c>
    </row>
    <row r="5548" spans="1:19" x14ac:dyDescent="0.25">
      <c r="A5548" t="s">
        <v>20</v>
      </c>
      <c r="B5548" t="s">
        <v>21</v>
      </c>
      <c r="C5548" t="s">
        <v>22</v>
      </c>
      <c r="D5548" t="s">
        <v>23</v>
      </c>
      <c r="E5548" t="s">
        <v>5</v>
      </c>
      <c r="F5548">
        <v>1</v>
      </c>
      <c r="G5548" t="s">
        <v>24</v>
      </c>
      <c r="H5548">
        <v>1873050</v>
      </c>
      <c r="I5548">
        <v>1874693</v>
      </c>
      <c r="J5548" t="s">
        <v>64</v>
      </c>
      <c r="Q5548" t="s">
        <v>5332</v>
      </c>
      <c r="R5548">
        <v>1644</v>
      </c>
    </row>
    <row r="5549" spans="1:19" x14ac:dyDescent="0.25">
      <c r="A5549" t="s">
        <v>27</v>
      </c>
      <c r="B5549" t="s">
        <v>28</v>
      </c>
      <c r="C5549" t="s">
        <v>22</v>
      </c>
      <c r="D5549" t="s">
        <v>23</v>
      </c>
      <c r="E5549" t="s">
        <v>5</v>
      </c>
      <c r="F5549">
        <v>1</v>
      </c>
      <c r="G5549" t="s">
        <v>24</v>
      </c>
      <c r="H5549">
        <v>1873050</v>
      </c>
      <c r="I5549">
        <v>1874693</v>
      </c>
      <c r="J5549" t="s">
        <v>64</v>
      </c>
      <c r="K5549" t="s">
        <v>5333</v>
      </c>
      <c r="N5549" t="s">
        <v>5334</v>
      </c>
      <c r="Q5549" t="s">
        <v>5332</v>
      </c>
      <c r="R5549">
        <v>1644</v>
      </c>
      <c r="S5549">
        <v>547</v>
      </c>
    </row>
    <row r="5550" spans="1:19" x14ac:dyDescent="0.25">
      <c r="A5550" t="s">
        <v>20</v>
      </c>
      <c r="B5550" t="s">
        <v>21</v>
      </c>
      <c r="C5550" t="s">
        <v>22</v>
      </c>
      <c r="D5550" t="s">
        <v>23</v>
      </c>
      <c r="E5550" t="s">
        <v>5</v>
      </c>
      <c r="F5550">
        <v>1</v>
      </c>
      <c r="G5550" t="s">
        <v>24</v>
      </c>
      <c r="H5550">
        <v>1875153</v>
      </c>
      <c r="I5550">
        <v>1875911</v>
      </c>
      <c r="J5550" t="s">
        <v>25</v>
      </c>
      <c r="Q5550" t="s">
        <v>5335</v>
      </c>
      <c r="R5550">
        <v>759</v>
      </c>
    </row>
    <row r="5551" spans="1:19" x14ac:dyDescent="0.25">
      <c r="A5551" t="s">
        <v>27</v>
      </c>
      <c r="B5551" t="s">
        <v>28</v>
      </c>
      <c r="C5551" t="s">
        <v>22</v>
      </c>
      <c r="D5551" t="s">
        <v>23</v>
      </c>
      <c r="E5551" t="s">
        <v>5</v>
      </c>
      <c r="F5551">
        <v>1</v>
      </c>
      <c r="G5551" t="s">
        <v>24</v>
      </c>
      <c r="H5551">
        <v>1875153</v>
      </c>
      <c r="I5551">
        <v>1875911</v>
      </c>
      <c r="J5551" t="s">
        <v>25</v>
      </c>
      <c r="K5551" t="s">
        <v>5336</v>
      </c>
      <c r="N5551" t="s">
        <v>1206</v>
      </c>
      <c r="Q5551" t="s">
        <v>5335</v>
      </c>
      <c r="R5551">
        <v>759</v>
      </c>
      <c r="S5551">
        <v>252</v>
      </c>
    </row>
    <row r="5552" spans="1:19" x14ac:dyDescent="0.25">
      <c r="A5552" t="s">
        <v>20</v>
      </c>
      <c r="B5552" t="s">
        <v>21</v>
      </c>
      <c r="C5552" t="s">
        <v>22</v>
      </c>
      <c r="D5552" t="s">
        <v>23</v>
      </c>
      <c r="E5552" t="s">
        <v>5</v>
      </c>
      <c r="F5552">
        <v>1</v>
      </c>
      <c r="G5552" t="s">
        <v>24</v>
      </c>
      <c r="H5552">
        <v>1876133</v>
      </c>
      <c r="I5552">
        <v>1877047</v>
      </c>
      <c r="J5552" t="s">
        <v>25</v>
      </c>
      <c r="Q5552" t="s">
        <v>5337</v>
      </c>
      <c r="R5552">
        <v>915</v>
      </c>
    </row>
    <row r="5553" spans="1:19" x14ac:dyDescent="0.25">
      <c r="A5553" t="s">
        <v>27</v>
      </c>
      <c r="B5553" t="s">
        <v>28</v>
      </c>
      <c r="C5553" t="s">
        <v>22</v>
      </c>
      <c r="D5553" t="s">
        <v>23</v>
      </c>
      <c r="E5553" t="s">
        <v>5</v>
      </c>
      <c r="F5553">
        <v>1</v>
      </c>
      <c r="G5553" t="s">
        <v>24</v>
      </c>
      <c r="H5553">
        <v>1876133</v>
      </c>
      <c r="I5553">
        <v>1877047</v>
      </c>
      <c r="J5553" t="s">
        <v>25</v>
      </c>
      <c r="K5553" t="s">
        <v>5338</v>
      </c>
      <c r="N5553" t="s">
        <v>1049</v>
      </c>
      <c r="Q5553" t="s">
        <v>5337</v>
      </c>
      <c r="R5553">
        <v>915</v>
      </c>
      <c r="S5553">
        <v>304</v>
      </c>
    </row>
    <row r="5554" spans="1:19" x14ac:dyDescent="0.25">
      <c r="A5554" t="s">
        <v>20</v>
      </c>
      <c r="B5554" t="s">
        <v>21</v>
      </c>
      <c r="C5554" t="s">
        <v>22</v>
      </c>
      <c r="D5554" t="s">
        <v>23</v>
      </c>
      <c r="E5554" t="s">
        <v>5</v>
      </c>
      <c r="F5554">
        <v>1</v>
      </c>
      <c r="G5554" t="s">
        <v>24</v>
      </c>
      <c r="H5554">
        <v>1877114</v>
      </c>
      <c r="I5554">
        <v>1877884</v>
      </c>
      <c r="J5554" t="s">
        <v>25</v>
      </c>
      <c r="O5554" t="s">
        <v>5339</v>
      </c>
      <c r="Q5554" t="s">
        <v>5340</v>
      </c>
      <c r="R5554">
        <v>771</v>
      </c>
    </row>
    <row r="5555" spans="1:19" x14ac:dyDescent="0.25">
      <c r="A5555" t="s">
        <v>27</v>
      </c>
      <c r="B5555" t="s">
        <v>28</v>
      </c>
      <c r="C5555" t="s">
        <v>22</v>
      </c>
      <c r="D5555" t="s">
        <v>23</v>
      </c>
      <c r="E5555" t="s">
        <v>5</v>
      </c>
      <c r="F5555">
        <v>1</v>
      </c>
      <c r="G5555" t="s">
        <v>24</v>
      </c>
      <c r="H5555">
        <v>1877114</v>
      </c>
      <c r="I5555">
        <v>1877884</v>
      </c>
      <c r="J5555" t="s">
        <v>25</v>
      </c>
      <c r="K5555" t="s">
        <v>5341</v>
      </c>
      <c r="N5555" t="s">
        <v>5342</v>
      </c>
      <c r="O5555" t="s">
        <v>5339</v>
      </c>
      <c r="Q5555" t="s">
        <v>5340</v>
      </c>
      <c r="R5555">
        <v>771</v>
      </c>
      <c r="S5555">
        <v>256</v>
      </c>
    </row>
    <row r="5556" spans="1:19" x14ac:dyDescent="0.25">
      <c r="A5556" t="s">
        <v>20</v>
      </c>
      <c r="B5556" t="s">
        <v>21</v>
      </c>
      <c r="C5556" t="s">
        <v>22</v>
      </c>
      <c r="D5556" t="s">
        <v>23</v>
      </c>
      <c r="E5556" t="s">
        <v>5</v>
      </c>
      <c r="F5556">
        <v>1</v>
      </c>
      <c r="G5556" t="s">
        <v>24</v>
      </c>
      <c r="H5556">
        <v>1877887</v>
      </c>
      <c r="I5556">
        <v>1878945</v>
      </c>
      <c r="J5556" t="s">
        <v>25</v>
      </c>
      <c r="Q5556" t="s">
        <v>5343</v>
      </c>
      <c r="R5556">
        <v>1059</v>
      </c>
    </row>
    <row r="5557" spans="1:19" x14ac:dyDescent="0.25">
      <c r="A5557" t="s">
        <v>27</v>
      </c>
      <c r="B5557" t="s">
        <v>28</v>
      </c>
      <c r="C5557" t="s">
        <v>22</v>
      </c>
      <c r="D5557" t="s">
        <v>23</v>
      </c>
      <c r="E5557" t="s">
        <v>5</v>
      </c>
      <c r="F5557">
        <v>1</v>
      </c>
      <c r="G5557" t="s">
        <v>24</v>
      </c>
      <c r="H5557">
        <v>1877887</v>
      </c>
      <c r="I5557">
        <v>1878945</v>
      </c>
      <c r="J5557" t="s">
        <v>25</v>
      </c>
      <c r="K5557" t="s">
        <v>5344</v>
      </c>
      <c r="N5557" t="s">
        <v>828</v>
      </c>
      <c r="Q5557" t="s">
        <v>5343</v>
      </c>
      <c r="R5557">
        <v>1059</v>
      </c>
      <c r="S5557">
        <v>352</v>
      </c>
    </row>
    <row r="5558" spans="1:19" x14ac:dyDescent="0.25">
      <c r="A5558" t="s">
        <v>20</v>
      </c>
      <c r="B5558" t="s">
        <v>21</v>
      </c>
      <c r="C5558" t="s">
        <v>22</v>
      </c>
      <c r="D5558" t="s">
        <v>23</v>
      </c>
      <c r="E5558" t="s">
        <v>5</v>
      </c>
      <c r="F5558">
        <v>1</v>
      </c>
      <c r="G5558" t="s">
        <v>24</v>
      </c>
      <c r="H5558">
        <v>1879033</v>
      </c>
      <c r="I5558">
        <v>1880025</v>
      </c>
      <c r="J5558" t="s">
        <v>25</v>
      </c>
      <c r="Q5558" t="s">
        <v>5345</v>
      </c>
      <c r="R5558">
        <v>993</v>
      </c>
    </row>
    <row r="5559" spans="1:19" x14ac:dyDescent="0.25">
      <c r="A5559" t="s">
        <v>27</v>
      </c>
      <c r="B5559" t="s">
        <v>28</v>
      </c>
      <c r="C5559" t="s">
        <v>22</v>
      </c>
      <c r="D5559" t="s">
        <v>23</v>
      </c>
      <c r="E5559" t="s">
        <v>5</v>
      </c>
      <c r="F5559">
        <v>1</v>
      </c>
      <c r="G5559" t="s">
        <v>24</v>
      </c>
      <c r="H5559">
        <v>1879033</v>
      </c>
      <c r="I5559">
        <v>1880025</v>
      </c>
      <c r="J5559" t="s">
        <v>25</v>
      </c>
      <c r="K5559" t="s">
        <v>5346</v>
      </c>
      <c r="N5559" t="s">
        <v>5347</v>
      </c>
      <c r="Q5559" t="s">
        <v>5345</v>
      </c>
      <c r="R5559">
        <v>993</v>
      </c>
      <c r="S5559">
        <v>330</v>
      </c>
    </row>
    <row r="5560" spans="1:19" x14ac:dyDescent="0.25">
      <c r="A5560" t="s">
        <v>20</v>
      </c>
      <c r="B5560" t="s">
        <v>21</v>
      </c>
      <c r="C5560" t="s">
        <v>22</v>
      </c>
      <c r="D5560" t="s">
        <v>23</v>
      </c>
      <c r="E5560" t="s">
        <v>5</v>
      </c>
      <c r="F5560">
        <v>1</v>
      </c>
      <c r="G5560" t="s">
        <v>24</v>
      </c>
      <c r="H5560">
        <v>1880112</v>
      </c>
      <c r="I5560">
        <v>1881182</v>
      </c>
      <c r="J5560" t="s">
        <v>25</v>
      </c>
      <c r="Q5560" t="s">
        <v>5348</v>
      </c>
      <c r="R5560">
        <v>1071</v>
      </c>
    </row>
    <row r="5561" spans="1:19" x14ac:dyDescent="0.25">
      <c r="A5561" t="s">
        <v>27</v>
      </c>
      <c r="B5561" t="s">
        <v>28</v>
      </c>
      <c r="C5561" t="s">
        <v>22</v>
      </c>
      <c r="D5561" t="s">
        <v>23</v>
      </c>
      <c r="E5561" t="s">
        <v>5</v>
      </c>
      <c r="F5561">
        <v>1</v>
      </c>
      <c r="G5561" t="s">
        <v>24</v>
      </c>
      <c r="H5561">
        <v>1880112</v>
      </c>
      <c r="I5561">
        <v>1881182</v>
      </c>
      <c r="J5561" t="s">
        <v>25</v>
      </c>
      <c r="K5561" t="s">
        <v>5349</v>
      </c>
      <c r="N5561" t="s">
        <v>439</v>
      </c>
      <c r="Q5561" t="s">
        <v>5348</v>
      </c>
      <c r="R5561">
        <v>1071</v>
      </c>
      <c r="S5561">
        <v>356</v>
      </c>
    </row>
    <row r="5562" spans="1:19" x14ac:dyDescent="0.25">
      <c r="A5562" t="s">
        <v>20</v>
      </c>
      <c r="B5562" t="s">
        <v>21</v>
      </c>
      <c r="C5562" t="s">
        <v>22</v>
      </c>
      <c r="D5562" t="s">
        <v>23</v>
      </c>
      <c r="E5562" t="s">
        <v>5</v>
      </c>
      <c r="F5562">
        <v>1</v>
      </c>
      <c r="G5562" t="s">
        <v>24</v>
      </c>
      <c r="H5562">
        <v>1881192</v>
      </c>
      <c r="I5562">
        <v>1881986</v>
      </c>
      <c r="J5562" t="s">
        <v>25</v>
      </c>
      <c r="O5562" t="s">
        <v>1627</v>
      </c>
      <c r="Q5562" t="s">
        <v>5350</v>
      </c>
      <c r="R5562">
        <v>795</v>
      </c>
    </row>
    <row r="5563" spans="1:19" x14ac:dyDescent="0.25">
      <c r="A5563" t="s">
        <v>27</v>
      </c>
      <c r="B5563" t="s">
        <v>28</v>
      </c>
      <c r="C5563" t="s">
        <v>22</v>
      </c>
      <c r="D5563" t="s">
        <v>23</v>
      </c>
      <c r="E5563" t="s">
        <v>5</v>
      </c>
      <c r="F5563">
        <v>1</v>
      </c>
      <c r="G5563" t="s">
        <v>24</v>
      </c>
      <c r="H5563">
        <v>1881192</v>
      </c>
      <c r="I5563">
        <v>1881986</v>
      </c>
      <c r="J5563" t="s">
        <v>25</v>
      </c>
      <c r="K5563" t="s">
        <v>5351</v>
      </c>
      <c r="N5563" t="s">
        <v>1630</v>
      </c>
      <c r="O5563" t="s">
        <v>1627</v>
      </c>
      <c r="Q5563" t="s">
        <v>5350</v>
      </c>
      <c r="R5563">
        <v>795</v>
      </c>
      <c r="S5563">
        <v>264</v>
      </c>
    </row>
    <row r="5564" spans="1:19" x14ac:dyDescent="0.25">
      <c r="A5564" t="s">
        <v>20</v>
      </c>
      <c r="B5564" t="s">
        <v>21</v>
      </c>
      <c r="C5564" t="s">
        <v>22</v>
      </c>
      <c r="D5564" t="s">
        <v>23</v>
      </c>
      <c r="E5564" t="s">
        <v>5</v>
      </c>
      <c r="F5564">
        <v>1</v>
      </c>
      <c r="G5564" t="s">
        <v>24</v>
      </c>
      <c r="H5564">
        <v>1881803</v>
      </c>
      <c r="I5564">
        <v>1883017</v>
      </c>
      <c r="J5564" t="s">
        <v>64</v>
      </c>
      <c r="Q5564" t="s">
        <v>5352</v>
      </c>
      <c r="R5564">
        <v>1215</v>
      </c>
    </row>
    <row r="5565" spans="1:19" x14ac:dyDescent="0.25">
      <c r="A5565" t="s">
        <v>27</v>
      </c>
      <c r="B5565" t="s">
        <v>28</v>
      </c>
      <c r="C5565" t="s">
        <v>22</v>
      </c>
      <c r="D5565" t="s">
        <v>23</v>
      </c>
      <c r="E5565" t="s">
        <v>5</v>
      </c>
      <c r="F5565">
        <v>1</v>
      </c>
      <c r="G5565" t="s">
        <v>24</v>
      </c>
      <c r="H5565">
        <v>1881803</v>
      </c>
      <c r="I5565">
        <v>1883017</v>
      </c>
      <c r="J5565" t="s">
        <v>64</v>
      </c>
      <c r="K5565" t="s">
        <v>5353</v>
      </c>
      <c r="N5565" t="s">
        <v>5354</v>
      </c>
      <c r="Q5565" t="s">
        <v>5352</v>
      </c>
      <c r="R5565">
        <v>1215</v>
      </c>
      <c r="S5565">
        <v>404</v>
      </c>
    </row>
    <row r="5566" spans="1:19" x14ac:dyDescent="0.25">
      <c r="A5566" t="s">
        <v>20</v>
      </c>
      <c r="B5566" t="s">
        <v>21</v>
      </c>
      <c r="C5566" t="s">
        <v>22</v>
      </c>
      <c r="D5566" t="s">
        <v>23</v>
      </c>
      <c r="E5566" t="s">
        <v>5</v>
      </c>
      <c r="F5566">
        <v>1</v>
      </c>
      <c r="G5566" t="s">
        <v>24</v>
      </c>
      <c r="H5566">
        <v>1883024</v>
      </c>
      <c r="I5566">
        <v>1884454</v>
      </c>
      <c r="J5566" t="s">
        <v>64</v>
      </c>
      <c r="Q5566" t="s">
        <v>5355</v>
      </c>
      <c r="R5566">
        <v>1431</v>
      </c>
    </row>
    <row r="5567" spans="1:19" x14ac:dyDescent="0.25">
      <c r="A5567" t="s">
        <v>27</v>
      </c>
      <c r="B5567" t="s">
        <v>28</v>
      </c>
      <c r="C5567" t="s">
        <v>22</v>
      </c>
      <c r="D5567" t="s">
        <v>23</v>
      </c>
      <c r="E5567" t="s">
        <v>5</v>
      </c>
      <c r="F5567">
        <v>1</v>
      </c>
      <c r="G5567" t="s">
        <v>24</v>
      </c>
      <c r="H5567">
        <v>1883024</v>
      </c>
      <c r="I5567">
        <v>1884454</v>
      </c>
      <c r="J5567" t="s">
        <v>64</v>
      </c>
      <c r="K5567" t="s">
        <v>5356</v>
      </c>
      <c r="N5567" t="s">
        <v>270</v>
      </c>
      <c r="Q5567" t="s">
        <v>5355</v>
      </c>
      <c r="R5567">
        <v>1431</v>
      </c>
      <c r="S5567">
        <v>476</v>
      </c>
    </row>
    <row r="5568" spans="1:19" x14ac:dyDescent="0.25">
      <c r="A5568" t="s">
        <v>20</v>
      </c>
      <c r="B5568" t="s">
        <v>21</v>
      </c>
      <c r="C5568" t="s">
        <v>22</v>
      </c>
      <c r="D5568" t="s">
        <v>23</v>
      </c>
      <c r="E5568" t="s">
        <v>5</v>
      </c>
      <c r="F5568">
        <v>1</v>
      </c>
      <c r="G5568" t="s">
        <v>24</v>
      </c>
      <c r="H5568">
        <v>1884454</v>
      </c>
      <c r="I5568">
        <v>1885245</v>
      </c>
      <c r="J5568" t="s">
        <v>64</v>
      </c>
      <c r="Q5568" t="s">
        <v>5357</v>
      </c>
      <c r="R5568">
        <v>792</v>
      </c>
    </row>
    <row r="5569" spans="1:19" x14ac:dyDescent="0.25">
      <c r="A5569" t="s">
        <v>27</v>
      </c>
      <c r="B5569" t="s">
        <v>28</v>
      </c>
      <c r="C5569" t="s">
        <v>22</v>
      </c>
      <c r="D5569" t="s">
        <v>23</v>
      </c>
      <c r="E5569" t="s">
        <v>5</v>
      </c>
      <c r="F5569">
        <v>1</v>
      </c>
      <c r="G5569" t="s">
        <v>24</v>
      </c>
      <c r="H5569">
        <v>1884454</v>
      </c>
      <c r="I5569">
        <v>1885245</v>
      </c>
      <c r="J5569" t="s">
        <v>64</v>
      </c>
      <c r="K5569" t="s">
        <v>5358</v>
      </c>
      <c r="N5569" t="s">
        <v>436</v>
      </c>
      <c r="Q5569" t="s">
        <v>5357</v>
      </c>
      <c r="R5569">
        <v>792</v>
      </c>
      <c r="S5569">
        <v>263</v>
      </c>
    </row>
    <row r="5570" spans="1:19" x14ac:dyDescent="0.25">
      <c r="A5570" t="s">
        <v>20</v>
      </c>
      <c r="B5570" t="s">
        <v>21</v>
      </c>
      <c r="C5570" t="s">
        <v>22</v>
      </c>
      <c r="D5570" t="s">
        <v>23</v>
      </c>
      <c r="E5570" t="s">
        <v>5</v>
      </c>
      <c r="F5570">
        <v>1</v>
      </c>
      <c r="G5570" t="s">
        <v>24</v>
      </c>
      <c r="H5570">
        <v>1885238</v>
      </c>
      <c r="I5570">
        <v>1887304</v>
      </c>
      <c r="J5570" t="s">
        <v>64</v>
      </c>
      <c r="O5570" t="s">
        <v>3944</v>
      </c>
      <c r="Q5570" t="s">
        <v>5359</v>
      </c>
      <c r="R5570">
        <v>2067</v>
      </c>
    </row>
    <row r="5571" spans="1:19" x14ac:dyDescent="0.25">
      <c r="A5571" t="s">
        <v>27</v>
      </c>
      <c r="B5571" t="s">
        <v>28</v>
      </c>
      <c r="C5571" t="s">
        <v>22</v>
      </c>
      <c r="D5571" t="s">
        <v>23</v>
      </c>
      <c r="E5571" t="s">
        <v>5</v>
      </c>
      <c r="F5571">
        <v>1</v>
      </c>
      <c r="G5571" t="s">
        <v>24</v>
      </c>
      <c r="H5571">
        <v>1885238</v>
      </c>
      <c r="I5571">
        <v>1887304</v>
      </c>
      <c r="J5571" t="s">
        <v>64</v>
      </c>
      <c r="K5571" t="s">
        <v>5360</v>
      </c>
      <c r="N5571" t="s">
        <v>3947</v>
      </c>
      <c r="O5571" t="s">
        <v>3944</v>
      </c>
      <c r="Q5571" t="s">
        <v>5359</v>
      </c>
      <c r="R5571">
        <v>2067</v>
      </c>
      <c r="S5571">
        <v>688</v>
      </c>
    </row>
    <row r="5572" spans="1:19" x14ac:dyDescent="0.25">
      <c r="A5572" t="s">
        <v>20</v>
      </c>
      <c r="B5572" t="s">
        <v>21</v>
      </c>
      <c r="C5572" t="s">
        <v>22</v>
      </c>
      <c r="D5572" t="s">
        <v>23</v>
      </c>
      <c r="E5572" t="s">
        <v>5</v>
      </c>
      <c r="F5572">
        <v>1</v>
      </c>
      <c r="G5572" t="s">
        <v>24</v>
      </c>
      <c r="H5572">
        <v>1887301</v>
      </c>
      <c r="I5572">
        <v>1889073</v>
      </c>
      <c r="J5572" t="s">
        <v>64</v>
      </c>
      <c r="O5572" t="s">
        <v>3954</v>
      </c>
      <c r="Q5572" t="s">
        <v>5361</v>
      </c>
      <c r="R5572">
        <v>1773</v>
      </c>
    </row>
    <row r="5573" spans="1:19" x14ac:dyDescent="0.25">
      <c r="A5573" t="s">
        <v>27</v>
      </c>
      <c r="B5573" t="s">
        <v>28</v>
      </c>
      <c r="C5573" t="s">
        <v>22</v>
      </c>
      <c r="D5573" t="s">
        <v>23</v>
      </c>
      <c r="E5573" t="s">
        <v>5</v>
      </c>
      <c r="F5573">
        <v>1</v>
      </c>
      <c r="G5573" t="s">
        <v>24</v>
      </c>
      <c r="H5573">
        <v>1887301</v>
      </c>
      <c r="I5573">
        <v>1889073</v>
      </c>
      <c r="J5573" t="s">
        <v>64</v>
      </c>
      <c r="K5573" t="s">
        <v>5362</v>
      </c>
      <c r="N5573" t="s">
        <v>3950</v>
      </c>
      <c r="O5573" t="s">
        <v>3954</v>
      </c>
      <c r="Q5573" t="s">
        <v>5361</v>
      </c>
      <c r="R5573">
        <v>1773</v>
      </c>
      <c r="S5573">
        <v>590</v>
      </c>
    </row>
    <row r="5574" spans="1:19" x14ac:dyDescent="0.25">
      <c r="A5574" t="s">
        <v>20</v>
      </c>
      <c r="B5574" t="s">
        <v>21</v>
      </c>
      <c r="C5574" t="s">
        <v>22</v>
      </c>
      <c r="D5574" t="s">
        <v>23</v>
      </c>
      <c r="E5574" t="s">
        <v>5</v>
      </c>
      <c r="F5574">
        <v>1</v>
      </c>
      <c r="G5574" t="s">
        <v>24</v>
      </c>
      <c r="H5574">
        <v>1889675</v>
      </c>
      <c r="I5574">
        <v>1890655</v>
      </c>
      <c r="J5574" t="s">
        <v>25</v>
      </c>
      <c r="Q5574" t="s">
        <v>5363</v>
      </c>
      <c r="R5574">
        <v>981</v>
      </c>
    </row>
    <row r="5575" spans="1:19" x14ac:dyDescent="0.25">
      <c r="A5575" t="s">
        <v>27</v>
      </c>
      <c r="B5575" t="s">
        <v>28</v>
      </c>
      <c r="C5575" t="s">
        <v>22</v>
      </c>
      <c r="D5575" t="s">
        <v>23</v>
      </c>
      <c r="E5575" t="s">
        <v>5</v>
      </c>
      <c r="F5575">
        <v>1</v>
      </c>
      <c r="G5575" t="s">
        <v>24</v>
      </c>
      <c r="H5575">
        <v>1889675</v>
      </c>
      <c r="I5575">
        <v>1890655</v>
      </c>
      <c r="J5575" t="s">
        <v>25</v>
      </c>
      <c r="K5575" t="s">
        <v>5364</v>
      </c>
      <c r="N5575" t="s">
        <v>5365</v>
      </c>
      <c r="Q5575" t="s">
        <v>5363</v>
      </c>
      <c r="R5575">
        <v>981</v>
      </c>
      <c r="S5575">
        <v>326</v>
      </c>
    </row>
    <row r="5576" spans="1:19" x14ac:dyDescent="0.25">
      <c r="A5576" t="s">
        <v>20</v>
      </c>
      <c r="B5576" t="s">
        <v>21</v>
      </c>
      <c r="C5576" t="s">
        <v>22</v>
      </c>
      <c r="D5576" t="s">
        <v>23</v>
      </c>
      <c r="E5576" t="s">
        <v>5</v>
      </c>
      <c r="F5576">
        <v>1</v>
      </c>
      <c r="G5576" t="s">
        <v>24</v>
      </c>
      <c r="H5576">
        <v>1890707</v>
      </c>
      <c r="I5576">
        <v>1892074</v>
      </c>
      <c r="J5576" t="s">
        <v>64</v>
      </c>
      <c r="Q5576" t="s">
        <v>5366</v>
      </c>
      <c r="R5576">
        <v>1368</v>
      </c>
    </row>
    <row r="5577" spans="1:19" x14ac:dyDescent="0.25">
      <c r="A5577" t="s">
        <v>27</v>
      </c>
      <c r="B5577" t="s">
        <v>28</v>
      </c>
      <c r="C5577" t="s">
        <v>22</v>
      </c>
      <c r="D5577" t="s">
        <v>23</v>
      </c>
      <c r="E5577" t="s">
        <v>5</v>
      </c>
      <c r="F5577">
        <v>1</v>
      </c>
      <c r="G5577" t="s">
        <v>24</v>
      </c>
      <c r="H5577">
        <v>1890707</v>
      </c>
      <c r="I5577">
        <v>1892074</v>
      </c>
      <c r="J5577" t="s">
        <v>64</v>
      </c>
      <c r="K5577" t="s">
        <v>5367</v>
      </c>
      <c r="N5577" t="s">
        <v>5368</v>
      </c>
      <c r="Q5577" t="s">
        <v>5366</v>
      </c>
      <c r="R5577">
        <v>1368</v>
      </c>
      <c r="S5577">
        <v>455</v>
      </c>
    </row>
    <row r="5578" spans="1:19" x14ac:dyDescent="0.25">
      <c r="A5578" t="s">
        <v>20</v>
      </c>
      <c r="B5578" t="s">
        <v>21</v>
      </c>
      <c r="C5578" t="s">
        <v>22</v>
      </c>
      <c r="D5578" t="s">
        <v>23</v>
      </c>
      <c r="E5578" t="s">
        <v>5</v>
      </c>
      <c r="F5578">
        <v>1</v>
      </c>
      <c r="G5578" t="s">
        <v>24</v>
      </c>
      <c r="H5578">
        <v>1892429</v>
      </c>
      <c r="I5578">
        <v>1892641</v>
      </c>
      <c r="J5578" t="s">
        <v>25</v>
      </c>
      <c r="Q5578" t="s">
        <v>5369</v>
      </c>
      <c r="R5578">
        <v>213</v>
      </c>
    </row>
    <row r="5579" spans="1:19" x14ac:dyDescent="0.25">
      <c r="A5579" t="s">
        <v>27</v>
      </c>
      <c r="B5579" t="s">
        <v>28</v>
      </c>
      <c r="C5579" t="s">
        <v>22</v>
      </c>
      <c r="D5579" t="s">
        <v>23</v>
      </c>
      <c r="E5579" t="s">
        <v>5</v>
      </c>
      <c r="F5579">
        <v>1</v>
      </c>
      <c r="G5579" t="s">
        <v>24</v>
      </c>
      <c r="H5579">
        <v>1892429</v>
      </c>
      <c r="I5579">
        <v>1892641</v>
      </c>
      <c r="J5579" t="s">
        <v>25</v>
      </c>
      <c r="K5579" t="s">
        <v>5370</v>
      </c>
      <c r="N5579" t="s">
        <v>211</v>
      </c>
      <c r="Q5579" t="s">
        <v>5369</v>
      </c>
      <c r="R5579">
        <v>213</v>
      </c>
      <c r="S5579">
        <v>70</v>
      </c>
    </row>
    <row r="5580" spans="1:19" x14ac:dyDescent="0.25">
      <c r="A5580" t="s">
        <v>20</v>
      </c>
      <c r="B5580" t="s">
        <v>21</v>
      </c>
      <c r="C5580" t="s">
        <v>22</v>
      </c>
      <c r="D5580" t="s">
        <v>23</v>
      </c>
      <c r="E5580" t="s">
        <v>5</v>
      </c>
      <c r="F5580">
        <v>1</v>
      </c>
      <c r="G5580" t="s">
        <v>24</v>
      </c>
      <c r="H5580">
        <v>1892667</v>
      </c>
      <c r="I5580">
        <v>1892873</v>
      </c>
      <c r="J5580" t="s">
        <v>64</v>
      </c>
      <c r="Q5580" t="s">
        <v>5371</v>
      </c>
      <c r="R5580">
        <v>207</v>
      </c>
    </row>
    <row r="5581" spans="1:19" x14ac:dyDescent="0.25">
      <c r="A5581" t="s">
        <v>27</v>
      </c>
      <c r="B5581" t="s">
        <v>28</v>
      </c>
      <c r="C5581" t="s">
        <v>22</v>
      </c>
      <c r="D5581" t="s">
        <v>23</v>
      </c>
      <c r="E5581" t="s">
        <v>5</v>
      </c>
      <c r="F5581">
        <v>1</v>
      </c>
      <c r="G5581" t="s">
        <v>24</v>
      </c>
      <c r="H5581">
        <v>1892667</v>
      </c>
      <c r="I5581">
        <v>1892873</v>
      </c>
      <c r="J5581" t="s">
        <v>64</v>
      </c>
      <c r="K5581" t="s">
        <v>5372</v>
      </c>
      <c r="N5581" t="s">
        <v>133</v>
      </c>
      <c r="Q5581" t="s">
        <v>5371</v>
      </c>
      <c r="R5581">
        <v>207</v>
      </c>
      <c r="S5581">
        <v>68</v>
      </c>
    </row>
    <row r="5582" spans="1:19" x14ac:dyDescent="0.25">
      <c r="A5582" t="s">
        <v>20</v>
      </c>
      <c r="B5582" t="s">
        <v>21</v>
      </c>
      <c r="C5582" t="s">
        <v>22</v>
      </c>
      <c r="D5582" t="s">
        <v>23</v>
      </c>
      <c r="E5582" t="s">
        <v>5</v>
      </c>
      <c r="F5582">
        <v>1</v>
      </c>
      <c r="G5582" t="s">
        <v>24</v>
      </c>
      <c r="H5582">
        <v>1893182</v>
      </c>
      <c r="I5582">
        <v>1894909</v>
      </c>
      <c r="J5582" t="s">
        <v>25</v>
      </c>
      <c r="Q5582" t="s">
        <v>5373</v>
      </c>
      <c r="R5582">
        <v>1728</v>
      </c>
    </row>
    <row r="5583" spans="1:19" x14ac:dyDescent="0.25">
      <c r="A5583" t="s">
        <v>27</v>
      </c>
      <c r="B5583" t="s">
        <v>28</v>
      </c>
      <c r="C5583" t="s">
        <v>22</v>
      </c>
      <c r="D5583" t="s">
        <v>23</v>
      </c>
      <c r="E5583" t="s">
        <v>5</v>
      </c>
      <c r="F5583">
        <v>1</v>
      </c>
      <c r="G5583" t="s">
        <v>24</v>
      </c>
      <c r="H5583">
        <v>1893182</v>
      </c>
      <c r="I5583">
        <v>1894909</v>
      </c>
      <c r="J5583" t="s">
        <v>25</v>
      </c>
      <c r="K5583" t="s">
        <v>5374</v>
      </c>
      <c r="N5583" t="s">
        <v>5375</v>
      </c>
      <c r="Q5583" t="s">
        <v>5373</v>
      </c>
      <c r="R5583">
        <v>1728</v>
      </c>
      <c r="S5583">
        <v>575</v>
      </c>
    </row>
    <row r="5584" spans="1:19" x14ac:dyDescent="0.25">
      <c r="A5584" t="s">
        <v>20</v>
      </c>
      <c r="B5584" t="s">
        <v>21</v>
      </c>
      <c r="C5584" t="s">
        <v>22</v>
      </c>
      <c r="D5584" t="s">
        <v>23</v>
      </c>
      <c r="E5584" t="s">
        <v>5</v>
      </c>
      <c r="F5584">
        <v>1</v>
      </c>
      <c r="G5584" t="s">
        <v>24</v>
      </c>
      <c r="H5584">
        <v>1894894</v>
      </c>
      <c r="I5584">
        <v>1895202</v>
      </c>
      <c r="J5584" t="s">
        <v>25</v>
      </c>
      <c r="Q5584" t="s">
        <v>5376</v>
      </c>
      <c r="R5584">
        <v>309</v>
      </c>
    </row>
    <row r="5585" spans="1:19" x14ac:dyDescent="0.25">
      <c r="A5585" t="s">
        <v>27</v>
      </c>
      <c r="B5585" t="s">
        <v>28</v>
      </c>
      <c r="C5585" t="s">
        <v>22</v>
      </c>
      <c r="D5585" t="s">
        <v>23</v>
      </c>
      <c r="E5585" t="s">
        <v>5</v>
      </c>
      <c r="F5585">
        <v>1</v>
      </c>
      <c r="G5585" t="s">
        <v>24</v>
      </c>
      <c r="H5585">
        <v>1894894</v>
      </c>
      <c r="I5585">
        <v>1895202</v>
      </c>
      <c r="J5585" t="s">
        <v>25</v>
      </c>
      <c r="K5585" t="s">
        <v>5377</v>
      </c>
      <c r="N5585" t="s">
        <v>5375</v>
      </c>
      <c r="Q5585" t="s">
        <v>5376</v>
      </c>
      <c r="R5585">
        <v>309</v>
      </c>
      <c r="S5585">
        <v>102</v>
      </c>
    </row>
    <row r="5586" spans="1:19" x14ac:dyDescent="0.25">
      <c r="A5586" t="s">
        <v>20</v>
      </c>
      <c r="B5586" t="s">
        <v>21</v>
      </c>
      <c r="C5586" t="s">
        <v>22</v>
      </c>
      <c r="D5586" t="s">
        <v>23</v>
      </c>
      <c r="E5586" t="s">
        <v>5</v>
      </c>
      <c r="F5586">
        <v>1</v>
      </c>
      <c r="G5586" t="s">
        <v>24</v>
      </c>
      <c r="H5586">
        <v>1895199</v>
      </c>
      <c r="I5586">
        <v>1895870</v>
      </c>
      <c r="J5586" t="s">
        <v>25</v>
      </c>
      <c r="Q5586" t="s">
        <v>5378</v>
      </c>
      <c r="R5586">
        <v>672</v>
      </c>
    </row>
    <row r="5587" spans="1:19" x14ac:dyDescent="0.25">
      <c r="A5587" t="s">
        <v>27</v>
      </c>
      <c r="B5587" t="s">
        <v>28</v>
      </c>
      <c r="C5587" t="s">
        <v>22</v>
      </c>
      <c r="D5587" t="s">
        <v>23</v>
      </c>
      <c r="E5587" t="s">
        <v>5</v>
      </c>
      <c r="F5587">
        <v>1</v>
      </c>
      <c r="G5587" t="s">
        <v>24</v>
      </c>
      <c r="H5587">
        <v>1895199</v>
      </c>
      <c r="I5587">
        <v>1895870</v>
      </c>
      <c r="J5587" t="s">
        <v>25</v>
      </c>
      <c r="K5587" t="s">
        <v>5379</v>
      </c>
      <c r="N5587" t="s">
        <v>133</v>
      </c>
      <c r="Q5587" t="s">
        <v>5378</v>
      </c>
      <c r="R5587">
        <v>672</v>
      </c>
      <c r="S5587">
        <v>223</v>
      </c>
    </row>
    <row r="5588" spans="1:19" x14ac:dyDescent="0.25">
      <c r="A5588" t="s">
        <v>20</v>
      </c>
      <c r="B5588" t="s">
        <v>21</v>
      </c>
      <c r="C5588" t="s">
        <v>22</v>
      </c>
      <c r="D5588" t="s">
        <v>23</v>
      </c>
      <c r="E5588" t="s">
        <v>5</v>
      </c>
      <c r="F5588">
        <v>1</v>
      </c>
      <c r="G5588" t="s">
        <v>24</v>
      </c>
      <c r="H5588">
        <v>1896190</v>
      </c>
      <c r="I5588">
        <v>1896660</v>
      </c>
      <c r="J5588" t="s">
        <v>25</v>
      </c>
      <c r="Q5588" t="s">
        <v>5380</v>
      </c>
      <c r="R5588">
        <v>471</v>
      </c>
    </row>
    <row r="5589" spans="1:19" x14ac:dyDescent="0.25">
      <c r="A5589" t="s">
        <v>27</v>
      </c>
      <c r="B5589" t="s">
        <v>28</v>
      </c>
      <c r="C5589" t="s">
        <v>22</v>
      </c>
      <c r="D5589" t="s">
        <v>23</v>
      </c>
      <c r="E5589" t="s">
        <v>5</v>
      </c>
      <c r="F5589">
        <v>1</v>
      </c>
      <c r="G5589" t="s">
        <v>24</v>
      </c>
      <c r="H5589">
        <v>1896190</v>
      </c>
      <c r="I5589">
        <v>1896660</v>
      </c>
      <c r="J5589" t="s">
        <v>25</v>
      </c>
      <c r="K5589" t="s">
        <v>5381</v>
      </c>
      <c r="N5589" t="s">
        <v>5382</v>
      </c>
      <c r="Q5589" t="s">
        <v>5380</v>
      </c>
      <c r="R5589">
        <v>471</v>
      </c>
      <c r="S5589">
        <v>156</v>
      </c>
    </row>
    <row r="5590" spans="1:19" x14ac:dyDescent="0.25">
      <c r="A5590" t="s">
        <v>20</v>
      </c>
      <c r="B5590" t="s">
        <v>21</v>
      </c>
      <c r="C5590" t="s">
        <v>22</v>
      </c>
      <c r="D5590" t="s">
        <v>23</v>
      </c>
      <c r="E5590" t="s">
        <v>5</v>
      </c>
      <c r="F5590">
        <v>1</v>
      </c>
      <c r="G5590" t="s">
        <v>24</v>
      </c>
      <c r="H5590">
        <v>1896705</v>
      </c>
      <c r="I5590">
        <v>1897097</v>
      </c>
      <c r="J5590" t="s">
        <v>64</v>
      </c>
      <c r="Q5590" t="s">
        <v>5383</v>
      </c>
      <c r="R5590">
        <v>393</v>
      </c>
    </row>
    <row r="5591" spans="1:19" x14ac:dyDescent="0.25">
      <c r="A5591" t="s">
        <v>27</v>
      </c>
      <c r="B5591" t="s">
        <v>28</v>
      </c>
      <c r="C5591" t="s">
        <v>22</v>
      </c>
      <c r="D5591" t="s">
        <v>23</v>
      </c>
      <c r="E5591" t="s">
        <v>5</v>
      </c>
      <c r="F5591">
        <v>1</v>
      </c>
      <c r="G5591" t="s">
        <v>24</v>
      </c>
      <c r="H5591">
        <v>1896705</v>
      </c>
      <c r="I5591">
        <v>1897097</v>
      </c>
      <c r="J5591" t="s">
        <v>64</v>
      </c>
      <c r="K5591" t="s">
        <v>5384</v>
      </c>
      <c r="N5591" t="s">
        <v>5382</v>
      </c>
      <c r="Q5591" t="s">
        <v>5383</v>
      </c>
      <c r="R5591">
        <v>393</v>
      </c>
      <c r="S5591">
        <v>130</v>
      </c>
    </row>
    <row r="5592" spans="1:19" x14ac:dyDescent="0.25">
      <c r="A5592" t="s">
        <v>20</v>
      </c>
      <c r="B5592" t="s">
        <v>21</v>
      </c>
      <c r="C5592" t="s">
        <v>22</v>
      </c>
      <c r="D5592" t="s">
        <v>23</v>
      </c>
      <c r="E5592" t="s">
        <v>5</v>
      </c>
      <c r="F5592">
        <v>1</v>
      </c>
      <c r="G5592" t="s">
        <v>24</v>
      </c>
      <c r="H5592">
        <v>1897221</v>
      </c>
      <c r="I5592">
        <v>1899350</v>
      </c>
      <c r="J5592" t="s">
        <v>64</v>
      </c>
      <c r="Q5592" t="s">
        <v>5385</v>
      </c>
      <c r="R5592">
        <v>2130</v>
      </c>
    </row>
    <row r="5593" spans="1:19" x14ac:dyDescent="0.25">
      <c r="A5593" t="s">
        <v>27</v>
      </c>
      <c r="B5593" t="s">
        <v>28</v>
      </c>
      <c r="C5593" t="s">
        <v>22</v>
      </c>
      <c r="D5593" t="s">
        <v>23</v>
      </c>
      <c r="E5593" t="s">
        <v>5</v>
      </c>
      <c r="F5593">
        <v>1</v>
      </c>
      <c r="G5593" t="s">
        <v>24</v>
      </c>
      <c r="H5593">
        <v>1897221</v>
      </c>
      <c r="I5593">
        <v>1899350</v>
      </c>
      <c r="J5593" t="s">
        <v>64</v>
      </c>
      <c r="K5593" t="s">
        <v>5386</v>
      </c>
      <c r="N5593" t="s">
        <v>72</v>
      </c>
      <c r="Q5593" t="s">
        <v>5385</v>
      </c>
      <c r="R5593">
        <v>2130</v>
      </c>
      <c r="S5593">
        <v>709</v>
      </c>
    </row>
    <row r="5594" spans="1:19" x14ac:dyDescent="0.25">
      <c r="A5594" t="s">
        <v>20</v>
      </c>
      <c r="B5594" t="s">
        <v>21</v>
      </c>
      <c r="C5594" t="s">
        <v>22</v>
      </c>
      <c r="D5594" t="s">
        <v>23</v>
      </c>
      <c r="E5594" t="s">
        <v>5</v>
      </c>
      <c r="F5594">
        <v>1</v>
      </c>
      <c r="G5594" t="s">
        <v>24</v>
      </c>
      <c r="H5594">
        <v>1899739</v>
      </c>
      <c r="I5594">
        <v>1900083</v>
      </c>
      <c r="J5594" t="s">
        <v>64</v>
      </c>
      <c r="Q5594" t="s">
        <v>5387</v>
      </c>
      <c r="R5594">
        <v>345</v>
      </c>
    </row>
    <row r="5595" spans="1:19" x14ac:dyDescent="0.25">
      <c r="A5595" t="s">
        <v>27</v>
      </c>
      <c r="B5595" t="s">
        <v>28</v>
      </c>
      <c r="C5595" t="s">
        <v>22</v>
      </c>
      <c r="D5595" t="s">
        <v>23</v>
      </c>
      <c r="E5595" t="s">
        <v>5</v>
      </c>
      <c r="F5595">
        <v>1</v>
      </c>
      <c r="G5595" t="s">
        <v>24</v>
      </c>
      <c r="H5595">
        <v>1899739</v>
      </c>
      <c r="I5595">
        <v>1900083</v>
      </c>
      <c r="J5595" t="s">
        <v>64</v>
      </c>
      <c r="K5595" t="s">
        <v>5388</v>
      </c>
      <c r="N5595" t="s">
        <v>5382</v>
      </c>
      <c r="Q5595" t="s">
        <v>5387</v>
      </c>
      <c r="R5595">
        <v>345</v>
      </c>
      <c r="S5595">
        <v>114</v>
      </c>
    </row>
    <row r="5596" spans="1:19" x14ac:dyDescent="0.25">
      <c r="A5596" t="s">
        <v>20</v>
      </c>
      <c r="B5596" t="s">
        <v>21</v>
      </c>
      <c r="C5596" t="s">
        <v>22</v>
      </c>
      <c r="D5596" t="s">
        <v>23</v>
      </c>
      <c r="E5596" t="s">
        <v>5</v>
      </c>
      <c r="F5596">
        <v>1</v>
      </c>
      <c r="G5596" t="s">
        <v>24</v>
      </c>
      <c r="H5596">
        <v>1900344</v>
      </c>
      <c r="I5596">
        <v>1902332</v>
      </c>
      <c r="J5596" t="s">
        <v>64</v>
      </c>
      <c r="Q5596" t="s">
        <v>5389</v>
      </c>
      <c r="R5596">
        <v>1989</v>
      </c>
    </row>
    <row r="5597" spans="1:19" x14ac:dyDescent="0.25">
      <c r="A5597" t="s">
        <v>27</v>
      </c>
      <c r="B5597" t="s">
        <v>28</v>
      </c>
      <c r="C5597" t="s">
        <v>22</v>
      </c>
      <c r="D5597" t="s">
        <v>23</v>
      </c>
      <c r="E5597" t="s">
        <v>5</v>
      </c>
      <c r="F5597">
        <v>1</v>
      </c>
      <c r="G5597" t="s">
        <v>24</v>
      </c>
      <c r="H5597">
        <v>1900344</v>
      </c>
      <c r="I5597">
        <v>1902332</v>
      </c>
      <c r="J5597" t="s">
        <v>64</v>
      </c>
      <c r="K5597" t="s">
        <v>5390</v>
      </c>
      <c r="N5597" t="s">
        <v>72</v>
      </c>
      <c r="Q5597" t="s">
        <v>5389</v>
      </c>
      <c r="R5597">
        <v>1989</v>
      </c>
      <c r="S5597">
        <v>662</v>
      </c>
    </row>
    <row r="5598" spans="1:19" x14ac:dyDescent="0.25">
      <c r="A5598" t="s">
        <v>20</v>
      </c>
      <c r="B5598" t="s">
        <v>21</v>
      </c>
      <c r="C5598" t="s">
        <v>22</v>
      </c>
      <c r="D5598" t="s">
        <v>23</v>
      </c>
      <c r="E5598" t="s">
        <v>5</v>
      </c>
      <c r="F5598">
        <v>1</v>
      </c>
      <c r="G5598" t="s">
        <v>24</v>
      </c>
      <c r="H5598">
        <v>1902408</v>
      </c>
      <c r="I5598">
        <v>1902851</v>
      </c>
      <c r="J5598" t="s">
        <v>64</v>
      </c>
      <c r="Q5598" t="s">
        <v>5391</v>
      </c>
      <c r="R5598">
        <v>444</v>
      </c>
    </row>
    <row r="5599" spans="1:19" x14ac:dyDescent="0.25">
      <c r="A5599" t="s">
        <v>27</v>
      </c>
      <c r="B5599" t="s">
        <v>28</v>
      </c>
      <c r="C5599" t="s">
        <v>22</v>
      </c>
      <c r="D5599" t="s">
        <v>23</v>
      </c>
      <c r="E5599" t="s">
        <v>5</v>
      </c>
      <c r="F5599">
        <v>1</v>
      </c>
      <c r="G5599" t="s">
        <v>24</v>
      </c>
      <c r="H5599">
        <v>1902408</v>
      </c>
      <c r="I5599">
        <v>1902851</v>
      </c>
      <c r="J5599" t="s">
        <v>64</v>
      </c>
      <c r="K5599" t="s">
        <v>5392</v>
      </c>
      <c r="N5599" t="s">
        <v>133</v>
      </c>
      <c r="Q5599" t="s">
        <v>5391</v>
      </c>
      <c r="R5599">
        <v>444</v>
      </c>
      <c r="S5599">
        <v>147</v>
      </c>
    </row>
    <row r="5600" spans="1:19" x14ac:dyDescent="0.25">
      <c r="A5600" t="s">
        <v>20</v>
      </c>
      <c r="B5600" t="s">
        <v>21</v>
      </c>
      <c r="C5600" t="s">
        <v>22</v>
      </c>
      <c r="D5600" t="s">
        <v>23</v>
      </c>
      <c r="E5600" t="s">
        <v>5</v>
      </c>
      <c r="F5600">
        <v>1</v>
      </c>
      <c r="G5600" t="s">
        <v>24</v>
      </c>
      <c r="H5600">
        <v>1902964</v>
      </c>
      <c r="I5600">
        <v>1903383</v>
      </c>
      <c r="J5600" t="s">
        <v>64</v>
      </c>
      <c r="Q5600" t="s">
        <v>5393</v>
      </c>
      <c r="R5600">
        <v>420</v>
      </c>
    </row>
    <row r="5601" spans="1:19" x14ac:dyDescent="0.25">
      <c r="A5601" t="s">
        <v>27</v>
      </c>
      <c r="B5601" t="s">
        <v>28</v>
      </c>
      <c r="C5601" t="s">
        <v>22</v>
      </c>
      <c r="D5601" t="s">
        <v>23</v>
      </c>
      <c r="E5601" t="s">
        <v>5</v>
      </c>
      <c r="F5601">
        <v>1</v>
      </c>
      <c r="G5601" t="s">
        <v>24</v>
      </c>
      <c r="H5601">
        <v>1902964</v>
      </c>
      <c r="I5601">
        <v>1903383</v>
      </c>
      <c r="J5601" t="s">
        <v>64</v>
      </c>
      <c r="K5601" t="s">
        <v>5394</v>
      </c>
      <c r="N5601" t="s">
        <v>133</v>
      </c>
      <c r="Q5601" t="s">
        <v>5393</v>
      </c>
      <c r="R5601">
        <v>420</v>
      </c>
      <c r="S5601">
        <v>139</v>
      </c>
    </row>
    <row r="5602" spans="1:19" x14ac:dyDescent="0.25">
      <c r="A5602" t="s">
        <v>20</v>
      </c>
      <c r="B5602" t="s">
        <v>21</v>
      </c>
      <c r="C5602" t="s">
        <v>22</v>
      </c>
      <c r="D5602" t="s">
        <v>23</v>
      </c>
      <c r="E5602" t="s">
        <v>5</v>
      </c>
      <c r="F5602">
        <v>1</v>
      </c>
      <c r="G5602" t="s">
        <v>24</v>
      </c>
      <c r="H5602">
        <v>1903380</v>
      </c>
      <c r="I5602">
        <v>1903856</v>
      </c>
      <c r="J5602" t="s">
        <v>64</v>
      </c>
      <c r="Q5602" t="s">
        <v>5395</v>
      </c>
      <c r="R5602">
        <v>477</v>
      </c>
    </row>
    <row r="5603" spans="1:19" x14ac:dyDescent="0.25">
      <c r="A5603" t="s">
        <v>27</v>
      </c>
      <c r="B5603" t="s">
        <v>28</v>
      </c>
      <c r="C5603" t="s">
        <v>22</v>
      </c>
      <c r="D5603" t="s">
        <v>23</v>
      </c>
      <c r="E5603" t="s">
        <v>5</v>
      </c>
      <c r="F5603">
        <v>1</v>
      </c>
      <c r="G5603" t="s">
        <v>24</v>
      </c>
      <c r="H5603">
        <v>1903380</v>
      </c>
      <c r="I5603">
        <v>1903856</v>
      </c>
      <c r="J5603" t="s">
        <v>64</v>
      </c>
      <c r="K5603" t="s">
        <v>5396</v>
      </c>
      <c r="N5603" t="s">
        <v>30</v>
      </c>
      <c r="Q5603" t="s">
        <v>5395</v>
      </c>
      <c r="R5603">
        <v>477</v>
      </c>
      <c r="S5603">
        <v>158</v>
      </c>
    </row>
    <row r="5604" spans="1:19" x14ac:dyDescent="0.25">
      <c r="A5604" t="s">
        <v>20</v>
      </c>
      <c r="B5604" t="s">
        <v>21</v>
      </c>
      <c r="C5604" t="s">
        <v>22</v>
      </c>
      <c r="D5604" t="s">
        <v>23</v>
      </c>
      <c r="E5604" t="s">
        <v>5</v>
      </c>
      <c r="F5604">
        <v>1</v>
      </c>
      <c r="G5604" t="s">
        <v>24</v>
      </c>
      <c r="H5604">
        <v>1903861</v>
      </c>
      <c r="I5604">
        <v>1904268</v>
      </c>
      <c r="J5604" t="s">
        <v>64</v>
      </c>
      <c r="Q5604" t="s">
        <v>5397</v>
      </c>
      <c r="R5604">
        <v>408</v>
      </c>
    </row>
    <row r="5605" spans="1:19" x14ac:dyDescent="0.25">
      <c r="A5605" t="s">
        <v>27</v>
      </c>
      <c r="B5605" t="s">
        <v>28</v>
      </c>
      <c r="C5605" t="s">
        <v>22</v>
      </c>
      <c r="D5605" t="s">
        <v>23</v>
      </c>
      <c r="E5605" t="s">
        <v>5</v>
      </c>
      <c r="F5605">
        <v>1</v>
      </c>
      <c r="G5605" t="s">
        <v>24</v>
      </c>
      <c r="H5605">
        <v>1903861</v>
      </c>
      <c r="I5605">
        <v>1904268</v>
      </c>
      <c r="J5605" t="s">
        <v>64</v>
      </c>
      <c r="K5605" t="s">
        <v>5398</v>
      </c>
      <c r="N5605" t="s">
        <v>133</v>
      </c>
      <c r="Q5605" t="s">
        <v>5397</v>
      </c>
      <c r="R5605">
        <v>408</v>
      </c>
      <c r="S5605">
        <v>135</v>
      </c>
    </row>
    <row r="5606" spans="1:19" x14ac:dyDescent="0.25">
      <c r="A5606" t="s">
        <v>20</v>
      </c>
      <c r="B5606" t="s">
        <v>21</v>
      </c>
      <c r="C5606" t="s">
        <v>22</v>
      </c>
      <c r="D5606" t="s">
        <v>23</v>
      </c>
      <c r="E5606" t="s">
        <v>5</v>
      </c>
      <c r="F5606">
        <v>1</v>
      </c>
      <c r="G5606" t="s">
        <v>24</v>
      </c>
      <c r="H5606">
        <v>1904319</v>
      </c>
      <c r="I5606">
        <v>1905551</v>
      </c>
      <c r="J5606" t="s">
        <v>64</v>
      </c>
      <c r="Q5606" t="s">
        <v>5399</v>
      </c>
      <c r="R5606">
        <v>1233</v>
      </c>
    </row>
    <row r="5607" spans="1:19" x14ac:dyDescent="0.25">
      <c r="A5607" t="s">
        <v>27</v>
      </c>
      <c r="B5607" t="s">
        <v>28</v>
      </c>
      <c r="C5607" t="s">
        <v>22</v>
      </c>
      <c r="D5607" t="s">
        <v>23</v>
      </c>
      <c r="E5607" t="s">
        <v>5</v>
      </c>
      <c r="F5607">
        <v>1</v>
      </c>
      <c r="G5607" t="s">
        <v>24</v>
      </c>
      <c r="H5607">
        <v>1904319</v>
      </c>
      <c r="I5607">
        <v>1905551</v>
      </c>
      <c r="J5607" t="s">
        <v>64</v>
      </c>
      <c r="K5607" t="s">
        <v>5400</v>
      </c>
      <c r="N5607" t="s">
        <v>968</v>
      </c>
      <c r="Q5607" t="s">
        <v>5399</v>
      </c>
      <c r="R5607">
        <v>1233</v>
      </c>
      <c r="S5607">
        <v>410</v>
      </c>
    </row>
    <row r="5608" spans="1:19" x14ac:dyDescent="0.25">
      <c r="A5608" t="s">
        <v>20</v>
      </c>
      <c r="B5608" t="s">
        <v>21</v>
      </c>
      <c r="C5608" t="s">
        <v>22</v>
      </c>
      <c r="D5608" t="s">
        <v>23</v>
      </c>
      <c r="E5608" t="s">
        <v>5</v>
      </c>
      <c r="F5608">
        <v>1</v>
      </c>
      <c r="G5608" t="s">
        <v>24</v>
      </c>
      <c r="H5608">
        <v>1905548</v>
      </c>
      <c r="I5608">
        <v>1906183</v>
      </c>
      <c r="J5608" t="s">
        <v>64</v>
      </c>
      <c r="Q5608" t="s">
        <v>5401</v>
      </c>
      <c r="R5608">
        <v>636</v>
      </c>
    </row>
    <row r="5609" spans="1:19" x14ac:dyDescent="0.25">
      <c r="A5609" t="s">
        <v>27</v>
      </c>
      <c r="B5609" t="s">
        <v>28</v>
      </c>
      <c r="C5609" t="s">
        <v>22</v>
      </c>
      <c r="D5609" t="s">
        <v>23</v>
      </c>
      <c r="E5609" t="s">
        <v>5</v>
      </c>
      <c r="F5609">
        <v>1</v>
      </c>
      <c r="G5609" t="s">
        <v>24</v>
      </c>
      <c r="H5609">
        <v>1905548</v>
      </c>
      <c r="I5609">
        <v>1906183</v>
      </c>
      <c r="J5609" t="s">
        <v>64</v>
      </c>
      <c r="K5609" t="s">
        <v>5402</v>
      </c>
      <c r="N5609" t="s">
        <v>655</v>
      </c>
      <c r="Q5609" t="s">
        <v>5401</v>
      </c>
      <c r="R5609">
        <v>636</v>
      </c>
      <c r="S5609">
        <v>211</v>
      </c>
    </row>
    <row r="5610" spans="1:19" x14ac:dyDescent="0.25">
      <c r="A5610" t="s">
        <v>20</v>
      </c>
      <c r="B5610" t="s">
        <v>21</v>
      </c>
      <c r="C5610" t="s">
        <v>22</v>
      </c>
      <c r="D5610" t="s">
        <v>23</v>
      </c>
      <c r="E5610" t="s">
        <v>5</v>
      </c>
      <c r="F5610">
        <v>1</v>
      </c>
      <c r="G5610" t="s">
        <v>24</v>
      </c>
      <c r="H5610">
        <v>1906171</v>
      </c>
      <c r="I5610">
        <v>1906632</v>
      </c>
      <c r="J5610" t="s">
        <v>64</v>
      </c>
      <c r="Q5610" t="s">
        <v>5403</v>
      </c>
      <c r="R5610">
        <v>462</v>
      </c>
    </row>
    <row r="5611" spans="1:19" x14ac:dyDescent="0.25">
      <c r="A5611" t="s">
        <v>27</v>
      </c>
      <c r="B5611" t="s">
        <v>28</v>
      </c>
      <c r="C5611" t="s">
        <v>22</v>
      </c>
      <c r="D5611" t="s">
        <v>23</v>
      </c>
      <c r="E5611" t="s">
        <v>5</v>
      </c>
      <c r="F5611">
        <v>1</v>
      </c>
      <c r="G5611" t="s">
        <v>24</v>
      </c>
      <c r="H5611">
        <v>1906171</v>
      </c>
      <c r="I5611">
        <v>1906632</v>
      </c>
      <c r="J5611" t="s">
        <v>64</v>
      </c>
      <c r="K5611" t="s">
        <v>5404</v>
      </c>
      <c r="N5611" t="s">
        <v>5405</v>
      </c>
      <c r="Q5611" t="s">
        <v>5403</v>
      </c>
      <c r="R5611">
        <v>462</v>
      </c>
      <c r="S5611">
        <v>153</v>
      </c>
    </row>
    <row r="5612" spans="1:19" x14ac:dyDescent="0.25">
      <c r="A5612" t="s">
        <v>20</v>
      </c>
      <c r="B5612" t="s">
        <v>21</v>
      </c>
      <c r="C5612" t="s">
        <v>22</v>
      </c>
      <c r="D5612" t="s">
        <v>23</v>
      </c>
      <c r="E5612" t="s">
        <v>5</v>
      </c>
      <c r="F5612">
        <v>1</v>
      </c>
      <c r="G5612" t="s">
        <v>24</v>
      </c>
      <c r="H5612">
        <v>1906697</v>
      </c>
      <c r="I5612">
        <v>1907086</v>
      </c>
      <c r="J5612" t="s">
        <v>64</v>
      </c>
      <c r="Q5612" t="s">
        <v>5406</v>
      </c>
      <c r="R5612">
        <v>390</v>
      </c>
    </row>
    <row r="5613" spans="1:19" x14ac:dyDescent="0.25">
      <c r="A5613" t="s">
        <v>27</v>
      </c>
      <c r="B5613" t="s">
        <v>28</v>
      </c>
      <c r="C5613" t="s">
        <v>22</v>
      </c>
      <c r="D5613" t="s">
        <v>23</v>
      </c>
      <c r="E5613" t="s">
        <v>5</v>
      </c>
      <c r="F5613">
        <v>1</v>
      </c>
      <c r="G5613" t="s">
        <v>24</v>
      </c>
      <c r="H5613">
        <v>1906697</v>
      </c>
      <c r="I5613">
        <v>1907086</v>
      </c>
      <c r="J5613" t="s">
        <v>64</v>
      </c>
      <c r="K5613" t="s">
        <v>5407</v>
      </c>
      <c r="N5613" t="s">
        <v>133</v>
      </c>
      <c r="Q5613" t="s">
        <v>5406</v>
      </c>
      <c r="R5613">
        <v>390</v>
      </c>
      <c r="S5613">
        <v>129</v>
      </c>
    </row>
    <row r="5614" spans="1:19" x14ac:dyDescent="0.25">
      <c r="A5614" t="s">
        <v>20</v>
      </c>
      <c r="B5614" t="s">
        <v>21</v>
      </c>
      <c r="C5614" t="s">
        <v>22</v>
      </c>
      <c r="D5614" t="s">
        <v>23</v>
      </c>
      <c r="E5614" t="s">
        <v>5</v>
      </c>
      <c r="F5614">
        <v>1</v>
      </c>
      <c r="G5614" t="s">
        <v>24</v>
      </c>
      <c r="H5614">
        <v>1907159</v>
      </c>
      <c r="I5614">
        <v>1907437</v>
      </c>
      <c r="J5614" t="s">
        <v>64</v>
      </c>
      <c r="Q5614" t="s">
        <v>5408</v>
      </c>
      <c r="R5614">
        <v>279</v>
      </c>
    </row>
    <row r="5615" spans="1:19" x14ac:dyDescent="0.25">
      <c r="A5615" t="s">
        <v>27</v>
      </c>
      <c r="B5615" t="s">
        <v>28</v>
      </c>
      <c r="C5615" t="s">
        <v>22</v>
      </c>
      <c r="D5615" t="s">
        <v>23</v>
      </c>
      <c r="E5615" t="s">
        <v>5</v>
      </c>
      <c r="F5615">
        <v>1</v>
      </c>
      <c r="G5615" t="s">
        <v>24</v>
      </c>
      <c r="H5615">
        <v>1907159</v>
      </c>
      <c r="I5615">
        <v>1907437</v>
      </c>
      <c r="J5615" t="s">
        <v>64</v>
      </c>
      <c r="K5615" t="s">
        <v>5409</v>
      </c>
      <c r="N5615" t="s">
        <v>133</v>
      </c>
      <c r="Q5615" t="s">
        <v>5408</v>
      </c>
      <c r="R5615">
        <v>279</v>
      </c>
      <c r="S5615">
        <v>92</v>
      </c>
    </row>
    <row r="5616" spans="1:19" x14ac:dyDescent="0.25">
      <c r="A5616" t="s">
        <v>20</v>
      </c>
      <c r="B5616" t="s">
        <v>21</v>
      </c>
      <c r="C5616" t="s">
        <v>22</v>
      </c>
      <c r="D5616" t="s">
        <v>23</v>
      </c>
      <c r="E5616" t="s">
        <v>5</v>
      </c>
      <c r="F5616">
        <v>1</v>
      </c>
      <c r="G5616" t="s">
        <v>24</v>
      </c>
      <c r="H5616">
        <v>1907541</v>
      </c>
      <c r="I5616">
        <v>1908761</v>
      </c>
      <c r="J5616" t="s">
        <v>25</v>
      </c>
      <c r="Q5616" t="s">
        <v>5410</v>
      </c>
      <c r="R5616">
        <v>1221</v>
      </c>
    </row>
    <row r="5617" spans="1:19" x14ac:dyDescent="0.25">
      <c r="A5617" t="s">
        <v>27</v>
      </c>
      <c r="B5617" t="s">
        <v>28</v>
      </c>
      <c r="C5617" t="s">
        <v>22</v>
      </c>
      <c r="D5617" t="s">
        <v>23</v>
      </c>
      <c r="E5617" t="s">
        <v>5</v>
      </c>
      <c r="F5617">
        <v>1</v>
      </c>
      <c r="G5617" t="s">
        <v>24</v>
      </c>
      <c r="H5617">
        <v>1907541</v>
      </c>
      <c r="I5617">
        <v>1908761</v>
      </c>
      <c r="J5617" t="s">
        <v>25</v>
      </c>
      <c r="K5617" t="s">
        <v>5411</v>
      </c>
      <c r="N5617" t="s">
        <v>5412</v>
      </c>
      <c r="Q5617" t="s">
        <v>5410</v>
      </c>
      <c r="R5617">
        <v>1221</v>
      </c>
      <c r="S5617">
        <v>406</v>
      </c>
    </row>
    <row r="5618" spans="1:19" x14ac:dyDescent="0.25">
      <c r="A5618" t="s">
        <v>20</v>
      </c>
      <c r="B5618" t="s">
        <v>21</v>
      </c>
      <c r="C5618" t="s">
        <v>22</v>
      </c>
      <c r="D5618" t="s">
        <v>23</v>
      </c>
      <c r="E5618" t="s">
        <v>5</v>
      </c>
      <c r="F5618">
        <v>1</v>
      </c>
      <c r="G5618" t="s">
        <v>24</v>
      </c>
      <c r="H5618">
        <v>1908758</v>
      </c>
      <c r="I5618">
        <v>1909246</v>
      </c>
      <c r="J5618" t="s">
        <v>25</v>
      </c>
      <c r="O5618" t="s">
        <v>5413</v>
      </c>
      <c r="Q5618" t="s">
        <v>5414</v>
      </c>
      <c r="R5618">
        <v>489</v>
      </c>
    </row>
    <row r="5619" spans="1:19" x14ac:dyDescent="0.25">
      <c r="A5619" t="s">
        <v>27</v>
      </c>
      <c r="B5619" t="s">
        <v>28</v>
      </c>
      <c r="C5619" t="s">
        <v>22</v>
      </c>
      <c r="D5619" t="s">
        <v>23</v>
      </c>
      <c r="E5619" t="s">
        <v>5</v>
      </c>
      <c r="F5619">
        <v>1</v>
      </c>
      <c r="G5619" t="s">
        <v>24</v>
      </c>
      <c r="H5619">
        <v>1908758</v>
      </c>
      <c r="I5619">
        <v>1909246</v>
      </c>
      <c r="J5619" t="s">
        <v>25</v>
      </c>
      <c r="K5619" t="s">
        <v>5415</v>
      </c>
      <c r="N5619" t="s">
        <v>5416</v>
      </c>
      <c r="O5619" t="s">
        <v>5413</v>
      </c>
      <c r="Q5619" t="s">
        <v>5414</v>
      </c>
      <c r="R5619">
        <v>489</v>
      </c>
      <c r="S5619">
        <v>162</v>
      </c>
    </row>
    <row r="5620" spans="1:19" x14ac:dyDescent="0.25">
      <c r="A5620" t="s">
        <v>20</v>
      </c>
      <c r="B5620" t="s">
        <v>21</v>
      </c>
      <c r="C5620" t="s">
        <v>22</v>
      </c>
      <c r="D5620" t="s">
        <v>23</v>
      </c>
      <c r="E5620" t="s">
        <v>5</v>
      </c>
      <c r="F5620">
        <v>1</v>
      </c>
      <c r="G5620" t="s">
        <v>24</v>
      </c>
      <c r="H5620">
        <v>1909243</v>
      </c>
      <c r="I5620">
        <v>1909680</v>
      </c>
      <c r="J5620" t="s">
        <v>25</v>
      </c>
      <c r="Q5620" t="s">
        <v>5417</v>
      </c>
      <c r="R5620">
        <v>438</v>
      </c>
    </row>
    <row r="5621" spans="1:19" x14ac:dyDescent="0.25">
      <c r="A5621" t="s">
        <v>27</v>
      </c>
      <c r="B5621" t="s">
        <v>28</v>
      </c>
      <c r="C5621" t="s">
        <v>22</v>
      </c>
      <c r="D5621" t="s">
        <v>23</v>
      </c>
      <c r="E5621" t="s">
        <v>5</v>
      </c>
      <c r="F5621">
        <v>1</v>
      </c>
      <c r="G5621" t="s">
        <v>24</v>
      </c>
      <c r="H5621">
        <v>1909243</v>
      </c>
      <c r="I5621">
        <v>1909680</v>
      </c>
      <c r="J5621" t="s">
        <v>25</v>
      </c>
      <c r="K5621" t="s">
        <v>5418</v>
      </c>
      <c r="N5621" t="s">
        <v>5382</v>
      </c>
      <c r="Q5621" t="s">
        <v>5417</v>
      </c>
      <c r="R5621">
        <v>438</v>
      </c>
      <c r="S5621">
        <v>145</v>
      </c>
    </row>
    <row r="5622" spans="1:19" x14ac:dyDescent="0.25">
      <c r="A5622" t="s">
        <v>20</v>
      </c>
      <c r="B5622" t="s">
        <v>21</v>
      </c>
      <c r="C5622" t="s">
        <v>22</v>
      </c>
      <c r="D5622" t="s">
        <v>23</v>
      </c>
      <c r="E5622" t="s">
        <v>5</v>
      </c>
      <c r="F5622">
        <v>1</v>
      </c>
      <c r="G5622" t="s">
        <v>24</v>
      </c>
      <c r="H5622">
        <v>1909690</v>
      </c>
      <c r="I5622">
        <v>1911702</v>
      </c>
      <c r="J5622" t="s">
        <v>25</v>
      </c>
      <c r="Q5622" t="s">
        <v>5419</v>
      </c>
      <c r="R5622">
        <v>2013</v>
      </c>
    </row>
    <row r="5623" spans="1:19" x14ac:dyDescent="0.25">
      <c r="A5623" t="s">
        <v>27</v>
      </c>
      <c r="B5623" t="s">
        <v>28</v>
      </c>
      <c r="C5623" t="s">
        <v>22</v>
      </c>
      <c r="D5623" t="s">
        <v>23</v>
      </c>
      <c r="E5623" t="s">
        <v>5</v>
      </c>
      <c r="F5623">
        <v>1</v>
      </c>
      <c r="G5623" t="s">
        <v>24</v>
      </c>
      <c r="H5623">
        <v>1909690</v>
      </c>
      <c r="I5623">
        <v>1911702</v>
      </c>
      <c r="J5623" t="s">
        <v>25</v>
      </c>
      <c r="K5623" t="s">
        <v>5420</v>
      </c>
      <c r="N5623" t="s">
        <v>72</v>
      </c>
      <c r="Q5623" t="s">
        <v>5419</v>
      </c>
      <c r="R5623">
        <v>2013</v>
      </c>
      <c r="S5623">
        <v>670</v>
      </c>
    </row>
    <row r="5624" spans="1:19" x14ac:dyDescent="0.25">
      <c r="A5624" t="s">
        <v>20</v>
      </c>
      <c r="B5624" t="s">
        <v>21</v>
      </c>
      <c r="C5624" t="s">
        <v>22</v>
      </c>
      <c r="D5624" t="s">
        <v>23</v>
      </c>
      <c r="E5624" t="s">
        <v>5</v>
      </c>
      <c r="F5624">
        <v>1</v>
      </c>
      <c r="G5624" t="s">
        <v>24</v>
      </c>
      <c r="H5624">
        <v>1911729</v>
      </c>
      <c r="I5624">
        <v>1911983</v>
      </c>
      <c r="J5624" t="s">
        <v>64</v>
      </c>
      <c r="Q5624" t="s">
        <v>5421</v>
      </c>
      <c r="R5624">
        <v>255</v>
      </c>
    </row>
    <row r="5625" spans="1:19" x14ac:dyDescent="0.25">
      <c r="A5625" t="s">
        <v>27</v>
      </c>
      <c r="B5625" t="s">
        <v>28</v>
      </c>
      <c r="C5625" t="s">
        <v>22</v>
      </c>
      <c r="D5625" t="s">
        <v>23</v>
      </c>
      <c r="E5625" t="s">
        <v>5</v>
      </c>
      <c r="F5625">
        <v>1</v>
      </c>
      <c r="G5625" t="s">
        <v>24</v>
      </c>
      <c r="H5625">
        <v>1911729</v>
      </c>
      <c r="I5625">
        <v>1911983</v>
      </c>
      <c r="J5625" t="s">
        <v>64</v>
      </c>
      <c r="K5625" t="s">
        <v>5422</v>
      </c>
      <c r="N5625" t="s">
        <v>72</v>
      </c>
      <c r="Q5625" t="s">
        <v>5421</v>
      </c>
      <c r="R5625">
        <v>255</v>
      </c>
      <c r="S5625">
        <v>84</v>
      </c>
    </row>
    <row r="5626" spans="1:19" x14ac:dyDescent="0.25">
      <c r="A5626" t="s">
        <v>20</v>
      </c>
      <c r="B5626" t="s">
        <v>21</v>
      </c>
      <c r="C5626" t="s">
        <v>22</v>
      </c>
      <c r="D5626" t="s">
        <v>23</v>
      </c>
      <c r="E5626" t="s">
        <v>5</v>
      </c>
      <c r="F5626">
        <v>1</v>
      </c>
      <c r="G5626" t="s">
        <v>24</v>
      </c>
      <c r="H5626">
        <v>1911970</v>
      </c>
      <c r="I5626">
        <v>1912194</v>
      </c>
      <c r="J5626" t="s">
        <v>64</v>
      </c>
      <c r="Q5626" t="s">
        <v>5423</v>
      </c>
      <c r="R5626">
        <v>225</v>
      </c>
    </row>
    <row r="5627" spans="1:19" x14ac:dyDescent="0.25">
      <c r="A5627" t="s">
        <v>27</v>
      </c>
      <c r="B5627" t="s">
        <v>28</v>
      </c>
      <c r="C5627" t="s">
        <v>22</v>
      </c>
      <c r="D5627" t="s">
        <v>23</v>
      </c>
      <c r="E5627" t="s">
        <v>5</v>
      </c>
      <c r="F5627">
        <v>1</v>
      </c>
      <c r="G5627" t="s">
        <v>24</v>
      </c>
      <c r="H5627">
        <v>1911970</v>
      </c>
      <c r="I5627">
        <v>1912194</v>
      </c>
      <c r="J5627" t="s">
        <v>64</v>
      </c>
      <c r="K5627" t="s">
        <v>5424</v>
      </c>
      <c r="N5627" t="s">
        <v>72</v>
      </c>
      <c r="Q5627" t="s">
        <v>5423</v>
      </c>
      <c r="R5627">
        <v>225</v>
      </c>
      <c r="S5627">
        <v>74</v>
      </c>
    </row>
    <row r="5628" spans="1:19" x14ac:dyDescent="0.25">
      <c r="A5628" t="s">
        <v>20</v>
      </c>
      <c r="B5628" t="s">
        <v>21</v>
      </c>
      <c r="C5628" t="s">
        <v>22</v>
      </c>
      <c r="D5628" t="s">
        <v>23</v>
      </c>
      <c r="E5628" t="s">
        <v>5</v>
      </c>
      <c r="F5628">
        <v>1</v>
      </c>
      <c r="G5628" t="s">
        <v>24</v>
      </c>
      <c r="H5628">
        <v>1912191</v>
      </c>
      <c r="I5628">
        <v>1912904</v>
      </c>
      <c r="J5628" t="s">
        <v>64</v>
      </c>
      <c r="Q5628" t="s">
        <v>5425</v>
      </c>
      <c r="R5628">
        <v>714</v>
      </c>
    </row>
    <row r="5629" spans="1:19" x14ac:dyDescent="0.25">
      <c r="A5629" t="s">
        <v>27</v>
      </c>
      <c r="B5629" t="s">
        <v>28</v>
      </c>
      <c r="C5629" t="s">
        <v>22</v>
      </c>
      <c r="D5629" t="s">
        <v>23</v>
      </c>
      <c r="E5629" t="s">
        <v>5</v>
      </c>
      <c r="F5629">
        <v>1</v>
      </c>
      <c r="G5629" t="s">
        <v>24</v>
      </c>
      <c r="H5629">
        <v>1912191</v>
      </c>
      <c r="I5629">
        <v>1912904</v>
      </c>
      <c r="J5629" t="s">
        <v>64</v>
      </c>
      <c r="K5629" t="s">
        <v>5426</v>
      </c>
      <c r="N5629" t="s">
        <v>655</v>
      </c>
      <c r="Q5629" t="s">
        <v>5425</v>
      </c>
      <c r="R5629">
        <v>714</v>
      </c>
      <c r="S5629">
        <v>237</v>
      </c>
    </row>
    <row r="5630" spans="1:19" x14ac:dyDescent="0.25">
      <c r="A5630" t="s">
        <v>20</v>
      </c>
      <c r="B5630" t="s">
        <v>21</v>
      </c>
      <c r="C5630" t="s">
        <v>22</v>
      </c>
      <c r="D5630" t="s">
        <v>23</v>
      </c>
      <c r="E5630" t="s">
        <v>5</v>
      </c>
      <c r="F5630">
        <v>1</v>
      </c>
      <c r="G5630" t="s">
        <v>24</v>
      </c>
      <c r="H5630">
        <v>1912901</v>
      </c>
      <c r="I5630">
        <v>1914343</v>
      </c>
      <c r="J5630" t="s">
        <v>64</v>
      </c>
      <c r="Q5630" t="s">
        <v>5427</v>
      </c>
      <c r="R5630">
        <v>1443</v>
      </c>
    </row>
    <row r="5631" spans="1:19" x14ac:dyDescent="0.25">
      <c r="A5631" t="s">
        <v>27</v>
      </c>
      <c r="B5631" t="s">
        <v>28</v>
      </c>
      <c r="C5631" t="s">
        <v>22</v>
      </c>
      <c r="D5631" t="s">
        <v>23</v>
      </c>
      <c r="E5631" t="s">
        <v>5</v>
      </c>
      <c r="F5631">
        <v>1</v>
      </c>
      <c r="G5631" t="s">
        <v>24</v>
      </c>
      <c r="H5631">
        <v>1912901</v>
      </c>
      <c r="I5631">
        <v>1914343</v>
      </c>
      <c r="J5631" t="s">
        <v>64</v>
      </c>
      <c r="K5631" t="s">
        <v>5428</v>
      </c>
      <c r="N5631" t="s">
        <v>968</v>
      </c>
      <c r="Q5631" t="s">
        <v>5427</v>
      </c>
      <c r="R5631">
        <v>1443</v>
      </c>
      <c r="S5631">
        <v>480</v>
      </c>
    </row>
    <row r="5632" spans="1:19" x14ac:dyDescent="0.25">
      <c r="A5632" t="s">
        <v>20</v>
      </c>
      <c r="B5632" t="s">
        <v>21</v>
      </c>
      <c r="C5632" t="s">
        <v>22</v>
      </c>
      <c r="D5632" t="s">
        <v>23</v>
      </c>
      <c r="E5632" t="s">
        <v>5</v>
      </c>
      <c r="F5632">
        <v>1</v>
      </c>
      <c r="G5632" t="s">
        <v>24</v>
      </c>
      <c r="H5632">
        <v>1914340</v>
      </c>
      <c r="I5632">
        <v>1915746</v>
      </c>
      <c r="J5632" t="s">
        <v>64</v>
      </c>
      <c r="Q5632" t="s">
        <v>5429</v>
      </c>
      <c r="R5632">
        <v>1407</v>
      </c>
    </row>
    <row r="5633" spans="1:19" x14ac:dyDescent="0.25">
      <c r="A5633" t="s">
        <v>27</v>
      </c>
      <c r="B5633" t="s">
        <v>28</v>
      </c>
      <c r="C5633" t="s">
        <v>22</v>
      </c>
      <c r="D5633" t="s">
        <v>23</v>
      </c>
      <c r="E5633" t="s">
        <v>5</v>
      </c>
      <c r="F5633">
        <v>1</v>
      </c>
      <c r="G5633" t="s">
        <v>24</v>
      </c>
      <c r="H5633">
        <v>1914340</v>
      </c>
      <c r="I5633">
        <v>1915746</v>
      </c>
      <c r="J5633" t="s">
        <v>64</v>
      </c>
      <c r="K5633" t="s">
        <v>5430</v>
      </c>
      <c r="N5633" t="s">
        <v>968</v>
      </c>
      <c r="Q5633" t="s">
        <v>5429</v>
      </c>
      <c r="R5633">
        <v>1407</v>
      </c>
      <c r="S5633">
        <v>468</v>
      </c>
    </row>
    <row r="5634" spans="1:19" x14ac:dyDescent="0.25">
      <c r="A5634" t="s">
        <v>20</v>
      </c>
      <c r="B5634" t="s">
        <v>21</v>
      </c>
      <c r="C5634" t="s">
        <v>22</v>
      </c>
      <c r="D5634" t="s">
        <v>23</v>
      </c>
      <c r="E5634" t="s">
        <v>5</v>
      </c>
      <c r="F5634">
        <v>1</v>
      </c>
      <c r="G5634" t="s">
        <v>24</v>
      </c>
      <c r="H5634">
        <v>1915743</v>
      </c>
      <c r="I5634">
        <v>1917866</v>
      </c>
      <c r="J5634" t="s">
        <v>64</v>
      </c>
      <c r="Q5634" t="s">
        <v>5431</v>
      </c>
      <c r="R5634">
        <v>2124</v>
      </c>
    </row>
    <row r="5635" spans="1:19" x14ac:dyDescent="0.25">
      <c r="A5635" t="s">
        <v>27</v>
      </c>
      <c r="B5635" t="s">
        <v>28</v>
      </c>
      <c r="C5635" t="s">
        <v>22</v>
      </c>
      <c r="D5635" t="s">
        <v>23</v>
      </c>
      <c r="E5635" t="s">
        <v>5</v>
      </c>
      <c r="F5635">
        <v>1</v>
      </c>
      <c r="G5635" t="s">
        <v>24</v>
      </c>
      <c r="H5635">
        <v>1915743</v>
      </c>
      <c r="I5635">
        <v>1917866</v>
      </c>
      <c r="J5635" t="s">
        <v>64</v>
      </c>
      <c r="K5635" t="s">
        <v>5432</v>
      </c>
      <c r="N5635" t="s">
        <v>72</v>
      </c>
      <c r="Q5635" t="s">
        <v>5431</v>
      </c>
      <c r="R5635">
        <v>2124</v>
      </c>
      <c r="S5635">
        <v>707</v>
      </c>
    </row>
    <row r="5636" spans="1:19" x14ac:dyDescent="0.25">
      <c r="A5636" t="s">
        <v>20</v>
      </c>
      <c r="B5636" t="s">
        <v>21</v>
      </c>
      <c r="C5636" t="s">
        <v>22</v>
      </c>
      <c r="D5636" t="s">
        <v>23</v>
      </c>
      <c r="E5636" t="s">
        <v>5</v>
      </c>
      <c r="F5636">
        <v>1</v>
      </c>
      <c r="G5636" t="s">
        <v>24</v>
      </c>
      <c r="H5636">
        <v>1918319</v>
      </c>
      <c r="I5636">
        <v>1919731</v>
      </c>
      <c r="J5636" t="s">
        <v>64</v>
      </c>
      <c r="Q5636" t="s">
        <v>5433</v>
      </c>
      <c r="R5636">
        <v>1413</v>
      </c>
    </row>
    <row r="5637" spans="1:19" x14ac:dyDescent="0.25">
      <c r="A5637" t="s">
        <v>27</v>
      </c>
      <c r="B5637" t="s">
        <v>28</v>
      </c>
      <c r="C5637" t="s">
        <v>22</v>
      </c>
      <c r="D5637" t="s">
        <v>23</v>
      </c>
      <c r="E5637" t="s">
        <v>5</v>
      </c>
      <c r="F5637">
        <v>1</v>
      </c>
      <c r="G5637" t="s">
        <v>24</v>
      </c>
      <c r="H5637">
        <v>1918319</v>
      </c>
      <c r="I5637">
        <v>1919731</v>
      </c>
      <c r="J5637" t="s">
        <v>64</v>
      </c>
      <c r="K5637" t="s">
        <v>5434</v>
      </c>
      <c r="N5637" t="s">
        <v>1053</v>
      </c>
      <c r="Q5637" t="s">
        <v>5433</v>
      </c>
      <c r="R5637">
        <v>1413</v>
      </c>
      <c r="S5637">
        <v>470</v>
      </c>
    </row>
    <row r="5638" spans="1:19" x14ac:dyDescent="0.25">
      <c r="A5638" t="s">
        <v>20</v>
      </c>
      <c r="B5638" t="s">
        <v>251</v>
      </c>
      <c r="C5638" t="s">
        <v>22</v>
      </c>
      <c r="D5638" t="s">
        <v>23</v>
      </c>
      <c r="E5638" t="s">
        <v>5</v>
      </c>
      <c r="F5638">
        <v>1</v>
      </c>
      <c r="G5638" t="s">
        <v>24</v>
      </c>
      <c r="H5638">
        <v>1919980</v>
      </c>
      <c r="I5638">
        <v>1920057</v>
      </c>
      <c r="J5638" t="s">
        <v>25</v>
      </c>
      <c r="Q5638" t="s">
        <v>5435</v>
      </c>
      <c r="R5638">
        <v>78</v>
      </c>
    </row>
    <row r="5639" spans="1:19" x14ac:dyDescent="0.25">
      <c r="A5639" t="s">
        <v>251</v>
      </c>
      <c r="C5639" t="s">
        <v>22</v>
      </c>
      <c r="D5639" t="s">
        <v>23</v>
      </c>
      <c r="E5639" t="s">
        <v>5</v>
      </c>
      <c r="F5639">
        <v>1</v>
      </c>
      <c r="G5639" t="s">
        <v>24</v>
      </c>
      <c r="H5639">
        <v>1919980</v>
      </c>
      <c r="I5639">
        <v>1920057</v>
      </c>
      <c r="J5639" t="s">
        <v>25</v>
      </c>
      <c r="N5639" t="s">
        <v>5175</v>
      </c>
      <c r="Q5639" t="s">
        <v>5435</v>
      </c>
      <c r="R5639">
        <v>78</v>
      </c>
    </row>
    <row r="5640" spans="1:19" x14ac:dyDescent="0.25">
      <c r="A5640" t="s">
        <v>20</v>
      </c>
      <c r="B5640" t="s">
        <v>21</v>
      </c>
      <c r="C5640" t="s">
        <v>22</v>
      </c>
      <c r="D5640" t="s">
        <v>23</v>
      </c>
      <c r="E5640" t="s">
        <v>5</v>
      </c>
      <c r="F5640">
        <v>1</v>
      </c>
      <c r="G5640" t="s">
        <v>24</v>
      </c>
      <c r="H5640">
        <v>1920191</v>
      </c>
      <c r="I5640">
        <v>1920688</v>
      </c>
      <c r="J5640" t="s">
        <v>64</v>
      </c>
      <c r="Q5640" t="s">
        <v>5436</v>
      </c>
      <c r="R5640">
        <v>498</v>
      </c>
    </row>
    <row r="5641" spans="1:19" x14ac:dyDescent="0.25">
      <c r="A5641" t="s">
        <v>27</v>
      </c>
      <c r="B5641" t="s">
        <v>28</v>
      </c>
      <c r="C5641" t="s">
        <v>22</v>
      </c>
      <c r="D5641" t="s">
        <v>23</v>
      </c>
      <c r="E5641" t="s">
        <v>5</v>
      </c>
      <c r="F5641">
        <v>1</v>
      </c>
      <c r="G5641" t="s">
        <v>24</v>
      </c>
      <c r="H5641">
        <v>1920191</v>
      </c>
      <c r="I5641">
        <v>1920688</v>
      </c>
      <c r="J5641" t="s">
        <v>64</v>
      </c>
      <c r="K5641" t="s">
        <v>5437</v>
      </c>
      <c r="N5641" t="s">
        <v>2774</v>
      </c>
      <c r="Q5641" t="s">
        <v>5436</v>
      </c>
      <c r="R5641">
        <v>498</v>
      </c>
      <c r="S5641">
        <v>165</v>
      </c>
    </row>
    <row r="5642" spans="1:19" x14ac:dyDescent="0.25">
      <c r="A5642" t="s">
        <v>20</v>
      </c>
      <c r="B5642" t="s">
        <v>21</v>
      </c>
      <c r="C5642" t="s">
        <v>22</v>
      </c>
      <c r="D5642" t="s">
        <v>23</v>
      </c>
      <c r="E5642" t="s">
        <v>5</v>
      </c>
      <c r="F5642">
        <v>1</v>
      </c>
      <c r="G5642" t="s">
        <v>24</v>
      </c>
      <c r="H5642">
        <v>1920820</v>
      </c>
      <c r="I5642">
        <v>1921053</v>
      </c>
      <c r="J5642" t="s">
        <v>25</v>
      </c>
      <c r="Q5642" t="s">
        <v>5438</v>
      </c>
      <c r="R5642">
        <v>234</v>
      </c>
    </row>
    <row r="5643" spans="1:19" x14ac:dyDescent="0.25">
      <c r="A5643" t="s">
        <v>27</v>
      </c>
      <c r="B5643" t="s">
        <v>28</v>
      </c>
      <c r="C5643" t="s">
        <v>22</v>
      </c>
      <c r="D5643" t="s">
        <v>23</v>
      </c>
      <c r="E5643" t="s">
        <v>5</v>
      </c>
      <c r="F5643">
        <v>1</v>
      </c>
      <c r="G5643" t="s">
        <v>24</v>
      </c>
      <c r="H5643">
        <v>1920820</v>
      </c>
      <c r="I5643">
        <v>1921053</v>
      </c>
      <c r="J5643" t="s">
        <v>25</v>
      </c>
      <c r="K5643" t="s">
        <v>5439</v>
      </c>
      <c r="N5643" t="s">
        <v>133</v>
      </c>
      <c r="Q5643" t="s">
        <v>5438</v>
      </c>
      <c r="R5643">
        <v>234</v>
      </c>
      <c r="S5643">
        <v>77</v>
      </c>
    </row>
    <row r="5644" spans="1:19" x14ac:dyDescent="0.25">
      <c r="A5644" t="s">
        <v>20</v>
      </c>
      <c r="B5644" t="s">
        <v>21</v>
      </c>
      <c r="C5644" t="s">
        <v>22</v>
      </c>
      <c r="D5644" t="s">
        <v>23</v>
      </c>
      <c r="E5644" t="s">
        <v>5</v>
      </c>
      <c r="F5644">
        <v>1</v>
      </c>
      <c r="G5644" t="s">
        <v>24</v>
      </c>
      <c r="H5644">
        <v>1921062</v>
      </c>
      <c r="I5644">
        <v>1921322</v>
      </c>
      <c r="J5644" t="s">
        <v>25</v>
      </c>
      <c r="Q5644" t="s">
        <v>5440</v>
      </c>
      <c r="R5644">
        <v>261</v>
      </c>
    </row>
    <row r="5645" spans="1:19" x14ac:dyDescent="0.25">
      <c r="A5645" t="s">
        <v>27</v>
      </c>
      <c r="B5645" t="s">
        <v>28</v>
      </c>
      <c r="C5645" t="s">
        <v>22</v>
      </c>
      <c r="D5645" t="s">
        <v>23</v>
      </c>
      <c r="E5645" t="s">
        <v>5</v>
      </c>
      <c r="F5645">
        <v>1</v>
      </c>
      <c r="G5645" t="s">
        <v>24</v>
      </c>
      <c r="H5645">
        <v>1921062</v>
      </c>
      <c r="I5645">
        <v>1921322</v>
      </c>
      <c r="J5645" t="s">
        <v>25</v>
      </c>
      <c r="K5645" t="s">
        <v>5441</v>
      </c>
      <c r="N5645" t="s">
        <v>133</v>
      </c>
      <c r="Q5645" t="s">
        <v>5440</v>
      </c>
      <c r="R5645">
        <v>261</v>
      </c>
      <c r="S5645">
        <v>86</v>
      </c>
    </row>
    <row r="5646" spans="1:19" x14ac:dyDescent="0.25">
      <c r="A5646" t="s">
        <v>20</v>
      </c>
      <c r="B5646" t="s">
        <v>21</v>
      </c>
      <c r="C5646" t="s">
        <v>22</v>
      </c>
      <c r="D5646" t="s">
        <v>23</v>
      </c>
      <c r="E5646" t="s">
        <v>5</v>
      </c>
      <c r="F5646">
        <v>1</v>
      </c>
      <c r="G5646" t="s">
        <v>24</v>
      </c>
      <c r="H5646">
        <v>1921335</v>
      </c>
      <c r="I5646">
        <v>1922726</v>
      </c>
      <c r="J5646" t="s">
        <v>25</v>
      </c>
      <c r="Q5646" t="s">
        <v>5442</v>
      </c>
      <c r="R5646">
        <v>1392</v>
      </c>
    </row>
    <row r="5647" spans="1:19" x14ac:dyDescent="0.25">
      <c r="A5647" t="s">
        <v>27</v>
      </c>
      <c r="B5647" t="s">
        <v>28</v>
      </c>
      <c r="C5647" t="s">
        <v>22</v>
      </c>
      <c r="D5647" t="s">
        <v>23</v>
      </c>
      <c r="E5647" t="s">
        <v>5</v>
      </c>
      <c r="F5647">
        <v>1</v>
      </c>
      <c r="G5647" t="s">
        <v>24</v>
      </c>
      <c r="H5647">
        <v>1921335</v>
      </c>
      <c r="I5647">
        <v>1922726</v>
      </c>
      <c r="J5647" t="s">
        <v>25</v>
      </c>
      <c r="K5647" t="s">
        <v>5443</v>
      </c>
      <c r="N5647" t="s">
        <v>5444</v>
      </c>
      <c r="Q5647" t="s">
        <v>5442</v>
      </c>
      <c r="R5647">
        <v>1392</v>
      </c>
      <c r="S5647">
        <v>463</v>
      </c>
    </row>
    <row r="5648" spans="1:19" x14ac:dyDescent="0.25">
      <c r="A5648" t="s">
        <v>20</v>
      </c>
      <c r="B5648" t="s">
        <v>21</v>
      </c>
      <c r="C5648" t="s">
        <v>22</v>
      </c>
      <c r="D5648" t="s">
        <v>23</v>
      </c>
      <c r="E5648" t="s">
        <v>5</v>
      </c>
      <c r="F5648">
        <v>1</v>
      </c>
      <c r="G5648" t="s">
        <v>24</v>
      </c>
      <c r="H5648">
        <v>1923054</v>
      </c>
      <c r="I5648">
        <v>1923212</v>
      </c>
      <c r="J5648" t="s">
        <v>25</v>
      </c>
      <c r="Q5648" t="s">
        <v>5445</v>
      </c>
      <c r="R5648">
        <v>159</v>
      </c>
    </row>
    <row r="5649" spans="1:19" x14ac:dyDescent="0.25">
      <c r="A5649" t="s">
        <v>27</v>
      </c>
      <c r="B5649" t="s">
        <v>28</v>
      </c>
      <c r="C5649" t="s">
        <v>22</v>
      </c>
      <c r="D5649" t="s">
        <v>23</v>
      </c>
      <c r="E5649" t="s">
        <v>5</v>
      </c>
      <c r="F5649">
        <v>1</v>
      </c>
      <c r="G5649" t="s">
        <v>24</v>
      </c>
      <c r="H5649">
        <v>1923054</v>
      </c>
      <c r="I5649">
        <v>1923212</v>
      </c>
      <c r="J5649" t="s">
        <v>25</v>
      </c>
      <c r="K5649" t="s">
        <v>5446</v>
      </c>
      <c r="N5649" t="s">
        <v>133</v>
      </c>
      <c r="Q5649" t="s">
        <v>5445</v>
      </c>
      <c r="R5649">
        <v>159</v>
      </c>
      <c r="S5649">
        <v>52</v>
      </c>
    </row>
    <row r="5650" spans="1:19" x14ac:dyDescent="0.25">
      <c r="A5650" t="s">
        <v>20</v>
      </c>
      <c r="B5650" t="s">
        <v>21</v>
      </c>
      <c r="C5650" t="s">
        <v>22</v>
      </c>
      <c r="D5650" t="s">
        <v>23</v>
      </c>
      <c r="E5650" t="s">
        <v>5</v>
      </c>
      <c r="F5650">
        <v>1</v>
      </c>
      <c r="G5650" t="s">
        <v>24</v>
      </c>
      <c r="H5650">
        <v>1923514</v>
      </c>
      <c r="I5650">
        <v>1924689</v>
      </c>
      <c r="J5650" t="s">
        <v>25</v>
      </c>
      <c r="Q5650" t="s">
        <v>5447</v>
      </c>
      <c r="R5650">
        <v>1176</v>
      </c>
    </row>
    <row r="5651" spans="1:19" x14ac:dyDescent="0.25">
      <c r="A5651" t="s">
        <v>27</v>
      </c>
      <c r="B5651" t="s">
        <v>28</v>
      </c>
      <c r="C5651" t="s">
        <v>22</v>
      </c>
      <c r="D5651" t="s">
        <v>23</v>
      </c>
      <c r="E5651" t="s">
        <v>5</v>
      </c>
      <c r="F5651">
        <v>1</v>
      </c>
      <c r="G5651" t="s">
        <v>24</v>
      </c>
      <c r="H5651">
        <v>1923514</v>
      </c>
      <c r="I5651">
        <v>1924689</v>
      </c>
      <c r="J5651" t="s">
        <v>25</v>
      </c>
      <c r="K5651" t="s">
        <v>5448</v>
      </c>
      <c r="N5651" t="s">
        <v>133</v>
      </c>
      <c r="Q5651" t="s">
        <v>5447</v>
      </c>
      <c r="R5651">
        <v>1176</v>
      </c>
      <c r="S5651">
        <v>391</v>
      </c>
    </row>
    <row r="5652" spans="1:19" x14ac:dyDescent="0.25">
      <c r="A5652" t="s">
        <v>20</v>
      </c>
      <c r="B5652" t="s">
        <v>21</v>
      </c>
      <c r="C5652" t="s">
        <v>22</v>
      </c>
      <c r="D5652" t="s">
        <v>23</v>
      </c>
      <c r="E5652" t="s">
        <v>5</v>
      </c>
      <c r="F5652">
        <v>1</v>
      </c>
      <c r="G5652" t="s">
        <v>24</v>
      </c>
      <c r="H5652">
        <v>1924717</v>
      </c>
      <c r="I5652">
        <v>1925541</v>
      </c>
      <c r="J5652" t="s">
        <v>25</v>
      </c>
      <c r="O5652" t="s">
        <v>5449</v>
      </c>
      <c r="Q5652" t="s">
        <v>5450</v>
      </c>
      <c r="R5652">
        <v>825</v>
      </c>
    </row>
    <row r="5653" spans="1:19" x14ac:dyDescent="0.25">
      <c r="A5653" t="s">
        <v>27</v>
      </c>
      <c r="B5653" t="s">
        <v>28</v>
      </c>
      <c r="C5653" t="s">
        <v>22</v>
      </c>
      <c r="D5653" t="s">
        <v>23</v>
      </c>
      <c r="E5653" t="s">
        <v>5</v>
      </c>
      <c r="F5653">
        <v>1</v>
      </c>
      <c r="G5653" t="s">
        <v>24</v>
      </c>
      <c r="H5653">
        <v>1924717</v>
      </c>
      <c r="I5653">
        <v>1925541</v>
      </c>
      <c r="J5653" t="s">
        <v>25</v>
      </c>
      <c r="K5653" t="s">
        <v>5451</v>
      </c>
      <c r="N5653" t="s">
        <v>5452</v>
      </c>
      <c r="O5653" t="s">
        <v>5449</v>
      </c>
      <c r="Q5653" t="s">
        <v>5450</v>
      </c>
      <c r="R5653">
        <v>825</v>
      </c>
      <c r="S5653">
        <v>274</v>
      </c>
    </row>
    <row r="5654" spans="1:19" x14ac:dyDescent="0.25">
      <c r="A5654" t="s">
        <v>20</v>
      </c>
      <c r="B5654" t="s">
        <v>21</v>
      </c>
      <c r="C5654" t="s">
        <v>22</v>
      </c>
      <c r="D5654" t="s">
        <v>23</v>
      </c>
      <c r="E5654" t="s">
        <v>5</v>
      </c>
      <c r="F5654">
        <v>1</v>
      </c>
      <c r="G5654" t="s">
        <v>24</v>
      </c>
      <c r="H5654">
        <v>1925538</v>
      </c>
      <c r="I5654">
        <v>1926965</v>
      </c>
      <c r="J5654" t="s">
        <v>25</v>
      </c>
      <c r="O5654" t="s">
        <v>5453</v>
      </c>
      <c r="Q5654" t="s">
        <v>5454</v>
      </c>
      <c r="R5654">
        <v>1428</v>
      </c>
    </row>
    <row r="5655" spans="1:19" x14ac:dyDescent="0.25">
      <c r="A5655" t="s">
        <v>27</v>
      </c>
      <c r="B5655" t="s">
        <v>28</v>
      </c>
      <c r="C5655" t="s">
        <v>22</v>
      </c>
      <c r="D5655" t="s">
        <v>23</v>
      </c>
      <c r="E5655" t="s">
        <v>5</v>
      </c>
      <c r="F5655">
        <v>1</v>
      </c>
      <c r="G5655" t="s">
        <v>24</v>
      </c>
      <c r="H5655">
        <v>1925538</v>
      </c>
      <c r="I5655">
        <v>1926965</v>
      </c>
      <c r="J5655" t="s">
        <v>25</v>
      </c>
      <c r="K5655" t="s">
        <v>5455</v>
      </c>
      <c r="N5655" t="s">
        <v>5456</v>
      </c>
      <c r="O5655" t="s">
        <v>5453</v>
      </c>
      <c r="Q5655" t="s">
        <v>5454</v>
      </c>
      <c r="R5655">
        <v>1428</v>
      </c>
      <c r="S5655">
        <v>475</v>
      </c>
    </row>
    <row r="5656" spans="1:19" x14ac:dyDescent="0.25">
      <c r="A5656" t="s">
        <v>20</v>
      </c>
      <c r="B5656" t="s">
        <v>21</v>
      </c>
      <c r="C5656" t="s">
        <v>22</v>
      </c>
      <c r="D5656" t="s">
        <v>23</v>
      </c>
      <c r="E5656" t="s">
        <v>5</v>
      </c>
      <c r="F5656">
        <v>1</v>
      </c>
      <c r="G5656" t="s">
        <v>24</v>
      </c>
      <c r="H5656">
        <v>1926962</v>
      </c>
      <c r="I5656">
        <v>1928320</v>
      </c>
      <c r="J5656" t="s">
        <v>25</v>
      </c>
      <c r="O5656" t="s">
        <v>5457</v>
      </c>
      <c r="Q5656" t="s">
        <v>5458</v>
      </c>
      <c r="R5656">
        <v>1359</v>
      </c>
    </row>
    <row r="5657" spans="1:19" x14ac:dyDescent="0.25">
      <c r="A5657" t="s">
        <v>27</v>
      </c>
      <c r="B5657" t="s">
        <v>28</v>
      </c>
      <c r="C5657" t="s">
        <v>22</v>
      </c>
      <c r="D5657" t="s">
        <v>23</v>
      </c>
      <c r="E5657" t="s">
        <v>5</v>
      </c>
      <c r="F5657">
        <v>1</v>
      </c>
      <c r="G5657" t="s">
        <v>24</v>
      </c>
      <c r="H5657">
        <v>1926962</v>
      </c>
      <c r="I5657">
        <v>1928320</v>
      </c>
      <c r="J5657" t="s">
        <v>25</v>
      </c>
      <c r="K5657" t="s">
        <v>5459</v>
      </c>
      <c r="N5657" t="s">
        <v>5460</v>
      </c>
      <c r="O5657" t="s">
        <v>5457</v>
      </c>
      <c r="Q5657" t="s">
        <v>5458</v>
      </c>
      <c r="R5657">
        <v>1359</v>
      </c>
      <c r="S5657">
        <v>452</v>
      </c>
    </row>
    <row r="5658" spans="1:19" x14ac:dyDescent="0.25">
      <c r="A5658" t="s">
        <v>20</v>
      </c>
      <c r="B5658" t="s">
        <v>21</v>
      </c>
      <c r="C5658" t="s">
        <v>22</v>
      </c>
      <c r="D5658" t="s">
        <v>23</v>
      </c>
      <c r="E5658" t="s">
        <v>5</v>
      </c>
      <c r="F5658">
        <v>1</v>
      </c>
      <c r="G5658" t="s">
        <v>24</v>
      </c>
      <c r="H5658">
        <v>1928317</v>
      </c>
      <c r="I5658">
        <v>1929234</v>
      </c>
      <c r="J5658" t="s">
        <v>25</v>
      </c>
      <c r="O5658" t="s">
        <v>5461</v>
      </c>
      <c r="Q5658" t="s">
        <v>5462</v>
      </c>
      <c r="R5658">
        <v>918</v>
      </c>
    </row>
    <row r="5659" spans="1:19" x14ac:dyDescent="0.25">
      <c r="A5659" t="s">
        <v>27</v>
      </c>
      <c r="B5659" t="s">
        <v>28</v>
      </c>
      <c r="C5659" t="s">
        <v>22</v>
      </c>
      <c r="D5659" t="s">
        <v>23</v>
      </c>
      <c r="E5659" t="s">
        <v>5</v>
      </c>
      <c r="F5659">
        <v>1</v>
      </c>
      <c r="G5659" t="s">
        <v>24</v>
      </c>
      <c r="H5659">
        <v>1928317</v>
      </c>
      <c r="I5659">
        <v>1929234</v>
      </c>
      <c r="J5659" t="s">
        <v>25</v>
      </c>
      <c r="K5659" t="s">
        <v>5463</v>
      </c>
      <c r="N5659" t="s">
        <v>5464</v>
      </c>
      <c r="O5659" t="s">
        <v>5461</v>
      </c>
      <c r="Q5659" t="s">
        <v>5462</v>
      </c>
      <c r="R5659">
        <v>918</v>
      </c>
      <c r="S5659">
        <v>305</v>
      </c>
    </row>
    <row r="5660" spans="1:19" x14ac:dyDescent="0.25">
      <c r="A5660" t="s">
        <v>20</v>
      </c>
      <c r="B5660" t="s">
        <v>21</v>
      </c>
      <c r="C5660" t="s">
        <v>22</v>
      </c>
      <c r="D5660" t="s">
        <v>23</v>
      </c>
      <c r="E5660" t="s">
        <v>5</v>
      </c>
      <c r="F5660">
        <v>1</v>
      </c>
      <c r="G5660" t="s">
        <v>24</v>
      </c>
      <c r="H5660">
        <v>1929231</v>
      </c>
      <c r="I5660">
        <v>1930055</v>
      </c>
      <c r="J5660" t="s">
        <v>25</v>
      </c>
      <c r="Q5660" t="s">
        <v>5465</v>
      </c>
      <c r="R5660">
        <v>825</v>
      </c>
    </row>
    <row r="5661" spans="1:19" x14ac:dyDescent="0.25">
      <c r="A5661" t="s">
        <v>27</v>
      </c>
      <c r="B5661" t="s">
        <v>28</v>
      </c>
      <c r="C5661" t="s">
        <v>22</v>
      </c>
      <c r="D5661" t="s">
        <v>23</v>
      </c>
      <c r="E5661" t="s">
        <v>5</v>
      </c>
      <c r="F5661">
        <v>1</v>
      </c>
      <c r="G5661" t="s">
        <v>24</v>
      </c>
      <c r="H5661">
        <v>1929231</v>
      </c>
      <c r="I5661">
        <v>1930055</v>
      </c>
      <c r="J5661" t="s">
        <v>25</v>
      </c>
      <c r="K5661" t="s">
        <v>5466</v>
      </c>
      <c r="N5661" t="s">
        <v>2112</v>
      </c>
      <c r="Q5661" t="s">
        <v>5465</v>
      </c>
      <c r="R5661">
        <v>825</v>
      </c>
      <c r="S5661">
        <v>274</v>
      </c>
    </row>
    <row r="5662" spans="1:19" x14ac:dyDescent="0.25">
      <c r="A5662" t="s">
        <v>20</v>
      </c>
      <c r="B5662" t="s">
        <v>21</v>
      </c>
      <c r="C5662" t="s">
        <v>22</v>
      </c>
      <c r="D5662" t="s">
        <v>23</v>
      </c>
      <c r="E5662" t="s">
        <v>5</v>
      </c>
      <c r="F5662">
        <v>1</v>
      </c>
      <c r="G5662" t="s">
        <v>24</v>
      </c>
      <c r="H5662">
        <v>1930048</v>
      </c>
      <c r="I5662">
        <v>1931337</v>
      </c>
      <c r="J5662" t="s">
        <v>25</v>
      </c>
      <c r="Q5662" t="s">
        <v>5467</v>
      </c>
      <c r="R5662">
        <v>1290</v>
      </c>
    </row>
    <row r="5663" spans="1:19" x14ac:dyDescent="0.25">
      <c r="A5663" t="s">
        <v>27</v>
      </c>
      <c r="B5663" t="s">
        <v>28</v>
      </c>
      <c r="C5663" t="s">
        <v>22</v>
      </c>
      <c r="D5663" t="s">
        <v>23</v>
      </c>
      <c r="E5663" t="s">
        <v>5</v>
      </c>
      <c r="F5663">
        <v>1</v>
      </c>
      <c r="G5663" t="s">
        <v>24</v>
      </c>
      <c r="H5663">
        <v>1930048</v>
      </c>
      <c r="I5663">
        <v>1931337</v>
      </c>
      <c r="J5663" t="s">
        <v>25</v>
      </c>
      <c r="K5663" t="s">
        <v>5468</v>
      </c>
      <c r="N5663" t="s">
        <v>5469</v>
      </c>
      <c r="Q5663" t="s">
        <v>5467</v>
      </c>
      <c r="R5663">
        <v>1290</v>
      </c>
      <c r="S5663">
        <v>429</v>
      </c>
    </row>
    <row r="5664" spans="1:19" x14ac:dyDescent="0.25">
      <c r="A5664" t="s">
        <v>20</v>
      </c>
      <c r="B5664" t="s">
        <v>21</v>
      </c>
      <c r="C5664" t="s">
        <v>22</v>
      </c>
      <c r="D5664" t="s">
        <v>23</v>
      </c>
      <c r="E5664" t="s">
        <v>5</v>
      </c>
      <c r="F5664">
        <v>1</v>
      </c>
      <c r="G5664" t="s">
        <v>24</v>
      </c>
      <c r="H5664">
        <v>1931307</v>
      </c>
      <c r="I5664">
        <v>1932701</v>
      </c>
      <c r="J5664" t="s">
        <v>25</v>
      </c>
      <c r="O5664" t="s">
        <v>5470</v>
      </c>
      <c r="Q5664" t="s">
        <v>5471</v>
      </c>
      <c r="R5664">
        <v>1395</v>
      </c>
    </row>
    <row r="5665" spans="1:19" x14ac:dyDescent="0.25">
      <c r="A5665" t="s">
        <v>27</v>
      </c>
      <c r="B5665" t="s">
        <v>28</v>
      </c>
      <c r="C5665" t="s">
        <v>22</v>
      </c>
      <c r="D5665" t="s">
        <v>23</v>
      </c>
      <c r="E5665" t="s">
        <v>5</v>
      </c>
      <c r="F5665">
        <v>1</v>
      </c>
      <c r="G5665" t="s">
        <v>24</v>
      </c>
      <c r="H5665">
        <v>1931307</v>
      </c>
      <c r="I5665">
        <v>1932701</v>
      </c>
      <c r="J5665" t="s">
        <v>25</v>
      </c>
      <c r="K5665" t="s">
        <v>5472</v>
      </c>
      <c r="N5665" t="s">
        <v>5473</v>
      </c>
      <c r="O5665" t="s">
        <v>5470</v>
      </c>
      <c r="Q5665" t="s">
        <v>5471</v>
      </c>
      <c r="R5665">
        <v>1395</v>
      </c>
      <c r="S5665">
        <v>464</v>
      </c>
    </row>
    <row r="5666" spans="1:19" x14ac:dyDescent="0.25">
      <c r="A5666" t="s">
        <v>20</v>
      </c>
      <c r="B5666" t="s">
        <v>21</v>
      </c>
      <c r="C5666" t="s">
        <v>22</v>
      </c>
      <c r="D5666" t="s">
        <v>23</v>
      </c>
      <c r="E5666" t="s">
        <v>5</v>
      </c>
      <c r="F5666">
        <v>1</v>
      </c>
      <c r="G5666" t="s">
        <v>24</v>
      </c>
      <c r="H5666">
        <v>1932694</v>
      </c>
      <c r="I5666">
        <v>1933623</v>
      </c>
      <c r="J5666" t="s">
        <v>25</v>
      </c>
      <c r="Q5666" t="s">
        <v>5474</v>
      </c>
      <c r="R5666">
        <v>930</v>
      </c>
    </row>
    <row r="5667" spans="1:19" x14ac:dyDescent="0.25">
      <c r="A5667" t="s">
        <v>27</v>
      </c>
      <c r="B5667" t="s">
        <v>28</v>
      </c>
      <c r="C5667" t="s">
        <v>22</v>
      </c>
      <c r="D5667" t="s">
        <v>23</v>
      </c>
      <c r="E5667" t="s">
        <v>5</v>
      </c>
      <c r="F5667">
        <v>1</v>
      </c>
      <c r="G5667" t="s">
        <v>24</v>
      </c>
      <c r="H5667">
        <v>1932694</v>
      </c>
      <c r="I5667">
        <v>1933623</v>
      </c>
      <c r="J5667" t="s">
        <v>25</v>
      </c>
      <c r="K5667" t="s">
        <v>5475</v>
      </c>
      <c r="N5667" t="s">
        <v>2112</v>
      </c>
      <c r="Q5667" t="s">
        <v>5474</v>
      </c>
      <c r="R5667">
        <v>930</v>
      </c>
      <c r="S5667">
        <v>309</v>
      </c>
    </row>
    <row r="5668" spans="1:19" x14ac:dyDescent="0.25">
      <c r="A5668" t="s">
        <v>20</v>
      </c>
      <c r="B5668" t="s">
        <v>21</v>
      </c>
      <c r="C5668" t="s">
        <v>22</v>
      </c>
      <c r="D5668" t="s">
        <v>23</v>
      </c>
      <c r="E5668" t="s">
        <v>5</v>
      </c>
      <c r="F5668">
        <v>1</v>
      </c>
      <c r="G5668" t="s">
        <v>24</v>
      </c>
      <c r="H5668">
        <v>1933620</v>
      </c>
      <c r="I5668">
        <v>1934576</v>
      </c>
      <c r="J5668" t="s">
        <v>25</v>
      </c>
      <c r="Q5668" t="s">
        <v>5476</v>
      </c>
      <c r="R5668">
        <v>957</v>
      </c>
    </row>
    <row r="5669" spans="1:19" x14ac:dyDescent="0.25">
      <c r="A5669" t="s">
        <v>27</v>
      </c>
      <c r="B5669" t="s">
        <v>28</v>
      </c>
      <c r="C5669" t="s">
        <v>22</v>
      </c>
      <c r="D5669" t="s">
        <v>23</v>
      </c>
      <c r="E5669" t="s">
        <v>5</v>
      </c>
      <c r="F5669">
        <v>1</v>
      </c>
      <c r="G5669" t="s">
        <v>24</v>
      </c>
      <c r="H5669">
        <v>1933620</v>
      </c>
      <c r="I5669">
        <v>1934576</v>
      </c>
      <c r="J5669" t="s">
        <v>25</v>
      </c>
      <c r="K5669" t="s">
        <v>5477</v>
      </c>
      <c r="N5669" t="s">
        <v>2112</v>
      </c>
      <c r="Q5669" t="s">
        <v>5476</v>
      </c>
      <c r="R5669">
        <v>957</v>
      </c>
      <c r="S5669">
        <v>318</v>
      </c>
    </row>
    <row r="5670" spans="1:19" x14ac:dyDescent="0.25">
      <c r="A5670" t="s">
        <v>20</v>
      </c>
      <c r="B5670" t="s">
        <v>21</v>
      </c>
      <c r="C5670" t="s">
        <v>22</v>
      </c>
      <c r="D5670" t="s">
        <v>23</v>
      </c>
      <c r="E5670" t="s">
        <v>5</v>
      </c>
      <c r="F5670">
        <v>1</v>
      </c>
      <c r="G5670" t="s">
        <v>24</v>
      </c>
      <c r="H5670">
        <v>1934573</v>
      </c>
      <c r="I5670">
        <v>1935544</v>
      </c>
      <c r="J5670" t="s">
        <v>25</v>
      </c>
      <c r="Q5670" t="s">
        <v>5478</v>
      </c>
      <c r="R5670">
        <v>972</v>
      </c>
    </row>
    <row r="5671" spans="1:19" x14ac:dyDescent="0.25">
      <c r="A5671" t="s">
        <v>27</v>
      </c>
      <c r="B5671" t="s">
        <v>28</v>
      </c>
      <c r="C5671" t="s">
        <v>22</v>
      </c>
      <c r="D5671" t="s">
        <v>23</v>
      </c>
      <c r="E5671" t="s">
        <v>5</v>
      </c>
      <c r="F5671">
        <v>1</v>
      </c>
      <c r="G5671" t="s">
        <v>24</v>
      </c>
      <c r="H5671">
        <v>1934573</v>
      </c>
      <c r="I5671">
        <v>1935544</v>
      </c>
      <c r="J5671" t="s">
        <v>25</v>
      </c>
      <c r="K5671" t="s">
        <v>5479</v>
      </c>
      <c r="N5671" t="s">
        <v>2112</v>
      </c>
      <c r="Q5671" t="s">
        <v>5478</v>
      </c>
      <c r="R5671">
        <v>972</v>
      </c>
      <c r="S5671">
        <v>323</v>
      </c>
    </row>
    <row r="5672" spans="1:19" x14ac:dyDescent="0.25">
      <c r="A5672" t="s">
        <v>20</v>
      </c>
      <c r="B5672" t="s">
        <v>21</v>
      </c>
      <c r="C5672" t="s">
        <v>22</v>
      </c>
      <c r="D5672" t="s">
        <v>23</v>
      </c>
      <c r="E5672" t="s">
        <v>5</v>
      </c>
      <c r="F5672">
        <v>1</v>
      </c>
      <c r="G5672" t="s">
        <v>24</v>
      </c>
      <c r="H5672">
        <v>1935541</v>
      </c>
      <c r="I5672">
        <v>1936668</v>
      </c>
      <c r="J5672" t="s">
        <v>25</v>
      </c>
      <c r="Q5672" t="s">
        <v>5480</v>
      </c>
      <c r="R5672">
        <v>1128</v>
      </c>
    </row>
    <row r="5673" spans="1:19" x14ac:dyDescent="0.25">
      <c r="A5673" t="s">
        <v>27</v>
      </c>
      <c r="B5673" t="s">
        <v>28</v>
      </c>
      <c r="C5673" t="s">
        <v>22</v>
      </c>
      <c r="D5673" t="s">
        <v>23</v>
      </c>
      <c r="E5673" t="s">
        <v>5</v>
      </c>
      <c r="F5673">
        <v>1</v>
      </c>
      <c r="G5673" t="s">
        <v>24</v>
      </c>
      <c r="H5673">
        <v>1935541</v>
      </c>
      <c r="I5673">
        <v>1936668</v>
      </c>
      <c r="J5673" t="s">
        <v>25</v>
      </c>
      <c r="K5673" t="s">
        <v>5481</v>
      </c>
      <c r="N5673" t="s">
        <v>5482</v>
      </c>
      <c r="Q5673" t="s">
        <v>5480</v>
      </c>
      <c r="R5673">
        <v>1128</v>
      </c>
      <c r="S5673">
        <v>375</v>
      </c>
    </row>
    <row r="5674" spans="1:19" x14ac:dyDescent="0.25">
      <c r="A5674" t="s">
        <v>20</v>
      </c>
      <c r="B5674" t="s">
        <v>21</v>
      </c>
      <c r="C5674" t="s">
        <v>22</v>
      </c>
      <c r="D5674" t="s">
        <v>23</v>
      </c>
      <c r="E5674" t="s">
        <v>5</v>
      </c>
      <c r="F5674">
        <v>1</v>
      </c>
      <c r="G5674" t="s">
        <v>24</v>
      </c>
      <c r="H5674">
        <v>1936665</v>
      </c>
      <c r="I5674">
        <v>1937750</v>
      </c>
      <c r="J5674" t="s">
        <v>25</v>
      </c>
      <c r="Q5674" t="s">
        <v>5483</v>
      </c>
      <c r="R5674">
        <v>1086</v>
      </c>
    </row>
    <row r="5675" spans="1:19" x14ac:dyDescent="0.25">
      <c r="A5675" t="s">
        <v>27</v>
      </c>
      <c r="B5675" t="s">
        <v>28</v>
      </c>
      <c r="C5675" t="s">
        <v>22</v>
      </c>
      <c r="D5675" t="s">
        <v>23</v>
      </c>
      <c r="E5675" t="s">
        <v>5</v>
      </c>
      <c r="F5675">
        <v>1</v>
      </c>
      <c r="G5675" t="s">
        <v>24</v>
      </c>
      <c r="H5675">
        <v>1936665</v>
      </c>
      <c r="I5675">
        <v>1937750</v>
      </c>
      <c r="J5675" t="s">
        <v>25</v>
      </c>
      <c r="K5675" t="s">
        <v>5484</v>
      </c>
      <c r="N5675" t="s">
        <v>1915</v>
      </c>
      <c r="Q5675" t="s">
        <v>5483</v>
      </c>
      <c r="R5675">
        <v>1086</v>
      </c>
      <c r="S5675">
        <v>361</v>
      </c>
    </row>
    <row r="5676" spans="1:19" x14ac:dyDescent="0.25">
      <c r="A5676" t="s">
        <v>20</v>
      </c>
      <c r="B5676" t="s">
        <v>21</v>
      </c>
      <c r="C5676" t="s">
        <v>22</v>
      </c>
      <c r="D5676" t="s">
        <v>23</v>
      </c>
      <c r="E5676" t="s">
        <v>5</v>
      </c>
      <c r="F5676">
        <v>1</v>
      </c>
      <c r="G5676" t="s">
        <v>24</v>
      </c>
      <c r="H5676">
        <v>1937750</v>
      </c>
      <c r="I5676">
        <v>1938670</v>
      </c>
      <c r="J5676" t="s">
        <v>25</v>
      </c>
      <c r="Q5676" t="s">
        <v>5485</v>
      </c>
      <c r="R5676">
        <v>921</v>
      </c>
    </row>
    <row r="5677" spans="1:19" x14ac:dyDescent="0.25">
      <c r="A5677" t="s">
        <v>27</v>
      </c>
      <c r="B5677" t="s">
        <v>28</v>
      </c>
      <c r="C5677" t="s">
        <v>22</v>
      </c>
      <c r="D5677" t="s">
        <v>23</v>
      </c>
      <c r="E5677" t="s">
        <v>5</v>
      </c>
      <c r="F5677">
        <v>1</v>
      </c>
      <c r="G5677" t="s">
        <v>24</v>
      </c>
      <c r="H5677">
        <v>1937750</v>
      </c>
      <c r="I5677">
        <v>1938670</v>
      </c>
      <c r="J5677" t="s">
        <v>25</v>
      </c>
      <c r="K5677" t="s">
        <v>5486</v>
      </c>
      <c r="N5677" t="s">
        <v>2112</v>
      </c>
      <c r="Q5677" t="s">
        <v>5485</v>
      </c>
      <c r="R5677">
        <v>921</v>
      </c>
      <c r="S5677">
        <v>306</v>
      </c>
    </row>
    <row r="5678" spans="1:19" x14ac:dyDescent="0.25">
      <c r="A5678" t="s">
        <v>20</v>
      </c>
      <c r="B5678" t="s">
        <v>21</v>
      </c>
      <c r="C5678" t="s">
        <v>22</v>
      </c>
      <c r="D5678" t="s">
        <v>23</v>
      </c>
      <c r="E5678" t="s">
        <v>5</v>
      </c>
      <c r="F5678">
        <v>1</v>
      </c>
      <c r="G5678" t="s">
        <v>24</v>
      </c>
      <c r="H5678">
        <v>1938655</v>
      </c>
      <c r="I5678">
        <v>1940043</v>
      </c>
      <c r="J5678" t="s">
        <v>64</v>
      </c>
      <c r="Q5678" t="s">
        <v>5487</v>
      </c>
      <c r="R5678">
        <v>1389</v>
      </c>
    </row>
    <row r="5679" spans="1:19" x14ac:dyDescent="0.25">
      <c r="A5679" t="s">
        <v>27</v>
      </c>
      <c r="B5679" t="s">
        <v>28</v>
      </c>
      <c r="C5679" t="s">
        <v>22</v>
      </c>
      <c r="D5679" t="s">
        <v>23</v>
      </c>
      <c r="E5679" t="s">
        <v>5</v>
      </c>
      <c r="F5679">
        <v>1</v>
      </c>
      <c r="G5679" t="s">
        <v>24</v>
      </c>
      <c r="H5679">
        <v>1938655</v>
      </c>
      <c r="I5679">
        <v>1940043</v>
      </c>
      <c r="J5679" t="s">
        <v>64</v>
      </c>
      <c r="K5679" t="s">
        <v>5488</v>
      </c>
      <c r="N5679" t="s">
        <v>5489</v>
      </c>
      <c r="Q5679" t="s">
        <v>5487</v>
      </c>
      <c r="R5679">
        <v>1389</v>
      </c>
      <c r="S5679">
        <v>462</v>
      </c>
    </row>
    <row r="5680" spans="1:19" x14ac:dyDescent="0.25">
      <c r="A5680" t="s">
        <v>20</v>
      </c>
      <c r="B5680" t="s">
        <v>21</v>
      </c>
      <c r="C5680" t="s">
        <v>22</v>
      </c>
      <c r="D5680" t="s">
        <v>23</v>
      </c>
      <c r="E5680" t="s">
        <v>5</v>
      </c>
      <c r="F5680">
        <v>1</v>
      </c>
      <c r="G5680" t="s">
        <v>24</v>
      </c>
      <c r="H5680">
        <v>1940311</v>
      </c>
      <c r="I5680">
        <v>1941654</v>
      </c>
      <c r="J5680" t="s">
        <v>64</v>
      </c>
      <c r="O5680" t="s">
        <v>5490</v>
      </c>
      <c r="Q5680" t="s">
        <v>5491</v>
      </c>
      <c r="R5680">
        <v>1344</v>
      </c>
    </row>
    <row r="5681" spans="1:19" x14ac:dyDescent="0.25">
      <c r="A5681" t="s">
        <v>27</v>
      </c>
      <c r="B5681" t="s">
        <v>28</v>
      </c>
      <c r="C5681" t="s">
        <v>22</v>
      </c>
      <c r="D5681" t="s">
        <v>23</v>
      </c>
      <c r="E5681" t="s">
        <v>5</v>
      </c>
      <c r="F5681">
        <v>1</v>
      </c>
      <c r="G5681" t="s">
        <v>24</v>
      </c>
      <c r="H5681">
        <v>1940311</v>
      </c>
      <c r="I5681">
        <v>1941654</v>
      </c>
      <c r="J5681" t="s">
        <v>64</v>
      </c>
      <c r="K5681" t="s">
        <v>5492</v>
      </c>
      <c r="N5681" t="s">
        <v>5493</v>
      </c>
      <c r="O5681" t="s">
        <v>5490</v>
      </c>
      <c r="Q5681" t="s">
        <v>5491</v>
      </c>
      <c r="R5681">
        <v>1344</v>
      </c>
      <c r="S5681">
        <v>447</v>
      </c>
    </row>
    <row r="5682" spans="1:19" x14ac:dyDescent="0.25">
      <c r="A5682" t="s">
        <v>20</v>
      </c>
      <c r="B5682" t="s">
        <v>21</v>
      </c>
      <c r="C5682" t="s">
        <v>22</v>
      </c>
      <c r="D5682" t="s">
        <v>23</v>
      </c>
      <c r="E5682" t="s">
        <v>5</v>
      </c>
      <c r="F5682">
        <v>1</v>
      </c>
      <c r="G5682" t="s">
        <v>24</v>
      </c>
      <c r="H5682">
        <v>1942013</v>
      </c>
      <c r="I5682">
        <v>1942834</v>
      </c>
      <c r="J5682" t="s">
        <v>64</v>
      </c>
      <c r="O5682" t="s">
        <v>3164</v>
      </c>
      <c r="Q5682" t="s">
        <v>5494</v>
      </c>
      <c r="R5682">
        <v>822</v>
      </c>
    </row>
    <row r="5683" spans="1:19" x14ac:dyDescent="0.25">
      <c r="A5683" t="s">
        <v>27</v>
      </c>
      <c r="B5683" t="s">
        <v>28</v>
      </c>
      <c r="C5683" t="s">
        <v>22</v>
      </c>
      <c r="D5683" t="s">
        <v>23</v>
      </c>
      <c r="E5683" t="s">
        <v>5</v>
      </c>
      <c r="F5683">
        <v>1</v>
      </c>
      <c r="G5683" t="s">
        <v>24</v>
      </c>
      <c r="H5683">
        <v>1942013</v>
      </c>
      <c r="I5683">
        <v>1942834</v>
      </c>
      <c r="J5683" t="s">
        <v>64</v>
      </c>
      <c r="K5683" t="s">
        <v>5495</v>
      </c>
      <c r="N5683" t="s">
        <v>5496</v>
      </c>
      <c r="O5683" t="s">
        <v>3164</v>
      </c>
      <c r="Q5683" t="s">
        <v>5494</v>
      </c>
      <c r="R5683">
        <v>822</v>
      </c>
      <c r="S5683">
        <v>273</v>
      </c>
    </row>
    <row r="5684" spans="1:19" x14ac:dyDescent="0.25">
      <c r="A5684" t="s">
        <v>20</v>
      </c>
      <c r="B5684" t="s">
        <v>21</v>
      </c>
      <c r="C5684" t="s">
        <v>22</v>
      </c>
      <c r="D5684" t="s">
        <v>23</v>
      </c>
      <c r="E5684" t="s">
        <v>5</v>
      </c>
      <c r="F5684">
        <v>1</v>
      </c>
      <c r="G5684" t="s">
        <v>24</v>
      </c>
      <c r="H5684">
        <v>1942855</v>
      </c>
      <c r="I5684">
        <v>1943685</v>
      </c>
      <c r="J5684" t="s">
        <v>25</v>
      </c>
      <c r="O5684" t="s">
        <v>5497</v>
      </c>
      <c r="Q5684" t="s">
        <v>5498</v>
      </c>
      <c r="R5684">
        <v>831</v>
      </c>
    </row>
    <row r="5685" spans="1:19" x14ac:dyDescent="0.25">
      <c r="A5685" t="s">
        <v>27</v>
      </c>
      <c r="B5685" t="s">
        <v>28</v>
      </c>
      <c r="C5685" t="s">
        <v>22</v>
      </c>
      <c r="D5685" t="s">
        <v>23</v>
      </c>
      <c r="E5685" t="s">
        <v>5</v>
      </c>
      <c r="F5685">
        <v>1</v>
      </c>
      <c r="G5685" t="s">
        <v>24</v>
      </c>
      <c r="H5685">
        <v>1942855</v>
      </c>
      <c r="I5685">
        <v>1943685</v>
      </c>
      <c r="J5685" t="s">
        <v>25</v>
      </c>
      <c r="K5685" t="s">
        <v>5499</v>
      </c>
      <c r="N5685" t="s">
        <v>5500</v>
      </c>
      <c r="O5685" t="s">
        <v>5497</v>
      </c>
      <c r="Q5685" t="s">
        <v>5498</v>
      </c>
      <c r="R5685">
        <v>831</v>
      </c>
      <c r="S5685">
        <v>276</v>
      </c>
    </row>
    <row r="5686" spans="1:19" x14ac:dyDescent="0.25">
      <c r="A5686" t="s">
        <v>20</v>
      </c>
      <c r="B5686" t="s">
        <v>21</v>
      </c>
      <c r="C5686" t="s">
        <v>22</v>
      </c>
      <c r="D5686" t="s">
        <v>23</v>
      </c>
      <c r="E5686" t="s">
        <v>5</v>
      </c>
      <c r="F5686">
        <v>1</v>
      </c>
      <c r="G5686" t="s">
        <v>24</v>
      </c>
      <c r="H5686">
        <v>1943928</v>
      </c>
      <c r="I5686">
        <v>1944266</v>
      </c>
      <c r="J5686" t="s">
        <v>25</v>
      </c>
      <c r="O5686" t="s">
        <v>628</v>
      </c>
      <c r="Q5686" t="s">
        <v>5501</v>
      </c>
      <c r="R5686">
        <v>339</v>
      </c>
    </row>
    <row r="5687" spans="1:19" x14ac:dyDescent="0.25">
      <c r="A5687" t="s">
        <v>27</v>
      </c>
      <c r="B5687" t="s">
        <v>28</v>
      </c>
      <c r="C5687" t="s">
        <v>22</v>
      </c>
      <c r="D5687" t="s">
        <v>23</v>
      </c>
      <c r="E5687" t="s">
        <v>5</v>
      </c>
      <c r="F5687">
        <v>1</v>
      </c>
      <c r="G5687" t="s">
        <v>24</v>
      </c>
      <c r="H5687">
        <v>1943928</v>
      </c>
      <c r="I5687">
        <v>1944266</v>
      </c>
      <c r="J5687" t="s">
        <v>25</v>
      </c>
      <c r="K5687" t="s">
        <v>5502</v>
      </c>
      <c r="N5687" t="s">
        <v>631</v>
      </c>
      <c r="O5687" t="s">
        <v>628</v>
      </c>
      <c r="Q5687" t="s">
        <v>5501</v>
      </c>
      <c r="R5687">
        <v>339</v>
      </c>
      <c r="S5687">
        <v>112</v>
      </c>
    </row>
    <row r="5688" spans="1:19" x14ac:dyDescent="0.25">
      <c r="A5688" t="s">
        <v>20</v>
      </c>
      <c r="B5688" t="s">
        <v>21</v>
      </c>
      <c r="C5688" t="s">
        <v>22</v>
      </c>
      <c r="D5688" t="s">
        <v>23</v>
      </c>
      <c r="E5688" t="s">
        <v>5</v>
      </c>
      <c r="F5688">
        <v>1</v>
      </c>
      <c r="G5688" t="s">
        <v>24</v>
      </c>
      <c r="H5688">
        <v>1944409</v>
      </c>
      <c r="I5688">
        <v>1945791</v>
      </c>
      <c r="J5688" t="s">
        <v>25</v>
      </c>
      <c r="O5688" t="s">
        <v>5503</v>
      </c>
      <c r="Q5688" t="s">
        <v>5504</v>
      </c>
      <c r="R5688">
        <v>1383</v>
      </c>
    </row>
    <row r="5689" spans="1:19" x14ac:dyDescent="0.25">
      <c r="A5689" t="s">
        <v>27</v>
      </c>
      <c r="B5689" t="s">
        <v>28</v>
      </c>
      <c r="C5689" t="s">
        <v>22</v>
      </c>
      <c r="D5689" t="s">
        <v>23</v>
      </c>
      <c r="E5689" t="s">
        <v>5</v>
      </c>
      <c r="F5689">
        <v>1</v>
      </c>
      <c r="G5689" t="s">
        <v>24</v>
      </c>
      <c r="H5689">
        <v>1944409</v>
      </c>
      <c r="I5689">
        <v>1945791</v>
      </c>
      <c r="J5689" t="s">
        <v>25</v>
      </c>
      <c r="K5689" t="s">
        <v>5505</v>
      </c>
      <c r="N5689" t="s">
        <v>5506</v>
      </c>
      <c r="O5689" t="s">
        <v>5503</v>
      </c>
      <c r="Q5689" t="s">
        <v>5504</v>
      </c>
      <c r="R5689">
        <v>1383</v>
      </c>
      <c r="S5689">
        <v>460</v>
      </c>
    </row>
    <row r="5690" spans="1:19" x14ac:dyDescent="0.25">
      <c r="A5690" t="s">
        <v>20</v>
      </c>
      <c r="B5690" t="s">
        <v>21</v>
      </c>
      <c r="C5690" t="s">
        <v>22</v>
      </c>
      <c r="D5690" t="s">
        <v>23</v>
      </c>
      <c r="E5690" t="s">
        <v>5</v>
      </c>
      <c r="F5690">
        <v>1</v>
      </c>
      <c r="G5690" t="s">
        <v>24</v>
      </c>
      <c r="H5690">
        <v>1945955</v>
      </c>
      <c r="I5690">
        <v>1947007</v>
      </c>
      <c r="J5690" t="s">
        <v>25</v>
      </c>
      <c r="Q5690" t="s">
        <v>5507</v>
      </c>
      <c r="R5690">
        <v>1053</v>
      </c>
    </row>
    <row r="5691" spans="1:19" x14ac:dyDescent="0.25">
      <c r="A5691" t="s">
        <v>27</v>
      </c>
      <c r="B5691" t="s">
        <v>28</v>
      </c>
      <c r="C5691" t="s">
        <v>22</v>
      </c>
      <c r="D5691" t="s">
        <v>23</v>
      </c>
      <c r="E5691" t="s">
        <v>5</v>
      </c>
      <c r="F5691">
        <v>1</v>
      </c>
      <c r="G5691" t="s">
        <v>24</v>
      </c>
      <c r="H5691">
        <v>1945955</v>
      </c>
      <c r="I5691">
        <v>1947007</v>
      </c>
      <c r="J5691" t="s">
        <v>25</v>
      </c>
      <c r="K5691" t="s">
        <v>5508</v>
      </c>
      <c r="N5691" t="s">
        <v>3971</v>
      </c>
      <c r="Q5691" t="s">
        <v>5507</v>
      </c>
      <c r="R5691">
        <v>1053</v>
      </c>
      <c r="S5691">
        <v>350</v>
      </c>
    </row>
    <row r="5692" spans="1:19" x14ac:dyDescent="0.25">
      <c r="A5692" t="s">
        <v>20</v>
      </c>
      <c r="B5692" t="s">
        <v>21</v>
      </c>
      <c r="C5692" t="s">
        <v>22</v>
      </c>
      <c r="D5692" t="s">
        <v>23</v>
      </c>
      <c r="E5692" t="s">
        <v>5</v>
      </c>
      <c r="F5692">
        <v>1</v>
      </c>
      <c r="G5692" t="s">
        <v>24</v>
      </c>
      <c r="H5692">
        <v>1947004</v>
      </c>
      <c r="I5692">
        <v>1947657</v>
      </c>
      <c r="J5692" t="s">
        <v>64</v>
      </c>
      <c r="Q5692" t="s">
        <v>5509</v>
      </c>
      <c r="R5692">
        <v>654</v>
      </c>
    </row>
    <row r="5693" spans="1:19" x14ac:dyDescent="0.25">
      <c r="A5693" t="s">
        <v>27</v>
      </c>
      <c r="B5693" t="s">
        <v>28</v>
      </c>
      <c r="C5693" t="s">
        <v>22</v>
      </c>
      <c r="D5693" t="s">
        <v>23</v>
      </c>
      <c r="E5693" t="s">
        <v>5</v>
      </c>
      <c r="F5693">
        <v>1</v>
      </c>
      <c r="G5693" t="s">
        <v>24</v>
      </c>
      <c r="H5693">
        <v>1947004</v>
      </c>
      <c r="I5693">
        <v>1947657</v>
      </c>
      <c r="J5693" t="s">
        <v>64</v>
      </c>
      <c r="K5693" t="s">
        <v>5510</v>
      </c>
      <c r="N5693" t="s">
        <v>30</v>
      </c>
      <c r="Q5693" t="s">
        <v>5509</v>
      </c>
      <c r="R5693">
        <v>654</v>
      </c>
      <c r="S5693">
        <v>217</v>
      </c>
    </row>
    <row r="5694" spans="1:19" x14ac:dyDescent="0.25">
      <c r="A5694" t="s">
        <v>20</v>
      </c>
      <c r="B5694" t="s">
        <v>21</v>
      </c>
      <c r="C5694" t="s">
        <v>22</v>
      </c>
      <c r="D5694" t="s">
        <v>23</v>
      </c>
      <c r="E5694" t="s">
        <v>5</v>
      </c>
      <c r="F5694">
        <v>1</v>
      </c>
      <c r="G5694" t="s">
        <v>24</v>
      </c>
      <c r="H5694">
        <v>1947739</v>
      </c>
      <c r="I5694">
        <v>1948101</v>
      </c>
      <c r="J5694" t="s">
        <v>64</v>
      </c>
      <c r="Q5694" t="s">
        <v>5511</v>
      </c>
      <c r="R5694">
        <v>363</v>
      </c>
    </row>
    <row r="5695" spans="1:19" x14ac:dyDescent="0.25">
      <c r="A5695" t="s">
        <v>27</v>
      </c>
      <c r="B5695" t="s">
        <v>28</v>
      </c>
      <c r="C5695" t="s">
        <v>22</v>
      </c>
      <c r="D5695" t="s">
        <v>23</v>
      </c>
      <c r="E5695" t="s">
        <v>5</v>
      </c>
      <c r="F5695">
        <v>1</v>
      </c>
      <c r="G5695" t="s">
        <v>24</v>
      </c>
      <c r="H5695">
        <v>1947739</v>
      </c>
      <c r="I5695">
        <v>1948101</v>
      </c>
      <c r="J5695" t="s">
        <v>64</v>
      </c>
      <c r="K5695" t="s">
        <v>5512</v>
      </c>
      <c r="N5695" t="s">
        <v>1330</v>
      </c>
      <c r="Q5695" t="s">
        <v>5511</v>
      </c>
      <c r="R5695">
        <v>363</v>
      </c>
      <c r="S5695">
        <v>120</v>
      </c>
    </row>
    <row r="5696" spans="1:19" x14ac:dyDescent="0.25">
      <c r="A5696" t="s">
        <v>20</v>
      </c>
      <c r="B5696" t="s">
        <v>21</v>
      </c>
      <c r="C5696" t="s">
        <v>22</v>
      </c>
      <c r="D5696" t="s">
        <v>23</v>
      </c>
      <c r="E5696" t="s">
        <v>5</v>
      </c>
      <c r="F5696">
        <v>1</v>
      </c>
      <c r="G5696" t="s">
        <v>24</v>
      </c>
      <c r="H5696">
        <v>1948158</v>
      </c>
      <c r="I5696">
        <v>1949120</v>
      </c>
      <c r="J5696" t="s">
        <v>25</v>
      </c>
      <c r="O5696" t="s">
        <v>5513</v>
      </c>
      <c r="Q5696" t="s">
        <v>5514</v>
      </c>
      <c r="R5696">
        <v>963</v>
      </c>
    </row>
    <row r="5697" spans="1:19" x14ac:dyDescent="0.25">
      <c r="A5697" t="s">
        <v>27</v>
      </c>
      <c r="B5697" t="s">
        <v>28</v>
      </c>
      <c r="C5697" t="s">
        <v>22</v>
      </c>
      <c r="D5697" t="s">
        <v>23</v>
      </c>
      <c r="E5697" t="s">
        <v>5</v>
      </c>
      <c r="F5697">
        <v>1</v>
      </c>
      <c r="G5697" t="s">
        <v>24</v>
      </c>
      <c r="H5697">
        <v>1948158</v>
      </c>
      <c r="I5697">
        <v>1949120</v>
      </c>
      <c r="J5697" t="s">
        <v>25</v>
      </c>
      <c r="K5697" t="s">
        <v>5515</v>
      </c>
      <c r="N5697" t="s">
        <v>5516</v>
      </c>
      <c r="O5697" t="s">
        <v>5513</v>
      </c>
      <c r="Q5697" t="s">
        <v>5514</v>
      </c>
      <c r="R5697">
        <v>963</v>
      </c>
      <c r="S5697">
        <v>320</v>
      </c>
    </row>
    <row r="5698" spans="1:19" x14ac:dyDescent="0.25">
      <c r="A5698" t="s">
        <v>20</v>
      </c>
      <c r="B5698" t="s">
        <v>21</v>
      </c>
      <c r="C5698" t="s">
        <v>22</v>
      </c>
      <c r="D5698" t="s">
        <v>23</v>
      </c>
      <c r="E5698" t="s">
        <v>5</v>
      </c>
      <c r="F5698">
        <v>1</v>
      </c>
      <c r="G5698" t="s">
        <v>24</v>
      </c>
      <c r="H5698">
        <v>1949196</v>
      </c>
      <c r="I5698">
        <v>1950110</v>
      </c>
      <c r="J5698" t="s">
        <v>25</v>
      </c>
      <c r="O5698" t="s">
        <v>5517</v>
      </c>
      <c r="Q5698" t="s">
        <v>5518</v>
      </c>
      <c r="R5698">
        <v>915</v>
      </c>
    </row>
    <row r="5699" spans="1:19" x14ac:dyDescent="0.25">
      <c r="A5699" t="s">
        <v>27</v>
      </c>
      <c r="B5699" t="s">
        <v>28</v>
      </c>
      <c r="C5699" t="s">
        <v>22</v>
      </c>
      <c r="D5699" t="s">
        <v>23</v>
      </c>
      <c r="E5699" t="s">
        <v>5</v>
      </c>
      <c r="F5699">
        <v>1</v>
      </c>
      <c r="G5699" t="s">
        <v>24</v>
      </c>
      <c r="H5699">
        <v>1949196</v>
      </c>
      <c r="I5699">
        <v>1950110</v>
      </c>
      <c r="J5699" t="s">
        <v>25</v>
      </c>
      <c r="K5699" t="s">
        <v>5519</v>
      </c>
      <c r="N5699" t="s">
        <v>5520</v>
      </c>
      <c r="O5699" t="s">
        <v>5517</v>
      </c>
      <c r="Q5699" t="s">
        <v>5518</v>
      </c>
      <c r="R5699">
        <v>915</v>
      </c>
      <c r="S5699">
        <v>304</v>
      </c>
    </row>
    <row r="5700" spans="1:19" x14ac:dyDescent="0.25">
      <c r="A5700" t="s">
        <v>20</v>
      </c>
      <c r="B5700" t="s">
        <v>21</v>
      </c>
      <c r="C5700" t="s">
        <v>22</v>
      </c>
      <c r="D5700" t="s">
        <v>23</v>
      </c>
      <c r="E5700" t="s">
        <v>5</v>
      </c>
      <c r="F5700">
        <v>1</v>
      </c>
      <c r="G5700" t="s">
        <v>24</v>
      </c>
      <c r="H5700">
        <v>1950261</v>
      </c>
      <c r="I5700">
        <v>1950959</v>
      </c>
      <c r="J5700" t="s">
        <v>25</v>
      </c>
      <c r="O5700" t="s">
        <v>5521</v>
      </c>
      <c r="Q5700" t="s">
        <v>5522</v>
      </c>
      <c r="R5700">
        <v>699</v>
      </c>
    </row>
    <row r="5701" spans="1:19" x14ac:dyDescent="0.25">
      <c r="A5701" t="s">
        <v>27</v>
      </c>
      <c r="B5701" t="s">
        <v>28</v>
      </c>
      <c r="C5701" t="s">
        <v>22</v>
      </c>
      <c r="D5701" t="s">
        <v>23</v>
      </c>
      <c r="E5701" t="s">
        <v>5</v>
      </c>
      <c r="F5701">
        <v>1</v>
      </c>
      <c r="G5701" t="s">
        <v>24</v>
      </c>
      <c r="H5701">
        <v>1950261</v>
      </c>
      <c r="I5701">
        <v>1950959</v>
      </c>
      <c r="J5701" t="s">
        <v>25</v>
      </c>
      <c r="K5701" t="s">
        <v>5523</v>
      </c>
      <c r="N5701" t="s">
        <v>5524</v>
      </c>
      <c r="O5701" t="s">
        <v>5521</v>
      </c>
      <c r="Q5701" t="s">
        <v>5522</v>
      </c>
      <c r="R5701">
        <v>699</v>
      </c>
      <c r="S5701">
        <v>232</v>
      </c>
    </row>
    <row r="5702" spans="1:19" x14ac:dyDescent="0.25">
      <c r="A5702" t="s">
        <v>20</v>
      </c>
      <c r="B5702" t="s">
        <v>21</v>
      </c>
      <c r="C5702" t="s">
        <v>22</v>
      </c>
      <c r="D5702" t="s">
        <v>23</v>
      </c>
      <c r="E5702" t="s">
        <v>5</v>
      </c>
      <c r="F5702">
        <v>1</v>
      </c>
      <c r="G5702" t="s">
        <v>24</v>
      </c>
      <c r="H5702">
        <v>1951014</v>
      </c>
      <c r="I5702">
        <v>1953590</v>
      </c>
      <c r="J5702" t="s">
        <v>64</v>
      </c>
      <c r="Q5702" t="s">
        <v>5525</v>
      </c>
      <c r="R5702">
        <v>2577</v>
      </c>
    </row>
    <row r="5703" spans="1:19" x14ac:dyDescent="0.25">
      <c r="A5703" t="s">
        <v>27</v>
      </c>
      <c r="B5703" t="s">
        <v>28</v>
      </c>
      <c r="C5703" t="s">
        <v>22</v>
      </c>
      <c r="D5703" t="s">
        <v>23</v>
      </c>
      <c r="E5703" t="s">
        <v>5</v>
      </c>
      <c r="F5703">
        <v>1</v>
      </c>
      <c r="G5703" t="s">
        <v>24</v>
      </c>
      <c r="H5703">
        <v>1951014</v>
      </c>
      <c r="I5703">
        <v>1953590</v>
      </c>
      <c r="J5703" t="s">
        <v>64</v>
      </c>
      <c r="K5703" t="s">
        <v>5526</v>
      </c>
      <c r="N5703" t="s">
        <v>72</v>
      </c>
      <c r="Q5703" t="s">
        <v>5525</v>
      </c>
      <c r="R5703">
        <v>2577</v>
      </c>
      <c r="S5703">
        <v>858</v>
      </c>
    </row>
    <row r="5704" spans="1:19" x14ac:dyDescent="0.25">
      <c r="A5704" t="s">
        <v>20</v>
      </c>
      <c r="B5704" t="s">
        <v>21</v>
      </c>
      <c r="C5704" t="s">
        <v>22</v>
      </c>
      <c r="D5704" t="s">
        <v>23</v>
      </c>
      <c r="E5704" t="s">
        <v>5</v>
      </c>
      <c r="F5704">
        <v>1</v>
      </c>
      <c r="G5704" t="s">
        <v>24</v>
      </c>
      <c r="H5704">
        <v>1953950</v>
      </c>
      <c r="I5704">
        <v>1955218</v>
      </c>
      <c r="J5704" t="s">
        <v>64</v>
      </c>
      <c r="O5704" t="s">
        <v>5527</v>
      </c>
      <c r="Q5704" t="s">
        <v>5528</v>
      </c>
      <c r="R5704">
        <v>1269</v>
      </c>
    </row>
    <row r="5705" spans="1:19" x14ac:dyDescent="0.25">
      <c r="A5705" t="s">
        <v>27</v>
      </c>
      <c r="B5705" t="s">
        <v>28</v>
      </c>
      <c r="C5705" t="s">
        <v>22</v>
      </c>
      <c r="D5705" t="s">
        <v>23</v>
      </c>
      <c r="E5705" t="s">
        <v>5</v>
      </c>
      <c r="F5705">
        <v>1</v>
      </c>
      <c r="G5705" t="s">
        <v>24</v>
      </c>
      <c r="H5705">
        <v>1953950</v>
      </c>
      <c r="I5705">
        <v>1955218</v>
      </c>
      <c r="J5705" t="s">
        <v>64</v>
      </c>
      <c r="K5705" t="s">
        <v>5529</v>
      </c>
      <c r="N5705" t="s">
        <v>5530</v>
      </c>
      <c r="O5705" t="s">
        <v>5527</v>
      </c>
      <c r="Q5705" t="s">
        <v>5528</v>
      </c>
      <c r="R5705">
        <v>1269</v>
      </c>
      <c r="S5705">
        <v>422</v>
      </c>
    </row>
    <row r="5706" spans="1:19" x14ac:dyDescent="0.25">
      <c r="A5706" t="s">
        <v>20</v>
      </c>
      <c r="B5706" t="s">
        <v>21</v>
      </c>
      <c r="C5706" t="s">
        <v>22</v>
      </c>
      <c r="D5706" t="s">
        <v>23</v>
      </c>
      <c r="E5706" t="s">
        <v>5</v>
      </c>
      <c r="F5706">
        <v>1</v>
      </c>
      <c r="G5706" t="s">
        <v>24</v>
      </c>
      <c r="H5706">
        <v>1955353</v>
      </c>
      <c r="I5706">
        <v>1955988</v>
      </c>
      <c r="J5706" t="s">
        <v>64</v>
      </c>
      <c r="O5706" t="s">
        <v>5531</v>
      </c>
      <c r="Q5706" t="s">
        <v>5532</v>
      </c>
      <c r="R5706">
        <v>636</v>
      </c>
    </row>
    <row r="5707" spans="1:19" x14ac:dyDescent="0.25">
      <c r="A5707" t="s">
        <v>27</v>
      </c>
      <c r="B5707" t="s">
        <v>28</v>
      </c>
      <c r="C5707" t="s">
        <v>22</v>
      </c>
      <c r="D5707" t="s">
        <v>23</v>
      </c>
      <c r="E5707" t="s">
        <v>5</v>
      </c>
      <c r="F5707">
        <v>1</v>
      </c>
      <c r="G5707" t="s">
        <v>24</v>
      </c>
      <c r="H5707">
        <v>1955353</v>
      </c>
      <c r="I5707">
        <v>1955988</v>
      </c>
      <c r="J5707" t="s">
        <v>64</v>
      </c>
      <c r="K5707" t="s">
        <v>5533</v>
      </c>
      <c r="N5707" t="s">
        <v>5534</v>
      </c>
      <c r="O5707" t="s">
        <v>5531</v>
      </c>
      <c r="Q5707" t="s">
        <v>5532</v>
      </c>
      <c r="R5707">
        <v>636</v>
      </c>
      <c r="S5707">
        <v>211</v>
      </c>
    </row>
    <row r="5708" spans="1:19" x14ac:dyDescent="0.25">
      <c r="A5708" t="s">
        <v>20</v>
      </c>
      <c r="B5708" t="s">
        <v>21</v>
      </c>
      <c r="C5708" t="s">
        <v>22</v>
      </c>
      <c r="D5708" t="s">
        <v>23</v>
      </c>
      <c r="E5708" t="s">
        <v>5</v>
      </c>
      <c r="F5708">
        <v>1</v>
      </c>
      <c r="G5708" t="s">
        <v>24</v>
      </c>
      <c r="H5708">
        <v>1956102</v>
      </c>
      <c r="I5708">
        <v>1957208</v>
      </c>
      <c r="J5708" t="s">
        <v>64</v>
      </c>
      <c r="Q5708" t="s">
        <v>5535</v>
      </c>
      <c r="R5708">
        <v>1107</v>
      </c>
    </row>
    <row r="5709" spans="1:19" x14ac:dyDescent="0.25">
      <c r="A5709" t="s">
        <v>27</v>
      </c>
      <c r="B5709" t="s">
        <v>28</v>
      </c>
      <c r="C5709" t="s">
        <v>22</v>
      </c>
      <c r="D5709" t="s">
        <v>23</v>
      </c>
      <c r="E5709" t="s">
        <v>5</v>
      </c>
      <c r="F5709">
        <v>1</v>
      </c>
      <c r="G5709" t="s">
        <v>24</v>
      </c>
      <c r="H5709">
        <v>1956102</v>
      </c>
      <c r="I5709">
        <v>1957208</v>
      </c>
      <c r="J5709" t="s">
        <v>64</v>
      </c>
      <c r="K5709" t="s">
        <v>5536</v>
      </c>
      <c r="N5709" t="s">
        <v>2112</v>
      </c>
      <c r="Q5709" t="s">
        <v>5535</v>
      </c>
      <c r="R5709">
        <v>1107</v>
      </c>
      <c r="S5709">
        <v>368</v>
      </c>
    </row>
    <row r="5710" spans="1:19" x14ac:dyDescent="0.25">
      <c r="A5710" t="s">
        <v>20</v>
      </c>
      <c r="B5710" t="s">
        <v>21</v>
      </c>
      <c r="C5710" t="s">
        <v>22</v>
      </c>
      <c r="D5710" t="s">
        <v>23</v>
      </c>
      <c r="E5710" t="s">
        <v>5</v>
      </c>
      <c r="F5710">
        <v>1</v>
      </c>
      <c r="G5710" t="s">
        <v>24</v>
      </c>
      <c r="H5710">
        <v>1957323</v>
      </c>
      <c r="I5710">
        <v>1958927</v>
      </c>
      <c r="J5710" t="s">
        <v>64</v>
      </c>
      <c r="O5710" t="s">
        <v>5537</v>
      </c>
      <c r="Q5710" t="s">
        <v>5538</v>
      </c>
      <c r="R5710">
        <v>1605</v>
      </c>
    </row>
    <row r="5711" spans="1:19" x14ac:dyDescent="0.25">
      <c r="A5711" t="s">
        <v>27</v>
      </c>
      <c r="B5711" t="s">
        <v>28</v>
      </c>
      <c r="C5711" t="s">
        <v>22</v>
      </c>
      <c r="D5711" t="s">
        <v>23</v>
      </c>
      <c r="E5711" t="s">
        <v>5</v>
      </c>
      <c r="F5711">
        <v>1</v>
      </c>
      <c r="G5711" t="s">
        <v>24</v>
      </c>
      <c r="H5711">
        <v>1957323</v>
      </c>
      <c r="I5711">
        <v>1958927</v>
      </c>
      <c r="J5711" t="s">
        <v>64</v>
      </c>
      <c r="K5711" t="s">
        <v>5539</v>
      </c>
      <c r="N5711" t="s">
        <v>5540</v>
      </c>
      <c r="O5711" t="s">
        <v>5537</v>
      </c>
      <c r="Q5711" t="s">
        <v>5538</v>
      </c>
      <c r="R5711">
        <v>1605</v>
      </c>
      <c r="S5711">
        <v>534</v>
      </c>
    </row>
    <row r="5712" spans="1:19" x14ac:dyDescent="0.25">
      <c r="A5712" t="s">
        <v>20</v>
      </c>
      <c r="B5712" t="s">
        <v>251</v>
      </c>
      <c r="C5712" t="s">
        <v>22</v>
      </c>
      <c r="D5712" t="s">
        <v>23</v>
      </c>
      <c r="E5712" t="s">
        <v>5</v>
      </c>
      <c r="F5712">
        <v>1</v>
      </c>
      <c r="G5712" t="s">
        <v>24</v>
      </c>
      <c r="H5712">
        <v>1958997</v>
      </c>
      <c r="I5712">
        <v>1959083</v>
      </c>
      <c r="J5712" t="s">
        <v>64</v>
      </c>
      <c r="Q5712" t="s">
        <v>5541</v>
      </c>
      <c r="R5712">
        <v>87</v>
      </c>
    </row>
    <row r="5713" spans="1:19" x14ac:dyDescent="0.25">
      <c r="A5713" t="s">
        <v>251</v>
      </c>
      <c r="C5713" t="s">
        <v>22</v>
      </c>
      <c r="D5713" t="s">
        <v>23</v>
      </c>
      <c r="E5713" t="s">
        <v>5</v>
      </c>
      <c r="F5713">
        <v>1</v>
      </c>
      <c r="G5713" t="s">
        <v>24</v>
      </c>
      <c r="H5713">
        <v>1958997</v>
      </c>
      <c r="I5713">
        <v>1959083</v>
      </c>
      <c r="J5713" t="s">
        <v>64</v>
      </c>
      <c r="N5713" t="s">
        <v>753</v>
      </c>
      <c r="Q5713" t="s">
        <v>5541</v>
      </c>
      <c r="R5713">
        <v>87</v>
      </c>
    </row>
    <row r="5714" spans="1:19" x14ac:dyDescent="0.25">
      <c r="A5714" t="s">
        <v>20</v>
      </c>
      <c r="B5714" t="s">
        <v>21</v>
      </c>
      <c r="C5714" t="s">
        <v>22</v>
      </c>
      <c r="D5714" t="s">
        <v>23</v>
      </c>
      <c r="E5714" t="s">
        <v>5</v>
      </c>
      <c r="F5714">
        <v>1</v>
      </c>
      <c r="G5714" t="s">
        <v>24</v>
      </c>
      <c r="H5714">
        <v>1959239</v>
      </c>
      <c r="I5714">
        <v>1959430</v>
      </c>
      <c r="J5714" t="s">
        <v>25</v>
      </c>
      <c r="Q5714" t="s">
        <v>5542</v>
      </c>
      <c r="R5714">
        <v>192</v>
      </c>
    </row>
    <row r="5715" spans="1:19" x14ac:dyDescent="0.25">
      <c r="A5715" t="s">
        <v>27</v>
      </c>
      <c r="B5715" t="s">
        <v>28</v>
      </c>
      <c r="C5715" t="s">
        <v>22</v>
      </c>
      <c r="D5715" t="s">
        <v>23</v>
      </c>
      <c r="E5715" t="s">
        <v>5</v>
      </c>
      <c r="F5715">
        <v>1</v>
      </c>
      <c r="G5715" t="s">
        <v>24</v>
      </c>
      <c r="H5715">
        <v>1959239</v>
      </c>
      <c r="I5715">
        <v>1959430</v>
      </c>
      <c r="J5715" t="s">
        <v>25</v>
      </c>
      <c r="K5715" t="s">
        <v>5543</v>
      </c>
      <c r="N5715" t="s">
        <v>133</v>
      </c>
      <c r="Q5715" t="s">
        <v>5542</v>
      </c>
      <c r="R5715">
        <v>192</v>
      </c>
      <c r="S5715">
        <v>63</v>
      </c>
    </row>
    <row r="5716" spans="1:19" x14ac:dyDescent="0.25">
      <c r="A5716" t="s">
        <v>20</v>
      </c>
      <c r="B5716" t="s">
        <v>21</v>
      </c>
      <c r="C5716" t="s">
        <v>22</v>
      </c>
      <c r="D5716" t="s">
        <v>23</v>
      </c>
      <c r="E5716" t="s">
        <v>5</v>
      </c>
      <c r="F5716">
        <v>1</v>
      </c>
      <c r="G5716" t="s">
        <v>24</v>
      </c>
      <c r="H5716">
        <v>1959578</v>
      </c>
      <c r="I5716">
        <v>1960183</v>
      </c>
      <c r="J5716" t="s">
        <v>25</v>
      </c>
      <c r="Q5716" t="s">
        <v>5544</v>
      </c>
      <c r="R5716">
        <v>606</v>
      </c>
    </row>
    <row r="5717" spans="1:19" x14ac:dyDescent="0.25">
      <c r="A5717" t="s">
        <v>27</v>
      </c>
      <c r="B5717" t="s">
        <v>28</v>
      </c>
      <c r="C5717" t="s">
        <v>22</v>
      </c>
      <c r="D5717" t="s">
        <v>23</v>
      </c>
      <c r="E5717" t="s">
        <v>5</v>
      </c>
      <c r="F5717">
        <v>1</v>
      </c>
      <c r="G5717" t="s">
        <v>24</v>
      </c>
      <c r="H5717">
        <v>1959578</v>
      </c>
      <c r="I5717">
        <v>1960183</v>
      </c>
      <c r="J5717" t="s">
        <v>25</v>
      </c>
      <c r="K5717" t="s">
        <v>5545</v>
      </c>
      <c r="N5717" t="s">
        <v>1096</v>
      </c>
      <c r="Q5717" t="s">
        <v>5544</v>
      </c>
      <c r="R5717">
        <v>606</v>
      </c>
      <c r="S5717">
        <v>201</v>
      </c>
    </row>
    <row r="5718" spans="1:19" x14ac:dyDescent="0.25">
      <c r="A5718" t="s">
        <v>20</v>
      </c>
      <c r="B5718" t="s">
        <v>21</v>
      </c>
      <c r="C5718" t="s">
        <v>22</v>
      </c>
      <c r="D5718" t="s">
        <v>23</v>
      </c>
      <c r="E5718" t="s">
        <v>5</v>
      </c>
      <c r="F5718">
        <v>1</v>
      </c>
      <c r="G5718" t="s">
        <v>24</v>
      </c>
      <c r="H5718">
        <v>1960383</v>
      </c>
      <c r="I5718">
        <v>1961114</v>
      </c>
      <c r="J5718" t="s">
        <v>25</v>
      </c>
      <c r="O5718" t="s">
        <v>5546</v>
      </c>
      <c r="Q5718" t="s">
        <v>5547</v>
      </c>
      <c r="R5718">
        <v>732</v>
      </c>
    </row>
    <row r="5719" spans="1:19" x14ac:dyDescent="0.25">
      <c r="A5719" t="s">
        <v>27</v>
      </c>
      <c r="B5719" t="s">
        <v>28</v>
      </c>
      <c r="C5719" t="s">
        <v>22</v>
      </c>
      <c r="D5719" t="s">
        <v>23</v>
      </c>
      <c r="E5719" t="s">
        <v>5</v>
      </c>
      <c r="F5719">
        <v>1</v>
      </c>
      <c r="G5719" t="s">
        <v>24</v>
      </c>
      <c r="H5719">
        <v>1960383</v>
      </c>
      <c r="I5719">
        <v>1961114</v>
      </c>
      <c r="J5719" t="s">
        <v>25</v>
      </c>
      <c r="K5719" t="s">
        <v>5548</v>
      </c>
      <c r="N5719" t="s">
        <v>5549</v>
      </c>
      <c r="O5719" t="s">
        <v>5546</v>
      </c>
      <c r="Q5719" t="s">
        <v>5547</v>
      </c>
      <c r="R5719">
        <v>732</v>
      </c>
      <c r="S5719">
        <v>243</v>
      </c>
    </row>
    <row r="5720" spans="1:19" x14ac:dyDescent="0.25">
      <c r="A5720" t="s">
        <v>20</v>
      </c>
      <c r="B5720" t="s">
        <v>21</v>
      </c>
      <c r="C5720" t="s">
        <v>22</v>
      </c>
      <c r="D5720" t="s">
        <v>23</v>
      </c>
      <c r="E5720" t="s">
        <v>5</v>
      </c>
      <c r="F5720">
        <v>1</v>
      </c>
      <c r="G5720" t="s">
        <v>24</v>
      </c>
      <c r="H5720">
        <v>1961144</v>
      </c>
      <c r="I5720">
        <v>1961842</v>
      </c>
      <c r="J5720" t="s">
        <v>64</v>
      </c>
      <c r="Q5720" t="s">
        <v>5550</v>
      </c>
      <c r="R5720">
        <v>699</v>
      </c>
    </row>
    <row r="5721" spans="1:19" x14ac:dyDescent="0.25">
      <c r="A5721" t="s">
        <v>27</v>
      </c>
      <c r="B5721" t="s">
        <v>28</v>
      </c>
      <c r="C5721" t="s">
        <v>22</v>
      </c>
      <c r="D5721" t="s">
        <v>23</v>
      </c>
      <c r="E5721" t="s">
        <v>5</v>
      </c>
      <c r="F5721">
        <v>1</v>
      </c>
      <c r="G5721" t="s">
        <v>24</v>
      </c>
      <c r="H5721">
        <v>1961144</v>
      </c>
      <c r="I5721">
        <v>1961842</v>
      </c>
      <c r="J5721" t="s">
        <v>64</v>
      </c>
      <c r="K5721" t="s">
        <v>5551</v>
      </c>
      <c r="N5721" t="s">
        <v>5552</v>
      </c>
      <c r="Q5721" t="s">
        <v>5550</v>
      </c>
      <c r="R5721">
        <v>699</v>
      </c>
      <c r="S5721">
        <v>232</v>
      </c>
    </row>
    <row r="5722" spans="1:19" x14ac:dyDescent="0.25">
      <c r="A5722" t="s">
        <v>20</v>
      </c>
      <c r="B5722" t="s">
        <v>21</v>
      </c>
      <c r="C5722" t="s">
        <v>22</v>
      </c>
      <c r="D5722" t="s">
        <v>23</v>
      </c>
      <c r="E5722" t="s">
        <v>5</v>
      </c>
      <c r="F5722">
        <v>1</v>
      </c>
      <c r="G5722" t="s">
        <v>24</v>
      </c>
      <c r="H5722">
        <v>1961987</v>
      </c>
      <c r="I5722">
        <v>1962751</v>
      </c>
      <c r="J5722" t="s">
        <v>25</v>
      </c>
      <c r="O5722" t="s">
        <v>5553</v>
      </c>
      <c r="Q5722" t="s">
        <v>5554</v>
      </c>
      <c r="R5722">
        <v>765</v>
      </c>
    </row>
    <row r="5723" spans="1:19" x14ac:dyDescent="0.25">
      <c r="A5723" t="s">
        <v>27</v>
      </c>
      <c r="B5723" t="s">
        <v>28</v>
      </c>
      <c r="C5723" t="s">
        <v>22</v>
      </c>
      <c r="D5723" t="s">
        <v>23</v>
      </c>
      <c r="E5723" t="s">
        <v>5</v>
      </c>
      <c r="F5723">
        <v>1</v>
      </c>
      <c r="G5723" t="s">
        <v>24</v>
      </c>
      <c r="H5723">
        <v>1961987</v>
      </c>
      <c r="I5723">
        <v>1962751</v>
      </c>
      <c r="J5723" t="s">
        <v>25</v>
      </c>
      <c r="K5723" t="s">
        <v>5555</v>
      </c>
      <c r="N5723" t="s">
        <v>5556</v>
      </c>
      <c r="O5723" t="s">
        <v>5553</v>
      </c>
      <c r="Q5723" t="s">
        <v>5554</v>
      </c>
      <c r="R5723">
        <v>765</v>
      </c>
      <c r="S5723">
        <v>254</v>
      </c>
    </row>
    <row r="5724" spans="1:19" x14ac:dyDescent="0.25">
      <c r="A5724" t="s">
        <v>20</v>
      </c>
      <c r="B5724" t="s">
        <v>21</v>
      </c>
      <c r="C5724" t="s">
        <v>22</v>
      </c>
      <c r="D5724" t="s">
        <v>23</v>
      </c>
      <c r="E5724" t="s">
        <v>5</v>
      </c>
      <c r="F5724">
        <v>1</v>
      </c>
      <c r="G5724" t="s">
        <v>24</v>
      </c>
      <c r="H5724">
        <v>1962754</v>
      </c>
      <c r="I5724">
        <v>1963404</v>
      </c>
      <c r="J5724" t="s">
        <v>25</v>
      </c>
      <c r="Q5724" t="s">
        <v>5557</v>
      </c>
      <c r="R5724">
        <v>651</v>
      </c>
    </row>
    <row r="5725" spans="1:19" x14ac:dyDescent="0.25">
      <c r="A5725" t="s">
        <v>27</v>
      </c>
      <c r="B5725" t="s">
        <v>28</v>
      </c>
      <c r="C5725" t="s">
        <v>22</v>
      </c>
      <c r="D5725" t="s">
        <v>23</v>
      </c>
      <c r="E5725" t="s">
        <v>5</v>
      </c>
      <c r="F5725">
        <v>1</v>
      </c>
      <c r="G5725" t="s">
        <v>24</v>
      </c>
      <c r="H5725">
        <v>1962754</v>
      </c>
      <c r="I5725">
        <v>1963404</v>
      </c>
      <c r="J5725" t="s">
        <v>25</v>
      </c>
      <c r="K5725" t="s">
        <v>5558</v>
      </c>
      <c r="N5725" t="s">
        <v>5559</v>
      </c>
      <c r="Q5725" t="s">
        <v>5557</v>
      </c>
      <c r="R5725">
        <v>651</v>
      </c>
      <c r="S5725">
        <v>216</v>
      </c>
    </row>
    <row r="5726" spans="1:19" x14ac:dyDescent="0.25">
      <c r="A5726" t="s">
        <v>20</v>
      </c>
      <c r="B5726" t="s">
        <v>21</v>
      </c>
      <c r="C5726" t="s">
        <v>22</v>
      </c>
      <c r="D5726" t="s">
        <v>23</v>
      </c>
      <c r="E5726" t="s">
        <v>5</v>
      </c>
      <c r="F5726">
        <v>1</v>
      </c>
      <c r="G5726" t="s">
        <v>24</v>
      </c>
      <c r="H5726">
        <v>1963452</v>
      </c>
      <c r="I5726">
        <v>1963883</v>
      </c>
      <c r="J5726" t="s">
        <v>25</v>
      </c>
      <c r="Q5726" t="s">
        <v>5560</v>
      </c>
      <c r="R5726">
        <v>432</v>
      </c>
    </row>
    <row r="5727" spans="1:19" x14ac:dyDescent="0.25">
      <c r="A5727" t="s">
        <v>27</v>
      </c>
      <c r="B5727" t="s">
        <v>28</v>
      </c>
      <c r="C5727" t="s">
        <v>22</v>
      </c>
      <c r="D5727" t="s">
        <v>23</v>
      </c>
      <c r="E5727" t="s">
        <v>5</v>
      </c>
      <c r="F5727">
        <v>1</v>
      </c>
      <c r="G5727" t="s">
        <v>24</v>
      </c>
      <c r="H5727">
        <v>1963452</v>
      </c>
      <c r="I5727">
        <v>1963883</v>
      </c>
      <c r="J5727" t="s">
        <v>25</v>
      </c>
      <c r="K5727" t="s">
        <v>5561</v>
      </c>
      <c r="N5727" t="s">
        <v>133</v>
      </c>
      <c r="Q5727" t="s">
        <v>5560</v>
      </c>
      <c r="R5727">
        <v>432</v>
      </c>
      <c r="S5727">
        <v>143</v>
      </c>
    </row>
    <row r="5728" spans="1:19" x14ac:dyDescent="0.25">
      <c r="A5728" t="s">
        <v>20</v>
      </c>
      <c r="B5728" t="s">
        <v>251</v>
      </c>
      <c r="C5728" t="s">
        <v>22</v>
      </c>
      <c r="D5728" t="s">
        <v>23</v>
      </c>
      <c r="E5728" t="s">
        <v>5</v>
      </c>
      <c r="F5728">
        <v>1</v>
      </c>
      <c r="G5728" t="s">
        <v>24</v>
      </c>
      <c r="H5728">
        <v>1964258</v>
      </c>
      <c r="I5728">
        <v>1964336</v>
      </c>
      <c r="J5728" t="s">
        <v>25</v>
      </c>
      <c r="Q5728" t="s">
        <v>5562</v>
      </c>
      <c r="R5728">
        <v>79</v>
      </c>
    </row>
    <row r="5729" spans="1:19" x14ac:dyDescent="0.25">
      <c r="A5729" t="s">
        <v>251</v>
      </c>
      <c r="C5729" t="s">
        <v>22</v>
      </c>
      <c r="D5729" t="s">
        <v>23</v>
      </c>
      <c r="E5729" t="s">
        <v>5</v>
      </c>
      <c r="F5729">
        <v>1</v>
      </c>
      <c r="G5729" t="s">
        <v>24</v>
      </c>
      <c r="H5729">
        <v>1964258</v>
      </c>
      <c r="I5729">
        <v>1964336</v>
      </c>
      <c r="J5729" t="s">
        <v>25</v>
      </c>
      <c r="N5729" t="s">
        <v>5102</v>
      </c>
      <c r="Q5729" t="s">
        <v>5562</v>
      </c>
      <c r="R5729">
        <v>79</v>
      </c>
    </row>
    <row r="5730" spans="1:19" x14ac:dyDescent="0.25">
      <c r="A5730" t="s">
        <v>20</v>
      </c>
      <c r="B5730" t="s">
        <v>21</v>
      </c>
      <c r="C5730" t="s">
        <v>22</v>
      </c>
      <c r="D5730" t="s">
        <v>23</v>
      </c>
      <c r="E5730" t="s">
        <v>5</v>
      </c>
      <c r="F5730">
        <v>1</v>
      </c>
      <c r="G5730" t="s">
        <v>24</v>
      </c>
      <c r="H5730">
        <v>1964537</v>
      </c>
      <c r="I5730">
        <v>1965238</v>
      </c>
      <c r="J5730" t="s">
        <v>64</v>
      </c>
      <c r="O5730" t="s">
        <v>390</v>
      </c>
      <c r="Q5730" t="s">
        <v>5563</v>
      </c>
      <c r="R5730">
        <v>702</v>
      </c>
    </row>
    <row r="5731" spans="1:19" x14ac:dyDescent="0.25">
      <c r="A5731" t="s">
        <v>27</v>
      </c>
      <c r="B5731" t="s">
        <v>28</v>
      </c>
      <c r="C5731" t="s">
        <v>22</v>
      </c>
      <c r="D5731" t="s">
        <v>23</v>
      </c>
      <c r="E5731" t="s">
        <v>5</v>
      </c>
      <c r="F5731">
        <v>1</v>
      </c>
      <c r="G5731" t="s">
        <v>24</v>
      </c>
      <c r="H5731">
        <v>1964537</v>
      </c>
      <c r="I5731">
        <v>1965238</v>
      </c>
      <c r="J5731" t="s">
        <v>64</v>
      </c>
      <c r="K5731" t="s">
        <v>5564</v>
      </c>
      <c r="N5731" t="s">
        <v>393</v>
      </c>
      <c r="O5731" t="s">
        <v>390</v>
      </c>
      <c r="Q5731" t="s">
        <v>5563</v>
      </c>
      <c r="R5731">
        <v>702</v>
      </c>
      <c r="S5731">
        <v>233</v>
      </c>
    </row>
    <row r="5732" spans="1:19" x14ac:dyDescent="0.25">
      <c r="A5732" t="s">
        <v>20</v>
      </c>
      <c r="B5732" t="s">
        <v>21</v>
      </c>
      <c r="C5732" t="s">
        <v>22</v>
      </c>
      <c r="D5732" t="s">
        <v>23</v>
      </c>
      <c r="E5732" t="s">
        <v>5</v>
      </c>
      <c r="F5732">
        <v>1</v>
      </c>
      <c r="G5732" t="s">
        <v>24</v>
      </c>
      <c r="H5732">
        <v>1965501</v>
      </c>
      <c r="I5732">
        <v>1965938</v>
      </c>
      <c r="J5732" t="s">
        <v>64</v>
      </c>
      <c r="Q5732" t="s">
        <v>5565</v>
      </c>
      <c r="R5732">
        <v>438</v>
      </c>
    </row>
    <row r="5733" spans="1:19" x14ac:dyDescent="0.25">
      <c r="A5733" t="s">
        <v>27</v>
      </c>
      <c r="B5733" t="s">
        <v>28</v>
      </c>
      <c r="C5733" t="s">
        <v>22</v>
      </c>
      <c r="D5733" t="s">
        <v>23</v>
      </c>
      <c r="E5733" t="s">
        <v>5</v>
      </c>
      <c r="F5733">
        <v>1</v>
      </c>
      <c r="G5733" t="s">
        <v>24</v>
      </c>
      <c r="H5733">
        <v>1965501</v>
      </c>
      <c r="I5733">
        <v>1965938</v>
      </c>
      <c r="J5733" t="s">
        <v>64</v>
      </c>
      <c r="K5733" t="s">
        <v>5566</v>
      </c>
      <c r="N5733" t="s">
        <v>133</v>
      </c>
      <c r="Q5733" t="s">
        <v>5565</v>
      </c>
      <c r="R5733">
        <v>438</v>
      </c>
      <c r="S5733">
        <v>145</v>
      </c>
    </row>
    <row r="5734" spans="1:19" x14ac:dyDescent="0.25">
      <c r="A5734" t="s">
        <v>20</v>
      </c>
      <c r="B5734" t="s">
        <v>21</v>
      </c>
      <c r="C5734" t="s">
        <v>22</v>
      </c>
      <c r="D5734" t="s">
        <v>23</v>
      </c>
      <c r="E5734" t="s">
        <v>5</v>
      </c>
      <c r="F5734">
        <v>1</v>
      </c>
      <c r="G5734" t="s">
        <v>24</v>
      </c>
      <c r="H5734">
        <v>1966108</v>
      </c>
      <c r="I5734">
        <v>1966455</v>
      </c>
      <c r="J5734" t="s">
        <v>25</v>
      </c>
      <c r="Q5734" t="s">
        <v>5567</v>
      </c>
      <c r="R5734">
        <v>348</v>
      </c>
    </row>
    <row r="5735" spans="1:19" x14ac:dyDescent="0.25">
      <c r="A5735" t="s">
        <v>27</v>
      </c>
      <c r="B5735" t="s">
        <v>28</v>
      </c>
      <c r="C5735" t="s">
        <v>22</v>
      </c>
      <c r="D5735" t="s">
        <v>23</v>
      </c>
      <c r="E5735" t="s">
        <v>5</v>
      </c>
      <c r="F5735">
        <v>1</v>
      </c>
      <c r="G5735" t="s">
        <v>24</v>
      </c>
      <c r="H5735">
        <v>1966108</v>
      </c>
      <c r="I5735">
        <v>1966455</v>
      </c>
      <c r="J5735" t="s">
        <v>25</v>
      </c>
      <c r="K5735" t="s">
        <v>5568</v>
      </c>
      <c r="N5735" t="s">
        <v>133</v>
      </c>
      <c r="Q5735" t="s">
        <v>5567</v>
      </c>
      <c r="R5735">
        <v>348</v>
      </c>
      <c r="S5735">
        <v>115</v>
      </c>
    </row>
    <row r="5736" spans="1:19" x14ac:dyDescent="0.25">
      <c r="A5736" t="s">
        <v>20</v>
      </c>
      <c r="B5736" t="s">
        <v>21</v>
      </c>
      <c r="C5736" t="s">
        <v>22</v>
      </c>
      <c r="D5736" t="s">
        <v>23</v>
      </c>
      <c r="E5736" t="s">
        <v>5</v>
      </c>
      <c r="F5736">
        <v>1</v>
      </c>
      <c r="G5736" t="s">
        <v>24</v>
      </c>
      <c r="H5736">
        <v>1966541</v>
      </c>
      <c r="I5736">
        <v>1967431</v>
      </c>
      <c r="J5736" t="s">
        <v>25</v>
      </c>
      <c r="O5736" t="s">
        <v>5569</v>
      </c>
      <c r="Q5736" t="s">
        <v>5570</v>
      </c>
      <c r="R5736">
        <v>891</v>
      </c>
    </row>
    <row r="5737" spans="1:19" x14ac:dyDescent="0.25">
      <c r="A5737" t="s">
        <v>27</v>
      </c>
      <c r="B5737" t="s">
        <v>28</v>
      </c>
      <c r="C5737" t="s">
        <v>22</v>
      </c>
      <c r="D5737" t="s">
        <v>23</v>
      </c>
      <c r="E5737" t="s">
        <v>5</v>
      </c>
      <c r="F5737">
        <v>1</v>
      </c>
      <c r="G5737" t="s">
        <v>24</v>
      </c>
      <c r="H5737">
        <v>1966541</v>
      </c>
      <c r="I5737">
        <v>1967431</v>
      </c>
      <c r="J5737" t="s">
        <v>25</v>
      </c>
      <c r="K5737" t="s">
        <v>5571</v>
      </c>
      <c r="N5737" t="s">
        <v>5572</v>
      </c>
      <c r="O5737" t="s">
        <v>5569</v>
      </c>
      <c r="Q5737" t="s">
        <v>5570</v>
      </c>
      <c r="R5737">
        <v>891</v>
      </c>
      <c r="S5737">
        <v>296</v>
      </c>
    </row>
    <row r="5738" spans="1:19" x14ac:dyDescent="0.25">
      <c r="A5738" t="s">
        <v>20</v>
      </c>
      <c r="B5738" t="s">
        <v>21</v>
      </c>
      <c r="C5738" t="s">
        <v>22</v>
      </c>
      <c r="D5738" t="s">
        <v>23</v>
      </c>
      <c r="E5738" t="s">
        <v>5</v>
      </c>
      <c r="F5738">
        <v>1</v>
      </c>
      <c r="G5738" t="s">
        <v>24</v>
      </c>
      <c r="H5738">
        <v>1967444</v>
      </c>
      <c r="I5738">
        <v>1967617</v>
      </c>
      <c r="J5738" t="s">
        <v>64</v>
      </c>
      <c r="Q5738" t="s">
        <v>5573</v>
      </c>
      <c r="R5738">
        <v>174</v>
      </c>
    </row>
    <row r="5739" spans="1:19" x14ac:dyDescent="0.25">
      <c r="A5739" t="s">
        <v>27</v>
      </c>
      <c r="B5739" t="s">
        <v>28</v>
      </c>
      <c r="C5739" t="s">
        <v>22</v>
      </c>
      <c r="D5739" t="s">
        <v>23</v>
      </c>
      <c r="E5739" t="s">
        <v>5</v>
      </c>
      <c r="F5739">
        <v>1</v>
      </c>
      <c r="G5739" t="s">
        <v>24</v>
      </c>
      <c r="H5739">
        <v>1967444</v>
      </c>
      <c r="I5739">
        <v>1967617</v>
      </c>
      <c r="J5739" t="s">
        <v>64</v>
      </c>
      <c r="K5739" t="s">
        <v>5574</v>
      </c>
      <c r="N5739" t="s">
        <v>133</v>
      </c>
      <c r="Q5739" t="s">
        <v>5573</v>
      </c>
      <c r="R5739">
        <v>174</v>
      </c>
      <c r="S5739">
        <v>57</v>
      </c>
    </row>
    <row r="5740" spans="1:19" x14ac:dyDescent="0.25">
      <c r="A5740" t="s">
        <v>20</v>
      </c>
      <c r="B5740" t="s">
        <v>21</v>
      </c>
      <c r="C5740" t="s">
        <v>22</v>
      </c>
      <c r="D5740" t="s">
        <v>23</v>
      </c>
      <c r="E5740" t="s">
        <v>5</v>
      </c>
      <c r="F5740">
        <v>1</v>
      </c>
      <c r="G5740" t="s">
        <v>24</v>
      </c>
      <c r="H5740">
        <v>1967685</v>
      </c>
      <c r="I5740">
        <v>1968008</v>
      </c>
      <c r="J5740" t="s">
        <v>64</v>
      </c>
      <c r="Q5740" t="s">
        <v>5575</v>
      </c>
      <c r="R5740">
        <v>324</v>
      </c>
    </row>
    <row r="5741" spans="1:19" x14ac:dyDescent="0.25">
      <c r="A5741" t="s">
        <v>27</v>
      </c>
      <c r="B5741" t="s">
        <v>28</v>
      </c>
      <c r="C5741" t="s">
        <v>22</v>
      </c>
      <c r="D5741" t="s">
        <v>23</v>
      </c>
      <c r="E5741" t="s">
        <v>5</v>
      </c>
      <c r="F5741">
        <v>1</v>
      </c>
      <c r="G5741" t="s">
        <v>24</v>
      </c>
      <c r="H5741">
        <v>1967685</v>
      </c>
      <c r="I5741">
        <v>1968008</v>
      </c>
      <c r="J5741" t="s">
        <v>64</v>
      </c>
      <c r="K5741" t="s">
        <v>5576</v>
      </c>
      <c r="N5741" t="s">
        <v>133</v>
      </c>
      <c r="Q5741" t="s">
        <v>5575</v>
      </c>
      <c r="R5741">
        <v>324</v>
      </c>
      <c r="S5741">
        <v>107</v>
      </c>
    </row>
    <row r="5742" spans="1:19" x14ac:dyDescent="0.25">
      <c r="A5742" t="s">
        <v>20</v>
      </c>
      <c r="B5742" t="s">
        <v>21</v>
      </c>
      <c r="C5742" t="s">
        <v>22</v>
      </c>
      <c r="D5742" t="s">
        <v>23</v>
      </c>
      <c r="E5742" t="s">
        <v>5</v>
      </c>
      <c r="F5742">
        <v>1</v>
      </c>
      <c r="G5742" t="s">
        <v>24</v>
      </c>
      <c r="H5742">
        <v>1968000</v>
      </c>
      <c r="I5742">
        <v>1968455</v>
      </c>
      <c r="J5742" t="s">
        <v>25</v>
      </c>
      <c r="Q5742" t="s">
        <v>5577</v>
      </c>
      <c r="R5742">
        <v>456</v>
      </c>
    </row>
    <row r="5743" spans="1:19" x14ac:dyDescent="0.25">
      <c r="A5743" t="s">
        <v>27</v>
      </c>
      <c r="B5743" t="s">
        <v>28</v>
      </c>
      <c r="C5743" t="s">
        <v>22</v>
      </c>
      <c r="D5743" t="s">
        <v>23</v>
      </c>
      <c r="E5743" t="s">
        <v>5</v>
      </c>
      <c r="F5743">
        <v>1</v>
      </c>
      <c r="G5743" t="s">
        <v>24</v>
      </c>
      <c r="H5743">
        <v>1968000</v>
      </c>
      <c r="I5743">
        <v>1968455</v>
      </c>
      <c r="J5743" t="s">
        <v>25</v>
      </c>
      <c r="K5743" t="s">
        <v>5578</v>
      </c>
      <c r="N5743" t="s">
        <v>133</v>
      </c>
      <c r="Q5743" t="s">
        <v>5577</v>
      </c>
      <c r="R5743">
        <v>456</v>
      </c>
      <c r="S5743">
        <v>151</v>
      </c>
    </row>
    <row r="5744" spans="1:19" x14ac:dyDescent="0.25">
      <c r="A5744" t="s">
        <v>20</v>
      </c>
      <c r="B5744" t="s">
        <v>21</v>
      </c>
      <c r="C5744" t="s">
        <v>22</v>
      </c>
      <c r="D5744" t="s">
        <v>23</v>
      </c>
      <c r="E5744" t="s">
        <v>5</v>
      </c>
      <c r="F5744">
        <v>1</v>
      </c>
      <c r="G5744" t="s">
        <v>24</v>
      </c>
      <c r="H5744">
        <v>1968496</v>
      </c>
      <c r="I5744">
        <v>1968945</v>
      </c>
      <c r="J5744" t="s">
        <v>25</v>
      </c>
      <c r="Q5744" t="s">
        <v>5579</v>
      </c>
      <c r="R5744">
        <v>450</v>
      </c>
    </row>
    <row r="5745" spans="1:19" x14ac:dyDescent="0.25">
      <c r="A5745" t="s">
        <v>27</v>
      </c>
      <c r="B5745" t="s">
        <v>28</v>
      </c>
      <c r="C5745" t="s">
        <v>22</v>
      </c>
      <c r="D5745" t="s">
        <v>23</v>
      </c>
      <c r="E5745" t="s">
        <v>5</v>
      </c>
      <c r="F5745">
        <v>1</v>
      </c>
      <c r="G5745" t="s">
        <v>24</v>
      </c>
      <c r="H5745">
        <v>1968496</v>
      </c>
      <c r="I5745">
        <v>1968945</v>
      </c>
      <c r="J5745" t="s">
        <v>25</v>
      </c>
      <c r="K5745" t="s">
        <v>5580</v>
      </c>
      <c r="N5745" t="s">
        <v>133</v>
      </c>
      <c r="Q5745" t="s">
        <v>5579</v>
      </c>
      <c r="R5745">
        <v>450</v>
      </c>
      <c r="S5745">
        <v>149</v>
      </c>
    </row>
    <row r="5746" spans="1:19" x14ac:dyDescent="0.25">
      <c r="A5746" t="s">
        <v>20</v>
      </c>
      <c r="B5746" t="s">
        <v>21</v>
      </c>
      <c r="C5746" t="s">
        <v>22</v>
      </c>
      <c r="D5746" t="s">
        <v>23</v>
      </c>
      <c r="E5746" t="s">
        <v>5</v>
      </c>
      <c r="F5746">
        <v>1</v>
      </c>
      <c r="G5746" t="s">
        <v>24</v>
      </c>
      <c r="H5746">
        <v>1969002</v>
      </c>
      <c r="I5746">
        <v>1969403</v>
      </c>
      <c r="J5746" t="s">
        <v>25</v>
      </c>
      <c r="Q5746" t="s">
        <v>5581</v>
      </c>
      <c r="R5746">
        <v>402</v>
      </c>
    </row>
    <row r="5747" spans="1:19" x14ac:dyDescent="0.25">
      <c r="A5747" t="s">
        <v>27</v>
      </c>
      <c r="B5747" t="s">
        <v>28</v>
      </c>
      <c r="C5747" t="s">
        <v>22</v>
      </c>
      <c r="D5747" t="s">
        <v>23</v>
      </c>
      <c r="E5747" t="s">
        <v>5</v>
      </c>
      <c r="F5747">
        <v>1</v>
      </c>
      <c r="G5747" t="s">
        <v>24</v>
      </c>
      <c r="H5747">
        <v>1969002</v>
      </c>
      <c r="I5747">
        <v>1969403</v>
      </c>
      <c r="J5747" t="s">
        <v>25</v>
      </c>
      <c r="K5747" t="s">
        <v>5582</v>
      </c>
      <c r="N5747" t="s">
        <v>133</v>
      </c>
      <c r="Q5747" t="s">
        <v>5581</v>
      </c>
      <c r="R5747">
        <v>402</v>
      </c>
      <c r="S5747">
        <v>133</v>
      </c>
    </row>
    <row r="5748" spans="1:19" x14ac:dyDescent="0.25">
      <c r="A5748" t="s">
        <v>20</v>
      </c>
      <c r="B5748" t="s">
        <v>21</v>
      </c>
      <c r="C5748" t="s">
        <v>22</v>
      </c>
      <c r="D5748" t="s">
        <v>23</v>
      </c>
      <c r="E5748" t="s">
        <v>5</v>
      </c>
      <c r="F5748">
        <v>1</v>
      </c>
      <c r="G5748" t="s">
        <v>24</v>
      </c>
      <c r="H5748">
        <v>1969459</v>
      </c>
      <c r="I5748">
        <v>1969896</v>
      </c>
      <c r="J5748" t="s">
        <v>25</v>
      </c>
      <c r="Q5748" t="s">
        <v>5583</v>
      </c>
      <c r="R5748">
        <v>438</v>
      </c>
    </row>
    <row r="5749" spans="1:19" x14ac:dyDescent="0.25">
      <c r="A5749" t="s">
        <v>27</v>
      </c>
      <c r="B5749" t="s">
        <v>28</v>
      </c>
      <c r="C5749" t="s">
        <v>22</v>
      </c>
      <c r="D5749" t="s">
        <v>23</v>
      </c>
      <c r="E5749" t="s">
        <v>5</v>
      </c>
      <c r="F5749">
        <v>1</v>
      </c>
      <c r="G5749" t="s">
        <v>24</v>
      </c>
      <c r="H5749">
        <v>1969459</v>
      </c>
      <c r="I5749">
        <v>1969896</v>
      </c>
      <c r="J5749" t="s">
        <v>25</v>
      </c>
      <c r="K5749" t="s">
        <v>5584</v>
      </c>
      <c r="N5749" t="s">
        <v>133</v>
      </c>
      <c r="Q5749" t="s">
        <v>5583</v>
      </c>
      <c r="R5749">
        <v>438</v>
      </c>
      <c r="S5749">
        <v>145</v>
      </c>
    </row>
    <row r="5750" spans="1:19" x14ac:dyDescent="0.25">
      <c r="A5750" t="s">
        <v>20</v>
      </c>
      <c r="B5750" t="s">
        <v>21</v>
      </c>
      <c r="C5750" t="s">
        <v>22</v>
      </c>
      <c r="D5750" t="s">
        <v>23</v>
      </c>
      <c r="E5750" t="s">
        <v>5</v>
      </c>
      <c r="F5750">
        <v>1</v>
      </c>
      <c r="G5750" t="s">
        <v>24</v>
      </c>
      <c r="H5750">
        <v>1970415</v>
      </c>
      <c r="I5750">
        <v>1970795</v>
      </c>
      <c r="J5750" t="s">
        <v>25</v>
      </c>
      <c r="Q5750" t="s">
        <v>5585</v>
      </c>
      <c r="R5750">
        <v>381</v>
      </c>
    </row>
    <row r="5751" spans="1:19" x14ac:dyDescent="0.25">
      <c r="A5751" t="s">
        <v>27</v>
      </c>
      <c r="B5751" t="s">
        <v>28</v>
      </c>
      <c r="C5751" t="s">
        <v>22</v>
      </c>
      <c r="D5751" t="s">
        <v>23</v>
      </c>
      <c r="E5751" t="s">
        <v>5</v>
      </c>
      <c r="F5751">
        <v>1</v>
      </c>
      <c r="G5751" t="s">
        <v>24</v>
      </c>
      <c r="H5751">
        <v>1970415</v>
      </c>
      <c r="I5751">
        <v>1970795</v>
      </c>
      <c r="J5751" t="s">
        <v>25</v>
      </c>
      <c r="K5751" t="s">
        <v>5586</v>
      </c>
      <c r="N5751" t="s">
        <v>2766</v>
      </c>
      <c r="Q5751" t="s">
        <v>5585</v>
      </c>
      <c r="R5751">
        <v>381</v>
      </c>
      <c r="S5751">
        <v>126</v>
      </c>
    </row>
    <row r="5752" spans="1:19" x14ac:dyDescent="0.25">
      <c r="A5752" t="s">
        <v>20</v>
      </c>
      <c r="B5752" t="s">
        <v>21</v>
      </c>
      <c r="C5752" t="s">
        <v>22</v>
      </c>
      <c r="D5752" t="s">
        <v>23</v>
      </c>
      <c r="E5752" t="s">
        <v>5</v>
      </c>
      <c r="F5752">
        <v>1</v>
      </c>
      <c r="G5752" t="s">
        <v>24</v>
      </c>
      <c r="H5752">
        <v>1970838</v>
      </c>
      <c r="I5752">
        <v>1970963</v>
      </c>
      <c r="J5752" t="s">
        <v>25</v>
      </c>
      <c r="Q5752" t="s">
        <v>5587</v>
      </c>
      <c r="R5752">
        <v>126</v>
      </c>
    </row>
    <row r="5753" spans="1:19" x14ac:dyDescent="0.25">
      <c r="A5753" t="s">
        <v>27</v>
      </c>
      <c r="B5753" t="s">
        <v>28</v>
      </c>
      <c r="C5753" t="s">
        <v>22</v>
      </c>
      <c r="D5753" t="s">
        <v>23</v>
      </c>
      <c r="E5753" t="s">
        <v>5</v>
      </c>
      <c r="F5753">
        <v>1</v>
      </c>
      <c r="G5753" t="s">
        <v>24</v>
      </c>
      <c r="H5753">
        <v>1970838</v>
      </c>
      <c r="I5753">
        <v>1970963</v>
      </c>
      <c r="J5753" t="s">
        <v>25</v>
      </c>
      <c r="K5753" t="s">
        <v>5588</v>
      </c>
      <c r="N5753" t="s">
        <v>133</v>
      </c>
      <c r="Q5753" t="s">
        <v>5587</v>
      </c>
      <c r="R5753">
        <v>126</v>
      </c>
      <c r="S5753">
        <v>41</v>
      </c>
    </row>
    <row r="5754" spans="1:19" x14ac:dyDescent="0.25">
      <c r="A5754" t="s">
        <v>20</v>
      </c>
      <c r="B5754" t="s">
        <v>21</v>
      </c>
      <c r="C5754" t="s">
        <v>22</v>
      </c>
      <c r="D5754" t="s">
        <v>23</v>
      </c>
      <c r="E5754" t="s">
        <v>5</v>
      </c>
      <c r="F5754">
        <v>1</v>
      </c>
      <c r="G5754" t="s">
        <v>24</v>
      </c>
      <c r="H5754">
        <v>1971089</v>
      </c>
      <c r="I5754">
        <v>1972006</v>
      </c>
      <c r="J5754" t="s">
        <v>25</v>
      </c>
      <c r="O5754" t="s">
        <v>5589</v>
      </c>
      <c r="Q5754" t="s">
        <v>5590</v>
      </c>
      <c r="R5754">
        <v>918</v>
      </c>
    </row>
    <row r="5755" spans="1:19" x14ac:dyDescent="0.25">
      <c r="A5755" t="s">
        <v>27</v>
      </c>
      <c r="B5755" t="s">
        <v>28</v>
      </c>
      <c r="C5755" t="s">
        <v>22</v>
      </c>
      <c r="D5755" t="s">
        <v>23</v>
      </c>
      <c r="E5755" t="s">
        <v>5</v>
      </c>
      <c r="F5755">
        <v>1</v>
      </c>
      <c r="G5755" t="s">
        <v>24</v>
      </c>
      <c r="H5755">
        <v>1971089</v>
      </c>
      <c r="I5755">
        <v>1972006</v>
      </c>
      <c r="J5755" t="s">
        <v>25</v>
      </c>
      <c r="K5755" t="s">
        <v>5591</v>
      </c>
      <c r="N5755" t="s">
        <v>5592</v>
      </c>
      <c r="O5755" t="s">
        <v>5589</v>
      </c>
      <c r="Q5755" t="s">
        <v>5590</v>
      </c>
      <c r="R5755">
        <v>918</v>
      </c>
      <c r="S5755">
        <v>305</v>
      </c>
    </row>
    <row r="5756" spans="1:19" x14ac:dyDescent="0.25">
      <c r="A5756" t="s">
        <v>20</v>
      </c>
      <c r="B5756" t="s">
        <v>21</v>
      </c>
      <c r="C5756" t="s">
        <v>22</v>
      </c>
      <c r="D5756" t="s">
        <v>23</v>
      </c>
      <c r="E5756" t="s">
        <v>5</v>
      </c>
      <c r="F5756">
        <v>1</v>
      </c>
      <c r="G5756" t="s">
        <v>24</v>
      </c>
      <c r="H5756">
        <v>1972094</v>
      </c>
      <c r="I5756">
        <v>1973116</v>
      </c>
      <c r="J5756" t="s">
        <v>25</v>
      </c>
      <c r="O5756" t="s">
        <v>5589</v>
      </c>
      <c r="Q5756" t="s">
        <v>5593</v>
      </c>
      <c r="R5756">
        <v>1023</v>
      </c>
    </row>
    <row r="5757" spans="1:19" x14ac:dyDescent="0.25">
      <c r="A5757" t="s">
        <v>27</v>
      </c>
      <c r="B5757" t="s">
        <v>28</v>
      </c>
      <c r="C5757" t="s">
        <v>22</v>
      </c>
      <c r="D5757" t="s">
        <v>23</v>
      </c>
      <c r="E5757" t="s">
        <v>5</v>
      </c>
      <c r="F5757">
        <v>1</v>
      </c>
      <c r="G5757" t="s">
        <v>24</v>
      </c>
      <c r="H5757">
        <v>1972094</v>
      </c>
      <c r="I5757">
        <v>1973116</v>
      </c>
      <c r="J5757" t="s">
        <v>25</v>
      </c>
      <c r="K5757" t="s">
        <v>5594</v>
      </c>
      <c r="N5757" t="s">
        <v>5592</v>
      </c>
      <c r="O5757" t="s">
        <v>5589</v>
      </c>
      <c r="Q5757" t="s">
        <v>5593</v>
      </c>
      <c r="R5757">
        <v>1023</v>
      </c>
      <c r="S5757">
        <v>340</v>
      </c>
    </row>
    <row r="5758" spans="1:19" x14ac:dyDescent="0.25">
      <c r="A5758" t="s">
        <v>20</v>
      </c>
      <c r="B5758" t="s">
        <v>21</v>
      </c>
      <c r="C5758" t="s">
        <v>22</v>
      </c>
      <c r="D5758" t="s">
        <v>23</v>
      </c>
      <c r="E5758" t="s">
        <v>5</v>
      </c>
      <c r="F5758">
        <v>1</v>
      </c>
      <c r="G5758" t="s">
        <v>24</v>
      </c>
      <c r="H5758">
        <v>1973230</v>
      </c>
      <c r="I5758">
        <v>1974189</v>
      </c>
      <c r="J5758" t="s">
        <v>25</v>
      </c>
      <c r="O5758" t="s">
        <v>5595</v>
      </c>
      <c r="Q5758" t="s">
        <v>5596</v>
      </c>
      <c r="R5758">
        <v>960</v>
      </c>
    </row>
    <row r="5759" spans="1:19" x14ac:dyDescent="0.25">
      <c r="A5759" t="s">
        <v>27</v>
      </c>
      <c r="B5759" t="s">
        <v>28</v>
      </c>
      <c r="C5759" t="s">
        <v>22</v>
      </c>
      <c r="D5759" t="s">
        <v>23</v>
      </c>
      <c r="E5759" t="s">
        <v>5</v>
      </c>
      <c r="F5759">
        <v>1</v>
      </c>
      <c r="G5759" t="s">
        <v>24</v>
      </c>
      <c r="H5759">
        <v>1973230</v>
      </c>
      <c r="I5759">
        <v>1974189</v>
      </c>
      <c r="J5759" t="s">
        <v>25</v>
      </c>
      <c r="K5759" t="s">
        <v>5597</v>
      </c>
      <c r="N5759" t="s">
        <v>5598</v>
      </c>
      <c r="O5759" t="s">
        <v>5595</v>
      </c>
      <c r="Q5759" t="s">
        <v>5596</v>
      </c>
      <c r="R5759">
        <v>960</v>
      </c>
      <c r="S5759">
        <v>319</v>
      </c>
    </row>
    <row r="5760" spans="1:19" x14ac:dyDescent="0.25">
      <c r="A5760" t="s">
        <v>20</v>
      </c>
      <c r="B5760" t="s">
        <v>21</v>
      </c>
      <c r="C5760" t="s">
        <v>22</v>
      </c>
      <c r="D5760" t="s">
        <v>23</v>
      </c>
      <c r="E5760" t="s">
        <v>5</v>
      </c>
      <c r="F5760">
        <v>1</v>
      </c>
      <c r="G5760" t="s">
        <v>24</v>
      </c>
      <c r="H5760">
        <v>1974256</v>
      </c>
      <c r="I5760">
        <v>1974693</v>
      </c>
      <c r="J5760" t="s">
        <v>25</v>
      </c>
      <c r="Q5760" t="s">
        <v>5599</v>
      </c>
      <c r="R5760">
        <v>438</v>
      </c>
    </row>
    <row r="5761" spans="1:19" x14ac:dyDescent="0.25">
      <c r="A5761" t="s">
        <v>27</v>
      </c>
      <c r="B5761" t="s">
        <v>28</v>
      </c>
      <c r="C5761" t="s">
        <v>22</v>
      </c>
      <c r="D5761" t="s">
        <v>23</v>
      </c>
      <c r="E5761" t="s">
        <v>5</v>
      </c>
      <c r="F5761">
        <v>1</v>
      </c>
      <c r="G5761" t="s">
        <v>24</v>
      </c>
      <c r="H5761">
        <v>1974256</v>
      </c>
      <c r="I5761">
        <v>1974693</v>
      </c>
      <c r="J5761" t="s">
        <v>25</v>
      </c>
      <c r="K5761" t="s">
        <v>5600</v>
      </c>
      <c r="N5761" t="s">
        <v>5601</v>
      </c>
      <c r="Q5761" t="s">
        <v>5599</v>
      </c>
      <c r="R5761">
        <v>438</v>
      </c>
      <c r="S5761">
        <v>145</v>
      </c>
    </row>
    <row r="5762" spans="1:19" x14ac:dyDescent="0.25">
      <c r="A5762" t="s">
        <v>20</v>
      </c>
      <c r="B5762" t="s">
        <v>21</v>
      </c>
      <c r="C5762" t="s">
        <v>22</v>
      </c>
      <c r="D5762" t="s">
        <v>23</v>
      </c>
      <c r="E5762" t="s">
        <v>5</v>
      </c>
      <c r="F5762">
        <v>1</v>
      </c>
      <c r="G5762" t="s">
        <v>24</v>
      </c>
      <c r="H5762">
        <v>1974918</v>
      </c>
      <c r="I5762">
        <v>1975370</v>
      </c>
      <c r="J5762" t="s">
        <v>64</v>
      </c>
      <c r="Q5762" t="s">
        <v>5602</v>
      </c>
      <c r="R5762">
        <v>453</v>
      </c>
    </row>
    <row r="5763" spans="1:19" x14ac:dyDescent="0.25">
      <c r="A5763" t="s">
        <v>27</v>
      </c>
      <c r="B5763" t="s">
        <v>28</v>
      </c>
      <c r="C5763" t="s">
        <v>22</v>
      </c>
      <c r="D5763" t="s">
        <v>23</v>
      </c>
      <c r="E5763" t="s">
        <v>5</v>
      </c>
      <c r="F5763">
        <v>1</v>
      </c>
      <c r="G5763" t="s">
        <v>24</v>
      </c>
      <c r="H5763">
        <v>1974918</v>
      </c>
      <c r="I5763">
        <v>1975370</v>
      </c>
      <c r="J5763" t="s">
        <v>64</v>
      </c>
      <c r="K5763" t="s">
        <v>5603</v>
      </c>
      <c r="N5763" t="s">
        <v>30</v>
      </c>
      <c r="Q5763" t="s">
        <v>5602</v>
      </c>
      <c r="R5763">
        <v>453</v>
      </c>
      <c r="S5763">
        <v>150</v>
      </c>
    </row>
    <row r="5764" spans="1:19" x14ac:dyDescent="0.25">
      <c r="A5764" t="s">
        <v>20</v>
      </c>
      <c r="B5764" t="s">
        <v>21</v>
      </c>
      <c r="C5764" t="s">
        <v>22</v>
      </c>
      <c r="D5764" t="s">
        <v>23</v>
      </c>
      <c r="E5764" t="s">
        <v>5</v>
      </c>
      <c r="F5764">
        <v>1</v>
      </c>
      <c r="G5764" t="s">
        <v>24</v>
      </c>
      <c r="H5764">
        <v>1975397</v>
      </c>
      <c r="I5764">
        <v>1976038</v>
      </c>
      <c r="J5764" t="s">
        <v>64</v>
      </c>
      <c r="Q5764" t="s">
        <v>5604</v>
      </c>
      <c r="R5764">
        <v>642</v>
      </c>
    </row>
    <row r="5765" spans="1:19" x14ac:dyDescent="0.25">
      <c r="A5765" t="s">
        <v>27</v>
      </c>
      <c r="B5765" t="s">
        <v>28</v>
      </c>
      <c r="C5765" t="s">
        <v>22</v>
      </c>
      <c r="D5765" t="s">
        <v>23</v>
      </c>
      <c r="E5765" t="s">
        <v>5</v>
      </c>
      <c r="F5765">
        <v>1</v>
      </c>
      <c r="G5765" t="s">
        <v>24</v>
      </c>
      <c r="H5765">
        <v>1975397</v>
      </c>
      <c r="I5765">
        <v>1976038</v>
      </c>
      <c r="J5765" t="s">
        <v>64</v>
      </c>
      <c r="K5765" t="s">
        <v>5605</v>
      </c>
      <c r="N5765" t="s">
        <v>5606</v>
      </c>
      <c r="Q5765" t="s">
        <v>5604</v>
      </c>
      <c r="R5765">
        <v>642</v>
      </c>
      <c r="S5765">
        <v>213</v>
      </c>
    </row>
    <row r="5766" spans="1:19" x14ac:dyDescent="0.25">
      <c r="A5766" t="s">
        <v>20</v>
      </c>
      <c r="B5766" t="s">
        <v>21</v>
      </c>
      <c r="C5766" t="s">
        <v>22</v>
      </c>
      <c r="D5766" t="s">
        <v>23</v>
      </c>
      <c r="E5766" t="s">
        <v>5</v>
      </c>
      <c r="F5766">
        <v>1</v>
      </c>
      <c r="G5766" t="s">
        <v>24</v>
      </c>
      <c r="H5766">
        <v>1976101</v>
      </c>
      <c r="I5766">
        <v>1976646</v>
      </c>
      <c r="J5766" t="s">
        <v>64</v>
      </c>
      <c r="O5766" t="s">
        <v>5607</v>
      </c>
      <c r="Q5766" t="s">
        <v>5608</v>
      </c>
      <c r="R5766">
        <v>546</v>
      </c>
    </row>
    <row r="5767" spans="1:19" x14ac:dyDescent="0.25">
      <c r="A5767" t="s">
        <v>27</v>
      </c>
      <c r="B5767" t="s">
        <v>28</v>
      </c>
      <c r="C5767" t="s">
        <v>22</v>
      </c>
      <c r="D5767" t="s">
        <v>23</v>
      </c>
      <c r="E5767" t="s">
        <v>5</v>
      </c>
      <c r="F5767">
        <v>1</v>
      </c>
      <c r="G5767" t="s">
        <v>24</v>
      </c>
      <c r="H5767">
        <v>1976101</v>
      </c>
      <c r="I5767">
        <v>1976646</v>
      </c>
      <c r="J5767" t="s">
        <v>64</v>
      </c>
      <c r="K5767" t="s">
        <v>5609</v>
      </c>
      <c r="N5767" t="s">
        <v>5610</v>
      </c>
      <c r="O5767" t="s">
        <v>5607</v>
      </c>
      <c r="Q5767" t="s">
        <v>5608</v>
      </c>
      <c r="R5767">
        <v>546</v>
      </c>
      <c r="S5767">
        <v>181</v>
      </c>
    </row>
    <row r="5768" spans="1:19" x14ac:dyDescent="0.25">
      <c r="A5768" t="s">
        <v>20</v>
      </c>
      <c r="B5768" t="s">
        <v>21</v>
      </c>
      <c r="C5768" t="s">
        <v>22</v>
      </c>
      <c r="D5768" t="s">
        <v>23</v>
      </c>
      <c r="E5768" t="s">
        <v>5</v>
      </c>
      <c r="F5768">
        <v>1</v>
      </c>
      <c r="G5768" t="s">
        <v>24</v>
      </c>
      <c r="H5768">
        <v>1976767</v>
      </c>
      <c r="I5768">
        <v>1977708</v>
      </c>
      <c r="J5768" t="s">
        <v>25</v>
      </c>
      <c r="Q5768" t="s">
        <v>5611</v>
      </c>
      <c r="R5768">
        <v>942</v>
      </c>
    </row>
    <row r="5769" spans="1:19" x14ac:dyDescent="0.25">
      <c r="A5769" t="s">
        <v>27</v>
      </c>
      <c r="B5769" t="s">
        <v>28</v>
      </c>
      <c r="C5769" t="s">
        <v>22</v>
      </c>
      <c r="D5769" t="s">
        <v>23</v>
      </c>
      <c r="E5769" t="s">
        <v>5</v>
      </c>
      <c r="F5769">
        <v>1</v>
      </c>
      <c r="G5769" t="s">
        <v>24</v>
      </c>
      <c r="H5769">
        <v>1976767</v>
      </c>
      <c r="I5769">
        <v>1977708</v>
      </c>
      <c r="J5769" t="s">
        <v>25</v>
      </c>
      <c r="K5769" t="s">
        <v>5612</v>
      </c>
      <c r="N5769" t="s">
        <v>1699</v>
      </c>
      <c r="Q5769" t="s">
        <v>5611</v>
      </c>
      <c r="R5769">
        <v>942</v>
      </c>
      <c r="S5769">
        <v>313</v>
      </c>
    </row>
    <row r="5770" spans="1:19" x14ac:dyDescent="0.25">
      <c r="A5770" t="s">
        <v>20</v>
      </c>
      <c r="B5770" t="s">
        <v>21</v>
      </c>
      <c r="C5770" t="s">
        <v>22</v>
      </c>
      <c r="D5770" t="s">
        <v>23</v>
      </c>
      <c r="E5770" t="s">
        <v>5</v>
      </c>
      <c r="F5770">
        <v>1</v>
      </c>
      <c r="G5770" t="s">
        <v>24</v>
      </c>
      <c r="H5770">
        <v>1978062</v>
      </c>
      <c r="I5770">
        <v>1978352</v>
      </c>
      <c r="J5770" t="s">
        <v>25</v>
      </c>
      <c r="Q5770" t="s">
        <v>5613</v>
      </c>
      <c r="R5770">
        <v>291</v>
      </c>
    </row>
    <row r="5771" spans="1:19" x14ac:dyDescent="0.25">
      <c r="A5771" t="s">
        <v>27</v>
      </c>
      <c r="B5771" t="s">
        <v>28</v>
      </c>
      <c r="C5771" t="s">
        <v>22</v>
      </c>
      <c r="D5771" t="s">
        <v>23</v>
      </c>
      <c r="E5771" t="s">
        <v>5</v>
      </c>
      <c r="F5771">
        <v>1</v>
      </c>
      <c r="G5771" t="s">
        <v>24</v>
      </c>
      <c r="H5771">
        <v>1978062</v>
      </c>
      <c r="I5771">
        <v>1978352</v>
      </c>
      <c r="J5771" t="s">
        <v>25</v>
      </c>
      <c r="K5771" t="s">
        <v>5614</v>
      </c>
      <c r="N5771" t="s">
        <v>133</v>
      </c>
      <c r="Q5771" t="s">
        <v>5613</v>
      </c>
      <c r="R5771">
        <v>291</v>
      </c>
      <c r="S5771">
        <v>96</v>
      </c>
    </row>
    <row r="5772" spans="1:19" x14ac:dyDescent="0.25">
      <c r="A5772" t="s">
        <v>20</v>
      </c>
      <c r="B5772" t="s">
        <v>21</v>
      </c>
      <c r="C5772" t="s">
        <v>22</v>
      </c>
      <c r="D5772" t="s">
        <v>23</v>
      </c>
      <c r="E5772" t="s">
        <v>5</v>
      </c>
      <c r="F5772">
        <v>1</v>
      </c>
      <c r="G5772" t="s">
        <v>24</v>
      </c>
      <c r="H5772">
        <v>1978695</v>
      </c>
      <c r="I5772">
        <v>1979798</v>
      </c>
      <c r="J5772" t="s">
        <v>25</v>
      </c>
      <c r="Q5772" t="s">
        <v>5615</v>
      </c>
      <c r="R5772">
        <v>1104</v>
      </c>
    </row>
    <row r="5773" spans="1:19" x14ac:dyDescent="0.25">
      <c r="A5773" t="s">
        <v>27</v>
      </c>
      <c r="B5773" t="s">
        <v>28</v>
      </c>
      <c r="C5773" t="s">
        <v>22</v>
      </c>
      <c r="D5773" t="s">
        <v>23</v>
      </c>
      <c r="E5773" t="s">
        <v>5</v>
      </c>
      <c r="F5773">
        <v>1</v>
      </c>
      <c r="G5773" t="s">
        <v>24</v>
      </c>
      <c r="H5773">
        <v>1978695</v>
      </c>
      <c r="I5773">
        <v>1979798</v>
      </c>
      <c r="J5773" t="s">
        <v>25</v>
      </c>
      <c r="K5773" t="s">
        <v>5616</v>
      </c>
      <c r="N5773" t="s">
        <v>2624</v>
      </c>
      <c r="Q5773" t="s">
        <v>5615</v>
      </c>
      <c r="R5773">
        <v>1104</v>
      </c>
      <c r="S5773">
        <v>367</v>
      </c>
    </row>
    <row r="5774" spans="1:19" x14ac:dyDescent="0.25">
      <c r="A5774" t="s">
        <v>20</v>
      </c>
      <c r="B5774" t="s">
        <v>21</v>
      </c>
      <c r="C5774" t="s">
        <v>22</v>
      </c>
      <c r="D5774" t="s">
        <v>23</v>
      </c>
      <c r="E5774" t="s">
        <v>5</v>
      </c>
      <c r="F5774">
        <v>1</v>
      </c>
      <c r="G5774" t="s">
        <v>24</v>
      </c>
      <c r="H5774">
        <v>1979825</v>
      </c>
      <c r="I5774">
        <v>1980343</v>
      </c>
      <c r="J5774" t="s">
        <v>25</v>
      </c>
      <c r="Q5774" t="s">
        <v>5617</v>
      </c>
      <c r="R5774">
        <v>519</v>
      </c>
    </row>
    <row r="5775" spans="1:19" x14ac:dyDescent="0.25">
      <c r="A5775" t="s">
        <v>27</v>
      </c>
      <c r="B5775" t="s">
        <v>28</v>
      </c>
      <c r="C5775" t="s">
        <v>22</v>
      </c>
      <c r="D5775" t="s">
        <v>23</v>
      </c>
      <c r="E5775" t="s">
        <v>5</v>
      </c>
      <c r="F5775">
        <v>1</v>
      </c>
      <c r="G5775" t="s">
        <v>24</v>
      </c>
      <c r="H5775">
        <v>1979825</v>
      </c>
      <c r="I5775">
        <v>1980343</v>
      </c>
      <c r="J5775" t="s">
        <v>25</v>
      </c>
      <c r="K5775" t="s">
        <v>5618</v>
      </c>
      <c r="N5775" t="s">
        <v>133</v>
      </c>
      <c r="Q5775" t="s">
        <v>5617</v>
      </c>
      <c r="R5775">
        <v>519</v>
      </c>
      <c r="S5775">
        <v>172</v>
      </c>
    </row>
    <row r="5776" spans="1:19" x14ac:dyDescent="0.25">
      <c r="A5776" t="s">
        <v>20</v>
      </c>
      <c r="B5776" t="s">
        <v>21</v>
      </c>
      <c r="C5776" t="s">
        <v>22</v>
      </c>
      <c r="D5776" t="s">
        <v>23</v>
      </c>
      <c r="E5776" t="s">
        <v>5</v>
      </c>
      <c r="F5776">
        <v>1</v>
      </c>
      <c r="G5776" t="s">
        <v>24</v>
      </c>
      <c r="H5776">
        <v>1980447</v>
      </c>
      <c r="I5776">
        <v>1981157</v>
      </c>
      <c r="J5776" t="s">
        <v>25</v>
      </c>
      <c r="Q5776" t="s">
        <v>5619</v>
      </c>
      <c r="R5776">
        <v>711</v>
      </c>
    </row>
    <row r="5777" spans="1:19" x14ac:dyDescent="0.25">
      <c r="A5777" t="s">
        <v>27</v>
      </c>
      <c r="B5777" t="s">
        <v>28</v>
      </c>
      <c r="C5777" t="s">
        <v>22</v>
      </c>
      <c r="D5777" t="s">
        <v>23</v>
      </c>
      <c r="E5777" t="s">
        <v>5</v>
      </c>
      <c r="F5777">
        <v>1</v>
      </c>
      <c r="G5777" t="s">
        <v>24</v>
      </c>
      <c r="H5777">
        <v>1980447</v>
      </c>
      <c r="I5777">
        <v>1981157</v>
      </c>
      <c r="J5777" t="s">
        <v>25</v>
      </c>
      <c r="K5777" t="s">
        <v>5620</v>
      </c>
      <c r="N5777" t="s">
        <v>436</v>
      </c>
      <c r="Q5777" t="s">
        <v>5619</v>
      </c>
      <c r="R5777">
        <v>711</v>
      </c>
      <c r="S5777">
        <v>236</v>
      </c>
    </row>
    <row r="5778" spans="1:19" x14ac:dyDescent="0.25">
      <c r="A5778" t="s">
        <v>20</v>
      </c>
      <c r="B5778" t="s">
        <v>21</v>
      </c>
      <c r="C5778" t="s">
        <v>22</v>
      </c>
      <c r="D5778" t="s">
        <v>23</v>
      </c>
      <c r="E5778" t="s">
        <v>5</v>
      </c>
      <c r="F5778">
        <v>1</v>
      </c>
      <c r="G5778" t="s">
        <v>24</v>
      </c>
      <c r="H5778">
        <v>1981202</v>
      </c>
      <c r="I5778">
        <v>1981600</v>
      </c>
      <c r="J5778" t="s">
        <v>25</v>
      </c>
      <c r="O5778" t="s">
        <v>5621</v>
      </c>
      <c r="Q5778" t="s">
        <v>5622</v>
      </c>
      <c r="R5778">
        <v>399</v>
      </c>
    </row>
    <row r="5779" spans="1:19" x14ac:dyDescent="0.25">
      <c r="A5779" t="s">
        <v>27</v>
      </c>
      <c r="B5779" t="s">
        <v>28</v>
      </c>
      <c r="C5779" t="s">
        <v>22</v>
      </c>
      <c r="D5779" t="s">
        <v>23</v>
      </c>
      <c r="E5779" t="s">
        <v>5</v>
      </c>
      <c r="F5779">
        <v>1</v>
      </c>
      <c r="G5779" t="s">
        <v>24</v>
      </c>
      <c r="H5779">
        <v>1981202</v>
      </c>
      <c r="I5779">
        <v>1981600</v>
      </c>
      <c r="J5779" t="s">
        <v>25</v>
      </c>
      <c r="K5779" t="s">
        <v>5623</v>
      </c>
      <c r="N5779" t="s">
        <v>285</v>
      </c>
      <c r="O5779" t="s">
        <v>5621</v>
      </c>
      <c r="Q5779" t="s">
        <v>5622</v>
      </c>
      <c r="R5779">
        <v>399</v>
      </c>
      <c r="S5779">
        <v>132</v>
      </c>
    </row>
    <row r="5780" spans="1:19" x14ac:dyDescent="0.25">
      <c r="A5780" t="s">
        <v>20</v>
      </c>
      <c r="B5780" t="s">
        <v>21</v>
      </c>
      <c r="C5780" t="s">
        <v>22</v>
      </c>
      <c r="D5780" t="s">
        <v>23</v>
      </c>
      <c r="E5780" t="s">
        <v>5</v>
      </c>
      <c r="F5780">
        <v>1</v>
      </c>
      <c r="G5780" t="s">
        <v>24</v>
      </c>
      <c r="H5780">
        <v>1981710</v>
      </c>
      <c r="I5780">
        <v>1982609</v>
      </c>
      <c r="J5780" t="s">
        <v>64</v>
      </c>
      <c r="Q5780" t="s">
        <v>5624</v>
      </c>
      <c r="R5780">
        <v>900</v>
      </c>
    </row>
    <row r="5781" spans="1:19" x14ac:dyDescent="0.25">
      <c r="A5781" t="s">
        <v>27</v>
      </c>
      <c r="B5781" t="s">
        <v>28</v>
      </c>
      <c r="C5781" t="s">
        <v>22</v>
      </c>
      <c r="D5781" t="s">
        <v>23</v>
      </c>
      <c r="E5781" t="s">
        <v>5</v>
      </c>
      <c r="F5781">
        <v>1</v>
      </c>
      <c r="G5781" t="s">
        <v>24</v>
      </c>
      <c r="H5781">
        <v>1981710</v>
      </c>
      <c r="I5781">
        <v>1982609</v>
      </c>
      <c r="J5781" t="s">
        <v>64</v>
      </c>
      <c r="K5781" t="s">
        <v>5625</v>
      </c>
      <c r="N5781" t="s">
        <v>1699</v>
      </c>
      <c r="Q5781" t="s">
        <v>5624</v>
      </c>
      <c r="R5781">
        <v>900</v>
      </c>
      <c r="S5781">
        <v>299</v>
      </c>
    </row>
    <row r="5782" spans="1:19" x14ac:dyDescent="0.25">
      <c r="A5782" t="s">
        <v>20</v>
      </c>
      <c r="B5782" t="s">
        <v>21</v>
      </c>
      <c r="C5782" t="s">
        <v>22</v>
      </c>
      <c r="D5782" t="s">
        <v>23</v>
      </c>
      <c r="E5782" t="s">
        <v>5</v>
      </c>
      <c r="F5782">
        <v>1</v>
      </c>
      <c r="G5782" t="s">
        <v>24</v>
      </c>
      <c r="H5782">
        <v>1982723</v>
      </c>
      <c r="I5782">
        <v>1983193</v>
      </c>
      <c r="J5782" t="s">
        <v>25</v>
      </c>
      <c r="Q5782" t="s">
        <v>5626</v>
      </c>
      <c r="R5782">
        <v>471</v>
      </c>
    </row>
    <row r="5783" spans="1:19" x14ac:dyDescent="0.25">
      <c r="A5783" t="s">
        <v>27</v>
      </c>
      <c r="B5783" t="s">
        <v>28</v>
      </c>
      <c r="C5783" t="s">
        <v>22</v>
      </c>
      <c r="D5783" t="s">
        <v>23</v>
      </c>
      <c r="E5783" t="s">
        <v>5</v>
      </c>
      <c r="F5783">
        <v>1</v>
      </c>
      <c r="G5783" t="s">
        <v>24</v>
      </c>
      <c r="H5783">
        <v>1982723</v>
      </c>
      <c r="I5783">
        <v>1983193</v>
      </c>
      <c r="J5783" t="s">
        <v>25</v>
      </c>
      <c r="K5783" t="s">
        <v>5627</v>
      </c>
      <c r="N5783" t="s">
        <v>5628</v>
      </c>
      <c r="Q5783" t="s">
        <v>5626</v>
      </c>
      <c r="R5783">
        <v>471</v>
      </c>
      <c r="S5783">
        <v>156</v>
      </c>
    </row>
    <row r="5784" spans="1:19" x14ac:dyDescent="0.25">
      <c r="A5784" t="s">
        <v>20</v>
      </c>
      <c r="B5784" t="s">
        <v>21</v>
      </c>
      <c r="C5784" t="s">
        <v>22</v>
      </c>
      <c r="D5784" t="s">
        <v>23</v>
      </c>
      <c r="E5784" t="s">
        <v>5</v>
      </c>
      <c r="F5784">
        <v>1</v>
      </c>
      <c r="G5784" t="s">
        <v>24</v>
      </c>
      <c r="H5784">
        <v>1983200</v>
      </c>
      <c r="I5784">
        <v>1983430</v>
      </c>
      <c r="J5784" t="s">
        <v>25</v>
      </c>
      <c r="Q5784" t="s">
        <v>5629</v>
      </c>
      <c r="R5784">
        <v>231</v>
      </c>
    </row>
    <row r="5785" spans="1:19" x14ac:dyDescent="0.25">
      <c r="A5785" t="s">
        <v>27</v>
      </c>
      <c r="B5785" t="s">
        <v>28</v>
      </c>
      <c r="C5785" t="s">
        <v>22</v>
      </c>
      <c r="D5785" t="s">
        <v>23</v>
      </c>
      <c r="E5785" t="s">
        <v>5</v>
      </c>
      <c r="F5785">
        <v>1</v>
      </c>
      <c r="G5785" t="s">
        <v>24</v>
      </c>
      <c r="H5785">
        <v>1983200</v>
      </c>
      <c r="I5785">
        <v>1983430</v>
      </c>
      <c r="J5785" t="s">
        <v>25</v>
      </c>
      <c r="K5785" t="s">
        <v>5630</v>
      </c>
      <c r="N5785" t="s">
        <v>5628</v>
      </c>
      <c r="Q5785" t="s">
        <v>5629</v>
      </c>
      <c r="R5785">
        <v>231</v>
      </c>
      <c r="S5785">
        <v>76</v>
      </c>
    </row>
    <row r="5786" spans="1:19" x14ac:dyDescent="0.25">
      <c r="A5786" t="s">
        <v>20</v>
      </c>
      <c r="B5786" t="s">
        <v>21</v>
      </c>
      <c r="C5786" t="s">
        <v>22</v>
      </c>
      <c r="D5786" t="s">
        <v>23</v>
      </c>
      <c r="E5786" t="s">
        <v>5</v>
      </c>
      <c r="F5786">
        <v>1</v>
      </c>
      <c r="G5786" t="s">
        <v>24</v>
      </c>
      <c r="H5786">
        <v>1983594</v>
      </c>
      <c r="I5786">
        <v>1984256</v>
      </c>
      <c r="J5786" t="s">
        <v>25</v>
      </c>
      <c r="O5786" t="s">
        <v>4819</v>
      </c>
      <c r="Q5786" t="s">
        <v>5631</v>
      </c>
      <c r="R5786">
        <v>663</v>
      </c>
    </row>
    <row r="5787" spans="1:19" x14ac:dyDescent="0.25">
      <c r="A5787" t="s">
        <v>27</v>
      </c>
      <c r="B5787" t="s">
        <v>28</v>
      </c>
      <c r="C5787" t="s">
        <v>22</v>
      </c>
      <c r="D5787" t="s">
        <v>23</v>
      </c>
      <c r="E5787" t="s">
        <v>5</v>
      </c>
      <c r="F5787">
        <v>1</v>
      </c>
      <c r="G5787" t="s">
        <v>24</v>
      </c>
      <c r="H5787">
        <v>1983594</v>
      </c>
      <c r="I5787">
        <v>1984256</v>
      </c>
      <c r="J5787" t="s">
        <v>25</v>
      </c>
      <c r="K5787" t="s">
        <v>5632</v>
      </c>
      <c r="N5787" t="s">
        <v>5628</v>
      </c>
      <c r="O5787" t="s">
        <v>4819</v>
      </c>
      <c r="Q5787" t="s">
        <v>5631</v>
      </c>
      <c r="R5787">
        <v>663</v>
      </c>
      <c r="S5787">
        <v>220</v>
      </c>
    </row>
    <row r="5788" spans="1:19" x14ac:dyDescent="0.25">
      <c r="A5788" t="s">
        <v>20</v>
      </c>
      <c r="B5788" t="s">
        <v>21</v>
      </c>
      <c r="C5788" t="s">
        <v>22</v>
      </c>
      <c r="D5788" t="s">
        <v>23</v>
      </c>
      <c r="E5788" t="s">
        <v>5</v>
      </c>
      <c r="F5788">
        <v>1</v>
      </c>
      <c r="G5788" t="s">
        <v>24</v>
      </c>
      <c r="H5788">
        <v>1984264</v>
      </c>
      <c r="I5788">
        <v>1984452</v>
      </c>
      <c r="J5788" t="s">
        <v>25</v>
      </c>
      <c r="Q5788" t="s">
        <v>5633</v>
      </c>
      <c r="R5788">
        <v>189</v>
      </c>
    </row>
    <row r="5789" spans="1:19" x14ac:dyDescent="0.25">
      <c r="A5789" t="s">
        <v>27</v>
      </c>
      <c r="B5789" t="s">
        <v>28</v>
      </c>
      <c r="C5789" t="s">
        <v>22</v>
      </c>
      <c r="D5789" t="s">
        <v>23</v>
      </c>
      <c r="E5789" t="s">
        <v>5</v>
      </c>
      <c r="F5789">
        <v>1</v>
      </c>
      <c r="G5789" t="s">
        <v>24</v>
      </c>
      <c r="H5789">
        <v>1984264</v>
      </c>
      <c r="I5789">
        <v>1984452</v>
      </c>
      <c r="J5789" t="s">
        <v>25</v>
      </c>
      <c r="K5789" t="s">
        <v>5634</v>
      </c>
      <c r="N5789" t="s">
        <v>133</v>
      </c>
      <c r="Q5789" t="s">
        <v>5633</v>
      </c>
      <c r="R5789">
        <v>189</v>
      </c>
      <c r="S5789">
        <v>62</v>
      </c>
    </row>
    <row r="5790" spans="1:19" x14ac:dyDescent="0.25">
      <c r="A5790" t="s">
        <v>20</v>
      </c>
      <c r="B5790" t="s">
        <v>21</v>
      </c>
      <c r="C5790" t="s">
        <v>22</v>
      </c>
      <c r="D5790" t="s">
        <v>23</v>
      </c>
      <c r="E5790" t="s">
        <v>5</v>
      </c>
      <c r="F5790">
        <v>1</v>
      </c>
      <c r="G5790" t="s">
        <v>24</v>
      </c>
      <c r="H5790">
        <v>1984483</v>
      </c>
      <c r="I5790">
        <v>1985115</v>
      </c>
      <c r="J5790" t="s">
        <v>25</v>
      </c>
      <c r="O5790" t="s">
        <v>390</v>
      </c>
      <c r="Q5790" t="s">
        <v>5635</v>
      </c>
      <c r="R5790">
        <v>633</v>
      </c>
    </row>
    <row r="5791" spans="1:19" x14ac:dyDescent="0.25">
      <c r="A5791" t="s">
        <v>27</v>
      </c>
      <c r="B5791" t="s">
        <v>28</v>
      </c>
      <c r="C5791" t="s">
        <v>22</v>
      </c>
      <c r="D5791" t="s">
        <v>23</v>
      </c>
      <c r="E5791" t="s">
        <v>5</v>
      </c>
      <c r="F5791">
        <v>1</v>
      </c>
      <c r="G5791" t="s">
        <v>24</v>
      </c>
      <c r="H5791">
        <v>1984483</v>
      </c>
      <c r="I5791">
        <v>1985115</v>
      </c>
      <c r="J5791" t="s">
        <v>25</v>
      </c>
      <c r="K5791" t="s">
        <v>5636</v>
      </c>
      <c r="N5791" t="s">
        <v>393</v>
      </c>
      <c r="O5791" t="s">
        <v>390</v>
      </c>
      <c r="Q5791" t="s">
        <v>5635</v>
      </c>
      <c r="R5791">
        <v>633</v>
      </c>
      <c r="S5791">
        <v>210</v>
      </c>
    </row>
    <row r="5792" spans="1:19" x14ac:dyDescent="0.25">
      <c r="A5792" t="s">
        <v>20</v>
      </c>
      <c r="B5792" t="s">
        <v>21</v>
      </c>
      <c r="C5792" t="s">
        <v>22</v>
      </c>
      <c r="D5792" t="s">
        <v>23</v>
      </c>
      <c r="E5792" t="s">
        <v>5</v>
      </c>
      <c r="F5792">
        <v>1</v>
      </c>
      <c r="G5792" t="s">
        <v>24</v>
      </c>
      <c r="H5792">
        <v>1985185</v>
      </c>
      <c r="I5792">
        <v>1986060</v>
      </c>
      <c r="J5792" t="s">
        <v>25</v>
      </c>
      <c r="O5792" t="s">
        <v>390</v>
      </c>
      <c r="Q5792" t="s">
        <v>5637</v>
      </c>
      <c r="R5792">
        <v>876</v>
      </c>
    </row>
    <row r="5793" spans="1:19" x14ac:dyDescent="0.25">
      <c r="A5793" t="s">
        <v>27</v>
      </c>
      <c r="B5793" t="s">
        <v>28</v>
      </c>
      <c r="C5793" t="s">
        <v>22</v>
      </c>
      <c r="D5793" t="s">
        <v>23</v>
      </c>
      <c r="E5793" t="s">
        <v>5</v>
      </c>
      <c r="F5793">
        <v>1</v>
      </c>
      <c r="G5793" t="s">
        <v>24</v>
      </c>
      <c r="H5793">
        <v>1985185</v>
      </c>
      <c r="I5793">
        <v>1986060</v>
      </c>
      <c r="J5793" t="s">
        <v>25</v>
      </c>
      <c r="K5793" t="s">
        <v>5638</v>
      </c>
      <c r="N5793" t="s">
        <v>393</v>
      </c>
      <c r="O5793" t="s">
        <v>390</v>
      </c>
      <c r="Q5793" t="s">
        <v>5637</v>
      </c>
      <c r="R5793">
        <v>876</v>
      </c>
      <c r="S5793">
        <v>291</v>
      </c>
    </row>
    <row r="5794" spans="1:19" x14ac:dyDescent="0.25">
      <c r="A5794" t="s">
        <v>20</v>
      </c>
      <c r="B5794" t="s">
        <v>21</v>
      </c>
      <c r="C5794" t="s">
        <v>22</v>
      </c>
      <c r="D5794" t="s">
        <v>23</v>
      </c>
      <c r="E5794" t="s">
        <v>5</v>
      </c>
      <c r="F5794">
        <v>1</v>
      </c>
      <c r="G5794" t="s">
        <v>24</v>
      </c>
      <c r="H5794">
        <v>1986057</v>
      </c>
      <c r="I5794">
        <v>1987031</v>
      </c>
      <c r="J5794" t="s">
        <v>25</v>
      </c>
      <c r="Q5794" t="s">
        <v>5639</v>
      </c>
      <c r="R5794">
        <v>975</v>
      </c>
    </row>
    <row r="5795" spans="1:19" x14ac:dyDescent="0.25">
      <c r="A5795" t="s">
        <v>27</v>
      </c>
      <c r="B5795" t="s">
        <v>28</v>
      </c>
      <c r="C5795" t="s">
        <v>22</v>
      </c>
      <c r="D5795" t="s">
        <v>23</v>
      </c>
      <c r="E5795" t="s">
        <v>5</v>
      </c>
      <c r="F5795">
        <v>1</v>
      </c>
      <c r="G5795" t="s">
        <v>24</v>
      </c>
      <c r="H5795">
        <v>1986057</v>
      </c>
      <c r="I5795">
        <v>1987031</v>
      </c>
      <c r="J5795" t="s">
        <v>25</v>
      </c>
      <c r="K5795" t="s">
        <v>5640</v>
      </c>
      <c r="N5795" t="s">
        <v>1699</v>
      </c>
      <c r="Q5795" t="s">
        <v>5639</v>
      </c>
      <c r="R5795">
        <v>975</v>
      </c>
      <c r="S5795">
        <v>324</v>
      </c>
    </row>
    <row r="5796" spans="1:19" x14ac:dyDescent="0.25">
      <c r="A5796" t="s">
        <v>20</v>
      </c>
      <c r="B5796" t="s">
        <v>21</v>
      </c>
      <c r="C5796" t="s">
        <v>22</v>
      </c>
      <c r="D5796" t="s">
        <v>23</v>
      </c>
      <c r="E5796" t="s">
        <v>5</v>
      </c>
      <c r="F5796">
        <v>1</v>
      </c>
      <c r="G5796" t="s">
        <v>24</v>
      </c>
      <c r="H5796">
        <v>1986964</v>
      </c>
      <c r="I5796">
        <v>1987203</v>
      </c>
      <c r="J5796" t="s">
        <v>64</v>
      </c>
      <c r="Q5796" t="s">
        <v>5641</v>
      </c>
      <c r="R5796">
        <v>240</v>
      </c>
    </row>
    <row r="5797" spans="1:19" x14ac:dyDescent="0.25">
      <c r="A5797" t="s">
        <v>27</v>
      </c>
      <c r="B5797" t="s">
        <v>28</v>
      </c>
      <c r="C5797" t="s">
        <v>22</v>
      </c>
      <c r="D5797" t="s">
        <v>23</v>
      </c>
      <c r="E5797" t="s">
        <v>5</v>
      </c>
      <c r="F5797">
        <v>1</v>
      </c>
      <c r="G5797" t="s">
        <v>24</v>
      </c>
      <c r="H5797">
        <v>1986964</v>
      </c>
      <c r="I5797">
        <v>1987203</v>
      </c>
      <c r="J5797" t="s">
        <v>64</v>
      </c>
      <c r="K5797" t="s">
        <v>5642</v>
      </c>
      <c r="N5797" t="s">
        <v>30</v>
      </c>
      <c r="Q5797" t="s">
        <v>5641</v>
      </c>
      <c r="R5797">
        <v>240</v>
      </c>
      <c r="S5797">
        <v>79</v>
      </c>
    </row>
    <row r="5798" spans="1:19" x14ac:dyDescent="0.25">
      <c r="A5798" t="s">
        <v>20</v>
      </c>
      <c r="B5798" t="s">
        <v>21</v>
      </c>
      <c r="C5798" t="s">
        <v>22</v>
      </c>
      <c r="D5798" t="s">
        <v>23</v>
      </c>
      <c r="E5798" t="s">
        <v>5</v>
      </c>
      <c r="F5798">
        <v>1</v>
      </c>
      <c r="G5798" t="s">
        <v>24</v>
      </c>
      <c r="H5798">
        <v>1987200</v>
      </c>
      <c r="I5798">
        <v>1988468</v>
      </c>
      <c r="J5798" t="s">
        <v>64</v>
      </c>
      <c r="O5798" t="s">
        <v>1351</v>
      </c>
      <c r="Q5798" t="s">
        <v>5643</v>
      </c>
      <c r="R5798">
        <v>1269</v>
      </c>
    </row>
    <row r="5799" spans="1:19" x14ac:dyDescent="0.25">
      <c r="A5799" t="s">
        <v>27</v>
      </c>
      <c r="B5799" t="s">
        <v>28</v>
      </c>
      <c r="C5799" t="s">
        <v>22</v>
      </c>
      <c r="D5799" t="s">
        <v>23</v>
      </c>
      <c r="E5799" t="s">
        <v>5</v>
      </c>
      <c r="F5799">
        <v>1</v>
      </c>
      <c r="G5799" t="s">
        <v>24</v>
      </c>
      <c r="H5799">
        <v>1987200</v>
      </c>
      <c r="I5799">
        <v>1988468</v>
      </c>
      <c r="J5799" t="s">
        <v>64</v>
      </c>
      <c r="K5799" t="s">
        <v>5644</v>
      </c>
      <c r="N5799" t="s">
        <v>1354</v>
      </c>
      <c r="O5799" t="s">
        <v>1351</v>
      </c>
      <c r="Q5799" t="s">
        <v>5643</v>
      </c>
      <c r="R5799">
        <v>1269</v>
      </c>
      <c r="S5799">
        <v>422</v>
      </c>
    </row>
    <row r="5800" spans="1:19" x14ac:dyDescent="0.25">
      <c r="A5800" t="s">
        <v>20</v>
      </c>
      <c r="B5800" t="s">
        <v>21</v>
      </c>
      <c r="C5800" t="s">
        <v>22</v>
      </c>
      <c r="D5800" t="s">
        <v>23</v>
      </c>
      <c r="E5800" t="s">
        <v>5</v>
      </c>
      <c r="F5800">
        <v>1</v>
      </c>
      <c r="G5800" t="s">
        <v>24</v>
      </c>
      <c r="H5800">
        <v>1988465</v>
      </c>
      <c r="I5800">
        <v>1989532</v>
      </c>
      <c r="J5800" t="s">
        <v>64</v>
      </c>
      <c r="O5800" t="s">
        <v>1355</v>
      </c>
      <c r="Q5800" t="s">
        <v>5645</v>
      </c>
      <c r="R5800">
        <v>1068</v>
      </c>
    </row>
    <row r="5801" spans="1:19" x14ac:dyDescent="0.25">
      <c r="A5801" t="s">
        <v>27</v>
      </c>
      <c r="B5801" t="s">
        <v>28</v>
      </c>
      <c r="C5801" t="s">
        <v>22</v>
      </c>
      <c r="D5801" t="s">
        <v>23</v>
      </c>
      <c r="E5801" t="s">
        <v>5</v>
      </c>
      <c r="F5801">
        <v>1</v>
      </c>
      <c r="G5801" t="s">
        <v>24</v>
      </c>
      <c r="H5801">
        <v>1988465</v>
      </c>
      <c r="I5801">
        <v>1989532</v>
      </c>
      <c r="J5801" t="s">
        <v>64</v>
      </c>
      <c r="K5801" t="s">
        <v>5646</v>
      </c>
      <c r="N5801" t="s">
        <v>1358</v>
      </c>
      <c r="O5801" t="s">
        <v>1355</v>
      </c>
      <c r="Q5801" t="s">
        <v>5645</v>
      </c>
      <c r="R5801">
        <v>1068</v>
      </c>
      <c r="S5801">
        <v>355</v>
      </c>
    </row>
    <row r="5802" spans="1:19" x14ac:dyDescent="0.25">
      <c r="A5802" t="s">
        <v>20</v>
      </c>
      <c r="B5802" t="s">
        <v>21</v>
      </c>
      <c r="C5802" t="s">
        <v>22</v>
      </c>
      <c r="D5802" t="s">
        <v>23</v>
      </c>
      <c r="E5802" t="s">
        <v>5</v>
      </c>
      <c r="F5802">
        <v>1</v>
      </c>
      <c r="G5802" t="s">
        <v>24</v>
      </c>
      <c r="H5802">
        <v>1989529</v>
      </c>
      <c r="I5802">
        <v>1990212</v>
      </c>
      <c r="J5802" t="s">
        <v>64</v>
      </c>
      <c r="O5802" t="s">
        <v>5647</v>
      </c>
      <c r="Q5802" t="s">
        <v>5648</v>
      </c>
      <c r="R5802">
        <v>684</v>
      </c>
    </row>
    <row r="5803" spans="1:19" x14ac:dyDescent="0.25">
      <c r="A5803" t="s">
        <v>27</v>
      </c>
      <c r="B5803" t="s">
        <v>28</v>
      </c>
      <c r="C5803" t="s">
        <v>22</v>
      </c>
      <c r="D5803" t="s">
        <v>23</v>
      </c>
      <c r="E5803" t="s">
        <v>5</v>
      </c>
      <c r="F5803">
        <v>1</v>
      </c>
      <c r="G5803" t="s">
        <v>24</v>
      </c>
      <c r="H5803">
        <v>1989529</v>
      </c>
      <c r="I5803">
        <v>1990212</v>
      </c>
      <c r="J5803" t="s">
        <v>64</v>
      </c>
      <c r="K5803" t="s">
        <v>5649</v>
      </c>
      <c r="N5803" t="s">
        <v>5650</v>
      </c>
      <c r="O5803" t="s">
        <v>5647</v>
      </c>
      <c r="Q5803" t="s">
        <v>5648</v>
      </c>
      <c r="R5803">
        <v>684</v>
      </c>
      <c r="S5803">
        <v>227</v>
      </c>
    </row>
    <row r="5804" spans="1:19" x14ac:dyDescent="0.25">
      <c r="A5804" t="s">
        <v>20</v>
      </c>
      <c r="B5804" t="s">
        <v>21</v>
      </c>
      <c r="C5804" t="s">
        <v>22</v>
      </c>
      <c r="D5804" t="s">
        <v>23</v>
      </c>
      <c r="E5804" t="s">
        <v>5</v>
      </c>
      <c r="F5804">
        <v>1</v>
      </c>
      <c r="G5804" t="s">
        <v>24</v>
      </c>
      <c r="H5804">
        <v>1990212</v>
      </c>
      <c r="I5804">
        <v>1991576</v>
      </c>
      <c r="J5804" t="s">
        <v>64</v>
      </c>
      <c r="O5804" t="s">
        <v>5651</v>
      </c>
      <c r="Q5804" t="s">
        <v>5652</v>
      </c>
      <c r="R5804">
        <v>1365</v>
      </c>
    </row>
    <row r="5805" spans="1:19" x14ac:dyDescent="0.25">
      <c r="A5805" t="s">
        <v>27</v>
      </c>
      <c r="B5805" t="s">
        <v>28</v>
      </c>
      <c r="C5805" t="s">
        <v>22</v>
      </c>
      <c r="D5805" t="s">
        <v>23</v>
      </c>
      <c r="E5805" t="s">
        <v>5</v>
      </c>
      <c r="F5805">
        <v>1</v>
      </c>
      <c r="G5805" t="s">
        <v>24</v>
      </c>
      <c r="H5805">
        <v>1990212</v>
      </c>
      <c r="I5805">
        <v>1991576</v>
      </c>
      <c r="J5805" t="s">
        <v>64</v>
      </c>
      <c r="K5805" t="s">
        <v>5653</v>
      </c>
      <c r="N5805" t="s">
        <v>5654</v>
      </c>
      <c r="O5805" t="s">
        <v>5651</v>
      </c>
      <c r="Q5805" t="s">
        <v>5652</v>
      </c>
      <c r="R5805">
        <v>1365</v>
      </c>
      <c r="S5805">
        <v>454</v>
      </c>
    </row>
    <row r="5806" spans="1:19" x14ac:dyDescent="0.25">
      <c r="A5806" t="s">
        <v>20</v>
      </c>
      <c r="B5806" t="s">
        <v>21</v>
      </c>
      <c r="C5806" t="s">
        <v>22</v>
      </c>
      <c r="D5806" t="s">
        <v>23</v>
      </c>
      <c r="E5806" t="s">
        <v>5</v>
      </c>
      <c r="F5806">
        <v>1</v>
      </c>
      <c r="G5806" t="s">
        <v>24</v>
      </c>
      <c r="H5806">
        <v>1991578</v>
      </c>
      <c r="I5806">
        <v>1991970</v>
      </c>
      <c r="J5806" t="s">
        <v>64</v>
      </c>
      <c r="O5806" t="s">
        <v>5655</v>
      </c>
      <c r="Q5806" t="s">
        <v>5656</v>
      </c>
      <c r="R5806">
        <v>393</v>
      </c>
    </row>
    <row r="5807" spans="1:19" x14ac:dyDescent="0.25">
      <c r="A5807" t="s">
        <v>27</v>
      </c>
      <c r="B5807" t="s">
        <v>28</v>
      </c>
      <c r="C5807" t="s">
        <v>22</v>
      </c>
      <c r="D5807" t="s">
        <v>23</v>
      </c>
      <c r="E5807" t="s">
        <v>5</v>
      </c>
      <c r="F5807">
        <v>1</v>
      </c>
      <c r="G5807" t="s">
        <v>24</v>
      </c>
      <c r="H5807">
        <v>1991578</v>
      </c>
      <c r="I5807">
        <v>1991970</v>
      </c>
      <c r="J5807" t="s">
        <v>64</v>
      </c>
      <c r="K5807" t="s">
        <v>5657</v>
      </c>
      <c r="N5807" t="s">
        <v>5658</v>
      </c>
      <c r="O5807" t="s">
        <v>5655</v>
      </c>
      <c r="Q5807" t="s">
        <v>5656</v>
      </c>
      <c r="R5807">
        <v>393</v>
      </c>
      <c r="S5807">
        <v>130</v>
      </c>
    </row>
    <row r="5808" spans="1:19" x14ac:dyDescent="0.25">
      <c r="A5808" t="s">
        <v>20</v>
      </c>
      <c r="B5808" t="s">
        <v>21</v>
      </c>
      <c r="C5808" t="s">
        <v>22</v>
      </c>
      <c r="D5808" t="s">
        <v>23</v>
      </c>
      <c r="E5808" t="s">
        <v>5</v>
      </c>
      <c r="F5808">
        <v>1</v>
      </c>
      <c r="G5808" t="s">
        <v>24</v>
      </c>
      <c r="H5808">
        <v>1991984</v>
      </c>
      <c r="I5808">
        <v>1992760</v>
      </c>
      <c r="J5808" t="s">
        <v>64</v>
      </c>
      <c r="O5808" t="s">
        <v>5659</v>
      </c>
      <c r="Q5808" t="s">
        <v>5660</v>
      </c>
      <c r="R5808">
        <v>777</v>
      </c>
    </row>
    <row r="5809" spans="1:19" x14ac:dyDescent="0.25">
      <c r="A5809" t="s">
        <v>27</v>
      </c>
      <c r="B5809" t="s">
        <v>28</v>
      </c>
      <c r="C5809" t="s">
        <v>22</v>
      </c>
      <c r="D5809" t="s">
        <v>23</v>
      </c>
      <c r="E5809" t="s">
        <v>5</v>
      </c>
      <c r="F5809">
        <v>1</v>
      </c>
      <c r="G5809" t="s">
        <v>24</v>
      </c>
      <c r="H5809">
        <v>1991984</v>
      </c>
      <c r="I5809">
        <v>1992760</v>
      </c>
      <c r="J5809" t="s">
        <v>64</v>
      </c>
      <c r="K5809" t="s">
        <v>5661</v>
      </c>
      <c r="N5809" t="s">
        <v>5662</v>
      </c>
      <c r="O5809" t="s">
        <v>5659</v>
      </c>
      <c r="Q5809" t="s">
        <v>5660</v>
      </c>
      <c r="R5809">
        <v>777</v>
      </c>
      <c r="S5809">
        <v>258</v>
      </c>
    </row>
    <row r="5810" spans="1:19" x14ac:dyDescent="0.25">
      <c r="A5810" t="s">
        <v>20</v>
      </c>
      <c r="B5810" t="s">
        <v>21</v>
      </c>
      <c r="C5810" t="s">
        <v>22</v>
      </c>
      <c r="D5810" t="s">
        <v>23</v>
      </c>
      <c r="E5810" t="s">
        <v>5</v>
      </c>
      <c r="F5810">
        <v>1</v>
      </c>
      <c r="G5810" t="s">
        <v>24</v>
      </c>
      <c r="H5810">
        <v>1992757</v>
      </c>
      <c r="I5810">
        <v>1995195</v>
      </c>
      <c r="J5810" t="s">
        <v>64</v>
      </c>
      <c r="O5810" t="s">
        <v>1373</v>
      </c>
      <c r="Q5810" t="s">
        <v>5663</v>
      </c>
      <c r="R5810">
        <v>2439</v>
      </c>
    </row>
    <row r="5811" spans="1:19" x14ac:dyDescent="0.25">
      <c r="A5811" t="s">
        <v>27</v>
      </c>
      <c r="B5811" t="s">
        <v>28</v>
      </c>
      <c r="C5811" t="s">
        <v>22</v>
      </c>
      <c r="D5811" t="s">
        <v>23</v>
      </c>
      <c r="E5811" t="s">
        <v>5</v>
      </c>
      <c r="F5811">
        <v>1</v>
      </c>
      <c r="G5811" t="s">
        <v>24</v>
      </c>
      <c r="H5811">
        <v>1992757</v>
      </c>
      <c r="I5811">
        <v>1995195</v>
      </c>
      <c r="J5811" t="s">
        <v>64</v>
      </c>
      <c r="K5811" t="s">
        <v>5664</v>
      </c>
      <c r="N5811" t="s">
        <v>1376</v>
      </c>
      <c r="O5811" t="s">
        <v>1373</v>
      </c>
      <c r="Q5811" t="s">
        <v>5663</v>
      </c>
      <c r="R5811">
        <v>2439</v>
      </c>
      <c r="S5811">
        <v>812</v>
      </c>
    </row>
    <row r="5812" spans="1:19" x14ac:dyDescent="0.25">
      <c r="A5812" t="s">
        <v>20</v>
      </c>
      <c r="B5812" t="s">
        <v>21</v>
      </c>
      <c r="C5812" t="s">
        <v>22</v>
      </c>
      <c r="D5812" t="s">
        <v>23</v>
      </c>
      <c r="E5812" t="s">
        <v>5</v>
      </c>
      <c r="F5812">
        <v>1</v>
      </c>
      <c r="G5812" t="s">
        <v>24</v>
      </c>
      <c r="H5812">
        <v>1995210</v>
      </c>
      <c r="I5812">
        <v>1995491</v>
      </c>
      <c r="J5812" t="s">
        <v>64</v>
      </c>
      <c r="O5812" t="s">
        <v>5665</v>
      </c>
      <c r="Q5812" t="s">
        <v>5666</v>
      </c>
      <c r="R5812">
        <v>282</v>
      </c>
    </row>
    <row r="5813" spans="1:19" x14ac:dyDescent="0.25">
      <c r="A5813" t="s">
        <v>27</v>
      </c>
      <c r="B5813" t="s">
        <v>28</v>
      </c>
      <c r="C5813" t="s">
        <v>22</v>
      </c>
      <c r="D5813" t="s">
        <v>23</v>
      </c>
      <c r="E5813" t="s">
        <v>5</v>
      </c>
      <c r="F5813">
        <v>1</v>
      </c>
      <c r="G5813" t="s">
        <v>24</v>
      </c>
      <c r="H5813">
        <v>1995210</v>
      </c>
      <c r="I5813">
        <v>1995491</v>
      </c>
      <c r="J5813" t="s">
        <v>64</v>
      </c>
      <c r="K5813" t="s">
        <v>5667</v>
      </c>
      <c r="N5813" t="s">
        <v>5668</v>
      </c>
      <c r="O5813" t="s">
        <v>5665</v>
      </c>
      <c r="Q5813" t="s">
        <v>5666</v>
      </c>
      <c r="R5813">
        <v>282</v>
      </c>
      <c r="S5813">
        <v>93</v>
      </c>
    </row>
    <row r="5814" spans="1:19" x14ac:dyDescent="0.25">
      <c r="A5814" t="s">
        <v>20</v>
      </c>
      <c r="B5814" t="s">
        <v>21</v>
      </c>
      <c r="C5814" t="s">
        <v>22</v>
      </c>
      <c r="D5814" t="s">
        <v>23</v>
      </c>
      <c r="E5814" t="s">
        <v>5</v>
      </c>
      <c r="F5814">
        <v>1</v>
      </c>
      <c r="G5814" t="s">
        <v>24</v>
      </c>
      <c r="H5814">
        <v>1995491</v>
      </c>
      <c r="I5814">
        <v>1995832</v>
      </c>
      <c r="J5814" t="s">
        <v>64</v>
      </c>
      <c r="O5814" t="s">
        <v>1381</v>
      </c>
      <c r="Q5814" t="s">
        <v>5669</v>
      </c>
      <c r="R5814">
        <v>342</v>
      </c>
    </row>
    <row r="5815" spans="1:19" x14ac:dyDescent="0.25">
      <c r="A5815" t="s">
        <v>27</v>
      </c>
      <c r="B5815" t="s">
        <v>28</v>
      </c>
      <c r="C5815" t="s">
        <v>22</v>
      </c>
      <c r="D5815" t="s">
        <v>23</v>
      </c>
      <c r="E5815" t="s">
        <v>5</v>
      </c>
      <c r="F5815">
        <v>1</v>
      </c>
      <c r="G5815" t="s">
        <v>24</v>
      </c>
      <c r="H5815">
        <v>1995491</v>
      </c>
      <c r="I5815">
        <v>1995832</v>
      </c>
      <c r="J5815" t="s">
        <v>64</v>
      </c>
      <c r="K5815" t="s">
        <v>5670</v>
      </c>
      <c r="N5815" t="s">
        <v>1384</v>
      </c>
      <c r="O5815" t="s">
        <v>1381</v>
      </c>
      <c r="Q5815" t="s">
        <v>5669</v>
      </c>
      <c r="R5815">
        <v>342</v>
      </c>
      <c r="S5815">
        <v>113</v>
      </c>
    </row>
    <row r="5816" spans="1:19" x14ac:dyDescent="0.25">
      <c r="A5816" t="s">
        <v>20</v>
      </c>
      <c r="B5816" t="s">
        <v>21</v>
      </c>
      <c r="C5816" t="s">
        <v>22</v>
      </c>
      <c r="D5816" t="s">
        <v>23</v>
      </c>
      <c r="E5816" t="s">
        <v>5</v>
      </c>
      <c r="F5816">
        <v>1</v>
      </c>
      <c r="G5816" t="s">
        <v>24</v>
      </c>
      <c r="H5816">
        <v>1995829</v>
      </c>
      <c r="I5816">
        <v>1996773</v>
      </c>
      <c r="J5816" t="s">
        <v>64</v>
      </c>
      <c r="O5816" t="s">
        <v>5671</v>
      </c>
      <c r="Q5816" t="s">
        <v>5672</v>
      </c>
      <c r="R5816">
        <v>945</v>
      </c>
    </row>
    <row r="5817" spans="1:19" x14ac:dyDescent="0.25">
      <c r="A5817" t="s">
        <v>27</v>
      </c>
      <c r="B5817" t="s">
        <v>28</v>
      </c>
      <c r="C5817" t="s">
        <v>22</v>
      </c>
      <c r="D5817" t="s">
        <v>23</v>
      </c>
      <c r="E5817" t="s">
        <v>5</v>
      </c>
      <c r="F5817">
        <v>1</v>
      </c>
      <c r="G5817" t="s">
        <v>24</v>
      </c>
      <c r="H5817">
        <v>1995829</v>
      </c>
      <c r="I5817">
        <v>1996773</v>
      </c>
      <c r="J5817" t="s">
        <v>64</v>
      </c>
      <c r="K5817" t="s">
        <v>5673</v>
      </c>
      <c r="N5817" t="s">
        <v>5674</v>
      </c>
      <c r="O5817" t="s">
        <v>5671</v>
      </c>
      <c r="Q5817" t="s">
        <v>5672</v>
      </c>
      <c r="R5817">
        <v>945</v>
      </c>
      <c r="S5817">
        <v>314</v>
      </c>
    </row>
    <row r="5818" spans="1:19" x14ac:dyDescent="0.25">
      <c r="A5818" t="s">
        <v>20</v>
      </c>
      <c r="B5818" t="s">
        <v>21</v>
      </c>
      <c r="C5818" t="s">
        <v>22</v>
      </c>
      <c r="D5818" t="s">
        <v>23</v>
      </c>
      <c r="E5818" t="s">
        <v>5</v>
      </c>
      <c r="F5818">
        <v>1</v>
      </c>
      <c r="G5818" t="s">
        <v>24</v>
      </c>
      <c r="H5818">
        <v>1997068</v>
      </c>
      <c r="I5818">
        <v>1997607</v>
      </c>
      <c r="J5818" t="s">
        <v>25</v>
      </c>
      <c r="Q5818" t="s">
        <v>5675</v>
      </c>
      <c r="R5818">
        <v>540</v>
      </c>
    </row>
    <row r="5819" spans="1:19" x14ac:dyDescent="0.25">
      <c r="A5819" t="s">
        <v>27</v>
      </c>
      <c r="B5819" t="s">
        <v>28</v>
      </c>
      <c r="C5819" t="s">
        <v>22</v>
      </c>
      <c r="D5819" t="s">
        <v>23</v>
      </c>
      <c r="E5819" t="s">
        <v>5</v>
      </c>
      <c r="F5819">
        <v>1</v>
      </c>
      <c r="G5819" t="s">
        <v>24</v>
      </c>
      <c r="H5819">
        <v>1997068</v>
      </c>
      <c r="I5819">
        <v>1997607</v>
      </c>
      <c r="J5819" t="s">
        <v>25</v>
      </c>
      <c r="K5819" t="s">
        <v>5676</v>
      </c>
      <c r="N5819" t="s">
        <v>133</v>
      </c>
      <c r="Q5819" t="s">
        <v>5675</v>
      </c>
      <c r="R5819">
        <v>540</v>
      </c>
      <c r="S5819">
        <v>179</v>
      </c>
    </row>
    <row r="5820" spans="1:19" x14ac:dyDescent="0.25">
      <c r="A5820" t="s">
        <v>20</v>
      </c>
      <c r="B5820" t="s">
        <v>21</v>
      </c>
      <c r="C5820" t="s">
        <v>22</v>
      </c>
      <c r="D5820" t="s">
        <v>23</v>
      </c>
      <c r="E5820" t="s">
        <v>5</v>
      </c>
      <c r="F5820">
        <v>1</v>
      </c>
      <c r="G5820" t="s">
        <v>24</v>
      </c>
      <c r="H5820">
        <v>1997546</v>
      </c>
      <c r="I5820">
        <v>1998067</v>
      </c>
      <c r="J5820" t="s">
        <v>64</v>
      </c>
      <c r="Q5820" t="s">
        <v>5677</v>
      </c>
      <c r="R5820">
        <v>522</v>
      </c>
    </row>
    <row r="5821" spans="1:19" x14ac:dyDescent="0.25">
      <c r="A5821" t="s">
        <v>27</v>
      </c>
      <c r="B5821" t="s">
        <v>28</v>
      </c>
      <c r="C5821" t="s">
        <v>22</v>
      </c>
      <c r="D5821" t="s">
        <v>23</v>
      </c>
      <c r="E5821" t="s">
        <v>5</v>
      </c>
      <c r="F5821">
        <v>1</v>
      </c>
      <c r="G5821" t="s">
        <v>24</v>
      </c>
      <c r="H5821">
        <v>1997546</v>
      </c>
      <c r="I5821">
        <v>1998067</v>
      </c>
      <c r="J5821" t="s">
        <v>64</v>
      </c>
      <c r="K5821" t="s">
        <v>5678</v>
      </c>
      <c r="N5821" t="s">
        <v>133</v>
      </c>
      <c r="Q5821" t="s">
        <v>5677</v>
      </c>
      <c r="R5821">
        <v>522</v>
      </c>
      <c r="S5821">
        <v>173</v>
      </c>
    </row>
    <row r="5822" spans="1:19" x14ac:dyDescent="0.25">
      <c r="A5822" t="s">
        <v>20</v>
      </c>
      <c r="B5822" t="s">
        <v>21</v>
      </c>
      <c r="C5822" t="s">
        <v>22</v>
      </c>
      <c r="D5822" t="s">
        <v>23</v>
      </c>
      <c r="E5822" t="s">
        <v>5</v>
      </c>
      <c r="F5822">
        <v>1</v>
      </c>
      <c r="G5822" t="s">
        <v>24</v>
      </c>
      <c r="H5822">
        <v>1998064</v>
      </c>
      <c r="I5822">
        <v>2000055</v>
      </c>
      <c r="J5822" t="s">
        <v>64</v>
      </c>
      <c r="O5822" t="s">
        <v>1343</v>
      </c>
      <c r="Q5822" t="s">
        <v>5679</v>
      </c>
      <c r="R5822">
        <v>1992</v>
      </c>
    </row>
    <row r="5823" spans="1:19" x14ac:dyDescent="0.25">
      <c r="A5823" t="s">
        <v>27</v>
      </c>
      <c r="B5823" t="s">
        <v>28</v>
      </c>
      <c r="C5823" t="s">
        <v>22</v>
      </c>
      <c r="D5823" t="s">
        <v>23</v>
      </c>
      <c r="E5823" t="s">
        <v>5</v>
      </c>
      <c r="F5823">
        <v>1</v>
      </c>
      <c r="G5823" t="s">
        <v>24</v>
      </c>
      <c r="H5823">
        <v>1998064</v>
      </c>
      <c r="I5823">
        <v>2000055</v>
      </c>
      <c r="J5823" t="s">
        <v>64</v>
      </c>
      <c r="K5823" t="s">
        <v>5680</v>
      </c>
      <c r="N5823" t="s">
        <v>1346</v>
      </c>
      <c r="O5823" t="s">
        <v>1343</v>
      </c>
      <c r="Q5823" t="s">
        <v>5679</v>
      </c>
      <c r="R5823">
        <v>1992</v>
      </c>
      <c r="S5823">
        <v>663</v>
      </c>
    </row>
    <row r="5824" spans="1:19" x14ac:dyDescent="0.25">
      <c r="A5824" t="s">
        <v>20</v>
      </c>
      <c r="B5824" t="s">
        <v>21</v>
      </c>
      <c r="C5824" t="s">
        <v>22</v>
      </c>
      <c r="D5824" t="s">
        <v>23</v>
      </c>
      <c r="E5824" t="s">
        <v>5</v>
      </c>
      <c r="F5824">
        <v>1</v>
      </c>
      <c r="G5824" t="s">
        <v>24</v>
      </c>
      <c r="H5824">
        <v>2000080</v>
      </c>
      <c r="I5824">
        <v>2001834</v>
      </c>
      <c r="J5824" t="s">
        <v>64</v>
      </c>
      <c r="O5824" t="s">
        <v>1085</v>
      </c>
      <c r="Q5824" t="s">
        <v>5681</v>
      </c>
      <c r="R5824">
        <v>1755</v>
      </c>
    </row>
    <row r="5825" spans="1:19" x14ac:dyDescent="0.25">
      <c r="A5825" t="s">
        <v>27</v>
      </c>
      <c r="B5825" t="s">
        <v>28</v>
      </c>
      <c r="C5825" t="s">
        <v>22</v>
      </c>
      <c r="D5825" t="s">
        <v>23</v>
      </c>
      <c r="E5825" t="s">
        <v>5</v>
      </c>
      <c r="F5825">
        <v>1</v>
      </c>
      <c r="G5825" t="s">
        <v>24</v>
      </c>
      <c r="H5825">
        <v>2000080</v>
      </c>
      <c r="I5825">
        <v>2001834</v>
      </c>
      <c r="J5825" t="s">
        <v>64</v>
      </c>
      <c r="K5825" t="s">
        <v>5682</v>
      </c>
      <c r="N5825" t="s">
        <v>1088</v>
      </c>
      <c r="O5825" t="s">
        <v>1085</v>
      </c>
      <c r="Q5825" t="s">
        <v>5681</v>
      </c>
      <c r="R5825">
        <v>1755</v>
      </c>
      <c r="S5825">
        <v>584</v>
      </c>
    </row>
    <row r="5826" spans="1:19" x14ac:dyDescent="0.25">
      <c r="A5826" t="s">
        <v>20</v>
      </c>
      <c r="B5826" t="s">
        <v>21</v>
      </c>
      <c r="C5826" t="s">
        <v>22</v>
      </c>
      <c r="D5826" t="s">
        <v>23</v>
      </c>
      <c r="E5826" t="s">
        <v>5</v>
      </c>
      <c r="F5826">
        <v>1</v>
      </c>
      <c r="G5826" t="s">
        <v>24</v>
      </c>
      <c r="H5826">
        <v>2002078</v>
      </c>
      <c r="I5826">
        <v>2002794</v>
      </c>
      <c r="J5826" t="s">
        <v>64</v>
      </c>
      <c r="Q5826" t="s">
        <v>5683</v>
      </c>
      <c r="R5826">
        <v>717</v>
      </c>
    </row>
    <row r="5827" spans="1:19" x14ac:dyDescent="0.25">
      <c r="A5827" t="s">
        <v>27</v>
      </c>
      <c r="B5827" t="s">
        <v>28</v>
      </c>
      <c r="C5827" t="s">
        <v>22</v>
      </c>
      <c r="D5827" t="s">
        <v>23</v>
      </c>
      <c r="E5827" t="s">
        <v>5</v>
      </c>
      <c r="F5827">
        <v>1</v>
      </c>
      <c r="G5827" t="s">
        <v>24</v>
      </c>
      <c r="H5827">
        <v>2002078</v>
      </c>
      <c r="I5827">
        <v>2002794</v>
      </c>
      <c r="J5827" t="s">
        <v>64</v>
      </c>
      <c r="K5827" t="s">
        <v>5684</v>
      </c>
      <c r="N5827" t="s">
        <v>4983</v>
      </c>
      <c r="Q5827" t="s">
        <v>5683</v>
      </c>
      <c r="R5827">
        <v>717</v>
      </c>
      <c r="S5827">
        <v>238</v>
      </c>
    </row>
    <row r="5828" spans="1:19" x14ac:dyDescent="0.25">
      <c r="A5828" t="s">
        <v>20</v>
      </c>
      <c r="B5828" t="s">
        <v>21</v>
      </c>
      <c r="C5828" t="s">
        <v>22</v>
      </c>
      <c r="D5828" t="s">
        <v>23</v>
      </c>
      <c r="E5828" t="s">
        <v>5</v>
      </c>
      <c r="F5828">
        <v>1</v>
      </c>
      <c r="G5828" t="s">
        <v>24</v>
      </c>
      <c r="H5828">
        <v>2002799</v>
      </c>
      <c r="I5828">
        <v>2003191</v>
      </c>
      <c r="J5828" t="s">
        <v>64</v>
      </c>
      <c r="Q5828" t="s">
        <v>5685</v>
      </c>
      <c r="R5828">
        <v>393</v>
      </c>
    </row>
    <row r="5829" spans="1:19" x14ac:dyDescent="0.25">
      <c r="A5829" t="s">
        <v>27</v>
      </c>
      <c r="B5829" t="s">
        <v>28</v>
      </c>
      <c r="C5829" t="s">
        <v>22</v>
      </c>
      <c r="D5829" t="s">
        <v>23</v>
      </c>
      <c r="E5829" t="s">
        <v>5</v>
      </c>
      <c r="F5829">
        <v>1</v>
      </c>
      <c r="G5829" t="s">
        <v>24</v>
      </c>
      <c r="H5829">
        <v>2002799</v>
      </c>
      <c r="I5829">
        <v>2003191</v>
      </c>
      <c r="J5829" t="s">
        <v>64</v>
      </c>
      <c r="K5829" t="s">
        <v>5686</v>
      </c>
      <c r="N5829" t="s">
        <v>30</v>
      </c>
      <c r="Q5829" t="s">
        <v>5685</v>
      </c>
      <c r="R5829">
        <v>393</v>
      </c>
      <c r="S5829">
        <v>130</v>
      </c>
    </row>
    <row r="5830" spans="1:19" x14ac:dyDescent="0.25">
      <c r="A5830" t="s">
        <v>20</v>
      </c>
      <c r="B5830" t="s">
        <v>21</v>
      </c>
      <c r="C5830" t="s">
        <v>22</v>
      </c>
      <c r="D5830" t="s">
        <v>23</v>
      </c>
      <c r="E5830" t="s">
        <v>5</v>
      </c>
      <c r="F5830">
        <v>1</v>
      </c>
      <c r="G5830" t="s">
        <v>24</v>
      </c>
      <c r="H5830">
        <v>2003215</v>
      </c>
      <c r="I5830">
        <v>2003760</v>
      </c>
      <c r="J5830" t="s">
        <v>64</v>
      </c>
      <c r="O5830" t="s">
        <v>5687</v>
      </c>
      <c r="Q5830" t="s">
        <v>5688</v>
      </c>
      <c r="R5830">
        <v>546</v>
      </c>
    </row>
    <row r="5831" spans="1:19" x14ac:dyDescent="0.25">
      <c r="A5831" t="s">
        <v>27</v>
      </c>
      <c r="B5831" t="s">
        <v>28</v>
      </c>
      <c r="C5831" t="s">
        <v>22</v>
      </c>
      <c r="D5831" t="s">
        <v>23</v>
      </c>
      <c r="E5831" t="s">
        <v>5</v>
      </c>
      <c r="F5831">
        <v>1</v>
      </c>
      <c r="G5831" t="s">
        <v>24</v>
      </c>
      <c r="H5831">
        <v>2003215</v>
      </c>
      <c r="I5831">
        <v>2003760</v>
      </c>
      <c r="J5831" t="s">
        <v>64</v>
      </c>
      <c r="K5831" t="s">
        <v>5689</v>
      </c>
      <c r="N5831" t="s">
        <v>5690</v>
      </c>
      <c r="O5831" t="s">
        <v>5687</v>
      </c>
      <c r="Q5831" t="s">
        <v>5688</v>
      </c>
      <c r="R5831">
        <v>546</v>
      </c>
      <c r="S5831">
        <v>181</v>
      </c>
    </row>
    <row r="5832" spans="1:19" x14ac:dyDescent="0.25">
      <c r="A5832" t="s">
        <v>20</v>
      </c>
      <c r="B5832" t="s">
        <v>21</v>
      </c>
      <c r="C5832" t="s">
        <v>22</v>
      </c>
      <c r="D5832" t="s">
        <v>23</v>
      </c>
      <c r="E5832" t="s">
        <v>5</v>
      </c>
      <c r="F5832">
        <v>1</v>
      </c>
      <c r="G5832" t="s">
        <v>24</v>
      </c>
      <c r="H5832">
        <v>2003757</v>
      </c>
      <c r="I5832">
        <v>2004275</v>
      </c>
      <c r="J5832" t="s">
        <v>64</v>
      </c>
      <c r="Q5832" t="s">
        <v>5691</v>
      </c>
      <c r="R5832">
        <v>519</v>
      </c>
    </row>
    <row r="5833" spans="1:19" x14ac:dyDescent="0.25">
      <c r="A5833" t="s">
        <v>27</v>
      </c>
      <c r="B5833" t="s">
        <v>28</v>
      </c>
      <c r="C5833" t="s">
        <v>22</v>
      </c>
      <c r="D5833" t="s">
        <v>23</v>
      </c>
      <c r="E5833" t="s">
        <v>5</v>
      </c>
      <c r="F5833">
        <v>1</v>
      </c>
      <c r="G5833" t="s">
        <v>24</v>
      </c>
      <c r="H5833">
        <v>2003757</v>
      </c>
      <c r="I5833">
        <v>2004275</v>
      </c>
      <c r="J5833" t="s">
        <v>64</v>
      </c>
      <c r="K5833" t="s">
        <v>5692</v>
      </c>
      <c r="N5833" t="s">
        <v>133</v>
      </c>
      <c r="Q5833" t="s">
        <v>5691</v>
      </c>
      <c r="R5833">
        <v>519</v>
      </c>
      <c r="S5833">
        <v>172</v>
      </c>
    </row>
    <row r="5834" spans="1:19" x14ac:dyDescent="0.25">
      <c r="A5834" t="s">
        <v>20</v>
      </c>
      <c r="B5834" t="s">
        <v>21</v>
      </c>
      <c r="C5834" t="s">
        <v>22</v>
      </c>
      <c r="D5834" t="s">
        <v>23</v>
      </c>
      <c r="E5834" t="s">
        <v>5</v>
      </c>
      <c r="F5834">
        <v>1</v>
      </c>
      <c r="G5834" t="s">
        <v>24</v>
      </c>
      <c r="H5834">
        <v>2004272</v>
      </c>
      <c r="I5834">
        <v>2004526</v>
      </c>
      <c r="J5834" t="s">
        <v>64</v>
      </c>
      <c r="Q5834" t="s">
        <v>5693</v>
      </c>
      <c r="R5834">
        <v>255</v>
      </c>
    </row>
    <row r="5835" spans="1:19" x14ac:dyDescent="0.25">
      <c r="A5835" t="s">
        <v>27</v>
      </c>
      <c r="B5835" t="s">
        <v>28</v>
      </c>
      <c r="C5835" t="s">
        <v>22</v>
      </c>
      <c r="D5835" t="s">
        <v>23</v>
      </c>
      <c r="E5835" t="s">
        <v>5</v>
      </c>
      <c r="F5835">
        <v>1</v>
      </c>
      <c r="G5835" t="s">
        <v>24</v>
      </c>
      <c r="H5835">
        <v>2004272</v>
      </c>
      <c r="I5835">
        <v>2004526</v>
      </c>
      <c r="J5835" t="s">
        <v>64</v>
      </c>
      <c r="K5835" t="s">
        <v>5694</v>
      </c>
      <c r="N5835" t="s">
        <v>133</v>
      </c>
      <c r="Q5835" t="s">
        <v>5693</v>
      </c>
      <c r="R5835">
        <v>255</v>
      </c>
      <c r="S5835">
        <v>84</v>
      </c>
    </row>
    <row r="5836" spans="1:19" x14ac:dyDescent="0.25">
      <c r="A5836" t="s">
        <v>20</v>
      </c>
      <c r="B5836" t="s">
        <v>21</v>
      </c>
      <c r="C5836" t="s">
        <v>22</v>
      </c>
      <c r="D5836" t="s">
        <v>23</v>
      </c>
      <c r="E5836" t="s">
        <v>5</v>
      </c>
      <c r="F5836">
        <v>1</v>
      </c>
      <c r="G5836" t="s">
        <v>24</v>
      </c>
      <c r="H5836">
        <v>2004523</v>
      </c>
      <c r="I5836">
        <v>2005176</v>
      </c>
      <c r="J5836" t="s">
        <v>64</v>
      </c>
      <c r="Q5836" t="s">
        <v>5695</v>
      </c>
      <c r="R5836">
        <v>654</v>
      </c>
    </row>
    <row r="5837" spans="1:19" x14ac:dyDescent="0.25">
      <c r="A5837" t="s">
        <v>27</v>
      </c>
      <c r="B5837" t="s">
        <v>28</v>
      </c>
      <c r="C5837" t="s">
        <v>22</v>
      </c>
      <c r="D5837" t="s">
        <v>23</v>
      </c>
      <c r="E5837" t="s">
        <v>5</v>
      </c>
      <c r="F5837">
        <v>1</v>
      </c>
      <c r="G5837" t="s">
        <v>24</v>
      </c>
      <c r="H5837">
        <v>2004523</v>
      </c>
      <c r="I5837">
        <v>2005176</v>
      </c>
      <c r="J5837" t="s">
        <v>64</v>
      </c>
      <c r="K5837" t="s">
        <v>5696</v>
      </c>
      <c r="N5837" t="s">
        <v>1303</v>
      </c>
      <c r="Q5837" t="s">
        <v>5695</v>
      </c>
      <c r="R5837">
        <v>654</v>
      </c>
      <c r="S5837">
        <v>217</v>
      </c>
    </row>
    <row r="5838" spans="1:19" x14ac:dyDescent="0.25">
      <c r="A5838" t="s">
        <v>20</v>
      </c>
      <c r="B5838" t="s">
        <v>21</v>
      </c>
      <c r="C5838" t="s">
        <v>22</v>
      </c>
      <c r="D5838" t="s">
        <v>23</v>
      </c>
      <c r="E5838" t="s">
        <v>5</v>
      </c>
      <c r="F5838">
        <v>1</v>
      </c>
      <c r="G5838" t="s">
        <v>24</v>
      </c>
      <c r="H5838">
        <v>2005173</v>
      </c>
      <c r="I5838">
        <v>2006333</v>
      </c>
      <c r="J5838" t="s">
        <v>64</v>
      </c>
      <c r="O5838" t="s">
        <v>5697</v>
      </c>
      <c r="Q5838" t="s">
        <v>5698</v>
      </c>
      <c r="R5838">
        <v>1161</v>
      </c>
    </row>
    <row r="5839" spans="1:19" x14ac:dyDescent="0.25">
      <c r="A5839" t="s">
        <v>27</v>
      </c>
      <c r="B5839" t="s">
        <v>28</v>
      </c>
      <c r="C5839" t="s">
        <v>22</v>
      </c>
      <c r="D5839" t="s">
        <v>23</v>
      </c>
      <c r="E5839" t="s">
        <v>5</v>
      </c>
      <c r="F5839">
        <v>1</v>
      </c>
      <c r="G5839" t="s">
        <v>24</v>
      </c>
      <c r="H5839">
        <v>2005173</v>
      </c>
      <c r="I5839">
        <v>2006333</v>
      </c>
      <c r="J5839" t="s">
        <v>64</v>
      </c>
      <c r="K5839" t="s">
        <v>5699</v>
      </c>
      <c r="N5839" t="s">
        <v>5700</v>
      </c>
      <c r="O5839" t="s">
        <v>5697</v>
      </c>
      <c r="Q5839" t="s">
        <v>5698</v>
      </c>
      <c r="R5839">
        <v>1161</v>
      </c>
      <c r="S5839">
        <v>386</v>
      </c>
    </row>
    <row r="5840" spans="1:19" x14ac:dyDescent="0.25">
      <c r="A5840" t="s">
        <v>20</v>
      </c>
      <c r="B5840" t="s">
        <v>21</v>
      </c>
      <c r="C5840" t="s">
        <v>22</v>
      </c>
      <c r="D5840" t="s">
        <v>23</v>
      </c>
      <c r="E5840" t="s">
        <v>5</v>
      </c>
      <c r="F5840">
        <v>1</v>
      </c>
      <c r="G5840" t="s">
        <v>24</v>
      </c>
      <c r="H5840">
        <v>2006351</v>
      </c>
      <c r="I5840">
        <v>2006632</v>
      </c>
      <c r="J5840" t="s">
        <v>64</v>
      </c>
      <c r="Q5840" t="s">
        <v>5701</v>
      </c>
      <c r="R5840">
        <v>282</v>
      </c>
    </row>
    <row r="5841" spans="1:19" x14ac:dyDescent="0.25">
      <c r="A5841" t="s">
        <v>27</v>
      </c>
      <c r="B5841" t="s">
        <v>28</v>
      </c>
      <c r="C5841" t="s">
        <v>22</v>
      </c>
      <c r="D5841" t="s">
        <v>23</v>
      </c>
      <c r="E5841" t="s">
        <v>5</v>
      </c>
      <c r="F5841">
        <v>1</v>
      </c>
      <c r="G5841" t="s">
        <v>24</v>
      </c>
      <c r="H5841">
        <v>2006351</v>
      </c>
      <c r="I5841">
        <v>2006632</v>
      </c>
      <c r="J5841" t="s">
        <v>64</v>
      </c>
      <c r="K5841" t="s">
        <v>5702</v>
      </c>
      <c r="N5841" t="s">
        <v>133</v>
      </c>
      <c r="Q5841" t="s">
        <v>5701</v>
      </c>
      <c r="R5841">
        <v>282</v>
      </c>
      <c r="S5841">
        <v>93</v>
      </c>
    </row>
    <row r="5842" spans="1:19" x14ac:dyDescent="0.25">
      <c r="A5842" t="s">
        <v>20</v>
      </c>
      <c r="B5842" t="s">
        <v>21</v>
      </c>
      <c r="C5842" t="s">
        <v>22</v>
      </c>
      <c r="D5842" t="s">
        <v>23</v>
      </c>
      <c r="E5842" t="s">
        <v>5</v>
      </c>
      <c r="F5842">
        <v>1</v>
      </c>
      <c r="G5842" t="s">
        <v>24</v>
      </c>
      <c r="H5842">
        <v>2006772</v>
      </c>
      <c r="I5842">
        <v>2007098</v>
      </c>
      <c r="J5842" t="s">
        <v>64</v>
      </c>
      <c r="Q5842" t="s">
        <v>5703</v>
      </c>
      <c r="R5842">
        <v>327</v>
      </c>
    </row>
    <row r="5843" spans="1:19" x14ac:dyDescent="0.25">
      <c r="A5843" t="s">
        <v>27</v>
      </c>
      <c r="B5843" t="s">
        <v>28</v>
      </c>
      <c r="C5843" t="s">
        <v>22</v>
      </c>
      <c r="D5843" t="s">
        <v>23</v>
      </c>
      <c r="E5843" t="s">
        <v>5</v>
      </c>
      <c r="F5843">
        <v>1</v>
      </c>
      <c r="G5843" t="s">
        <v>24</v>
      </c>
      <c r="H5843">
        <v>2006772</v>
      </c>
      <c r="I5843">
        <v>2007098</v>
      </c>
      <c r="J5843" t="s">
        <v>64</v>
      </c>
      <c r="K5843" t="s">
        <v>5704</v>
      </c>
      <c r="N5843" t="s">
        <v>30</v>
      </c>
      <c r="Q5843" t="s">
        <v>5703</v>
      </c>
      <c r="R5843">
        <v>327</v>
      </c>
      <c r="S5843">
        <v>108</v>
      </c>
    </row>
    <row r="5844" spans="1:19" x14ac:dyDescent="0.25">
      <c r="A5844" t="s">
        <v>20</v>
      </c>
      <c r="B5844" t="s">
        <v>21</v>
      </c>
      <c r="C5844" t="s">
        <v>22</v>
      </c>
      <c r="D5844" t="s">
        <v>23</v>
      </c>
      <c r="E5844" t="s">
        <v>5</v>
      </c>
      <c r="F5844">
        <v>1</v>
      </c>
      <c r="G5844" t="s">
        <v>24</v>
      </c>
      <c r="H5844">
        <v>2007238</v>
      </c>
      <c r="I5844">
        <v>2007546</v>
      </c>
      <c r="J5844" t="s">
        <v>64</v>
      </c>
      <c r="Q5844" t="s">
        <v>5705</v>
      </c>
      <c r="R5844">
        <v>309</v>
      </c>
    </row>
    <row r="5845" spans="1:19" x14ac:dyDescent="0.25">
      <c r="A5845" t="s">
        <v>27</v>
      </c>
      <c r="B5845" t="s">
        <v>28</v>
      </c>
      <c r="C5845" t="s">
        <v>22</v>
      </c>
      <c r="D5845" t="s">
        <v>23</v>
      </c>
      <c r="E5845" t="s">
        <v>5</v>
      </c>
      <c r="F5845">
        <v>1</v>
      </c>
      <c r="G5845" t="s">
        <v>24</v>
      </c>
      <c r="H5845">
        <v>2007238</v>
      </c>
      <c r="I5845">
        <v>2007546</v>
      </c>
      <c r="J5845" t="s">
        <v>64</v>
      </c>
      <c r="K5845" t="s">
        <v>5706</v>
      </c>
      <c r="N5845" t="s">
        <v>30</v>
      </c>
      <c r="Q5845" t="s">
        <v>5705</v>
      </c>
      <c r="R5845">
        <v>309</v>
      </c>
      <c r="S5845">
        <v>102</v>
      </c>
    </row>
    <row r="5846" spans="1:19" x14ac:dyDescent="0.25">
      <c r="A5846" t="s">
        <v>20</v>
      </c>
      <c r="B5846" t="s">
        <v>21</v>
      </c>
      <c r="C5846" t="s">
        <v>22</v>
      </c>
      <c r="D5846" t="s">
        <v>23</v>
      </c>
      <c r="E5846" t="s">
        <v>5</v>
      </c>
      <c r="F5846">
        <v>1</v>
      </c>
      <c r="G5846" t="s">
        <v>24</v>
      </c>
      <c r="H5846">
        <v>2007663</v>
      </c>
      <c r="I5846">
        <v>2007935</v>
      </c>
      <c r="J5846" t="s">
        <v>64</v>
      </c>
      <c r="Q5846" t="s">
        <v>5707</v>
      </c>
      <c r="R5846">
        <v>273</v>
      </c>
    </row>
    <row r="5847" spans="1:19" x14ac:dyDescent="0.25">
      <c r="A5847" t="s">
        <v>27</v>
      </c>
      <c r="B5847" t="s">
        <v>28</v>
      </c>
      <c r="C5847" t="s">
        <v>22</v>
      </c>
      <c r="D5847" t="s">
        <v>23</v>
      </c>
      <c r="E5847" t="s">
        <v>5</v>
      </c>
      <c r="F5847">
        <v>1</v>
      </c>
      <c r="G5847" t="s">
        <v>24</v>
      </c>
      <c r="H5847">
        <v>2007663</v>
      </c>
      <c r="I5847">
        <v>2007935</v>
      </c>
      <c r="J5847" t="s">
        <v>64</v>
      </c>
      <c r="K5847" t="s">
        <v>5708</v>
      </c>
      <c r="N5847" t="s">
        <v>133</v>
      </c>
      <c r="Q5847" t="s">
        <v>5707</v>
      </c>
      <c r="R5847">
        <v>273</v>
      </c>
      <c r="S5847">
        <v>90</v>
      </c>
    </row>
    <row r="5848" spans="1:19" x14ac:dyDescent="0.25">
      <c r="A5848" t="s">
        <v>20</v>
      </c>
      <c r="B5848" t="s">
        <v>21</v>
      </c>
      <c r="C5848" t="s">
        <v>22</v>
      </c>
      <c r="D5848" t="s">
        <v>23</v>
      </c>
      <c r="E5848" t="s">
        <v>5</v>
      </c>
      <c r="F5848">
        <v>1</v>
      </c>
      <c r="G5848" t="s">
        <v>24</v>
      </c>
      <c r="H5848">
        <v>2008040</v>
      </c>
      <c r="I5848">
        <v>2008291</v>
      </c>
      <c r="J5848" t="s">
        <v>64</v>
      </c>
      <c r="Q5848" t="s">
        <v>5709</v>
      </c>
      <c r="R5848">
        <v>252</v>
      </c>
    </row>
    <row r="5849" spans="1:19" x14ac:dyDescent="0.25">
      <c r="A5849" t="s">
        <v>27</v>
      </c>
      <c r="B5849" t="s">
        <v>28</v>
      </c>
      <c r="C5849" t="s">
        <v>22</v>
      </c>
      <c r="D5849" t="s">
        <v>23</v>
      </c>
      <c r="E5849" t="s">
        <v>5</v>
      </c>
      <c r="F5849">
        <v>1</v>
      </c>
      <c r="G5849" t="s">
        <v>24</v>
      </c>
      <c r="H5849">
        <v>2008040</v>
      </c>
      <c r="I5849">
        <v>2008291</v>
      </c>
      <c r="J5849" t="s">
        <v>64</v>
      </c>
      <c r="K5849" t="s">
        <v>5710</v>
      </c>
      <c r="N5849" t="s">
        <v>1325</v>
      </c>
      <c r="Q5849" t="s">
        <v>5709</v>
      </c>
      <c r="R5849">
        <v>252</v>
      </c>
      <c r="S5849">
        <v>83</v>
      </c>
    </row>
    <row r="5850" spans="1:19" x14ac:dyDescent="0.25">
      <c r="A5850" t="s">
        <v>20</v>
      </c>
      <c r="B5850" t="s">
        <v>21</v>
      </c>
      <c r="C5850" t="s">
        <v>22</v>
      </c>
      <c r="D5850" t="s">
        <v>23</v>
      </c>
      <c r="E5850" t="s">
        <v>5</v>
      </c>
      <c r="F5850">
        <v>1</v>
      </c>
      <c r="G5850" t="s">
        <v>24</v>
      </c>
      <c r="H5850">
        <v>2008459</v>
      </c>
      <c r="I5850">
        <v>2008626</v>
      </c>
      <c r="J5850" t="s">
        <v>64</v>
      </c>
      <c r="Q5850" t="s">
        <v>5711</v>
      </c>
      <c r="R5850">
        <v>168</v>
      </c>
    </row>
    <row r="5851" spans="1:19" x14ac:dyDescent="0.25">
      <c r="A5851" t="s">
        <v>27</v>
      </c>
      <c r="B5851" t="s">
        <v>28</v>
      </c>
      <c r="C5851" t="s">
        <v>22</v>
      </c>
      <c r="D5851" t="s">
        <v>23</v>
      </c>
      <c r="E5851" t="s">
        <v>5</v>
      </c>
      <c r="F5851">
        <v>1</v>
      </c>
      <c r="G5851" t="s">
        <v>24</v>
      </c>
      <c r="H5851">
        <v>2008459</v>
      </c>
      <c r="I5851">
        <v>2008626</v>
      </c>
      <c r="J5851" t="s">
        <v>64</v>
      </c>
      <c r="K5851" t="s">
        <v>5712</v>
      </c>
      <c r="N5851" t="s">
        <v>133</v>
      </c>
      <c r="Q5851" t="s">
        <v>5711</v>
      </c>
      <c r="R5851">
        <v>168</v>
      </c>
      <c r="S5851">
        <v>55</v>
      </c>
    </row>
    <row r="5852" spans="1:19" x14ac:dyDescent="0.25">
      <c r="A5852" t="s">
        <v>20</v>
      </c>
      <c r="B5852" t="s">
        <v>21</v>
      </c>
      <c r="C5852" t="s">
        <v>22</v>
      </c>
      <c r="D5852" t="s">
        <v>23</v>
      </c>
      <c r="E5852" t="s">
        <v>5</v>
      </c>
      <c r="F5852">
        <v>1</v>
      </c>
      <c r="G5852" t="s">
        <v>24</v>
      </c>
      <c r="H5852">
        <v>2008754</v>
      </c>
      <c r="I5852">
        <v>2008936</v>
      </c>
      <c r="J5852" t="s">
        <v>64</v>
      </c>
      <c r="Q5852" t="s">
        <v>5713</v>
      </c>
      <c r="R5852">
        <v>183</v>
      </c>
    </row>
    <row r="5853" spans="1:19" x14ac:dyDescent="0.25">
      <c r="A5853" t="s">
        <v>27</v>
      </c>
      <c r="B5853" t="s">
        <v>28</v>
      </c>
      <c r="C5853" t="s">
        <v>22</v>
      </c>
      <c r="D5853" t="s">
        <v>23</v>
      </c>
      <c r="E5853" t="s">
        <v>5</v>
      </c>
      <c r="F5853">
        <v>1</v>
      </c>
      <c r="G5853" t="s">
        <v>24</v>
      </c>
      <c r="H5853">
        <v>2008754</v>
      </c>
      <c r="I5853">
        <v>2008936</v>
      </c>
      <c r="J5853" t="s">
        <v>64</v>
      </c>
      <c r="K5853" t="s">
        <v>5714</v>
      </c>
      <c r="N5853" t="s">
        <v>133</v>
      </c>
      <c r="Q5853" t="s">
        <v>5713</v>
      </c>
      <c r="R5853">
        <v>183</v>
      </c>
      <c r="S5853">
        <v>60</v>
      </c>
    </row>
    <row r="5854" spans="1:19" x14ac:dyDescent="0.25">
      <c r="A5854" t="s">
        <v>20</v>
      </c>
      <c r="B5854" t="s">
        <v>21</v>
      </c>
      <c r="C5854" t="s">
        <v>22</v>
      </c>
      <c r="D5854" t="s">
        <v>23</v>
      </c>
      <c r="E5854" t="s">
        <v>5</v>
      </c>
      <c r="F5854">
        <v>1</v>
      </c>
      <c r="G5854" t="s">
        <v>24</v>
      </c>
      <c r="H5854">
        <v>2009078</v>
      </c>
      <c r="I5854">
        <v>2009479</v>
      </c>
      <c r="J5854" t="s">
        <v>64</v>
      </c>
      <c r="O5854" t="s">
        <v>945</v>
      </c>
      <c r="Q5854" t="s">
        <v>5715</v>
      </c>
      <c r="R5854">
        <v>402</v>
      </c>
    </row>
    <row r="5855" spans="1:19" x14ac:dyDescent="0.25">
      <c r="A5855" t="s">
        <v>27</v>
      </c>
      <c r="B5855" t="s">
        <v>28</v>
      </c>
      <c r="C5855" t="s">
        <v>22</v>
      </c>
      <c r="D5855" t="s">
        <v>23</v>
      </c>
      <c r="E5855" t="s">
        <v>5</v>
      </c>
      <c r="F5855">
        <v>1</v>
      </c>
      <c r="G5855" t="s">
        <v>24</v>
      </c>
      <c r="H5855">
        <v>2009078</v>
      </c>
      <c r="I5855">
        <v>2009479</v>
      </c>
      <c r="J5855" t="s">
        <v>64</v>
      </c>
      <c r="K5855" t="s">
        <v>5716</v>
      </c>
      <c r="N5855" t="s">
        <v>948</v>
      </c>
      <c r="O5855" t="s">
        <v>945</v>
      </c>
      <c r="Q5855" t="s">
        <v>5715</v>
      </c>
      <c r="R5855">
        <v>402</v>
      </c>
      <c r="S5855">
        <v>133</v>
      </c>
    </row>
    <row r="5856" spans="1:19" x14ac:dyDescent="0.25">
      <c r="A5856" t="s">
        <v>20</v>
      </c>
      <c r="B5856" t="s">
        <v>21</v>
      </c>
      <c r="C5856" t="s">
        <v>22</v>
      </c>
      <c r="D5856" t="s">
        <v>23</v>
      </c>
      <c r="E5856" t="s">
        <v>5</v>
      </c>
      <c r="F5856">
        <v>1</v>
      </c>
      <c r="G5856" t="s">
        <v>24</v>
      </c>
      <c r="H5856">
        <v>2009756</v>
      </c>
      <c r="I5856">
        <v>2010061</v>
      </c>
      <c r="J5856" t="s">
        <v>64</v>
      </c>
      <c r="Q5856" t="s">
        <v>5717</v>
      </c>
      <c r="R5856">
        <v>306</v>
      </c>
    </row>
    <row r="5857" spans="1:19" x14ac:dyDescent="0.25">
      <c r="A5857" t="s">
        <v>27</v>
      </c>
      <c r="B5857" t="s">
        <v>28</v>
      </c>
      <c r="C5857" t="s">
        <v>22</v>
      </c>
      <c r="D5857" t="s">
        <v>23</v>
      </c>
      <c r="E5857" t="s">
        <v>5</v>
      </c>
      <c r="F5857">
        <v>1</v>
      </c>
      <c r="G5857" t="s">
        <v>24</v>
      </c>
      <c r="H5857">
        <v>2009756</v>
      </c>
      <c r="I5857">
        <v>2010061</v>
      </c>
      <c r="J5857" t="s">
        <v>64</v>
      </c>
      <c r="K5857" t="s">
        <v>5718</v>
      </c>
      <c r="N5857" t="s">
        <v>133</v>
      </c>
      <c r="Q5857" t="s">
        <v>5717</v>
      </c>
      <c r="R5857">
        <v>306</v>
      </c>
      <c r="S5857">
        <v>101</v>
      </c>
    </row>
    <row r="5858" spans="1:19" x14ac:dyDescent="0.25">
      <c r="A5858" t="s">
        <v>20</v>
      </c>
      <c r="B5858" t="s">
        <v>21</v>
      </c>
      <c r="C5858" t="s">
        <v>22</v>
      </c>
      <c r="D5858" t="s">
        <v>23</v>
      </c>
      <c r="E5858" t="s">
        <v>5</v>
      </c>
      <c r="F5858">
        <v>1</v>
      </c>
      <c r="G5858" t="s">
        <v>24</v>
      </c>
      <c r="H5858">
        <v>2010171</v>
      </c>
      <c r="I5858">
        <v>2010587</v>
      </c>
      <c r="J5858" t="s">
        <v>64</v>
      </c>
      <c r="Q5858" t="s">
        <v>5719</v>
      </c>
      <c r="R5858">
        <v>417</v>
      </c>
    </row>
    <row r="5859" spans="1:19" x14ac:dyDescent="0.25">
      <c r="A5859" t="s">
        <v>27</v>
      </c>
      <c r="B5859" t="s">
        <v>28</v>
      </c>
      <c r="C5859" t="s">
        <v>22</v>
      </c>
      <c r="D5859" t="s">
        <v>23</v>
      </c>
      <c r="E5859" t="s">
        <v>5</v>
      </c>
      <c r="F5859">
        <v>1</v>
      </c>
      <c r="G5859" t="s">
        <v>24</v>
      </c>
      <c r="H5859">
        <v>2010171</v>
      </c>
      <c r="I5859">
        <v>2010587</v>
      </c>
      <c r="J5859" t="s">
        <v>64</v>
      </c>
      <c r="K5859" t="s">
        <v>5720</v>
      </c>
      <c r="N5859" t="s">
        <v>133</v>
      </c>
      <c r="Q5859" t="s">
        <v>5719</v>
      </c>
      <c r="R5859">
        <v>417</v>
      </c>
      <c r="S5859">
        <v>138</v>
      </c>
    </row>
    <row r="5860" spans="1:19" x14ac:dyDescent="0.25">
      <c r="A5860" t="s">
        <v>20</v>
      </c>
      <c r="B5860" t="s">
        <v>21</v>
      </c>
      <c r="C5860" t="s">
        <v>22</v>
      </c>
      <c r="D5860" t="s">
        <v>23</v>
      </c>
      <c r="E5860" t="s">
        <v>5</v>
      </c>
      <c r="F5860">
        <v>1</v>
      </c>
      <c r="G5860" t="s">
        <v>24</v>
      </c>
      <c r="H5860">
        <v>2010753</v>
      </c>
      <c r="I5860">
        <v>2011688</v>
      </c>
      <c r="J5860" t="s">
        <v>64</v>
      </c>
      <c r="Q5860" t="s">
        <v>5721</v>
      </c>
      <c r="R5860">
        <v>936</v>
      </c>
    </row>
    <row r="5861" spans="1:19" x14ac:dyDescent="0.25">
      <c r="A5861" t="s">
        <v>27</v>
      </c>
      <c r="B5861" t="s">
        <v>28</v>
      </c>
      <c r="C5861" t="s">
        <v>22</v>
      </c>
      <c r="D5861" t="s">
        <v>23</v>
      </c>
      <c r="E5861" t="s">
        <v>5</v>
      </c>
      <c r="F5861">
        <v>1</v>
      </c>
      <c r="G5861" t="s">
        <v>24</v>
      </c>
      <c r="H5861">
        <v>2010753</v>
      </c>
      <c r="I5861">
        <v>2011688</v>
      </c>
      <c r="J5861" t="s">
        <v>64</v>
      </c>
      <c r="K5861" t="s">
        <v>5722</v>
      </c>
      <c r="N5861" t="s">
        <v>133</v>
      </c>
      <c r="Q5861" t="s">
        <v>5721</v>
      </c>
      <c r="R5861">
        <v>936</v>
      </c>
      <c r="S5861">
        <v>311</v>
      </c>
    </row>
    <row r="5862" spans="1:19" x14ac:dyDescent="0.25">
      <c r="A5862" t="s">
        <v>20</v>
      </c>
      <c r="B5862" t="s">
        <v>21</v>
      </c>
      <c r="C5862" t="s">
        <v>22</v>
      </c>
      <c r="D5862" t="s">
        <v>23</v>
      </c>
      <c r="E5862" t="s">
        <v>5</v>
      </c>
      <c r="F5862">
        <v>1</v>
      </c>
      <c r="G5862" t="s">
        <v>24</v>
      </c>
      <c r="H5862">
        <v>2012030</v>
      </c>
      <c r="I5862">
        <v>2013073</v>
      </c>
      <c r="J5862" t="s">
        <v>64</v>
      </c>
      <c r="Q5862" t="s">
        <v>5723</v>
      </c>
      <c r="R5862">
        <v>1044</v>
      </c>
    </row>
    <row r="5863" spans="1:19" x14ac:dyDescent="0.25">
      <c r="A5863" t="s">
        <v>27</v>
      </c>
      <c r="B5863" t="s">
        <v>28</v>
      </c>
      <c r="C5863" t="s">
        <v>22</v>
      </c>
      <c r="D5863" t="s">
        <v>23</v>
      </c>
      <c r="E5863" t="s">
        <v>5</v>
      </c>
      <c r="F5863">
        <v>1</v>
      </c>
      <c r="G5863" t="s">
        <v>24</v>
      </c>
      <c r="H5863">
        <v>2012030</v>
      </c>
      <c r="I5863">
        <v>2013073</v>
      </c>
      <c r="J5863" t="s">
        <v>64</v>
      </c>
      <c r="K5863" t="s">
        <v>5724</v>
      </c>
      <c r="N5863" t="s">
        <v>133</v>
      </c>
      <c r="Q5863" t="s">
        <v>5723</v>
      </c>
      <c r="R5863">
        <v>1044</v>
      </c>
      <c r="S5863">
        <v>347</v>
      </c>
    </row>
    <row r="5864" spans="1:19" x14ac:dyDescent="0.25">
      <c r="A5864" t="s">
        <v>20</v>
      </c>
      <c r="B5864" t="s">
        <v>21</v>
      </c>
      <c r="C5864" t="s">
        <v>22</v>
      </c>
      <c r="D5864" t="s">
        <v>23</v>
      </c>
      <c r="E5864" t="s">
        <v>5</v>
      </c>
      <c r="F5864">
        <v>1</v>
      </c>
      <c r="G5864" t="s">
        <v>24</v>
      </c>
      <c r="H5864">
        <v>2013073</v>
      </c>
      <c r="I5864">
        <v>2017380</v>
      </c>
      <c r="J5864" t="s">
        <v>64</v>
      </c>
      <c r="Q5864" t="s">
        <v>5725</v>
      </c>
      <c r="R5864">
        <v>4308</v>
      </c>
    </row>
    <row r="5865" spans="1:19" x14ac:dyDescent="0.25">
      <c r="A5865" t="s">
        <v>27</v>
      </c>
      <c r="B5865" t="s">
        <v>28</v>
      </c>
      <c r="C5865" t="s">
        <v>22</v>
      </c>
      <c r="D5865" t="s">
        <v>23</v>
      </c>
      <c r="E5865" t="s">
        <v>5</v>
      </c>
      <c r="F5865">
        <v>1</v>
      </c>
      <c r="G5865" t="s">
        <v>24</v>
      </c>
      <c r="H5865">
        <v>2013073</v>
      </c>
      <c r="I5865">
        <v>2017380</v>
      </c>
      <c r="J5865" t="s">
        <v>64</v>
      </c>
      <c r="K5865" t="s">
        <v>5726</v>
      </c>
      <c r="N5865" t="s">
        <v>5727</v>
      </c>
      <c r="Q5865" t="s">
        <v>5725</v>
      </c>
      <c r="R5865">
        <v>4308</v>
      </c>
      <c r="S5865">
        <v>1435</v>
      </c>
    </row>
    <row r="5866" spans="1:19" x14ac:dyDescent="0.25">
      <c r="A5866" t="s">
        <v>20</v>
      </c>
      <c r="B5866" t="s">
        <v>21</v>
      </c>
      <c r="C5866" t="s">
        <v>22</v>
      </c>
      <c r="D5866" t="s">
        <v>23</v>
      </c>
      <c r="E5866" t="s">
        <v>5</v>
      </c>
      <c r="F5866">
        <v>1</v>
      </c>
      <c r="G5866" t="s">
        <v>24</v>
      </c>
      <c r="H5866">
        <v>2017539</v>
      </c>
      <c r="I5866">
        <v>2018183</v>
      </c>
      <c r="J5866" t="s">
        <v>64</v>
      </c>
      <c r="Q5866" t="s">
        <v>5728</v>
      </c>
      <c r="R5866">
        <v>645</v>
      </c>
    </row>
    <row r="5867" spans="1:19" x14ac:dyDescent="0.25">
      <c r="A5867" t="s">
        <v>27</v>
      </c>
      <c r="B5867" t="s">
        <v>28</v>
      </c>
      <c r="C5867" t="s">
        <v>22</v>
      </c>
      <c r="D5867" t="s">
        <v>23</v>
      </c>
      <c r="E5867" t="s">
        <v>5</v>
      </c>
      <c r="F5867">
        <v>1</v>
      </c>
      <c r="G5867" t="s">
        <v>24</v>
      </c>
      <c r="H5867">
        <v>2017539</v>
      </c>
      <c r="I5867">
        <v>2018183</v>
      </c>
      <c r="J5867" t="s">
        <v>64</v>
      </c>
      <c r="K5867" t="s">
        <v>5729</v>
      </c>
      <c r="N5867" t="s">
        <v>133</v>
      </c>
      <c r="Q5867" t="s">
        <v>5728</v>
      </c>
      <c r="R5867">
        <v>645</v>
      </c>
      <c r="S5867">
        <v>214</v>
      </c>
    </row>
    <row r="5868" spans="1:19" x14ac:dyDescent="0.25">
      <c r="A5868" t="s">
        <v>20</v>
      </c>
      <c r="B5868" t="s">
        <v>21</v>
      </c>
      <c r="C5868" t="s">
        <v>22</v>
      </c>
      <c r="D5868" t="s">
        <v>23</v>
      </c>
      <c r="E5868" t="s">
        <v>5</v>
      </c>
      <c r="F5868">
        <v>1</v>
      </c>
      <c r="G5868" t="s">
        <v>24</v>
      </c>
      <c r="H5868">
        <v>2018176</v>
      </c>
      <c r="I5868">
        <v>2018607</v>
      </c>
      <c r="J5868" t="s">
        <v>64</v>
      </c>
      <c r="Q5868" t="s">
        <v>5730</v>
      </c>
      <c r="R5868">
        <v>432</v>
      </c>
    </row>
    <row r="5869" spans="1:19" x14ac:dyDescent="0.25">
      <c r="A5869" t="s">
        <v>27</v>
      </c>
      <c r="B5869" t="s">
        <v>28</v>
      </c>
      <c r="C5869" t="s">
        <v>22</v>
      </c>
      <c r="D5869" t="s">
        <v>23</v>
      </c>
      <c r="E5869" t="s">
        <v>5</v>
      </c>
      <c r="F5869">
        <v>1</v>
      </c>
      <c r="G5869" t="s">
        <v>24</v>
      </c>
      <c r="H5869">
        <v>2018176</v>
      </c>
      <c r="I5869">
        <v>2018607</v>
      </c>
      <c r="J5869" t="s">
        <v>64</v>
      </c>
      <c r="K5869" t="s">
        <v>5731</v>
      </c>
      <c r="N5869" t="s">
        <v>133</v>
      </c>
      <c r="Q5869" t="s">
        <v>5730</v>
      </c>
      <c r="R5869">
        <v>432</v>
      </c>
      <c r="S5869">
        <v>143</v>
      </c>
    </row>
    <row r="5870" spans="1:19" x14ac:dyDescent="0.25">
      <c r="A5870" t="s">
        <v>20</v>
      </c>
      <c r="B5870" t="s">
        <v>21</v>
      </c>
      <c r="C5870" t="s">
        <v>22</v>
      </c>
      <c r="D5870" t="s">
        <v>23</v>
      </c>
      <c r="E5870" t="s">
        <v>5</v>
      </c>
      <c r="F5870">
        <v>1</v>
      </c>
      <c r="G5870" t="s">
        <v>24</v>
      </c>
      <c r="H5870">
        <v>2018702</v>
      </c>
      <c r="I5870">
        <v>2019121</v>
      </c>
      <c r="J5870" t="s">
        <v>64</v>
      </c>
      <c r="Q5870" t="s">
        <v>5732</v>
      </c>
      <c r="R5870">
        <v>420</v>
      </c>
    </row>
    <row r="5871" spans="1:19" x14ac:dyDescent="0.25">
      <c r="A5871" t="s">
        <v>27</v>
      </c>
      <c r="B5871" t="s">
        <v>28</v>
      </c>
      <c r="C5871" t="s">
        <v>22</v>
      </c>
      <c r="D5871" t="s">
        <v>23</v>
      </c>
      <c r="E5871" t="s">
        <v>5</v>
      </c>
      <c r="F5871">
        <v>1</v>
      </c>
      <c r="G5871" t="s">
        <v>24</v>
      </c>
      <c r="H5871">
        <v>2018702</v>
      </c>
      <c r="I5871">
        <v>2019121</v>
      </c>
      <c r="J5871" t="s">
        <v>64</v>
      </c>
      <c r="K5871" t="s">
        <v>5733</v>
      </c>
      <c r="N5871" t="s">
        <v>133</v>
      </c>
      <c r="Q5871" t="s">
        <v>5732</v>
      </c>
      <c r="R5871">
        <v>420</v>
      </c>
      <c r="S5871">
        <v>139</v>
      </c>
    </row>
    <row r="5872" spans="1:19" x14ac:dyDescent="0.25">
      <c r="A5872" t="s">
        <v>20</v>
      </c>
      <c r="B5872" t="s">
        <v>21</v>
      </c>
      <c r="C5872" t="s">
        <v>22</v>
      </c>
      <c r="D5872" t="s">
        <v>23</v>
      </c>
      <c r="E5872" t="s">
        <v>5</v>
      </c>
      <c r="F5872">
        <v>1</v>
      </c>
      <c r="G5872" t="s">
        <v>24</v>
      </c>
      <c r="H5872">
        <v>2019132</v>
      </c>
      <c r="I5872">
        <v>2019611</v>
      </c>
      <c r="J5872" t="s">
        <v>64</v>
      </c>
      <c r="Q5872" t="s">
        <v>5734</v>
      </c>
      <c r="R5872">
        <v>480</v>
      </c>
    </row>
    <row r="5873" spans="1:19" x14ac:dyDescent="0.25">
      <c r="A5873" t="s">
        <v>27</v>
      </c>
      <c r="B5873" t="s">
        <v>28</v>
      </c>
      <c r="C5873" t="s">
        <v>22</v>
      </c>
      <c r="D5873" t="s">
        <v>23</v>
      </c>
      <c r="E5873" t="s">
        <v>5</v>
      </c>
      <c r="F5873">
        <v>1</v>
      </c>
      <c r="G5873" t="s">
        <v>24</v>
      </c>
      <c r="H5873">
        <v>2019132</v>
      </c>
      <c r="I5873">
        <v>2019611</v>
      </c>
      <c r="J5873" t="s">
        <v>64</v>
      </c>
      <c r="K5873" t="s">
        <v>5735</v>
      </c>
      <c r="N5873" t="s">
        <v>133</v>
      </c>
      <c r="Q5873" t="s">
        <v>5734</v>
      </c>
      <c r="R5873">
        <v>480</v>
      </c>
      <c r="S5873">
        <v>159</v>
      </c>
    </row>
    <row r="5874" spans="1:19" x14ac:dyDescent="0.25">
      <c r="A5874" t="s">
        <v>20</v>
      </c>
      <c r="B5874" t="s">
        <v>21</v>
      </c>
      <c r="C5874" t="s">
        <v>22</v>
      </c>
      <c r="D5874" t="s">
        <v>23</v>
      </c>
      <c r="E5874" t="s">
        <v>5</v>
      </c>
      <c r="F5874">
        <v>1</v>
      </c>
      <c r="G5874" t="s">
        <v>24</v>
      </c>
      <c r="H5874">
        <v>2019710</v>
      </c>
      <c r="I5874">
        <v>2021827</v>
      </c>
      <c r="J5874" t="s">
        <v>64</v>
      </c>
      <c r="Q5874" t="s">
        <v>5736</v>
      </c>
      <c r="R5874">
        <v>2118</v>
      </c>
    </row>
    <row r="5875" spans="1:19" x14ac:dyDescent="0.25">
      <c r="A5875" t="s">
        <v>27</v>
      </c>
      <c r="B5875" t="s">
        <v>28</v>
      </c>
      <c r="C5875" t="s">
        <v>22</v>
      </c>
      <c r="D5875" t="s">
        <v>23</v>
      </c>
      <c r="E5875" t="s">
        <v>5</v>
      </c>
      <c r="F5875">
        <v>1</v>
      </c>
      <c r="G5875" t="s">
        <v>24</v>
      </c>
      <c r="H5875">
        <v>2019710</v>
      </c>
      <c r="I5875">
        <v>2021827</v>
      </c>
      <c r="J5875" t="s">
        <v>64</v>
      </c>
      <c r="K5875" t="s">
        <v>5737</v>
      </c>
      <c r="N5875" t="s">
        <v>114</v>
      </c>
      <c r="Q5875" t="s">
        <v>5736</v>
      </c>
      <c r="R5875">
        <v>2118</v>
      </c>
      <c r="S5875">
        <v>705</v>
      </c>
    </row>
    <row r="5876" spans="1:19" x14ac:dyDescent="0.25">
      <c r="A5876" t="s">
        <v>20</v>
      </c>
      <c r="B5876" t="s">
        <v>21</v>
      </c>
      <c r="C5876" t="s">
        <v>22</v>
      </c>
      <c r="D5876" t="s">
        <v>23</v>
      </c>
      <c r="E5876" t="s">
        <v>5</v>
      </c>
      <c r="F5876">
        <v>1</v>
      </c>
      <c r="G5876" t="s">
        <v>24</v>
      </c>
      <c r="H5876">
        <v>2021995</v>
      </c>
      <c r="I5876">
        <v>2023188</v>
      </c>
      <c r="J5876" t="s">
        <v>64</v>
      </c>
      <c r="Q5876" t="s">
        <v>5738</v>
      </c>
      <c r="R5876">
        <v>1194</v>
      </c>
    </row>
    <row r="5877" spans="1:19" x14ac:dyDescent="0.25">
      <c r="A5877" t="s">
        <v>27</v>
      </c>
      <c r="B5877" t="s">
        <v>28</v>
      </c>
      <c r="C5877" t="s">
        <v>22</v>
      </c>
      <c r="D5877" t="s">
        <v>23</v>
      </c>
      <c r="E5877" t="s">
        <v>5</v>
      </c>
      <c r="F5877">
        <v>1</v>
      </c>
      <c r="G5877" t="s">
        <v>24</v>
      </c>
      <c r="H5877">
        <v>2021995</v>
      </c>
      <c r="I5877">
        <v>2023188</v>
      </c>
      <c r="J5877" t="s">
        <v>64</v>
      </c>
      <c r="K5877" t="s">
        <v>5739</v>
      </c>
      <c r="N5877" t="s">
        <v>133</v>
      </c>
      <c r="Q5877" t="s">
        <v>5738</v>
      </c>
      <c r="R5877">
        <v>1194</v>
      </c>
      <c r="S5877">
        <v>397</v>
      </c>
    </row>
    <row r="5878" spans="1:19" x14ac:dyDescent="0.25">
      <c r="A5878" t="s">
        <v>20</v>
      </c>
      <c r="B5878" t="s">
        <v>21</v>
      </c>
      <c r="C5878" t="s">
        <v>22</v>
      </c>
      <c r="D5878" t="s">
        <v>23</v>
      </c>
      <c r="E5878" t="s">
        <v>5</v>
      </c>
      <c r="F5878">
        <v>1</v>
      </c>
      <c r="G5878" t="s">
        <v>24</v>
      </c>
      <c r="H5878">
        <v>2023453</v>
      </c>
      <c r="I5878">
        <v>2024046</v>
      </c>
      <c r="J5878" t="s">
        <v>25</v>
      </c>
      <c r="Q5878" t="s">
        <v>5740</v>
      </c>
      <c r="R5878">
        <v>594</v>
      </c>
    </row>
    <row r="5879" spans="1:19" x14ac:dyDescent="0.25">
      <c r="A5879" t="s">
        <v>27</v>
      </c>
      <c r="B5879" t="s">
        <v>28</v>
      </c>
      <c r="C5879" t="s">
        <v>22</v>
      </c>
      <c r="D5879" t="s">
        <v>23</v>
      </c>
      <c r="E5879" t="s">
        <v>5</v>
      </c>
      <c r="F5879">
        <v>1</v>
      </c>
      <c r="G5879" t="s">
        <v>24</v>
      </c>
      <c r="H5879">
        <v>2023453</v>
      </c>
      <c r="I5879">
        <v>2024046</v>
      </c>
      <c r="J5879" t="s">
        <v>25</v>
      </c>
      <c r="K5879" t="s">
        <v>5741</v>
      </c>
      <c r="N5879" t="s">
        <v>30</v>
      </c>
      <c r="Q5879" t="s">
        <v>5740</v>
      </c>
      <c r="R5879">
        <v>594</v>
      </c>
      <c r="S5879">
        <v>197</v>
      </c>
    </row>
    <row r="5880" spans="1:19" x14ac:dyDescent="0.25">
      <c r="A5880" t="s">
        <v>20</v>
      </c>
      <c r="B5880" t="s">
        <v>21</v>
      </c>
      <c r="C5880" t="s">
        <v>22</v>
      </c>
      <c r="D5880" t="s">
        <v>23</v>
      </c>
      <c r="E5880" t="s">
        <v>5</v>
      </c>
      <c r="F5880">
        <v>1</v>
      </c>
      <c r="G5880" t="s">
        <v>24</v>
      </c>
      <c r="H5880">
        <v>2024145</v>
      </c>
      <c r="I5880">
        <v>2024372</v>
      </c>
      <c r="J5880" t="s">
        <v>25</v>
      </c>
      <c r="Q5880" t="s">
        <v>5742</v>
      </c>
      <c r="R5880">
        <v>228</v>
      </c>
    </row>
    <row r="5881" spans="1:19" x14ac:dyDescent="0.25">
      <c r="A5881" t="s">
        <v>27</v>
      </c>
      <c r="B5881" t="s">
        <v>28</v>
      </c>
      <c r="C5881" t="s">
        <v>22</v>
      </c>
      <c r="D5881" t="s">
        <v>23</v>
      </c>
      <c r="E5881" t="s">
        <v>5</v>
      </c>
      <c r="F5881">
        <v>1</v>
      </c>
      <c r="G5881" t="s">
        <v>24</v>
      </c>
      <c r="H5881">
        <v>2024145</v>
      </c>
      <c r="I5881">
        <v>2024372</v>
      </c>
      <c r="J5881" t="s">
        <v>25</v>
      </c>
      <c r="K5881" t="s">
        <v>5743</v>
      </c>
      <c r="N5881" t="s">
        <v>133</v>
      </c>
      <c r="Q5881" t="s">
        <v>5742</v>
      </c>
      <c r="R5881">
        <v>228</v>
      </c>
      <c r="S5881">
        <v>75</v>
      </c>
    </row>
    <row r="5882" spans="1:19" x14ac:dyDescent="0.25">
      <c r="A5882" t="s">
        <v>20</v>
      </c>
      <c r="B5882" t="s">
        <v>21</v>
      </c>
      <c r="C5882" t="s">
        <v>22</v>
      </c>
      <c r="D5882" t="s">
        <v>23</v>
      </c>
      <c r="E5882" t="s">
        <v>5</v>
      </c>
      <c r="F5882">
        <v>1</v>
      </c>
      <c r="G5882" t="s">
        <v>24</v>
      </c>
      <c r="H5882">
        <v>2024366</v>
      </c>
      <c r="I5882">
        <v>2025157</v>
      </c>
      <c r="J5882" t="s">
        <v>25</v>
      </c>
      <c r="Q5882" t="s">
        <v>5744</v>
      </c>
      <c r="R5882">
        <v>792</v>
      </c>
    </row>
    <row r="5883" spans="1:19" x14ac:dyDescent="0.25">
      <c r="A5883" t="s">
        <v>27</v>
      </c>
      <c r="B5883" t="s">
        <v>28</v>
      </c>
      <c r="C5883" t="s">
        <v>22</v>
      </c>
      <c r="D5883" t="s">
        <v>23</v>
      </c>
      <c r="E5883" t="s">
        <v>5</v>
      </c>
      <c r="F5883">
        <v>1</v>
      </c>
      <c r="G5883" t="s">
        <v>24</v>
      </c>
      <c r="H5883">
        <v>2024366</v>
      </c>
      <c r="I5883">
        <v>2025157</v>
      </c>
      <c r="J5883" t="s">
        <v>25</v>
      </c>
      <c r="K5883" t="s">
        <v>5745</v>
      </c>
      <c r="N5883" t="s">
        <v>133</v>
      </c>
      <c r="Q5883" t="s">
        <v>5744</v>
      </c>
      <c r="R5883">
        <v>792</v>
      </c>
      <c r="S5883">
        <v>263</v>
      </c>
    </row>
    <row r="5884" spans="1:19" x14ac:dyDescent="0.25">
      <c r="A5884" t="s">
        <v>20</v>
      </c>
      <c r="B5884" t="s">
        <v>21</v>
      </c>
      <c r="C5884" t="s">
        <v>22</v>
      </c>
      <c r="D5884" t="s">
        <v>23</v>
      </c>
      <c r="E5884" t="s">
        <v>5</v>
      </c>
      <c r="F5884">
        <v>1</v>
      </c>
      <c r="G5884" t="s">
        <v>24</v>
      </c>
      <c r="H5884">
        <v>2025144</v>
      </c>
      <c r="I5884">
        <v>2026061</v>
      </c>
      <c r="J5884" t="s">
        <v>25</v>
      </c>
      <c r="Q5884" t="s">
        <v>5746</v>
      </c>
      <c r="R5884">
        <v>918</v>
      </c>
    </row>
    <row r="5885" spans="1:19" x14ac:dyDescent="0.25">
      <c r="A5885" t="s">
        <v>27</v>
      </c>
      <c r="B5885" t="s">
        <v>28</v>
      </c>
      <c r="C5885" t="s">
        <v>22</v>
      </c>
      <c r="D5885" t="s">
        <v>23</v>
      </c>
      <c r="E5885" t="s">
        <v>5</v>
      </c>
      <c r="F5885">
        <v>1</v>
      </c>
      <c r="G5885" t="s">
        <v>24</v>
      </c>
      <c r="H5885">
        <v>2025144</v>
      </c>
      <c r="I5885">
        <v>2026061</v>
      </c>
      <c r="J5885" t="s">
        <v>25</v>
      </c>
      <c r="K5885" t="s">
        <v>5747</v>
      </c>
      <c r="N5885" t="s">
        <v>133</v>
      </c>
      <c r="Q5885" t="s">
        <v>5746</v>
      </c>
      <c r="R5885">
        <v>918</v>
      </c>
      <c r="S5885">
        <v>305</v>
      </c>
    </row>
    <row r="5886" spans="1:19" x14ac:dyDescent="0.25">
      <c r="A5886" t="s">
        <v>20</v>
      </c>
      <c r="B5886" t="s">
        <v>21</v>
      </c>
      <c r="C5886" t="s">
        <v>22</v>
      </c>
      <c r="D5886" t="s">
        <v>23</v>
      </c>
      <c r="E5886" t="s">
        <v>5</v>
      </c>
      <c r="F5886">
        <v>1</v>
      </c>
      <c r="G5886" t="s">
        <v>24</v>
      </c>
      <c r="H5886">
        <v>2026108</v>
      </c>
      <c r="I5886">
        <v>2026911</v>
      </c>
      <c r="J5886" t="s">
        <v>25</v>
      </c>
      <c r="Q5886" t="s">
        <v>5748</v>
      </c>
      <c r="R5886">
        <v>804</v>
      </c>
    </row>
    <row r="5887" spans="1:19" x14ac:dyDescent="0.25">
      <c r="A5887" t="s">
        <v>27</v>
      </c>
      <c r="B5887" t="s">
        <v>28</v>
      </c>
      <c r="C5887" t="s">
        <v>22</v>
      </c>
      <c r="D5887" t="s">
        <v>23</v>
      </c>
      <c r="E5887" t="s">
        <v>5</v>
      </c>
      <c r="F5887">
        <v>1</v>
      </c>
      <c r="G5887" t="s">
        <v>24</v>
      </c>
      <c r="H5887">
        <v>2026108</v>
      </c>
      <c r="I5887">
        <v>2026911</v>
      </c>
      <c r="J5887" t="s">
        <v>25</v>
      </c>
      <c r="K5887" t="s">
        <v>5749</v>
      </c>
      <c r="N5887" t="s">
        <v>133</v>
      </c>
      <c r="Q5887" t="s">
        <v>5748</v>
      </c>
      <c r="R5887">
        <v>804</v>
      </c>
      <c r="S5887">
        <v>267</v>
      </c>
    </row>
    <row r="5888" spans="1:19" x14ac:dyDescent="0.25">
      <c r="A5888" t="s">
        <v>20</v>
      </c>
      <c r="B5888" t="s">
        <v>21</v>
      </c>
      <c r="C5888" t="s">
        <v>22</v>
      </c>
      <c r="D5888" t="s">
        <v>23</v>
      </c>
      <c r="E5888" t="s">
        <v>5</v>
      </c>
      <c r="F5888">
        <v>1</v>
      </c>
      <c r="G5888" t="s">
        <v>24</v>
      </c>
      <c r="H5888">
        <v>2026908</v>
      </c>
      <c r="I5888">
        <v>2027489</v>
      </c>
      <c r="J5888" t="s">
        <v>25</v>
      </c>
      <c r="Q5888" t="s">
        <v>5750</v>
      </c>
      <c r="R5888">
        <v>582</v>
      </c>
    </row>
    <row r="5889" spans="1:19" x14ac:dyDescent="0.25">
      <c r="A5889" t="s">
        <v>27</v>
      </c>
      <c r="B5889" t="s">
        <v>28</v>
      </c>
      <c r="C5889" t="s">
        <v>22</v>
      </c>
      <c r="D5889" t="s">
        <v>23</v>
      </c>
      <c r="E5889" t="s">
        <v>5</v>
      </c>
      <c r="F5889">
        <v>1</v>
      </c>
      <c r="G5889" t="s">
        <v>24</v>
      </c>
      <c r="H5889">
        <v>2026908</v>
      </c>
      <c r="I5889">
        <v>2027489</v>
      </c>
      <c r="J5889" t="s">
        <v>25</v>
      </c>
      <c r="K5889" t="s">
        <v>5751</v>
      </c>
      <c r="N5889" t="s">
        <v>133</v>
      </c>
      <c r="Q5889" t="s">
        <v>5750</v>
      </c>
      <c r="R5889">
        <v>582</v>
      </c>
      <c r="S5889">
        <v>193</v>
      </c>
    </row>
    <row r="5890" spans="1:19" x14ac:dyDescent="0.25">
      <c r="A5890" t="s">
        <v>20</v>
      </c>
      <c r="B5890" t="s">
        <v>21</v>
      </c>
      <c r="C5890" t="s">
        <v>22</v>
      </c>
      <c r="D5890" t="s">
        <v>23</v>
      </c>
      <c r="E5890" t="s">
        <v>5</v>
      </c>
      <c r="F5890">
        <v>1</v>
      </c>
      <c r="G5890" t="s">
        <v>24</v>
      </c>
      <c r="H5890">
        <v>2027491</v>
      </c>
      <c r="I5890">
        <v>2030895</v>
      </c>
      <c r="J5890" t="s">
        <v>25</v>
      </c>
      <c r="Q5890" t="s">
        <v>5752</v>
      </c>
      <c r="R5890">
        <v>3405</v>
      </c>
    </row>
    <row r="5891" spans="1:19" x14ac:dyDescent="0.25">
      <c r="A5891" t="s">
        <v>27</v>
      </c>
      <c r="B5891" t="s">
        <v>28</v>
      </c>
      <c r="C5891" t="s">
        <v>22</v>
      </c>
      <c r="D5891" t="s">
        <v>23</v>
      </c>
      <c r="E5891" t="s">
        <v>5</v>
      </c>
      <c r="F5891">
        <v>1</v>
      </c>
      <c r="G5891" t="s">
        <v>24</v>
      </c>
      <c r="H5891">
        <v>2027491</v>
      </c>
      <c r="I5891">
        <v>2030895</v>
      </c>
      <c r="J5891" t="s">
        <v>25</v>
      </c>
      <c r="K5891" t="s">
        <v>5753</v>
      </c>
      <c r="N5891" t="s">
        <v>1220</v>
      </c>
      <c r="Q5891" t="s">
        <v>5752</v>
      </c>
      <c r="R5891">
        <v>3405</v>
      </c>
      <c r="S5891">
        <v>1134</v>
      </c>
    </row>
    <row r="5892" spans="1:19" x14ac:dyDescent="0.25">
      <c r="A5892" t="s">
        <v>20</v>
      </c>
      <c r="B5892" t="s">
        <v>21</v>
      </c>
      <c r="C5892" t="s">
        <v>22</v>
      </c>
      <c r="D5892" t="s">
        <v>23</v>
      </c>
      <c r="E5892" t="s">
        <v>5</v>
      </c>
      <c r="F5892">
        <v>1</v>
      </c>
      <c r="G5892" t="s">
        <v>24</v>
      </c>
      <c r="H5892">
        <v>2030976</v>
      </c>
      <c r="I5892">
        <v>2031617</v>
      </c>
      <c r="J5892" t="s">
        <v>25</v>
      </c>
      <c r="Q5892" t="s">
        <v>5754</v>
      </c>
      <c r="R5892">
        <v>642</v>
      </c>
    </row>
    <row r="5893" spans="1:19" x14ac:dyDescent="0.25">
      <c r="A5893" t="s">
        <v>27</v>
      </c>
      <c r="B5893" t="s">
        <v>28</v>
      </c>
      <c r="C5893" t="s">
        <v>22</v>
      </c>
      <c r="D5893" t="s">
        <v>23</v>
      </c>
      <c r="E5893" t="s">
        <v>5</v>
      </c>
      <c r="F5893">
        <v>1</v>
      </c>
      <c r="G5893" t="s">
        <v>24</v>
      </c>
      <c r="H5893">
        <v>2030976</v>
      </c>
      <c r="I5893">
        <v>2031617</v>
      </c>
      <c r="J5893" t="s">
        <v>25</v>
      </c>
      <c r="K5893" t="s">
        <v>5755</v>
      </c>
      <c r="N5893" t="s">
        <v>133</v>
      </c>
      <c r="Q5893" t="s">
        <v>5754</v>
      </c>
      <c r="R5893">
        <v>642</v>
      </c>
      <c r="S5893">
        <v>213</v>
      </c>
    </row>
    <row r="5894" spans="1:19" x14ac:dyDescent="0.25">
      <c r="A5894" t="s">
        <v>20</v>
      </c>
      <c r="B5894" t="s">
        <v>21</v>
      </c>
      <c r="C5894" t="s">
        <v>22</v>
      </c>
      <c r="D5894" t="s">
        <v>23</v>
      </c>
      <c r="E5894" t="s">
        <v>5</v>
      </c>
      <c r="F5894">
        <v>1</v>
      </c>
      <c r="G5894" t="s">
        <v>24</v>
      </c>
      <c r="H5894">
        <v>2031705</v>
      </c>
      <c r="I5894">
        <v>2032880</v>
      </c>
      <c r="J5894" t="s">
        <v>25</v>
      </c>
      <c r="Q5894" t="s">
        <v>5756</v>
      </c>
      <c r="R5894">
        <v>1176</v>
      </c>
    </row>
    <row r="5895" spans="1:19" x14ac:dyDescent="0.25">
      <c r="A5895" t="s">
        <v>27</v>
      </c>
      <c r="B5895" t="s">
        <v>28</v>
      </c>
      <c r="C5895" t="s">
        <v>22</v>
      </c>
      <c r="D5895" t="s">
        <v>23</v>
      </c>
      <c r="E5895" t="s">
        <v>5</v>
      </c>
      <c r="F5895">
        <v>1</v>
      </c>
      <c r="G5895" t="s">
        <v>24</v>
      </c>
      <c r="H5895">
        <v>2031705</v>
      </c>
      <c r="I5895">
        <v>2032880</v>
      </c>
      <c r="J5895" t="s">
        <v>25</v>
      </c>
      <c r="K5895" t="s">
        <v>5757</v>
      </c>
      <c r="N5895" t="s">
        <v>5758</v>
      </c>
      <c r="Q5895" t="s">
        <v>5756</v>
      </c>
      <c r="R5895">
        <v>1176</v>
      </c>
      <c r="S5895">
        <v>391</v>
      </c>
    </row>
    <row r="5896" spans="1:19" x14ac:dyDescent="0.25">
      <c r="A5896" t="s">
        <v>20</v>
      </c>
      <c r="B5896" t="s">
        <v>21</v>
      </c>
      <c r="C5896" t="s">
        <v>22</v>
      </c>
      <c r="D5896" t="s">
        <v>23</v>
      </c>
      <c r="E5896" t="s">
        <v>5</v>
      </c>
      <c r="F5896">
        <v>1</v>
      </c>
      <c r="G5896" t="s">
        <v>24</v>
      </c>
      <c r="H5896">
        <v>2032877</v>
      </c>
      <c r="I5896">
        <v>2033329</v>
      </c>
      <c r="J5896" t="s">
        <v>25</v>
      </c>
      <c r="Q5896" t="s">
        <v>5759</v>
      </c>
      <c r="R5896">
        <v>453</v>
      </c>
    </row>
    <row r="5897" spans="1:19" x14ac:dyDescent="0.25">
      <c r="A5897" t="s">
        <v>27</v>
      </c>
      <c r="B5897" t="s">
        <v>28</v>
      </c>
      <c r="C5897" t="s">
        <v>22</v>
      </c>
      <c r="D5897" t="s">
        <v>23</v>
      </c>
      <c r="E5897" t="s">
        <v>5</v>
      </c>
      <c r="F5897">
        <v>1</v>
      </c>
      <c r="G5897" t="s">
        <v>24</v>
      </c>
      <c r="H5897">
        <v>2032877</v>
      </c>
      <c r="I5897">
        <v>2033329</v>
      </c>
      <c r="J5897" t="s">
        <v>25</v>
      </c>
      <c r="K5897" t="s">
        <v>5760</v>
      </c>
      <c r="N5897" t="s">
        <v>133</v>
      </c>
      <c r="Q5897" t="s">
        <v>5759</v>
      </c>
      <c r="R5897">
        <v>453</v>
      </c>
      <c r="S5897">
        <v>150</v>
      </c>
    </row>
    <row r="5898" spans="1:19" x14ac:dyDescent="0.25">
      <c r="A5898" t="s">
        <v>20</v>
      </c>
      <c r="B5898" t="s">
        <v>21</v>
      </c>
      <c r="C5898" t="s">
        <v>22</v>
      </c>
      <c r="D5898" t="s">
        <v>23</v>
      </c>
      <c r="E5898" t="s">
        <v>5</v>
      </c>
      <c r="F5898">
        <v>1</v>
      </c>
      <c r="G5898" t="s">
        <v>24</v>
      </c>
      <c r="H5898">
        <v>2033434</v>
      </c>
      <c r="I5898">
        <v>2034789</v>
      </c>
      <c r="J5898" t="s">
        <v>64</v>
      </c>
      <c r="Q5898" t="s">
        <v>5761</v>
      </c>
      <c r="R5898">
        <v>1356</v>
      </c>
    </row>
    <row r="5899" spans="1:19" x14ac:dyDescent="0.25">
      <c r="A5899" t="s">
        <v>27</v>
      </c>
      <c r="B5899" t="s">
        <v>28</v>
      </c>
      <c r="C5899" t="s">
        <v>22</v>
      </c>
      <c r="D5899" t="s">
        <v>23</v>
      </c>
      <c r="E5899" t="s">
        <v>5</v>
      </c>
      <c r="F5899">
        <v>1</v>
      </c>
      <c r="G5899" t="s">
        <v>24</v>
      </c>
      <c r="H5899">
        <v>2033434</v>
      </c>
      <c r="I5899">
        <v>2034789</v>
      </c>
      <c r="J5899" t="s">
        <v>64</v>
      </c>
      <c r="K5899" t="s">
        <v>5762</v>
      </c>
      <c r="N5899" t="s">
        <v>1053</v>
      </c>
      <c r="Q5899" t="s">
        <v>5761</v>
      </c>
      <c r="R5899">
        <v>1356</v>
      </c>
      <c r="S5899">
        <v>451</v>
      </c>
    </row>
    <row r="5900" spans="1:19" x14ac:dyDescent="0.25">
      <c r="A5900" t="s">
        <v>20</v>
      </c>
      <c r="B5900" t="s">
        <v>21</v>
      </c>
      <c r="C5900" t="s">
        <v>22</v>
      </c>
      <c r="D5900" t="s">
        <v>23</v>
      </c>
      <c r="E5900" t="s">
        <v>5</v>
      </c>
      <c r="F5900">
        <v>1</v>
      </c>
      <c r="G5900" t="s">
        <v>24</v>
      </c>
      <c r="H5900">
        <v>2035041</v>
      </c>
      <c r="I5900">
        <v>2035526</v>
      </c>
      <c r="J5900" t="s">
        <v>64</v>
      </c>
      <c r="O5900" t="s">
        <v>5763</v>
      </c>
      <c r="Q5900" t="s">
        <v>5764</v>
      </c>
      <c r="R5900">
        <v>486</v>
      </c>
    </row>
    <row r="5901" spans="1:19" x14ac:dyDescent="0.25">
      <c r="A5901" t="s">
        <v>27</v>
      </c>
      <c r="B5901" t="s">
        <v>28</v>
      </c>
      <c r="C5901" t="s">
        <v>22</v>
      </c>
      <c r="D5901" t="s">
        <v>23</v>
      </c>
      <c r="E5901" t="s">
        <v>5</v>
      </c>
      <c r="F5901">
        <v>1</v>
      </c>
      <c r="G5901" t="s">
        <v>24</v>
      </c>
      <c r="H5901">
        <v>2035041</v>
      </c>
      <c r="I5901">
        <v>2035526</v>
      </c>
      <c r="J5901" t="s">
        <v>64</v>
      </c>
      <c r="K5901" t="s">
        <v>5765</v>
      </c>
      <c r="N5901" t="s">
        <v>5766</v>
      </c>
      <c r="O5901" t="s">
        <v>5763</v>
      </c>
      <c r="Q5901" t="s">
        <v>5764</v>
      </c>
      <c r="R5901">
        <v>486</v>
      </c>
      <c r="S5901">
        <v>161</v>
      </c>
    </row>
    <row r="5902" spans="1:19" x14ac:dyDescent="0.25">
      <c r="A5902" t="s">
        <v>20</v>
      </c>
      <c r="B5902" t="s">
        <v>21</v>
      </c>
      <c r="C5902" t="s">
        <v>22</v>
      </c>
      <c r="D5902" t="s">
        <v>23</v>
      </c>
      <c r="E5902" t="s">
        <v>5</v>
      </c>
      <c r="F5902">
        <v>1</v>
      </c>
      <c r="G5902" t="s">
        <v>24</v>
      </c>
      <c r="H5902">
        <v>2035669</v>
      </c>
      <c r="I5902">
        <v>2037078</v>
      </c>
      <c r="J5902" t="s">
        <v>64</v>
      </c>
      <c r="Q5902" t="s">
        <v>5767</v>
      </c>
      <c r="R5902">
        <v>1410</v>
      </c>
    </row>
    <row r="5903" spans="1:19" x14ac:dyDescent="0.25">
      <c r="A5903" t="s">
        <v>27</v>
      </c>
      <c r="B5903" t="s">
        <v>28</v>
      </c>
      <c r="C5903" t="s">
        <v>22</v>
      </c>
      <c r="D5903" t="s">
        <v>23</v>
      </c>
      <c r="E5903" t="s">
        <v>5</v>
      </c>
      <c r="F5903">
        <v>1</v>
      </c>
      <c r="G5903" t="s">
        <v>24</v>
      </c>
      <c r="H5903">
        <v>2035669</v>
      </c>
      <c r="I5903">
        <v>2037078</v>
      </c>
      <c r="J5903" t="s">
        <v>64</v>
      </c>
      <c r="K5903" t="s">
        <v>5768</v>
      </c>
      <c r="N5903" t="s">
        <v>2630</v>
      </c>
      <c r="Q5903" t="s">
        <v>5767</v>
      </c>
      <c r="R5903">
        <v>1410</v>
      </c>
      <c r="S5903">
        <v>469</v>
      </c>
    </row>
    <row r="5904" spans="1:19" x14ac:dyDescent="0.25">
      <c r="A5904" t="s">
        <v>20</v>
      </c>
      <c r="B5904" t="s">
        <v>21</v>
      </c>
      <c r="C5904" t="s">
        <v>22</v>
      </c>
      <c r="D5904" t="s">
        <v>23</v>
      </c>
      <c r="E5904" t="s">
        <v>5</v>
      </c>
      <c r="F5904">
        <v>1</v>
      </c>
      <c r="G5904" t="s">
        <v>24</v>
      </c>
      <c r="H5904">
        <v>2037075</v>
      </c>
      <c r="I5904">
        <v>2040248</v>
      </c>
      <c r="J5904" t="s">
        <v>64</v>
      </c>
      <c r="O5904" t="s">
        <v>903</v>
      </c>
      <c r="Q5904" t="s">
        <v>5769</v>
      </c>
      <c r="R5904">
        <v>3174</v>
      </c>
    </row>
    <row r="5905" spans="1:19" x14ac:dyDescent="0.25">
      <c r="A5905" t="s">
        <v>27</v>
      </c>
      <c r="B5905" t="s">
        <v>28</v>
      </c>
      <c r="C5905" t="s">
        <v>22</v>
      </c>
      <c r="D5905" t="s">
        <v>23</v>
      </c>
      <c r="E5905" t="s">
        <v>5</v>
      </c>
      <c r="F5905">
        <v>1</v>
      </c>
      <c r="G5905" t="s">
        <v>24</v>
      </c>
      <c r="H5905">
        <v>2037075</v>
      </c>
      <c r="I5905">
        <v>2040248</v>
      </c>
      <c r="J5905" t="s">
        <v>64</v>
      </c>
      <c r="K5905" t="s">
        <v>5770</v>
      </c>
      <c r="N5905" t="s">
        <v>906</v>
      </c>
      <c r="O5905" t="s">
        <v>903</v>
      </c>
      <c r="Q5905" t="s">
        <v>5769</v>
      </c>
      <c r="R5905">
        <v>3174</v>
      </c>
      <c r="S5905">
        <v>1057</v>
      </c>
    </row>
    <row r="5906" spans="1:19" x14ac:dyDescent="0.25">
      <c r="A5906" t="s">
        <v>20</v>
      </c>
      <c r="B5906" t="s">
        <v>21</v>
      </c>
      <c r="C5906" t="s">
        <v>22</v>
      </c>
      <c r="D5906" t="s">
        <v>23</v>
      </c>
      <c r="E5906" t="s">
        <v>5</v>
      </c>
      <c r="F5906">
        <v>1</v>
      </c>
      <c r="G5906" t="s">
        <v>24</v>
      </c>
      <c r="H5906">
        <v>2040252</v>
      </c>
      <c r="I5906">
        <v>2041415</v>
      </c>
      <c r="J5906" t="s">
        <v>64</v>
      </c>
      <c r="O5906" t="s">
        <v>5771</v>
      </c>
      <c r="Q5906" t="s">
        <v>5772</v>
      </c>
      <c r="R5906">
        <v>1164</v>
      </c>
    </row>
    <row r="5907" spans="1:19" x14ac:dyDescent="0.25">
      <c r="A5907" t="s">
        <v>27</v>
      </c>
      <c r="B5907" t="s">
        <v>28</v>
      </c>
      <c r="C5907" t="s">
        <v>22</v>
      </c>
      <c r="D5907" t="s">
        <v>23</v>
      </c>
      <c r="E5907" t="s">
        <v>5</v>
      </c>
      <c r="F5907">
        <v>1</v>
      </c>
      <c r="G5907" t="s">
        <v>24</v>
      </c>
      <c r="H5907">
        <v>2040252</v>
      </c>
      <c r="I5907">
        <v>2041415</v>
      </c>
      <c r="J5907" t="s">
        <v>64</v>
      </c>
      <c r="K5907" t="s">
        <v>5773</v>
      </c>
      <c r="N5907" t="s">
        <v>5774</v>
      </c>
      <c r="O5907" t="s">
        <v>5771</v>
      </c>
      <c r="Q5907" t="s">
        <v>5772</v>
      </c>
      <c r="R5907">
        <v>1164</v>
      </c>
      <c r="S5907">
        <v>387</v>
      </c>
    </row>
    <row r="5908" spans="1:19" x14ac:dyDescent="0.25">
      <c r="A5908" t="s">
        <v>20</v>
      </c>
      <c r="B5908" t="s">
        <v>21</v>
      </c>
      <c r="C5908" t="s">
        <v>22</v>
      </c>
      <c r="D5908" t="s">
        <v>23</v>
      </c>
      <c r="E5908" t="s">
        <v>5</v>
      </c>
      <c r="F5908">
        <v>1</v>
      </c>
      <c r="G5908" t="s">
        <v>24</v>
      </c>
      <c r="H5908">
        <v>2041538</v>
      </c>
      <c r="I5908">
        <v>2042125</v>
      </c>
      <c r="J5908" t="s">
        <v>25</v>
      </c>
      <c r="Q5908" t="s">
        <v>5775</v>
      </c>
      <c r="R5908">
        <v>588</v>
      </c>
    </row>
    <row r="5909" spans="1:19" x14ac:dyDescent="0.25">
      <c r="A5909" t="s">
        <v>27</v>
      </c>
      <c r="B5909" t="s">
        <v>28</v>
      </c>
      <c r="C5909" t="s">
        <v>22</v>
      </c>
      <c r="D5909" t="s">
        <v>23</v>
      </c>
      <c r="E5909" t="s">
        <v>5</v>
      </c>
      <c r="F5909">
        <v>1</v>
      </c>
      <c r="G5909" t="s">
        <v>24</v>
      </c>
      <c r="H5909">
        <v>2041538</v>
      </c>
      <c r="I5909">
        <v>2042125</v>
      </c>
      <c r="J5909" t="s">
        <v>25</v>
      </c>
      <c r="K5909" t="s">
        <v>5776</v>
      </c>
      <c r="N5909" t="s">
        <v>1206</v>
      </c>
      <c r="Q5909" t="s">
        <v>5775</v>
      </c>
      <c r="R5909">
        <v>588</v>
      </c>
      <c r="S5909">
        <v>195</v>
      </c>
    </row>
    <row r="5910" spans="1:19" x14ac:dyDescent="0.25">
      <c r="A5910" t="s">
        <v>20</v>
      </c>
      <c r="B5910" t="s">
        <v>21</v>
      </c>
      <c r="C5910" t="s">
        <v>22</v>
      </c>
      <c r="D5910" t="s">
        <v>23</v>
      </c>
      <c r="E5910" t="s">
        <v>5</v>
      </c>
      <c r="F5910">
        <v>1</v>
      </c>
      <c r="G5910" t="s">
        <v>24</v>
      </c>
      <c r="H5910">
        <v>2042254</v>
      </c>
      <c r="I5910">
        <v>2042424</v>
      </c>
      <c r="J5910" t="s">
        <v>25</v>
      </c>
      <c r="Q5910" t="s">
        <v>5777</v>
      </c>
      <c r="R5910">
        <v>171</v>
      </c>
    </row>
    <row r="5911" spans="1:19" x14ac:dyDescent="0.25">
      <c r="A5911" t="s">
        <v>27</v>
      </c>
      <c r="B5911" t="s">
        <v>28</v>
      </c>
      <c r="C5911" t="s">
        <v>22</v>
      </c>
      <c r="D5911" t="s">
        <v>23</v>
      </c>
      <c r="E5911" t="s">
        <v>5</v>
      </c>
      <c r="F5911">
        <v>1</v>
      </c>
      <c r="G5911" t="s">
        <v>24</v>
      </c>
      <c r="H5911">
        <v>2042254</v>
      </c>
      <c r="I5911">
        <v>2042424</v>
      </c>
      <c r="J5911" t="s">
        <v>25</v>
      </c>
      <c r="K5911" t="s">
        <v>5778</v>
      </c>
      <c r="N5911" t="s">
        <v>133</v>
      </c>
      <c r="Q5911" t="s">
        <v>5777</v>
      </c>
      <c r="R5911">
        <v>171</v>
      </c>
      <c r="S5911">
        <v>56</v>
      </c>
    </row>
    <row r="5912" spans="1:19" x14ac:dyDescent="0.25">
      <c r="A5912" t="s">
        <v>20</v>
      </c>
      <c r="B5912" t="s">
        <v>21</v>
      </c>
      <c r="C5912" t="s">
        <v>22</v>
      </c>
      <c r="D5912" t="s">
        <v>23</v>
      </c>
      <c r="E5912" t="s">
        <v>5</v>
      </c>
      <c r="F5912">
        <v>1</v>
      </c>
      <c r="G5912" t="s">
        <v>24</v>
      </c>
      <c r="H5912">
        <v>2042429</v>
      </c>
      <c r="I5912">
        <v>2045320</v>
      </c>
      <c r="J5912" t="s">
        <v>64</v>
      </c>
      <c r="O5912" t="s">
        <v>5779</v>
      </c>
      <c r="Q5912" t="s">
        <v>5780</v>
      </c>
      <c r="R5912">
        <v>2892</v>
      </c>
    </row>
    <row r="5913" spans="1:19" x14ac:dyDescent="0.25">
      <c r="A5913" t="s">
        <v>27</v>
      </c>
      <c r="B5913" t="s">
        <v>28</v>
      </c>
      <c r="C5913" t="s">
        <v>22</v>
      </c>
      <c r="D5913" t="s">
        <v>23</v>
      </c>
      <c r="E5913" t="s">
        <v>5</v>
      </c>
      <c r="F5913">
        <v>1</v>
      </c>
      <c r="G5913" t="s">
        <v>24</v>
      </c>
      <c r="H5913">
        <v>2042429</v>
      </c>
      <c r="I5913">
        <v>2045320</v>
      </c>
      <c r="J5913" t="s">
        <v>64</v>
      </c>
      <c r="K5913" t="s">
        <v>5781</v>
      </c>
      <c r="N5913" t="s">
        <v>5782</v>
      </c>
      <c r="O5913" t="s">
        <v>5779</v>
      </c>
      <c r="Q5913" t="s">
        <v>5780</v>
      </c>
      <c r="R5913">
        <v>2892</v>
      </c>
      <c r="S5913">
        <v>963</v>
      </c>
    </row>
    <row r="5914" spans="1:19" x14ac:dyDescent="0.25">
      <c r="A5914" t="s">
        <v>20</v>
      </c>
      <c r="B5914" t="s">
        <v>21</v>
      </c>
      <c r="C5914" t="s">
        <v>22</v>
      </c>
      <c r="D5914" t="s">
        <v>23</v>
      </c>
      <c r="E5914" t="s">
        <v>5</v>
      </c>
      <c r="F5914">
        <v>1</v>
      </c>
      <c r="G5914" t="s">
        <v>24</v>
      </c>
      <c r="H5914">
        <v>2045529</v>
      </c>
      <c r="I5914">
        <v>2046914</v>
      </c>
      <c r="J5914" t="s">
        <v>64</v>
      </c>
      <c r="Q5914" t="s">
        <v>5783</v>
      </c>
      <c r="R5914">
        <v>1386</v>
      </c>
    </row>
    <row r="5915" spans="1:19" x14ac:dyDescent="0.25">
      <c r="A5915" t="s">
        <v>27</v>
      </c>
      <c r="B5915" t="s">
        <v>28</v>
      </c>
      <c r="C5915" t="s">
        <v>22</v>
      </c>
      <c r="D5915" t="s">
        <v>23</v>
      </c>
      <c r="E5915" t="s">
        <v>5</v>
      </c>
      <c r="F5915">
        <v>1</v>
      </c>
      <c r="G5915" t="s">
        <v>24</v>
      </c>
      <c r="H5915">
        <v>2045529</v>
      </c>
      <c r="I5915">
        <v>2046914</v>
      </c>
      <c r="J5915" t="s">
        <v>64</v>
      </c>
      <c r="K5915" t="s">
        <v>5784</v>
      </c>
      <c r="N5915" t="s">
        <v>1113</v>
      </c>
      <c r="Q5915" t="s">
        <v>5783</v>
      </c>
      <c r="R5915">
        <v>1386</v>
      </c>
      <c r="S5915">
        <v>461</v>
      </c>
    </row>
    <row r="5916" spans="1:19" x14ac:dyDescent="0.25">
      <c r="A5916" t="s">
        <v>20</v>
      </c>
      <c r="B5916" t="s">
        <v>21</v>
      </c>
      <c r="C5916" t="s">
        <v>22</v>
      </c>
      <c r="D5916" t="s">
        <v>23</v>
      </c>
      <c r="E5916" t="s">
        <v>5</v>
      </c>
      <c r="F5916">
        <v>1</v>
      </c>
      <c r="G5916" t="s">
        <v>24</v>
      </c>
      <c r="H5916">
        <v>2047165</v>
      </c>
      <c r="I5916">
        <v>2047635</v>
      </c>
      <c r="J5916" t="s">
        <v>64</v>
      </c>
      <c r="Q5916" t="s">
        <v>5785</v>
      </c>
      <c r="R5916">
        <v>471</v>
      </c>
    </row>
    <row r="5917" spans="1:19" x14ac:dyDescent="0.25">
      <c r="A5917" t="s">
        <v>27</v>
      </c>
      <c r="B5917" t="s">
        <v>28</v>
      </c>
      <c r="C5917" t="s">
        <v>22</v>
      </c>
      <c r="D5917" t="s">
        <v>23</v>
      </c>
      <c r="E5917" t="s">
        <v>5</v>
      </c>
      <c r="F5917">
        <v>1</v>
      </c>
      <c r="G5917" t="s">
        <v>24</v>
      </c>
      <c r="H5917">
        <v>2047165</v>
      </c>
      <c r="I5917">
        <v>2047635</v>
      </c>
      <c r="J5917" t="s">
        <v>64</v>
      </c>
      <c r="K5917" t="s">
        <v>5786</v>
      </c>
      <c r="N5917" t="s">
        <v>5787</v>
      </c>
      <c r="Q5917" t="s">
        <v>5785</v>
      </c>
      <c r="R5917">
        <v>471</v>
      </c>
      <c r="S5917">
        <v>156</v>
      </c>
    </row>
    <row r="5918" spans="1:19" x14ac:dyDescent="0.25">
      <c r="A5918" t="s">
        <v>20</v>
      </c>
      <c r="B5918" t="s">
        <v>21</v>
      </c>
      <c r="C5918" t="s">
        <v>22</v>
      </c>
      <c r="D5918" t="s">
        <v>23</v>
      </c>
      <c r="E5918" t="s">
        <v>5</v>
      </c>
      <c r="F5918">
        <v>1</v>
      </c>
      <c r="G5918" t="s">
        <v>24</v>
      </c>
      <c r="H5918">
        <v>2047750</v>
      </c>
      <c r="I5918">
        <v>2048322</v>
      </c>
      <c r="J5918" t="s">
        <v>25</v>
      </c>
      <c r="O5918" t="s">
        <v>5788</v>
      </c>
      <c r="Q5918" t="s">
        <v>5789</v>
      </c>
      <c r="R5918">
        <v>573</v>
      </c>
    </row>
    <row r="5919" spans="1:19" x14ac:dyDescent="0.25">
      <c r="A5919" t="s">
        <v>27</v>
      </c>
      <c r="B5919" t="s">
        <v>28</v>
      </c>
      <c r="C5919" t="s">
        <v>22</v>
      </c>
      <c r="D5919" t="s">
        <v>23</v>
      </c>
      <c r="E5919" t="s">
        <v>5</v>
      </c>
      <c r="F5919">
        <v>1</v>
      </c>
      <c r="G5919" t="s">
        <v>24</v>
      </c>
      <c r="H5919">
        <v>2047750</v>
      </c>
      <c r="I5919">
        <v>2048322</v>
      </c>
      <c r="J5919" t="s">
        <v>25</v>
      </c>
      <c r="K5919" t="s">
        <v>5790</v>
      </c>
      <c r="N5919" t="s">
        <v>5791</v>
      </c>
      <c r="O5919" t="s">
        <v>5788</v>
      </c>
      <c r="Q5919" t="s">
        <v>5789</v>
      </c>
      <c r="R5919">
        <v>573</v>
      </c>
      <c r="S5919">
        <v>190</v>
      </c>
    </row>
    <row r="5920" spans="1:19" x14ac:dyDescent="0.25">
      <c r="A5920" t="s">
        <v>20</v>
      </c>
      <c r="B5920" t="s">
        <v>21</v>
      </c>
      <c r="C5920" t="s">
        <v>22</v>
      </c>
      <c r="D5920" t="s">
        <v>23</v>
      </c>
      <c r="E5920" t="s">
        <v>5</v>
      </c>
      <c r="F5920">
        <v>1</v>
      </c>
      <c r="G5920" t="s">
        <v>24</v>
      </c>
      <c r="H5920">
        <v>2048422</v>
      </c>
      <c r="I5920">
        <v>2049048</v>
      </c>
      <c r="J5920" t="s">
        <v>25</v>
      </c>
      <c r="Q5920" t="s">
        <v>5792</v>
      </c>
      <c r="R5920">
        <v>627</v>
      </c>
    </row>
    <row r="5921" spans="1:19" x14ac:dyDescent="0.25">
      <c r="A5921" t="s">
        <v>27</v>
      </c>
      <c r="B5921" t="s">
        <v>28</v>
      </c>
      <c r="C5921" t="s">
        <v>22</v>
      </c>
      <c r="D5921" t="s">
        <v>23</v>
      </c>
      <c r="E5921" t="s">
        <v>5</v>
      </c>
      <c r="F5921">
        <v>1</v>
      </c>
      <c r="G5921" t="s">
        <v>24</v>
      </c>
      <c r="H5921">
        <v>2048422</v>
      </c>
      <c r="I5921">
        <v>2049048</v>
      </c>
      <c r="J5921" t="s">
        <v>25</v>
      </c>
      <c r="K5921" t="s">
        <v>5793</v>
      </c>
      <c r="N5921" t="s">
        <v>1330</v>
      </c>
      <c r="Q5921" t="s">
        <v>5792</v>
      </c>
      <c r="R5921">
        <v>627</v>
      </c>
      <c r="S5921">
        <v>208</v>
      </c>
    </row>
    <row r="5922" spans="1:19" x14ac:dyDescent="0.25">
      <c r="A5922" t="s">
        <v>20</v>
      </c>
      <c r="B5922" t="s">
        <v>21</v>
      </c>
      <c r="C5922" t="s">
        <v>22</v>
      </c>
      <c r="D5922" t="s">
        <v>23</v>
      </c>
      <c r="E5922" t="s">
        <v>5</v>
      </c>
      <c r="F5922">
        <v>1</v>
      </c>
      <c r="G5922" t="s">
        <v>24</v>
      </c>
      <c r="H5922">
        <v>2049045</v>
      </c>
      <c r="I5922">
        <v>2049524</v>
      </c>
      <c r="J5922" t="s">
        <v>25</v>
      </c>
      <c r="O5922" t="s">
        <v>5794</v>
      </c>
      <c r="Q5922" t="s">
        <v>5795</v>
      </c>
      <c r="R5922">
        <v>480</v>
      </c>
    </row>
    <row r="5923" spans="1:19" x14ac:dyDescent="0.25">
      <c r="A5923" t="s">
        <v>27</v>
      </c>
      <c r="B5923" t="s">
        <v>28</v>
      </c>
      <c r="C5923" t="s">
        <v>22</v>
      </c>
      <c r="D5923" t="s">
        <v>23</v>
      </c>
      <c r="E5923" t="s">
        <v>5</v>
      </c>
      <c r="F5923">
        <v>1</v>
      </c>
      <c r="G5923" t="s">
        <v>24</v>
      </c>
      <c r="H5923">
        <v>2049045</v>
      </c>
      <c r="I5923">
        <v>2049524</v>
      </c>
      <c r="J5923" t="s">
        <v>25</v>
      </c>
      <c r="K5923" t="s">
        <v>5796</v>
      </c>
      <c r="N5923" t="s">
        <v>5797</v>
      </c>
      <c r="O5923" t="s">
        <v>5794</v>
      </c>
      <c r="Q5923" t="s">
        <v>5795</v>
      </c>
      <c r="R5923">
        <v>480</v>
      </c>
      <c r="S5923">
        <v>159</v>
      </c>
    </row>
    <row r="5924" spans="1:19" x14ac:dyDescent="0.25">
      <c r="A5924" t="s">
        <v>20</v>
      </c>
      <c r="B5924" t="s">
        <v>21</v>
      </c>
      <c r="C5924" t="s">
        <v>22</v>
      </c>
      <c r="D5924" t="s">
        <v>23</v>
      </c>
      <c r="E5924" t="s">
        <v>5</v>
      </c>
      <c r="F5924">
        <v>1</v>
      </c>
      <c r="G5924" t="s">
        <v>24</v>
      </c>
      <c r="H5924">
        <v>2049637</v>
      </c>
      <c r="I5924">
        <v>2050062</v>
      </c>
      <c r="J5924" t="s">
        <v>25</v>
      </c>
      <c r="Q5924" t="s">
        <v>5798</v>
      </c>
      <c r="R5924">
        <v>426</v>
      </c>
    </row>
    <row r="5925" spans="1:19" x14ac:dyDescent="0.25">
      <c r="A5925" t="s">
        <v>27</v>
      </c>
      <c r="B5925" t="s">
        <v>28</v>
      </c>
      <c r="C5925" t="s">
        <v>22</v>
      </c>
      <c r="D5925" t="s">
        <v>23</v>
      </c>
      <c r="E5925" t="s">
        <v>5</v>
      </c>
      <c r="F5925">
        <v>1</v>
      </c>
      <c r="G5925" t="s">
        <v>24</v>
      </c>
      <c r="H5925">
        <v>2049637</v>
      </c>
      <c r="I5925">
        <v>2050062</v>
      </c>
      <c r="J5925" t="s">
        <v>25</v>
      </c>
      <c r="K5925" t="s">
        <v>5799</v>
      </c>
      <c r="N5925" t="s">
        <v>5800</v>
      </c>
      <c r="Q5925" t="s">
        <v>5798</v>
      </c>
      <c r="R5925">
        <v>426</v>
      </c>
      <c r="S5925">
        <v>141</v>
      </c>
    </row>
    <row r="5926" spans="1:19" x14ac:dyDescent="0.25">
      <c r="A5926" t="s">
        <v>20</v>
      </c>
      <c r="B5926" t="s">
        <v>21</v>
      </c>
      <c r="C5926" t="s">
        <v>22</v>
      </c>
      <c r="D5926" t="s">
        <v>23</v>
      </c>
      <c r="E5926" t="s">
        <v>5</v>
      </c>
      <c r="F5926">
        <v>1</v>
      </c>
      <c r="G5926" t="s">
        <v>24</v>
      </c>
      <c r="H5926">
        <v>2050184</v>
      </c>
      <c r="I5926">
        <v>2050606</v>
      </c>
      <c r="J5926" t="s">
        <v>25</v>
      </c>
      <c r="O5926" t="s">
        <v>5801</v>
      </c>
      <c r="Q5926" t="s">
        <v>5802</v>
      </c>
      <c r="R5926">
        <v>423</v>
      </c>
    </row>
    <row r="5927" spans="1:19" x14ac:dyDescent="0.25">
      <c r="A5927" t="s">
        <v>27</v>
      </c>
      <c r="B5927" t="s">
        <v>28</v>
      </c>
      <c r="C5927" t="s">
        <v>22</v>
      </c>
      <c r="D5927" t="s">
        <v>23</v>
      </c>
      <c r="E5927" t="s">
        <v>5</v>
      </c>
      <c r="F5927">
        <v>1</v>
      </c>
      <c r="G5927" t="s">
        <v>24</v>
      </c>
      <c r="H5927">
        <v>2050184</v>
      </c>
      <c r="I5927">
        <v>2050606</v>
      </c>
      <c r="J5927" t="s">
        <v>25</v>
      </c>
      <c r="K5927" t="s">
        <v>5803</v>
      </c>
      <c r="N5927" t="s">
        <v>5804</v>
      </c>
      <c r="O5927" t="s">
        <v>5801</v>
      </c>
      <c r="Q5927" t="s">
        <v>5802</v>
      </c>
      <c r="R5927">
        <v>423</v>
      </c>
      <c r="S5927">
        <v>140</v>
      </c>
    </row>
    <row r="5928" spans="1:19" x14ac:dyDescent="0.25">
      <c r="A5928" t="s">
        <v>20</v>
      </c>
      <c r="B5928" t="s">
        <v>21</v>
      </c>
      <c r="C5928" t="s">
        <v>22</v>
      </c>
      <c r="D5928" t="s">
        <v>23</v>
      </c>
      <c r="E5928" t="s">
        <v>5</v>
      </c>
      <c r="F5928">
        <v>1</v>
      </c>
      <c r="G5928" t="s">
        <v>24</v>
      </c>
      <c r="H5928">
        <v>2050613</v>
      </c>
      <c r="I5928">
        <v>2051353</v>
      </c>
      <c r="J5928" t="s">
        <v>25</v>
      </c>
      <c r="O5928" t="s">
        <v>409</v>
      </c>
      <c r="Q5928" t="s">
        <v>5805</v>
      </c>
      <c r="R5928">
        <v>741</v>
      </c>
    </row>
    <row r="5929" spans="1:19" x14ac:dyDescent="0.25">
      <c r="A5929" t="s">
        <v>27</v>
      </c>
      <c r="B5929" t="s">
        <v>28</v>
      </c>
      <c r="C5929" t="s">
        <v>22</v>
      </c>
      <c r="D5929" t="s">
        <v>23</v>
      </c>
      <c r="E5929" t="s">
        <v>5</v>
      </c>
      <c r="F5929">
        <v>1</v>
      </c>
      <c r="G5929" t="s">
        <v>24</v>
      </c>
      <c r="H5929">
        <v>2050613</v>
      </c>
      <c r="I5929">
        <v>2051353</v>
      </c>
      <c r="J5929" t="s">
        <v>25</v>
      </c>
      <c r="K5929" t="s">
        <v>5806</v>
      </c>
      <c r="N5929" t="s">
        <v>412</v>
      </c>
      <c r="O5929" t="s">
        <v>409</v>
      </c>
      <c r="Q5929" t="s">
        <v>5805</v>
      </c>
      <c r="R5929">
        <v>741</v>
      </c>
      <c r="S5929">
        <v>246</v>
      </c>
    </row>
    <row r="5930" spans="1:19" x14ac:dyDescent="0.25">
      <c r="A5930" t="s">
        <v>20</v>
      </c>
      <c r="B5930" t="s">
        <v>21</v>
      </c>
      <c r="C5930" t="s">
        <v>22</v>
      </c>
      <c r="D5930" t="s">
        <v>23</v>
      </c>
      <c r="E5930" t="s">
        <v>5</v>
      </c>
      <c r="F5930">
        <v>1</v>
      </c>
      <c r="G5930" t="s">
        <v>24</v>
      </c>
      <c r="H5930">
        <v>2051381</v>
      </c>
      <c r="I5930">
        <v>2052730</v>
      </c>
      <c r="J5930" t="s">
        <v>25</v>
      </c>
      <c r="O5930" t="s">
        <v>5807</v>
      </c>
      <c r="Q5930" t="s">
        <v>5808</v>
      </c>
      <c r="R5930">
        <v>1350</v>
      </c>
    </row>
    <row r="5931" spans="1:19" x14ac:dyDescent="0.25">
      <c r="A5931" t="s">
        <v>27</v>
      </c>
      <c r="B5931" t="s">
        <v>28</v>
      </c>
      <c r="C5931" t="s">
        <v>22</v>
      </c>
      <c r="D5931" t="s">
        <v>23</v>
      </c>
      <c r="E5931" t="s">
        <v>5</v>
      </c>
      <c r="F5931">
        <v>1</v>
      </c>
      <c r="G5931" t="s">
        <v>24</v>
      </c>
      <c r="H5931">
        <v>2051381</v>
      </c>
      <c r="I5931">
        <v>2052730</v>
      </c>
      <c r="J5931" t="s">
        <v>25</v>
      </c>
      <c r="K5931" t="s">
        <v>5809</v>
      </c>
      <c r="N5931" t="s">
        <v>5810</v>
      </c>
      <c r="O5931" t="s">
        <v>5807</v>
      </c>
      <c r="Q5931" t="s">
        <v>5808</v>
      </c>
      <c r="R5931">
        <v>1350</v>
      </c>
      <c r="S5931">
        <v>449</v>
      </c>
    </row>
    <row r="5932" spans="1:19" x14ac:dyDescent="0.25">
      <c r="A5932" t="s">
        <v>20</v>
      </c>
      <c r="B5932" t="s">
        <v>21</v>
      </c>
      <c r="C5932" t="s">
        <v>22</v>
      </c>
      <c r="D5932" t="s">
        <v>23</v>
      </c>
      <c r="E5932" t="s">
        <v>5</v>
      </c>
      <c r="F5932">
        <v>1</v>
      </c>
      <c r="G5932" t="s">
        <v>24</v>
      </c>
      <c r="H5932">
        <v>2052727</v>
      </c>
      <c r="I5932">
        <v>2052852</v>
      </c>
      <c r="J5932" t="s">
        <v>25</v>
      </c>
      <c r="Q5932" t="s">
        <v>5811</v>
      </c>
      <c r="R5932">
        <v>126</v>
      </c>
    </row>
    <row r="5933" spans="1:19" x14ac:dyDescent="0.25">
      <c r="A5933" t="s">
        <v>27</v>
      </c>
      <c r="B5933" t="s">
        <v>28</v>
      </c>
      <c r="C5933" t="s">
        <v>22</v>
      </c>
      <c r="D5933" t="s">
        <v>23</v>
      </c>
      <c r="E5933" t="s">
        <v>5</v>
      </c>
      <c r="F5933">
        <v>1</v>
      </c>
      <c r="G5933" t="s">
        <v>24</v>
      </c>
      <c r="H5933">
        <v>2052727</v>
      </c>
      <c r="I5933">
        <v>2052852</v>
      </c>
      <c r="J5933" t="s">
        <v>25</v>
      </c>
      <c r="K5933" t="s">
        <v>5812</v>
      </c>
      <c r="N5933" t="s">
        <v>133</v>
      </c>
      <c r="Q5933" t="s">
        <v>5811</v>
      </c>
      <c r="R5933">
        <v>126</v>
      </c>
      <c r="S5933">
        <v>41</v>
      </c>
    </row>
    <row r="5934" spans="1:19" x14ac:dyDescent="0.25">
      <c r="A5934" t="s">
        <v>20</v>
      </c>
      <c r="B5934" t="s">
        <v>21</v>
      </c>
      <c r="C5934" t="s">
        <v>22</v>
      </c>
      <c r="D5934" t="s">
        <v>23</v>
      </c>
      <c r="E5934" t="s">
        <v>5</v>
      </c>
      <c r="F5934">
        <v>1</v>
      </c>
      <c r="G5934" t="s">
        <v>24</v>
      </c>
      <c r="H5934">
        <v>2052853</v>
      </c>
      <c r="I5934">
        <v>2053857</v>
      </c>
      <c r="J5934" t="s">
        <v>25</v>
      </c>
      <c r="O5934" t="s">
        <v>5813</v>
      </c>
      <c r="Q5934" t="s">
        <v>5814</v>
      </c>
      <c r="R5934">
        <v>1005</v>
      </c>
    </row>
    <row r="5935" spans="1:19" x14ac:dyDescent="0.25">
      <c r="A5935" t="s">
        <v>27</v>
      </c>
      <c r="B5935" t="s">
        <v>28</v>
      </c>
      <c r="C5935" t="s">
        <v>22</v>
      </c>
      <c r="D5935" t="s">
        <v>23</v>
      </c>
      <c r="E5935" t="s">
        <v>5</v>
      </c>
      <c r="F5935">
        <v>1</v>
      </c>
      <c r="G5935" t="s">
        <v>24</v>
      </c>
      <c r="H5935">
        <v>2052853</v>
      </c>
      <c r="I5935">
        <v>2053857</v>
      </c>
      <c r="J5935" t="s">
        <v>25</v>
      </c>
      <c r="K5935" t="s">
        <v>5815</v>
      </c>
      <c r="N5935" t="s">
        <v>5816</v>
      </c>
      <c r="O5935" t="s">
        <v>5813</v>
      </c>
      <c r="Q5935" t="s">
        <v>5814</v>
      </c>
      <c r="R5935">
        <v>1005</v>
      </c>
      <c r="S5935">
        <v>334</v>
      </c>
    </row>
    <row r="5936" spans="1:19" x14ac:dyDescent="0.25">
      <c r="A5936" t="s">
        <v>20</v>
      </c>
      <c r="B5936" t="s">
        <v>21</v>
      </c>
      <c r="C5936" t="s">
        <v>22</v>
      </c>
      <c r="D5936" t="s">
        <v>23</v>
      </c>
      <c r="E5936" t="s">
        <v>5</v>
      </c>
      <c r="F5936">
        <v>1</v>
      </c>
      <c r="G5936" t="s">
        <v>24</v>
      </c>
      <c r="H5936">
        <v>2053891</v>
      </c>
      <c r="I5936">
        <v>2054391</v>
      </c>
      <c r="J5936" t="s">
        <v>25</v>
      </c>
      <c r="Q5936" t="s">
        <v>5817</v>
      </c>
      <c r="R5936">
        <v>501</v>
      </c>
    </row>
    <row r="5937" spans="1:19" x14ac:dyDescent="0.25">
      <c r="A5937" t="s">
        <v>27</v>
      </c>
      <c r="B5937" t="s">
        <v>28</v>
      </c>
      <c r="C5937" t="s">
        <v>22</v>
      </c>
      <c r="D5937" t="s">
        <v>23</v>
      </c>
      <c r="E5937" t="s">
        <v>5</v>
      </c>
      <c r="F5937">
        <v>1</v>
      </c>
      <c r="G5937" t="s">
        <v>24</v>
      </c>
      <c r="H5937">
        <v>2053891</v>
      </c>
      <c r="I5937">
        <v>2054391</v>
      </c>
      <c r="J5937" t="s">
        <v>25</v>
      </c>
      <c r="K5937" t="s">
        <v>5818</v>
      </c>
      <c r="N5937" t="s">
        <v>199</v>
      </c>
      <c r="Q5937" t="s">
        <v>5817</v>
      </c>
      <c r="R5937">
        <v>501</v>
      </c>
      <c r="S5937">
        <v>166</v>
      </c>
    </row>
    <row r="5938" spans="1:19" x14ac:dyDescent="0.25">
      <c r="A5938" t="s">
        <v>20</v>
      </c>
      <c r="B5938" t="s">
        <v>21</v>
      </c>
      <c r="C5938" t="s">
        <v>22</v>
      </c>
      <c r="D5938" t="s">
        <v>23</v>
      </c>
      <c r="E5938" t="s">
        <v>5</v>
      </c>
      <c r="F5938">
        <v>1</v>
      </c>
      <c r="G5938" t="s">
        <v>24</v>
      </c>
      <c r="H5938">
        <v>2054495</v>
      </c>
      <c r="I5938">
        <v>2055442</v>
      </c>
      <c r="J5938" t="s">
        <v>25</v>
      </c>
      <c r="O5938" t="s">
        <v>5819</v>
      </c>
      <c r="Q5938" t="s">
        <v>5820</v>
      </c>
      <c r="R5938">
        <v>948</v>
      </c>
    </row>
    <row r="5939" spans="1:19" x14ac:dyDescent="0.25">
      <c r="A5939" t="s">
        <v>27</v>
      </c>
      <c r="B5939" t="s">
        <v>28</v>
      </c>
      <c r="C5939" t="s">
        <v>22</v>
      </c>
      <c r="D5939" t="s">
        <v>23</v>
      </c>
      <c r="E5939" t="s">
        <v>5</v>
      </c>
      <c r="F5939">
        <v>1</v>
      </c>
      <c r="G5939" t="s">
        <v>24</v>
      </c>
      <c r="H5939">
        <v>2054495</v>
      </c>
      <c r="I5939">
        <v>2055442</v>
      </c>
      <c r="J5939" t="s">
        <v>25</v>
      </c>
      <c r="K5939" t="s">
        <v>5821</v>
      </c>
      <c r="N5939" t="s">
        <v>5822</v>
      </c>
      <c r="O5939" t="s">
        <v>5819</v>
      </c>
      <c r="Q5939" t="s">
        <v>5820</v>
      </c>
      <c r="R5939">
        <v>948</v>
      </c>
      <c r="S5939">
        <v>315</v>
      </c>
    </row>
    <row r="5940" spans="1:19" x14ac:dyDescent="0.25">
      <c r="A5940" t="s">
        <v>20</v>
      </c>
      <c r="B5940" t="s">
        <v>21</v>
      </c>
      <c r="C5940" t="s">
        <v>22</v>
      </c>
      <c r="D5940" t="s">
        <v>23</v>
      </c>
      <c r="E5940" t="s">
        <v>5</v>
      </c>
      <c r="F5940">
        <v>1</v>
      </c>
      <c r="G5940" t="s">
        <v>24</v>
      </c>
      <c r="H5940">
        <v>2055527</v>
      </c>
      <c r="I5940">
        <v>2056177</v>
      </c>
      <c r="J5940" t="s">
        <v>64</v>
      </c>
      <c r="Q5940" t="s">
        <v>5823</v>
      </c>
      <c r="R5940">
        <v>651</v>
      </c>
    </row>
    <row r="5941" spans="1:19" x14ac:dyDescent="0.25">
      <c r="A5941" t="s">
        <v>27</v>
      </c>
      <c r="B5941" t="s">
        <v>28</v>
      </c>
      <c r="C5941" t="s">
        <v>22</v>
      </c>
      <c r="D5941" t="s">
        <v>23</v>
      </c>
      <c r="E5941" t="s">
        <v>5</v>
      </c>
      <c r="F5941">
        <v>1</v>
      </c>
      <c r="G5941" t="s">
        <v>24</v>
      </c>
      <c r="H5941">
        <v>2055527</v>
      </c>
      <c r="I5941">
        <v>2056177</v>
      </c>
      <c r="J5941" t="s">
        <v>64</v>
      </c>
      <c r="K5941" t="s">
        <v>5824</v>
      </c>
      <c r="N5941" t="s">
        <v>5825</v>
      </c>
      <c r="Q5941" t="s">
        <v>5823</v>
      </c>
      <c r="R5941">
        <v>651</v>
      </c>
      <c r="S5941">
        <v>216</v>
      </c>
    </row>
    <row r="5942" spans="1:19" x14ac:dyDescent="0.25">
      <c r="A5942" t="s">
        <v>20</v>
      </c>
      <c r="B5942" t="s">
        <v>21</v>
      </c>
      <c r="C5942" t="s">
        <v>22</v>
      </c>
      <c r="D5942" t="s">
        <v>23</v>
      </c>
      <c r="E5942" t="s">
        <v>5</v>
      </c>
      <c r="F5942">
        <v>1</v>
      </c>
      <c r="G5942" t="s">
        <v>24</v>
      </c>
      <c r="H5942">
        <v>2056191</v>
      </c>
      <c r="I5942">
        <v>2057594</v>
      </c>
      <c r="J5942" t="s">
        <v>64</v>
      </c>
      <c r="O5942" t="s">
        <v>5826</v>
      </c>
      <c r="Q5942" t="s">
        <v>5827</v>
      </c>
      <c r="R5942">
        <v>1404</v>
      </c>
    </row>
    <row r="5943" spans="1:19" x14ac:dyDescent="0.25">
      <c r="A5943" t="s">
        <v>27</v>
      </c>
      <c r="B5943" t="s">
        <v>28</v>
      </c>
      <c r="C5943" t="s">
        <v>22</v>
      </c>
      <c r="D5943" t="s">
        <v>23</v>
      </c>
      <c r="E5943" t="s">
        <v>5</v>
      </c>
      <c r="F5943">
        <v>1</v>
      </c>
      <c r="G5943" t="s">
        <v>24</v>
      </c>
      <c r="H5943">
        <v>2056191</v>
      </c>
      <c r="I5943">
        <v>2057594</v>
      </c>
      <c r="J5943" t="s">
        <v>64</v>
      </c>
      <c r="K5943" t="s">
        <v>5828</v>
      </c>
      <c r="N5943" t="s">
        <v>5829</v>
      </c>
      <c r="O5943" t="s">
        <v>5826</v>
      </c>
      <c r="Q5943" t="s">
        <v>5827</v>
      </c>
      <c r="R5943">
        <v>1404</v>
      </c>
      <c r="S5943">
        <v>467</v>
      </c>
    </row>
    <row r="5944" spans="1:19" x14ac:dyDescent="0.25">
      <c r="A5944" t="s">
        <v>20</v>
      </c>
      <c r="B5944" t="s">
        <v>21</v>
      </c>
      <c r="C5944" t="s">
        <v>22</v>
      </c>
      <c r="D5944" t="s">
        <v>23</v>
      </c>
      <c r="E5944" t="s">
        <v>5</v>
      </c>
      <c r="F5944">
        <v>1</v>
      </c>
      <c r="G5944" t="s">
        <v>24</v>
      </c>
      <c r="H5944">
        <v>2057616</v>
      </c>
      <c r="I5944">
        <v>2058023</v>
      </c>
      <c r="J5944" t="s">
        <v>64</v>
      </c>
      <c r="Q5944" t="s">
        <v>5830</v>
      </c>
      <c r="R5944">
        <v>408</v>
      </c>
    </row>
    <row r="5945" spans="1:19" x14ac:dyDescent="0.25">
      <c r="A5945" t="s">
        <v>27</v>
      </c>
      <c r="B5945" t="s">
        <v>28</v>
      </c>
      <c r="C5945" t="s">
        <v>22</v>
      </c>
      <c r="D5945" t="s">
        <v>23</v>
      </c>
      <c r="E5945" t="s">
        <v>5</v>
      </c>
      <c r="F5945">
        <v>1</v>
      </c>
      <c r="G5945" t="s">
        <v>24</v>
      </c>
      <c r="H5945">
        <v>2057616</v>
      </c>
      <c r="I5945">
        <v>2058023</v>
      </c>
      <c r="J5945" t="s">
        <v>64</v>
      </c>
      <c r="K5945" t="s">
        <v>5831</v>
      </c>
      <c r="N5945" t="s">
        <v>239</v>
      </c>
      <c r="Q5945" t="s">
        <v>5830</v>
      </c>
      <c r="R5945">
        <v>408</v>
      </c>
      <c r="S5945">
        <v>135</v>
      </c>
    </row>
    <row r="5946" spans="1:19" x14ac:dyDescent="0.25">
      <c r="A5946" t="s">
        <v>20</v>
      </c>
      <c r="B5946" t="s">
        <v>21</v>
      </c>
      <c r="C5946" t="s">
        <v>22</v>
      </c>
      <c r="D5946" t="s">
        <v>23</v>
      </c>
      <c r="E5946" t="s">
        <v>5</v>
      </c>
      <c r="F5946">
        <v>1</v>
      </c>
      <c r="G5946" t="s">
        <v>24</v>
      </c>
      <c r="H5946">
        <v>2058023</v>
      </c>
      <c r="I5946">
        <v>2059306</v>
      </c>
      <c r="J5946" t="s">
        <v>64</v>
      </c>
      <c r="O5946" t="s">
        <v>3700</v>
      </c>
      <c r="Q5946" t="s">
        <v>5832</v>
      </c>
      <c r="R5946">
        <v>1284</v>
      </c>
    </row>
    <row r="5947" spans="1:19" x14ac:dyDescent="0.25">
      <c r="A5947" t="s">
        <v>27</v>
      </c>
      <c r="B5947" t="s">
        <v>28</v>
      </c>
      <c r="C5947" t="s">
        <v>22</v>
      </c>
      <c r="D5947" t="s">
        <v>23</v>
      </c>
      <c r="E5947" t="s">
        <v>5</v>
      </c>
      <c r="F5947">
        <v>1</v>
      </c>
      <c r="G5947" t="s">
        <v>24</v>
      </c>
      <c r="H5947">
        <v>2058023</v>
      </c>
      <c r="I5947">
        <v>2059306</v>
      </c>
      <c r="J5947" t="s">
        <v>64</v>
      </c>
      <c r="K5947" t="s">
        <v>5833</v>
      </c>
      <c r="N5947" t="s">
        <v>3703</v>
      </c>
      <c r="O5947" t="s">
        <v>3700</v>
      </c>
      <c r="Q5947" t="s">
        <v>5832</v>
      </c>
      <c r="R5947">
        <v>1284</v>
      </c>
      <c r="S5947">
        <v>427</v>
      </c>
    </row>
    <row r="5948" spans="1:19" x14ac:dyDescent="0.25">
      <c r="A5948" t="s">
        <v>20</v>
      </c>
      <c r="B5948" t="s">
        <v>21</v>
      </c>
      <c r="C5948" t="s">
        <v>22</v>
      </c>
      <c r="D5948" t="s">
        <v>23</v>
      </c>
      <c r="E5948" t="s">
        <v>5</v>
      </c>
      <c r="F5948">
        <v>1</v>
      </c>
      <c r="G5948" t="s">
        <v>24</v>
      </c>
      <c r="H5948">
        <v>2059511</v>
      </c>
      <c r="I5948">
        <v>2059966</v>
      </c>
      <c r="J5948" t="s">
        <v>25</v>
      </c>
      <c r="O5948" t="s">
        <v>5834</v>
      </c>
      <c r="Q5948" t="s">
        <v>5835</v>
      </c>
      <c r="R5948">
        <v>456</v>
      </c>
    </row>
    <row r="5949" spans="1:19" x14ac:dyDescent="0.25">
      <c r="A5949" t="s">
        <v>27</v>
      </c>
      <c r="B5949" t="s">
        <v>28</v>
      </c>
      <c r="C5949" t="s">
        <v>22</v>
      </c>
      <c r="D5949" t="s">
        <v>23</v>
      </c>
      <c r="E5949" t="s">
        <v>5</v>
      </c>
      <c r="F5949">
        <v>1</v>
      </c>
      <c r="G5949" t="s">
        <v>24</v>
      </c>
      <c r="H5949">
        <v>2059511</v>
      </c>
      <c r="I5949">
        <v>2059966</v>
      </c>
      <c r="J5949" t="s">
        <v>25</v>
      </c>
      <c r="K5949" t="s">
        <v>5836</v>
      </c>
      <c r="N5949" t="s">
        <v>5837</v>
      </c>
      <c r="O5949" t="s">
        <v>5834</v>
      </c>
      <c r="Q5949" t="s">
        <v>5835</v>
      </c>
      <c r="R5949">
        <v>456</v>
      </c>
      <c r="S5949">
        <v>151</v>
      </c>
    </row>
    <row r="5950" spans="1:19" x14ac:dyDescent="0.25">
      <c r="A5950" t="s">
        <v>20</v>
      </c>
      <c r="B5950" t="s">
        <v>21</v>
      </c>
      <c r="C5950" t="s">
        <v>22</v>
      </c>
      <c r="D5950" t="s">
        <v>23</v>
      </c>
      <c r="E5950" t="s">
        <v>5</v>
      </c>
      <c r="F5950">
        <v>1</v>
      </c>
      <c r="G5950" t="s">
        <v>24</v>
      </c>
      <c r="H5950">
        <v>2060143</v>
      </c>
      <c r="I5950">
        <v>2060937</v>
      </c>
      <c r="J5950" t="s">
        <v>64</v>
      </c>
      <c r="Q5950" t="s">
        <v>5838</v>
      </c>
      <c r="R5950">
        <v>795</v>
      </c>
    </row>
    <row r="5951" spans="1:19" x14ac:dyDescent="0.25">
      <c r="A5951" t="s">
        <v>27</v>
      </c>
      <c r="B5951" t="s">
        <v>28</v>
      </c>
      <c r="C5951" t="s">
        <v>22</v>
      </c>
      <c r="D5951" t="s">
        <v>23</v>
      </c>
      <c r="E5951" t="s">
        <v>5</v>
      </c>
      <c r="F5951">
        <v>1</v>
      </c>
      <c r="G5951" t="s">
        <v>24</v>
      </c>
      <c r="H5951">
        <v>2060143</v>
      </c>
      <c r="I5951">
        <v>2060937</v>
      </c>
      <c r="J5951" t="s">
        <v>64</v>
      </c>
      <c r="K5951" t="s">
        <v>5839</v>
      </c>
      <c r="N5951" t="s">
        <v>968</v>
      </c>
      <c r="Q5951" t="s">
        <v>5838</v>
      </c>
      <c r="R5951">
        <v>795</v>
      </c>
      <c r="S5951">
        <v>264</v>
      </c>
    </row>
    <row r="5952" spans="1:19" x14ac:dyDescent="0.25">
      <c r="A5952" t="s">
        <v>20</v>
      </c>
      <c r="B5952" t="s">
        <v>21</v>
      </c>
      <c r="C5952" t="s">
        <v>22</v>
      </c>
      <c r="D5952" t="s">
        <v>23</v>
      </c>
      <c r="E5952" t="s">
        <v>5</v>
      </c>
      <c r="F5952">
        <v>1</v>
      </c>
      <c r="G5952" t="s">
        <v>24</v>
      </c>
      <c r="H5952">
        <v>2060934</v>
      </c>
      <c r="I5952">
        <v>2061866</v>
      </c>
      <c r="J5952" t="s">
        <v>64</v>
      </c>
      <c r="Q5952" t="s">
        <v>5840</v>
      </c>
      <c r="R5952">
        <v>933</v>
      </c>
    </row>
    <row r="5953" spans="1:19" x14ac:dyDescent="0.25">
      <c r="A5953" t="s">
        <v>27</v>
      </c>
      <c r="B5953" t="s">
        <v>28</v>
      </c>
      <c r="C5953" t="s">
        <v>22</v>
      </c>
      <c r="D5953" t="s">
        <v>23</v>
      </c>
      <c r="E5953" t="s">
        <v>5</v>
      </c>
      <c r="F5953">
        <v>1</v>
      </c>
      <c r="G5953" t="s">
        <v>24</v>
      </c>
      <c r="H5953">
        <v>2060934</v>
      </c>
      <c r="I5953">
        <v>2061866</v>
      </c>
      <c r="J5953" t="s">
        <v>64</v>
      </c>
      <c r="K5953" t="s">
        <v>5841</v>
      </c>
      <c r="N5953" t="s">
        <v>655</v>
      </c>
      <c r="Q5953" t="s">
        <v>5840</v>
      </c>
      <c r="R5953">
        <v>933</v>
      </c>
      <c r="S5953">
        <v>310</v>
      </c>
    </row>
    <row r="5954" spans="1:19" x14ac:dyDescent="0.25">
      <c r="A5954" t="s">
        <v>20</v>
      </c>
      <c r="B5954" t="s">
        <v>21</v>
      </c>
      <c r="C5954" t="s">
        <v>22</v>
      </c>
      <c r="D5954" t="s">
        <v>23</v>
      </c>
      <c r="E5954" t="s">
        <v>5</v>
      </c>
      <c r="F5954">
        <v>1</v>
      </c>
      <c r="G5954" t="s">
        <v>24</v>
      </c>
      <c r="H5954">
        <v>2062150</v>
      </c>
      <c r="I5954">
        <v>2062779</v>
      </c>
      <c r="J5954" t="s">
        <v>64</v>
      </c>
      <c r="Q5954" t="s">
        <v>5842</v>
      </c>
      <c r="R5954">
        <v>630</v>
      </c>
    </row>
    <row r="5955" spans="1:19" x14ac:dyDescent="0.25">
      <c r="A5955" t="s">
        <v>27</v>
      </c>
      <c r="B5955" t="s">
        <v>28</v>
      </c>
      <c r="C5955" t="s">
        <v>22</v>
      </c>
      <c r="D5955" t="s">
        <v>23</v>
      </c>
      <c r="E5955" t="s">
        <v>5</v>
      </c>
      <c r="F5955">
        <v>1</v>
      </c>
      <c r="G5955" t="s">
        <v>24</v>
      </c>
      <c r="H5955">
        <v>2062150</v>
      </c>
      <c r="I5955">
        <v>2062779</v>
      </c>
      <c r="J5955" t="s">
        <v>64</v>
      </c>
      <c r="K5955" t="s">
        <v>5843</v>
      </c>
      <c r="N5955" t="s">
        <v>5844</v>
      </c>
      <c r="Q5955" t="s">
        <v>5842</v>
      </c>
      <c r="R5955">
        <v>630</v>
      </c>
      <c r="S5955">
        <v>209</v>
      </c>
    </row>
    <row r="5956" spans="1:19" x14ac:dyDescent="0.25">
      <c r="A5956" t="s">
        <v>20</v>
      </c>
      <c r="B5956" t="s">
        <v>21</v>
      </c>
      <c r="C5956" t="s">
        <v>22</v>
      </c>
      <c r="D5956" t="s">
        <v>23</v>
      </c>
      <c r="E5956" t="s">
        <v>5</v>
      </c>
      <c r="F5956">
        <v>1</v>
      </c>
      <c r="G5956" t="s">
        <v>24</v>
      </c>
      <c r="H5956">
        <v>2062885</v>
      </c>
      <c r="I5956">
        <v>2063763</v>
      </c>
      <c r="J5956" t="s">
        <v>64</v>
      </c>
      <c r="Q5956" t="s">
        <v>5845</v>
      </c>
      <c r="R5956">
        <v>879</v>
      </c>
    </row>
    <row r="5957" spans="1:19" x14ac:dyDescent="0.25">
      <c r="A5957" t="s">
        <v>27</v>
      </c>
      <c r="B5957" t="s">
        <v>28</v>
      </c>
      <c r="C5957" t="s">
        <v>22</v>
      </c>
      <c r="D5957" t="s">
        <v>23</v>
      </c>
      <c r="E5957" t="s">
        <v>5</v>
      </c>
      <c r="F5957">
        <v>1</v>
      </c>
      <c r="G5957" t="s">
        <v>24</v>
      </c>
      <c r="H5957">
        <v>2062885</v>
      </c>
      <c r="I5957">
        <v>2063763</v>
      </c>
      <c r="J5957" t="s">
        <v>64</v>
      </c>
      <c r="K5957" t="s">
        <v>5846</v>
      </c>
      <c r="N5957" t="s">
        <v>1699</v>
      </c>
      <c r="Q5957" t="s">
        <v>5845</v>
      </c>
      <c r="R5957">
        <v>879</v>
      </c>
      <c r="S5957">
        <v>292</v>
      </c>
    </row>
    <row r="5958" spans="1:19" x14ac:dyDescent="0.25">
      <c r="A5958" t="s">
        <v>20</v>
      </c>
      <c r="B5958" t="s">
        <v>21</v>
      </c>
      <c r="C5958" t="s">
        <v>22</v>
      </c>
      <c r="D5958" t="s">
        <v>23</v>
      </c>
      <c r="E5958" t="s">
        <v>5</v>
      </c>
      <c r="F5958">
        <v>1</v>
      </c>
      <c r="G5958" t="s">
        <v>24</v>
      </c>
      <c r="H5958">
        <v>2063877</v>
      </c>
      <c r="I5958">
        <v>2065019</v>
      </c>
      <c r="J5958" t="s">
        <v>25</v>
      </c>
      <c r="Q5958" t="s">
        <v>5847</v>
      </c>
      <c r="R5958">
        <v>1143</v>
      </c>
    </row>
    <row r="5959" spans="1:19" x14ac:dyDescent="0.25">
      <c r="A5959" t="s">
        <v>27</v>
      </c>
      <c r="B5959" t="s">
        <v>28</v>
      </c>
      <c r="C5959" t="s">
        <v>22</v>
      </c>
      <c r="D5959" t="s">
        <v>23</v>
      </c>
      <c r="E5959" t="s">
        <v>5</v>
      </c>
      <c r="F5959">
        <v>1</v>
      </c>
      <c r="G5959" t="s">
        <v>24</v>
      </c>
      <c r="H5959">
        <v>2063877</v>
      </c>
      <c r="I5959">
        <v>2065019</v>
      </c>
      <c r="J5959" t="s">
        <v>25</v>
      </c>
      <c r="K5959" t="s">
        <v>5848</v>
      </c>
      <c r="N5959" t="s">
        <v>488</v>
      </c>
      <c r="Q5959" t="s">
        <v>5847</v>
      </c>
      <c r="R5959">
        <v>1143</v>
      </c>
      <c r="S5959">
        <v>380</v>
      </c>
    </row>
    <row r="5960" spans="1:19" x14ac:dyDescent="0.25">
      <c r="A5960" t="s">
        <v>20</v>
      </c>
      <c r="B5960" t="s">
        <v>21</v>
      </c>
      <c r="C5960" t="s">
        <v>22</v>
      </c>
      <c r="D5960" t="s">
        <v>23</v>
      </c>
      <c r="E5960" t="s">
        <v>5</v>
      </c>
      <c r="F5960">
        <v>1</v>
      </c>
      <c r="G5960" t="s">
        <v>24</v>
      </c>
      <c r="H5960">
        <v>2065031</v>
      </c>
      <c r="I5960">
        <v>2066089</v>
      </c>
      <c r="J5960" t="s">
        <v>25</v>
      </c>
      <c r="Q5960" t="s">
        <v>5849</v>
      </c>
      <c r="R5960">
        <v>1059</v>
      </c>
    </row>
    <row r="5961" spans="1:19" x14ac:dyDescent="0.25">
      <c r="A5961" t="s">
        <v>27</v>
      </c>
      <c r="B5961" t="s">
        <v>28</v>
      </c>
      <c r="C5961" t="s">
        <v>22</v>
      </c>
      <c r="D5961" t="s">
        <v>23</v>
      </c>
      <c r="E5961" t="s">
        <v>5</v>
      </c>
      <c r="F5961">
        <v>1</v>
      </c>
      <c r="G5961" t="s">
        <v>24</v>
      </c>
      <c r="H5961">
        <v>2065031</v>
      </c>
      <c r="I5961">
        <v>2066089</v>
      </c>
      <c r="J5961" t="s">
        <v>25</v>
      </c>
      <c r="K5961" t="s">
        <v>5850</v>
      </c>
      <c r="N5961" t="s">
        <v>5851</v>
      </c>
      <c r="Q5961" t="s">
        <v>5849</v>
      </c>
      <c r="R5961">
        <v>1059</v>
      </c>
      <c r="S5961">
        <v>352</v>
      </c>
    </row>
    <row r="5962" spans="1:19" x14ac:dyDescent="0.25">
      <c r="A5962" t="s">
        <v>20</v>
      </c>
      <c r="B5962" t="s">
        <v>21</v>
      </c>
      <c r="C5962" t="s">
        <v>22</v>
      </c>
      <c r="D5962" t="s">
        <v>23</v>
      </c>
      <c r="E5962" t="s">
        <v>5</v>
      </c>
      <c r="F5962">
        <v>1</v>
      </c>
      <c r="G5962" t="s">
        <v>24</v>
      </c>
      <c r="H5962">
        <v>2066112</v>
      </c>
      <c r="I5962">
        <v>2066996</v>
      </c>
      <c r="J5962" t="s">
        <v>25</v>
      </c>
      <c r="O5962" t="s">
        <v>4317</v>
      </c>
      <c r="Q5962" t="s">
        <v>5852</v>
      </c>
      <c r="R5962">
        <v>885</v>
      </c>
    </row>
    <row r="5963" spans="1:19" x14ac:dyDescent="0.25">
      <c r="A5963" t="s">
        <v>27</v>
      </c>
      <c r="B5963" t="s">
        <v>28</v>
      </c>
      <c r="C5963" t="s">
        <v>22</v>
      </c>
      <c r="D5963" t="s">
        <v>23</v>
      </c>
      <c r="E5963" t="s">
        <v>5</v>
      </c>
      <c r="F5963">
        <v>1</v>
      </c>
      <c r="G5963" t="s">
        <v>24</v>
      </c>
      <c r="H5963">
        <v>2066112</v>
      </c>
      <c r="I5963">
        <v>2066996</v>
      </c>
      <c r="J5963" t="s">
        <v>25</v>
      </c>
      <c r="K5963" t="s">
        <v>5853</v>
      </c>
      <c r="N5963" t="s">
        <v>4320</v>
      </c>
      <c r="O5963" t="s">
        <v>4317</v>
      </c>
      <c r="Q5963" t="s">
        <v>5852</v>
      </c>
      <c r="R5963">
        <v>885</v>
      </c>
      <c r="S5963">
        <v>294</v>
      </c>
    </row>
    <row r="5964" spans="1:19" x14ac:dyDescent="0.25">
      <c r="A5964" t="s">
        <v>20</v>
      </c>
      <c r="B5964" t="s">
        <v>21</v>
      </c>
      <c r="C5964" t="s">
        <v>22</v>
      </c>
      <c r="D5964" t="s">
        <v>23</v>
      </c>
      <c r="E5964" t="s">
        <v>5</v>
      </c>
      <c r="F5964">
        <v>1</v>
      </c>
      <c r="G5964" t="s">
        <v>24</v>
      </c>
      <c r="H5964">
        <v>2067161</v>
      </c>
      <c r="I5964">
        <v>2067937</v>
      </c>
      <c r="J5964" t="s">
        <v>64</v>
      </c>
      <c r="O5964" t="s">
        <v>5854</v>
      </c>
      <c r="Q5964" t="s">
        <v>5855</v>
      </c>
      <c r="R5964">
        <v>777</v>
      </c>
    </row>
    <row r="5965" spans="1:19" x14ac:dyDescent="0.25">
      <c r="A5965" t="s">
        <v>27</v>
      </c>
      <c r="B5965" t="s">
        <v>28</v>
      </c>
      <c r="C5965" t="s">
        <v>22</v>
      </c>
      <c r="D5965" t="s">
        <v>23</v>
      </c>
      <c r="E5965" t="s">
        <v>5</v>
      </c>
      <c r="F5965">
        <v>1</v>
      </c>
      <c r="G5965" t="s">
        <v>24</v>
      </c>
      <c r="H5965">
        <v>2067161</v>
      </c>
      <c r="I5965">
        <v>2067937</v>
      </c>
      <c r="J5965" t="s">
        <v>64</v>
      </c>
      <c r="K5965" t="s">
        <v>5856</v>
      </c>
      <c r="N5965" t="s">
        <v>3838</v>
      </c>
      <c r="O5965" t="s">
        <v>5854</v>
      </c>
      <c r="Q5965" t="s">
        <v>5855</v>
      </c>
      <c r="R5965">
        <v>777</v>
      </c>
      <c r="S5965">
        <v>258</v>
      </c>
    </row>
    <row r="5966" spans="1:19" x14ac:dyDescent="0.25">
      <c r="A5966" t="s">
        <v>20</v>
      </c>
      <c r="B5966" t="s">
        <v>21</v>
      </c>
      <c r="C5966" t="s">
        <v>22</v>
      </c>
      <c r="D5966" t="s">
        <v>23</v>
      </c>
      <c r="E5966" t="s">
        <v>5</v>
      </c>
      <c r="F5966">
        <v>1</v>
      </c>
      <c r="G5966" t="s">
        <v>24</v>
      </c>
      <c r="H5966">
        <v>2068027</v>
      </c>
      <c r="I5966">
        <v>2068869</v>
      </c>
      <c r="J5966" t="s">
        <v>64</v>
      </c>
      <c r="O5966" t="s">
        <v>5857</v>
      </c>
      <c r="Q5966" t="s">
        <v>5858</v>
      </c>
      <c r="R5966">
        <v>843</v>
      </c>
    </row>
    <row r="5967" spans="1:19" x14ac:dyDescent="0.25">
      <c r="A5967" t="s">
        <v>27</v>
      </c>
      <c r="B5967" t="s">
        <v>28</v>
      </c>
      <c r="C5967" t="s">
        <v>22</v>
      </c>
      <c r="D5967" t="s">
        <v>23</v>
      </c>
      <c r="E5967" t="s">
        <v>5</v>
      </c>
      <c r="F5967">
        <v>1</v>
      </c>
      <c r="G5967" t="s">
        <v>24</v>
      </c>
      <c r="H5967">
        <v>2068027</v>
      </c>
      <c r="I5967">
        <v>2068869</v>
      </c>
      <c r="J5967" t="s">
        <v>64</v>
      </c>
      <c r="K5967" t="s">
        <v>5859</v>
      </c>
      <c r="N5967" t="s">
        <v>5860</v>
      </c>
      <c r="O5967" t="s">
        <v>5857</v>
      </c>
      <c r="Q5967" t="s">
        <v>5858</v>
      </c>
      <c r="R5967">
        <v>843</v>
      </c>
      <c r="S5967">
        <v>280</v>
      </c>
    </row>
    <row r="5968" spans="1:19" x14ac:dyDescent="0.25">
      <c r="A5968" t="s">
        <v>20</v>
      </c>
      <c r="B5968" t="s">
        <v>21</v>
      </c>
      <c r="C5968" t="s">
        <v>22</v>
      </c>
      <c r="D5968" t="s">
        <v>23</v>
      </c>
      <c r="E5968" t="s">
        <v>5</v>
      </c>
      <c r="F5968">
        <v>1</v>
      </c>
      <c r="G5968" t="s">
        <v>24</v>
      </c>
      <c r="H5968">
        <v>2068866</v>
      </c>
      <c r="I5968">
        <v>2069474</v>
      </c>
      <c r="J5968" t="s">
        <v>64</v>
      </c>
      <c r="O5968" t="s">
        <v>5861</v>
      </c>
      <c r="Q5968" t="s">
        <v>5862</v>
      </c>
      <c r="R5968">
        <v>609</v>
      </c>
    </row>
    <row r="5969" spans="1:19" x14ac:dyDescent="0.25">
      <c r="A5969" t="s">
        <v>27</v>
      </c>
      <c r="B5969" t="s">
        <v>28</v>
      </c>
      <c r="C5969" t="s">
        <v>22</v>
      </c>
      <c r="D5969" t="s">
        <v>23</v>
      </c>
      <c r="E5969" t="s">
        <v>5</v>
      </c>
      <c r="F5969">
        <v>1</v>
      </c>
      <c r="G5969" t="s">
        <v>24</v>
      </c>
      <c r="H5969">
        <v>2068866</v>
      </c>
      <c r="I5969">
        <v>2069474</v>
      </c>
      <c r="J5969" t="s">
        <v>64</v>
      </c>
      <c r="K5969" t="s">
        <v>5863</v>
      </c>
      <c r="N5969" t="s">
        <v>5864</v>
      </c>
      <c r="O5969" t="s">
        <v>5861</v>
      </c>
      <c r="Q5969" t="s">
        <v>5862</v>
      </c>
      <c r="R5969">
        <v>609</v>
      </c>
      <c r="S5969">
        <v>202</v>
      </c>
    </row>
    <row r="5970" spans="1:19" x14ac:dyDescent="0.25">
      <c r="A5970" t="s">
        <v>20</v>
      </c>
      <c r="B5970" t="s">
        <v>21</v>
      </c>
      <c r="C5970" t="s">
        <v>22</v>
      </c>
      <c r="D5970" t="s">
        <v>23</v>
      </c>
      <c r="E5970" t="s">
        <v>5</v>
      </c>
      <c r="F5970">
        <v>1</v>
      </c>
      <c r="G5970" t="s">
        <v>24</v>
      </c>
      <c r="H5970">
        <v>2069627</v>
      </c>
      <c r="I5970">
        <v>2070217</v>
      </c>
      <c r="J5970" t="s">
        <v>25</v>
      </c>
      <c r="Q5970" t="s">
        <v>5865</v>
      </c>
      <c r="R5970">
        <v>591</v>
      </c>
    </row>
    <row r="5971" spans="1:19" x14ac:dyDescent="0.25">
      <c r="A5971" t="s">
        <v>27</v>
      </c>
      <c r="B5971" t="s">
        <v>28</v>
      </c>
      <c r="C5971" t="s">
        <v>22</v>
      </c>
      <c r="D5971" t="s">
        <v>23</v>
      </c>
      <c r="E5971" t="s">
        <v>5</v>
      </c>
      <c r="F5971">
        <v>1</v>
      </c>
      <c r="G5971" t="s">
        <v>24</v>
      </c>
      <c r="H5971">
        <v>2069627</v>
      </c>
      <c r="I5971">
        <v>2070217</v>
      </c>
      <c r="J5971" t="s">
        <v>25</v>
      </c>
      <c r="K5971" t="s">
        <v>5866</v>
      </c>
      <c r="N5971" t="s">
        <v>5867</v>
      </c>
      <c r="Q5971" t="s">
        <v>5865</v>
      </c>
      <c r="R5971">
        <v>591</v>
      </c>
      <c r="S5971">
        <v>196</v>
      </c>
    </row>
    <row r="5972" spans="1:19" x14ac:dyDescent="0.25">
      <c r="A5972" t="s">
        <v>20</v>
      </c>
      <c r="B5972" t="s">
        <v>21</v>
      </c>
      <c r="C5972" t="s">
        <v>22</v>
      </c>
      <c r="D5972" t="s">
        <v>23</v>
      </c>
      <c r="E5972" t="s">
        <v>5</v>
      </c>
      <c r="F5972">
        <v>1</v>
      </c>
      <c r="G5972" t="s">
        <v>24</v>
      </c>
      <c r="H5972">
        <v>2070222</v>
      </c>
      <c r="I5972">
        <v>2071883</v>
      </c>
      <c r="J5972" t="s">
        <v>64</v>
      </c>
      <c r="Q5972" t="s">
        <v>5868</v>
      </c>
      <c r="R5972">
        <v>1662</v>
      </c>
    </row>
    <row r="5973" spans="1:19" x14ac:dyDescent="0.25">
      <c r="A5973" t="s">
        <v>27</v>
      </c>
      <c r="B5973" t="s">
        <v>28</v>
      </c>
      <c r="C5973" t="s">
        <v>22</v>
      </c>
      <c r="D5973" t="s">
        <v>23</v>
      </c>
      <c r="E5973" t="s">
        <v>5</v>
      </c>
      <c r="F5973">
        <v>1</v>
      </c>
      <c r="G5973" t="s">
        <v>24</v>
      </c>
      <c r="H5973">
        <v>2070222</v>
      </c>
      <c r="I5973">
        <v>2071883</v>
      </c>
      <c r="J5973" t="s">
        <v>64</v>
      </c>
      <c r="K5973" t="s">
        <v>5869</v>
      </c>
      <c r="N5973" t="s">
        <v>270</v>
      </c>
      <c r="Q5973" t="s">
        <v>5868</v>
      </c>
      <c r="R5973">
        <v>1662</v>
      </c>
      <c r="S5973">
        <v>553</v>
      </c>
    </row>
    <row r="5974" spans="1:19" x14ac:dyDescent="0.25">
      <c r="A5974" t="s">
        <v>20</v>
      </c>
      <c r="B5974" t="s">
        <v>21</v>
      </c>
      <c r="C5974" t="s">
        <v>22</v>
      </c>
      <c r="D5974" t="s">
        <v>23</v>
      </c>
      <c r="E5974" t="s">
        <v>5</v>
      </c>
      <c r="F5974">
        <v>1</v>
      </c>
      <c r="G5974" t="s">
        <v>24</v>
      </c>
      <c r="H5974">
        <v>2071928</v>
      </c>
      <c r="I5974">
        <v>2072077</v>
      </c>
      <c r="J5974" t="s">
        <v>64</v>
      </c>
      <c r="Q5974" t="s">
        <v>5870</v>
      </c>
      <c r="R5974">
        <v>150</v>
      </c>
    </row>
    <row r="5975" spans="1:19" x14ac:dyDescent="0.25">
      <c r="A5975" t="s">
        <v>27</v>
      </c>
      <c r="B5975" t="s">
        <v>28</v>
      </c>
      <c r="C5975" t="s">
        <v>22</v>
      </c>
      <c r="D5975" t="s">
        <v>23</v>
      </c>
      <c r="E5975" t="s">
        <v>5</v>
      </c>
      <c r="F5975">
        <v>1</v>
      </c>
      <c r="G5975" t="s">
        <v>24</v>
      </c>
      <c r="H5975">
        <v>2071928</v>
      </c>
      <c r="I5975">
        <v>2072077</v>
      </c>
      <c r="J5975" t="s">
        <v>64</v>
      </c>
      <c r="K5975" t="s">
        <v>5871</v>
      </c>
      <c r="N5975" t="s">
        <v>133</v>
      </c>
      <c r="Q5975" t="s">
        <v>5870</v>
      </c>
      <c r="R5975">
        <v>150</v>
      </c>
      <c r="S5975">
        <v>49</v>
      </c>
    </row>
    <row r="5976" spans="1:19" x14ac:dyDescent="0.25">
      <c r="A5976" t="s">
        <v>20</v>
      </c>
      <c r="B5976" t="s">
        <v>21</v>
      </c>
      <c r="C5976" t="s">
        <v>22</v>
      </c>
      <c r="D5976" t="s">
        <v>23</v>
      </c>
      <c r="E5976" t="s">
        <v>5</v>
      </c>
      <c r="F5976">
        <v>1</v>
      </c>
      <c r="G5976" t="s">
        <v>24</v>
      </c>
      <c r="H5976">
        <v>2072102</v>
      </c>
      <c r="I5976">
        <v>2073310</v>
      </c>
      <c r="J5976" t="s">
        <v>25</v>
      </c>
      <c r="O5976" t="s">
        <v>1191</v>
      </c>
      <c r="Q5976" t="s">
        <v>5872</v>
      </c>
      <c r="R5976">
        <v>1209</v>
      </c>
    </row>
    <row r="5977" spans="1:19" x14ac:dyDescent="0.25">
      <c r="A5977" t="s">
        <v>27</v>
      </c>
      <c r="B5977" t="s">
        <v>28</v>
      </c>
      <c r="C5977" t="s">
        <v>22</v>
      </c>
      <c r="D5977" t="s">
        <v>23</v>
      </c>
      <c r="E5977" t="s">
        <v>5</v>
      </c>
      <c r="F5977">
        <v>1</v>
      </c>
      <c r="G5977" t="s">
        <v>24</v>
      </c>
      <c r="H5977">
        <v>2072102</v>
      </c>
      <c r="I5977">
        <v>2073310</v>
      </c>
      <c r="J5977" t="s">
        <v>25</v>
      </c>
      <c r="K5977" t="s">
        <v>5873</v>
      </c>
      <c r="N5977" t="s">
        <v>3913</v>
      </c>
      <c r="O5977" t="s">
        <v>1191</v>
      </c>
      <c r="Q5977" t="s">
        <v>5872</v>
      </c>
      <c r="R5977">
        <v>1209</v>
      </c>
      <c r="S5977">
        <v>402</v>
      </c>
    </row>
    <row r="5978" spans="1:19" x14ac:dyDescent="0.25">
      <c r="A5978" t="s">
        <v>20</v>
      </c>
      <c r="B5978" t="s">
        <v>21</v>
      </c>
      <c r="C5978" t="s">
        <v>22</v>
      </c>
      <c r="D5978" t="s">
        <v>23</v>
      </c>
      <c r="E5978" t="s">
        <v>5</v>
      </c>
      <c r="F5978">
        <v>1</v>
      </c>
      <c r="G5978" t="s">
        <v>24</v>
      </c>
      <c r="H5978">
        <v>2073446</v>
      </c>
      <c r="I5978">
        <v>2075623</v>
      </c>
      <c r="J5978" t="s">
        <v>25</v>
      </c>
      <c r="O5978" t="s">
        <v>495</v>
      </c>
      <c r="Q5978" t="s">
        <v>5874</v>
      </c>
      <c r="R5978">
        <v>2178</v>
      </c>
    </row>
    <row r="5979" spans="1:19" x14ac:dyDescent="0.25">
      <c r="A5979" t="s">
        <v>27</v>
      </c>
      <c r="B5979" t="s">
        <v>28</v>
      </c>
      <c r="C5979" t="s">
        <v>22</v>
      </c>
      <c r="D5979" t="s">
        <v>23</v>
      </c>
      <c r="E5979" t="s">
        <v>5</v>
      </c>
      <c r="F5979">
        <v>1</v>
      </c>
      <c r="G5979" t="s">
        <v>24</v>
      </c>
      <c r="H5979">
        <v>2073446</v>
      </c>
      <c r="I5979">
        <v>2075623</v>
      </c>
      <c r="J5979" t="s">
        <v>25</v>
      </c>
      <c r="K5979" t="s">
        <v>5875</v>
      </c>
      <c r="N5979" t="s">
        <v>498</v>
      </c>
      <c r="O5979" t="s">
        <v>495</v>
      </c>
      <c r="Q5979" t="s">
        <v>5874</v>
      </c>
      <c r="R5979">
        <v>2178</v>
      </c>
      <c r="S5979">
        <v>725</v>
      </c>
    </row>
    <row r="5980" spans="1:19" x14ac:dyDescent="0.25">
      <c r="A5980" t="s">
        <v>20</v>
      </c>
      <c r="B5980" t="s">
        <v>21</v>
      </c>
      <c r="C5980" t="s">
        <v>22</v>
      </c>
      <c r="D5980" t="s">
        <v>23</v>
      </c>
      <c r="E5980" t="s">
        <v>5</v>
      </c>
      <c r="F5980">
        <v>1</v>
      </c>
      <c r="G5980" t="s">
        <v>24</v>
      </c>
      <c r="H5980">
        <v>2075652</v>
      </c>
      <c r="I5980">
        <v>2075798</v>
      </c>
      <c r="J5980" t="s">
        <v>64</v>
      </c>
      <c r="Q5980" t="s">
        <v>5876</v>
      </c>
      <c r="R5980">
        <v>147</v>
      </c>
    </row>
    <row r="5981" spans="1:19" x14ac:dyDescent="0.25">
      <c r="A5981" t="s">
        <v>27</v>
      </c>
      <c r="B5981" t="s">
        <v>28</v>
      </c>
      <c r="C5981" t="s">
        <v>22</v>
      </c>
      <c r="D5981" t="s">
        <v>23</v>
      </c>
      <c r="E5981" t="s">
        <v>5</v>
      </c>
      <c r="F5981">
        <v>1</v>
      </c>
      <c r="G5981" t="s">
        <v>24</v>
      </c>
      <c r="H5981">
        <v>2075652</v>
      </c>
      <c r="I5981">
        <v>2075798</v>
      </c>
      <c r="J5981" t="s">
        <v>64</v>
      </c>
      <c r="K5981" t="s">
        <v>5877</v>
      </c>
      <c r="N5981" t="s">
        <v>133</v>
      </c>
      <c r="Q5981" t="s">
        <v>5876</v>
      </c>
      <c r="R5981">
        <v>147</v>
      </c>
      <c r="S5981">
        <v>48</v>
      </c>
    </row>
    <row r="5982" spans="1:19" x14ac:dyDescent="0.25">
      <c r="A5982" t="s">
        <v>20</v>
      </c>
      <c r="B5982" t="s">
        <v>21</v>
      </c>
      <c r="C5982" t="s">
        <v>22</v>
      </c>
      <c r="D5982" t="s">
        <v>23</v>
      </c>
      <c r="E5982" t="s">
        <v>5</v>
      </c>
      <c r="F5982">
        <v>1</v>
      </c>
      <c r="G5982" t="s">
        <v>24</v>
      </c>
      <c r="H5982">
        <v>2075811</v>
      </c>
      <c r="I5982">
        <v>2076815</v>
      </c>
      <c r="J5982" t="s">
        <v>25</v>
      </c>
      <c r="O5982" t="s">
        <v>3209</v>
      </c>
      <c r="Q5982" t="s">
        <v>5878</v>
      </c>
      <c r="R5982">
        <v>1005</v>
      </c>
    </row>
    <row r="5983" spans="1:19" x14ac:dyDescent="0.25">
      <c r="A5983" t="s">
        <v>27</v>
      </c>
      <c r="B5983" t="s">
        <v>28</v>
      </c>
      <c r="C5983" t="s">
        <v>22</v>
      </c>
      <c r="D5983" t="s">
        <v>23</v>
      </c>
      <c r="E5983" t="s">
        <v>5</v>
      </c>
      <c r="F5983">
        <v>1</v>
      </c>
      <c r="G5983" t="s">
        <v>24</v>
      </c>
      <c r="H5983">
        <v>2075811</v>
      </c>
      <c r="I5983">
        <v>2076815</v>
      </c>
      <c r="J5983" t="s">
        <v>25</v>
      </c>
      <c r="K5983" t="s">
        <v>5879</v>
      </c>
      <c r="N5983" t="s">
        <v>3212</v>
      </c>
      <c r="O5983" t="s">
        <v>3209</v>
      </c>
      <c r="Q5983" t="s">
        <v>5878</v>
      </c>
      <c r="R5983">
        <v>1005</v>
      </c>
      <c r="S5983">
        <v>334</v>
      </c>
    </row>
    <row r="5984" spans="1:19" x14ac:dyDescent="0.25">
      <c r="A5984" t="s">
        <v>20</v>
      </c>
      <c r="B5984" t="s">
        <v>21</v>
      </c>
      <c r="C5984" t="s">
        <v>22</v>
      </c>
      <c r="D5984" t="s">
        <v>23</v>
      </c>
      <c r="E5984" t="s">
        <v>5</v>
      </c>
      <c r="F5984">
        <v>1</v>
      </c>
      <c r="G5984" t="s">
        <v>24</v>
      </c>
      <c r="H5984">
        <v>2076820</v>
      </c>
      <c r="I5984">
        <v>2077509</v>
      </c>
      <c r="J5984" t="s">
        <v>25</v>
      </c>
      <c r="O5984" t="s">
        <v>5880</v>
      </c>
      <c r="Q5984" t="s">
        <v>5881</v>
      </c>
      <c r="R5984">
        <v>690</v>
      </c>
    </row>
    <row r="5985" spans="1:19" x14ac:dyDescent="0.25">
      <c r="A5985" t="s">
        <v>27</v>
      </c>
      <c r="B5985" t="s">
        <v>28</v>
      </c>
      <c r="C5985" t="s">
        <v>22</v>
      </c>
      <c r="D5985" t="s">
        <v>23</v>
      </c>
      <c r="E5985" t="s">
        <v>5</v>
      </c>
      <c r="F5985">
        <v>1</v>
      </c>
      <c r="G5985" t="s">
        <v>24</v>
      </c>
      <c r="H5985">
        <v>2076820</v>
      </c>
      <c r="I5985">
        <v>2077509</v>
      </c>
      <c r="J5985" t="s">
        <v>25</v>
      </c>
      <c r="K5985" t="s">
        <v>5882</v>
      </c>
      <c r="N5985" t="s">
        <v>5883</v>
      </c>
      <c r="O5985" t="s">
        <v>5880</v>
      </c>
      <c r="Q5985" t="s">
        <v>5881</v>
      </c>
      <c r="R5985">
        <v>690</v>
      </c>
      <c r="S5985">
        <v>229</v>
      </c>
    </row>
    <row r="5986" spans="1:19" x14ac:dyDescent="0.25">
      <c r="A5986" t="s">
        <v>20</v>
      </c>
      <c r="B5986" t="s">
        <v>21</v>
      </c>
      <c r="C5986" t="s">
        <v>22</v>
      </c>
      <c r="D5986" t="s">
        <v>23</v>
      </c>
      <c r="E5986" t="s">
        <v>5</v>
      </c>
      <c r="F5986">
        <v>1</v>
      </c>
      <c r="G5986" t="s">
        <v>24</v>
      </c>
      <c r="H5986">
        <v>2077666</v>
      </c>
      <c r="I5986">
        <v>2077929</v>
      </c>
      <c r="J5986" t="s">
        <v>64</v>
      </c>
      <c r="Q5986" t="s">
        <v>5884</v>
      </c>
      <c r="R5986">
        <v>264</v>
      </c>
    </row>
    <row r="5987" spans="1:19" x14ac:dyDescent="0.25">
      <c r="A5987" t="s">
        <v>27</v>
      </c>
      <c r="B5987" t="s">
        <v>28</v>
      </c>
      <c r="C5987" t="s">
        <v>22</v>
      </c>
      <c r="D5987" t="s">
        <v>23</v>
      </c>
      <c r="E5987" t="s">
        <v>5</v>
      </c>
      <c r="F5987">
        <v>1</v>
      </c>
      <c r="G5987" t="s">
        <v>24</v>
      </c>
      <c r="H5987">
        <v>2077666</v>
      </c>
      <c r="I5987">
        <v>2077929</v>
      </c>
      <c r="J5987" t="s">
        <v>64</v>
      </c>
      <c r="K5987" t="s">
        <v>5885</v>
      </c>
      <c r="N5987" t="s">
        <v>133</v>
      </c>
      <c r="Q5987" t="s">
        <v>5884</v>
      </c>
      <c r="R5987">
        <v>264</v>
      </c>
      <c r="S5987">
        <v>87</v>
      </c>
    </row>
    <row r="5988" spans="1:19" x14ac:dyDescent="0.25">
      <c r="A5988" t="s">
        <v>20</v>
      </c>
      <c r="B5988" t="s">
        <v>21</v>
      </c>
      <c r="C5988" t="s">
        <v>22</v>
      </c>
      <c r="D5988" t="s">
        <v>23</v>
      </c>
      <c r="E5988" t="s">
        <v>5</v>
      </c>
      <c r="F5988">
        <v>1</v>
      </c>
      <c r="G5988" t="s">
        <v>24</v>
      </c>
      <c r="H5988">
        <v>2077984</v>
      </c>
      <c r="I5988">
        <v>2079126</v>
      </c>
      <c r="J5988" t="s">
        <v>25</v>
      </c>
      <c r="O5988" t="s">
        <v>2391</v>
      </c>
      <c r="Q5988" t="s">
        <v>5886</v>
      </c>
      <c r="R5988">
        <v>1143</v>
      </c>
    </row>
    <row r="5989" spans="1:19" x14ac:dyDescent="0.25">
      <c r="A5989" t="s">
        <v>27</v>
      </c>
      <c r="B5989" t="s">
        <v>28</v>
      </c>
      <c r="C5989" t="s">
        <v>22</v>
      </c>
      <c r="D5989" t="s">
        <v>23</v>
      </c>
      <c r="E5989" t="s">
        <v>5</v>
      </c>
      <c r="F5989">
        <v>1</v>
      </c>
      <c r="G5989" t="s">
        <v>24</v>
      </c>
      <c r="H5989">
        <v>2077984</v>
      </c>
      <c r="I5989">
        <v>2079126</v>
      </c>
      <c r="J5989" t="s">
        <v>25</v>
      </c>
      <c r="K5989" t="s">
        <v>5887</v>
      </c>
      <c r="N5989" t="s">
        <v>2394</v>
      </c>
      <c r="O5989" t="s">
        <v>2391</v>
      </c>
      <c r="Q5989" t="s">
        <v>5886</v>
      </c>
      <c r="R5989">
        <v>1143</v>
      </c>
      <c r="S5989">
        <v>380</v>
      </c>
    </row>
    <row r="5990" spans="1:19" x14ac:dyDescent="0.25">
      <c r="A5990" t="s">
        <v>20</v>
      </c>
      <c r="B5990" t="s">
        <v>251</v>
      </c>
      <c r="C5990" t="s">
        <v>22</v>
      </c>
      <c r="D5990" t="s">
        <v>23</v>
      </c>
      <c r="E5990" t="s">
        <v>5</v>
      </c>
      <c r="F5990">
        <v>1</v>
      </c>
      <c r="G5990" t="s">
        <v>24</v>
      </c>
      <c r="H5990">
        <v>2079213</v>
      </c>
      <c r="I5990">
        <v>2079299</v>
      </c>
      <c r="J5990" t="s">
        <v>64</v>
      </c>
      <c r="Q5990" t="s">
        <v>5888</v>
      </c>
      <c r="R5990">
        <v>87</v>
      </c>
    </row>
    <row r="5991" spans="1:19" x14ac:dyDescent="0.25">
      <c r="A5991" t="s">
        <v>251</v>
      </c>
      <c r="C5991" t="s">
        <v>22</v>
      </c>
      <c r="D5991" t="s">
        <v>23</v>
      </c>
      <c r="E5991" t="s">
        <v>5</v>
      </c>
      <c r="F5991">
        <v>1</v>
      </c>
      <c r="G5991" t="s">
        <v>24</v>
      </c>
      <c r="H5991">
        <v>2079213</v>
      </c>
      <c r="I5991">
        <v>2079299</v>
      </c>
      <c r="J5991" t="s">
        <v>64</v>
      </c>
      <c r="N5991" t="s">
        <v>753</v>
      </c>
      <c r="Q5991" t="s">
        <v>5888</v>
      </c>
      <c r="R5991">
        <v>87</v>
      </c>
    </row>
    <row r="5992" spans="1:19" x14ac:dyDescent="0.25">
      <c r="A5992" t="s">
        <v>20</v>
      </c>
      <c r="B5992" t="s">
        <v>21</v>
      </c>
      <c r="C5992" t="s">
        <v>22</v>
      </c>
      <c r="D5992" t="s">
        <v>23</v>
      </c>
      <c r="E5992" t="s">
        <v>5</v>
      </c>
      <c r="F5992">
        <v>1</v>
      </c>
      <c r="G5992" t="s">
        <v>24</v>
      </c>
      <c r="H5992">
        <v>2079483</v>
      </c>
      <c r="I5992">
        <v>2080943</v>
      </c>
      <c r="J5992" t="s">
        <v>25</v>
      </c>
      <c r="O5992" t="s">
        <v>5889</v>
      </c>
      <c r="Q5992" t="s">
        <v>5890</v>
      </c>
      <c r="R5992">
        <v>1461</v>
      </c>
    </row>
    <row r="5993" spans="1:19" x14ac:dyDescent="0.25">
      <c r="A5993" t="s">
        <v>27</v>
      </c>
      <c r="B5993" t="s">
        <v>28</v>
      </c>
      <c r="C5993" t="s">
        <v>22</v>
      </c>
      <c r="D5993" t="s">
        <v>23</v>
      </c>
      <c r="E5993" t="s">
        <v>5</v>
      </c>
      <c r="F5993">
        <v>1</v>
      </c>
      <c r="G5993" t="s">
        <v>24</v>
      </c>
      <c r="H5993">
        <v>2079483</v>
      </c>
      <c r="I5993">
        <v>2080943</v>
      </c>
      <c r="J5993" t="s">
        <v>25</v>
      </c>
      <c r="K5993" t="s">
        <v>5891</v>
      </c>
      <c r="N5993" t="s">
        <v>5892</v>
      </c>
      <c r="O5993" t="s">
        <v>5889</v>
      </c>
      <c r="Q5993" t="s">
        <v>5890</v>
      </c>
      <c r="R5993">
        <v>1461</v>
      </c>
      <c r="S5993">
        <v>486</v>
      </c>
    </row>
    <row r="5994" spans="1:19" x14ac:dyDescent="0.25">
      <c r="A5994" t="s">
        <v>20</v>
      </c>
      <c r="B5994" t="s">
        <v>21</v>
      </c>
      <c r="C5994" t="s">
        <v>22</v>
      </c>
      <c r="D5994" t="s">
        <v>23</v>
      </c>
      <c r="E5994" t="s">
        <v>5</v>
      </c>
      <c r="F5994">
        <v>1</v>
      </c>
      <c r="G5994" t="s">
        <v>24</v>
      </c>
      <c r="H5994">
        <v>2080936</v>
      </c>
      <c r="I5994">
        <v>2082762</v>
      </c>
      <c r="J5994" t="s">
        <v>25</v>
      </c>
      <c r="O5994" t="s">
        <v>5893</v>
      </c>
      <c r="Q5994" t="s">
        <v>5894</v>
      </c>
      <c r="R5994">
        <v>1827</v>
      </c>
    </row>
    <row r="5995" spans="1:19" x14ac:dyDescent="0.25">
      <c r="A5995" t="s">
        <v>27</v>
      </c>
      <c r="B5995" t="s">
        <v>28</v>
      </c>
      <c r="C5995" t="s">
        <v>22</v>
      </c>
      <c r="D5995" t="s">
        <v>23</v>
      </c>
      <c r="E5995" t="s">
        <v>5</v>
      </c>
      <c r="F5995">
        <v>1</v>
      </c>
      <c r="G5995" t="s">
        <v>24</v>
      </c>
      <c r="H5995">
        <v>2080936</v>
      </c>
      <c r="I5995">
        <v>2082762</v>
      </c>
      <c r="J5995" t="s">
        <v>25</v>
      </c>
      <c r="K5995" t="s">
        <v>5895</v>
      </c>
      <c r="N5995" t="s">
        <v>5896</v>
      </c>
      <c r="O5995" t="s">
        <v>5893</v>
      </c>
      <c r="Q5995" t="s">
        <v>5894</v>
      </c>
      <c r="R5995">
        <v>1827</v>
      </c>
      <c r="S5995">
        <v>608</v>
      </c>
    </row>
    <row r="5996" spans="1:19" x14ac:dyDescent="0.25">
      <c r="A5996" t="s">
        <v>20</v>
      </c>
      <c r="B5996" t="s">
        <v>21</v>
      </c>
      <c r="C5996" t="s">
        <v>22</v>
      </c>
      <c r="D5996" t="s">
        <v>23</v>
      </c>
      <c r="E5996" t="s">
        <v>5</v>
      </c>
      <c r="F5996">
        <v>1</v>
      </c>
      <c r="G5996" t="s">
        <v>24</v>
      </c>
      <c r="H5996">
        <v>2082897</v>
      </c>
      <c r="I5996">
        <v>2083862</v>
      </c>
      <c r="J5996" t="s">
        <v>25</v>
      </c>
      <c r="O5996" t="s">
        <v>5897</v>
      </c>
      <c r="Q5996" t="s">
        <v>5898</v>
      </c>
      <c r="R5996">
        <v>966</v>
      </c>
    </row>
    <row r="5997" spans="1:19" x14ac:dyDescent="0.25">
      <c r="A5997" t="s">
        <v>27</v>
      </c>
      <c r="B5997" t="s">
        <v>28</v>
      </c>
      <c r="C5997" t="s">
        <v>22</v>
      </c>
      <c r="D5997" t="s">
        <v>23</v>
      </c>
      <c r="E5997" t="s">
        <v>5</v>
      </c>
      <c r="F5997">
        <v>1</v>
      </c>
      <c r="G5997" t="s">
        <v>24</v>
      </c>
      <c r="H5997">
        <v>2082897</v>
      </c>
      <c r="I5997">
        <v>2083862</v>
      </c>
      <c r="J5997" t="s">
        <v>25</v>
      </c>
      <c r="K5997" t="s">
        <v>5899</v>
      </c>
      <c r="N5997" t="s">
        <v>5900</v>
      </c>
      <c r="O5997" t="s">
        <v>5897</v>
      </c>
      <c r="Q5997" t="s">
        <v>5898</v>
      </c>
      <c r="R5997">
        <v>966</v>
      </c>
      <c r="S5997">
        <v>321</v>
      </c>
    </row>
    <row r="5998" spans="1:19" x14ac:dyDescent="0.25">
      <c r="A5998" t="s">
        <v>20</v>
      </c>
      <c r="B5998" t="s">
        <v>21</v>
      </c>
      <c r="C5998" t="s">
        <v>22</v>
      </c>
      <c r="D5998" t="s">
        <v>23</v>
      </c>
      <c r="E5998" t="s">
        <v>5</v>
      </c>
      <c r="F5998">
        <v>1</v>
      </c>
      <c r="G5998" t="s">
        <v>24</v>
      </c>
      <c r="H5998">
        <v>2083859</v>
      </c>
      <c r="I5998">
        <v>2084479</v>
      </c>
      <c r="J5998" t="s">
        <v>25</v>
      </c>
      <c r="O5998" t="s">
        <v>5901</v>
      </c>
      <c r="Q5998" t="s">
        <v>5902</v>
      </c>
      <c r="R5998">
        <v>621</v>
      </c>
    </row>
    <row r="5999" spans="1:19" x14ac:dyDescent="0.25">
      <c r="A5999" t="s">
        <v>27</v>
      </c>
      <c r="B5999" t="s">
        <v>28</v>
      </c>
      <c r="C5999" t="s">
        <v>22</v>
      </c>
      <c r="D5999" t="s">
        <v>23</v>
      </c>
      <c r="E5999" t="s">
        <v>5</v>
      </c>
      <c r="F5999">
        <v>1</v>
      </c>
      <c r="G5999" t="s">
        <v>24</v>
      </c>
      <c r="H5999">
        <v>2083859</v>
      </c>
      <c r="I5999">
        <v>2084479</v>
      </c>
      <c r="J5999" t="s">
        <v>25</v>
      </c>
      <c r="K5999" t="s">
        <v>5903</v>
      </c>
      <c r="N5999" t="s">
        <v>5904</v>
      </c>
      <c r="O5999" t="s">
        <v>5901</v>
      </c>
      <c r="Q5999" t="s">
        <v>5902</v>
      </c>
      <c r="R5999">
        <v>621</v>
      </c>
      <c r="S5999">
        <v>206</v>
      </c>
    </row>
    <row r="6000" spans="1:19" x14ac:dyDescent="0.25">
      <c r="A6000" t="s">
        <v>20</v>
      </c>
      <c r="B6000" t="s">
        <v>21</v>
      </c>
      <c r="C6000" t="s">
        <v>22</v>
      </c>
      <c r="D6000" t="s">
        <v>23</v>
      </c>
      <c r="E6000" t="s">
        <v>5</v>
      </c>
      <c r="F6000">
        <v>1</v>
      </c>
      <c r="G6000" t="s">
        <v>24</v>
      </c>
      <c r="H6000">
        <v>2084508</v>
      </c>
      <c r="I6000">
        <v>2085029</v>
      </c>
      <c r="J6000" t="s">
        <v>25</v>
      </c>
      <c r="Q6000" t="s">
        <v>5905</v>
      </c>
      <c r="R6000">
        <v>522</v>
      </c>
    </row>
    <row r="6001" spans="1:19" x14ac:dyDescent="0.25">
      <c r="A6001" t="s">
        <v>27</v>
      </c>
      <c r="B6001" t="s">
        <v>28</v>
      </c>
      <c r="C6001" t="s">
        <v>22</v>
      </c>
      <c r="D6001" t="s">
        <v>23</v>
      </c>
      <c r="E6001" t="s">
        <v>5</v>
      </c>
      <c r="F6001">
        <v>1</v>
      </c>
      <c r="G6001" t="s">
        <v>24</v>
      </c>
      <c r="H6001">
        <v>2084508</v>
      </c>
      <c r="I6001">
        <v>2085029</v>
      </c>
      <c r="J6001" t="s">
        <v>25</v>
      </c>
      <c r="K6001" t="s">
        <v>5906</v>
      </c>
      <c r="N6001" t="s">
        <v>133</v>
      </c>
      <c r="Q6001" t="s">
        <v>5905</v>
      </c>
      <c r="R6001">
        <v>522</v>
      </c>
      <c r="S6001">
        <v>173</v>
      </c>
    </row>
    <row r="6002" spans="1:19" x14ac:dyDescent="0.25">
      <c r="A6002" t="s">
        <v>20</v>
      </c>
      <c r="B6002" t="s">
        <v>21</v>
      </c>
      <c r="C6002" t="s">
        <v>22</v>
      </c>
      <c r="D6002" t="s">
        <v>23</v>
      </c>
      <c r="E6002" t="s">
        <v>5</v>
      </c>
      <c r="F6002">
        <v>1</v>
      </c>
      <c r="G6002" t="s">
        <v>24</v>
      </c>
      <c r="H6002">
        <v>2085138</v>
      </c>
      <c r="I6002">
        <v>2085719</v>
      </c>
      <c r="J6002" t="s">
        <v>64</v>
      </c>
      <c r="Q6002" t="s">
        <v>5907</v>
      </c>
      <c r="R6002">
        <v>582</v>
      </c>
    </row>
    <row r="6003" spans="1:19" x14ac:dyDescent="0.25">
      <c r="A6003" t="s">
        <v>27</v>
      </c>
      <c r="B6003" t="s">
        <v>28</v>
      </c>
      <c r="C6003" t="s">
        <v>22</v>
      </c>
      <c r="D6003" t="s">
        <v>23</v>
      </c>
      <c r="E6003" t="s">
        <v>5</v>
      </c>
      <c r="F6003">
        <v>1</v>
      </c>
      <c r="G6003" t="s">
        <v>24</v>
      </c>
      <c r="H6003">
        <v>2085138</v>
      </c>
      <c r="I6003">
        <v>2085719</v>
      </c>
      <c r="J6003" t="s">
        <v>64</v>
      </c>
      <c r="K6003" t="s">
        <v>5908</v>
      </c>
      <c r="N6003" t="s">
        <v>1276</v>
      </c>
      <c r="Q6003" t="s">
        <v>5907</v>
      </c>
      <c r="R6003">
        <v>582</v>
      </c>
      <c r="S6003">
        <v>193</v>
      </c>
    </row>
    <row r="6004" spans="1:19" x14ac:dyDescent="0.25">
      <c r="A6004" t="s">
        <v>20</v>
      </c>
      <c r="B6004" t="s">
        <v>21</v>
      </c>
      <c r="C6004" t="s">
        <v>22</v>
      </c>
      <c r="D6004" t="s">
        <v>23</v>
      </c>
      <c r="E6004" t="s">
        <v>5</v>
      </c>
      <c r="F6004">
        <v>1</v>
      </c>
      <c r="G6004" t="s">
        <v>24</v>
      </c>
      <c r="H6004">
        <v>2085721</v>
      </c>
      <c r="I6004">
        <v>2086716</v>
      </c>
      <c r="J6004" t="s">
        <v>64</v>
      </c>
      <c r="O6004" t="s">
        <v>5909</v>
      </c>
      <c r="Q6004" t="s">
        <v>5910</v>
      </c>
      <c r="R6004">
        <v>996</v>
      </c>
    </row>
    <row r="6005" spans="1:19" x14ac:dyDescent="0.25">
      <c r="A6005" t="s">
        <v>27</v>
      </c>
      <c r="B6005" t="s">
        <v>28</v>
      </c>
      <c r="C6005" t="s">
        <v>22</v>
      </c>
      <c r="D6005" t="s">
        <v>23</v>
      </c>
      <c r="E6005" t="s">
        <v>5</v>
      </c>
      <c r="F6005">
        <v>1</v>
      </c>
      <c r="G6005" t="s">
        <v>24</v>
      </c>
      <c r="H6005">
        <v>2085721</v>
      </c>
      <c r="I6005">
        <v>2086716</v>
      </c>
      <c r="J6005" t="s">
        <v>64</v>
      </c>
      <c r="K6005" t="s">
        <v>5911</v>
      </c>
      <c r="N6005" t="s">
        <v>5912</v>
      </c>
      <c r="O6005" t="s">
        <v>5909</v>
      </c>
      <c r="Q6005" t="s">
        <v>5910</v>
      </c>
      <c r="R6005">
        <v>996</v>
      </c>
      <c r="S6005">
        <v>331</v>
      </c>
    </row>
    <row r="6006" spans="1:19" x14ac:dyDescent="0.25">
      <c r="A6006" t="s">
        <v>20</v>
      </c>
      <c r="B6006" t="s">
        <v>21</v>
      </c>
      <c r="C6006" t="s">
        <v>22</v>
      </c>
      <c r="D6006" t="s">
        <v>23</v>
      </c>
      <c r="E6006" t="s">
        <v>5</v>
      </c>
      <c r="F6006">
        <v>1</v>
      </c>
      <c r="G6006" t="s">
        <v>24</v>
      </c>
      <c r="H6006">
        <v>2086765</v>
      </c>
      <c r="I6006">
        <v>2088345</v>
      </c>
      <c r="J6006" t="s">
        <v>64</v>
      </c>
      <c r="Q6006" t="s">
        <v>5913</v>
      </c>
      <c r="R6006">
        <v>1581</v>
      </c>
    </row>
    <row r="6007" spans="1:19" x14ac:dyDescent="0.25">
      <c r="A6007" t="s">
        <v>27</v>
      </c>
      <c r="B6007" t="s">
        <v>28</v>
      </c>
      <c r="C6007" t="s">
        <v>22</v>
      </c>
      <c r="D6007" t="s">
        <v>23</v>
      </c>
      <c r="E6007" t="s">
        <v>5</v>
      </c>
      <c r="F6007">
        <v>1</v>
      </c>
      <c r="G6007" t="s">
        <v>24</v>
      </c>
      <c r="H6007">
        <v>2086765</v>
      </c>
      <c r="I6007">
        <v>2088345</v>
      </c>
      <c r="J6007" t="s">
        <v>64</v>
      </c>
      <c r="K6007" t="s">
        <v>5914</v>
      </c>
      <c r="N6007" t="s">
        <v>5915</v>
      </c>
      <c r="Q6007" t="s">
        <v>5913</v>
      </c>
      <c r="R6007">
        <v>1581</v>
      </c>
      <c r="S6007">
        <v>526</v>
      </c>
    </row>
    <row r="6008" spans="1:19" x14ac:dyDescent="0.25">
      <c r="A6008" t="s">
        <v>20</v>
      </c>
      <c r="B6008" t="s">
        <v>21</v>
      </c>
      <c r="C6008" t="s">
        <v>22</v>
      </c>
      <c r="D6008" t="s">
        <v>23</v>
      </c>
      <c r="E6008" t="s">
        <v>5</v>
      </c>
      <c r="F6008">
        <v>1</v>
      </c>
      <c r="G6008" t="s">
        <v>24</v>
      </c>
      <c r="H6008">
        <v>2088444</v>
      </c>
      <c r="I6008">
        <v>2089163</v>
      </c>
      <c r="J6008" t="s">
        <v>25</v>
      </c>
      <c r="Q6008" t="s">
        <v>5916</v>
      </c>
      <c r="R6008">
        <v>720</v>
      </c>
    </row>
    <row r="6009" spans="1:19" x14ac:dyDescent="0.25">
      <c r="A6009" t="s">
        <v>27</v>
      </c>
      <c r="B6009" t="s">
        <v>28</v>
      </c>
      <c r="C6009" t="s">
        <v>22</v>
      </c>
      <c r="D6009" t="s">
        <v>23</v>
      </c>
      <c r="E6009" t="s">
        <v>5</v>
      </c>
      <c r="F6009">
        <v>1</v>
      </c>
      <c r="G6009" t="s">
        <v>24</v>
      </c>
      <c r="H6009">
        <v>2088444</v>
      </c>
      <c r="I6009">
        <v>2089163</v>
      </c>
      <c r="J6009" t="s">
        <v>25</v>
      </c>
      <c r="K6009" t="s">
        <v>5917</v>
      </c>
      <c r="N6009" t="s">
        <v>133</v>
      </c>
      <c r="Q6009" t="s">
        <v>5916</v>
      </c>
      <c r="R6009">
        <v>720</v>
      </c>
      <c r="S6009">
        <v>239</v>
      </c>
    </row>
    <row r="6010" spans="1:19" x14ac:dyDescent="0.25">
      <c r="A6010" t="s">
        <v>20</v>
      </c>
      <c r="B6010" t="s">
        <v>21</v>
      </c>
      <c r="C6010" t="s">
        <v>22</v>
      </c>
      <c r="D6010" t="s">
        <v>23</v>
      </c>
      <c r="E6010" t="s">
        <v>5</v>
      </c>
      <c r="F6010">
        <v>1</v>
      </c>
      <c r="G6010" t="s">
        <v>24</v>
      </c>
      <c r="H6010">
        <v>2089483</v>
      </c>
      <c r="I6010">
        <v>2090751</v>
      </c>
      <c r="J6010" t="s">
        <v>25</v>
      </c>
      <c r="O6010" t="s">
        <v>5918</v>
      </c>
      <c r="Q6010" t="s">
        <v>5919</v>
      </c>
      <c r="R6010">
        <v>1269</v>
      </c>
    </row>
    <row r="6011" spans="1:19" x14ac:dyDescent="0.25">
      <c r="A6011" t="s">
        <v>27</v>
      </c>
      <c r="B6011" t="s">
        <v>28</v>
      </c>
      <c r="C6011" t="s">
        <v>22</v>
      </c>
      <c r="D6011" t="s">
        <v>23</v>
      </c>
      <c r="E6011" t="s">
        <v>5</v>
      </c>
      <c r="F6011">
        <v>1</v>
      </c>
      <c r="G6011" t="s">
        <v>24</v>
      </c>
      <c r="H6011">
        <v>2089483</v>
      </c>
      <c r="I6011">
        <v>2090751</v>
      </c>
      <c r="J6011" t="s">
        <v>25</v>
      </c>
      <c r="K6011" t="s">
        <v>5920</v>
      </c>
      <c r="N6011" t="s">
        <v>5921</v>
      </c>
      <c r="O6011" t="s">
        <v>5918</v>
      </c>
      <c r="Q6011" t="s">
        <v>5919</v>
      </c>
      <c r="R6011">
        <v>1269</v>
      </c>
      <c r="S6011">
        <v>422</v>
      </c>
    </row>
    <row r="6012" spans="1:19" x14ac:dyDescent="0.25">
      <c r="A6012" t="s">
        <v>20</v>
      </c>
      <c r="B6012" t="s">
        <v>21</v>
      </c>
      <c r="C6012" t="s">
        <v>22</v>
      </c>
      <c r="D6012" t="s">
        <v>23</v>
      </c>
      <c r="E6012" t="s">
        <v>5</v>
      </c>
      <c r="F6012">
        <v>1</v>
      </c>
      <c r="G6012" t="s">
        <v>24</v>
      </c>
      <c r="H6012">
        <v>2090754</v>
      </c>
      <c r="I6012">
        <v>2091608</v>
      </c>
      <c r="J6012" t="s">
        <v>25</v>
      </c>
      <c r="Q6012" t="s">
        <v>5922</v>
      </c>
      <c r="R6012">
        <v>855</v>
      </c>
    </row>
    <row r="6013" spans="1:19" x14ac:dyDescent="0.25">
      <c r="A6013" t="s">
        <v>27</v>
      </c>
      <c r="B6013" t="s">
        <v>28</v>
      </c>
      <c r="C6013" t="s">
        <v>22</v>
      </c>
      <c r="D6013" t="s">
        <v>23</v>
      </c>
      <c r="E6013" t="s">
        <v>5</v>
      </c>
      <c r="F6013">
        <v>1</v>
      </c>
      <c r="G6013" t="s">
        <v>24</v>
      </c>
      <c r="H6013">
        <v>2090754</v>
      </c>
      <c r="I6013">
        <v>2091608</v>
      </c>
      <c r="J6013" t="s">
        <v>25</v>
      </c>
      <c r="K6013" t="s">
        <v>5923</v>
      </c>
      <c r="N6013" t="s">
        <v>133</v>
      </c>
      <c r="Q6013" t="s">
        <v>5922</v>
      </c>
      <c r="R6013">
        <v>855</v>
      </c>
      <c r="S6013">
        <v>284</v>
      </c>
    </row>
    <row r="6014" spans="1:19" x14ac:dyDescent="0.25">
      <c r="A6014" t="s">
        <v>20</v>
      </c>
      <c r="B6014" t="s">
        <v>21</v>
      </c>
      <c r="C6014" t="s">
        <v>22</v>
      </c>
      <c r="D6014" t="s">
        <v>23</v>
      </c>
      <c r="E6014" t="s">
        <v>5</v>
      </c>
      <c r="F6014">
        <v>1</v>
      </c>
      <c r="G6014" t="s">
        <v>24</v>
      </c>
      <c r="H6014">
        <v>2091689</v>
      </c>
      <c r="I6014">
        <v>2093020</v>
      </c>
      <c r="J6014" t="s">
        <v>64</v>
      </c>
      <c r="Q6014" t="s">
        <v>5924</v>
      </c>
      <c r="R6014">
        <v>1332</v>
      </c>
    </row>
    <row r="6015" spans="1:19" x14ac:dyDescent="0.25">
      <c r="A6015" t="s">
        <v>27</v>
      </c>
      <c r="B6015" t="s">
        <v>28</v>
      </c>
      <c r="C6015" t="s">
        <v>22</v>
      </c>
      <c r="D6015" t="s">
        <v>23</v>
      </c>
      <c r="E6015" t="s">
        <v>5</v>
      </c>
      <c r="F6015">
        <v>1</v>
      </c>
      <c r="G6015" t="s">
        <v>24</v>
      </c>
      <c r="H6015">
        <v>2091689</v>
      </c>
      <c r="I6015">
        <v>2093020</v>
      </c>
      <c r="J6015" t="s">
        <v>64</v>
      </c>
      <c r="K6015" t="s">
        <v>5925</v>
      </c>
      <c r="N6015" t="s">
        <v>270</v>
      </c>
      <c r="Q6015" t="s">
        <v>5924</v>
      </c>
      <c r="R6015">
        <v>1332</v>
      </c>
      <c r="S6015">
        <v>443</v>
      </c>
    </row>
    <row r="6016" spans="1:19" x14ac:dyDescent="0.25">
      <c r="A6016" t="s">
        <v>20</v>
      </c>
      <c r="B6016" t="s">
        <v>21</v>
      </c>
      <c r="C6016" t="s">
        <v>22</v>
      </c>
      <c r="D6016" t="s">
        <v>23</v>
      </c>
      <c r="E6016" t="s">
        <v>5</v>
      </c>
      <c r="F6016">
        <v>1</v>
      </c>
      <c r="G6016" t="s">
        <v>24</v>
      </c>
      <c r="H6016">
        <v>2093208</v>
      </c>
      <c r="I6016">
        <v>2094323</v>
      </c>
      <c r="J6016" t="s">
        <v>25</v>
      </c>
      <c r="O6016" t="s">
        <v>5926</v>
      </c>
      <c r="Q6016" t="s">
        <v>5927</v>
      </c>
      <c r="R6016">
        <v>1116</v>
      </c>
    </row>
    <row r="6017" spans="1:19" x14ac:dyDescent="0.25">
      <c r="A6017" t="s">
        <v>27</v>
      </c>
      <c r="B6017" t="s">
        <v>28</v>
      </c>
      <c r="C6017" t="s">
        <v>22</v>
      </c>
      <c r="D6017" t="s">
        <v>23</v>
      </c>
      <c r="E6017" t="s">
        <v>5</v>
      </c>
      <c r="F6017">
        <v>1</v>
      </c>
      <c r="G6017" t="s">
        <v>24</v>
      </c>
      <c r="H6017">
        <v>2093208</v>
      </c>
      <c r="I6017">
        <v>2094323</v>
      </c>
      <c r="J6017" t="s">
        <v>25</v>
      </c>
      <c r="K6017" t="s">
        <v>5928</v>
      </c>
      <c r="N6017" t="s">
        <v>5929</v>
      </c>
      <c r="O6017" t="s">
        <v>5926</v>
      </c>
      <c r="Q6017" t="s">
        <v>5927</v>
      </c>
      <c r="R6017">
        <v>1116</v>
      </c>
      <c r="S6017">
        <v>371</v>
      </c>
    </row>
    <row r="6018" spans="1:19" x14ac:dyDescent="0.25">
      <c r="A6018" t="s">
        <v>20</v>
      </c>
      <c r="B6018" t="s">
        <v>21</v>
      </c>
      <c r="C6018" t="s">
        <v>22</v>
      </c>
      <c r="D6018" t="s">
        <v>23</v>
      </c>
      <c r="E6018" t="s">
        <v>5</v>
      </c>
      <c r="F6018">
        <v>1</v>
      </c>
      <c r="G6018" t="s">
        <v>24</v>
      </c>
      <c r="H6018">
        <v>2094329</v>
      </c>
      <c r="I6018">
        <v>2096335</v>
      </c>
      <c r="J6018" t="s">
        <v>25</v>
      </c>
      <c r="O6018" t="s">
        <v>5930</v>
      </c>
      <c r="Q6018" t="s">
        <v>5931</v>
      </c>
      <c r="R6018">
        <v>2007</v>
      </c>
    </row>
    <row r="6019" spans="1:19" x14ac:dyDescent="0.25">
      <c r="A6019" t="s">
        <v>27</v>
      </c>
      <c r="B6019" t="s">
        <v>28</v>
      </c>
      <c r="C6019" t="s">
        <v>22</v>
      </c>
      <c r="D6019" t="s">
        <v>23</v>
      </c>
      <c r="E6019" t="s">
        <v>5</v>
      </c>
      <c r="F6019">
        <v>1</v>
      </c>
      <c r="G6019" t="s">
        <v>24</v>
      </c>
      <c r="H6019">
        <v>2094329</v>
      </c>
      <c r="I6019">
        <v>2096335</v>
      </c>
      <c r="J6019" t="s">
        <v>25</v>
      </c>
      <c r="K6019" t="s">
        <v>5932</v>
      </c>
      <c r="N6019" t="s">
        <v>5933</v>
      </c>
      <c r="O6019" t="s">
        <v>5930</v>
      </c>
      <c r="Q6019" t="s">
        <v>5931</v>
      </c>
      <c r="R6019">
        <v>2007</v>
      </c>
      <c r="S6019">
        <v>668</v>
      </c>
    </row>
    <row r="6020" spans="1:19" x14ac:dyDescent="0.25">
      <c r="A6020" t="s">
        <v>20</v>
      </c>
      <c r="B6020" t="s">
        <v>21</v>
      </c>
      <c r="C6020" t="s">
        <v>22</v>
      </c>
      <c r="D6020" t="s">
        <v>23</v>
      </c>
      <c r="E6020" t="s">
        <v>5</v>
      </c>
      <c r="F6020">
        <v>1</v>
      </c>
      <c r="G6020" t="s">
        <v>24</v>
      </c>
      <c r="H6020">
        <v>2096362</v>
      </c>
      <c r="I6020">
        <v>2096964</v>
      </c>
      <c r="J6020" t="s">
        <v>25</v>
      </c>
      <c r="O6020" t="s">
        <v>5934</v>
      </c>
      <c r="Q6020" t="s">
        <v>5935</v>
      </c>
      <c r="R6020">
        <v>603</v>
      </c>
    </row>
    <row r="6021" spans="1:19" x14ac:dyDescent="0.25">
      <c r="A6021" t="s">
        <v>27</v>
      </c>
      <c r="B6021" t="s">
        <v>28</v>
      </c>
      <c r="C6021" t="s">
        <v>22</v>
      </c>
      <c r="D6021" t="s">
        <v>23</v>
      </c>
      <c r="E6021" t="s">
        <v>5</v>
      </c>
      <c r="F6021">
        <v>1</v>
      </c>
      <c r="G6021" t="s">
        <v>24</v>
      </c>
      <c r="H6021">
        <v>2096362</v>
      </c>
      <c r="I6021">
        <v>2096964</v>
      </c>
      <c r="J6021" t="s">
        <v>25</v>
      </c>
      <c r="K6021" t="s">
        <v>5936</v>
      </c>
      <c r="N6021" t="s">
        <v>5937</v>
      </c>
      <c r="O6021" t="s">
        <v>5934</v>
      </c>
      <c r="Q6021" t="s">
        <v>5935</v>
      </c>
      <c r="R6021">
        <v>603</v>
      </c>
      <c r="S6021">
        <v>200</v>
      </c>
    </row>
    <row r="6022" spans="1:19" x14ac:dyDescent="0.25">
      <c r="A6022" t="s">
        <v>20</v>
      </c>
      <c r="B6022" t="s">
        <v>21</v>
      </c>
      <c r="C6022" t="s">
        <v>22</v>
      </c>
      <c r="D6022" t="s">
        <v>23</v>
      </c>
      <c r="E6022" t="s">
        <v>5</v>
      </c>
      <c r="F6022">
        <v>1</v>
      </c>
      <c r="G6022" t="s">
        <v>24</v>
      </c>
      <c r="H6022">
        <v>2096961</v>
      </c>
      <c r="I6022">
        <v>2097380</v>
      </c>
      <c r="J6022" t="s">
        <v>25</v>
      </c>
      <c r="O6022" t="s">
        <v>5938</v>
      </c>
      <c r="Q6022" t="s">
        <v>5939</v>
      </c>
      <c r="R6022">
        <v>420</v>
      </c>
    </row>
    <row r="6023" spans="1:19" x14ac:dyDescent="0.25">
      <c r="A6023" t="s">
        <v>27</v>
      </c>
      <c r="B6023" t="s">
        <v>28</v>
      </c>
      <c r="C6023" t="s">
        <v>22</v>
      </c>
      <c r="D6023" t="s">
        <v>23</v>
      </c>
      <c r="E6023" t="s">
        <v>5</v>
      </c>
      <c r="F6023">
        <v>1</v>
      </c>
      <c r="G6023" t="s">
        <v>24</v>
      </c>
      <c r="H6023">
        <v>2096961</v>
      </c>
      <c r="I6023">
        <v>2097380</v>
      </c>
      <c r="J6023" t="s">
        <v>25</v>
      </c>
      <c r="K6023" t="s">
        <v>5940</v>
      </c>
      <c r="N6023" t="s">
        <v>5941</v>
      </c>
      <c r="O6023" t="s">
        <v>5938</v>
      </c>
      <c r="Q6023" t="s">
        <v>5939</v>
      </c>
      <c r="R6023">
        <v>420</v>
      </c>
      <c r="S6023">
        <v>139</v>
      </c>
    </row>
    <row r="6024" spans="1:19" x14ac:dyDescent="0.25">
      <c r="A6024" t="s">
        <v>20</v>
      </c>
      <c r="B6024" t="s">
        <v>21</v>
      </c>
      <c r="C6024" t="s">
        <v>22</v>
      </c>
      <c r="D6024" t="s">
        <v>23</v>
      </c>
      <c r="E6024" t="s">
        <v>5</v>
      </c>
      <c r="F6024">
        <v>1</v>
      </c>
      <c r="G6024" t="s">
        <v>24</v>
      </c>
      <c r="H6024">
        <v>2097377</v>
      </c>
      <c r="I6024">
        <v>2098102</v>
      </c>
      <c r="J6024" t="s">
        <v>25</v>
      </c>
      <c r="Q6024" t="s">
        <v>5942</v>
      </c>
      <c r="R6024">
        <v>726</v>
      </c>
    </row>
    <row r="6025" spans="1:19" x14ac:dyDescent="0.25">
      <c r="A6025" t="s">
        <v>27</v>
      </c>
      <c r="B6025" t="s">
        <v>28</v>
      </c>
      <c r="C6025" t="s">
        <v>22</v>
      </c>
      <c r="D6025" t="s">
        <v>23</v>
      </c>
      <c r="E6025" t="s">
        <v>5</v>
      </c>
      <c r="F6025">
        <v>1</v>
      </c>
      <c r="G6025" t="s">
        <v>24</v>
      </c>
      <c r="H6025">
        <v>2097377</v>
      </c>
      <c r="I6025">
        <v>2098102</v>
      </c>
      <c r="J6025" t="s">
        <v>25</v>
      </c>
      <c r="K6025" t="s">
        <v>5943</v>
      </c>
      <c r="N6025" t="s">
        <v>5944</v>
      </c>
      <c r="Q6025" t="s">
        <v>5942</v>
      </c>
      <c r="R6025">
        <v>726</v>
      </c>
      <c r="S6025">
        <v>241</v>
      </c>
    </row>
    <row r="6026" spans="1:19" x14ac:dyDescent="0.25">
      <c r="A6026" t="s">
        <v>20</v>
      </c>
      <c r="B6026" t="s">
        <v>21</v>
      </c>
      <c r="C6026" t="s">
        <v>22</v>
      </c>
      <c r="D6026" t="s">
        <v>23</v>
      </c>
      <c r="E6026" t="s">
        <v>5</v>
      </c>
      <c r="F6026">
        <v>1</v>
      </c>
      <c r="G6026" t="s">
        <v>24</v>
      </c>
      <c r="H6026">
        <v>2098099</v>
      </c>
      <c r="I6026">
        <v>2099418</v>
      </c>
      <c r="J6026" t="s">
        <v>25</v>
      </c>
      <c r="Q6026" t="s">
        <v>5945</v>
      </c>
      <c r="R6026">
        <v>1320</v>
      </c>
    </row>
    <row r="6027" spans="1:19" x14ac:dyDescent="0.25">
      <c r="A6027" t="s">
        <v>27</v>
      </c>
      <c r="B6027" t="s">
        <v>28</v>
      </c>
      <c r="C6027" t="s">
        <v>22</v>
      </c>
      <c r="D6027" t="s">
        <v>23</v>
      </c>
      <c r="E6027" t="s">
        <v>5</v>
      </c>
      <c r="F6027">
        <v>1</v>
      </c>
      <c r="G6027" t="s">
        <v>24</v>
      </c>
      <c r="H6027">
        <v>2098099</v>
      </c>
      <c r="I6027">
        <v>2099418</v>
      </c>
      <c r="J6027" t="s">
        <v>25</v>
      </c>
      <c r="K6027" t="s">
        <v>5946</v>
      </c>
      <c r="N6027" t="s">
        <v>1456</v>
      </c>
      <c r="Q6027" t="s">
        <v>5945</v>
      </c>
      <c r="R6027">
        <v>1320</v>
      </c>
      <c r="S6027">
        <v>439</v>
      </c>
    </row>
    <row r="6028" spans="1:19" x14ac:dyDescent="0.25">
      <c r="A6028" t="s">
        <v>20</v>
      </c>
      <c r="B6028" t="s">
        <v>21</v>
      </c>
      <c r="C6028" t="s">
        <v>22</v>
      </c>
      <c r="D6028" t="s">
        <v>23</v>
      </c>
      <c r="E6028" t="s">
        <v>5</v>
      </c>
      <c r="F6028">
        <v>1</v>
      </c>
      <c r="G6028" t="s">
        <v>24</v>
      </c>
      <c r="H6028">
        <v>2099415</v>
      </c>
      <c r="I6028">
        <v>2099945</v>
      </c>
      <c r="J6028" t="s">
        <v>25</v>
      </c>
      <c r="Q6028" t="s">
        <v>5947</v>
      </c>
      <c r="R6028">
        <v>531</v>
      </c>
    </row>
    <row r="6029" spans="1:19" x14ac:dyDescent="0.25">
      <c r="A6029" t="s">
        <v>27</v>
      </c>
      <c r="B6029" t="s">
        <v>28</v>
      </c>
      <c r="C6029" t="s">
        <v>22</v>
      </c>
      <c r="D6029" t="s">
        <v>23</v>
      </c>
      <c r="E6029" t="s">
        <v>5</v>
      </c>
      <c r="F6029">
        <v>1</v>
      </c>
      <c r="G6029" t="s">
        <v>24</v>
      </c>
      <c r="H6029">
        <v>2099415</v>
      </c>
      <c r="I6029">
        <v>2099945</v>
      </c>
      <c r="J6029" t="s">
        <v>25</v>
      </c>
      <c r="K6029" t="s">
        <v>5948</v>
      </c>
      <c r="N6029" t="s">
        <v>292</v>
      </c>
      <c r="Q6029" t="s">
        <v>5947</v>
      </c>
      <c r="R6029">
        <v>531</v>
      </c>
      <c r="S6029">
        <v>176</v>
      </c>
    </row>
    <row r="6030" spans="1:19" x14ac:dyDescent="0.25">
      <c r="A6030" t="s">
        <v>20</v>
      </c>
      <c r="B6030" t="s">
        <v>21</v>
      </c>
      <c r="C6030" t="s">
        <v>22</v>
      </c>
      <c r="D6030" t="s">
        <v>23</v>
      </c>
      <c r="E6030" t="s">
        <v>5</v>
      </c>
      <c r="F6030">
        <v>1</v>
      </c>
      <c r="G6030" t="s">
        <v>24</v>
      </c>
      <c r="H6030">
        <v>2100177</v>
      </c>
      <c r="I6030">
        <v>2100956</v>
      </c>
      <c r="J6030" t="s">
        <v>64</v>
      </c>
      <c r="Q6030" t="s">
        <v>5949</v>
      </c>
      <c r="R6030">
        <v>780</v>
      </c>
    </row>
    <row r="6031" spans="1:19" x14ac:dyDescent="0.25">
      <c r="A6031" t="s">
        <v>27</v>
      </c>
      <c r="B6031" t="s">
        <v>28</v>
      </c>
      <c r="C6031" t="s">
        <v>22</v>
      </c>
      <c r="D6031" t="s">
        <v>23</v>
      </c>
      <c r="E6031" t="s">
        <v>5</v>
      </c>
      <c r="F6031">
        <v>1</v>
      </c>
      <c r="G6031" t="s">
        <v>24</v>
      </c>
      <c r="H6031">
        <v>2100177</v>
      </c>
      <c r="I6031">
        <v>2100956</v>
      </c>
      <c r="J6031" t="s">
        <v>64</v>
      </c>
      <c r="K6031" t="s">
        <v>5950</v>
      </c>
      <c r="N6031" t="s">
        <v>1113</v>
      </c>
      <c r="Q6031" t="s">
        <v>5949</v>
      </c>
      <c r="R6031">
        <v>780</v>
      </c>
      <c r="S6031">
        <v>259</v>
      </c>
    </row>
    <row r="6032" spans="1:19" x14ac:dyDescent="0.25">
      <c r="A6032" t="s">
        <v>20</v>
      </c>
      <c r="B6032" t="s">
        <v>21</v>
      </c>
      <c r="C6032" t="s">
        <v>22</v>
      </c>
      <c r="D6032" t="s">
        <v>23</v>
      </c>
      <c r="E6032" t="s">
        <v>5</v>
      </c>
      <c r="F6032">
        <v>1</v>
      </c>
      <c r="G6032" t="s">
        <v>24</v>
      </c>
      <c r="H6032">
        <v>2100978</v>
      </c>
      <c r="I6032">
        <v>2101514</v>
      </c>
      <c r="J6032" t="s">
        <v>64</v>
      </c>
      <c r="Q6032" t="s">
        <v>5951</v>
      </c>
      <c r="R6032">
        <v>537</v>
      </c>
    </row>
    <row r="6033" spans="1:19" x14ac:dyDescent="0.25">
      <c r="A6033" t="s">
        <v>27</v>
      </c>
      <c r="B6033" t="s">
        <v>28</v>
      </c>
      <c r="C6033" t="s">
        <v>22</v>
      </c>
      <c r="D6033" t="s">
        <v>23</v>
      </c>
      <c r="E6033" t="s">
        <v>5</v>
      </c>
      <c r="F6033">
        <v>1</v>
      </c>
      <c r="G6033" t="s">
        <v>24</v>
      </c>
      <c r="H6033">
        <v>2100978</v>
      </c>
      <c r="I6033">
        <v>2101514</v>
      </c>
      <c r="J6033" t="s">
        <v>64</v>
      </c>
      <c r="K6033" t="s">
        <v>5952</v>
      </c>
      <c r="N6033" t="s">
        <v>1113</v>
      </c>
      <c r="Q6033" t="s">
        <v>5951</v>
      </c>
      <c r="R6033">
        <v>537</v>
      </c>
      <c r="S6033">
        <v>178</v>
      </c>
    </row>
    <row r="6034" spans="1:19" x14ac:dyDescent="0.25">
      <c r="A6034" t="s">
        <v>20</v>
      </c>
      <c r="B6034" t="s">
        <v>21</v>
      </c>
      <c r="C6034" t="s">
        <v>22</v>
      </c>
      <c r="D6034" t="s">
        <v>23</v>
      </c>
      <c r="E6034" t="s">
        <v>5</v>
      </c>
      <c r="F6034">
        <v>1</v>
      </c>
      <c r="G6034" t="s">
        <v>24</v>
      </c>
      <c r="H6034">
        <v>2101627</v>
      </c>
      <c r="I6034">
        <v>2102061</v>
      </c>
      <c r="J6034" t="s">
        <v>64</v>
      </c>
      <c r="Q6034" t="s">
        <v>5953</v>
      </c>
      <c r="R6034">
        <v>435</v>
      </c>
    </row>
    <row r="6035" spans="1:19" x14ac:dyDescent="0.25">
      <c r="A6035" t="s">
        <v>27</v>
      </c>
      <c r="B6035" t="s">
        <v>28</v>
      </c>
      <c r="C6035" t="s">
        <v>22</v>
      </c>
      <c r="D6035" t="s">
        <v>23</v>
      </c>
      <c r="E6035" t="s">
        <v>5</v>
      </c>
      <c r="F6035">
        <v>1</v>
      </c>
      <c r="G6035" t="s">
        <v>24</v>
      </c>
      <c r="H6035">
        <v>2101627</v>
      </c>
      <c r="I6035">
        <v>2102061</v>
      </c>
      <c r="J6035" t="s">
        <v>64</v>
      </c>
      <c r="K6035" t="s">
        <v>5954</v>
      </c>
      <c r="N6035" t="s">
        <v>133</v>
      </c>
      <c r="Q6035" t="s">
        <v>5953</v>
      </c>
      <c r="R6035">
        <v>435</v>
      </c>
      <c r="S6035">
        <v>144</v>
      </c>
    </row>
    <row r="6036" spans="1:19" x14ac:dyDescent="0.25">
      <c r="A6036" t="s">
        <v>20</v>
      </c>
      <c r="B6036" t="s">
        <v>21</v>
      </c>
      <c r="C6036" t="s">
        <v>22</v>
      </c>
      <c r="D6036" t="s">
        <v>23</v>
      </c>
      <c r="E6036" t="s">
        <v>5</v>
      </c>
      <c r="F6036">
        <v>1</v>
      </c>
      <c r="G6036" t="s">
        <v>24</v>
      </c>
      <c r="H6036">
        <v>2102140</v>
      </c>
      <c r="I6036">
        <v>2103579</v>
      </c>
      <c r="J6036" t="s">
        <v>25</v>
      </c>
      <c r="Q6036" t="s">
        <v>5955</v>
      </c>
      <c r="R6036">
        <v>1440</v>
      </c>
    </row>
    <row r="6037" spans="1:19" x14ac:dyDescent="0.25">
      <c r="A6037" t="s">
        <v>27</v>
      </c>
      <c r="B6037" t="s">
        <v>28</v>
      </c>
      <c r="C6037" t="s">
        <v>22</v>
      </c>
      <c r="D6037" t="s">
        <v>23</v>
      </c>
      <c r="E6037" t="s">
        <v>5</v>
      </c>
      <c r="F6037">
        <v>1</v>
      </c>
      <c r="G6037" t="s">
        <v>24</v>
      </c>
      <c r="H6037">
        <v>2102140</v>
      </c>
      <c r="I6037">
        <v>2103579</v>
      </c>
      <c r="J6037" t="s">
        <v>25</v>
      </c>
      <c r="K6037" t="s">
        <v>5956</v>
      </c>
      <c r="N6037" t="s">
        <v>5957</v>
      </c>
      <c r="Q6037" t="s">
        <v>5955</v>
      </c>
      <c r="R6037">
        <v>1440</v>
      </c>
      <c r="S6037">
        <v>479</v>
      </c>
    </row>
    <row r="6038" spans="1:19" x14ac:dyDescent="0.25">
      <c r="A6038" t="s">
        <v>20</v>
      </c>
      <c r="B6038" t="s">
        <v>21</v>
      </c>
      <c r="C6038" t="s">
        <v>22</v>
      </c>
      <c r="D6038" t="s">
        <v>23</v>
      </c>
      <c r="E6038" t="s">
        <v>5</v>
      </c>
      <c r="F6038">
        <v>1</v>
      </c>
      <c r="G6038" t="s">
        <v>24</v>
      </c>
      <c r="H6038">
        <v>2103718</v>
      </c>
      <c r="I6038">
        <v>2104506</v>
      </c>
      <c r="J6038" t="s">
        <v>25</v>
      </c>
      <c r="Q6038" t="s">
        <v>5958</v>
      </c>
      <c r="R6038">
        <v>789</v>
      </c>
    </row>
    <row r="6039" spans="1:19" x14ac:dyDescent="0.25">
      <c r="A6039" t="s">
        <v>27</v>
      </c>
      <c r="B6039" t="s">
        <v>28</v>
      </c>
      <c r="C6039" t="s">
        <v>22</v>
      </c>
      <c r="D6039" t="s">
        <v>23</v>
      </c>
      <c r="E6039" t="s">
        <v>5</v>
      </c>
      <c r="F6039">
        <v>1</v>
      </c>
      <c r="G6039" t="s">
        <v>24</v>
      </c>
      <c r="H6039">
        <v>2103718</v>
      </c>
      <c r="I6039">
        <v>2104506</v>
      </c>
      <c r="J6039" t="s">
        <v>25</v>
      </c>
      <c r="K6039" t="s">
        <v>5959</v>
      </c>
      <c r="N6039" t="s">
        <v>5960</v>
      </c>
      <c r="Q6039" t="s">
        <v>5958</v>
      </c>
      <c r="R6039">
        <v>789</v>
      </c>
      <c r="S6039">
        <v>262</v>
      </c>
    </row>
    <row r="6040" spans="1:19" x14ac:dyDescent="0.25">
      <c r="A6040" t="s">
        <v>20</v>
      </c>
      <c r="B6040" t="s">
        <v>251</v>
      </c>
      <c r="C6040" t="s">
        <v>22</v>
      </c>
      <c r="D6040" t="s">
        <v>23</v>
      </c>
      <c r="E6040" t="s">
        <v>5</v>
      </c>
      <c r="F6040">
        <v>1</v>
      </c>
      <c r="G6040" t="s">
        <v>24</v>
      </c>
      <c r="H6040">
        <v>2104798</v>
      </c>
      <c r="I6040">
        <v>2104874</v>
      </c>
      <c r="J6040" t="s">
        <v>25</v>
      </c>
      <c r="Q6040" t="s">
        <v>5961</v>
      </c>
      <c r="R6040">
        <v>77</v>
      </c>
    </row>
    <row r="6041" spans="1:19" x14ac:dyDescent="0.25">
      <c r="A6041" t="s">
        <v>251</v>
      </c>
      <c r="C6041" t="s">
        <v>22</v>
      </c>
      <c r="D6041" t="s">
        <v>23</v>
      </c>
      <c r="E6041" t="s">
        <v>5</v>
      </c>
      <c r="F6041">
        <v>1</v>
      </c>
      <c r="G6041" t="s">
        <v>24</v>
      </c>
      <c r="H6041">
        <v>2104798</v>
      </c>
      <c r="I6041">
        <v>2104874</v>
      </c>
      <c r="J6041" t="s">
        <v>25</v>
      </c>
      <c r="N6041" t="s">
        <v>5962</v>
      </c>
      <c r="Q6041" t="s">
        <v>5961</v>
      </c>
      <c r="R6041">
        <v>77</v>
      </c>
    </row>
    <row r="6042" spans="1:19" x14ac:dyDescent="0.25">
      <c r="A6042" t="s">
        <v>20</v>
      </c>
      <c r="B6042" t="s">
        <v>21</v>
      </c>
      <c r="C6042" t="s">
        <v>22</v>
      </c>
      <c r="D6042" t="s">
        <v>23</v>
      </c>
      <c r="E6042" t="s">
        <v>5</v>
      </c>
      <c r="F6042">
        <v>1</v>
      </c>
      <c r="G6042" t="s">
        <v>24</v>
      </c>
      <c r="H6042">
        <v>2105319</v>
      </c>
      <c r="I6042">
        <v>2106560</v>
      </c>
      <c r="J6042" t="s">
        <v>64</v>
      </c>
      <c r="Q6042" t="s">
        <v>5963</v>
      </c>
      <c r="R6042">
        <v>1242</v>
      </c>
    </row>
    <row r="6043" spans="1:19" x14ac:dyDescent="0.25">
      <c r="A6043" t="s">
        <v>27</v>
      </c>
      <c r="B6043" t="s">
        <v>28</v>
      </c>
      <c r="C6043" t="s">
        <v>22</v>
      </c>
      <c r="D6043" t="s">
        <v>23</v>
      </c>
      <c r="E6043" t="s">
        <v>5</v>
      </c>
      <c r="F6043">
        <v>1</v>
      </c>
      <c r="G6043" t="s">
        <v>24</v>
      </c>
      <c r="H6043">
        <v>2105319</v>
      </c>
      <c r="I6043">
        <v>2106560</v>
      </c>
      <c r="J6043" t="s">
        <v>64</v>
      </c>
      <c r="K6043" t="s">
        <v>5964</v>
      </c>
      <c r="N6043" t="s">
        <v>133</v>
      </c>
      <c r="Q6043" t="s">
        <v>5963</v>
      </c>
      <c r="R6043">
        <v>1242</v>
      </c>
      <c r="S6043">
        <v>413</v>
      </c>
    </row>
    <row r="6044" spans="1:19" x14ac:dyDescent="0.25">
      <c r="A6044" t="s">
        <v>20</v>
      </c>
      <c r="B6044" t="s">
        <v>21</v>
      </c>
      <c r="C6044" t="s">
        <v>22</v>
      </c>
      <c r="D6044" t="s">
        <v>23</v>
      </c>
      <c r="E6044" t="s">
        <v>5</v>
      </c>
      <c r="F6044">
        <v>1</v>
      </c>
      <c r="G6044" t="s">
        <v>24</v>
      </c>
      <c r="H6044">
        <v>2106589</v>
      </c>
      <c r="I6044">
        <v>2107617</v>
      </c>
      <c r="J6044" t="s">
        <v>25</v>
      </c>
      <c r="Q6044" t="s">
        <v>5965</v>
      </c>
      <c r="R6044">
        <v>1029</v>
      </c>
    </row>
    <row r="6045" spans="1:19" x14ac:dyDescent="0.25">
      <c r="A6045" t="s">
        <v>27</v>
      </c>
      <c r="B6045" t="s">
        <v>28</v>
      </c>
      <c r="C6045" t="s">
        <v>22</v>
      </c>
      <c r="D6045" t="s">
        <v>23</v>
      </c>
      <c r="E6045" t="s">
        <v>5</v>
      </c>
      <c r="F6045">
        <v>1</v>
      </c>
      <c r="G6045" t="s">
        <v>24</v>
      </c>
      <c r="H6045">
        <v>2106589</v>
      </c>
      <c r="I6045">
        <v>2107617</v>
      </c>
      <c r="J6045" t="s">
        <v>25</v>
      </c>
      <c r="K6045" t="s">
        <v>5966</v>
      </c>
      <c r="N6045" t="s">
        <v>5967</v>
      </c>
      <c r="Q6045" t="s">
        <v>5965</v>
      </c>
      <c r="R6045">
        <v>1029</v>
      </c>
      <c r="S6045">
        <v>342</v>
      </c>
    </row>
    <row r="6046" spans="1:19" x14ac:dyDescent="0.25">
      <c r="A6046" t="s">
        <v>20</v>
      </c>
      <c r="B6046" t="s">
        <v>21</v>
      </c>
      <c r="C6046" t="s">
        <v>22</v>
      </c>
      <c r="D6046" t="s">
        <v>23</v>
      </c>
      <c r="E6046" t="s">
        <v>5</v>
      </c>
      <c r="F6046">
        <v>1</v>
      </c>
      <c r="G6046" t="s">
        <v>24</v>
      </c>
      <c r="H6046">
        <v>2107779</v>
      </c>
      <c r="I6046">
        <v>2110436</v>
      </c>
      <c r="J6046" t="s">
        <v>64</v>
      </c>
      <c r="Q6046" t="s">
        <v>5968</v>
      </c>
      <c r="R6046">
        <v>2658</v>
      </c>
    </row>
    <row r="6047" spans="1:19" x14ac:dyDescent="0.25">
      <c r="A6047" t="s">
        <v>27</v>
      </c>
      <c r="B6047" t="s">
        <v>28</v>
      </c>
      <c r="C6047" t="s">
        <v>22</v>
      </c>
      <c r="D6047" t="s">
        <v>23</v>
      </c>
      <c r="E6047" t="s">
        <v>5</v>
      </c>
      <c r="F6047">
        <v>1</v>
      </c>
      <c r="G6047" t="s">
        <v>24</v>
      </c>
      <c r="H6047">
        <v>2107779</v>
      </c>
      <c r="I6047">
        <v>2110436</v>
      </c>
      <c r="J6047" t="s">
        <v>64</v>
      </c>
      <c r="K6047" t="s">
        <v>5969</v>
      </c>
      <c r="N6047" t="s">
        <v>72</v>
      </c>
      <c r="Q6047" t="s">
        <v>5968</v>
      </c>
      <c r="R6047">
        <v>2658</v>
      </c>
      <c r="S6047">
        <v>885</v>
      </c>
    </row>
    <row r="6048" spans="1:19" x14ac:dyDescent="0.25">
      <c r="A6048" t="s">
        <v>20</v>
      </c>
      <c r="B6048" t="s">
        <v>21</v>
      </c>
      <c r="C6048" t="s">
        <v>22</v>
      </c>
      <c r="D6048" t="s">
        <v>23</v>
      </c>
      <c r="E6048" t="s">
        <v>5</v>
      </c>
      <c r="F6048">
        <v>1</v>
      </c>
      <c r="G6048" t="s">
        <v>24</v>
      </c>
      <c r="H6048">
        <v>2110480</v>
      </c>
      <c r="I6048">
        <v>2111685</v>
      </c>
      <c r="J6048" t="s">
        <v>64</v>
      </c>
      <c r="O6048" t="s">
        <v>5970</v>
      </c>
      <c r="Q6048" t="s">
        <v>5971</v>
      </c>
      <c r="R6048">
        <v>1206</v>
      </c>
    </row>
    <row r="6049" spans="1:19" x14ac:dyDescent="0.25">
      <c r="A6049" t="s">
        <v>27</v>
      </c>
      <c r="B6049" t="s">
        <v>28</v>
      </c>
      <c r="C6049" t="s">
        <v>22</v>
      </c>
      <c r="D6049" t="s">
        <v>23</v>
      </c>
      <c r="E6049" t="s">
        <v>5</v>
      </c>
      <c r="F6049">
        <v>1</v>
      </c>
      <c r="G6049" t="s">
        <v>24</v>
      </c>
      <c r="H6049">
        <v>2110480</v>
      </c>
      <c r="I6049">
        <v>2111685</v>
      </c>
      <c r="J6049" t="s">
        <v>64</v>
      </c>
      <c r="K6049" t="s">
        <v>5972</v>
      </c>
      <c r="N6049" t="s">
        <v>5973</v>
      </c>
      <c r="O6049" t="s">
        <v>5970</v>
      </c>
      <c r="Q6049" t="s">
        <v>5971</v>
      </c>
      <c r="R6049">
        <v>1206</v>
      </c>
      <c r="S6049">
        <v>401</v>
      </c>
    </row>
    <row r="6050" spans="1:19" x14ac:dyDescent="0.25">
      <c r="A6050" t="s">
        <v>20</v>
      </c>
      <c r="B6050" t="s">
        <v>21</v>
      </c>
      <c r="C6050" t="s">
        <v>22</v>
      </c>
      <c r="D6050" t="s">
        <v>23</v>
      </c>
      <c r="E6050" t="s">
        <v>5</v>
      </c>
      <c r="F6050">
        <v>1</v>
      </c>
      <c r="G6050" t="s">
        <v>24</v>
      </c>
      <c r="H6050">
        <v>2111803</v>
      </c>
      <c r="I6050">
        <v>2112675</v>
      </c>
      <c r="J6050" t="s">
        <v>25</v>
      </c>
      <c r="O6050" t="s">
        <v>5974</v>
      </c>
      <c r="Q6050" t="s">
        <v>5975</v>
      </c>
      <c r="R6050">
        <v>873</v>
      </c>
    </row>
    <row r="6051" spans="1:19" x14ac:dyDescent="0.25">
      <c r="A6051" t="s">
        <v>27</v>
      </c>
      <c r="B6051" t="s">
        <v>28</v>
      </c>
      <c r="C6051" t="s">
        <v>22</v>
      </c>
      <c r="D6051" t="s">
        <v>23</v>
      </c>
      <c r="E6051" t="s">
        <v>5</v>
      </c>
      <c r="F6051">
        <v>1</v>
      </c>
      <c r="G6051" t="s">
        <v>24</v>
      </c>
      <c r="H6051">
        <v>2111803</v>
      </c>
      <c r="I6051">
        <v>2112675</v>
      </c>
      <c r="J6051" t="s">
        <v>25</v>
      </c>
      <c r="K6051" t="s">
        <v>5976</v>
      </c>
      <c r="N6051" t="s">
        <v>1699</v>
      </c>
      <c r="O6051" t="s">
        <v>5974</v>
      </c>
      <c r="Q6051" t="s">
        <v>5975</v>
      </c>
      <c r="R6051">
        <v>873</v>
      </c>
      <c r="S6051">
        <v>290</v>
      </c>
    </row>
    <row r="6052" spans="1:19" x14ac:dyDescent="0.25">
      <c r="A6052" t="s">
        <v>20</v>
      </c>
      <c r="B6052" t="s">
        <v>21</v>
      </c>
      <c r="C6052" t="s">
        <v>22</v>
      </c>
      <c r="D6052" t="s">
        <v>23</v>
      </c>
      <c r="E6052" t="s">
        <v>5</v>
      </c>
      <c r="F6052">
        <v>1</v>
      </c>
      <c r="G6052" t="s">
        <v>24</v>
      </c>
      <c r="H6052">
        <v>2112781</v>
      </c>
      <c r="I6052">
        <v>2113536</v>
      </c>
      <c r="J6052" t="s">
        <v>25</v>
      </c>
      <c r="O6052" t="s">
        <v>5977</v>
      </c>
      <c r="Q6052" t="s">
        <v>5978</v>
      </c>
      <c r="R6052">
        <v>756</v>
      </c>
    </row>
    <row r="6053" spans="1:19" x14ac:dyDescent="0.25">
      <c r="A6053" t="s">
        <v>27</v>
      </c>
      <c r="B6053" t="s">
        <v>28</v>
      </c>
      <c r="C6053" t="s">
        <v>22</v>
      </c>
      <c r="D6053" t="s">
        <v>23</v>
      </c>
      <c r="E6053" t="s">
        <v>5</v>
      </c>
      <c r="F6053">
        <v>1</v>
      </c>
      <c r="G6053" t="s">
        <v>24</v>
      </c>
      <c r="H6053">
        <v>2112781</v>
      </c>
      <c r="I6053">
        <v>2113536</v>
      </c>
      <c r="J6053" t="s">
        <v>25</v>
      </c>
      <c r="K6053" t="s">
        <v>5979</v>
      </c>
      <c r="N6053" t="s">
        <v>5980</v>
      </c>
      <c r="O6053" t="s">
        <v>5977</v>
      </c>
      <c r="Q6053" t="s">
        <v>5978</v>
      </c>
      <c r="R6053">
        <v>756</v>
      </c>
      <c r="S6053">
        <v>251</v>
      </c>
    </row>
    <row r="6054" spans="1:19" x14ac:dyDescent="0.25">
      <c r="A6054" t="s">
        <v>20</v>
      </c>
      <c r="B6054" t="s">
        <v>21</v>
      </c>
      <c r="C6054" t="s">
        <v>22</v>
      </c>
      <c r="D6054" t="s">
        <v>23</v>
      </c>
      <c r="E6054" t="s">
        <v>5</v>
      </c>
      <c r="F6054">
        <v>1</v>
      </c>
      <c r="G6054" t="s">
        <v>24</v>
      </c>
      <c r="H6054">
        <v>2113558</v>
      </c>
      <c r="I6054">
        <v>2114304</v>
      </c>
      <c r="J6054" t="s">
        <v>25</v>
      </c>
      <c r="O6054" t="s">
        <v>5981</v>
      </c>
      <c r="Q6054" t="s">
        <v>5982</v>
      </c>
      <c r="R6054">
        <v>747</v>
      </c>
    </row>
    <row r="6055" spans="1:19" x14ac:dyDescent="0.25">
      <c r="A6055" t="s">
        <v>27</v>
      </c>
      <c r="B6055" t="s">
        <v>28</v>
      </c>
      <c r="C6055" t="s">
        <v>22</v>
      </c>
      <c r="D6055" t="s">
        <v>23</v>
      </c>
      <c r="E6055" t="s">
        <v>5</v>
      </c>
      <c r="F6055">
        <v>1</v>
      </c>
      <c r="G6055" t="s">
        <v>24</v>
      </c>
      <c r="H6055">
        <v>2113558</v>
      </c>
      <c r="I6055">
        <v>2114304</v>
      </c>
      <c r="J6055" t="s">
        <v>25</v>
      </c>
      <c r="K6055" t="s">
        <v>5983</v>
      </c>
      <c r="N6055" t="s">
        <v>5984</v>
      </c>
      <c r="O6055" t="s">
        <v>5981</v>
      </c>
      <c r="Q6055" t="s">
        <v>5982</v>
      </c>
      <c r="R6055">
        <v>747</v>
      </c>
      <c r="S6055">
        <v>248</v>
      </c>
    </row>
    <row r="6056" spans="1:19" x14ac:dyDescent="0.25">
      <c r="A6056" t="s">
        <v>20</v>
      </c>
      <c r="B6056" t="s">
        <v>21</v>
      </c>
      <c r="C6056" t="s">
        <v>22</v>
      </c>
      <c r="D6056" t="s">
        <v>23</v>
      </c>
      <c r="E6056" t="s">
        <v>5</v>
      </c>
      <c r="F6056">
        <v>1</v>
      </c>
      <c r="G6056" t="s">
        <v>24</v>
      </c>
      <c r="H6056">
        <v>2114324</v>
      </c>
      <c r="I6056">
        <v>2116111</v>
      </c>
      <c r="J6056" t="s">
        <v>25</v>
      </c>
      <c r="O6056" t="s">
        <v>5985</v>
      </c>
      <c r="Q6056" t="s">
        <v>5986</v>
      </c>
      <c r="R6056">
        <v>1788</v>
      </c>
    </row>
    <row r="6057" spans="1:19" x14ac:dyDescent="0.25">
      <c r="A6057" t="s">
        <v>27</v>
      </c>
      <c r="B6057" t="s">
        <v>28</v>
      </c>
      <c r="C6057" t="s">
        <v>22</v>
      </c>
      <c r="D6057" t="s">
        <v>23</v>
      </c>
      <c r="E6057" t="s">
        <v>5</v>
      </c>
      <c r="F6057">
        <v>1</v>
      </c>
      <c r="G6057" t="s">
        <v>24</v>
      </c>
      <c r="H6057">
        <v>2114324</v>
      </c>
      <c r="I6057">
        <v>2116111</v>
      </c>
      <c r="J6057" t="s">
        <v>25</v>
      </c>
      <c r="K6057" t="s">
        <v>5987</v>
      </c>
      <c r="N6057" t="s">
        <v>5988</v>
      </c>
      <c r="O6057" t="s">
        <v>5985</v>
      </c>
      <c r="Q6057" t="s">
        <v>5986</v>
      </c>
      <c r="R6057">
        <v>1788</v>
      </c>
      <c r="S6057">
        <v>595</v>
      </c>
    </row>
    <row r="6058" spans="1:19" x14ac:dyDescent="0.25">
      <c r="A6058" t="s">
        <v>20</v>
      </c>
      <c r="B6058" t="s">
        <v>21</v>
      </c>
      <c r="C6058" t="s">
        <v>22</v>
      </c>
      <c r="D6058" t="s">
        <v>23</v>
      </c>
      <c r="E6058" t="s">
        <v>5</v>
      </c>
      <c r="F6058">
        <v>1</v>
      </c>
      <c r="G6058" t="s">
        <v>24</v>
      </c>
      <c r="H6058">
        <v>2116534</v>
      </c>
      <c r="I6058">
        <v>2117973</v>
      </c>
      <c r="J6058" t="s">
        <v>64</v>
      </c>
      <c r="Q6058" t="s">
        <v>5989</v>
      </c>
      <c r="R6058">
        <v>1440</v>
      </c>
    </row>
    <row r="6059" spans="1:19" x14ac:dyDescent="0.25">
      <c r="A6059" t="s">
        <v>27</v>
      </c>
      <c r="B6059" t="s">
        <v>28</v>
      </c>
      <c r="C6059" t="s">
        <v>22</v>
      </c>
      <c r="D6059" t="s">
        <v>23</v>
      </c>
      <c r="E6059" t="s">
        <v>5</v>
      </c>
      <c r="F6059">
        <v>1</v>
      </c>
      <c r="G6059" t="s">
        <v>24</v>
      </c>
      <c r="H6059">
        <v>2116534</v>
      </c>
      <c r="I6059">
        <v>2117973</v>
      </c>
      <c r="J6059" t="s">
        <v>64</v>
      </c>
      <c r="K6059" t="s">
        <v>5990</v>
      </c>
      <c r="N6059" t="s">
        <v>5991</v>
      </c>
      <c r="Q6059" t="s">
        <v>5989</v>
      </c>
      <c r="R6059">
        <v>1440</v>
      </c>
      <c r="S6059">
        <v>479</v>
      </c>
    </row>
    <row r="6060" spans="1:19" x14ac:dyDescent="0.25">
      <c r="A6060" t="s">
        <v>20</v>
      </c>
      <c r="B6060" t="s">
        <v>21</v>
      </c>
      <c r="C6060" t="s">
        <v>22</v>
      </c>
      <c r="D6060" t="s">
        <v>23</v>
      </c>
      <c r="E6060" t="s">
        <v>5</v>
      </c>
      <c r="F6060">
        <v>1</v>
      </c>
      <c r="G6060" t="s">
        <v>24</v>
      </c>
      <c r="H6060">
        <v>2118017</v>
      </c>
      <c r="I6060">
        <v>2118388</v>
      </c>
      <c r="J6060" t="s">
        <v>64</v>
      </c>
      <c r="Q6060" t="s">
        <v>5992</v>
      </c>
      <c r="R6060">
        <v>372</v>
      </c>
    </row>
    <row r="6061" spans="1:19" x14ac:dyDescent="0.25">
      <c r="A6061" t="s">
        <v>27</v>
      </c>
      <c r="B6061" t="s">
        <v>28</v>
      </c>
      <c r="C6061" t="s">
        <v>22</v>
      </c>
      <c r="D6061" t="s">
        <v>23</v>
      </c>
      <c r="E6061" t="s">
        <v>5</v>
      </c>
      <c r="F6061">
        <v>1</v>
      </c>
      <c r="G6061" t="s">
        <v>24</v>
      </c>
      <c r="H6061">
        <v>2118017</v>
      </c>
      <c r="I6061">
        <v>2118388</v>
      </c>
      <c r="J6061" t="s">
        <v>64</v>
      </c>
      <c r="K6061" t="s">
        <v>5993</v>
      </c>
      <c r="N6061" t="s">
        <v>2109</v>
      </c>
      <c r="Q6061" t="s">
        <v>5992</v>
      </c>
      <c r="R6061">
        <v>372</v>
      </c>
      <c r="S6061">
        <v>123</v>
      </c>
    </row>
    <row r="6062" spans="1:19" x14ac:dyDescent="0.25">
      <c r="A6062" t="s">
        <v>20</v>
      </c>
      <c r="B6062" t="s">
        <v>21</v>
      </c>
      <c r="C6062" t="s">
        <v>22</v>
      </c>
      <c r="D6062" t="s">
        <v>23</v>
      </c>
      <c r="E6062" t="s">
        <v>5</v>
      </c>
      <c r="F6062">
        <v>1</v>
      </c>
      <c r="G6062" t="s">
        <v>24</v>
      </c>
      <c r="H6062">
        <v>2118525</v>
      </c>
      <c r="I6062">
        <v>2119748</v>
      </c>
      <c r="J6062" t="s">
        <v>64</v>
      </c>
      <c r="O6062" t="s">
        <v>5994</v>
      </c>
      <c r="Q6062" t="s">
        <v>5995</v>
      </c>
      <c r="R6062">
        <v>1224</v>
      </c>
    </row>
    <row r="6063" spans="1:19" x14ac:dyDescent="0.25">
      <c r="A6063" t="s">
        <v>27</v>
      </c>
      <c r="B6063" t="s">
        <v>28</v>
      </c>
      <c r="C6063" t="s">
        <v>22</v>
      </c>
      <c r="D6063" t="s">
        <v>23</v>
      </c>
      <c r="E6063" t="s">
        <v>5</v>
      </c>
      <c r="F6063">
        <v>1</v>
      </c>
      <c r="G6063" t="s">
        <v>24</v>
      </c>
      <c r="H6063">
        <v>2118525</v>
      </c>
      <c r="I6063">
        <v>2119748</v>
      </c>
      <c r="J6063" t="s">
        <v>64</v>
      </c>
      <c r="K6063" t="s">
        <v>5996</v>
      </c>
      <c r="N6063" t="s">
        <v>5997</v>
      </c>
      <c r="O6063" t="s">
        <v>5994</v>
      </c>
      <c r="Q6063" t="s">
        <v>5995</v>
      </c>
      <c r="R6063">
        <v>1224</v>
      </c>
      <c r="S6063">
        <v>407</v>
      </c>
    </row>
    <row r="6064" spans="1:19" x14ac:dyDescent="0.25">
      <c r="A6064" t="s">
        <v>20</v>
      </c>
      <c r="B6064" t="s">
        <v>21</v>
      </c>
      <c r="C6064" t="s">
        <v>22</v>
      </c>
      <c r="D6064" t="s">
        <v>23</v>
      </c>
      <c r="E6064" t="s">
        <v>5</v>
      </c>
      <c r="F6064">
        <v>1</v>
      </c>
      <c r="G6064" t="s">
        <v>24</v>
      </c>
      <c r="H6064">
        <v>2119748</v>
      </c>
      <c r="I6064">
        <v>2122150</v>
      </c>
      <c r="J6064" t="s">
        <v>64</v>
      </c>
      <c r="Q6064" t="s">
        <v>5998</v>
      </c>
      <c r="R6064">
        <v>2403</v>
      </c>
    </row>
    <row r="6065" spans="1:19" x14ac:dyDescent="0.25">
      <c r="A6065" t="s">
        <v>27</v>
      </c>
      <c r="B6065" t="s">
        <v>28</v>
      </c>
      <c r="C6065" t="s">
        <v>22</v>
      </c>
      <c r="D6065" t="s">
        <v>23</v>
      </c>
      <c r="E6065" t="s">
        <v>5</v>
      </c>
      <c r="F6065">
        <v>1</v>
      </c>
      <c r="G6065" t="s">
        <v>24</v>
      </c>
      <c r="H6065">
        <v>2119748</v>
      </c>
      <c r="I6065">
        <v>2122150</v>
      </c>
      <c r="J6065" t="s">
        <v>64</v>
      </c>
      <c r="K6065" t="s">
        <v>5999</v>
      </c>
      <c r="N6065" t="s">
        <v>72</v>
      </c>
      <c r="Q6065" t="s">
        <v>5998</v>
      </c>
      <c r="R6065">
        <v>2403</v>
      </c>
      <c r="S6065">
        <v>800</v>
      </c>
    </row>
    <row r="6066" spans="1:19" x14ac:dyDescent="0.25">
      <c r="A6066" t="s">
        <v>20</v>
      </c>
      <c r="B6066" t="s">
        <v>21</v>
      </c>
      <c r="C6066" t="s">
        <v>22</v>
      </c>
      <c r="D6066" t="s">
        <v>23</v>
      </c>
      <c r="E6066" t="s">
        <v>5</v>
      </c>
      <c r="F6066">
        <v>1</v>
      </c>
      <c r="G6066" t="s">
        <v>24</v>
      </c>
      <c r="H6066">
        <v>2122388</v>
      </c>
      <c r="I6066">
        <v>2123734</v>
      </c>
      <c r="J6066" t="s">
        <v>64</v>
      </c>
      <c r="Q6066" t="s">
        <v>6000</v>
      </c>
      <c r="R6066">
        <v>1347</v>
      </c>
    </row>
    <row r="6067" spans="1:19" x14ac:dyDescent="0.25">
      <c r="A6067" t="s">
        <v>27</v>
      </c>
      <c r="B6067" t="s">
        <v>28</v>
      </c>
      <c r="C6067" t="s">
        <v>22</v>
      </c>
      <c r="D6067" t="s">
        <v>23</v>
      </c>
      <c r="E6067" t="s">
        <v>5</v>
      </c>
      <c r="F6067">
        <v>1</v>
      </c>
      <c r="G6067" t="s">
        <v>24</v>
      </c>
      <c r="H6067">
        <v>2122388</v>
      </c>
      <c r="I6067">
        <v>2123734</v>
      </c>
      <c r="J6067" t="s">
        <v>64</v>
      </c>
      <c r="K6067" t="s">
        <v>6001</v>
      </c>
      <c r="N6067" t="s">
        <v>133</v>
      </c>
      <c r="Q6067" t="s">
        <v>6000</v>
      </c>
      <c r="R6067">
        <v>1347</v>
      </c>
      <c r="S6067">
        <v>448</v>
      </c>
    </row>
    <row r="6068" spans="1:19" x14ac:dyDescent="0.25">
      <c r="A6068" t="s">
        <v>20</v>
      </c>
      <c r="B6068" t="s">
        <v>21</v>
      </c>
      <c r="C6068" t="s">
        <v>22</v>
      </c>
      <c r="D6068" t="s">
        <v>23</v>
      </c>
      <c r="E6068" t="s">
        <v>5</v>
      </c>
      <c r="F6068">
        <v>1</v>
      </c>
      <c r="G6068" t="s">
        <v>24</v>
      </c>
      <c r="H6068">
        <v>2123781</v>
      </c>
      <c r="I6068">
        <v>2124737</v>
      </c>
      <c r="J6068" t="s">
        <v>25</v>
      </c>
      <c r="O6068" t="s">
        <v>6002</v>
      </c>
      <c r="Q6068" t="s">
        <v>6003</v>
      </c>
      <c r="R6068">
        <v>957</v>
      </c>
    </row>
    <row r="6069" spans="1:19" x14ac:dyDescent="0.25">
      <c r="A6069" t="s">
        <v>27</v>
      </c>
      <c r="B6069" t="s">
        <v>28</v>
      </c>
      <c r="C6069" t="s">
        <v>22</v>
      </c>
      <c r="D6069" t="s">
        <v>23</v>
      </c>
      <c r="E6069" t="s">
        <v>5</v>
      </c>
      <c r="F6069">
        <v>1</v>
      </c>
      <c r="G6069" t="s">
        <v>24</v>
      </c>
      <c r="H6069">
        <v>2123781</v>
      </c>
      <c r="I6069">
        <v>2124737</v>
      </c>
      <c r="J6069" t="s">
        <v>25</v>
      </c>
      <c r="K6069" t="s">
        <v>6004</v>
      </c>
      <c r="N6069" t="s">
        <v>6005</v>
      </c>
      <c r="O6069" t="s">
        <v>6002</v>
      </c>
      <c r="Q6069" t="s">
        <v>6003</v>
      </c>
      <c r="R6069">
        <v>957</v>
      </c>
      <c r="S6069">
        <v>318</v>
      </c>
    </row>
    <row r="6070" spans="1:19" x14ac:dyDescent="0.25">
      <c r="A6070" t="s">
        <v>20</v>
      </c>
      <c r="B6070" t="s">
        <v>21</v>
      </c>
      <c r="C6070" t="s">
        <v>22</v>
      </c>
      <c r="D6070" t="s">
        <v>23</v>
      </c>
      <c r="E6070" t="s">
        <v>5</v>
      </c>
      <c r="F6070">
        <v>1</v>
      </c>
      <c r="G6070" t="s">
        <v>24</v>
      </c>
      <c r="H6070">
        <v>2124734</v>
      </c>
      <c r="I6070">
        <v>2126125</v>
      </c>
      <c r="J6070" t="s">
        <v>25</v>
      </c>
      <c r="O6070" t="s">
        <v>6006</v>
      </c>
      <c r="Q6070" t="s">
        <v>6007</v>
      </c>
      <c r="R6070">
        <v>1392</v>
      </c>
    </row>
    <row r="6071" spans="1:19" x14ac:dyDescent="0.25">
      <c r="A6071" t="s">
        <v>27</v>
      </c>
      <c r="B6071" t="s">
        <v>28</v>
      </c>
      <c r="C6071" t="s">
        <v>22</v>
      </c>
      <c r="D6071" t="s">
        <v>23</v>
      </c>
      <c r="E6071" t="s">
        <v>5</v>
      </c>
      <c r="F6071">
        <v>1</v>
      </c>
      <c r="G6071" t="s">
        <v>24</v>
      </c>
      <c r="H6071">
        <v>2124734</v>
      </c>
      <c r="I6071">
        <v>2126125</v>
      </c>
      <c r="J6071" t="s">
        <v>25</v>
      </c>
      <c r="K6071" t="s">
        <v>6008</v>
      </c>
      <c r="N6071" t="s">
        <v>6009</v>
      </c>
      <c r="O6071" t="s">
        <v>6006</v>
      </c>
      <c r="Q6071" t="s">
        <v>6007</v>
      </c>
      <c r="R6071">
        <v>1392</v>
      </c>
      <c r="S6071">
        <v>463</v>
      </c>
    </row>
    <row r="6072" spans="1:19" x14ac:dyDescent="0.25">
      <c r="A6072" t="s">
        <v>20</v>
      </c>
      <c r="B6072" t="s">
        <v>21</v>
      </c>
      <c r="C6072" t="s">
        <v>22</v>
      </c>
      <c r="D6072" t="s">
        <v>23</v>
      </c>
      <c r="E6072" t="s">
        <v>5</v>
      </c>
      <c r="F6072">
        <v>1</v>
      </c>
      <c r="G6072" t="s">
        <v>24</v>
      </c>
      <c r="H6072">
        <v>2126244</v>
      </c>
      <c r="I6072">
        <v>2127890</v>
      </c>
      <c r="J6072" t="s">
        <v>64</v>
      </c>
      <c r="O6072" t="s">
        <v>6010</v>
      </c>
      <c r="Q6072" t="s">
        <v>6011</v>
      </c>
      <c r="R6072">
        <v>1647</v>
      </c>
    </row>
    <row r="6073" spans="1:19" x14ac:dyDescent="0.25">
      <c r="A6073" t="s">
        <v>27</v>
      </c>
      <c r="B6073" t="s">
        <v>28</v>
      </c>
      <c r="C6073" t="s">
        <v>22</v>
      </c>
      <c r="D6073" t="s">
        <v>23</v>
      </c>
      <c r="E6073" t="s">
        <v>5</v>
      </c>
      <c r="F6073">
        <v>1</v>
      </c>
      <c r="G6073" t="s">
        <v>24</v>
      </c>
      <c r="H6073">
        <v>2126244</v>
      </c>
      <c r="I6073">
        <v>2127890</v>
      </c>
      <c r="J6073" t="s">
        <v>64</v>
      </c>
      <c r="K6073" t="s">
        <v>6012</v>
      </c>
      <c r="N6073" t="s">
        <v>6013</v>
      </c>
      <c r="O6073" t="s">
        <v>6010</v>
      </c>
      <c r="Q6073" t="s">
        <v>6011</v>
      </c>
      <c r="R6073">
        <v>1647</v>
      </c>
      <c r="S6073">
        <v>548</v>
      </c>
    </row>
    <row r="6074" spans="1:19" x14ac:dyDescent="0.25">
      <c r="A6074" t="s">
        <v>20</v>
      </c>
      <c r="B6074" t="s">
        <v>21</v>
      </c>
      <c r="C6074" t="s">
        <v>22</v>
      </c>
      <c r="D6074" t="s">
        <v>23</v>
      </c>
      <c r="E6074" t="s">
        <v>5</v>
      </c>
      <c r="F6074">
        <v>1</v>
      </c>
      <c r="G6074" t="s">
        <v>24</v>
      </c>
      <c r="H6074">
        <v>2127987</v>
      </c>
      <c r="I6074">
        <v>2128274</v>
      </c>
      <c r="J6074" t="s">
        <v>64</v>
      </c>
      <c r="O6074" t="s">
        <v>6014</v>
      </c>
      <c r="Q6074" t="s">
        <v>6015</v>
      </c>
      <c r="R6074">
        <v>288</v>
      </c>
    </row>
    <row r="6075" spans="1:19" x14ac:dyDescent="0.25">
      <c r="A6075" t="s">
        <v>27</v>
      </c>
      <c r="B6075" t="s">
        <v>28</v>
      </c>
      <c r="C6075" t="s">
        <v>22</v>
      </c>
      <c r="D6075" t="s">
        <v>23</v>
      </c>
      <c r="E6075" t="s">
        <v>5</v>
      </c>
      <c r="F6075">
        <v>1</v>
      </c>
      <c r="G6075" t="s">
        <v>24</v>
      </c>
      <c r="H6075">
        <v>2127987</v>
      </c>
      <c r="I6075">
        <v>2128274</v>
      </c>
      <c r="J6075" t="s">
        <v>64</v>
      </c>
      <c r="K6075" t="s">
        <v>6016</v>
      </c>
      <c r="N6075" t="s">
        <v>6017</v>
      </c>
      <c r="O6075" t="s">
        <v>6014</v>
      </c>
      <c r="Q6075" t="s">
        <v>6015</v>
      </c>
      <c r="R6075">
        <v>288</v>
      </c>
      <c r="S6075">
        <v>95</v>
      </c>
    </row>
    <row r="6076" spans="1:19" x14ac:dyDescent="0.25">
      <c r="A6076" t="s">
        <v>20</v>
      </c>
      <c r="B6076" t="s">
        <v>21</v>
      </c>
      <c r="C6076" t="s">
        <v>22</v>
      </c>
      <c r="D6076" t="s">
        <v>23</v>
      </c>
      <c r="E6076" t="s">
        <v>5</v>
      </c>
      <c r="F6076">
        <v>1</v>
      </c>
      <c r="G6076" t="s">
        <v>24</v>
      </c>
      <c r="H6076">
        <v>2128280</v>
      </c>
      <c r="I6076">
        <v>2128612</v>
      </c>
      <c r="J6076" t="s">
        <v>25</v>
      </c>
      <c r="Q6076" t="s">
        <v>6018</v>
      </c>
      <c r="R6076">
        <v>333</v>
      </c>
    </row>
    <row r="6077" spans="1:19" x14ac:dyDescent="0.25">
      <c r="A6077" t="s">
        <v>27</v>
      </c>
      <c r="B6077" t="s">
        <v>28</v>
      </c>
      <c r="C6077" t="s">
        <v>22</v>
      </c>
      <c r="D6077" t="s">
        <v>23</v>
      </c>
      <c r="E6077" t="s">
        <v>5</v>
      </c>
      <c r="F6077">
        <v>1</v>
      </c>
      <c r="G6077" t="s">
        <v>24</v>
      </c>
      <c r="H6077">
        <v>2128280</v>
      </c>
      <c r="I6077">
        <v>2128612</v>
      </c>
      <c r="J6077" t="s">
        <v>25</v>
      </c>
      <c r="K6077" t="s">
        <v>6019</v>
      </c>
      <c r="N6077" t="s">
        <v>133</v>
      </c>
      <c r="Q6077" t="s">
        <v>6018</v>
      </c>
      <c r="R6077">
        <v>333</v>
      </c>
      <c r="S6077">
        <v>110</v>
      </c>
    </row>
    <row r="6078" spans="1:19" x14ac:dyDescent="0.25">
      <c r="A6078" t="s">
        <v>20</v>
      </c>
      <c r="B6078" t="s">
        <v>21</v>
      </c>
      <c r="C6078" t="s">
        <v>22</v>
      </c>
      <c r="D6078" t="s">
        <v>23</v>
      </c>
      <c r="E6078" t="s">
        <v>5</v>
      </c>
      <c r="F6078">
        <v>1</v>
      </c>
      <c r="G6078" t="s">
        <v>24</v>
      </c>
      <c r="H6078">
        <v>2128713</v>
      </c>
      <c r="I6078">
        <v>2129582</v>
      </c>
      <c r="J6078" t="s">
        <v>25</v>
      </c>
      <c r="O6078" t="s">
        <v>390</v>
      </c>
      <c r="Q6078" t="s">
        <v>6020</v>
      </c>
      <c r="R6078">
        <v>870</v>
      </c>
    </row>
    <row r="6079" spans="1:19" x14ac:dyDescent="0.25">
      <c r="A6079" t="s">
        <v>27</v>
      </c>
      <c r="B6079" t="s">
        <v>28</v>
      </c>
      <c r="C6079" t="s">
        <v>22</v>
      </c>
      <c r="D6079" t="s">
        <v>23</v>
      </c>
      <c r="E6079" t="s">
        <v>5</v>
      </c>
      <c r="F6079">
        <v>1</v>
      </c>
      <c r="G6079" t="s">
        <v>24</v>
      </c>
      <c r="H6079">
        <v>2128713</v>
      </c>
      <c r="I6079">
        <v>2129582</v>
      </c>
      <c r="J6079" t="s">
        <v>25</v>
      </c>
      <c r="K6079" t="s">
        <v>6021</v>
      </c>
      <c r="N6079" t="s">
        <v>393</v>
      </c>
      <c r="O6079" t="s">
        <v>390</v>
      </c>
      <c r="Q6079" t="s">
        <v>6020</v>
      </c>
      <c r="R6079">
        <v>870</v>
      </c>
      <c r="S6079">
        <v>289</v>
      </c>
    </row>
    <row r="6080" spans="1:19" x14ac:dyDescent="0.25">
      <c r="A6080" t="s">
        <v>20</v>
      </c>
      <c r="B6080" t="s">
        <v>21</v>
      </c>
      <c r="C6080" t="s">
        <v>22</v>
      </c>
      <c r="D6080" t="s">
        <v>23</v>
      </c>
      <c r="E6080" t="s">
        <v>5</v>
      </c>
      <c r="F6080">
        <v>1</v>
      </c>
      <c r="G6080" t="s">
        <v>24</v>
      </c>
      <c r="H6080">
        <v>2129793</v>
      </c>
      <c r="I6080">
        <v>2131058</v>
      </c>
      <c r="J6080" t="s">
        <v>64</v>
      </c>
      <c r="Q6080" t="s">
        <v>6022</v>
      </c>
      <c r="R6080">
        <v>1266</v>
      </c>
    </row>
    <row r="6081" spans="1:19" x14ac:dyDescent="0.25">
      <c r="A6081" t="s">
        <v>27</v>
      </c>
      <c r="B6081" t="s">
        <v>28</v>
      </c>
      <c r="C6081" t="s">
        <v>22</v>
      </c>
      <c r="D6081" t="s">
        <v>23</v>
      </c>
      <c r="E6081" t="s">
        <v>5</v>
      </c>
      <c r="F6081">
        <v>1</v>
      </c>
      <c r="G6081" t="s">
        <v>24</v>
      </c>
      <c r="H6081">
        <v>2129793</v>
      </c>
      <c r="I6081">
        <v>2131058</v>
      </c>
      <c r="J6081" t="s">
        <v>64</v>
      </c>
      <c r="K6081" t="s">
        <v>6023</v>
      </c>
      <c r="N6081" t="s">
        <v>133</v>
      </c>
      <c r="Q6081" t="s">
        <v>6022</v>
      </c>
      <c r="R6081">
        <v>1266</v>
      </c>
      <c r="S6081">
        <v>421</v>
      </c>
    </row>
    <row r="6082" spans="1:19" x14ac:dyDescent="0.25">
      <c r="A6082" t="s">
        <v>20</v>
      </c>
      <c r="B6082" t="s">
        <v>21</v>
      </c>
      <c r="C6082" t="s">
        <v>22</v>
      </c>
      <c r="D6082" t="s">
        <v>23</v>
      </c>
      <c r="E6082" t="s">
        <v>5</v>
      </c>
      <c r="F6082">
        <v>1</v>
      </c>
      <c r="G6082" t="s">
        <v>24</v>
      </c>
      <c r="H6082">
        <v>2131172</v>
      </c>
      <c r="I6082">
        <v>2132452</v>
      </c>
      <c r="J6082" t="s">
        <v>64</v>
      </c>
      <c r="Q6082" t="s">
        <v>6024</v>
      </c>
      <c r="R6082">
        <v>1281</v>
      </c>
    </row>
    <row r="6083" spans="1:19" x14ac:dyDescent="0.25">
      <c r="A6083" t="s">
        <v>27</v>
      </c>
      <c r="B6083" t="s">
        <v>28</v>
      </c>
      <c r="C6083" t="s">
        <v>22</v>
      </c>
      <c r="D6083" t="s">
        <v>23</v>
      </c>
      <c r="E6083" t="s">
        <v>5</v>
      </c>
      <c r="F6083">
        <v>1</v>
      </c>
      <c r="G6083" t="s">
        <v>24</v>
      </c>
      <c r="H6083">
        <v>2131172</v>
      </c>
      <c r="I6083">
        <v>2132452</v>
      </c>
      <c r="J6083" t="s">
        <v>64</v>
      </c>
      <c r="K6083" t="s">
        <v>6025</v>
      </c>
      <c r="N6083" t="s">
        <v>133</v>
      </c>
      <c r="Q6083" t="s">
        <v>6024</v>
      </c>
      <c r="R6083">
        <v>1281</v>
      </c>
      <c r="S6083">
        <v>426</v>
      </c>
    </row>
    <row r="6084" spans="1:19" x14ac:dyDescent="0.25">
      <c r="A6084" t="s">
        <v>20</v>
      </c>
      <c r="B6084" t="s">
        <v>21</v>
      </c>
      <c r="C6084" t="s">
        <v>22</v>
      </c>
      <c r="D6084" t="s">
        <v>23</v>
      </c>
      <c r="E6084" t="s">
        <v>5</v>
      </c>
      <c r="F6084">
        <v>1</v>
      </c>
      <c r="G6084" t="s">
        <v>24</v>
      </c>
      <c r="H6084">
        <v>2132695</v>
      </c>
      <c r="I6084">
        <v>2135427</v>
      </c>
      <c r="J6084" t="s">
        <v>25</v>
      </c>
      <c r="O6084" t="s">
        <v>6026</v>
      </c>
      <c r="Q6084" t="s">
        <v>6027</v>
      </c>
      <c r="R6084">
        <v>2733</v>
      </c>
    </row>
    <row r="6085" spans="1:19" x14ac:dyDescent="0.25">
      <c r="A6085" t="s">
        <v>27</v>
      </c>
      <c r="B6085" t="s">
        <v>28</v>
      </c>
      <c r="C6085" t="s">
        <v>22</v>
      </c>
      <c r="D6085" t="s">
        <v>23</v>
      </c>
      <c r="E6085" t="s">
        <v>5</v>
      </c>
      <c r="F6085">
        <v>1</v>
      </c>
      <c r="G6085" t="s">
        <v>24</v>
      </c>
      <c r="H6085">
        <v>2132695</v>
      </c>
      <c r="I6085">
        <v>2135427</v>
      </c>
      <c r="J6085" t="s">
        <v>25</v>
      </c>
      <c r="K6085" t="s">
        <v>6028</v>
      </c>
      <c r="N6085" t="s">
        <v>6029</v>
      </c>
      <c r="O6085" t="s">
        <v>6026</v>
      </c>
      <c r="Q6085" t="s">
        <v>6027</v>
      </c>
      <c r="R6085">
        <v>2733</v>
      </c>
      <c r="S6085">
        <v>910</v>
      </c>
    </row>
    <row r="6086" spans="1:19" x14ac:dyDescent="0.25">
      <c r="A6086" t="s">
        <v>20</v>
      </c>
      <c r="B6086" t="s">
        <v>21</v>
      </c>
      <c r="C6086" t="s">
        <v>22</v>
      </c>
      <c r="D6086" t="s">
        <v>23</v>
      </c>
      <c r="E6086" t="s">
        <v>5</v>
      </c>
      <c r="F6086">
        <v>1</v>
      </c>
      <c r="G6086" t="s">
        <v>24</v>
      </c>
      <c r="H6086">
        <v>2135424</v>
      </c>
      <c r="I6086">
        <v>2135771</v>
      </c>
      <c r="J6086" t="s">
        <v>25</v>
      </c>
      <c r="Q6086" t="s">
        <v>6030</v>
      </c>
      <c r="R6086">
        <v>348</v>
      </c>
    </row>
    <row r="6087" spans="1:19" x14ac:dyDescent="0.25">
      <c r="A6087" t="s">
        <v>27</v>
      </c>
      <c r="B6087" t="s">
        <v>28</v>
      </c>
      <c r="C6087" t="s">
        <v>22</v>
      </c>
      <c r="D6087" t="s">
        <v>23</v>
      </c>
      <c r="E6087" t="s">
        <v>5</v>
      </c>
      <c r="F6087">
        <v>1</v>
      </c>
      <c r="G6087" t="s">
        <v>24</v>
      </c>
      <c r="H6087">
        <v>2135424</v>
      </c>
      <c r="I6087">
        <v>2135771</v>
      </c>
      <c r="J6087" t="s">
        <v>25</v>
      </c>
      <c r="K6087" t="s">
        <v>6031</v>
      </c>
      <c r="N6087" t="s">
        <v>30</v>
      </c>
      <c r="Q6087" t="s">
        <v>6030</v>
      </c>
      <c r="R6087">
        <v>348</v>
      </c>
      <c r="S6087">
        <v>115</v>
      </c>
    </row>
    <row r="6088" spans="1:19" x14ac:dyDescent="0.25">
      <c r="A6088" t="s">
        <v>20</v>
      </c>
      <c r="B6088" t="s">
        <v>21</v>
      </c>
      <c r="C6088" t="s">
        <v>22</v>
      </c>
      <c r="D6088" t="s">
        <v>23</v>
      </c>
      <c r="E6088" t="s">
        <v>5</v>
      </c>
      <c r="F6088">
        <v>1</v>
      </c>
      <c r="G6088" t="s">
        <v>24</v>
      </c>
      <c r="H6088">
        <v>2136429</v>
      </c>
      <c r="I6088">
        <v>2137547</v>
      </c>
      <c r="J6088" t="s">
        <v>64</v>
      </c>
      <c r="Q6088" t="s">
        <v>6032</v>
      </c>
      <c r="R6088">
        <v>1119</v>
      </c>
    </row>
    <row r="6089" spans="1:19" x14ac:dyDescent="0.25">
      <c r="A6089" t="s">
        <v>27</v>
      </c>
      <c r="B6089" t="s">
        <v>28</v>
      </c>
      <c r="C6089" t="s">
        <v>22</v>
      </c>
      <c r="D6089" t="s">
        <v>23</v>
      </c>
      <c r="E6089" t="s">
        <v>5</v>
      </c>
      <c r="F6089">
        <v>1</v>
      </c>
      <c r="G6089" t="s">
        <v>24</v>
      </c>
      <c r="H6089">
        <v>2136429</v>
      </c>
      <c r="I6089">
        <v>2137547</v>
      </c>
      <c r="J6089" t="s">
        <v>64</v>
      </c>
      <c r="K6089" t="s">
        <v>6033</v>
      </c>
      <c r="N6089" t="s">
        <v>6034</v>
      </c>
      <c r="Q6089" t="s">
        <v>6032</v>
      </c>
      <c r="R6089">
        <v>1119</v>
      </c>
      <c r="S6089">
        <v>372</v>
      </c>
    </row>
    <row r="6090" spans="1:19" x14ac:dyDescent="0.25">
      <c r="A6090" t="s">
        <v>20</v>
      </c>
      <c r="B6090" t="s">
        <v>21</v>
      </c>
      <c r="C6090" t="s">
        <v>22</v>
      </c>
      <c r="D6090" t="s">
        <v>23</v>
      </c>
      <c r="E6090" t="s">
        <v>5</v>
      </c>
      <c r="F6090">
        <v>1</v>
      </c>
      <c r="G6090" t="s">
        <v>24</v>
      </c>
      <c r="H6090">
        <v>2137601</v>
      </c>
      <c r="I6090">
        <v>2138503</v>
      </c>
      <c r="J6090" t="s">
        <v>25</v>
      </c>
      <c r="O6090" t="s">
        <v>6035</v>
      </c>
      <c r="Q6090" t="s">
        <v>6036</v>
      </c>
      <c r="R6090">
        <v>903</v>
      </c>
    </row>
    <row r="6091" spans="1:19" x14ac:dyDescent="0.25">
      <c r="A6091" t="s">
        <v>27</v>
      </c>
      <c r="B6091" t="s">
        <v>28</v>
      </c>
      <c r="C6091" t="s">
        <v>22</v>
      </c>
      <c r="D6091" t="s">
        <v>23</v>
      </c>
      <c r="E6091" t="s">
        <v>5</v>
      </c>
      <c r="F6091">
        <v>1</v>
      </c>
      <c r="G6091" t="s">
        <v>24</v>
      </c>
      <c r="H6091">
        <v>2137601</v>
      </c>
      <c r="I6091">
        <v>2138503</v>
      </c>
      <c r="J6091" t="s">
        <v>25</v>
      </c>
      <c r="K6091" t="s">
        <v>6037</v>
      </c>
      <c r="N6091" t="s">
        <v>6038</v>
      </c>
      <c r="O6091" t="s">
        <v>6035</v>
      </c>
      <c r="Q6091" t="s">
        <v>6036</v>
      </c>
      <c r="R6091">
        <v>903</v>
      </c>
      <c r="S6091">
        <v>300</v>
      </c>
    </row>
    <row r="6092" spans="1:19" x14ac:dyDescent="0.25">
      <c r="A6092" t="s">
        <v>20</v>
      </c>
      <c r="B6092" t="s">
        <v>21</v>
      </c>
      <c r="C6092" t="s">
        <v>22</v>
      </c>
      <c r="D6092" t="s">
        <v>23</v>
      </c>
      <c r="E6092" t="s">
        <v>5</v>
      </c>
      <c r="F6092">
        <v>1</v>
      </c>
      <c r="G6092" t="s">
        <v>24</v>
      </c>
      <c r="H6092">
        <v>2138545</v>
      </c>
      <c r="I6092">
        <v>2139189</v>
      </c>
      <c r="J6092" t="s">
        <v>25</v>
      </c>
      <c r="O6092" t="s">
        <v>6039</v>
      </c>
      <c r="Q6092" t="s">
        <v>6040</v>
      </c>
      <c r="R6092">
        <v>645</v>
      </c>
    </row>
    <row r="6093" spans="1:19" x14ac:dyDescent="0.25">
      <c r="A6093" t="s">
        <v>27</v>
      </c>
      <c r="B6093" t="s">
        <v>28</v>
      </c>
      <c r="C6093" t="s">
        <v>22</v>
      </c>
      <c r="D6093" t="s">
        <v>23</v>
      </c>
      <c r="E6093" t="s">
        <v>5</v>
      </c>
      <c r="F6093">
        <v>1</v>
      </c>
      <c r="G6093" t="s">
        <v>24</v>
      </c>
      <c r="H6093">
        <v>2138545</v>
      </c>
      <c r="I6093">
        <v>2139189</v>
      </c>
      <c r="J6093" t="s">
        <v>25</v>
      </c>
      <c r="K6093" t="s">
        <v>6041</v>
      </c>
      <c r="N6093" t="s">
        <v>6042</v>
      </c>
      <c r="O6093" t="s">
        <v>6039</v>
      </c>
      <c r="Q6093" t="s">
        <v>6040</v>
      </c>
      <c r="R6093">
        <v>645</v>
      </c>
      <c r="S6093">
        <v>214</v>
      </c>
    </row>
    <row r="6094" spans="1:19" x14ac:dyDescent="0.25">
      <c r="A6094" t="s">
        <v>20</v>
      </c>
      <c r="B6094" t="s">
        <v>21</v>
      </c>
      <c r="C6094" t="s">
        <v>22</v>
      </c>
      <c r="D6094" t="s">
        <v>23</v>
      </c>
      <c r="E6094" t="s">
        <v>5</v>
      </c>
      <c r="F6094">
        <v>1</v>
      </c>
      <c r="G6094" t="s">
        <v>24</v>
      </c>
      <c r="H6094">
        <v>2139238</v>
      </c>
      <c r="I6094">
        <v>2140521</v>
      </c>
      <c r="J6094" t="s">
        <v>25</v>
      </c>
      <c r="O6094" t="s">
        <v>6043</v>
      </c>
      <c r="Q6094" t="s">
        <v>6044</v>
      </c>
      <c r="R6094">
        <v>1284</v>
      </c>
    </row>
    <row r="6095" spans="1:19" x14ac:dyDescent="0.25">
      <c r="A6095" t="s">
        <v>27</v>
      </c>
      <c r="B6095" t="s">
        <v>28</v>
      </c>
      <c r="C6095" t="s">
        <v>22</v>
      </c>
      <c r="D6095" t="s">
        <v>23</v>
      </c>
      <c r="E6095" t="s">
        <v>5</v>
      </c>
      <c r="F6095">
        <v>1</v>
      </c>
      <c r="G6095" t="s">
        <v>24</v>
      </c>
      <c r="H6095">
        <v>2139238</v>
      </c>
      <c r="I6095">
        <v>2140521</v>
      </c>
      <c r="J6095" t="s">
        <v>25</v>
      </c>
      <c r="K6095" t="s">
        <v>6045</v>
      </c>
      <c r="N6095" t="s">
        <v>6046</v>
      </c>
      <c r="O6095" t="s">
        <v>6043</v>
      </c>
      <c r="Q6095" t="s">
        <v>6044</v>
      </c>
      <c r="R6095">
        <v>1284</v>
      </c>
      <c r="S6095">
        <v>427</v>
      </c>
    </row>
    <row r="6096" spans="1:19" x14ac:dyDescent="0.25">
      <c r="A6096" t="s">
        <v>20</v>
      </c>
      <c r="B6096" t="s">
        <v>21</v>
      </c>
      <c r="C6096" t="s">
        <v>22</v>
      </c>
      <c r="D6096" t="s">
        <v>23</v>
      </c>
      <c r="E6096" t="s">
        <v>5</v>
      </c>
      <c r="F6096">
        <v>1</v>
      </c>
      <c r="G6096" t="s">
        <v>24</v>
      </c>
      <c r="H6096">
        <v>2140663</v>
      </c>
      <c r="I6096">
        <v>2141490</v>
      </c>
      <c r="J6096" t="s">
        <v>25</v>
      </c>
      <c r="O6096" t="s">
        <v>6047</v>
      </c>
      <c r="Q6096" t="s">
        <v>6048</v>
      </c>
      <c r="R6096">
        <v>828</v>
      </c>
    </row>
    <row r="6097" spans="1:19" x14ac:dyDescent="0.25">
      <c r="A6097" t="s">
        <v>27</v>
      </c>
      <c r="B6097" t="s">
        <v>28</v>
      </c>
      <c r="C6097" t="s">
        <v>22</v>
      </c>
      <c r="D6097" t="s">
        <v>23</v>
      </c>
      <c r="E6097" t="s">
        <v>5</v>
      </c>
      <c r="F6097">
        <v>1</v>
      </c>
      <c r="G6097" t="s">
        <v>24</v>
      </c>
      <c r="H6097">
        <v>2140663</v>
      </c>
      <c r="I6097">
        <v>2141490</v>
      </c>
      <c r="J6097" t="s">
        <v>25</v>
      </c>
      <c r="K6097" t="s">
        <v>6049</v>
      </c>
      <c r="N6097" t="s">
        <v>6050</v>
      </c>
      <c r="O6097" t="s">
        <v>6047</v>
      </c>
      <c r="Q6097" t="s">
        <v>6048</v>
      </c>
      <c r="R6097">
        <v>828</v>
      </c>
      <c r="S6097">
        <v>275</v>
      </c>
    </row>
    <row r="6098" spans="1:19" x14ac:dyDescent="0.25">
      <c r="A6098" t="s">
        <v>20</v>
      </c>
      <c r="B6098" t="s">
        <v>21</v>
      </c>
      <c r="C6098" t="s">
        <v>22</v>
      </c>
      <c r="D6098" t="s">
        <v>23</v>
      </c>
      <c r="E6098" t="s">
        <v>5</v>
      </c>
      <c r="F6098">
        <v>1</v>
      </c>
      <c r="G6098" t="s">
        <v>24</v>
      </c>
      <c r="H6098">
        <v>2141487</v>
      </c>
      <c r="I6098">
        <v>2142338</v>
      </c>
      <c r="J6098" t="s">
        <v>25</v>
      </c>
      <c r="O6098" t="s">
        <v>6051</v>
      </c>
      <c r="Q6098" t="s">
        <v>6052</v>
      </c>
      <c r="R6098">
        <v>852</v>
      </c>
    </row>
    <row r="6099" spans="1:19" x14ac:dyDescent="0.25">
      <c r="A6099" t="s">
        <v>27</v>
      </c>
      <c r="B6099" t="s">
        <v>28</v>
      </c>
      <c r="C6099" t="s">
        <v>22</v>
      </c>
      <c r="D6099" t="s">
        <v>23</v>
      </c>
      <c r="E6099" t="s">
        <v>5</v>
      </c>
      <c r="F6099">
        <v>1</v>
      </c>
      <c r="G6099" t="s">
        <v>24</v>
      </c>
      <c r="H6099">
        <v>2141487</v>
      </c>
      <c r="I6099">
        <v>2142338</v>
      </c>
      <c r="J6099" t="s">
        <v>25</v>
      </c>
      <c r="K6099" t="s">
        <v>6053</v>
      </c>
      <c r="N6099" t="s">
        <v>6054</v>
      </c>
      <c r="O6099" t="s">
        <v>6051</v>
      </c>
      <c r="Q6099" t="s">
        <v>6052</v>
      </c>
      <c r="R6099">
        <v>852</v>
      </c>
      <c r="S6099">
        <v>283</v>
      </c>
    </row>
    <row r="6100" spans="1:19" x14ac:dyDescent="0.25">
      <c r="A6100" t="s">
        <v>20</v>
      </c>
      <c r="B6100" t="s">
        <v>21</v>
      </c>
      <c r="C6100" t="s">
        <v>22</v>
      </c>
      <c r="D6100" t="s">
        <v>23</v>
      </c>
      <c r="E6100" t="s">
        <v>5</v>
      </c>
      <c r="F6100">
        <v>1</v>
      </c>
      <c r="G6100" t="s">
        <v>24</v>
      </c>
      <c r="H6100">
        <v>2142359</v>
      </c>
      <c r="I6100">
        <v>2143681</v>
      </c>
      <c r="J6100" t="s">
        <v>25</v>
      </c>
      <c r="O6100" t="s">
        <v>6055</v>
      </c>
      <c r="Q6100" t="s">
        <v>6056</v>
      </c>
      <c r="R6100">
        <v>1323</v>
      </c>
    </row>
    <row r="6101" spans="1:19" x14ac:dyDescent="0.25">
      <c r="A6101" t="s">
        <v>27</v>
      </c>
      <c r="B6101" t="s">
        <v>28</v>
      </c>
      <c r="C6101" t="s">
        <v>22</v>
      </c>
      <c r="D6101" t="s">
        <v>23</v>
      </c>
      <c r="E6101" t="s">
        <v>5</v>
      </c>
      <c r="F6101">
        <v>1</v>
      </c>
      <c r="G6101" t="s">
        <v>24</v>
      </c>
      <c r="H6101">
        <v>2142359</v>
      </c>
      <c r="I6101">
        <v>2143681</v>
      </c>
      <c r="J6101" t="s">
        <v>25</v>
      </c>
      <c r="K6101" t="s">
        <v>6057</v>
      </c>
      <c r="N6101" t="s">
        <v>6058</v>
      </c>
      <c r="O6101" t="s">
        <v>6055</v>
      </c>
      <c r="Q6101" t="s">
        <v>6056</v>
      </c>
      <c r="R6101">
        <v>1323</v>
      </c>
      <c r="S6101">
        <v>440</v>
      </c>
    </row>
    <row r="6102" spans="1:19" x14ac:dyDescent="0.25">
      <c r="A6102" t="s">
        <v>20</v>
      </c>
      <c r="B6102" t="s">
        <v>21</v>
      </c>
      <c r="C6102" t="s">
        <v>22</v>
      </c>
      <c r="D6102" t="s">
        <v>23</v>
      </c>
      <c r="E6102" t="s">
        <v>5</v>
      </c>
      <c r="F6102">
        <v>1</v>
      </c>
      <c r="G6102" t="s">
        <v>24</v>
      </c>
      <c r="H6102">
        <v>2143750</v>
      </c>
      <c r="I6102">
        <v>2144190</v>
      </c>
      <c r="J6102" t="s">
        <v>25</v>
      </c>
      <c r="Q6102" t="s">
        <v>6059</v>
      </c>
      <c r="R6102">
        <v>441</v>
      </c>
    </row>
    <row r="6103" spans="1:19" x14ac:dyDescent="0.25">
      <c r="A6103" t="s">
        <v>27</v>
      </c>
      <c r="B6103" t="s">
        <v>28</v>
      </c>
      <c r="C6103" t="s">
        <v>22</v>
      </c>
      <c r="D6103" t="s">
        <v>23</v>
      </c>
      <c r="E6103" t="s">
        <v>5</v>
      </c>
      <c r="F6103">
        <v>1</v>
      </c>
      <c r="G6103" t="s">
        <v>24</v>
      </c>
      <c r="H6103">
        <v>2143750</v>
      </c>
      <c r="I6103">
        <v>2144190</v>
      </c>
      <c r="J6103" t="s">
        <v>25</v>
      </c>
      <c r="K6103" t="s">
        <v>6060</v>
      </c>
      <c r="N6103" t="s">
        <v>133</v>
      </c>
      <c r="Q6103" t="s">
        <v>6059</v>
      </c>
      <c r="R6103">
        <v>441</v>
      </c>
      <c r="S6103">
        <v>146</v>
      </c>
    </row>
    <row r="6104" spans="1:19" x14ac:dyDescent="0.25">
      <c r="A6104" t="s">
        <v>20</v>
      </c>
      <c r="B6104" t="s">
        <v>21</v>
      </c>
      <c r="C6104" t="s">
        <v>22</v>
      </c>
      <c r="D6104" t="s">
        <v>23</v>
      </c>
      <c r="E6104" t="s">
        <v>5</v>
      </c>
      <c r="F6104">
        <v>1</v>
      </c>
      <c r="G6104" t="s">
        <v>24</v>
      </c>
      <c r="H6104">
        <v>2144200</v>
      </c>
      <c r="I6104">
        <v>2145510</v>
      </c>
      <c r="J6104" t="s">
        <v>64</v>
      </c>
      <c r="O6104" t="s">
        <v>6061</v>
      </c>
      <c r="Q6104" t="s">
        <v>6062</v>
      </c>
      <c r="R6104">
        <v>1311</v>
      </c>
    </row>
    <row r="6105" spans="1:19" x14ac:dyDescent="0.25">
      <c r="A6105" t="s">
        <v>27</v>
      </c>
      <c r="B6105" t="s">
        <v>28</v>
      </c>
      <c r="C6105" t="s">
        <v>22</v>
      </c>
      <c r="D6105" t="s">
        <v>23</v>
      </c>
      <c r="E6105" t="s">
        <v>5</v>
      </c>
      <c r="F6105">
        <v>1</v>
      </c>
      <c r="G6105" t="s">
        <v>24</v>
      </c>
      <c r="H6105">
        <v>2144200</v>
      </c>
      <c r="I6105">
        <v>2145510</v>
      </c>
      <c r="J6105" t="s">
        <v>64</v>
      </c>
      <c r="K6105" t="s">
        <v>6063</v>
      </c>
      <c r="N6105" t="s">
        <v>3652</v>
      </c>
      <c r="O6105" t="s">
        <v>6061</v>
      </c>
      <c r="Q6105" t="s">
        <v>6062</v>
      </c>
      <c r="R6105">
        <v>1311</v>
      </c>
      <c r="S6105">
        <v>436</v>
      </c>
    </row>
    <row r="6106" spans="1:19" x14ac:dyDescent="0.25">
      <c r="A6106" t="s">
        <v>20</v>
      </c>
      <c r="B6106" t="s">
        <v>21</v>
      </c>
      <c r="C6106" t="s">
        <v>22</v>
      </c>
      <c r="D6106" t="s">
        <v>23</v>
      </c>
      <c r="E6106" t="s">
        <v>5</v>
      </c>
      <c r="F6106">
        <v>1</v>
      </c>
      <c r="G6106" t="s">
        <v>24</v>
      </c>
      <c r="H6106">
        <v>2145605</v>
      </c>
      <c r="I6106">
        <v>2146063</v>
      </c>
      <c r="J6106" t="s">
        <v>64</v>
      </c>
      <c r="Q6106" t="s">
        <v>6064</v>
      </c>
      <c r="R6106">
        <v>459</v>
      </c>
    </row>
    <row r="6107" spans="1:19" x14ac:dyDescent="0.25">
      <c r="A6107" t="s">
        <v>27</v>
      </c>
      <c r="B6107" t="s">
        <v>28</v>
      </c>
      <c r="C6107" t="s">
        <v>22</v>
      </c>
      <c r="D6107" t="s">
        <v>23</v>
      </c>
      <c r="E6107" t="s">
        <v>5</v>
      </c>
      <c r="F6107">
        <v>1</v>
      </c>
      <c r="G6107" t="s">
        <v>24</v>
      </c>
      <c r="H6107">
        <v>2145605</v>
      </c>
      <c r="I6107">
        <v>2146063</v>
      </c>
      <c r="J6107" t="s">
        <v>64</v>
      </c>
      <c r="K6107" t="s">
        <v>6065</v>
      </c>
      <c r="N6107" t="s">
        <v>292</v>
      </c>
      <c r="Q6107" t="s">
        <v>6064</v>
      </c>
      <c r="R6107">
        <v>459</v>
      </c>
      <c r="S6107">
        <v>152</v>
      </c>
    </row>
    <row r="6108" spans="1:19" x14ac:dyDescent="0.25">
      <c r="A6108" t="s">
        <v>20</v>
      </c>
      <c r="B6108" t="s">
        <v>21</v>
      </c>
      <c r="C6108" t="s">
        <v>22</v>
      </c>
      <c r="D6108" t="s">
        <v>23</v>
      </c>
      <c r="E6108" t="s">
        <v>5</v>
      </c>
      <c r="F6108">
        <v>1</v>
      </c>
      <c r="G6108" t="s">
        <v>24</v>
      </c>
      <c r="H6108">
        <v>2146225</v>
      </c>
      <c r="I6108">
        <v>2147139</v>
      </c>
      <c r="J6108" t="s">
        <v>25</v>
      </c>
      <c r="O6108" t="s">
        <v>6066</v>
      </c>
      <c r="Q6108" t="s">
        <v>6067</v>
      </c>
      <c r="R6108">
        <v>915</v>
      </c>
    </row>
    <row r="6109" spans="1:19" x14ac:dyDescent="0.25">
      <c r="A6109" t="s">
        <v>27</v>
      </c>
      <c r="B6109" t="s">
        <v>28</v>
      </c>
      <c r="C6109" t="s">
        <v>22</v>
      </c>
      <c r="D6109" t="s">
        <v>23</v>
      </c>
      <c r="E6109" t="s">
        <v>5</v>
      </c>
      <c r="F6109">
        <v>1</v>
      </c>
      <c r="G6109" t="s">
        <v>24</v>
      </c>
      <c r="H6109">
        <v>2146225</v>
      </c>
      <c r="I6109">
        <v>2147139</v>
      </c>
      <c r="J6109" t="s">
        <v>25</v>
      </c>
      <c r="K6109" t="s">
        <v>6068</v>
      </c>
      <c r="N6109" t="s">
        <v>6069</v>
      </c>
      <c r="O6109" t="s">
        <v>6066</v>
      </c>
      <c r="Q6109" t="s">
        <v>6067</v>
      </c>
      <c r="R6109">
        <v>915</v>
      </c>
      <c r="S6109">
        <v>304</v>
      </c>
    </row>
    <row r="6110" spans="1:19" x14ac:dyDescent="0.25">
      <c r="A6110" t="s">
        <v>20</v>
      </c>
      <c r="B6110" t="s">
        <v>21</v>
      </c>
      <c r="C6110" t="s">
        <v>22</v>
      </c>
      <c r="D6110" t="s">
        <v>23</v>
      </c>
      <c r="E6110" t="s">
        <v>5</v>
      </c>
      <c r="F6110">
        <v>1</v>
      </c>
      <c r="G6110" t="s">
        <v>24</v>
      </c>
      <c r="H6110">
        <v>2147136</v>
      </c>
      <c r="I6110">
        <v>2147684</v>
      </c>
      <c r="J6110" t="s">
        <v>25</v>
      </c>
      <c r="O6110" t="s">
        <v>6070</v>
      </c>
      <c r="Q6110" t="s">
        <v>6071</v>
      </c>
      <c r="R6110">
        <v>549</v>
      </c>
    </row>
    <row r="6111" spans="1:19" x14ac:dyDescent="0.25">
      <c r="A6111" t="s">
        <v>27</v>
      </c>
      <c r="B6111" t="s">
        <v>28</v>
      </c>
      <c r="C6111" t="s">
        <v>22</v>
      </c>
      <c r="D6111" t="s">
        <v>23</v>
      </c>
      <c r="E6111" t="s">
        <v>5</v>
      </c>
      <c r="F6111">
        <v>1</v>
      </c>
      <c r="G6111" t="s">
        <v>24</v>
      </c>
      <c r="H6111">
        <v>2147136</v>
      </c>
      <c r="I6111">
        <v>2147684</v>
      </c>
      <c r="J6111" t="s">
        <v>25</v>
      </c>
      <c r="K6111" t="s">
        <v>6072</v>
      </c>
      <c r="N6111" t="s">
        <v>6073</v>
      </c>
      <c r="O6111" t="s">
        <v>6070</v>
      </c>
      <c r="Q6111" t="s">
        <v>6071</v>
      </c>
      <c r="R6111">
        <v>549</v>
      </c>
      <c r="S6111">
        <v>182</v>
      </c>
    </row>
    <row r="6112" spans="1:19" x14ac:dyDescent="0.25">
      <c r="A6112" t="s">
        <v>20</v>
      </c>
      <c r="B6112" t="s">
        <v>21</v>
      </c>
      <c r="C6112" t="s">
        <v>22</v>
      </c>
      <c r="D6112" t="s">
        <v>23</v>
      </c>
      <c r="E6112" t="s">
        <v>5</v>
      </c>
      <c r="F6112">
        <v>1</v>
      </c>
      <c r="G6112" t="s">
        <v>24</v>
      </c>
      <c r="H6112">
        <v>2147774</v>
      </c>
      <c r="I6112">
        <v>2148244</v>
      </c>
      <c r="J6112" t="s">
        <v>64</v>
      </c>
      <c r="Q6112" t="s">
        <v>6074</v>
      </c>
      <c r="R6112">
        <v>471</v>
      </c>
    </row>
    <row r="6113" spans="1:19" x14ac:dyDescent="0.25">
      <c r="A6113" t="s">
        <v>27</v>
      </c>
      <c r="B6113" t="s">
        <v>28</v>
      </c>
      <c r="C6113" t="s">
        <v>22</v>
      </c>
      <c r="D6113" t="s">
        <v>23</v>
      </c>
      <c r="E6113" t="s">
        <v>5</v>
      </c>
      <c r="F6113">
        <v>1</v>
      </c>
      <c r="G6113" t="s">
        <v>24</v>
      </c>
      <c r="H6113">
        <v>2147774</v>
      </c>
      <c r="I6113">
        <v>2148244</v>
      </c>
      <c r="J6113" t="s">
        <v>64</v>
      </c>
      <c r="K6113" t="s">
        <v>6075</v>
      </c>
      <c r="N6113" t="s">
        <v>133</v>
      </c>
      <c r="Q6113" t="s">
        <v>6074</v>
      </c>
      <c r="R6113">
        <v>471</v>
      </c>
      <c r="S6113">
        <v>156</v>
      </c>
    </row>
    <row r="6114" spans="1:19" x14ac:dyDescent="0.25">
      <c r="A6114" t="s">
        <v>20</v>
      </c>
      <c r="B6114" t="s">
        <v>21</v>
      </c>
      <c r="C6114" t="s">
        <v>22</v>
      </c>
      <c r="D6114" t="s">
        <v>23</v>
      </c>
      <c r="E6114" t="s">
        <v>5</v>
      </c>
      <c r="F6114">
        <v>1</v>
      </c>
      <c r="G6114" t="s">
        <v>24</v>
      </c>
      <c r="H6114">
        <v>2148374</v>
      </c>
      <c r="I6114">
        <v>2148769</v>
      </c>
      <c r="J6114" t="s">
        <v>64</v>
      </c>
      <c r="Q6114" t="s">
        <v>6076</v>
      </c>
      <c r="R6114">
        <v>396</v>
      </c>
    </row>
    <row r="6115" spans="1:19" x14ac:dyDescent="0.25">
      <c r="A6115" t="s">
        <v>27</v>
      </c>
      <c r="B6115" t="s">
        <v>28</v>
      </c>
      <c r="C6115" t="s">
        <v>22</v>
      </c>
      <c r="D6115" t="s">
        <v>23</v>
      </c>
      <c r="E6115" t="s">
        <v>5</v>
      </c>
      <c r="F6115">
        <v>1</v>
      </c>
      <c r="G6115" t="s">
        <v>24</v>
      </c>
      <c r="H6115">
        <v>2148374</v>
      </c>
      <c r="I6115">
        <v>2148769</v>
      </c>
      <c r="J6115" t="s">
        <v>64</v>
      </c>
      <c r="K6115" t="s">
        <v>6077</v>
      </c>
      <c r="N6115" t="s">
        <v>30</v>
      </c>
      <c r="Q6115" t="s">
        <v>6076</v>
      </c>
      <c r="R6115">
        <v>396</v>
      </c>
      <c r="S6115">
        <v>131</v>
      </c>
    </row>
    <row r="6116" spans="1:19" x14ac:dyDescent="0.25">
      <c r="A6116" t="s">
        <v>20</v>
      </c>
      <c r="B6116" t="s">
        <v>21</v>
      </c>
      <c r="C6116" t="s">
        <v>22</v>
      </c>
      <c r="D6116" t="s">
        <v>23</v>
      </c>
      <c r="E6116" t="s">
        <v>5</v>
      </c>
      <c r="F6116">
        <v>1</v>
      </c>
      <c r="G6116" t="s">
        <v>24</v>
      </c>
      <c r="H6116">
        <v>2148876</v>
      </c>
      <c r="I6116">
        <v>2151152</v>
      </c>
      <c r="J6116" t="s">
        <v>25</v>
      </c>
      <c r="O6116" t="s">
        <v>6078</v>
      </c>
      <c r="Q6116" t="s">
        <v>6079</v>
      </c>
      <c r="R6116">
        <v>2277</v>
      </c>
    </row>
    <row r="6117" spans="1:19" x14ac:dyDescent="0.25">
      <c r="A6117" t="s">
        <v>27</v>
      </c>
      <c r="B6117" t="s">
        <v>28</v>
      </c>
      <c r="C6117" t="s">
        <v>22</v>
      </c>
      <c r="D6117" t="s">
        <v>23</v>
      </c>
      <c r="E6117" t="s">
        <v>5</v>
      </c>
      <c r="F6117">
        <v>1</v>
      </c>
      <c r="G6117" t="s">
        <v>24</v>
      </c>
      <c r="H6117">
        <v>2148876</v>
      </c>
      <c r="I6117">
        <v>2151152</v>
      </c>
      <c r="J6117" t="s">
        <v>25</v>
      </c>
      <c r="K6117" t="s">
        <v>6080</v>
      </c>
      <c r="N6117" t="s">
        <v>6081</v>
      </c>
      <c r="O6117" t="s">
        <v>6078</v>
      </c>
      <c r="Q6117" t="s">
        <v>6079</v>
      </c>
      <c r="R6117">
        <v>2277</v>
      </c>
      <c r="S6117">
        <v>758</v>
      </c>
    </row>
    <row r="6118" spans="1:19" x14ac:dyDescent="0.25">
      <c r="A6118" t="s">
        <v>20</v>
      </c>
      <c r="B6118" t="s">
        <v>21</v>
      </c>
      <c r="C6118" t="s">
        <v>22</v>
      </c>
      <c r="D6118" t="s">
        <v>23</v>
      </c>
      <c r="E6118" t="s">
        <v>5</v>
      </c>
      <c r="F6118">
        <v>1</v>
      </c>
      <c r="G6118" t="s">
        <v>24</v>
      </c>
      <c r="H6118">
        <v>2151226</v>
      </c>
      <c r="I6118">
        <v>2151549</v>
      </c>
      <c r="J6118" t="s">
        <v>25</v>
      </c>
      <c r="Q6118" t="s">
        <v>6082</v>
      </c>
      <c r="R6118">
        <v>324</v>
      </c>
    </row>
    <row r="6119" spans="1:19" x14ac:dyDescent="0.25">
      <c r="A6119" t="s">
        <v>27</v>
      </c>
      <c r="B6119" t="s">
        <v>28</v>
      </c>
      <c r="C6119" t="s">
        <v>22</v>
      </c>
      <c r="D6119" t="s">
        <v>23</v>
      </c>
      <c r="E6119" t="s">
        <v>5</v>
      </c>
      <c r="F6119">
        <v>1</v>
      </c>
      <c r="G6119" t="s">
        <v>24</v>
      </c>
      <c r="H6119">
        <v>2151226</v>
      </c>
      <c r="I6119">
        <v>2151549</v>
      </c>
      <c r="J6119" t="s">
        <v>25</v>
      </c>
      <c r="K6119" t="s">
        <v>6083</v>
      </c>
      <c r="N6119" t="s">
        <v>133</v>
      </c>
      <c r="Q6119" t="s">
        <v>6082</v>
      </c>
      <c r="R6119">
        <v>324</v>
      </c>
      <c r="S6119">
        <v>107</v>
      </c>
    </row>
    <row r="6120" spans="1:19" x14ac:dyDescent="0.25">
      <c r="A6120" t="s">
        <v>20</v>
      </c>
      <c r="B6120" t="s">
        <v>251</v>
      </c>
      <c r="C6120" t="s">
        <v>22</v>
      </c>
      <c r="D6120" t="s">
        <v>23</v>
      </c>
      <c r="E6120" t="s">
        <v>5</v>
      </c>
      <c r="F6120">
        <v>1</v>
      </c>
      <c r="G6120" t="s">
        <v>24</v>
      </c>
      <c r="H6120">
        <v>2151658</v>
      </c>
      <c r="I6120">
        <v>2151735</v>
      </c>
      <c r="J6120" t="s">
        <v>64</v>
      </c>
      <c r="Q6120" t="s">
        <v>6084</v>
      </c>
      <c r="R6120">
        <v>78</v>
      </c>
    </row>
    <row r="6121" spans="1:19" x14ac:dyDescent="0.25">
      <c r="A6121" t="s">
        <v>251</v>
      </c>
      <c r="C6121" t="s">
        <v>22</v>
      </c>
      <c r="D6121" t="s">
        <v>23</v>
      </c>
      <c r="E6121" t="s">
        <v>5</v>
      </c>
      <c r="F6121">
        <v>1</v>
      </c>
      <c r="G6121" t="s">
        <v>24</v>
      </c>
      <c r="H6121">
        <v>2151658</v>
      </c>
      <c r="I6121">
        <v>2151735</v>
      </c>
      <c r="J6121" t="s">
        <v>64</v>
      </c>
      <c r="N6121" t="s">
        <v>255</v>
      </c>
      <c r="Q6121" t="s">
        <v>6084</v>
      </c>
      <c r="R6121">
        <v>78</v>
      </c>
    </row>
    <row r="6122" spans="1:19" x14ac:dyDescent="0.25">
      <c r="A6122" t="s">
        <v>20</v>
      </c>
      <c r="B6122" t="s">
        <v>251</v>
      </c>
      <c r="C6122" t="s">
        <v>22</v>
      </c>
      <c r="D6122" t="s">
        <v>23</v>
      </c>
      <c r="E6122" t="s">
        <v>5</v>
      </c>
      <c r="F6122">
        <v>1</v>
      </c>
      <c r="G6122" t="s">
        <v>24</v>
      </c>
      <c r="H6122">
        <v>2151932</v>
      </c>
      <c r="I6122">
        <v>2152007</v>
      </c>
      <c r="J6122" t="s">
        <v>64</v>
      </c>
      <c r="Q6122" t="s">
        <v>6085</v>
      </c>
      <c r="R6122">
        <v>76</v>
      </c>
    </row>
    <row r="6123" spans="1:19" x14ac:dyDescent="0.25">
      <c r="A6123" t="s">
        <v>251</v>
      </c>
      <c r="C6123" t="s">
        <v>22</v>
      </c>
      <c r="D6123" t="s">
        <v>23</v>
      </c>
      <c r="E6123" t="s">
        <v>5</v>
      </c>
      <c r="F6123">
        <v>1</v>
      </c>
      <c r="G6123" t="s">
        <v>24</v>
      </c>
      <c r="H6123">
        <v>2151932</v>
      </c>
      <c r="I6123">
        <v>2152007</v>
      </c>
      <c r="J6123" t="s">
        <v>64</v>
      </c>
      <c r="N6123" t="s">
        <v>255</v>
      </c>
      <c r="Q6123" t="s">
        <v>6085</v>
      </c>
      <c r="R6123">
        <v>76</v>
      </c>
    </row>
    <row r="6124" spans="1:19" x14ac:dyDescent="0.25">
      <c r="A6124" t="s">
        <v>20</v>
      </c>
      <c r="B6124" t="s">
        <v>21</v>
      </c>
      <c r="C6124" t="s">
        <v>22</v>
      </c>
      <c r="D6124" t="s">
        <v>23</v>
      </c>
      <c r="E6124" t="s">
        <v>5</v>
      </c>
      <c r="F6124">
        <v>1</v>
      </c>
      <c r="G6124" t="s">
        <v>24</v>
      </c>
      <c r="H6124">
        <v>2152097</v>
      </c>
      <c r="I6124">
        <v>2152432</v>
      </c>
      <c r="J6124" t="s">
        <v>64</v>
      </c>
      <c r="Q6124" t="s">
        <v>6086</v>
      </c>
      <c r="R6124">
        <v>336</v>
      </c>
    </row>
    <row r="6125" spans="1:19" x14ac:dyDescent="0.25">
      <c r="A6125" t="s">
        <v>27</v>
      </c>
      <c r="B6125" t="s">
        <v>28</v>
      </c>
      <c r="C6125" t="s">
        <v>22</v>
      </c>
      <c r="D6125" t="s">
        <v>23</v>
      </c>
      <c r="E6125" t="s">
        <v>5</v>
      </c>
      <c r="F6125">
        <v>1</v>
      </c>
      <c r="G6125" t="s">
        <v>24</v>
      </c>
      <c r="H6125">
        <v>2152097</v>
      </c>
      <c r="I6125">
        <v>2152432</v>
      </c>
      <c r="J6125" t="s">
        <v>64</v>
      </c>
      <c r="K6125" t="s">
        <v>6087</v>
      </c>
      <c r="N6125" t="s">
        <v>30</v>
      </c>
      <c r="Q6125" t="s">
        <v>6086</v>
      </c>
      <c r="R6125">
        <v>336</v>
      </c>
      <c r="S6125">
        <v>111</v>
      </c>
    </row>
    <row r="6126" spans="1:19" x14ac:dyDescent="0.25">
      <c r="A6126" t="s">
        <v>20</v>
      </c>
      <c r="B6126" t="s">
        <v>21</v>
      </c>
      <c r="C6126" t="s">
        <v>22</v>
      </c>
      <c r="D6126" t="s">
        <v>23</v>
      </c>
      <c r="E6126" t="s">
        <v>5</v>
      </c>
      <c r="F6126">
        <v>1</v>
      </c>
      <c r="G6126" t="s">
        <v>24</v>
      </c>
      <c r="H6126">
        <v>2152474</v>
      </c>
      <c r="I6126">
        <v>2152614</v>
      </c>
      <c r="J6126" t="s">
        <v>64</v>
      </c>
      <c r="Q6126" t="s">
        <v>6088</v>
      </c>
      <c r="R6126">
        <v>141</v>
      </c>
    </row>
    <row r="6127" spans="1:19" x14ac:dyDescent="0.25">
      <c r="A6127" t="s">
        <v>27</v>
      </c>
      <c r="B6127" t="s">
        <v>28</v>
      </c>
      <c r="C6127" t="s">
        <v>22</v>
      </c>
      <c r="D6127" t="s">
        <v>23</v>
      </c>
      <c r="E6127" t="s">
        <v>5</v>
      </c>
      <c r="F6127">
        <v>1</v>
      </c>
      <c r="G6127" t="s">
        <v>24</v>
      </c>
      <c r="H6127">
        <v>2152474</v>
      </c>
      <c r="I6127">
        <v>2152614</v>
      </c>
      <c r="J6127" t="s">
        <v>64</v>
      </c>
      <c r="K6127" t="s">
        <v>6089</v>
      </c>
      <c r="N6127" t="s">
        <v>133</v>
      </c>
      <c r="Q6127" t="s">
        <v>6088</v>
      </c>
      <c r="R6127">
        <v>141</v>
      </c>
      <c r="S6127">
        <v>46</v>
      </c>
    </row>
    <row r="6128" spans="1:19" x14ac:dyDescent="0.25">
      <c r="A6128" t="s">
        <v>20</v>
      </c>
      <c r="B6128" t="s">
        <v>21</v>
      </c>
      <c r="C6128" t="s">
        <v>22</v>
      </c>
      <c r="D6128" t="s">
        <v>23</v>
      </c>
      <c r="E6128" t="s">
        <v>5</v>
      </c>
      <c r="F6128">
        <v>1</v>
      </c>
      <c r="G6128" t="s">
        <v>24</v>
      </c>
      <c r="H6128">
        <v>2152582</v>
      </c>
      <c r="I6128">
        <v>2153934</v>
      </c>
      <c r="J6128" t="s">
        <v>25</v>
      </c>
      <c r="O6128" t="s">
        <v>6090</v>
      </c>
      <c r="Q6128" t="s">
        <v>6091</v>
      </c>
      <c r="R6128">
        <v>1353</v>
      </c>
    </row>
    <row r="6129" spans="1:19" x14ac:dyDescent="0.25">
      <c r="A6129" t="s">
        <v>27</v>
      </c>
      <c r="B6129" t="s">
        <v>28</v>
      </c>
      <c r="C6129" t="s">
        <v>22</v>
      </c>
      <c r="D6129" t="s">
        <v>23</v>
      </c>
      <c r="E6129" t="s">
        <v>5</v>
      </c>
      <c r="F6129">
        <v>1</v>
      </c>
      <c r="G6129" t="s">
        <v>24</v>
      </c>
      <c r="H6129">
        <v>2152582</v>
      </c>
      <c r="I6129">
        <v>2153934</v>
      </c>
      <c r="J6129" t="s">
        <v>25</v>
      </c>
      <c r="K6129" t="s">
        <v>6092</v>
      </c>
      <c r="N6129" t="s">
        <v>6093</v>
      </c>
      <c r="O6129" t="s">
        <v>6090</v>
      </c>
      <c r="Q6129" t="s">
        <v>6091</v>
      </c>
      <c r="R6129">
        <v>1353</v>
      </c>
      <c r="S6129">
        <v>450</v>
      </c>
    </row>
    <row r="6130" spans="1:19" x14ac:dyDescent="0.25">
      <c r="A6130" t="s">
        <v>20</v>
      </c>
      <c r="B6130" t="s">
        <v>21</v>
      </c>
      <c r="C6130" t="s">
        <v>22</v>
      </c>
      <c r="D6130" t="s">
        <v>23</v>
      </c>
      <c r="E6130" t="s">
        <v>5</v>
      </c>
      <c r="F6130">
        <v>1</v>
      </c>
      <c r="G6130" t="s">
        <v>24</v>
      </c>
      <c r="H6130">
        <v>2153945</v>
      </c>
      <c r="I6130">
        <v>2154196</v>
      </c>
      <c r="J6130" t="s">
        <v>25</v>
      </c>
      <c r="Q6130" t="s">
        <v>6094</v>
      </c>
      <c r="R6130">
        <v>252</v>
      </c>
    </row>
    <row r="6131" spans="1:19" x14ac:dyDescent="0.25">
      <c r="A6131" t="s">
        <v>27</v>
      </c>
      <c r="B6131" t="s">
        <v>28</v>
      </c>
      <c r="C6131" t="s">
        <v>22</v>
      </c>
      <c r="D6131" t="s">
        <v>23</v>
      </c>
      <c r="E6131" t="s">
        <v>5</v>
      </c>
      <c r="F6131">
        <v>1</v>
      </c>
      <c r="G6131" t="s">
        <v>24</v>
      </c>
      <c r="H6131">
        <v>2153945</v>
      </c>
      <c r="I6131">
        <v>2154196</v>
      </c>
      <c r="J6131" t="s">
        <v>25</v>
      </c>
      <c r="K6131" t="s">
        <v>6095</v>
      </c>
      <c r="N6131" t="s">
        <v>133</v>
      </c>
      <c r="Q6131" t="s">
        <v>6094</v>
      </c>
      <c r="R6131">
        <v>252</v>
      </c>
      <c r="S6131">
        <v>83</v>
      </c>
    </row>
    <row r="6132" spans="1:19" x14ac:dyDescent="0.25">
      <c r="A6132" t="s">
        <v>20</v>
      </c>
      <c r="B6132" t="s">
        <v>21</v>
      </c>
      <c r="C6132" t="s">
        <v>22</v>
      </c>
      <c r="D6132" t="s">
        <v>23</v>
      </c>
      <c r="E6132" t="s">
        <v>5</v>
      </c>
      <c r="F6132">
        <v>1</v>
      </c>
      <c r="G6132" t="s">
        <v>24</v>
      </c>
      <c r="H6132">
        <v>2154193</v>
      </c>
      <c r="I6132">
        <v>2154828</v>
      </c>
      <c r="J6132" t="s">
        <v>25</v>
      </c>
      <c r="O6132" t="s">
        <v>6096</v>
      </c>
      <c r="Q6132" t="s">
        <v>6097</v>
      </c>
      <c r="R6132">
        <v>636</v>
      </c>
    </row>
    <row r="6133" spans="1:19" x14ac:dyDescent="0.25">
      <c r="A6133" t="s">
        <v>27</v>
      </c>
      <c r="B6133" t="s">
        <v>28</v>
      </c>
      <c r="C6133" t="s">
        <v>22</v>
      </c>
      <c r="D6133" t="s">
        <v>23</v>
      </c>
      <c r="E6133" t="s">
        <v>5</v>
      </c>
      <c r="F6133">
        <v>1</v>
      </c>
      <c r="G6133" t="s">
        <v>24</v>
      </c>
      <c r="H6133">
        <v>2154193</v>
      </c>
      <c r="I6133">
        <v>2154828</v>
      </c>
      <c r="J6133" t="s">
        <v>25</v>
      </c>
      <c r="K6133" t="s">
        <v>6098</v>
      </c>
      <c r="N6133" t="s">
        <v>6099</v>
      </c>
      <c r="O6133" t="s">
        <v>6096</v>
      </c>
      <c r="Q6133" t="s">
        <v>6097</v>
      </c>
      <c r="R6133">
        <v>636</v>
      </c>
      <c r="S6133">
        <v>211</v>
      </c>
    </row>
    <row r="6134" spans="1:19" x14ac:dyDescent="0.25">
      <c r="A6134" t="s">
        <v>20</v>
      </c>
      <c r="B6134" t="s">
        <v>21</v>
      </c>
      <c r="C6134" t="s">
        <v>22</v>
      </c>
      <c r="D6134" t="s">
        <v>23</v>
      </c>
      <c r="E6134" t="s">
        <v>5</v>
      </c>
      <c r="F6134">
        <v>1</v>
      </c>
      <c r="G6134" t="s">
        <v>24</v>
      </c>
      <c r="H6134">
        <v>2155001</v>
      </c>
      <c r="I6134">
        <v>2156713</v>
      </c>
      <c r="J6134" t="s">
        <v>25</v>
      </c>
      <c r="O6134" t="s">
        <v>6100</v>
      </c>
      <c r="Q6134" t="s">
        <v>6101</v>
      </c>
      <c r="R6134">
        <v>1713</v>
      </c>
    </row>
    <row r="6135" spans="1:19" x14ac:dyDescent="0.25">
      <c r="A6135" t="s">
        <v>27</v>
      </c>
      <c r="B6135" t="s">
        <v>28</v>
      </c>
      <c r="C6135" t="s">
        <v>22</v>
      </c>
      <c r="D6135" t="s">
        <v>23</v>
      </c>
      <c r="E6135" t="s">
        <v>5</v>
      </c>
      <c r="F6135">
        <v>1</v>
      </c>
      <c r="G6135" t="s">
        <v>24</v>
      </c>
      <c r="H6135">
        <v>2155001</v>
      </c>
      <c r="I6135">
        <v>2156713</v>
      </c>
      <c r="J6135" t="s">
        <v>25</v>
      </c>
      <c r="K6135" t="s">
        <v>6102</v>
      </c>
      <c r="N6135" t="s">
        <v>6103</v>
      </c>
      <c r="O6135" t="s">
        <v>6100</v>
      </c>
      <c r="Q6135" t="s">
        <v>6101</v>
      </c>
      <c r="R6135">
        <v>1713</v>
      </c>
      <c r="S6135">
        <v>570</v>
      </c>
    </row>
    <row r="6136" spans="1:19" x14ac:dyDescent="0.25">
      <c r="A6136" t="s">
        <v>20</v>
      </c>
      <c r="B6136" t="s">
        <v>21</v>
      </c>
      <c r="C6136" t="s">
        <v>22</v>
      </c>
      <c r="D6136" t="s">
        <v>23</v>
      </c>
      <c r="E6136" t="s">
        <v>5</v>
      </c>
      <c r="F6136">
        <v>1</v>
      </c>
      <c r="G6136" t="s">
        <v>24</v>
      </c>
      <c r="H6136">
        <v>2156882</v>
      </c>
      <c r="I6136">
        <v>2157172</v>
      </c>
      <c r="J6136" t="s">
        <v>25</v>
      </c>
      <c r="O6136" t="s">
        <v>6104</v>
      </c>
      <c r="Q6136" t="s">
        <v>6105</v>
      </c>
      <c r="R6136">
        <v>291</v>
      </c>
    </row>
    <row r="6137" spans="1:19" x14ac:dyDescent="0.25">
      <c r="A6137" t="s">
        <v>27</v>
      </c>
      <c r="B6137" t="s">
        <v>28</v>
      </c>
      <c r="C6137" t="s">
        <v>22</v>
      </c>
      <c r="D6137" t="s">
        <v>23</v>
      </c>
      <c r="E6137" t="s">
        <v>5</v>
      </c>
      <c r="F6137">
        <v>1</v>
      </c>
      <c r="G6137" t="s">
        <v>24</v>
      </c>
      <c r="H6137">
        <v>2156882</v>
      </c>
      <c r="I6137">
        <v>2157172</v>
      </c>
      <c r="J6137" t="s">
        <v>25</v>
      </c>
      <c r="K6137" t="s">
        <v>6106</v>
      </c>
      <c r="N6137" t="s">
        <v>6107</v>
      </c>
      <c r="O6137" t="s">
        <v>6104</v>
      </c>
      <c r="Q6137" t="s">
        <v>6105</v>
      </c>
      <c r="R6137">
        <v>291</v>
      </c>
      <c r="S6137">
        <v>96</v>
      </c>
    </row>
    <row r="6138" spans="1:19" x14ac:dyDescent="0.25">
      <c r="A6138" t="s">
        <v>20</v>
      </c>
      <c r="B6138" t="s">
        <v>251</v>
      </c>
      <c r="C6138" t="s">
        <v>22</v>
      </c>
      <c r="D6138" t="s">
        <v>23</v>
      </c>
      <c r="E6138" t="s">
        <v>5</v>
      </c>
      <c r="F6138">
        <v>1</v>
      </c>
      <c r="G6138" t="s">
        <v>24</v>
      </c>
      <c r="H6138">
        <v>2157228</v>
      </c>
      <c r="I6138">
        <v>2157313</v>
      </c>
      <c r="J6138" t="s">
        <v>25</v>
      </c>
      <c r="Q6138" t="s">
        <v>6108</v>
      </c>
      <c r="R6138">
        <v>86</v>
      </c>
    </row>
    <row r="6139" spans="1:19" x14ac:dyDescent="0.25">
      <c r="A6139" t="s">
        <v>251</v>
      </c>
      <c r="C6139" t="s">
        <v>22</v>
      </c>
      <c r="D6139" t="s">
        <v>23</v>
      </c>
      <c r="E6139" t="s">
        <v>5</v>
      </c>
      <c r="F6139">
        <v>1</v>
      </c>
      <c r="G6139" t="s">
        <v>24</v>
      </c>
      <c r="H6139">
        <v>2157228</v>
      </c>
      <c r="I6139">
        <v>2157313</v>
      </c>
      <c r="J6139" t="s">
        <v>25</v>
      </c>
      <c r="N6139" t="s">
        <v>753</v>
      </c>
      <c r="Q6139" t="s">
        <v>6108</v>
      </c>
      <c r="R6139">
        <v>86</v>
      </c>
    </row>
    <row r="6140" spans="1:19" x14ac:dyDescent="0.25">
      <c r="A6140" t="s">
        <v>20</v>
      </c>
      <c r="B6140" t="s">
        <v>21</v>
      </c>
      <c r="C6140" t="s">
        <v>22</v>
      </c>
      <c r="D6140" t="s">
        <v>23</v>
      </c>
      <c r="E6140" t="s">
        <v>5</v>
      </c>
      <c r="F6140">
        <v>1</v>
      </c>
      <c r="G6140" t="s">
        <v>24</v>
      </c>
      <c r="H6140">
        <v>2157391</v>
      </c>
      <c r="I6140">
        <v>2159175</v>
      </c>
      <c r="J6140" t="s">
        <v>25</v>
      </c>
      <c r="O6140" t="s">
        <v>6109</v>
      </c>
      <c r="Q6140" t="s">
        <v>6110</v>
      </c>
      <c r="R6140">
        <v>1785</v>
      </c>
    </row>
    <row r="6141" spans="1:19" x14ac:dyDescent="0.25">
      <c r="A6141" t="s">
        <v>27</v>
      </c>
      <c r="B6141" t="s">
        <v>28</v>
      </c>
      <c r="C6141" t="s">
        <v>22</v>
      </c>
      <c r="D6141" t="s">
        <v>23</v>
      </c>
      <c r="E6141" t="s">
        <v>5</v>
      </c>
      <c r="F6141">
        <v>1</v>
      </c>
      <c r="G6141" t="s">
        <v>24</v>
      </c>
      <c r="H6141">
        <v>2157391</v>
      </c>
      <c r="I6141">
        <v>2159175</v>
      </c>
      <c r="J6141" t="s">
        <v>25</v>
      </c>
      <c r="K6141" t="s">
        <v>6111</v>
      </c>
      <c r="N6141" t="s">
        <v>6112</v>
      </c>
      <c r="O6141" t="s">
        <v>6109</v>
      </c>
      <c r="Q6141" t="s">
        <v>6110</v>
      </c>
      <c r="R6141">
        <v>1785</v>
      </c>
      <c r="S6141">
        <v>594</v>
      </c>
    </row>
    <row r="6142" spans="1:19" x14ac:dyDescent="0.25">
      <c r="A6142" t="s">
        <v>20</v>
      </c>
      <c r="B6142" t="s">
        <v>21</v>
      </c>
      <c r="C6142" t="s">
        <v>22</v>
      </c>
      <c r="D6142" t="s">
        <v>23</v>
      </c>
      <c r="E6142" t="s">
        <v>5</v>
      </c>
      <c r="F6142">
        <v>1</v>
      </c>
      <c r="G6142" t="s">
        <v>24</v>
      </c>
      <c r="H6142">
        <v>2159172</v>
      </c>
      <c r="I6142">
        <v>2160110</v>
      </c>
      <c r="J6142" t="s">
        <v>64</v>
      </c>
      <c r="O6142" t="s">
        <v>6113</v>
      </c>
      <c r="Q6142" t="s">
        <v>6114</v>
      </c>
      <c r="R6142">
        <v>939</v>
      </c>
    </row>
    <row r="6143" spans="1:19" x14ac:dyDescent="0.25">
      <c r="A6143" t="s">
        <v>27</v>
      </c>
      <c r="B6143" t="s">
        <v>28</v>
      </c>
      <c r="C6143" t="s">
        <v>22</v>
      </c>
      <c r="D6143" t="s">
        <v>23</v>
      </c>
      <c r="E6143" t="s">
        <v>5</v>
      </c>
      <c r="F6143">
        <v>1</v>
      </c>
      <c r="G6143" t="s">
        <v>24</v>
      </c>
      <c r="H6143">
        <v>2159172</v>
      </c>
      <c r="I6143">
        <v>2160110</v>
      </c>
      <c r="J6143" t="s">
        <v>64</v>
      </c>
      <c r="K6143" t="s">
        <v>6115</v>
      </c>
      <c r="N6143" t="s">
        <v>6116</v>
      </c>
      <c r="O6143" t="s">
        <v>6113</v>
      </c>
      <c r="Q6143" t="s">
        <v>6114</v>
      </c>
      <c r="R6143">
        <v>939</v>
      </c>
      <c r="S6143">
        <v>312</v>
      </c>
    </row>
    <row r="6144" spans="1:19" x14ac:dyDescent="0.25">
      <c r="A6144" t="s">
        <v>20</v>
      </c>
      <c r="B6144" t="s">
        <v>21</v>
      </c>
      <c r="C6144" t="s">
        <v>22</v>
      </c>
      <c r="D6144" t="s">
        <v>23</v>
      </c>
      <c r="E6144" t="s">
        <v>5</v>
      </c>
      <c r="F6144">
        <v>1</v>
      </c>
      <c r="G6144" t="s">
        <v>24</v>
      </c>
      <c r="H6144">
        <v>2160543</v>
      </c>
      <c r="I6144">
        <v>2163197</v>
      </c>
      <c r="J6144" t="s">
        <v>64</v>
      </c>
      <c r="O6144" t="s">
        <v>4936</v>
      </c>
      <c r="Q6144" t="s">
        <v>6117</v>
      </c>
      <c r="R6144">
        <v>2655</v>
      </c>
    </row>
    <row r="6145" spans="1:19" x14ac:dyDescent="0.25">
      <c r="A6145" t="s">
        <v>27</v>
      </c>
      <c r="B6145" t="s">
        <v>28</v>
      </c>
      <c r="C6145" t="s">
        <v>22</v>
      </c>
      <c r="D6145" t="s">
        <v>23</v>
      </c>
      <c r="E6145" t="s">
        <v>5</v>
      </c>
      <c r="F6145">
        <v>1</v>
      </c>
      <c r="G6145" t="s">
        <v>24</v>
      </c>
      <c r="H6145">
        <v>2160543</v>
      </c>
      <c r="I6145">
        <v>2163197</v>
      </c>
      <c r="J6145" t="s">
        <v>64</v>
      </c>
      <c r="K6145" t="s">
        <v>6118</v>
      </c>
      <c r="N6145" t="s">
        <v>6119</v>
      </c>
      <c r="O6145" t="s">
        <v>4936</v>
      </c>
      <c r="Q6145" t="s">
        <v>6117</v>
      </c>
      <c r="R6145">
        <v>2655</v>
      </c>
      <c r="S6145">
        <v>884</v>
      </c>
    </row>
    <row r="6146" spans="1:19" x14ac:dyDescent="0.25">
      <c r="A6146" t="s">
        <v>20</v>
      </c>
      <c r="B6146" t="s">
        <v>21</v>
      </c>
      <c r="C6146" t="s">
        <v>22</v>
      </c>
      <c r="D6146" t="s">
        <v>23</v>
      </c>
      <c r="E6146" t="s">
        <v>5</v>
      </c>
      <c r="F6146">
        <v>1</v>
      </c>
      <c r="G6146" t="s">
        <v>24</v>
      </c>
      <c r="H6146">
        <v>2163210</v>
      </c>
      <c r="I6146">
        <v>2163386</v>
      </c>
      <c r="J6146" t="s">
        <v>25</v>
      </c>
      <c r="Q6146" t="s">
        <v>6120</v>
      </c>
      <c r="R6146">
        <v>177</v>
      </c>
    </row>
    <row r="6147" spans="1:19" x14ac:dyDescent="0.25">
      <c r="A6147" t="s">
        <v>27</v>
      </c>
      <c r="B6147" t="s">
        <v>28</v>
      </c>
      <c r="C6147" t="s">
        <v>22</v>
      </c>
      <c r="D6147" t="s">
        <v>23</v>
      </c>
      <c r="E6147" t="s">
        <v>5</v>
      </c>
      <c r="F6147">
        <v>1</v>
      </c>
      <c r="G6147" t="s">
        <v>24</v>
      </c>
      <c r="H6147">
        <v>2163210</v>
      </c>
      <c r="I6147">
        <v>2163386</v>
      </c>
      <c r="J6147" t="s">
        <v>25</v>
      </c>
      <c r="K6147" t="s">
        <v>6121</v>
      </c>
      <c r="N6147" t="s">
        <v>133</v>
      </c>
      <c r="Q6147" t="s">
        <v>6120</v>
      </c>
      <c r="R6147">
        <v>177</v>
      </c>
      <c r="S6147">
        <v>58</v>
      </c>
    </row>
    <row r="6148" spans="1:19" x14ac:dyDescent="0.25">
      <c r="A6148" t="s">
        <v>20</v>
      </c>
      <c r="B6148" t="s">
        <v>21</v>
      </c>
      <c r="C6148" t="s">
        <v>22</v>
      </c>
      <c r="D6148" t="s">
        <v>23</v>
      </c>
      <c r="E6148" t="s">
        <v>5</v>
      </c>
      <c r="F6148">
        <v>1</v>
      </c>
      <c r="G6148" t="s">
        <v>24</v>
      </c>
      <c r="H6148">
        <v>2163383</v>
      </c>
      <c r="I6148">
        <v>2165545</v>
      </c>
      <c r="J6148" t="s">
        <v>64</v>
      </c>
      <c r="O6148" t="s">
        <v>6122</v>
      </c>
      <c r="Q6148" t="s">
        <v>6123</v>
      </c>
      <c r="R6148">
        <v>2163</v>
      </c>
    </row>
    <row r="6149" spans="1:19" x14ac:dyDescent="0.25">
      <c r="A6149" t="s">
        <v>27</v>
      </c>
      <c r="B6149" t="s">
        <v>28</v>
      </c>
      <c r="C6149" t="s">
        <v>22</v>
      </c>
      <c r="D6149" t="s">
        <v>23</v>
      </c>
      <c r="E6149" t="s">
        <v>5</v>
      </c>
      <c r="F6149">
        <v>1</v>
      </c>
      <c r="G6149" t="s">
        <v>24</v>
      </c>
      <c r="H6149">
        <v>2163383</v>
      </c>
      <c r="I6149">
        <v>2165545</v>
      </c>
      <c r="J6149" t="s">
        <v>64</v>
      </c>
      <c r="K6149" t="s">
        <v>6124</v>
      </c>
      <c r="N6149" t="s">
        <v>6125</v>
      </c>
      <c r="O6149" t="s">
        <v>6122</v>
      </c>
      <c r="Q6149" t="s">
        <v>6123</v>
      </c>
      <c r="R6149">
        <v>2163</v>
      </c>
      <c r="S6149">
        <v>720</v>
      </c>
    </row>
    <row r="6150" spans="1:19" x14ac:dyDescent="0.25">
      <c r="A6150" t="s">
        <v>20</v>
      </c>
      <c r="B6150" t="s">
        <v>21</v>
      </c>
      <c r="C6150" t="s">
        <v>22</v>
      </c>
      <c r="D6150" t="s">
        <v>23</v>
      </c>
      <c r="E6150" t="s">
        <v>5</v>
      </c>
      <c r="F6150">
        <v>1</v>
      </c>
      <c r="G6150" t="s">
        <v>24</v>
      </c>
      <c r="H6150">
        <v>2165640</v>
      </c>
      <c r="I6150">
        <v>2166548</v>
      </c>
      <c r="J6150" t="s">
        <v>25</v>
      </c>
      <c r="Q6150" t="s">
        <v>6126</v>
      </c>
      <c r="R6150">
        <v>909</v>
      </c>
    </row>
    <row r="6151" spans="1:19" x14ac:dyDescent="0.25">
      <c r="A6151" t="s">
        <v>27</v>
      </c>
      <c r="B6151" t="s">
        <v>28</v>
      </c>
      <c r="C6151" t="s">
        <v>22</v>
      </c>
      <c r="D6151" t="s">
        <v>23</v>
      </c>
      <c r="E6151" t="s">
        <v>5</v>
      </c>
      <c r="F6151">
        <v>1</v>
      </c>
      <c r="G6151" t="s">
        <v>24</v>
      </c>
      <c r="H6151">
        <v>2165640</v>
      </c>
      <c r="I6151">
        <v>2166548</v>
      </c>
      <c r="J6151" t="s">
        <v>25</v>
      </c>
      <c r="K6151" t="s">
        <v>6127</v>
      </c>
      <c r="N6151" t="s">
        <v>1699</v>
      </c>
      <c r="Q6151" t="s">
        <v>6126</v>
      </c>
      <c r="R6151">
        <v>909</v>
      </c>
      <c r="S6151">
        <v>302</v>
      </c>
    </row>
    <row r="6152" spans="1:19" x14ac:dyDescent="0.25">
      <c r="A6152" t="s">
        <v>20</v>
      </c>
      <c r="B6152" t="s">
        <v>21</v>
      </c>
      <c r="C6152" t="s">
        <v>22</v>
      </c>
      <c r="D6152" t="s">
        <v>23</v>
      </c>
      <c r="E6152" t="s">
        <v>5</v>
      </c>
      <c r="F6152">
        <v>1</v>
      </c>
      <c r="G6152" t="s">
        <v>24</v>
      </c>
      <c r="H6152">
        <v>2166571</v>
      </c>
      <c r="I6152">
        <v>2168838</v>
      </c>
      <c r="J6152" t="s">
        <v>25</v>
      </c>
      <c r="O6152" t="s">
        <v>6128</v>
      </c>
      <c r="Q6152" t="s">
        <v>6129</v>
      </c>
      <c r="R6152">
        <v>2268</v>
      </c>
    </row>
    <row r="6153" spans="1:19" x14ac:dyDescent="0.25">
      <c r="A6153" t="s">
        <v>27</v>
      </c>
      <c r="B6153" t="s">
        <v>28</v>
      </c>
      <c r="C6153" t="s">
        <v>22</v>
      </c>
      <c r="D6153" t="s">
        <v>23</v>
      </c>
      <c r="E6153" t="s">
        <v>5</v>
      </c>
      <c r="F6153">
        <v>1</v>
      </c>
      <c r="G6153" t="s">
        <v>24</v>
      </c>
      <c r="H6153">
        <v>2166571</v>
      </c>
      <c r="I6153">
        <v>2168838</v>
      </c>
      <c r="J6153" t="s">
        <v>25</v>
      </c>
      <c r="K6153" t="s">
        <v>6130</v>
      </c>
      <c r="N6153" t="s">
        <v>6131</v>
      </c>
      <c r="O6153" t="s">
        <v>6128</v>
      </c>
      <c r="Q6153" t="s">
        <v>6129</v>
      </c>
      <c r="R6153">
        <v>2268</v>
      </c>
      <c r="S6153">
        <v>755</v>
      </c>
    </row>
    <row r="6154" spans="1:19" x14ac:dyDescent="0.25">
      <c r="A6154" t="s">
        <v>20</v>
      </c>
      <c r="B6154" t="s">
        <v>21</v>
      </c>
      <c r="C6154" t="s">
        <v>22</v>
      </c>
      <c r="D6154" t="s">
        <v>23</v>
      </c>
      <c r="E6154" t="s">
        <v>5</v>
      </c>
      <c r="F6154">
        <v>1</v>
      </c>
      <c r="G6154" t="s">
        <v>24</v>
      </c>
      <c r="H6154">
        <v>2168890</v>
      </c>
      <c r="I6154">
        <v>2169552</v>
      </c>
      <c r="J6154" t="s">
        <v>25</v>
      </c>
      <c r="Q6154" t="s">
        <v>6132</v>
      </c>
      <c r="R6154">
        <v>663</v>
      </c>
    </row>
    <row r="6155" spans="1:19" x14ac:dyDescent="0.25">
      <c r="A6155" t="s">
        <v>27</v>
      </c>
      <c r="B6155" t="s">
        <v>28</v>
      </c>
      <c r="C6155" t="s">
        <v>22</v>
      </c>
      <c r="D6155" t="s">
        <v>23</v>
      </c>
      <c r="E6155" t="s">
        <v>5</v>
      </c>
      <c r="F6155">
        <v>1</v>
      </c>
      <c r="G6155" t="s">
        <v>24</v>
      </c>
      <c r="H6155">
        <v>2168890</v>
      </c>
      <c r="I6155">
        <v>2169552</v>
      </c>
      <c r="J6155" t="s">
        <v>25</v>
      </c>
      <c r="K6155" t="s">
        <v>6133</v>
      </c>
      <c r="N6155" t="s">
        <v>30</v>
      </c>
      <c r="Q6155" t="s">
        <v>6132</v>
      </c>
      <c r="R6155">
        <v>663</v>
      </c>
      <c r="S6155">
        <v>220</v>
      </c>
    </row>
    <row r="6156" spans="1:19" x14ac:dyDescent="0.25">
      <c r="A6156" t="s">
        <v>20</v>
      </c>
      <c r="B6156" t="s">
        <v>21</v>
      </c>
      <c r="C6156" t="s">
        <v>22</v>
      </c>
      <c r="D6156" t="s">
        <v>23</v>
      </c>
      <c r="E6156" t="s">
        <v>5</v>
      </c>
      <c r="F6156">
        <v>1</v>
      </c>
      <c r="G6156" t="s">
        <v>24</v>
      </c>
      <c r="H6156">
        <v>2169670</v>
      </c>
      <c r="I6156">
        <v>2170881</v>
      </c>
      <c r="J6156" t="s">
        <v>25</v>
      </c>
      <c r="O6156" t="s">
        <v>6134</v>
      </c>
      <c r="Q6156" t="s">
        <v>6135</v>
      </c>
      <c r="R6156">
        <v>1212</v>
      </c>
    </row>
    <row r="6157" spans="1:19" x14ac:dyDescent="0.25">
      <c r="A6157" t="s">
        <v>27</v>
      </c>
      <c r="B6157" t="s">
        <v>28</v>
      </c>
      <c r="C6157" t="s">
        <v>22</v>
      </c>
      <c r="D6157" t="s">
        <v>23</v>
      </c>
      <c r="E6157" t="s">
        <v>5</v>
      </c>
      <c r="F6157">
        <v>1</v>
      </c>
      <c r="G6157" t="s">
        <v>24</v>
      </c>
      <c r="H6157">
        <v>2169670</v>
      </c>
      <c r="I6157">
        <v>2170881</v>
      </c>
      <c r="J6157" t="s">
        <v>25</v>
      </c>
      <c r="K6157" t="s">
        <v>6136</v>
      </c>
      <c r="N6157" t="s">
        <v>6137</v>
      </c>
      <c r="O6157" t="s">
        <v>6134</v>
      </c>
      <c r="Q6157" t="s">
        <v>6135</v>
      </c>
      <c r="R6157">
        <v>1212</v>
      </c>
      <c r="S6157">
        <v>403</v>
      </c>
    </row>
    <row r="6158" spans="1:19" x14ac:dyDescent="0.25">
      <c r="A6158" t="s">
        <v>20</v>
      </c>
      <c r="B6158" t="s">
        <v>21</v>
      </c>
      <c r="C6158" t="s">
        <v>22</v>
      </c>
      <c r="D6158" t="s">
        <v>23</v>
      </c>
      <c r="E6158" t="s">
        <v>5</v>
      </c>
      <c r="F6158">
        <v>1</v>
      </c>
      <c r="G6158" t="s">
        <v>24</v>
      </c>
      <c r="H6158">
        <v>2170915</v>
      </c>
      <c r="I6158">
        <v>2171448</v>
      </c>
      <c r="J6158" t="s">
        <v>64</v>
      </c>
      <c r="Q6158" t="s">
        <v>6138</v>
      </c>
      <c r="R6158">
        <v>534</v>
      </c>
    </row>
    <row r="6159" spans="1:19" x14ac:dyDescent="0.25">
      <c r="A6159" t="s">
        <v>27</v>
      </c>
      <c r="B6159" t="s">
        <v>28</v>
      </c>
      <c r="C6159" t="s">
        <v>22</v>
      </c>
      <c r="D6159" t="s">
        <v>23</v>
      </c>
      <c r="E6159" t="s">
        <v>5</v>
      </c>
      <c r="F6159">
        <v>1</v>
      </c>
      <c r="G6159" t="s">
        <v>24</v>
      </c>
      <c r="H6159">
        <v>2170915</v>
      </c>
      <c r="I6159">
        <v>2171448</v>
      </c>
      <c r="J6159" t="s">
        <v>64</v>
      </c>
      <c r="K6159" t="s">
        <v>6139</v>
      </c>
      <c r="N6159" t="s">
        <v>133</v>
      </c>
      <c r="Q6159" t="s">
        <v>6138</v>
      </c>
      <c r="R6159">
        <v>534</v>
      </c>
      <c r="S6159">
        <v>177</v>
      </c>
    </row>
    <row r="6160" spans="1:19" x14ac:dyDescent="0.25">
      <c r="A6160" t="s">
        <v>20</v>
      </c>
      <c r="B6160" t="s">
        <v>21</v>
      </c>
      <c r="C6160" t="s">
        <v>22</v>
      </c>
      <c r="D6160" t="s">
        <v>23</v>
      </c>
      <c r="E6160" t="s">
        <v>5</v>
      </c>
      <c r="F6160">
        <v>1</v>
      </c>
      <c r="G6160" t="s">
        <v>24</v>
      </c>
      <c r="H6160">
        <v>2171435</v>
      </c>
      <c r="I6160">
        <v>2171806</v>
      </c>
      <c r="J6160" t="s">
        <v>64</v>
      </c>
      <c r="O6160" t="s">
        <v>5413</v>
      </c>
      <c r="Q6160" t="s">
        <v>6140</v>
      </c>
      <c r="R6160">
        <v>372</v>
      </c>
    </row>
    <row r="6161" spans="1:19" x14ac:dyDescent="0.25">
      <c r="A6161" t="s">
        <v>27</v>
      </c>
      <c r="B6161" t="s">
        <v>28</v>
      </c>
      <c r="C6161" t="s">
        <v>22</v>
      </c>
      <c r="D6161" t="s">
        <v>23</v>
      </c>
      <c r="E6161" t="s">
        <v>5</v>
      </c>
      <c r="F6161">
        <v>1</v>
      </c>
      <c r="G6161" t="s">
        <v>24</v>
      </c>
      <c r="H6161">
        <v>2171435</v>
      </c>
      <c r="I6161">
        <v>2171806</v>
      </c>
      <c r="J6161" t="s">
        <v>64</v>
      </c>
      <c r="K6161" t="s">
        <v>6141</v>
      </c>
      <c r="N6161" t="s">
        <v>5416</v>
      </c>
      <c r="O6161" t="s">
        <v>5413</v>
      </c>
      <c r="Q6161" t="s">
        <v>6140</v>
      </c>
      <c r="R6161">
        <v>372</v>
      </c>
      <c r="S6161">
        <v>123</v>
      </c>
    </row>
    <row r="6162" spans="1:19" x14ac:dyDescent="0.25">
      <c r="A6162" t="s">
        <v>20</v>
      </c>
      <c r="B6162" t="s">
        <v>251</v>
      </c>
      <c r="C6162" t="s">
        <v>22</v>
      </c>
      <c r="D6162" t="s">
        <v>23</v>
      </c>
      <c r="E6162" t="s">
        <v>5</v>
      </c>
      <c r="F6162">
        <v>1</v>
      </c>
      <c r="G6162" t="s">
        <v>24</v>
      </c>
      <c r="H6162">
        <v>2171964</v>
      </c>
      <c r="I6162">
        <v>2172042</v>
      </c>
      <c r="J6162" t="s">
        <v>64</v>
      </c>
      <c r="Q6162" t="s">
        <v>6142</v>
      </c>
      <c r="R6162">
        <v>79</v>
      </c>
    </row>
    <row r="6163" spans="1:19" x14ac:dyDescent="0.25">
      <c r="A6163" t="s">
        <v>251</v>
      </c>
      <c r="C6163" t="s">
        <v>22</v>
      </c>
      <c r="D6163" t="s">
        <v>23</v>
      </c>
      <c r="E6163" t="s">
        <v>5</v>
      </c>
      <c r="F6163">
        <v>1</v>
      </c>
      <c r="G6163" t="s">
        <v>24</v>
      </c>
      <c r="H6163">
        <v>2171964</v>
      </c>
      <c r="I6163">
        <v>2172042</v>
      </c>
      <c r="J6163" t="s">
        <v>64</v>
      </c>
      <c r="N6163" t="s">
        <v>6143</v>
      </c>
      <c r="Q6163" t="s">
        <v>6142</v>
      </c>
      <c r="R6163">
        <v>79</v>
      </c>
    </row>
    <row r="6164" spans="1:19" x14ac:dyDescent="0.25">
      <c r="A6164" t="s">
        <v>20</v>
      </c>
      <c r="B6164" t="s">
        <v>21</v>
      </c>
      <c r="C6164" t="s">
        <v>22</v>
      </c>
      <c r="D6164" t="s">
        <v>23</v>
      </c>
      <c r="E6164" t="s">
        <v>5</v>
      </c>
      <c r="F6164">
        <v>1</v>
      </c>
      <c r="G6164" t="s">
        <v>24</v>
      </c>
      <c r="H6164">
        <v>2172052</v>
      </c>
      <c r="I6164">
        <v>2172333</v>
      </c>
      <c r="J6164" t="s">
        <v>25</v>
      </c>
      <c r="Q6164" t="s">
        <v>6144</v>
      </c>
      <c r="R6164">
        <v>282</v>
      </c>
    </row>
    <row r="6165" spans="1:19" x14ac:dyDescent="0.25">
      <c r="A6165" t="s">
        <v>27</v>
      </c>
      <c r="B6165" t="s">
        <v>28</v>
      </c>
      <c r="C6165" t="s">
        <v>22</v>
      </c>
      <c r="D6165" t="s">
        <v>23</v>
      </c>
      <c r="E6165" t="s">
        <v>5</v>
      </c>
      <c r="F6165">
        <v>1</v>
      </c>
      <c r="G6165" t="s">
        <v>24</v>
      </c>
      <c r="H6165">
        <v>2172052</v>
      </c>
      <c r="I6165">
        <v>2172333</v>
      </c>
      <c r="J6165" t="s">
        <v>25</v>
      </c>
      <c r="K6165" t="s">
        <v>6145</v>
      </c>
      <c r="N6165" t="s">
        <v>133</v>
      </c>
      <c r="Q6165" t="s">
        <v>6144</v>
      </c>
      <c r="R6165">
        <v>282</v>
      </c>
      <c r="S6165">
        <v>93</v>
      </c>
    </row>
    <row r="6166" spans="1:19" x14ac:dyDescent="0.25">
      <c r="A6166" t="s">
        <v>20</v>
      </c>
      <c r="B6166" t="s">
        <v>21</v>
      </c>
      <c r="C6166" t="s">
        <v>22</v>
      </c>
      <c r="D6166" t="s">
        <v>23</v>
      </c>
      <c r="E6166" t="s">
        <v>5</v>
      </c>
      <c r="F6166">
        <v>1</v>
      </c>
      <c r="G6166" t="s">
        <v>24</v>
      </c>
      <c r="H6166">
        <v>2172330</v>
      </c>
      <c r="I6166">
        <v>2172602</v>
      </c>
      <c r="J6166" t="s">
        <v>64</v>
      </c>
      <c r="O6166" t="s">
        <v>6146</v>
      </c>
      <c r="Q6166" t="s">
        <v>6147</v>
      </c>
      <c r="R6166">
        <v>273</v>
      </c>
    </row>
    <row r="6167" spans="1:19" x14ac:dyDescent="0.25">
      <c r="A6167" t="s">
        <v>27</v>
      </c>
      <c r="B6167" t="s">
        <v>28</v>
      </c>
      <c r="C6167" t="s">
        <v>22</v>
      </c>
      <c r="D6167" t="s">
        <v>23</v>
      </c>
      <c r="E6167" t="s">
        <v>5</v>
      </c>
      <c r="F6167">
        <v>1</v>
      </c>
      <c r="G6167" t="s">
        <v>24</v>
      </c>
      <c r="H6167">
        <v>2172330</v>
      </c>
      <c r="I6167">
        <v>2172602</v>
      </c>
      <c r="J6167" t="s">
        <v>64</v>
      </c>
      <c r="K6167" t="s">
        <v>6148</v>
      </c>
      <c r="N6167" t="s">
        <v>6149</v>
      </c>
      <c r="O6167" t="s">
        <v>6146</v>
      </c>
      <c r="Q6167" t="s">
        <v>6147</v>
      </c>
      <c r="R6167">
        <v>273</v>
      </c>
      <c r="S6167">
        <v>90</v>
      </c>
    </row>
    <row r="6168" spans="1:19" x14ac:dyDescent="0.25">
      <c r="A6168" t="s">
        <v>20</v>
      </c>
      <c r="B6168" t="s">
        <v>21</v>
      </c>
      <c r="C6168" t="s">
        <v>22</v>
      </c>
      <c r="D6168" t="s">
        <v>23</v>
      </c>
      <c r="E6168" t="s">
        <v>5</v>
      </c>
      <c r="F6168">
        <v>1</v>
      </c>
      <c r="G6168" t="s">
        <v>24</v>
      </c>
      <c r="H6168">
        <v>2172779</v>
      </c>
      <c r="I6168">
        <v>2175175</v>
      </c>
      <c r="J6168" t="s">
        <v>64</v>
      </c>
      <c r="O6168" t="s">
        <v>6150</v>
      </c>
      <c r="Q6168" t="s">
        <v>6151</v>
      </c>
      <c r="R6168">
        <v>2397</v>
      </c>
    </row>
    <row r="6169" spans="1:19" x14ac:dyDescent="0.25">
      <c r="A6169" t="s">
        <v>27</v>
      </c>
      <c r="B6169" t="s">
        <v>28</v>
      </c>
      <c r="C6169" t="s">
        <v>22</v>
      </c>
      <c r="D6169" t="s">
        <v>23</v>
      </c>
      <c r="E6169" t="s">
        <v>5</v>
      </c>
      <c r="F6169">
        <v>1</v>
      </c>
      <c r="G6169" t="s">
        <v>24</v>
      </c>
      <c r="H6169">
        <v>2172779</v>
      </c>
      <c r="I6169">
        <v>2175175</v>
      </c>
      <c r="J6169" t="s">
        <v>64</v>
      </c>
      <c r="K6169" t="s">
        <v>6152</v>
      </c>
      <c r="N6169" t="s">
        <v>6153</v>
      </c>
      <c r="O6169" t="s">
        <v>6150</v>
      </c>
      <c r="Q6169" t="s">
        <v>6151</v>
      </c>
      <c r="R6169">
        <v>2397</v>
      </c>
      <c r="S6169">
        <v>798</v>
      </c>
    </row>
    <row r="6170" spans="1:19" x14ac:dyDescent="0.25">
      <c r="A6170" t="s">
        <v>20</v>
      </c>
      <c r="B6170" t="s">
        <v>21</v>
      </c>
      <c r="C6170" t="s">
        <v>22</v>
      </c>
      <c r="D6170" t="s">
        <v>23</v>
      </c>
      <c r="E6170" t="s">
        <v>5</v>
      </c>
      <c r="F6170">
        <v>1</v>
      </c>
      <c r="G6170" t="s">
        <v>24</v>
      </c>
      <c r="H6170">
        <v>2175306</v>
      </c>
      <c r="I6170">
        <v>2175629</v>
      </c>
      <c r="J6170" t="s">
        <v>64</v>
      </c>
      <c r="Q6170" t="s">
        <v>6154</v>
      </c>
      <c r="R6170">
        <v>324</v>
      </c>
    </row>
    <row r="6171" spans="1:19" x14ac:dyDescent="0.25">
      <c r="A6171" t="s">
        <v>27</v>
      </c>
      <c r="B6171" t="s">
        <v>28</v>
      </c>
      <c r="C6171" t="s">
        <v>22</v>
      </c>
      <c r="D6171" t="s">
        <v>23</v>
      </c>
      <c r="E6171" t="s">
        <v>5</v>
      </c>
      <c r="F6171">
        <v>1</v>
      </c>
      <c r="G6171" t="s">
        <v>24</v>
      </c>
      <c r="H6171">
        <v>2175306</v>
      </c>
      <c r="I6171">
        <v>2175629</v>
      </c>
      <c r="J6171" t="s">
        <v>64</v>
      </c>
      <c r="K6171" t="s">
        <v>6155</v>
      </c>
      <c r="N6171" t="s">
        <v>30</v>
      </c>
      <c r="Q6171" t="s">
        <v>6154</v>
      </c>
      <c r="R6171">
        <v>324</v>
      </c>
      <c r="S6171">
        <v>107</v>
      </c>
    </row>
    <row r="6172" spans="1:19" x14ac:dyDescent="0.25">
      <c r="A6172" t="s">
        <v>20</v>
      </c>
      <c r="B6172" t="s">
        <v>21</v>
      </c>
      <c r="C6172" t="s">
        <v>22</v>
      </c>
      <c r="D6172" t="s">
        <v>23</v>
      </c>
      <c r="E6172" t="s">
        <v>5</v>
      </c>
      <c r="F6172">
        <v>1</v>
      </c>
      <c r="G6172" t="s">
        <v>24</v>
      </c>
      <c r="H6172">
        <v>2175626</v>
      </c>
      <c r="I6172">
        <v>2177236</v>
      </c>
      <c r="J6172" t="s">
        <v>64</v>
      </c>
      <c r="O6172" t="s">
        <v>6156</v>
      </c>
      <c r="Q6172" t="s">
        <v>6157</v>
      </c>
      <c r="R6172">
        <v>1611</v>
      </c>
    </row>
    <row r="6173" spans="1:19" x14ac:dyDescent="0.25">
      <c r="A6173" t="s">
        <v>27</v>
      </c>
      <c r="B6173" t="s">
        <v>28</v>
      </c>
      <c r="C6173" t="s">
        <v>22</v>
      </c>
      <c r="D6173" t="s">
        <v>23</v>
      </c>
      <c r="E6173" t="s">
        <v>5</v>
      </c>
      <c r="F6173">
        <v>1</v>
      </c>
      <c r="G6173" t="s">
        <v>24</v>
      </c>
      <c r="H6173">
        <v>2175626</v>
      </c>
      <c r="I6173">
        <v>2177236</v>
      </c>
      <c r="J6173" t="s">
        <v>64</v>
      </c>
      <c r="K6173" t="s">
        <v>6158</v>
      </c>
      <c r="N6173" t="s">
        <v>6159</v>
      </c>
      <c r="O6173" t="s">
        <v>6156</v>
      </c>
      <c r="Q6173" t="s">
        <v>6157</v>
      </c>
      <c r="R6173">
        <v>1611</v>
      </c>
      <c r="S6173">
        <v>536</v>
      </c>
    </row>
    <row r="6174" spans="1:19" x14ac:dyDescent="0.25">
      <c r="A6174" t="s">
        <v>20</v>
      </c>
      <c r="B6174" t="s">
        <v>6160</v>
      </c>
      <c r="C6174" t="s">
        <v>22</v>
      </c>
      <c r="D6174" t="s">
        <v>23</v>
      </c>
      <c r="E6174" t="s">
        <v>5</v>
      </c>
      <c r="F6174">
        <v>1</v>
      </c>
      <c r="G6174" t="s">
        <v>24</v>
      </c>
      <c r="H6174">
        <v>2177351</v>
      </c>
      <c r="I6174">
        <v>2177447</v>
      </c>
      <c r="J6174" t="s">
        <v>25</v>
      </c>
      <c r="Q6174" t="s">
        <v>6161</v>
      </c>
      <c r="R6174">
        <v>97</v>
      </c>
    </row>
    <row r="6175" spans="1:19" x14ac:dyDescent="0.25">
      <c r="A6175" t="s">
        <v>3016</v>
      </c>
      <c r="B6175" t="s">
        <v>6160</v>
      </c>
      <c r="C6175" t="s">
        <v>22</v>
      </c>
      <c r="D6175" t="s">
        <v>23</v>
      </c>
      <c r="E6175" t="s">
        <v>5</v>
      </c>
      <c r="F6175">
        <v>1</v>
      </c>
      <c r="G6175" t="s">
        <v>24</v>
      </c>
      <c r="H6175">
        <v>2177351</v>
      </c>
      <c r="I6175">
        <v>2177447</v>
      </c>
      <c r="J6175" t="s">
        <v>25</v>
      </c>
      <c r="N6175" t="s">
        <v>6162</v>
      </c>
      <c r="Q6175" t="s">
        <v>6161</v>
      </c>
      <c r="R6175">
        <v>97</v>
      </c>
    </row>
    <row r="6176" spans="1:19" x14ac:dyDescent="0.25">
      <c r="A6176" t="s">
        <v>20</v>
      </c>
      <c r="B6176" t="s">
        <v>21</v>
      </c>
      <c r="C6176" t="s">
        <v>22</v>
      </c>
      <c r="D6176" t="s">
        <v>23</v>
      </c>
      <c r="E6176" t="s">
        <v>5</v>
      </c>
      <c r="F6176">
        <v>1</v>
      </c>
      <c r="G6176" t="s">
        <v>24</v>
      </c>
      <c r="H6176">
        <v>2177617</v>
      </c>
      <c r="I6176">
        <v>2178552</v>
      </c>
      <c r="J6176" t="s">
        <v>64</v>
      </c>
      <c r="O6176" t="s">
        <v>6163</v>
      </c>
      <c r="Q6176" t="s">
        <v>6164</v>
      </c>
      <c r="R6176">
        <v>936</v>
      </c>
    </row>
    <row r="6177" spans="1:19" x14ac:dyDescent="0.25">
      <c r="A6177" t="s">
        <v>27</v>
      </c>
      <c r="B6177" t="s">
        <v>28</v>
      </c>
      <c r="C6177" t="s">
        <v>22</v>
      </c>
      <c r="D6177" t="s">
        <v>23</v>
      </c>
      <c r="E6177" t="s">
        <v>5</v>
      </c>
      <c r="F6177">
        <v>1</v>
      </c>
      <c r="G6177" t="s">
        <v>24</v>
      </c>
      <c r="H6177">
        <v>2177617</v>
      </c>
      <c r="I6177">
        <v>2178552</v>
      </c>
      <c r="J6177" t="s">
        <v>64</v>
      </c>
      <c r="K6177" t="s">
        <v>6165</v>
      </c>
      <c r="N6177" t="s">
        <v>6166</v>
      </c>
      <c r="O6177" t="s">
        <v>6163</v>
      </c>
      <c r="Q6177" t="s">
        <v>6164</v>
      </c>
      <c r="R6177">
        <v>936</v>
      </c>
      <c r="S6177">
        <v>311</v>
      </c>
    </row>
    <row r="6178" spans="1:19" x14ac:dyDescent="0.25">
      <c r="A6178" t="s">
        <v>20</v>
      </c>
      <c r="B6178" t="s">
        <v>21</v>
      </c>
      <c r="C6178" t="s">
        <v>22</v>
      </c>
      <c r="D6178" t="s">
        <v>23</v>
      </c>
      <c r="E6178" t="s">
        <v>5</v>
      </c>
      <c r="F6178">
        <v>1</v>
      </c>
      <c r="G6178" t="s">
        <v>24</v>
      </c>
      <c r="H6178">
        <v>2178549</v>
      </c>
      <c r="I6178">
        <v>2178884</v>
      </c>
      <c r="J6178" t="s">
        <v>64</v>
      </c>
      <c r="Q6178" t="s">
        <v>6167</v>
      </c>
      <c r="R6178">
        <v>336</v>
      </c>
    </row>
    <row r="6179" spans="1:19" x14ac:dyDescent="0.25">
      <c r="A6179" t="s">
        <v>27</v>
      </c>
      <c r="B6179" t="s">
        <v>28</v>
      </c>
      <c r="C6179" t="s">
        <v>22</v>
      </c>
      <c r="D6179" t="s">
        <v>23</v>
      </c>
      <c r="E6179" t="s">
        <v>5</v>
      </c>
      <c r="F6179">
        <v>1</v>
      </c>
      <c r="G6179" t="s">
        <v>24</v>
      </c>
      <c r="H6179">
        <v>2178549</v>
      </c>
      <c r="I6179">
        <v>2178884</v>
      </c>
      <c r="J6179" t="s">
        <v>64</v>
      </c>
      <c r="K6179" t="s">
        <v>6168</v>
      </c>
      <c r="N6179" t="s">
        <v>1510</v>
      </c>
      <c r="Q6179" t="s">
        <v>6167</v>
      </c>
      <c r="R6179">
        <v>336</v>
      </c>
      <c r="S6179">
        <v>111</v>
      </c>
    </row>
    <row r="6180" spans="1:19" x14ac:dyDescent="0.25">
      <c r="A6180" t="s">
        <v>20</v>
      </c>
      <c r="B6180" t="s">
        <v>21</v>
      </c>
      <c r="C6180" t="s">
        <v>22</v>
      </c>
      <c r="D6180" t="s">
        <v>23</v>
      </c>
      <c r="E6180" t="s">
        <v>5</v>
      </c>
      <c r="F6180">
        <v>1</v>
      </c>
      <c r="G6180" t="s">
        <v>24</v>
      </c>
      <c r="H6180">
        <v>2178954</v>
      </c>
      <c r="I6180">
        <v>2180042</v>
      </c>
      <c r="J6180" t="s">
        <v>64</v>
      </c>
      <c r="O6180" t="s">
        <v>6169</v>
      </c>
      <c r="Q6180" t="s">
        <v>6170</v>
      </c>
      <c r="R6180">
        <v>1089</v>
      </c>
    </row>
    <row r="6181" spans="1:19" x14ac:dyDescent="0.25">
      <c r="A6181" t="s">
        <v>27</v>
      </c>
      <c r="B6181" t="s">
        <v>28</v>
      </c>
      <c r="C6181" t="s">
        <v>22</v>
      </c>
      <c r="D6181" t="s">
        <v>23</v>
      </c>
      <c r="E6181" t="s">
        <v>5</v>
      </c>
      <c r="F6181">
        <v>1</v>
      </c>
      <c r="G6181" t="s">
        <v>24</v>
      </c>
      <c r="H6181">
        <v>2178954</v>
      </c>
      <c r="I6181">
        <v>2180042</v>
      </c>
      <c r="J6181" t="s">
        <v>64</v>
      </c>
      <c r="K6181" t="s">
        <v>6171</v>
      </c>
      <c r="N6181" t="s">
        <v>6172</v>
      </c>
      <c r="O6181" t="s">
        <v>6169</v>
      </c>
      <c r="Q6181" t="s">
        <v>6170</v>
      </c>
      <c r="R6181">
        <v>1089</v>
      </c>
      <c r="S6181">
        <v>362</v>
      </c>
    </row>
    <row r="6182" spans="1:19" x14ac:dyDescent="0.25">
      <c r="A6182" t="s">
        <v>20</v>
      </c>
      <c r="B6182" t="s">
        <v>21</v>
      </c>
      <c r="C6182" t="s">
        <v>22</v>
      </c>
      <c r="D6182" t="s">
        <v>23</v>
      </c>
      <c r="E6182" t="s">
        <v>5</v>
      </c>
      <c r="F6182">
        <v>1</v>
      </c>
      <c r="G6182" t="s">
        <v>24</v>
      </c>
      <c r="H6182">
        <v>2180039</v>
      </c>
      <c r="I6182">
        <v>2181145</v>
      </c>
      <c r="J6182" t="s">
        <v>64</v>
      </c>
      <c r="O6182" t="s">
        <v>6173</v>
      </c>
      <c r="Q6182" t="s">
        <v>6174</v>
      </c>
      <c r="R6182">
        <v>1107</v>
      </c>
    </row>
    <row r="6183" spans="1:19" x14ac:dyDescent="0.25">
      <c r="A6183" t="s">
        <v>27</v>
      </c>
      <c r="B6183" t="s">
        <v>28</v>
      </c>
      <c r="C6183" t="s">
        <v>22</v>
      </c>
      <c r="D6183" t="s">
        <v>23</v>
      </c>
      <c r="E6183" t="s">
        <v>5</v>
      </c>
      <c r="F6183">
        <v>1</v>
      </c>
      <c r="G6183" t="s">
        <v>24</v>
      </c>
      <c r="H6183">
        <v>2180039</v>
      </c>
      <c r="I6183">
        <v>2181145</v>
      </c>
      <c r="J6183" t="s">
        <v>64</v>
      </c>
      <c r="K6183" t="s">
        <v>6175</v>
      </c>
      <c r="N6183" t="s">
        <v>6172</v>
      </c>
      <c r="O6183" t="s">
        <v>6173</v>
      </c>
      <c r="Q6183" t="s">
        <v>6174</v>
      </c>
      <c r="R6183">
        <v>1107</v>
      </c>
      <c r="S6183">
        <v>368</v>
      </c>
    </row>
    <row r="6184" spans="1:19" x14ac:dyDescent="0.25">
      <c r="A6184" t="s">
        <v>20</v>
      </c>
      <c r="B6184" t="s">
        <v>21</v>
      </c>
      <c r="C6184" t="s">
        <v>22</v>
      </c>
      <c r="D6184" t="s">
        <v>23</v>
      </c>
      <c r="E6184" t="s">
        <v>5</v>
      </c>
      <c r="F6184">
        <v>1</v>
      </c>
      <c r="G6184" t="s">
        <v>24</v>
      </c>
      <c r="H6184">
        <v>2181293</v>
      </c>
      <c r="I6184">
        <v>2181949</v>
      </c>
      <c r="J6184" t="s">
        <v>25</v>
      </c>
      <c r="Q6184" t="s">
        <v>6176</v>
      </c>
      <c r="R6184">
        <v>657</v>
      </c>
    </row>
    <row r="6185" spans="1:19" x14ac:dyDescent="0.25">
      <c r="A6185" t="s">
        <v>27</v>
      </c>
      <c r="B6185" t="s">
        <v>28</v>
      </c>
      <c r="C6185" t="s">
        <v>22</v>
      </c>
      <c r="D6185" t="s">
        <v>23</v>
      </c>
      <c r="E6185" t="s">
        <v>5</v>
      </c>
      <c r="F6185">
        <v>1</v>
      </c>
      <c r="G6185" t="s">
        <v>24</v>
      </c>
      <c r="H6185">
        <v>2181293</v>
      </c>
      <c r="I6185">
        <v>2181949</v>
      </c>
      <c r="J6185" t="s">
        <v>25</v>
      </c>
      <c r="K6185" t="s">
        <v>6177</v>
      </c>
      <c r="N6185" t="s">
        <v>1049</v>
      </c>
      <c r="Q6185" t="s">
        <v>6176</v>
      </c>
      <c r="R6185">
        <v>657</v>
      </c>
      <c r="S6185">
        <v>218</v>
      </c>
    </row>
    <row r="6186" spans="1:19" x14ac:dyDescent="0.25">
      <c r="A6186" t="s">
        <v>20</v>
      </c>
      <c r="B6186" t="s">
        <v>21</v>
      </c>
      <c r="C6186" t="s">
        <v>22</v>
      </c>
      <c r="D6186" t="s">
        <v>23</v>
      </c>
      <c r="E6186" t="s">
        <v>5</v>
      </c>
      <c r="F6186">
        <v>1</v>
      </c>
      <c r="G6186" t="s">
        <v>24</v>
      </c>
      <c r="H6186">
        <v>2182047</v>
      </c>
      <c r="I6186">
        <v>2182244</v>
      </c>
      <c r="J6186" t="s">
        <v>64</v>
      </c>
      <c r="Q6186" t="s">
        <v>6178</v>
      </c>
      <c r="R6186">
        <v>198</v>
      </c>
    </row>
    <row r="6187" spans="1:19" x14ac:dyDescent="0.25">
      <c r="A6187" t="s">
        <v>27</v>
      </c>
      <c r="B6187" t="s">
        <v>28</v>
      </c>
      <c r="C6187" t="s">
        <v>22</v>
      </c>
      <c r="D6187" t="s">
        <v>23</v>
      </c>
      <c r="E6187" t="s">
        <v>5</v>
      </c>
      <c r="F6187">
        <v>1</v>
      </c>
      <c r="G6187" t="s">
        <v>24</v>
      </c>
      <c r="H6187">
        <v>2182047</v>
      </c>
      <c r="I6187">
        <v>2182244</v>
      </c>
      <c r="J6187" t="s">
        <v>64</v>
      </c>
      <c r="K6187" t="s">
        <v>6179</v>
      </c>
      <c r="N6187" t="s">
        <v>133</v>
      </c>
      <c r="Q6187" t="s">
        <v>6178</v>
      </c>
      <c r="R6187">
        <v>198</v>
      </c>
      <c r="S6187">
        <v>65</v>
      </c>
    </row>
    <row r="6188" spans="1:19" x14ac:dyDescent="0.25">
      <c r="A6188" t="s">
        <v>20</v>
      </c>
      <c r="B6188" t="s">
        <v>21</v>
      </c>
      <c r="C6188" t="s">
        <v>22</v>
      </c>
      <c r="D6188" t="s">
        <v>23</v>
      </c>
      <c r="E6188" t="s">
        <v>5</v>
      </c>
      <c r="F6188">
        <v>1</v>
      </c>
      <c r="G6188" t="s">
        <v>24</v>
      </c>
      <c r="H6188">
        <v>2182347</v>
      </c>
      <c r="I6188">
        <v>2182784</v>
      </c>
      <c r="J6188" t="s">
        <v>25</v>
      </c>
      <c r="O6188" t="s">
        <v>6180</v>
      </c>
      <c r="Q6188" t="s">
        <v>6181</v>
      </c>
      <c r="R6188">
        <v>438</v>
      </c>
    </row>
    <row r="6189" spans="1:19" x14ac:dyDescent="0.25">
      <c r="A6189" t="s">
        <v>27</v>
      </c>
      <c r="B6189" t="s">
        <v>28</v>
      </c>
      <c r="C6189" t="s">
        <v>22</v>
      </c>
      <c r="D6189" t="s">
        <v>23</v>
      </c>
      <c r="E6189" t="s">
        <v>5</v>
      </c>
      <c r="F6189">
        <v>1</v>
      </c>
      <c r="G6189" t="s">
        <v>24</v>
      </c>
      <c r="H6189">
        <v>2182347</v>
      </c>
      <c r="I6189">
        <v>2182784</v>
      </c>
      <c r="J6189" t="s">
        <v>25</v>
      </c>
      <c r="K6189" t="s">
        <v>6182</v>
      </c>
      <c r="N6189" t="s">
        <v>6183</v>
      </c>
      <c r="O6189" t="s">
        <v>6180</v>
      </c>
      <c r="Q6189" t="s">
        <v>6181</v>
      </c>
      <c r="R6189">
        <v>438</v>
      </c>
      <c r="S6189">
        <v>145</v>
      </c>
    </row>
    <row r="6190" spans="1:19" x14ac:dyDescent="0.25">
      <c r="A6190" t="s">
        <v>20</v>
      </c>
      <c r="B6190" t="s">
        <v>21</v>
      </c>
      <c r="C6190" t="s">
        <v>22</v>
      </c>
      <c r="D6190" t="s">
        <v>23</v>
      </c>
      <c r="E6190" t="s">
        <v>5</v>
      </c>
      <c r="F6190">
        <v>1</v>
      </c>
      <c r="G6190" t="s">
        <v>24</v>
      </c>
      <c r="H6190">
        <v>2182797</v>
      </c>
      <c r="I6190">
        <v>2184116</v>
      </c>
      <c r="J6190" t="s">
        <v>25</v>
      </c>
      <c r="O6190" t="s">
        <v>6184</v>
      </c>
      <c r="Q6190" t="s">
        <v>6185</v>
      </c>
      <c r="R6190">
        <v>1320</v>
      </c>
    </row>
    <row r="6191" spans="1:19" x14ac:dyDescent="0.25">
      <c r="A6191" t="s">
        <v>27</v>
      </c>
      <c r="B6191" t="s">
        <v>28</v>
      </c>
      <c r="C6191" t="s">
        <v>22</v>
      </c>
      <c r="D6191" t="s">
        <v>23</v>
      </c>
      <c r="E6191" t="s">
        <v>5</v>
      </c>
      <c r="F6191">
        <v>1</v>
      </c>
      <c r="G6191" t="s">
        <v>24</v>
      </c>
      <c r="H6191">
        <v>2182797</v>
      </c>
      <c r="I6191">
        <v>2184116</v>
      </c>
      <c r="J6191" t="s">
        <v>25</v>
      </c>
      <c r="K6191" t="s">
        <v>6186</v>
      </c>
      <c r="N6191" t="s">
        <v>6187</v>
      </c>
      <c r="O6191" t="s">
        <v>6184</v>
      </c>
      <c r="Q6191" t="s">
        <v>6185</v>
      </c>
      <c r="R6191">
        <v>1320</v>
      </c>
      <c r="S6191">
        <v>439</v>
      </c>
    </row>
    <row r="6192" spans="1:19" x14ac:dyDescent="0.25">
      <c r="A6192" t="s">
        <v>20</v>
      </c>
      <c r="B6192" t="s">
        <v>21</v>
      </c>
      <c r="C6192" t="s">
        <v>22</v>
      </c>
      <c r="D6192" t="s">
        <v>23</v>
      </c>
      <c r="E6192" t="s">
        <v>5</v>
      </c>
      <c r="F6192">
        <v>1</v>
      </c>
      <c r="G6192" t="s">
        <v>24</v>
      </c>
      <c r="H6192">
        <v>2184245</v>
      </c>
      <c r="I6192">
        <v>2184706</v>
      </c>
      <c r="J6192" t="s">
        <v>25</v>
      </c>
      <c r="Q6192" t="s">
        <v>6188</v>
      </c>
      <c r="R6192">
        <v>462</v>
      </c>
    </row>
    <row r="6193" spans="1:19" x14ac:dyDescent="0.25">
      <c r="A6193" t="s">
        <v>27</v>
      </c>
      <c r="B6193" t="s">
        <v>28</v>
      </c>
      <c r="C6193" t="s">
        <v>22</v>
      </c>
      <c r="D6193" t="s">
        <v>23</v>
      </c>
      <c r="E6193" t="s">
        <v>5</v>
      </c>
      <c r="F6193">
        <v>1</v>
      </c>
      <c r="G6193" t="s">
        <v>24</v>
      </c>
      <c r="H6193">
        <v>2184245</v>
      </c>
      <c r="I6193">
        <v>2184706</v>
      </c>
      <c r="J6193" t="s">
        <v>25</v>
      </c>
      <c r="K6193" t="s">
        <v>6189</v>
      </c>
      <c r="N6193" t="s">
        <v>6190</v>
      </c>
      <c r="Q6193" t="s">
        <v>6188</v>
      </c>
      <c r="R6193">
        <v>462</v>
      </c>
      <c r="S6193">
        <v>153</v>
      </c>
    </row>
    <row r="6194" spans="1:19" x14ac:dyDescent="0.25">
      <c r="A6194" t="s">
        <v>20</v>
      </c>
      <c r="B6194" t="s">
        <v>21</v>
      </c>
      <c r="C6194" t="s">
        <v>22</v>
      </c>
      <c r="D6194" t="s">
        <v>23</v>
      </c>
      <c r="E6194" t="s">
        <v>5</v>
      </c>
      <c r="F6194">
        <v>1</v>
      </c>
      <c r="G6194" t="s">
        <v>24</v>
      </c>
      <c r="H6194">
        <v>2184788</v>
      </c>
      <c r="I6194">
        <v>2185840</v>
      </c>
      <c r="J6194" t="s">
        <v>25</v>
      </c>
      <c r="O6194" t="s">
        <v>6191</v>
      </c>
      <c r="Q6194" t="s">
        <v>6192</v>
      </c>
      <c r="R6194">
        <v>1053</v>
      </c>
    </row>
    <row r="6195" spans="1:19" x14ac:dyDescent="0.25">
      <c r="A6195" t="s">
        <v>27</v>
      </c>
      <c r="B6195" t="s">
        <v>28</v>
      </c>
      <c r="C6195" t="s">
        <v>22</v>
      </c>
      <c r="D6195" t="s">
        <v>23</v>
      </c>
      <c r="E6195" t="s">
        <v>5</v>
      </c>
      <c r="F6195">
        <v>1</v>
      </c>
      <c r="G6195" t="s">
        <v>24</v>
      </c>
      <c r="H6195">
        <v>2184788</v>
      </c>
      <c r="I6195">
        <v>2185840</v>
      </c>
      <c r="J6195" t="s">
        <v>25</v>
      </c>
      <c r="K6195" t="s">
        <v>6193</v>
      </c>
      <c r="N6195" t="s">
        <v>6194</v>
      </c>
      <c r="O6195" t="s">
        <v>6191</v>
      </c>
      <c r="Q6195" t="s">
        <v>6192</v>
      </c>
      <c r="R6195">
        <v>1053</v>
      </c>
      <c r="S6195">
        <v>350</v>
      </c>
    </row>
    <row r="6196" spans="1:19" x14ac:dyDescent="0.25">
      <c r="A6196" t="s">
        <v>20</v>
      </c>
      <c r="B6196" t="s">
        <v>21</v>
      </c>
      <c r="C6196" t="s">
        <v>22</v>
      </c>
      <c r="D6196" t="s">
        <v>23</v>
      </c>
      <c r="E6196" t="s">
        <v>5</v>
      </c>
      <c r="F6196">
        <v>1</v>
      </c>
      <c r="G6196" t="s">
        <v>24</v>
      </c>
      <c r="H6196">
        <v>2185909</v>
      </c>
      <c r="I6196">
        <v>2186205</v>
      </c>
      <c r="J6196" t="s">
        <v>64</v>
      </c>
      <c r="Q6196" t="s">
        <v>6195</v>
      </c>
      <c r="R6196">
        <v>297</v>
      </c>
    </row>
    <row r="6197" spans="1:19" x14ac:dyDescent="0.25">
      <c r="A6197" t="s">
        <v>27</v>
      </c>
      <c r="B6197" t="s">
        <v>28</v>
      </c>
      <c r="C6197" t="s">
        <v>22</v>
      </c>
      <c r="D6197" t="s">
        <v>23</v>
      </c>
      <c r="E6197" t="s">
        <v>5</v>
      </c>
      <c r="F6197">
        <v>1</v>
      </c>
      <c r="G6197" t="s">
        <v>24</v>
      </c>
      <c r="H6197">
        <v>2185909</v>
      </c>
      <c r="I6197">
        <v>2186205</v>
      </c>
      <c r="J6197" t="s">
        <v>64</v>
      </c>
      <c r="K6197" t="s">
        <v>6196</v>
      </c>
      <c r="N6197" t="s">
        <v>6197</v>
      </c>
      <c r="Q6197" t="s">
        <v>6195</v>
      </c>
      <c r="R6197">
        <v>297</v>
      </c>
      <c r="S6197">
        <v>98</v>
      </c>
    </row>
    <row r="6198" spans="1:19" x14ac:dyDescent="0.25">
      <c r="A6198" t="s">
        <v>20</v>
      </c>
      <c r="B6198" t="s">
        <v>21</v>
      </c>
      <c r="C6198" t="s">
        <v>22</v>
      </c>
      <c r="D6198" t="s">
        <v>23</v>
      </c>
      <c r="E6198" t="s">
        <v>5</v>
      </c>
      <c r="F6198">
        <v>1</v>
      </c>
      <c r="G6198" t="s">
        <v>24</v>
      </c>
      <c r="H6198">
        <v>2186387</v>
      </c>
      <c r="I6198">
        <v>2187001</v>
      </c>
      <c r="J6198" t="s">
        <v>25</v>
      </c>
      <c r="O6198" t="s">
        <v>6198</v>
      </c>
      <c r="Q6198" t="s">
        <v>6199</v>
      </c>
      <c r="R6198">
        <v>615</v>
      </c>
    </row>
    <row r="6199" spans="1:19" x14ac:dyDescent="0.25">
      <c r="A6199" t="s">
        <v>27</v>
      </c>
      <c r="B6199" t="s">
        <v>28</v>
      </c>
      <c r="C6199" t="s">
        <v>22</v>
      </c>
      <c r="D6199" t="s">
        <v>23</v>
      </c>
      <c r="E6199" t="s">
        <v>5</v>
      </c>
      <c r="F6199">
        <v>1</v>
      </c>
      <c r="G6199" t="s">
        <v>24</v>
      </c>
      <c r="H6199">
        <v>2186387</v>
      </c>
      <c r="I6199">
        <v>2187001</v>
      </c>
      <c r="J6199" t="s">
        <v>25</v>
      </c>
      <c r="K6199" t="s">
        <v>6200</v>
      </c>
      <c r="N6199" t="s">
        <v>6201</v>
      </c>
      <c r="O6199" t="s">
        <v>6198</v>
      </c>
      <c r="Q6199" t="s">
        <v>6199</v>
      </c>
      <c r="R6199">
        <v>615</v>
      </c>
      <c r="S6199">
        <v>204</v>
      </c>
    </row>
    <row r="6200" spans="1:19" x14ac:dyDescent="0.25">
      <c r="A6200" t="s">
        <v>20</v>
      </c>
      <c r="B6200" t="s">
        <v>21</v>
      </c>
      <c r="C6200" t="s">
        <v>22</v>
      </c>
      <c r="D6200" t="s">
        <v>23</v>
      </c>
      <c r="E6200" t="s">
        <v>5</v>
      </c>
      <c r="F6200">
        <v>1</v>
      </c>
      <c r="G6200" t="s">
        <v>24</v>
      </c>
      <c r="H6200">
        <v>2187186</v>
      </c>
      <c r="I6200">
        <v>2188832</v>
      </c>
      <c r="J6200" t="s">
        <v>25</v>
      </c>
      <c r="Q6200" t="s">
        <v>6202</v>
      </c>
      <c r="R6200">
        <v>1647</v>
      </c>
    </row>
    <row r="6201" spans="1:19" x14ac:dyDescent="0.25">
      <c r="A6201" t="s">
        <v>27</v>
      </c>
      <c r="B6201" t="s">
        <v>28</v>
      </c>
      <c r="C6201" t="s">
        <v>22</v>
      </c>
      <c r="D6201" t="s">
        <v>23</v>
      </c>
      <c r="E6201" t="s">
        <v>5</v>
      </c>
      <c r="F6201">
        <v>1</v>
      </c>
      <c r="G6201" t="s">
        <v>24</v>
      </c>
      <c r="H6201">
        <v>2187186</v>
      </c>
      <c r="I6201">
        <v>2188832</v>
      </c>
      <c r="J6201" t="s">
        <v>25</v>
      </c>
      <c r="K6201" t="s">
        <v>6203</v>
      </c>
      <c r="N6201" t="s">
        <v>5915</v>
      </c>
      <c r="Q6201" t="s">
        <v>6202</v>
      </c>
      <c r="R6201">
        <v>1647</v>
      </c>
      <c r="S6201">
        <v>548</v>
      </c>
    </row>
    <row r="6202" spans="1:19" x14ac:dyDescent="0.25">
      <c r="A6202" t="s">
        <v>20</v>
      </c>
      <c r="B6202" t="s">
        <v>21</v>
      </c>
      <c r="C6202" t="s">
        <v>22</v>
      </c>
      <c r="D6202" t="s">
        <v>23</v>
      </c>
      <c r="E6202" t="s">
        <v>5</v>
      </c>
      <c r="F6202">
        <v>1</v>
      </c>
      <c r="G6202" t="s">
        <v>24</v>
      </c>
      <c r="H6202">
        <v>2189032</v>
      </c>
      <c r="I6202">
        <v>2189964</v>
      </c>
      <c r="J6202" t="s">
        <v>25</v>
      </c>
      <c r="Q6202" t="s">
        <v>6204</v>
      </c>
      <c r="R6202">
        <v>933</v>
      </c>
    </row>
    <row r="6203" spans="1:19" x14ac:dyDescent="0.25">
      <c r="A6203" t="s">
        <v>27</v>
      </c>
      <c r="B6203" t="s">
        <v>28</v>
      </c>
      <c r="C6203" t="s">
        <v>22</v>
      </c>
      <c r="D6203" t="s">
        <v>23</v>
      </c>
      <c r="E6203" t="s">
        <v>5</v>
      </c>
      <c r="F6203">
        <v>1</v>
      </c>
      <c r="G6203" t="s">
        <v>24</v>
      </c>
      <c r="H6203">
        <v>2189032</v>
      </c>
      <c r="I6203">
        <v>2189964</v>
      </c>
      <c r="J6203" t="s">
        <v>25</v>
      </c>
      <c r="K6203" t="s">
        <v>6205</v>
      </c>
      <c r="N6203" t="s">
        <v>3971</v>
      </c>
      <c r="Q6203" t="s">
        <v>6204</v>
      </c>
      <c r="R6203">
        <v>933</v>
      </c>
      <c r="S6203">
        <v>310</v>
      </c>
    </row>
    <row r="6204" spans="1:19" x14ac:dyDescent="0.25">
      <c r="A6204" t="s">
        <v>20</v>
      </c>
      <c r="B6204" t="s">
        <v>21</v>
      </c>
      <c r="C6204" t="s">
        <v>22</v>
      </c>
      <c r="D6204" t="s">
        <v>23</v>
      </c>
      <c r="E6204" t="s">
        <v>5</v>
      </c>
      <c r="F6204">
        <v>1</v>
      </c>
      <c r="G6204" t="s">
        <v>24</v>
      </c>
      <c r="H6204">
        <v>2190037</v>
      </c>
      <c r="I6204">
        <v>2190909</v>
      </c>
      <c r="J6204" t="s">
        <v>64</v>
      </c>
      <c r="Q6204" t="s">
        <v>6206</v>
      </c>
      <c r="R6204">
        <v>873</v>
      </c>
    </row>
    <row r="6205" spans="1:19" x14ac:dyDescent="0.25">
      <c r="A6205" t="s">
        <v>27</v>
      </c>
      <c r="B6205" t="s">
        <v>28</v>
      </c>
      <c r="C6205" t="s">
        <v>22</v>
      </c>
      <c r="D6205" t="s">
        <v>23</v>
      </c>
      <c r="E6205" t="s">
        <v>5</v>
      </c>
      <c r="F6205">
        <v>1</v>
      </c>
      <c r="G6205" t="s">
        <v>24</v>
      </c>
      <c r="H6205">
        <v>2190037</v>
      </c>
      <c r="I6205">
        <v>2190909</v>
      </c>
      <c r="J6205" t="s">
        <v>64</v>
      </c>
      <c r="K6205" t="s">
        <v>6207</v>
      </c>
      <c r="N6205" t="s">
        <v>1049</v>
      </c>
      <c r="Q6205" t="s">
        <v>6206</v>
      </c>
      <c r="R6205">
        <v>873</v>
      </c>
      <c r="S6205">
        <v>290</v>
      </c>
    </row>
    <row r="6206" spans="1:19" x14ac:dyDescent="0.25">
      <c r="A6206" t="s">
        <v>20</v>
      </c>
      <c r="B6206" t="s">
        <v>21</v>
      </c>
      <c r="C6206" t="s">
        <v>22</v>
      </c>
      <c r="D6206" t="s">
        <v>23</v>
      </c>
      <c r="E6206" t="s">
        <v>5</v>
      </c>
      <c r="F6206">
        <v>1</v>
      </c>
      <c r="G6206" t="s">
        <v>24</v>
      </c>
      <c r="H6206">
        <v>2191177</v>
      </c>
      <c r="I6206">
        <v>2192160</v>
      </c>
      <c r="J6206" t="s">
        <v>25</v>
      </c>
      <c r="Q6206" t="s">
        <v>6208</v>
      </c>
      <c r="R6206">
        <v>984</v>
      </c>
    </row>
    <row r="6207" spans="1:19" x14ac:dyDescent="0.25">
      <c r="A6207" t="s">
        <v>27</v>
      </c>
      <c r="B6207" t="s">
        <v>28</v>
      </c>
      <c r="C6207" t="s">
        <v>22</v>
      </c>
      <c r="D6207" t="s">
        <v>23</v>
      </c>
      <c r="E6207" t="s">
        <v>5</v>
      </c>
      <c r="F6207">
        <v>1</v>
      </c>
      <c r="G6207" t="s">
        <v>24</v>
      </c>
      <c r="H6207">
        <v>2191177</v>
      </c>
      <c r="I6207">
        <v>2192160</v>
      </c>
      <c r="J6207" t="s">
        <v>25</v>
      </c>
      <c r="K6207" t="s">
        <v>6209</v>
      </c>
      <c r="N6207" t="s">
        <v>6210</v>
      </c>
      <c r="Q6207" t="s">
        <v>6208</v>
      </c>
      <c r="R6207">
        <v>984</v>
      </c>
      <c r="S6207">
        <v>327</v>
      </c>
    </row>
    <row r="6208" spans="1:19" x14ac:dyDescent="0.25">
      <c r="A6208" t="s">
        <v>20</v>
      </c>
      <c r="B6208" t="s">
        <v>21</v>
      </c>
      <c r="C6208" t="s">
        <v>22</v>
      </c>
      <c r="D6208" t="s">
        <v>23</v>
      </c>
      <c r="E6208" t="s">
        <v>5</v>
      </c>
      <c r="F6208">
        <v>1</v>
      </c>
      <c r="G6208" t="s">
        <v>24</v>
      </c>
      <c r="H6208">
        <v>2192276</v>
      </c>
      <c r="I6208">
        <v>2193124</v>
      </c>
      <c r="J6208" t="s">
        <v>25</v>
      </c>
      <c r="Q6208" t="s">
        <v>6211</v>
      </c>
      <c r="R6208">
        <v>849</v>
      </c>
    </row>
    <row r="6209" spans="1:19" x14ac:dyDescent="0.25">
      <c r="A6209" t="s">
        <v>27</v>
      </c>
      <c r="B6209" t="s">
        <v>28</v>
      </c>
      <c r="C6209" t="s">
        <v>22</v>
      </c>
      <c r="D6209" t="s">
        <v>23</v>
      </c>
      <c r="E6209" t="s">
        <v>5</v>
      </c>
      <c r="F6209">
        <v>1</v>
      </c>
      <c r="G6209" t="s">
        <v>24</v>
      </c>
      <c r="H6209">
        <v>2192276</v>
      </c>
      <c r="I6209">
        <v>2193124</v>
      </c>
      <c r="J6209" t="s">
        <v>25</v>
      </c>
      <c r="K6209" t="s">
        <v>6212</v>
      </c>
      <c r="N6209" t="s">
        <v>2779</v>
      </c>
      <c r="Q6209" t="s">
        <v>6211</v>
      </c>
      <c r="R6209">
        <v>849</v>
      </c>
      <c r="S6209">
        <v>282</v>
      </c>
    </row>
    <row r="6210" spans="1:19" x14ac:dyDescent="0.25">
      <c r="A6210" t="s">
        <v>20</v>
      </c>
      <c r="B6210" t="s">
        <v>21</v>
      </c>
      <c r="C6210" t="s">
        <v>22</v>
      </c>
      <c r="D6210" t="s">
        <v>23</v>
      </c>
      <c r="E6210" t="s">
        <v>5</v>
      </c>
      <c r="F6210">
        <v>1</v>
      </c>
      <c r="G6210" t="s">
        <v>24</v>
      </c>
      <c r="H6210">
        <v>2193144</v>
      </c>
      <c r="I6210">
        <v>2193434</v>
      </c>
      <c r="J6210" t="s">
        <v>25</v>
      </c>
      <c r="Q6210" t="s">
        <v>6213</v>
      </c>
      <c r="R6210">
        <v>291</v>
      </c>
    </row>
    <row r="6211" spans="1:19" x14ac:dyDescent="0.25">
      <c r="A6211" t="s">
        <v>27</v>
      </c>
      <c r="B6211" t="s">
        <v>28</v>
      </c>
      <c r="C6211" t="s">
        <v>22</v>
      </c>
      <c r="D6211" t="s">
        <v>23</v>
      </c>
      <c r="E6211" t="s">
        <v>5</v>
      </c>
      <c r="F6211">
        <v>1</v>
      </c>
      <c r="G6211" t="s">
        <v>24</v>
      </c>
      <c r="H6211">
        <v>2193144</v>
      </c>
      <c r="I6211">
        <v>2193434</v>
      </c>
      <c r="J6211" t="s">
        <v>25</v>
      </c>
      <c r="K6211" t="s">
        <v>6214</v>
      </c>
      <c r="N6211" t="s">
        <v>450</v>
      </c>
      <c r="Q6211" t="s">
        <v>6213</v>
      </c>
      <c r="R6211">
        <v>291</v>
      </c>
      <c r="S6211">
        <v>96</v>
      </c>
    </row>
    <row r="6212" spans="1:19" x14ac:dyDescent="0.25">
      <c r="A6212" t="s">
        <v>20</v>
      </c>
      <c r="B6212" t="s">
        <v>21</v>
      </c>
      <c r="C6212" t="s">
        <v>22</v>
      </c>
      <c r="D6212" t="s">
        <v>23</v>
      </c>
      <c r="E6212" t="s">
        <v>5</v>
      </c>
      <c r="F6212">
        <v>1</v>
      </c>
      <c r="G6212" t="s">
        <v>24</v>
      </c>
      <c r="H6212">
        <v>2193424</v>
      </c>
      <c r="I6212">
        <v>2194113</v>
      </c>
      <c r="J6212" t="s">
        <v>64</v>
      </c>
      <c r="Q6212" t="s">
        <v>6215</v>
      </c>
      <c r="R6212">
        <v>690</v>
      </c>
    </row>
    <row r="6213" spans="1:19" x14ac:dyDescent="0.25">
      <c r="A6213" t="s">
        <v>27</v>
      </c>
      <c r="B6213" t="s">
        <v>28</v>
      </c>
      <c r="C6213" t="s">
        <v>22</v>
      </c>
      <c r="D6213" t="s">
        <v>23</v>
      </c>
      <c r="E6213" t="s">
        <v>5</v>
      </c>
      <c r="F6213">
        <v>1</v>
      </c>
      <c r="G6213" t="s">
        <v>24</v>
      </c>
      <c r="H6213">
        <v>2193424</v>
      </c>
      <c r="I6213">
        <v>2194113</v>
      </c>
      <c r="J6213" t="s">
        <v>64</v>
      </c>
      <c r="K6213" t="s">
        <v>6216</v>
      </c>
      <c r="N6213" t="s">
        <v>6217</v>
      </c>
      <c r="Q6213" t="s">
        <v>6215</v>
      </c>
      <c r="R6213">
        <v>690</v>
      </c>
      <c r="S6213">
        <v>229</v>
      </c>
    </row>
    <row r="6214" spans="1:19" x14ac:dyDescent="0.25">
      <c r="A6214" t="s">
        <v>20</v>
      </c>
      <c r="B6214" t="s">
        <v>21</v>
      </c>
      <c r="C6214" t="s">
        <v>22</v>
      </c>
      <c r="D6214" t="s">
        <v>23</v>
      </c>
      <c r="E6214" t="s">
        <v>5</v>
      </c>
      <c r="F6214">
        <v>1</v>
      </c>
      <c r="G6214" t="s">
        <v>24</v>
      </c>
      <c r="H6214">
        <v>2194101</v>
      </c>
      <c r="I6214">
        <v>2194601</v>
      </c>
      <c r="J6214" t="s">
        <v>25</v>
      </c>
      <c r="O6214" t="s">
        <v>6218</v>
      </c>
      <c r="Q6214" t="s">
        <v>6219</v>
      </c>
      <c r="R6214">
        <v>501</v>
      </c>
    </row>
    <row r="6215" spans="1:19" x14ac:dyDescent="0.25">
      <c r="A6215" t="s">
        <v>27</v>
      </c>
      <c r="B6215" t="s">
        <v>28</v>
      </c>
      <c r="C6215" t="s">
        <v>22</v>
      </c>
      <c r="D6215" t="s">
        <v>23</v>
      </c>
      <c r="E6215" t="s">
        <v>5</v>
      </c>
      <c r="F6215">
        <v>1</v>
      </c>
      <c r="G6215" t="s">
        <v>24</v>
      </c>
      <c r="H6215">
        <v>2194101</v>
      </c>
      <c r="I6215">
        <v>2194601</v>
      </c>
      <c r="J6215" t="s">
        <v>25</v>
      </c>
      <c r="K6215" t="s">
        <v>6220</v>
      </c>
      <c r="N6215" t="s">
        <v>6221</v>
      </c>
      <c r="O6215" t="s">
        <v>6218</v>
      </c>
      <c r="Q6215" t="s">
        <v>6219</v>
      </c>
      <c r="R6215">
        <v>501</v>
      </c>
      <c r="S6215">
        <v>166</v>
      </c>
    </row>
    <row r="6216" spans="1:19" x14ac:dyDescent="0.25">
      <c r="A6216" t="s">
        <v>20</v>
      </c>
      <c r="B6216" t="s">
        <v>251</v>
      </c>
      <c r="C6216" t="s">
        <v>22</v>
      </c>
      <c r="D6216" t="s">
        <v>23</v>
      </c>
      <c r="E6216" t="s">
        <v>5</v>
      </c>
      <c r="F6216">
        <v>1</v>
      </c>
      <c r="G6216" t="s">
        <v>24</v>
      </c>
      <c r="H6216">
        <v>2194647</v>
      </c>
      <c r="I6216">
        <v>2194722</v>
      </c>
      <c r="J6216" t="s">
        <v>25</v>
      </c>
      <c r="Q6216" t="s">
        <v>6222</v>
      </c>
      <c r="R6216">
        <v>76</v>
      </c>
    </row>
    <row r="6217" spans="1:19" x14ac:dyDescent="0.25">
      <c r="A6217" t="s">
        <v>251</v>
      </c>
      <c r="C6217" t="s">
        <v>22</v>
      </c>
      <c r="D6217" t="s">
        <v>23</v>
      </c>
      <c r="E6217" t="s">
        <v>5</v>
      </c>
      <c r="F6217">
        <v>1</v>
      </c>
      <c r="G6217" t="s">
        <v>24</v>
      </c>
      <c r="H6217">
        <v>2194647</v>
      </c>
      <c r="I6217">
        <v>2194722</v>
      </c>
      <c r="J6217" t="s">
        <v>25</v>
      </c>
      <c r="N6217" t="s">
        <v>5175</v>
      </c>
      <c r="Q6217" t="s">
        <v>6222</v>
      </c>
      <c r="R6217">
        <v>76</v>
      </c>
    </row>
    <row r="6218" spans="1:19" x14ac:dyDescent="0.25">
      <c r="A6218" t="s">
        <v>20</v>
      </c>
      <c r="B6218" t="s">
        <v>21</v>
      </c>
      <c r="C6218" t="s">
        <v>22</v>
      </c>
      <c r="D6218" t="s">
        <v>23</v>
      </c>
      <c r="E6218" t="s">
        <v>5</v>
      </c>
      <c r="F6218">
        <v>1</v>
      </c>
      <c r="G6218" t="s">
        <v>24</v>
      </c>
      <c r="H6218">
        <v>2194925</v>
      </c>
      <c r="I6218">
        <v>2195116</v>
      </c>
      <c r="J6218" t="s">
        <v>64</v>
      </c>
      <c r="Q6218" t="s">
        <v>6223</v>
      </c>
      <c r="R6218">
        <v>192</v>
      </c>
    </row>
    <row r="6219" spans="1:19" x14ac:dyDescent="0.25">
      <c r="A6219" t="s">
        <v>27</v>
      </c>
      <c r="B6219" t="s">
        <v>28</v>
      </c>
      <c r="C6219" t="s">
        <v>22</v>
      </c>
      <c r="D6219" t="s">
        <v>23</v>
      </c>
      <c r="E6219" t="s">
        <v>5</v>
      </c>
      <c r="F6219">
        <v>1</v>
      </c>
      <c r="G6219" t="s">
        <v>24</v>
      </c>
      <c r="H6219">
        <v>2194925</v>
      </c>
      <c r="I6219">
        <v>2195116</v>
      </c>
      <c r="J6219" t="s">
        <v>64</v>
      </c>
      <c r="K6219" t="s">
        <v>6224</v>
      </c>
      <c r="N6219" t="s">
        <v>133</v>
      </c>
      <c r="Q6219" t="s">
        <v>6223</v>
      </c>
      <c r="R6219">
        <v>192</v>
      </c>
      <c r="S6219">
        <v>63</v>
      </c>
    </row>
    <row r="6220" spans="1:19" x14ac:dyDescent="0.25">
      <c r="A6220" t="s">
        <v>20</v>
      </c>
      <c r="B6220" t="s">
        <v>21</v>
      </c>
      <c r="C6220" t="s">
        <v>22</v>
      </c>
      <c r="D6220" t="s">
        <v>23</v>
      </c>
      <c r="E6220" t="s">
        <v>5</v>
      </c>
      <c r="F6220">
        <v>1</v>
      </c>
      <c r="G6220" t="s">
        <v>24</v>
      </c>
      <c r="H6220">
        <v>2195176</v>
      </c>
      <c r="I6220">
        <v>2197083</v>
      </c>
      <c r="J6220" t="s">
        <v>64</v>
      </c>
      <c r="O6220" t="s">
        <v>6225</v>
      </c>
      <c r="Q6220" t="s">
        <v>6226</v>
      </c>
      <c r="R6220">
        <v>1908</v>
      </c>
    </row>
    <row r="6221" spans="1:19" x14ac:dyDescent="0.25">
      <c r="A6221" t="s">
        <v>27</v>
      </c>
      <c r="B6221" t="s">
        <v>28</v>
      </c>
      <c r="C6221" t="s">
        <v>22</v>
      </c>
      <c r="D6221" t="s">
        <v>23</v>
      </c>
      <c r="E6221" t="s">
        <v>5</v>
      </c>
      <c r="F6221">
        <v>1</v>
      </c>
      <c r="G6221" t="s">
        <v>24</v>
      </c>
      <c r="H6221">
        <v>2195176</v>
      </c>
      <c r="I6221">
        <v>2197083</v>
      </c>
      <c r="J6221" t="s">
        <v>64</v>
      </c>
      <c r="K6221" t="s">
        <v>6227</v>
      </c>
      <c r="N6221" t="s">
        <v>6228</v>
      </c>
      <c r="O6221" t="s">
        <v>6225</v>
      </c>
      <c r="Q6221" t="s">
        <v>6226</v>
      </c>
      <c r="R6221">
        <v>1908</v>
      </c>
      <c r="S6221">
        <v>635</v>
      </c>
    </row>
    <row r="6222" spans="1:19" x14ac:dyDescent="0.25">
      <c r="A6222" t="s">
        <v>20</v>
      </c>
      <c r="B6222" t="s">
        <v>21</v>
      </c>
      <c r="C6222" t="s">
        <v>22</v>
      </c>
      <c r="D6222" t="s">
        <v>23</v>
      </c>
      <c r="E6222" t="s">
        <v>5</v>
      </c>
      <c r="F6222">
        <v>1</v>
      </c>
      <c r="G6222" t="s">
        <v>24</v>
      </c>
      <c r="H6222">
        <v>2197080</v>
      </c>
      <c r="I6222">
        <v>2198528</v>
      </c>
      <c r="J6222" t="s">
        <v>64</v>
      </c>
      <c r="O6222" t="s">
        <v>6229</v>
      </c>
      <c r="Q6222" t="s">
        <v>6230</v>
      </c>
      <c r="R6222">
        <v>1449</v>
      </c>
    </row>
    <row r="6223" spans="1:19" x14ac:dyDescent="0.25">
      <c r="A6223" t="s">
        <v>27</v>
      </c>
      <c r="B6223" t="s">
        <v>28</v>
      </c>
      <c r="C6223" t="s">
        <v>22</v>
      </c>
      <c r="D6223" t="s">
        <v>23</v>
      </c>
      <c r="E6223" t="s">
        <v>5</v>
      </c>
      <c r="F6223">
        <v>1</v>
      </c>
      <c r="G6223" t="s">
        <v>24</v>
      </c>
      <c r="H6223">
        <v>2197080</v>
      </c>
      <c r="I6223">
        <v>2198528</v>
      </c>
      <c r="J6223" t="s">
        <v>64</v>
      </c>
      <c r="K6223" t="s">
        <v>6231</v>
      </c>
      <c r="N6223" t="s">
        <v>6232</v>
      </c>
      <c r="O6223" t="s">
        <v>6229</v>
      </c>
      <c r="Q6223" t="s">
        <v>6230</v>
      </c>
      <c r="R6223">
        <v>1449</v>
      </c>
      <c r="S6223">
        <v>482</v>
      </c>
    </row>
    <row r="6224" spans="1:19" x14ac:dyDescent="0.25">
      <c r="A6224" t="s">
        <v>20</v>
      </c>
      <c r="B6224" t="s">
        <v>21</v>
      </c>
      <c r="C6224" t="s">
        <v>22</v>
      </c>
      <c r="D6224" t="s">
        <v>23</v>
      </c>
      <c r="E6224" t="s">
        <v>5</v>
      </c>
      <c r="F6224">
        <v>1</v>
      </c>
      <c r="G6224" t="s">
        <v>24</v>
      </c>
      <c r="H6224">
        <v>2198544</v>
      </c>
      <c r="I6224">
        <v>2199803</v>
      </c>
      <c r="J6224" t="s">
        <v>64</v>
      </c>
      <c r="O6224" t="s">
        <v>6233</v>
      </c>
      <c r="Q6224" t="s">
        <v>6234</v>
      </c>
      <c r="R6224">
        <v>1260</v>
      </c>
    </row>
    <row r="6225" spans="1:19" x14ac:dyDescent="0.25">
      <c r="A6225" t="s">
        <v>27</v>
      </c>
      <c r="B6225" t="s">
        <v>28</v>
      </c>
      <c r="C6225" t="s">
        <v>22</v>
      </c>
      <c r="D6225" t="s">
        <v>23</v>
      </c>
      <c r="E6225" t="s">
        <v>5</v>
      </c>
      <c r="F6225">
        <v>1</v>
      </c>
      <c r="G6225" t="s">
        <v>24</v>
      </c>
      <c r="H6225">
        <v>2198544</v>
      </c>
      <c r="I6225">
        <v>2199803</v>
      </c>
      <c r="J6225" t="s">
        <v>64</v>
      </c>
      <c r="K6225" t="s">
        <v>6235</v>
      </c>
      <c r="N6225" t="s">
        <v>6236</v>
      </c>
      <c r="O6225" t="s">
        <v>6233</v>
      </c>
      <c r="Q6225" t="s">
        <v>6234</v>
      </c>
      <c r="R6225">
        <v>1260</v>
      </c>
      <c r="S6225">
        <v>419</v>
      </c>
    </row>
    <row r="6226" spans="1:19" x14ac:dyDescent="0.25">
      <c r="A6226" t="s">
        <v>20</v>
      </c>
      <c r="B6226" t="s">
        <v>21</v>
      </c>
      <c r="C6226" t="s">
        <v>22</v>
      </c>
      <c r="D6226" t="s">
        <v>23</v>
      </c>
      <c r="E6226" t="s">
        <v>5</v>
      </c>
      <c r="F6226">
        <v>1</v>
      </c>
      <c r="G6226" t="s">
        <v>24</v>
      </c>
      <c r="H6226">
        <v>2199854</v>
      </c>
      <c r="I6226">
        <v>2202016</v>
      </c>
      <c r="J6226" t="s">
        <v>64</v>
      </c>
      <c r="O6226" t="s">
        <v>6237</v>
      </c>
      <c r="Q6226" t="s">
        <v>6238</v>
      </c>
      <c r="R6226">
        <v>2163</v>
      </c>
    </row>
    <row r="6227" spans="1:19" x14ac:dyDescent="0.25">
      <c r="A6227" t="s">
        <v>27</v>
      </c>
      <c r="B6227" t="s">
        <v>28</v>
      </c>
      <c r="C6227" t="s">
        <v>22</v>
      </c>
      <c r="D6227" t="s">
        <v>23</v>
      </c>
      <c r="E6227" t="s">
        <v>5</v>
      </c>
      <c r="F6227">
        <v>1</v>
      </c>
      <c r="G6227" t="s">
        <v>24</v>
      </c>
      <c r="H6227">
        <v>2199854</v>
      </c>
      <c r="I6227">
        <v>2202016</v>
      </c>
      <c r="J6227" t="s">
        <v>64</v>
      </c>
      <c r="K6227" t="s">
        <v>6239</v>
      </c>
      <c r="N6227" t="s">
        <v>6240</v>
      </c>
      <c r="O6227" t="s">
        <v>6237</v>
      </c>
      <c r="Q6227" t="s">
        <v>6238</v>
      </c>
      <c r="R6227">
        <v>2163</v>
      </c>
      <c r="S6227">
        <v>720</v>
      </c>
    </row>
    <row r="6228" spans="1:19" x14ac:dyDescent="0.25">
      <c r="A6228" t="s">
        <v>20</v>
      </c>
      <c r="B6228" t="s">
        <v>21</v>
      </c>
      <c r="C6228" t="s">
        <v>22</v>
      </c>
      <c r="D6228" t="s">
        <v>23</v>
      </c>
      <c r="E6228" t="s">
        <v>5</v>
      </c>
      <c r="F6228">
        <v>1</v>
      </c>
      <c r="G6228" t="s">
        <v>24</v>
      </c>
      <c r="H6228">
        <v>2202035</v>
      </c>
      <c r="I6228">
        <v>2204503</v>
      </c>
      <c r="J6228" t="s">
        <v>64</v>
      </c>
      <c r="O6228" t="s">
        <v>6241</v>
      </c>
      <c r="Q6228" t="s">
        <v>6242</v>
      </c>
      <c r="R6228">
        <v>2469</v>
      </c>
    </row>
    <row r="6229" spans="1:19" x14ac:dyDescent="0.25">
      <c r="A6229" t="s">
        <v>27</v>
      </c>
      <c r="B6229" t="s">
        <v>28</v>
      </c>
      <c r="C6229" t="s">
        <v>22</v>
      </c>
      <c r="D6229" t="s">
        <v>23</v>
      </c>
      <c r="E6229" t="s">
        <v>5</v>
      </c>
      <c r="F6229">
        <v>1</v>
      </c>
      <c r="G6229" t="s">
        <v>24</v>
      </c>
      <c r="H6229">
        <v>2202035</v>
      </c>
      <c r="I6229">
        <v>2204503</v>
      </c>
      <c r="J6229" t="s">
        <v>64</v>
      </c>
      <c r="K6229" t="s">
        <v>6243</v>
      </c>
      <c r="N6229" t="s">
        <v>6244</v>
      </c>
      <c r="O6229" t="s">
        <v>6241</v>
      </c>
      <c r="Q6229" t="s">
        <v>6242</v>
      </c>
      <c r="R6229">
        <v>2469</v>
      </c>
      <c r="S6229">
        <v>822</v>
      </c>
    </row>
    <row r="6230" spans="1:19" x14ac:dyDescent="0.25">
      <c r="A6230" t="s">
        <v>20</v>
      </c>
      <c r="B6230" t="s">
        <v>21</v>
      </c>
      <c r="C6230" t="s">
        <v>22</v>
      </c>
      <c r="D6230" t="s">
        <v>23</v>
      </c>
      <c r="E6230" t="s">
        <v>5</v>
      </c>
      <c r="F6230">
        <v>1</v>
      </c>
      <c r="G6230" t="s">
        <v>24</v>
      </c>
      <c r="H6230">
        <v>2204591</v>
      </c>
      <c r="I6230">
        <v>2205796</v>
      </c>
      <c r="J6230" t="s">
        <v>64</v>
      </c>
      <c r="Q6230" t="s">
        <v>6245</v>
      </c>
      <c r="R6230">
        <v>1206</v>
      </c>
    </row>
    <row r="6231" spans="1:19" x14ac:dyDescent="0.25">
      <c r="A6231" t="s">
        <v>27</v>
      </c>
      <c r="B6231" t="s">
        <v>28</v>
      </c>
      <c r="C6231" t="s">
        <v>22</v>
      </c>
      <c r="D6231" t="s">
        <v>23</v>
      </c>
      <c r="E6231" t="s">
        <v>5</v>
      </c>
      <c r="F6231">
        <v>1</v>
      </c>
      <c r="G6231" t="s">
        <v>24</v>
      </c>
      <c r="H6231">
        <v>2204591</v>
      </c>
      <c r="I6231">
        <v>2205796</v>
      </c>
      <c r="J6231" t="s">
        <v>64</v>
      </c>
      <c r="K6231" t="s">
        <v>6246</v>
      </c>
      <c r="N6231" t="s">
        <v>561</v>
      </c>
      <c r="Q6231" t="s">
        <v>6245</v>
      </c>
      <c r="R6231">
        <v>1206</v>
      </c>
      <c r="S6231">
        <v>401</v>
      </c>
    </row>
    <row r="6232" spans="1:19" x14ac:dyDescent="0.25">
      <c r="A6232" t="s">
        <v>20</v>
      </c>
      <c r="B6232" t="s">
        <v>21</v>
      </c>
      <c r="C6232" t="s">
        <v>22</v>
      </c>
      <c r="D6232" t="s">
        <v>23</v>
      </c>
      <c r="E6232" t="s">
        <v>5</v>
      </c>
      <c r="F6232">
        <v>1</v>
      </c>
      <c r="G6232" t="s">
        <v>24</v>
      </c>
      <c r="H6232">
        <v>2205905</v>
      </c>
      <c r="I6232">
        <v>2206120</v>
      </c>
      <c r="J6232" t="s">
        <v>25</v>
      </c>
      <c r="Q6232" t="s">
        <v>6247</v>
      </c>
      <c r="R6232">
        <v>216</v>
      </c>
    </row>
    <row r="6233" spans="1:19" x14ac:dyDescent="0.25">
      <c r="A6233" t="s">
        <v>27</v>
      </c>
      <c r="B6233" t="s">
        <v>28</v>
      </c>
      <c r="C6233" t="s">
        <v>22</v>
      </c>
      <c r="D6233" t="s">
        <v>23</v>
      </c>
      <c r="E6233" t="s">
        <v>5</v>
      </c>
      <c r="F6233">
        <v>1</v>
      </c>
      <c r="G6233" t="s">
        <v>24</v>
      </c>
      <c r="H6233">
        <v>2205905</v>
      </c>
      <c r="I6233">
        <v>2206120</v>
      </c>
      <c r="J6233" t="s">
        <v>25</v>
      </c>
      <c r="K6233" t="s">
        <v>6248</v>
      </c>
      <c r="N6233" t="s">
        <v>133</v>
      </c>
      <c r="Q6233" t="s">
        <v>6247</v>
      </c>
      <c r="R6233">
        <v>216</v>
      </c>
      <c r="S6233">
        <v>71</v>
      </c>
    </row>
    <row r="6234" spans="1:19" x14ac:dyDescent="0.25">
      <c r="A6234" t="s">
        <v>20</v>
      </c>
      <c r="B6234" t="s">
        <v>21</v>
      </c>
      <c r="C6234" t="s">
        <v>22</v>
      </c>
      <c r="D6234" t="s">
        <v>23</v>
      </c>
      <c r="E6234" t="s">
        <v>5</v>
      </c>
      <c r="F6234">
        <v>1</v>
      </c>
      <c r="G6234" t="s">
        <v>24</v>
      </c>
      <c r="H6234">
        <v>2206143</v>
      </c>
      <c r="I6234">
        <v>2206655</v>
      </c>
      <c r="J6234" t="s">
        <v>25</v>
      </c>
      <c r="Q6234" t="s">
        <v>6249</v>
      </c>
      <c r="R6234">
        <v>513</v>
      </c>
    </row>
    <row r="6235" spans="1:19" x14ac:dyDescent="0.25">
      <c r="A6235" t="s">
        <v>27</v>
      </c>
      <c r="B6235" t="s">
        <v>28</v>
      </c>
      <c r="C6235" t="s">
        <v>22</v>
      </c>
      <c r="D6235" t="s">
        <v>23</v>
      </c>
      <c r="E6235" t="s">
        <v>5</v>
      </c>
      <c r="F6235">
        <v>1</v>
      </c>
      <c r="G6235" t="s">
        <v>24</v>
      </c>
      <c r="H6235">
        <v>2206143</v>
      </c>
      <c r="I6235">
        <v>2206655</v>
      </c>
      <c r="J6235" t="s">
        <v>25</v>
      </c>
      <c r="K6235" t="s">
        <v>6250</v>
      </c>
      <c r="N6235" t="s">
        <v>1096</v>
      </c>
      <c r="Q6235" t="s">
        <v>6249</v>
      </c>
      <c r="R6235">
        <v>513</v>
      </c>
      <c r="S6235">
        <v>170</v>
      </c>
    </row>
    <row r="6236" spans="1:19" x14ac:dyDescent="0.25">
      <c r="A6236" t="s">
        <v>20</v>
      </c>
      <c r="B6236" t="s">
        <v>21</v>
      </c>
      <c r="C6236" t="s">
        <v>22</v>
      </c>
      <c r="D6236" t="s">
        <v>23</v>
      </c>
      <c r="E6236" t="s">
        <v>5</v>
      </c>
      <c r="F6236">
        <v>1</v>
      </c>
      <c r="G6236" t="s">
        <v>24</v>
      </c>
      <c r="H6236">
        <v>2206711</v>
      </c>
      <c r="I6236">
        <v>2207640</v>
      </c>
      <c r="J6236" t="s">
        <v>25</v>
      </c>
      <c r="O6236" t="s">
        <v>5546</v>
      </c>
      <c r="Q6236" t="s">
        <v>6251</v>
      </c>
      <c r="R6236">
        <v>930</v>
      </c>
    </row>
    <row r="6237" spans="1:19" x14ac:dyDescent="0.25">
      <c r="A6237" t="s">
        <v>27</v>
      </c>
      <c r="B6237" t="s">
        <v>28</v>
      </c>
      <c r="C6237" t="s">
        <v>22</v>
      </c>
      <c r="D6237" t="s">
        <v>23</v>
      </c>
      <c r="E6237" t="s">
        <v>5</v>
      </c>
      <c r="F6237">
        <v>1</v>
      </c>
      <c r="G6237" t="s">
        <v>24</v>
      </c>
      <c r="H6237">
        <v>2206711</v>
      </c>
      <c r="I6237">
        <v>2207640</v>
      </c>
      <c r="J6237" t="s">
        <v>25</v>
      </c>
      <c r="K6237" t="s">
        <v>6252</v>
      </c>
      <c r="N6237" t="s">
        <v>5549</v>
      </c>
      <c r="O6237" t="s">
        <v>5546</v>
      </c>
      <c r="Q6237" t="s">
        <v>6251</v>
      </c>
      <c r="R6237">
        <v>930</v>
      </c>
      <c r="S6237">
        <v>309</v>
      </c>
    </row>
    <row r="6238" spans="1:19" x14ac:dyDescent="0.25">
      <c r="A6238" t="s">
        <v>20</v>
      </c>
      <c r="B6238" t="s">
        <v>21</v>
      </c>
      <c r="C6238" t="s">
        <v>22</v>
      </c>
      <c r="D6238" t="s">
        <v>23</v>
      </c>
      <c r="E6238" t="s">
        <v>5</v>
      </c>
      <c r="F6238">
        <v>1</v>
      </c>
      <c r="G6238" t="s">
        <v>24</v>
      </c>
      <c r="H6238">
        <v>2207624</v>
      </c>
      <c r="I6238">
        <v>2210068</v>
      </c>
      <c r="J6238" t="s">
        <v>25</v>
      </c>
      <c r="Q6238" t="s">
        <v>6253</v>
      </c>
      <c r="R6238">
        <v>2445</v>
      </c>
    </row>
    <row r="6239" spans="1:19" x14ac:dyDescent="0.25">
      <c r="A6239" t="s">
        <v>27</v>
      </c>
      <c r="B6239" t="s">
        <v>28</v>
      </c>
      <c r="C6239" t="s">
        <v>22</v>
      </c>
      <c r="D6239" t="s">
        <v>23</v>
      </c>
      <c r="E6239" t="s">
        <v>5</v>
      </c>
      <c r="F6239">
        <v>1</v>
      </c>
      <c r="G6239" t="s">
        <v>24</v>
      </c>
      <c r="H6239">
        <v>2207624</v>
      </c>
      <c r="I6239">
        <v>2210068</v>
      </c>
      <c r="J6239" t="s">
        <v>25</v>
      </c>
      <c r="K6239" t="s">
        <v>6254</v>
      </c>
      <c r="N6239" t="s">
        <v>72</v>
      </c>
      <c r="Q6239" t="s">
        <v>6253</v>
      </c>
      <c r="R6239">
        <v>2445</v>
      </c>
      <c r="S6239">
        <v>814</v>
      </c>
    </row>
    <row r="6240" spans="1:19" x14ac:dyDescent="0.25">
      <c r="A6240" t="s">
        <v>20</v>
      </c>
      <c r="B6240" t="s">
        <v>21</v>
      </c>
      <c r="C6240" t="s">
        <v>22</v>
      </c>
      <c r="D6240" t="s">
        <v>23</v>
      </c>
      <c r="E6240" t="s">
        <v>5</v>
      </c>
      <c r="F6240">
        <v>1</v>
      </c>
      <c r="G6240" t="s">
        <v>24</v>
      </c>
      <c r="H6240">
        <v>2210171</v>
      </c>
      <c r="I6240">
        <v>2213380</v>
      </c>
      <c r="J6240" t="s">
        <v>25</v>
      </c>
      <c r="Q6240" t="s">
        <v>6255</v>
      </c>
      <c r="R6240">
        <v>3210</v>
      </c>
    </row>
    <row r="6241" spans="1:19" x14ac:dyDescent="0.25">
      <c r="A6241" t="s">
        <v>27</v>
      </c>
      <c r="B6241" t="s">
        <v>28</v>
      </c>
      <c r="C6241" t="s">
        <v>22</v>
      </c>
      <c r="D6241" t="s">
        <v>23</v>
      </c>
      <c r="E6241" t="s">
        <v>5</v>
      </c>
      <c r="F6241">
        <v>1</v>
      </c>
      <c r="G6241" t="s">
        <v>24</v>
      </c>
      <c r="H6241">
        <v>2210171</v>
      </c>
      <c r="I6241">
        <v>2213380</v>
      </c>
      <c r="J6241" t="s">
        <v>25</v>
      </c>
      <c r="K6241" t="s">
        <v>6256</v>
      </c>
      <c r="N6241" t="s">
        <v>6257</v>
      </c>
      <c r="Q6241" t="s">
        <v>6255</v>
      </c>
      <c r="R6241">
        <v>3210</v>
      </c>
      <c r="S6241">
        <v>1069</v>
      </c>
    </row>
    <row r="6242" spans="1:19" x14ac:dyDescent="0.25">
      <c r="A6242" t="s">
        <v>20</v>
      </c>
      <c r="B6242" t="s">
        <v>21</v>
      </c>
      <c r="C6242" t="s">
        <v>22</v>
      </c>
      <c r="D6242" t="s">
        <v>23</v>
      </c>
      <c r="E6242" t="s">
        <v>5</v>
      </c>
      <c r="F6242">
        <v>1</v>
      </c>
      <c r="G6242" t="s">
        <v>24</v>
      </c>
      <c r="H6242">
        <v>2213410</v>
      </c>
      <c r="I6242">
        <v>2213691</v>
      </c>
      <c r="J6242" t="s">
        <v>25</v>
      </c>
      <c r="Q6242" t="s">
        <v>6258</v>
      </c>
      <c r="R6242">
        <v>282</v>
      </c>
    </row>
    <row r="6243" spans="1:19" x14ac:dyDescent="0.25">
      <c r="A6243" t="s">
        <v>27</v>
      </c>
      <c r="B6243" t="s">
        <v>28</v>
      </c>
      <c r="C6243" t="s">
        <v>22</v>
      </c>
      <c r="D6243" t="s">
        <v>23</v>
      </c>
      <c r="E6243" t="s">
        <v>5</v>
      </c>
      <c r="F6243">
        <v>1</v>
      </c>
      <c r="G6243" t="s">
        <v>24</v>
      </c>
      <c r="H6243">
        <v>2213410</v>
      </c>
      <c r="I6243">
        <v>2213691</v>
      </c>
      <c r="J6243" t="s">
        <v>25</v>
      </c>
      <c r="K6243" t="s">
        <v>6259</v>
      </c>
      <c r="N6243" t="s">
        <v>133</v>
      </c>
      <c r="Q6243" t="s">
        <v>6258</v>
      </c>
      <c r="R6243">
        <v>282</v>
      </c>
      <c r="S6243">
        <v>93</v>
      </c>
    </row>
    <row r="6244" spans="1:19" x14ac:dyDescent="0.25">
      <c r="A6244" t="s">
        <v>20</v>
      </c>
      <c r="B6244" t="s">
        <v>21</v>
      </c>
      <c r="C6244" t="s">
        <v>22</v>
      </c>
      <c r="D6244" t="s">
        <v>23</v>
      </c>
      <c r="E6244" t="s">
        <v>5</v>
      </c>
      <c r="F6244">
        <v>1</v>
      </c>
      <c r="G6244" t="s">
        <v>24</v>
      </c>
      <c r="H6244">
        <v>2213768</v>
      </c>
      <c r="I6244">
        <v>2214697</v>
      </c>
      <c r="J6244" t="s">
        <v>64</v>
      </c>
      <c r="Q6244" t="s">
        <v>6260</v>
      </c>
      <c r="R6244">
        <v>930</v>
      </c>
    </row>
    <row r="6245" spans="1:19" x14ac:dyDescent="0.25">
      <c r="A6245" t="s">
        <v>27</v>
      </c>
      <c r="B6245" t="s">
        <v>28</v>
      </c>
      <c r="C6245" t="s">
        <v>22</v>
      </c>
      <c r="D6245" t="s">
        <v>23</v>
      </c>
      <c r="E6245" t="s">
        <v>5</v>
      </c>
      <c r="F6245">
        <v>1</v>
      </c>
      <c r="G6245" t="s">
        <v>24</v>
      </c>
      <c r="H6245">
        <v>2213768</v>
      </c>
      <c r="I6245">
        <v>2214697</v>
      </c>
      <c r="J6245" t="s">
        <v>64</v>
      </c>
      <c r="K6245" t="s">
        <v>6261</v>
      </c>
      <c r="N6245" t="s">
        <v>133</v>
      </c>
      <c r="Q6245" t="s">
        <v>6260</v>
      </c>
      <c r="R6245">
        <v>930</v>
      </c>
      <c r="S6245">
        <v>309</v>
      </c>
    </row>
    <row r="6246" spans="1:19" x14ac:dyDescent="0.25">
      <c r="A6246" t="s">
        <v>20</v>
      </c>
      <c r="B6246" t="s">
        <v>21</v>
      </c>
      <c r="C6246" t="s">
        <v>22</v>
      </c>
      <c r="D6246" t="s">
        <v>23</v>
      </c>
      <c r="E6246" t="s">
        <v>5</v>
      </c>
      <c r="F6246">
        <v>1</v>
      </c>
      <c r="G6246" t="s">
        <v>24</v>
      </c>
      <c r="H6246">
        <v>2214701</v>
      </c>
      <c r="I6246">
        <v>2216203</v>
      </c>
      <c r="J6246" t="s">
        <v>64</v>
      </c>
      <c r="O6246" t="s">
        <v>6262</v>
      </c>
      <c r="Q6246" t="s">
        <v>6263</v>
      </c>
      <c r="R6246">
        <v>1503</v>
      </c>
    </row>
    <row r="6247" spans="1:19" x14ac:dyDescent="0.25">
      <c r="A6247" t="s">
        <v>27</v>
      </c>
      <c r="B6247" t="s">
        <v>28</v>
      </c>
      <c r="C6247" t="s">
        <v>22</v>
      </c>
      <c r="D6247" t="s">
        <v>23</v>
      </c>
      <c r="E6247" t="s">
        <v>5</v>
      </c>
      <c r="F6247">
        <v>1</v>
      </c>
      <c r="G6247" t="s">
        <v>24</v>
      </c>
      <c r="H6247">
        <v>2214701</v>
      </c>
      <c r="I6247">
        <v>2216203</v>
      </c>
      <c r="J6247" t="s">
        <v>64</v>
      </c>
      <c r="K6247" t="s">
        <v>6264</v>
      </c>
      <c r="N6247" t="s">
        <v>6265</v>
      </c>
      <c r="O6247" t="s">
        <v>6262</v>
      </c>
      <c r="Q6247" t="s">
        <v>6263</v>
      </c>
      <c r="R6247">
        <v>1503</v>
      </c>
      <c r="S6247">
        <v>500</v>
      </c>
    </row>
    <row r="6248" spans="1:19" x14ac:dyDescent="0.25">
      <c r="A6248" t="s">
        <v>20</v>
      </c>
      <c r="B6248" t="s">
        <v>21</v>
      </c>
      <c r="C6248" t="s">
        <v>22</v>
      </c>
      <c r="D6248" t="s">
        <v>23</v>
      </c>
      <c r="E6248" t="s">
        <v>5</v>
      </c>
      <c r="F6248">
        <v>1</v>
      </c>
      <c r="G6248" t="s">
        <v>24</v>
      </c>
      <c r="H6248">
        <v>2216203</v>
      </c>
      <c r="I6248">
        <v>2216598</v>
      </c>
      <c r="J6248" t="s">
        <v>64</v>
      </c>
      <c r="Q6248" t="s">
        <v>6266</v>
      </c>
      <c r="R6248">
        <v>396</v>
      </c>
    </row>
    <row r="6249" spans="1:19" x14ac:dyDescent="0.25">
      <c r="A6249" t="s">
        <v>27</v>
      </c>
      <c r="B6249" t="s">
        <v>28</v>
      </c>
      <c r="C6249" t="s">
        <v>22</v>
      </c>
      <c r="D6249" t="s">
        <v>23</v>
      </c>
      <c r="E6249" t="s">
        <v>5</v>
      </c>
      <c r="F6249">
        <v>1</v>
      </c>
      <c r="G6249" t="s">
        <v>24</v>
      </c>
      <c r="H6249">
        <v>2216203</v>
      </c>
      <c r="I6249">
        <v>2216598</v>
      </c>
      <c r="J6249" t="s">
        <v>64</v>
      </c>
      <c r="K6249" t="s">
        <v>6267</v>
      </c>
      <c r="N6249" t="s">
        <v>679</v>
      </c>
      <c r="Q6249" t="s">
        <v>6266</v>
      </c>
      <c r="R6249">
        <v>396</v>
      </c>
      <c r="S6249">
        <v>131</v>
      </c>
    </row>
    <row r="6250" spans="1:19" x14ac:dyDescent="0.25">
      <c r="A6250" t="s">
        <v>20</v>
      </c>
      <c r="B6250" t="s">
        <v>21</v>
      </c>
      <c r="C6250" t="s">
        <v>22</v>
      </c>
      <c r="D6250" t="s">
        <v>23</v>
      </c>
      <c r="E6250" t="s">
        <v>5</v>
      </c>
      <c r="F6250">
        <v>1</v>
      </c>
      <c r="G6250" t="s">
        <v>24</v>
      </c>
      <c r="H6250">
        <v>2216616</v>
      </c>
      <c r="I6250">
        <v>2216909</v>
      </c>
      <c r="J6250" t="s">
        <v>64</v>
      </c>
      <c r="Q6250" t="s">
        <v>6268</v>
      </c>
      <c r="R6250">
        <v>294</v>
      </c>
    </row>
    <row r="6251" spans="1:19" x14ac:dyDescent="0.25">
      <c r="A6251" t="s">
        <v>27</v>
      </c>
      <c r="B6251" t="s">
        <v>28</v>
      </c>
      <c r="C6251" t="s">
        <v>22</v>
      </c>
      <c r="D6251" t="s">
        <v>23</v>
      </c>
      <c r="E6251" t="s">
        <v>5</v>
      </c>
      <c r="F6251">
        <v>1</v>
      </c>
      <c r="G6251" t="s">
        <v>24</v>
      </c>
      <c r="H6251">
        <v>2216616</v>
      </c>
      <c r="I6251">
        <v>2216909</v>
      </c>
      <c r="J6251" t="s">
        <v>64</v>
      </c>
      <c r="K6251" t="s">
        <v>6269</v>
      </c>
      <c r="N6251" t="s">
        <v>6270</v>
      </c>
      <c r="Q6251" t="s">
        <v>6268</v>
      </c>
      <c r="R6251">
        <v>294</v>
      </c>
      <c r="S6251">
        <v>97</v>
      </c>
    </row>
    <row r="6252" spans="1:19" x14ac:dyDescent="0.25">
      <c r="A6252" t="s">
        <v>20</v>
      </c>
      <c r="B6252" t="s">
        <v>21</v>
      </c>
      <c r="C6252" t="s">
        <v>22</v>
      </c>
      <c r="D6252" t="s">
        <v>23</v>
      </c>
      <c r="E6252" t="s">
        <v>5</v>
      </c>
      <c r="F6252">
        <v>1</v>
      </c>
      <c r="G6252" t="s">
        <v>24</v>
      </c>
      <c r="H6252">
        <v>2216953</v>
      </c>
      <c r="I6252">
        <v>2218437</v>
      </c>
      <c r="J6252" t="s">
        <v>64</v>
      </c>
      <c r="O6252" t="s">
        <v>6271</v>
      </c>
      <c r="Q6252" t="s">
        <v>6272</v>
      </c>
      <c r="R6252">
        <v>1485</v>
      </c>
    </row>
    <row r="6253" spans="1:19" x14ac:dyDescent="0.25">
      <c r="A6253" t="s">
        <v>27</v>
      </c>
      <c r="B6253" t="s">
        <v>28</v>
      </c>
      <c r="C6253" t="s">
        <v>22</v>
      </c>
      <c r="D6253" t="s">
        <v>23</v>
      </c>
      <c r="E6253" t="s">
        <v>5</v>
      </c>
      <c r="F6253">
        <v>1</v>
      </c>
      <c r="G6253" t="s">
        <v>24</v>
      </c>
      <c r="H6253">
        <v>2216953</v>
      </c>
      <c r="I6253">
        <v>2218437</v>
      </c>
      <c r="J6253" t="s">
        <v>64</v>
      </c>
      <c r="K6253" t="s">
        <v>6273</v>
      </c>
      <c r="N6253" t="s">
        <v>6274</v>
      </c>
      <c r="O6253" t="s">
        <v>6271</v>
      </c>
      <c r="Q6253" t="s">
        <v>6272</v>
      </c>
      <c r="R6253">
        <v>1485</v>
      </c>
      <c r="S6253">
        <v>494</v>
      </c>
    </row>
    <row r="6254" spans="1:19" x14ac:dyDescent="0.25">
      <c r="A6254" t="s">
        <v>20</v>
      </c>
      <c r="B6254" t="s">
        <v>21</v>
      </c>
      <c r="C6254" t="s">
        <v>22</v>
      </c>
      <c r="D6254" t="s">
        <v>23</v>
      </c>
      <c r="E6254" t="s">
        <v>5</v>
      </c>
      <c r="F6254">
        <v>1</v>
      </c>
      <c r="G6254" t="s">
        <v>24</v>
      </c>
      <c r="H6254">
        <v>2218434</v>
      </c>
      <c r="I6254">
        <v>2218805</v>
      </c>
      <c r="J6254" t="s">
        <v>64</v>
      </c>
      <c r="O6254" t="s">
        <v>6275</v>
      </c>
      <c r="Q6254" t="s">
        <v>6276</v>
      </c>
      <c r="R6254">
        <v>372</v>
      </c>
    </row>
    <row r="6255" spans="1:19" x14ac:dyDescent="0.25">
      <c r="A6255" t="s">
        <v>27</v>
      </c>
      <c r="B6255" t="s">
        <v>28</v>
      </c>
      <c r="C6255" t="s">
        <v>22</v>
      </c>
      <c r="D6255" t="s">
        <v>23</v>
      </c>
      <c r="E6255" t="s">
        <v>5</v>
      </c>
      <c r="F6255">
        <v>1</v>
      </c>
      <c r="G6255" t="s">
        <v>24</v>
      </c>
      <c r="H6255">
        <v>2218434</v>
      </c>
      <c r="I6255">
        <v>2218805</v>
      </c>
      <c r="J6255" t="s">
        <v>64</v>
      </c>
      <c r="K6255" t="s">
        <v>6277</v>
      </c>
      <c r="N6255" t="s">
        <v>6278</v>
      </c>
      <c r="O6255" t="s">
        <v>6275</v>
      </c>
      <c r="Q6255" t="s">
        <v>6276</v>
      </c>
      <c r="R6255">
        <v>372</v>
      </c>
      <c r="S6255">
        <v>123</v>
      </c>
    </row>
    <row r="6256" spans="1:19" x14ac:dyDescent="0.25">
      <c r="A6256" t="s">
        <v>20</v>
      </c>
      <c r="B6256" t="s">
        <v>21</v>
      </c>
      <c r="C6256" t="s">
        <v>22</v>
      </c>
      <c r="D6256" t="s">
        <v>23</v>
      </c>
      <c r="E6256" t="s">
        <v>5</v>
      </c>
      <c r="F6256">
        <v>1</v>
      </c>
      <c r="G6256" t="s">
        <v>24</v>
      </c>
      <c r="H6256">
        <v>2218829</v>
      </c>
      <c r="I6256">
        <v>2219959</v>
      </c>
      <c r="J6256" t="s">
        <v>25</v>
      </c>
      <c r="Q6256" t="s">
        <v>6279</v>
      </c>
      <c r="R6256">
        <v>1131</v>
      </c>
    </row>
    <row r="6257" spans="1:19" x14ac:dyDescent="0.25">
      <c r="A6257" t="s">
        <v>27</v>
      </c>
      <c r="B6257" t="s">
        <v>28</v>
      </c>
      <c r="C6257" t="s">
        <v>22</v>
      </c>
      <c r="D6257" t="s">
        <v>23</v>
      </c>
      <c r="E6257" t="s">
        <v>5</v>
      </c>
      <c r="F6257">
        <v>1</v>
      </c>
      <c r="G6257" t="s">
        <v>24</v>
      </c>
      <c r="H6257">
        <v>2218829</v>
      </c>
      <c r="I6257">
        <v>2219959</v>
      </c>
      <c r="J6257" t="s">
        <v>25</v>
      </c>
      <c r="K6257" t="s">
        <v>6280</v>
      </c>
      <c r="N6257" t="s">
        <v>133</v>
      </c>
      <c r="Q6257" t="s">
        <v>6279</v>
      </c>
      <c r="R6257">
        <v>1131</v>
      </c>
      <c r="S6257">
        <v>376</v>
      </c>
    </row>
    <row r="6258" spans="1:19" x14ac:dyDescent="0.25">
      <c r="A6258" t="s">
        <v>20</v>
      </c>
      <c r="B6258" t="s">
        <v>21</v>
      </c>
      <c r="C6258" t="s">
        <v>22</v>
      </c>
      <c r="D6258" t="s">
        <v>23</v>
      </c>
      <c r="E6258" t="s">
        <v>5</v>
      </c>
      <c r="F6258">
        <v>1</v>
      </c>
      <c r="G6258" t="s">
        <v>24</v>
      </c>
      <c r="H6258">
        <v>2219962</v>
      </c>
      <c r="I6258">
        <v>2220432</v>
      </c>
      <c r="J6258" t="s">
        <v>25</v>
      </c>
      <c r="O6258" t="s">
        <v>6281</v>
      </c>
      <c r="Q6258" t="s">
        <v>6282</v>
      </c>
      <c r="R6258">
        <v>471</v>
      </c>
    </row>
    <row r="6259" spans="1:19" x14ac:dyDescent="0.25">
      <c r="A6259" t="s">
        <v>27</v>
      </c>
      <c r="B6259" t="s">
        <v>28</v>
      </c>
      <c r="C6259" t="s">
        <v>22</v>
      </c>
      <c r="D6259" t="s">
        <v>23</v>
      </c>
      <c r="E6259" t="s">
        <v>5</v>
      </c>
      <c r="F6259">
        <v>1</v>
      </c>
      <c r="G6259" t="s">
        <v>24</v>
      </c>
      <c r="H6259">
        <v>2219962</v>
      </c>
      <c r="I6259">
        <v>2220432</v>
      </c>
      <c r="J6259" t="s">
        <v>25</v>
      </c>
      <c r="K6259" t="s">
        <v>6283</v>
      </c>
      <c r="N6259" t="s">
        <v>6284</v>
      </c>
      <c r="O6259" t="s">
        <v>6281</v>
      </c>
      <c r="Q6259" t="s">
        <v>6282</v>
      </c>
      <c r="R6259">
        <v>471</v>
      </c>
      <c r="S6259">
        <v>156</v>
      </c>
    </row>
    <row r="6260" spans="1:19" x14ac:dyDescent="0.25">
      <c r="A6260" t="s">
        <v>20</v>
      </c>
      <c r="B6260" t="s">
        <v>21</v>
      </c>
      <c r="C6260" t="s">
        <v>22</v>
      </c>
      <c r="D6260" t="s">
        <v>23</v>
      </c>
      <c r="E6260" t="s">
        <v>5</v>
      </c>
      <c r="F6260">
        <v>1</v>
      </c>
      <c r="G6260" t="s">
        <v>24</v>
      </c>
      <c r="H6260">
        <v>2220678</v>
      </c>
      <c r="I6260">
        <v>2222189</v>
      </c>
      <c r="J6260" t="s">
        <v>64</v>
      </c>
      <c r="Q6260" t="s">
        <v>6285</v>
      </c>
      <c r="R6260">
        <v>1512</v>
      </c>
    </row>
    <row r="6261" spans="1:19" x14ac:dyDescent="0.25">
      <c r="A6261" t="s">
        <v>27</v>
      </c>
      <c r="B6261" t="s">
        <v>28</v>
      </c>
      <c r="C6261" t="s">
        <v>22</v>
      </c>
      <c r="D6261" t="s">
        <v>23</v>
      </c>
      <c r="E6261" t="s">
        <v>5</v>
      </c>
      <c r="F6261">
        <v>1</v>
      </c>
      <c r="G6261" t="s">
        <v>24</v>
      </c>
      <c r="H6261">
        <v>2220678</v>
      </c>
      <c r="I6261">
        <v>2222189</v>
      </c>
      <c r="J6261" t="s">
        <v>64</v>
      </c>
      <c r="K6261" t="s">
        <v>6286</v>
      </c>
      <c r="N6261" t="s">
        <v>30</v>
      </c>
      <c r="Q6261" t="s">
        <v>6285</v>
      </c>
      <c r="R6261">
        <v>1512</v>
      </c>
      <c r="S6261">
        <v>503</v>
      </c>
    </row>
    <row r="6262" spans="1:19" x14ac:dyDescent="0.25">
      <c r="A6262" t="s">
        <v>20</v>
      </c>
      <c r="B6262" t="s">
        <v>21</v>
      </c>
      <c r="C6262" t="s">
        <v>22</v>
      </c>
      <c r="D6262" t="s">
        <v>23</v>
      </c>
      <c r="E6262" t="s">
        <v>5</v>
      </c>
      <c r="F6262">
        <v>1</v>
      </c>
      <c r="G6262" t="s">
        <v>24</v>
      </c>
      <c r="H6262">
        <v>2222231</v>
      </c>
      <c r="I6262">
        <v>2222491</v>
      </c>
      <c r="J6262" t="s">
        <v>64</v>
      </c>
      <c r="Q6262" t="s">
        <v>6287</v>
      </c>
      <c r="R6262">
        <v>261</v>
      </c>
    </row>
    <row r="6263" spans="1:19" x14ac:dyDescent="0.25">
      <c r="A6263" t="s">
        <v>27</v>
      </c>
      <c r="B6263" t="s">
        <v>28</v>
      </c>
      <c r="C6263" t="s">
        <v>22</v>
      </c>
      <c r="D6263" t="s">
        <v>23</v>
      </c>
      <c r="E6263" t="s">
        <v>5</v>
      </c>
      <c r="F6263">
        <v>1</v>
      </c>
      <c r="G6263" t="s">
        <v>24</v>
      </c>
      <c r="H6263">
        <v>2222231</v>
      </c>
      <c r="I6263">
        <v>2222491</v>
      </c>
      <c r="J6263" t="s">
        <v>64</v>
      </c>
      <c r="K6263" t="s">
        <v>6288</v>
      </c>
      <c r="N6263" t="s">
        <v>133</v>
      </c>
      <c r="Q6263" t="s">
        <v>6287</v>
      </c>
      <c r="R6263">
        <v>261</v>
      </c>
      <c r="S6263">
        <v>86</v>
      </c>
    </row>
    <row r="6264" spans="1:19" x14ac:dyDescent="0.25">
      <c r="A6264" t="s">
        <v>20</v>
      </c>
      <c r="B6264" t="s">
        <v>21</v>
      </c>
      <c r="C6264" t="s">
        <v>22</v>
      </c>
      <c r="D6264" t="s">
        <v>23</v>
      </c>
      <c r="E6264" t="s">
        <v>5</v>
      </c>
      <c r="F6264">
        <v>1</v>
      </c>
      <c r="G6264" t="s">
        <v>24</v>
      </c>
      <c r="H6264">
        <v>2222674</v>
      </c>
      <c r="I6264">
        <v>2222991</v>
      </c>
      <c r="J6264" t="s">
        <v>64</v>
      </c>
      <c r="Q6264" t="s">
        <v>6289</v>
      </c>
      <c r="R6264">
        <v>318</v>
      </c>
    </row>
    <row r="6265" spans="1:19" x14ac:dyDescent="0.25">
      <c r="A6265" t="s">
        <v>27</v>
      </c>
      <c r="B6265" t="s">
        <v>28</v>
      </c>
      <c r="C6265" t="s">
        <v>22</v>
      </c>
      <c r="D6265" t="s">
        <v>23</v>
      </c>
      <c r="E6265" t="s">
        <v>5</v>
      </c>
      <c r="F6265">
        <v>1</v>
      </c>
      <c r="G6265" t="s">
        <v>24</v>
      </c>
      <c r="H6265">
        <v>2222674</v>
      </c>
      <c r="I6265">
        <v>2222991</v>
      </c>
      <c r="J6265" t="s">
        <v>64</v>
      </c>
      <c r="K6265" t="s">
        <v>6290</v>
      </c>
      <c r="N6265" t="s">
        <v>133</v>
      </c>
      <c r="Q6265" t="s">
        <v>6289</v>
      </c>
      <c r="R6265">
        <v>318</v>
      </c>
      <c r="S6265">
        <v>105</v>
      </c>
    </row>
    <row r="6266" spans="1:19" x14ac:dyDescent="0.25">
      <c r="A6266" t="s">
        <v>20</v>
      </c>
      <c r="B6266" t="s">
        <v>21</v>
      </c>
      <c r="C6266" t="s">
        <v>22</v>
      </c>
      <c r="D6266" t="s">
        <v>23</v>
      </c>
      <c r="E6266" t="s">
        <v>5</v>
      </c>
      <c r="F6266">
        <v>1</v>
      </c>
      <c r="G6266" t="s">
        <v>24</v>
      </c>
      <c r="H6266">
        <v>2223092</v>
      </c>
      <c r="I6266">
        <v>2225185</v>
      </c>
      <c r="J6266" t="s">
        <v>64</v>
      </c>
      <c r="Q6266" t="s">
        <v>6291</v>
      </c>
      <c r="R6266">
        <v>2094</v>
      </c>
    </row>
    <row r="6267" spans="1:19" x14ac:dyDescent="0.25">
      <c r="A6267" t="s">
        <v>27</v>
      </c>
      <c r="B6267" t="s">
        <v>28</v>
      </c>
      <c r="C6267" t="s">
        <v>22</v>
      </c>
      <c r="D6267" t="s">
        <v>23</v>
      </c>
      <c r="E6267" t="s">
        <v>5</v>
      </c>
      <c r="F6267">
        <v>1</v>
      </c>
      <c r="G6267" t="s">
        <v>24</v>
      </c>
      <c r="H6267">
        <v>2223092</v>
      </c>
      <c r="I6267">
        <v>2225185</v>
      </c>
      <c r="J6267" t="s">
        <v>64</v>
      </c>
      <c r="K6267" t="s">
        <v>6292</v>
      </c>
      <c r="N6267" t="s">
        <v>6293</v>
      </c>
      <c r="Q6267" t="s">
        <v>6291</v>
      </c>
      <c r="R6267">
        <v>2094</v>
      </c>
      <c r="S6267">
        <v>697</v>
      </c>
    </row>
    <row r="6268" spans="1:19" x14ac:dyDescent="0.25">
      <c r="A6268" t="s">
        <v>20</v>
      </c>
      <c r="B6268" t="s">
        <v>21</v>
      </c>
      <c r="C6268" t="s">
        <v>22</v>
      </c>
      <c r="D6268" t="s">
        <v>23</v>
      </c>
      <c r="E6268" t="s">
        <v>5</v>
      </c>
      <c r="F6268">
        <v>1</v>
      </c>
      <c r="G6268" t="s">
        <v>24</v>
      </c>
      <c r="H6268">
        <v>2225185</v>
      </c>
      <c r="I6268">
        <v>2225928</v>
      </c>
      <c r="J6268" t="s">
        <v>64</v>
      </c>
      <c r="O6268" t="s">
        <v>6294</v>
      </c>
      <c r="Q6268" t="s">
        <v>6295</v>
      </c>
      <c r="R6268">
        <v>744</v>
      </c>
    </row>
    <row r="6269" spans="1:19" x14ac:dyDescent="0.25">
      <c r="A6269" t="s">
        <v>27</v>
      </c>
      <c r="B6269" t="s">
        <v>28</v>
      </c>
      <c r="C6269" t="s">
        <v>22</v>
      </c>
      <c r="D6269" t="s">
        <v>23</v>
      </c>
      <c r="E6269" t="s">
        <v>5</v>
      </c>
      <c r="F6269">
        <v>1</v>
      </c>
      <c r="G6269" t="s">
        <v>24</v>
      </c>
      <c r="H6269">
        <v>2225185</v>
      </c>
      <c r="I6269">
        <v>2225928</v>
      </c>
      <c r="J6269" t="s">
        <v>64</v>
      </c>
      <c r="K6269" t="s">
        <v>6296</v>
      </c>
      <c r="N6269" t="s">
        <v>4273</v>
      </c>
      <c r="O6269" t="s">
        <v>6294</v>
      </c>
      <c r="Q6269" t="s">
        <v>6295</v>
      </c>
      <c r="R6269">
        <v>744</v>
      </c>
      <c r="S6269">
        <v>247</v>
      </c>
    </row>
    <row r="6270" spans="1:19" x14ac:dyDescent="0.25">
      <c r="A6270" t="s">
        <v>20</v>
      </c>
      <c r="B6270" t="s">
        <v>21</v>
      </c>
      <c r="C6270" t="s">
        <v>22</v>
      </c>
      <c r="D6270" t="s">
        <v>23</v>
      </c>
      <c r="E6270" t="s">
        <v>5</v>
      </c>
      <c r="F6270">
        <v>1</v>
      </c>
      <c r="G6270" t="s">
        <v>24</v>
      </c>
      <c r="H6270">
        <v>2226006</v>
      </c>
      <c r="I6270">
        <v>2227316</v>
      </c>
      <c r="J6270" t="s">
        <v>64</v>
      </c>
      <c r="O6270" t="s">
        <v>6297</v>
      </c>
      <c r="Q6270" t="s">
        <v>6298</v>
      </c>
      <c r="R6270">
        <v>1311</v>
      </c>
    </row>
    <row r="6271" spans="1:19" x14ac:dyDescent="0.25">
      <c r="A6271" t="s">
        <v>27</v>
      </c>
      <c r="B6271" t="s">
        <v>28</v>
      </c>
      <c r="C6271" t="s">
        <v>22</v>
      </c>
      <c r="D6271" t="s">
        <v>23</v>
      </c>
      <c r="E6271" t="s">
        <v>5</v>
      </c>
      <c r="F6271">
        <v>1</v>
      </c>
      <c r="G6271" t="s">
        <v>24</v>
      </c>
      <c r="H6271">
        <v>2226006</v>
      </c>
      <c r="I6271">
        <v>2227316</v>
      </c>
      <c r="J6271" t="s">
        <v>64</v>
      </c>
      <c r="K6271" t="s">
        <v>6299</v>
      </c>
      <c r="N6271" t="s">
        <v>6300</v>
      </c>
      <c r="O6271" t="s">
        <v>6297</v>
      </c>
      <c r="Q6271" t="s">
        <v>6298</v>
      </c>
      <c r="R6271">
        <v>1311</v>
      </c>
      <c r="S6271">
        <v>436</v>
      </c>
    </row>
    <row r="6272" spans="1:19" x14ac:dyDescent="0.25">
      <c r="A6272" t="s">
        <v>20</v>
      </c>
      <c r="B6272" t="s">
        <v>21</v>
      </c>
      <c r="C6272" t="s">
        <v>22</v>
      </c>
      <c r="D6272" t="s">
        <v>23</v>
      </c>
      <c r="E6272" t="s">
        <v>5</v>
      </c>
      <c r="F6272">
        <v>1</v>
      </c>
      <c r="G6272" t="s">
        <v>24</v>
      </c>
      <c r="H6272">
        <v>2227478</v>
      </c>
      <c r="I6272">
        <v>2228620</v>
      </c>
      <c r="J6272" t="s">
        <v>64</v>
      </c>
      <c r="O6272" t="s">
        <v>6301</v>
      </c>
      <c r="Q6272" t="s">
        <v>6302</v>
      </c>
      <c r="R6272">
        <v>1143</v>
      </c>
    </row>
    <row r="6273" spans="1:19" x14ac:dyDescent="0.25">
      <c r="A6273" t="s">
        <v>27</v>
      </c>
      <c r="B6273" t="s">
        <v>28</v>
      </c>
      <c r="C6273" t="s">
        <v>22</v>
      </c>
      <c r="D6273" t="s">
        <v>23</v>
      </c>
      <c r="E6273" t="s">
        <v>5</v>
      </c>
      <c r="F6273">
        <v>1</v>
      </c>
      <c r="G6273" t="s">
        <v>24</v>
      </c>
      <c r="H6273">
        <v>2227478</v>
      </c>
      <c r="I6273">
        <v>2228620</v>
      </c>
      <c r="J6273" t="s">
        <v>64</v>
      </c>
      <c r="K6273" t="s">
        <v>6303</v>
      </c>
      <c r="N6273" t="s">
        <v>6304</v>
      </c>
      <c r="O6273" t="s">
        <v>6301</v>
      </c>
      <c r="Q6273" t="s">
        <v>6302</v>
      </c>
      <c r="R6273">
        <v>1143</v>
      </c>
      <c r="S6273">
        <v>380</v>
      </c>
    </row>
    <row r="6274" spans="1:19" x14ac:dyDescent="0.25">
      <c r="A6274" t="s">
        <v>20</v>
      </c>
      <c r="B6274" t="s">
        <v>21</v>
      </c>
      <c r="C6274" t="s">
        <v>22</v>
      </c>
      <c r="D6274" t="s">
        <v>23</v>
      </c>
      <c r="E6274" t="s">
        <v>5</v>
      </c>
      <c r="F6274">
        <v>1</v>
      </c>
      <c r="G6274" t="s">
        <v>24</v>
      </c>
      <c r="H6274">
        <v>2228778</v>
      </c>
      <c r="I6274">
        <v>2230097</v>
      </c>
      <c r="J6274" t="s">
        <v>25</v>
      </c>
      <c r="O6274" t="s">
        <v>5490</v>
      </c>
      <c r="Q6274" t="s">
        <v>6305</v>
      </c>
      <c r="R6274">
        <v>1320</v>
      </c>
    </row>
    <row r="6275" spans="1:19" x14ac:dyDescent="0.25">
      <c r="A6275" t="s">
        <v>27</v>
      </c>
      <c r="B6275" t="s">
        <v>28</v>
      </c>
      <c r="C6275" t="s">
        <v>22</v>
      </c>
      <c r="D6275" t="s">
        <v>23</v>
      </c>
      <c r="E6275" t="s">
        <v>5</v>
      </c>
      <c r="F6275">
        <v>1</v>
      </c>
      <c r="G6275" t="s">
        <v>24</v>
      </c>
      <c r="H6275">
        <v>2228778</v>
      </c>
      <c r="I6275">
        <v>2230097</v>
      </c>
      <c r="J6275" t="s">
        <v>25</v>
      </c>
      <c r="K6275" t="s">
        <v>6306</v>
      </c>
      <c r="N6275" t="s">
        <v>5493</v>
      </c>
      <c r="O6275" t="s">
        <v>5490</v>
      </c>
      <c r="Q6275" t="s">
        <v>6305</v>
      </c>
      <c r="R6275">
        <v>1320</v>
      </c>
      <c r="S6275">
        <v>439</v>
      </c>
    </row>
    <row r="6276" spans="1:19" x14ac:dyDescent="0.25">
      <c r="A6276" t="s">
        <v>20</v>
      </c>
      <c r="B6276" t="s">
        <v>21</v>
      </c>
      <c r="C6276" t="s">
        <v>22</v>
      </c>
      <c r="D6276" t="s">
        <v>23</v>
      </c>
      <c r="E6276" t="s">
        <v>5</v>
      </c>
      <c r="F6276">
        <v>1</v>
      </c>
      <c r="G6276" t="s">
        <v>24</v>
      </c>
      <c r="H6276">
        <v>2230097</v>
      </c>
      <c r="I6276">
        <v>2230222</v>
      </c>
      <c r="J6276" t="s">
        <v>25</v>
      </c>
      <c r="Q6276" t="s">
        <v>6307</v>
      </c>
      <c r="R6276">
        <v>126</v>
      </c>
    </row>
    <row r="6277" spans="1:19" x14ac:dyDescent="0.25">
      <c r="A6277" t="s">
        <v>27</v>
      </c>
      <c r="B6277" t="s">
        <v>28</v>
      </c>
      <c r="C6277" t="s">
        <v>22</v>
      </c>
      <c r="D6277" t="s">
        <v>23</v>
      </c>
      <c r="E6277" t="s">
        <v>5</v>
      </c>
      <c r="F6277">
        <v>1</v>
      </c>
      <c r="G6277" t="s">
        <v>24</v>
      </c>
      <c r="H6277">
        <v>2230097</v>
      </c>
      <c r="I6277">
        <v>2230222</v>
      </c>
      <c r="J6277" t="s">
        <v>25</v>
      </c>
      <c r="K6277" t="s">
        <v>6308</v>
      </c>
      <c r="N6277" t="s">
        <v>133</v>
      </c>
      <c r="Q6277" t="s">
        <v>6307</v>
      </c>
      <c r="R6277">
        <v>126</v>
      </c>
      <c r="S6277">
        <v>41</v>
      </c>
    </row>
    <row r="6278" spans="1:19" x14ac:dyDescent="0.25">
      <c r="A6278" t="s">
        <v>20</v>
      </c>
      <c r="B6278" t="s">
        <v>21</v>
      </c>
      <c r="C6278" t="s">
        <v>22</v>
      </c>
      <c r="D6278" t="s">
        <v>23</v>
      </c>
      <c r="E6278" t="s">
        <v>5</v>
      </c>
      <c r="F6278">
        <v>1</v>
      </c>
      <c r="G6278" t="s">
        <v>24</v>
      </c>
      <c r="H6278">
        <v>2230349</v>
      </c>
      <c r="I6278">
        <v>2231197</v>
      </c>
      <c r="J6278" t="s">
        <v>64</v>
      </c>
      <c r="Q6278" t="s">
        <v>6309</v>
      </c>
      <c r="R6278">
        <v>849</v>
      </c>
    </row>
    <row r="6279" spans="1:19" x14ac:dyDescent="0.25">
      <c r="A6279" t="s">
        <v>27</v>
      </c>
      <c r="B6279" t="s">
        <v>28</v>
      </c>
      <c r="C6279" t="s">
        <v>22</v>
      </c>
      <c r="D6279" t="s">
        <v>23</v>
      </c>
      <c r="E6279" t="s">
        <v>5</v>
      </c>
      <c r="F6279">
        <v>1</v>
      </c>
      <c r="G6279" t="s">
        <v>24</v>
      </c>
      <c r="H6279">
        <v>2230349</v>
      </c>
      <c r="I6279">
        <v>2231197</v>
      </c>
      <c r="J6279" t="s">
        <v>64</v>
      </c>
      <c r="K6279" t="s">
        <v>6310</v>
      </c>
      <c r="N6279" t="s">
        <v>968</v>
      </c>
      <c r="Q6279" t="s">
        <v>6309</v>
      </c>
      <c r="R6279">
        <v>849</v>
      </c>
      <c r="S6279">
        <v>282</v>
      </c>
    </row>
    <row r="6280" spans="1:19" x14ac:dyDescent="0.25">
      <c r="A6280" t="s">
        <v>20</v>
      </c>
      <c r="B6280" t="s">
        <v>21</v>
      </c>
      <c r="C6280" t="s">
        <v>22</v>
      </c>
      <c r="D6280" t="s">
        <v>23</v>
      </c>
      <c r="E6280" t="s">
        <v>5</v>
      </c>
      <c r="F6280">
        <v>1</v>
      </c>
      <c r="G6280" t="s">
        <v>24</v>
      </c>
      <c r="H6280">
        <v>2231316</v>
      </c>
      <c r="I6280">
        <v>2231981</v>
      </c>
      <c r="J6280" t="s">
        <v>25</v>
      </c>
      <c r="O6280" t="s">
        <v>6311</v>
      </c>
      <c r="Q6280" t="s">
        <v>6312</v>
      </c>
      <c r="R6280">
        <v>666</v>
      </c>
    </row>
    <row r="6281" spans="1:19" x14ac:dyDescent="0.25">
      <c r="A6281" t="s">
        <v>27</v>
      </c>
      <c r="B6281" t="s">
        <v>28</v>
      </c>
      <c r="C6281" t="s">
        <v>22</v>
      </c>
      <c r="D6281" t="s">
        <v>23</v>
      </c>
      <c r="E6281" t="s">
        <v>5</v>
      </c>
      <c r="F6281">
        <v>1</v>
      </c>
      <c r="G6281" t="s">
        <v>24</v>
      </c>
      <c r="H6281">
        <v>2231316</v>
      </c>
      <c r="I6281">
        <v>2231981</v>
      </c>
      <c r="J6281" t="s">
        <v>25</v>
      </c>
      <c r="K6281" t="s">
        <v>6313</v>
      </c>
      <c r="N6281" t="s">
        <v>6314</v>
      </c>
      <c r="O6281" t="s">
        <v>6311</v>
      </c>
      <c r="Q6281" t="s">
        <v>6312</v>
      </c>
      <c r="R6281">
        <v>666</v>
      </c>
      <c r="S6281">
        <v>221</v>
      </c>
    </row>
    <row r="6282" spans="1:19" x14ac:dyDescent="0.25">
      <c r="A6282" t="s">
        <v>20</v>
      </c>
      <c r="B6282" t="s">
        <v>21</v>
      </c>
      <c r="C6282" t="s">
        <v>22</v>
      </c>
      <c r="D6282" t="s">
        <v>23</v>
      </c>
      <c r="E6282" t="s">
        <v>5</v>
      </c>
      <c r="F6282">
        <v>1</v>
      </c>
      <c r="G6282" t="s">
        <v>24</v>
      </c>
      <c r="H6282">
        <v>2232061</v>
      </c>
      <c r="I6282">
        <v>2232486</v>
      </c>
      <c r="J6282" t="s">
        <v>64</v>
      </c>
      <c r="Q6282" t="s">
        <v>6315</v>
      </c>
      <c r="R6282">
        <v>426</v>
      </c>
    </row>
    <row r="6283" spans="1:19" x14ac:dyDescent="0.25">
      <c r="A6283" t="s">
        <v>27</v>
      </c>
      <c r="B6283" t="s">
        <v>28</v>
      </c>
      <c r="C6283" t="s">
        <v>22</v>
      </c>
      <c r="D6283" t="s">
        <v>23</v>
      </c>
      <c r="E6283" t="s">
        <v>5</v>
      </c>
      <c r="F6283">
        <v>1</v>
      </c>
      <c r="G6283" t="s">
        <v>24</v>
      </c>
      <c r="H6283">
        <v>2232061</v>
      </c>
      <c r="I6283">
        <v>2232486</v>
      </c>
      <c r="J6283" t="s">
        <v>64</v>
      </c>
      <c r="K6283" t="s">
        <v>6316</v>
      </c>
      <c r="N6283" t="s">
        <v>378</v>
      </c>
      <c r="Q6283" t="s">
        <v>6315</v>
      </c>
      <c r="R6283">
        <v>426</v>
      </c>
      <c r="S6283">
        <v>141</v>
      </c>
    </row>
    <row r="6284" spans="1:19" x14ac:dyDescent="0.25">
      <c r="A6284" t="s">
        <v>20</v>
      </c>
      <c r="B6284" t="s">
        <v>21</v>
      </c>
      <c r="C6284" t="s">
        <v>22</v>
      </c>
      <c r="D6284" t="s">
        <v>23</v>
      </c>
      <c r="E6284" t="s">
        <v>5</v>
      </c>
      <c r="F6284">
        <v>1</v>
      </c>
      <c r="G6284" t="s">
        <v>24</v>
      </c>
      <c r="H6284">
        <v>2232621</v>
      </c>
      <c r="I6284">
        <v>2233058</v>
      </c>
      <c r="J6284" t="s">
        <v>25</v>
      </c>
      <c r="Q6284" t="s">
        <v>6317</v>
      </c>
      <c r="R6284">
        <v>438</v>
      </c>
    </row>
    <row r="6285" spans="1:19" x14ac:dyDescent="0.25">
      <c r="A6285" t="s">
        <v>27</v>
      </c>
      <c r="B6285" t="s">
        <v>28</v>
      </c>
      <c r="C6285" t="s">
        <v>22</v>
      </c>
      <c r="D6285" t="s">
        <v>23</v>
      </c>
      <c r="E6285" t="s">
        <v>5</v>
      </c>
      <c r="F6285">
        <v>1</v>
      </c>
      <c r="G6285" t="s">
        <v>24</v>
      </c>
      <c r="H6285">
        <v>2232621</v>
      </c>
      <c r="I6285">
        <v>2233058</v>
      </c>
      <c r="J6285" t="s">
        <v>25</v>
      </c>
      <c r="K6285" t="s">
        <v>6318</v>
      </c>
      <c r="N6285" t="s">
        <v>474</v>
      </c>
      <c r="Q6285" t="s">
        <v>6317</v>
      </c>
      <c r="R6285">
        <v>438</v>
      </c>
      <c r="S6285">
        <v>145</v>
      </c>
    </row>
    <row r="6286" spans="1:19" x14ac:dyDescent="0.25">
      <c r="A6286" t="s">
        <v>20</v>
      </c>
      <c r="B6286" t="s">
        <v>21</v>
      </c>
      <c r="C6286" t="s">
        <v>22</v>
      </c>
      <c r="D6286" t="s">
        <v>23</v>
      </c>
      <c r="E6286" t="s">
        <v>5</v>
      </c>
      <c r="F6286">
        <v>1</v>
      </c>
      <c r="G6286" t="s">
        <v>24</v>
      </c>
      <c r="H6286">
        <v>2233122</v>
      </c>
      <c r="I6286">
        <v>2235098</v>
      </c>
      <c r="J6286" t="s">
        <v>25</v>
      </c>
      <c r="O6286" t="s">
        <v>180</v>
      </c>
      <c r="Q6286" t="s">
        <v>6319</v>
      </c>
      <c r="R6286">
        <v>1977</v>
      </c>
    </row>
    <row r="6287" spans="1:19" x14ac:dyDescent="0.25">
      <c r="A6287" t="s">
        <v>27</v>
      </c>
      <c r="B6287" t="s">
        <v>28</v>
      </c>
      <c r="C6287" t="s">
        <v>22</v>
      </c>
      <c r="D6287" t="s">
        <v>23</v>
      </c>
      <c r="E6287" t="s">
        <v>5</v>
      </c>
      <c r="F6287">
        <v>1</v>
      </c>
      <c r="G6287" t="s">
        <v>24</v>
      </c>
      <c r="H6287">
        <v>2233122</v>
      </c>
      <c r="I6287">
        <v>2235098</v>
      </c>
      <c r="J6287" t="s">
        <v>25</v>
      </c>
      <c r="K6287" t="s">
        <v>6320</v>
      </c>
      <c r="N6287" t="s">
        <v>183</v>
      </c>
      <c r="O6287" t="s">
        <v>180</v>
      </c>
      <c r="Q6287" t="s">
        <v>6319</v>
      </c>
      <c r="R6287">
        <v>1977</v>
      </c>
      <c r="S6287">
        <v>658</v>
      </c>
    </row>
    <row r="6288" spans="1:19" x14ac:dyDescent="0.25">
      <c r="A6288" t="s">
        <v>20</v>
      </c>
      <c r="B6288" t="s">
        <v>21</v>
      </c>
      <c r="C6288" t="s">
        <v>22</v>
      </c>
      <c r="D6288" t="s">
        <v>23</v>
      </c>
      <c r="E6288" t="s">
        <v>5</v>
      </c>
      <c r="F6288">
        <v>1</v>
      </c>
      <c r="G6288" t="s">
        <v>24</v>
      </c>
      <c r="H6288">
        <v>2235349</v>
      </c>
      <c r="I6288">
        <v>2236407</v>
      </c>
      <c r="J6288" t="s">
        <v>25</v>
      </c>
      <c r="Q6288" t="s">
        <v>6321</v>
      </c>
      <c r="R6288">
        <v>1059</v>
      </c>
    </row>
    <row r="6289" spans="1:19" x14ac:dyDescent="0.25">
      <c r="A6289" t="s">
        <v>27</v>
      </c>
      <c r="B6289" t="s">
        <v>28</v>
      </c>
      <c r="C6289" t="s">
        <v>22</v>
      </c>
      <c r="D6289" t="s">
        <v>23</v>
      </c>
      <c r="E6289" t="s">
        <v>5</v>
      </c>
      <c r="F6289">
        <v>1</v>
      </c>
      <c r="G6289" t="s">
        <v>24</v>
      </c>
      <c r="H6289">
        <v>2235349</v>
      </c>
      <c r="I6289">
        <v>2236407</v>
      </c>
      <c r="J6289" t="s">
        <v>25</v>
      </c>
      <c r="K6289" t="s">
        <v>6322</v>
      </c>
      <c r="N6289" t="s">
        <v>30</v>
      </c>
      <c r="Q6289" t="s">
        <v>6321</v>
      </c>
      <c r="R6289">
        <v>1059</v>
      </c>
      <c r="S6289">
        <v>352</v>
      </c>
    </row>
    <row r="6290" spans="1:19" x14ac:dyDescent="0.25">
      <c r="A6290" t="s">
        <v>20</v>
      </c>
      <c r="B6290" t="s">
        <v>21</v>
      </c>
      <c r="C6290" t="s">
        <v>22</v>
      </c>
      <c r="D6290" t="s">
        <v>23</v>
      </c>
      <c r="E6290" t="s">
        <v>5</v>
      </c>
      <c r="F6290">
        <v>1</v>
      </c>
      <c r="G6290" t="s">
        <v>24</v>
      </c>
      <c r="H6290">
        <v>2236648</v>
      </c>
      <c r="I6290">
        <v>2237922</v>
      </c>
      <c r="J6290" t="s">
        <v>64</v>
      </c>
      <c r="Q6290" t="s">
        <v>6323</v>
      </c>
      <c r="R6290">
        <v>1275</v>
      </c>
    </row>
    <row r="6291" spans="1:19" x14ac:dyDescent="0.25">
      <c r="A6291" t="s">
        <v>27</v>
      </c>
      <c r="B6291" t="s">
        <v>28</v>
      </c>
      <c r="C6291" t="s">
        <v>22</v>
      </c>
      <c r="D6291" t="s">
        <v>23</v>
      </c>
      <c r="E6291" t="s">
        <v>5</v>
      </c>
      <c r="F6291">
        <v>1</v>
      </c>
      <c r="G6291" t="s">
        <v>24</v>
      </c>
      <c r="H6291">
        <v>2236648</v>
      </c>
      <c r="I6291">
        <v>2237922</v>
      </c>
      <c r="J6291" t="s">
        <v>64</v>
      </c>
      <c r="K6291" t="s">
        <v>6324</v>
      </c>
      <c r="N6291" t="s">
        <v>902</v>
      </c>
      <c r="Q6291" t="s">
        <v>6323</v>
      </c>
      <c r="R6291">
        <v>1275</v>
      </c>
      <c r="S6291">
        <v>424</v>
      </c>
    </row>
    <row r="6292" spans="1:19" x14ac:dyDescent="0.25">
      <c r="A6292" t="s">
        <v>20</v>
      </c>
      <c r="B6292" t="s">
        <v>21</v>
      </c>
      <c r="C6292" t="s">
        <v>22</v>
      </c>
      <c r="D6292" t="s">
        <v>23</v>
      </c>
      <c r="E6292" t="s">
        <v>5</v>
      </c>
      <c r="F6292">
        <v>1</v>
      </c>
      <c r="G6292" t="s">
        <v>24</v>
      </c>
      <c r="H6292">
        <v>2237919</v>
      </c>
      <c r="I6292">
        <v>2238881</v>
      </c>
      <c r="J6292" t="s">
        <v>64</v>
      </c>
      <c r="Q6292" t="s">
        <v>6325</v>
      </c>
      <c r="R6292">
        <v>963</v>
      </c>
    </row>
    <row r="6293" spans="1:19" x14ac:dyDescent="0.25">
      <c r="A6293" t="s">
        <v>27</v>
      </c>
      <c r="B6293" t="s">
        <v>28</v>
      </c>
      <c r="C6293" t="s">
        <v>22</v>
      </c>
      <c r="D6293" t="s">
        <v>23</v>
      </c>
      <c r="E6293" t="s">
        <v>5</v>
      </c>
      <c r="F6293">
        <v>1</v>
      </c>
      <c r="G6293" t="s">
        <v>24</v>
      </c>
      <c r="H6293">
        <v>2237919</v>
      </c>
      <c r="I6293">
        <v>2238881</v>
      </c>
      <c r="J6293" t="s">
        <v>64</v>
      </c>
      <c r="K6293" t="s">
        <v>6326</v>
      </c>
      <c r="N6293" t="s">
        <v>2918</v>
      </c>
      <c r="Q6293" t="s">
        <v>6325</v>
      </c>
      <c r="R6293">
        <v>963</v>
      </c>
      <c r="S6293">
        <v>320</v>
      </c>
    </row>
    <row r="6294" spans="1:19" x14ac:dyDescent="0.25">
      <c r="A6294" t="s">
        <v>20</v>
      </c>
      <c r="B6294" t="s">
        <v>21</v>
      </c>
      <c r="C6294" t="s">
        <v>22</v>
      </c>
      <c r="D6294" t="s">
        <v>23</v>
      </c>
      <c r="E6294" t="s">
        <v>5</v>
      </c>
      <c r="F6294">
        <v>1</v>
      </c>
      <c r="G6294" t="s">
        <v>24</v>
      </c>
      <c r="H6294">
        <v>2239007</v>
      </c>
      <c r="I6294">
        <v>2241166</v>
      </c>
      <c r="J6294" t="s">
        <v>64</v>
      </c>
      <c r="Q6294" t="s">
        <v>6327</v>
      </c>
      <c r="R6294">
        <v>2160</v>
      </c>
    </row>
    <row r="6295" spans="1:19" x14ac:dyDescent="0.25">
      <c r="A6295" t="s">
        <v>27</v>
      </c>
      <c r="B6295" t="s">
        <v>28</v>
      </c>
      <c r="C6295" t="s">
        <v>22</v>
      </c>
      <c r="D6295" t="s">
        <v>23</v>
      </c>
      <c r="E6295" t="s">
        <v>5</v>
      </c>
      <c r="F6295">
        <v>1</v>
      </c>
      <c r="G6295" t="s">
        <v>24</v>
      </c>
      <c r="H6295">
        <v>2239007</v>
      </c>
      <c r="I6295">
        <v>2241166</v>
      </c>
      <c r="J6295" t="s">
        <v>64</v>
      </c>
      <c r="K6295" t="s">
        <v>6328</v>
      </c>
      <c r="N6295" t="s">
        <v>2069</v>
      </c>
      <c r="Q6295" t="s">
        <v>6327</v>
      </c>
      <c r="R6295">
        <v>2160</v>
      </c>
      <c r="S6295">
        <v>719</v>
      </c>
    </row>
    <row r="6296" spans="1:19" x14ac:dyDescent="0.25">
      <c r="A6296" t="s">
        <v>20</v>
      </c>
      <c r="B6296" t="s">
        <v>21</v>
      </c>
      <c r="C6296" t="s">
        <v>22</v>
      </c>
      <c r="D6296" t="s">
        <v>23</v>
      </c>
      <c r="E6296" t="s">
        <v>5</v>
      </c>
      <c r="F6296">
        <v>1</v>
      </c>
      <c r="G6296" t="s">
        <v>24</v>
      </c>
      <c r="H6296">
        <v>2241220</v>
      </c>
      <c r="I6296">
        <v>2242614</v>
      </c>
      <c r="J6296" t="s">
        <v>64</v>
      </c>
      <c r="Q6296" t="s">
        <v>6329</v>
      </c>
      <c r="R6296">
        <v>1395</v>
      </c>
    </row>
    <row r="6297" spans="1:19" x14ac:dyDescent="0.25">
      <c r="A6297" t="s">
        <v>27</v>
      </c>
      <c r="B6297" t="s">
        <v>28</v>
      </c>
      <c r="C6297" t="s">
        <v>22</v>
      </c>
      <c r="D6297" t="s">
        <v>23</v>
      </c>
      <c r="E6297" t="s">
        <v>5</v>
      </c>
      <c r="F6297">
        <v>1</v>
      </c>
      <c r="G6297" t="s">
        <v>24</v>
      </c>
      <c r="H6297">
        <v>2241220</v>
      </c>
      <c r="I6297">
        <v>2242614</v>
      </c>
      <c r="J6297" t="s">
        <v>64</v>
      </c>
      <c r="K6297" t="s">
        <v>6330</v>
      </c>
      <c r="N6297" t="s">
        <v>6331</v>
      </c>
      <c r="Q6297" t="s">
        <v>6329</v>
      </c>
      <c r="R6297">
        <v>1395</v>
      </c>
      <c r="S6297">
        <v>464</v>
      </c>
    </row>
    <row r="6298" spans="1:19" x14ac:dyDescent="0.25">
      <c r="A6298" t="s">
        <v>20</v>
      </c>
      <c r="B6298" t="s">
        <v>21</v>
      </c>
      <c r="C6298" t="s">
        <v>22</v>
      </c>
      <c r="D6298" t="s">
        <v>23</v>
      </c>
      <c r="E6298" t="s">
        <v>5</v>
      </c>
      <c r="F6298">
        <v>1</v>
      </c>
      <c r="G6298" t="s">
        <v>24</v>
      </c>
      <c r="H6298">
        <v>2242627</v>
      </c>
      <c r="I6298">
        <v>2243337</v>
      </c>
      <c r="J6298" t="s">
        <v>64</v>
      </c>
      <c r="Q6298" t="s">
        <v>6332</v>
      </c>
      <c r="R6298">
        <v>711</v>
      </c>
    </row>
    <row r="6299" spans="1:19" x14ac:dyDescent="0.25">
      <c r="A6299" t="s">
        <v>27</v>
      </c>
      <c r="B6299" t="s">
        <v>28</v>
      </c>
      <c r="C6299" t="s">
        <v>22</v>
      </c>
      <c r="D6299" t="s">
        <v>23</v>
      </c>
      <c r="E6299" t="s">
        <v>5</v>
      </c>
      <c r="F6299">
        <v>1</v>
      </c>
      <c r="G6299" t="s">
        <v>24</v>
      </c>
      <c r="H6299">
        <v>2242627</v>
      </c>
      <c r="I6299">
        <v>2243337</v>
      </c>
      <c r="J6299" t="s">
        <v>64</v>
      </c>
      <c r="K6299" t="s">
        <v>6333</v>
      </c>
      <c r="N6299" t="s">
        <v>4236</v>
      </c>
      <c r="Q6299" t="s">
        <v>6332</v>
      </c>
      <c r="R6299">
        <v>711</v>
      </c>
      <c r="S6299">
        <v>236</v>
      </c>
    </row>
    <row r="6300" spans="1:19" x14ac:dyDescent="0.25">
      <c r="A6300" t="s">
        <v>20</v>
      </c>
      <c r="B6300" t="s">
        <v>21</v>
      </c>
      <c r="C6300" t="s">
        <v>22</v>
      </c>
      <c r="D6300" t="s">
        <v>23</v>
      </c>
      <c r="E6300" t="s">
        <v>5</v>
      </c>
      <c r="F6300">
        <v>1</v>
      </c>
      <c r="G6300" t="s">
        <v>24</v>
      </c>
      <c r="H6300">
        <v>2243372</v>
      </c>
      <c r="I6300">
        <v>2252110</v>
      </c>
      <c r="J6300" t="s">
        <v>64</v>
      </c>
      <c r="Q6300" t="s">
        <v>6334</v>
      </c>
      <c r="R6300">
        <v>8739</v>
      </c>
    </row>
    <row r="6301" spans="1:19" x14ac:dyDescent="0.25">
      <c r="A6301" t="s">
        <v>27</v>
      </c>
      <c r="B6301" t="s">
        <v>28</v>
      </c>
      <c r="C6301" t="s">
        <v>22</v>
      </c>
      <c r="D6301" t="s">
        <v>23</v>
      </c>
      <c r="E6301" t="s">
        <v>5</v>
      </c>
      <c r="F6301">
        <v>1</v>
      </c>
      <c r="G6301" t="s">
        <v>24</v>
      </c>
      <c r="H6301">
        <v>2243372</v>
      </c>
      <c r="I6301">
        <v>2252110</v>
      </c>
      <c r="J6301" t="s">
        <v>64</v>
      </c>
      <c r="K6301" t="s">
        <v>6335</v>
      </c>
      <c r="N6301" t="s">
        <v>6336</v>
      </c>
      <c r="Q6301" t="s">
        <v>6334</v>
      </c>
      <c r="R6301">
        <v>8739</v>
      </c>
      <c r="S6301">
        <v>2912</v>
      </c>
    </row>
    <row r="6302" spans="1:19" x14ac:dyDescent="0.25">
      <c r="A6302" t="s">
        <v>20</v>
      </c>
      <c r="B6302" t="s">
        <v>21</v>
      </c>
      <c r="C6302" t="s">
        <v>22</v>
      </c>
      <c r="D6302" t="s">
        <v>23</v>
      </c>
      <c r="E6302" t="s">
        <v>5</v>
      </c>
      <c r="F6302">
        <v>1</v>
      </c>
      <c r="G6302" t="s">
        <v>24</v>
      </c>
      <c r="H6302">
        <v>2252846</v>
      </c>
      <c r="I6302">
        <v>2253487</v>
      </c>
      <c r="J6302" t="s">
        <v>64</v>
      </c>
      <c r="Q6302" t="s">
        <v>6337</v>
      </c>
      <c r="R6302">
        <v>642</v>
      </c>
    </row>
    <row r="6303" spans="1:19" x14ac:dyDescent="0.25">
      <c r="A6303" t="s">
        <v>27</v>
      </c>
      <c r="B6303" t="s">
        <v>28</v>
      </c>
      <c r="C6303" t="s">
        <v>22</v>
      </c>
      <c r="D6303" t="s">
        <v>23</v>
      </c>
      <c r="E6303" t="s">
        <v>5</v>
      </c>
      <c r="F6303">
        <v>1</v>
      </c>
      <c r="G6303" t="s">
        <v>24</v>
      </c>
      <c r="H6303">
        <v>2252846</v>
      </c>
      <c r="I6303">
        <v>2253487</v>
      </c>
      <c r="J6303" t="s">
        <v>64</v>
      </c>
      <c r="K6303" t="s">
        <v>6338</v>
      </c>
      <c r="N6303" t="s">
        <v>1046</v>
      </c>
      <c r="Q6303" t="s">
        <v>6337</v>
      </c>
      <c r="R6303">
        <v>642</v>
      </c>
      <c r="S6303">
        <v>213</v>
      </c>
    </row>
    <row r="6304" spans="1:19" x14ac:dyDescent="0.25">
      <c r="A6304" t="s">
        <v>20</v>
      </c>
      <c r="B6304" t="s">
        <v>21</v>
      </c>
      <c r="C6304" t="s">
        <v>22</v>
      </c>
      <c r="D6304" t="s">
        <v>23</v>
      </c>
      <c r="E6304" t="s">
        <v>5</v>
      </c>
      <c r="F6304">
        <v>1</v>
      </c>
      <c r="G6304" t="s">
        <v>24</v>
      </c>
      <c r="H6304">
        <v>2253758</v>
      </c>
      <c r="I6304">
        <v>2254549</v>
      </c>
      <c r="J6304" t="s">
        <v>64</v>
      </c>
      <c r="Q6304" t="s">
        <v>6339</v>
      </c>
      <c r="R6304">
        <v>792</v>
      </c>
    </row>
    <row r="6305" spans="1:19" x14ac:dyDescent="0.25">
      <c r="A6305" t="s">
        <v>27</v>
      </c>
      <c r="B6305" t="s">
        <v>28</v>
      </c>
      <c r="C6305" t="s">
        <v>22</v>
      </c>
      <c r="D6305" t="s">
        <v>23</v>
      </c>
      <c r="E6305" t="s">
        <v>5</v>
      </c>
      <c r="F6305">
        <v>1</v>
      </c>
      <c r="G6305" t="s">
        <v>24</v>
      </c>
      <c r="H6305">
        <v>2253758</v>
      </c>
      <c r="I6305">
        <v>2254549</v>
      </c>
      <c r="J6305" t="s">
        <v>64</v>
      </c>
      <c r="K6305" t="s">
        <v>6340</v>
      </c>
      <c r="N6305" t="s">
        <v>1699</v>
      </c>
      <c r="Q6305" t="s">
        <v>6339</v>
      </c>
      <c r="R6305">
        <v>792</v>
      </c>
      <c r="S6305">
        <v>263</v>
      </c>
    </row>
    <row r="6306" spans="1:19" x14ac:dyDescent="0.25">
      <c r="A6306" t="s">
        <v>20</v>
      </c>
      <c r="B6306" t="s">
        <v>21</v>
      </c>
      <c r="C6306" t="s">
        <v>22</v>
      </c>
      <c r="D6306" t="s">
        <v>23</v>
      </c>
      <c r="E6306" t="s">
        <v>5</v>
      </c>
      <c r="F6306">
        <v>1</v>
      </c>
      <c r="G6306" t="s">
        <v>24</v>
      </c>
      <c r="H6306">
        <v>2254546</v>
      </c>
      <c r="I6306">
        <v>2254944</v>
      </c>
      <c r="J6306" t="s">
        <v>64</v>
      </c>
      <c r="O6306" t="s">
        <v>6341</v>
      </c>
      <c r="Q6306" t="s">
        <v>6342</v>
      </c>
      <c r="R6306">
        <v>399</v>
      </c>
    </row>
    <row r="6307" spans="1:19" x14ac:dyDescent="0.25">
      <c r="A6307" t="s">
        <v>27</v>
      </c>
      <c r="B6307" t="s">
        <v>28</v>
      </c>
      <c r="C6307" t="s">
        <v>22</v>
      </c>
      <c r="D6307" t="s">
        <v>23</v>
      </c>
      <c r="E6307" t="s">
        <v>5</v>
      </c>
      <c r="F6307">
        <v>1</v>
      </c>
      <c r="G6307" t="s">
        <v>24</v>
      </c>
      <c r="H6307">
        <v>2254546</v>
      </c>
      <c r="I6307">
        <v>2254944</v>
      </c>
      <c r="J6307" t="s">
        <v>64</v>
      </c>
      <c r="K6307" t="s">
        <v>6343</v>
      </c>
      <c r="N6307" t="s">
        <v>6344</v>
      </c>
      <c r="O6307" t="s">
        <v>6341</v>
      </c>
      <c r="Q6307" t="s">
        <v>6342</v>
      </c>
      <c r="R6307">
        <v>399</v>
      </c>
      <c r="S6307">
        <v>132</v>
      </c>
    </row>
    <row r="6308" spans="1:19" x14ac:dyDescent="0.25">
      <c r="A6308" t="s">
        <v>20</v>
      </c>
      <c r="B6308" t="s">
        <v>21</v>
      </c>
      <c r="C6308" t="s">
        <v>22</v>
      </c>
      <c r="D6308" t="s">
        <v>23</v>
      </c>
      <c r="E6308" t="s">
        <v>5</v>
      </c>
      <c r="F6308">
        <v>1</v>
      </c>
      <c r="G6308" t="s">
        <v>24</v>
      </c>
      <c r="H6308">
        <v>2254978</v>
      </c>
      <c r="I6308">
        <v>2256186</v>
      </c>
      <c r="J6308" t="s">
        <v>64</v>
      </c>
      <c r="O6308" t="s">
        <v>6345</v>
      </c>
      <c r="Q6308" t="s">
        <v>6346</v>
      </c>
      <c r="R6308">
        <v>1209</v>
      </c>
    </row>
    <row r="6309" spans="1:19" x14ac:dyDescent="0.25">
      <c r="A6309" t="s">
        <v>27</v>
      </c>
      <c r="B6309" t="s">
        <v>28</v>
      </c>
      <c r="C6309" t="s">
        <v>22</v>
      </c>
      <c r="D6309" t="s">
        <v>23</v>
      </c>
      <c r="E6309" t="s">
        <v>5</v>
      </c>
      <c r="F6309">
        <v>1</v>
      </c>
      <c r="G6309" t="s">
        <v>24</v>
      </c>
      <c r="H6309">
        <v>2254978</v>
      </c>
      <c r="I6309">
        <v>2256186</v>
      </c>
      <c r="J6309" t="s">
        <v>64</v>
      </c>
      <c r="K6309" t="s">
        <v>6347</v>
      </c>
      <c r="N6309" t="s">
        <v>6348</v>
      </c>
      <c r="O6309" t="s">
        <v>6345</v>
      </c>
      <c r="Q6309" t="s">
        <v>6346</v>
      </c>
      <c r="R6309">
        <v>1209</v>
      </c>
      <c r="S6309">
        <v>402</v>
      </c>
    </row>
    <row r="6310" spans="1:19" x14ac:dyDescent="0.25">
      <c r="A6310" t="s">
        <v>20</v>
      </c>
      <c r="B6310" t="s">
        <v>21</v>
      </c>
      <c r="C6310" t="s">
        <v>22</v>
      </c>
      <c r="D6310" t="s">
        <v>23</v>
      </c>
      <c r="E6310" t="s">
        <v>5</v>
      </c>
      <c r="F6310">
        <v>1</v>
      </c>
      <c r="G6310" t="s">
        <v>24</v>
      </c>
      <c r="H6310">
        <v>2256197</v>
      </c>
      <c r="I6310">
        <v>2257243</v>
      </c>
      <c r="J6310" t="s">
        <v>64</v>
      </c>
      <c r="O6310" t="s">
        <v>6349</v>
      </c>
      <c r="Q6310" t="s">
        <v>6350</v>
      </c>
      <c r="R6310">
        <v>1047</v>
      </c>
    </row>
    <row r="6311" spans="1:19" x14ac:dyDescent="0.25">
      <c r="A6311" t="s">
        <v>27</v>
      </c>
      <c r="B6311" t="s">
        <v>28</v>
      </c>
      <c r="C6311" t="s">
        <v>22</v>
      </c>
      <c r="D6311" t="s">
        <v>23</v>
      </c>
      <c r="E6311" t="s">
        <v>5</v>
      </c>
      <c r="F6311">
        <v>1</v>
      </c>
      <c r="G6311" t="s">
        <v>24</v>
      </c>
      <c r="H6311">
        <v>2256197</v>
      </c>
      <c r="I6311">
        <v>2257243</v>
      </c>
      <c r="J6311" t="s">
        <v>64</v>
      </c>
      <c r="K6311" t="s">
        <v>6351</v>
      </c>
      <c r="N6311" t="s">
        <v>6352</v>
      </c>
      <c r="O6311" t="s">
        <v>6349</v>
      </c>
      <c r="Q6311" t="s">
        <v>6350</v>
      </c>
      <c r="R6311">
        <v>1047</v>
      </c>
      <c r="S6311">
        <v>348</v>
      </c>
    </row>
    <row r="6312" spans="1:19" x14ac:dyDescent="0.25">
      <c r="A6312" t="s">
        <v>20</v>
      </c>
      <c r="B6312" t="s">
        <v>21</v>
      </c>
      <c r="C6312" t="s">
        <v>22</v>
      </c>
      <c r="D6312" t="s">
        <v>23</v>
      </c>
      <c r="E6312" t="s">
        <v>5</v>
      </c>
      <c r="F6312">
        <v>1</v>
      </c>
      <c r="G6312" t="s">
        <v>24</v>
      </c>
      <c r="H6312">
        <v>2257305</v>
      </c>
      <c r="I6312">
        <v>2258039</v>
      </c>
      <c r="J6312" t="s">
        <v>64</v>
      </c>
      <c r="O6312" t="s">
        <v>6353</v>
      </c>
      <c r="Q6312" t="s">
        <v>6354</v>
      </c>
      <c r="R6312">
        <v>735</v>
      </c>
    </row>
    <row r="6313" spans="1:19" x14ac:dyDescent="0.25">
      <c r="A6313" t="s">
        <v>27</v>
      </c>
      <c r="B6313" t="s">
        <v>28</v>
      </c>
      <c r="C6313" t="s">
        <v>22</v>
      </c>
      <c r="D6313" t="s">
        <v>23</v>
      </c>
      <c r="E6313" t="s">
        <v>5</v>
      </c>
      <c r="F6313">
        <v>1</v>
      </c>
      <c r="G6313" t="s">
        <v>24</v>
      </c>
      <c r="H6313">
        <v>2257305</v>
      </c>
      <c r="I6313">
        <v>2258039</v>
      </c>
      <c r="J6313" t="s">
        <v>64</v>
      </c>
      <c r="K6313" t="s">
        <v>6355</v>
      </c>
      <c r="N6313" t="s">
        <v>6356</v>
      </c>
      <c r="O6313" t="s">
        <v>6353</v>
      </c>
      <c r="Q6313" t="s">
        <v>6354</v>
      </c>
      <c r="R6313">
        <v>735</v>
      </c>
      <c r="S6313">
        <v>244</v>
      </c>
    </row>
    <row r="6314" spans="1:19" x14ac:dyDescent="0.25">
      <c r="A6314" t="s">
        <v>20</v>
      </c>
      <c r="B6314" t="s">
        <v>21</v>
      </c>
      <c r="C6314" t="s">
        <v>22</v>
      </c>
      <c r="D6314" t="s">
        <v>23</v>
      </c>
      <c r="E6314" t="s">
        <v>5</v>
      </c>
      <c r="F6314">
        <v>1</v>
      </c>
      <c r="G6314" t="s">
        <v>24</v>
      </c>
      <c r="H6314">
        <v>2258263</v>
      </c>
      <c r="I6314">
        <v>2259936</v>
      </c>
      <c r="J6314" t="s">
        <v>25</v>
      </c>
      <c r="Q6314" t="s">
        <v>6357</v>
      </c>
      <c r="R6314">
        <v>1674</v>
      </c>
    </row>
    <row r="6315" spans="1:19" x14ac:dyDescent="0.25">
      <c r="A6315" t="s">
        <v>27</v>
      </c>
      <c r="B6315" t="s">
        <v>28</v>
      </c>
      <c r="C6315" t="s">
        <v>22</v>
      </c>
      <c r="D6315" t="s">
        <v>23</v>
      </c>
      <c r="E6315" t="s">
        <v>5</v>
      </c>
      <c r="F6315">
        <v>1</v>
      </c>
      <c r="G6315" t="s">
        <v>24</v>
      </c>
      <c r="H6315">
        <v>2258263</v>
      </c>
      <c r="I6315">
        <v>2259936</v>
      </c>
      <c r="J6315" t="s">
        <v>25</v>
      </c>
      <c r="K6315" t="s">
        <v>6358</v>
      </c>
      <c r="N6315" t="s">
        <v>3241</v>
      </c>
      <c r="Q6315" t="s">
        <v>6357</v>
      </c>
      <c r="R6315">
        <v>1674</v>
      </c>
      <c r="S6315">
        <v>557</v>
      </c>
    </row>
    <row r="6316" spans="1:19" x14ac:dyDescent="0.25">
      <c r="A6316" t="s">
        <v>20</v>
      </c>
      <c r="B6316" t="s">
        <v>21</v>
      </c>
      <c r="C6316" t="s">
        <v>22</v>
      </c>
      <c r="D6316" t="s">
        <v>23</v>
      </c>
      <c r="E6316" t="s">
        <v>5</v>
      </c>
      <c r="F6316">
        <v>1</v>
      </c>
      <c r="G6316" t="s">
        <v>24</v>
      </c>
      <c r="H6316">
        <v>2259933</v>
      </c>
      <c r="I6316">
        <v>2260592</v>
      </c>
      <c r="J6316" t="s">
        <v>25</v>
      </c>
      <c r="Q6316" t="s">
        <v>6359</v>
      </c>
      <c r="R6316">
        <v>660</v>
      </c>
    </row>
    <row r="6317" spans="1:19" x14ac:dyDescent="0.25">
      <c r="A6317" t="s">
        <v>27</v>
      </c>
      <c r="B6317" t="s">
        <v>28</v>
      </c>
      <c r="C6317" t="s">
        <v>22</v>
      </c>
      <c r="D6317" t="s">
        <v>23</v>
      </c>
      <c r="E6317" t="s">
        <v>5</v>
      </c>
      <c r="F6317">
        <v>1</v>
      </c>
      <c r="G6317" t="s">
        <v>24</v>
      </c>
      <c r="H6317">
        <v>2259933</v>
      </c>
      <c r="I6317">
        <v>2260592</v>
      </c>
      <c r="J6317" t="s">
        <v>25</v>
      </c>
      <c r="K6317" t="s">
        <v>6360</v>
      </c>
      <c r="N6317" t="s">
        <v>6361</v>
      </c>
      <c r="Q6317" t="s">
        <v>6359</v>
      </c>
      <c r="R6317">
        <v>660</v>
      </c>
      <c r="S6317">
        <v>219</v>
      </c>
    </row>
    <row r="6318" spans="1:19" x14ac:dyDescent="0.25">
      <c r="A6318" t="s">
        <v>20</v>
      </c>
      <c r="B6318" t="s">
        <v>21</v>
      </c>
      <c r="C6318" t="s">
        <v>22</v>
      </c>
      <c r="D6318" t="s">
        <v>23</v>
      </c>
      <c r="E6318" t="s">
        <v>5</v>
      </c>
      <c r="F6318">
        <v>1</v>
      </c>
      <c r="G6318" t="s">
        <v>24</v>
      </c>
      <c r="H6318">
        <v>2260783</v>
      </c>
      <c r="I6318">
        <v>2261313</v>
      </c>
      <c r="J6318" t="s">
        <v>64</v>
      </c>
      <c r="O6318" t="s">
        <v>6362</v>
      </c>
      <c r="Q6318" t="s">
        <v>6363</v>
      </c>
      <c r="R6318">
        <v>531</v>
      </c>
    </row>
    <row r="6319" spans="1:19" x14ac:dyDescent="0.25">
      <c r="A6319" t="s">
        <v>27</v>
      </c>
      <c r="B6319" t="s">
        <v>28</v>
      </c>
      <c r="C6319" t="s">
        <v>22</v>
      </c>
      <c r="D6319" t="s">
        <v>23</v>
      </c>
      <c r="E6319" t="s">
        <v>5</v>
      </c>
      <c r="F6319">
        <v>1</v>
      </c>
      <c r="G6319" t="s">
        <v>24</v>
      </c>
      <c r="H6319">
        <v>2260783</v>
      </c>
      <c r="I6319">
        <v>2261313</v>
      </c>
      <c r="J6319" t="s">
        <v>64</v>
      </c>
      <c r="K6319" t="s">
        <v>6364</v>
      </c>
      <c r="N6319" t="s">
        <v>6365</v>
      </c>
      <c r="O6319" t="s">
        <v>6362</v>
      </c>
      <c r="Q6319" t="s">
        <v>6363</v>
      </c>
      <c r="R6319">
        <v>531</v>
      </c>
      <c r="S6319">
        <v>176</v>
      </c>
    </row>
    <row r="6320" spans="1:19" x14ac:dyDescent="0.25">
      <c r="A6320" t="s">
        <v>20</v>
      </c>
      <c r="B6320" t="s">
        <v>21</v>
      </c>
      <c r="C6320" t="s">
        <v>22</v>
      </c>
      <c r="D6320" t="s">
        <v>23</v>
      </c>
      <c r="E6320" t="s">
        <v>5</v>
      </c>
      <c r="F6320">
        <v>1</v>
      </c>
      <c r="G6320" t="s">
        <v>24</v>
      </c>
      <c r="H6320">
        <v>2261310</v>
      </c>
      <c r="I6320">
        <v>2262122</v>
      </c>
      <c r="J6320" t="s">
        <v>64</v>
      </c>
      <c r="Q6320" t="s">
        <v>6366</v>
      </c>
      <c r="R6320">
        <v>813</v>
      </c>
    </row>
    <row r="6321" spans="1:19" x14ac:dyDescent="0.25">
      <c r="A6321" t="s">
        <v>27</v>
      </c>
      <c r="B6321" t="s">
        <v>28</v>
      </c>
      <c r="C6321" t="s">
        <v>22</v>
      </c>
      <c r="D6321" t="s">
        <v>23</v>
      </c>
      <c r="E6321" t="s">
        <v>5</v>
      </c>
      <c r="F6321">
        <v>1</v>
      </c>
      <c r="G6321" t="s">
        <v>24</v>
      </c>
      <c r="H6321">
        <v>2261310</v>
      </c>
      <c r="I6321">
        <v>2262122</v>
      </c>
      <c r="J6321" t="s">
        <v>64</v>
      </c>
      <c r="K6321" t="s">
        <v>6367</v>
      </c>
      <c r="N6321" t="s">
        <v>1046</v>
      </c>
      <c r="Q6321" t="s">
        <v>6366</v>
      </c>
      <c r="R6321">
        <v>813</v>
      </c>
      <c r="S6321">
        <v>270</v>
      </c>
    </row>
    <row r="6322" spans="1:19" x14ac:dyDescent="0.25">
      <c r="A6322" t="s">
        <v>20</v>
      </c>
      <c r="B6322" t="s">
        <v>21</v>
      </c>
      <c r="C6322" t="s">
        <v>22</v>
      </c>
      <c r="D6322" t="s">
        <v>23</v>
      </c>
      <c r="E6322" t="s">
        <v>5</v>
      </c>
      <c r="F6322">
        <v>1</v>
      </c>
      <c r="G6322" t="s">
        <v>24</v>
      </c>
      <c r="H6322">
        <v>2262119</v>
      </c>
      <c r="I6322">
        <v>2262895</v>
      </c>
      <c r="J6322" t="s">
        <v>64</v>
      </c>
      <c r="O6322" t="s">
        <v>3857</v>
      </c>
      <c r="Q6322" t="s">
        <v>6368</v>
      </c>
      <c r="R6322">
        <v>777</v>
      </c>
    </row>
    <row r="6323" spans="1:19" x14ac:dyDescent="0.25">
      <c r="A6323" t="s">
        <v>27</v>
      </c>
      <c r="B6323" t="s">
        <v>28</v>
      </c>
      <c r="C6323" t="s">
        <v>22</v>
      </c>
      <c r="D6323" t="s">
        <v>23</v>
      </c>
      <c r="E6323" t="s">
        <v>5</v>
      </c>
      <c r="F6323">
        <v>1</v>
      </c>
      <c r="G6323" t="s">
        <v>24</v>
      </c>
      <c r="H6323">
        <v>2262119</v>
      </c>
      <c r="I6323">
        <v>2262895</v>
      </c>
      <c r="J6323" t="s">
        <v>64</v>
      </c>
      <c r="K6323" t="s">
        <v>6369</v>
      </c>
      <c r="N6323" t="s">
        <v>3860</v>
      </c>
      <c r="O6323" t="s">
        <v>3857</v>
      </c>
      <c r="Q6323" t="s">
        <v>6368</v>
      </c>
      <c r="R6323">
        <v>777</v>
      </c>
      <c r="S6323">
        <v>258</v>
      </c>
    </row>
    <row r="6324" spans="1:19" x14ac:dyDescent="0.25">
      <c r="A6324" t="s">
        <v>20</v>
      </c>
      <c r="B6324" t="s">
        <v>21</v>
      </c>
      <c r="C6324" t="s">
        <v>22</v>
      </c>
      <c r="D6324" t="s">
        <v>23</v>
      </c>
      <c r="E6324" t="s">
        <v>5</v>
      </c>
      <c r="F6324">
        <v>1</v>
      </c>
      <c r="G6324" t="s">
        <v>24</v>
      </c>
      <c r="H6324">
        <v>2262916</v>
      </c>
      <c r="I6324">
        <v>2263884</v>
      </c>
      <c r="J6324" t="s">
        <v>64</v>
      </c>
      <c r="O6324" t="s">
        <v>6370</v>
      </c>
      <c r="Q6324" t="s">
        <v>6371</v>
      </c>
      <c r="R6324">
        <v>969</v>
      </c>
    </row>
    <row r="6325" spans="1:19" x14ac:dyDescent="0.25">
      <c r="A6325" t="s">
        <v>27</v>
      </c>
      <c r="B6325" t="s">
        <v>28</v>
      </c>
      <c r="C6325" t="s">
        <v>22</v>
      </c>
      <c r="D6325" t="s">
        <v>23</v>
      </c>
      <c r="E6325" t="s">
        <v>5</v>
      </c>
      <c r="F6325">
        <v>1</v>
      </c>
      <c r="G6325" t="s">
        <v>24</v>
      </c>
      <c r="H6325">
        <v>2262916</v>
      </c>
      <c r="I6325">
        <v>2263884</v>
      </c>
      <c r="J6325" t="s">
        <v>64</v>
      </c>
      <c r="K6325" t="s">
        <v>6372</v>
      </c>
      <c r="N6325" t="s">
        <v>6373</v>
      </c>
      <c r="O6325" t="s">
        <v>6370</v>
      </c>
      <c r="Q6325" t="s">
        <v>6371</v>
      </c>
      <c r="R6325">
        <v>969</v>
      </c>
      <c r="S6325">
        <v>322</v>
      </c>
    </row>
    <row r="6326" spans="1:19" x14ac:dyDescent="0.25">
      <c r="A6326" t="s">
        <v>20</v>
      </c>
      <c r="B6326" t="s">
        <v>21</v>
      </c>
      <c r="C6326" t="s">
        <v>22</v>
      </c>
      <c r="D6326" t="s">
        <v>23</v>
      </c>
      <c r="E6326" t="s">
        <v>5</v>
      </c>
      <c r="F6326">
        <v>1</v>
      </c>
      <c r="G6326" t="s">
        <v>24</v>
      </c>
      <c r="H6326">
        <v>2263889</v>
      </c>
      <c r="I6326">
        <v>2264890</v>
      </c>
      <c r="J6326" t="s">
        <v>64</v>
      </c>
      <c r="O6326" t="s">
        <v>6374</v>
      </c>
      <c r="Q6326" t="s">
        <v>6375</v>
      </c>
      <c r="R6326">
        <v>1002</v>
      </c>
    </row>
    <row r="6327" spans="1:19" x14ac:dyDescent="0.25">
      <c r="A6327" t="s">
        <v>27</v>
      </c>
      <c r="B6327" t="s">
        <v>28</v>
      </c>
      <c r="C6327" t="s">
        <v>22</v>
      </c>
      <c r="D6327" t="s">
        <v>23</v>
      </c>
      <c r="E6327" t="s">
        <v>5</v>
      </c>
      <c r="F6327">
        <v>1</v>
      </c>
      <c r="G6327" t="s">
        <v>24</v>
      </c>
      <c r="H6327">
        <v>2263889</v>
      </c>
      <c r="I6327">
        <v>2264890</v>
      </c>
      <c r="J6327" t="s">
        <v>64</v>
      </c>
      <c r="K6327" t="s">
        <v>6376</v>
      </c>
      <c r="N6327" t="s">
        <v>6377</v>
      </c>
      <c r="O6327" t="s">
        <v>6374</v>
      </c>
      <c r="Q6327" t="s">
        <v>6375</v>
      </c>
      <c r="R6327">
        <v>1002</v>
      </c>
      <c r="S6327">
        <v>333</v>
      </c>
    </row>
    <row r="6328" spans="1:19" x14ac:dyDescent="0.25">
      <c r="A6328" t="s">
        <v>20</v>
      </c>
      <c r="B6328" t="s">
        <v>21</v>
      </c>
      <c r="C6328" t="s">
        <v>22</v>
      </c>
      <c r="D6328" t="s">
        <v>23</v>
      </c>
      <c r="E6328" t="s">
        <v>5</v>
      </c>
      <c r="F6328">
        <v>1</v>
      </c>
      <c r="G6328" t="s">
        <v>24</v>
      </c>
      <c r="H6328">
        <v>2264890</v>
      </c>
      <c r="I6328">
        <v>2266245</v>
      </c>
      <c r="J6328" t="s">
        <v>64</v>
      </c>
      <c r="O6328" t="s">
        <v>6378</v>
      </c>
      <c r="Q6328" t="s">
        <v>6379</v>
      </c>
      <c r="R6328">
        <v>1356</v>
      </c>
    </row>
    <row r="6329" spans="1:19" x14ac:dyDescent="0.25">
      <c r="A6329" t="s">
        <v>27</v>
      </c>
      <c r="B6329" t="s">
        <v>28</v>
      </c>
      <c r="C6329" t="s">
        <v>22</v>
      </c>
      <c r="D6329" t="s">
        <v>23</v>
      </c>
      <c r="E6329" t="s">
        <v>5</v>
      </c>
      <c r="F6329">
        <v>1</v>
      </c>
      <c r="G6329" t="s">
        <v>24</v>
      </c>
      <c r="H6329">
        <v>2264890</v>
      </c>
      <c r="I6329">
        <v>2266245</v>
      </c>
      <c r="J6329" t="s">
        <v>64</v>
      </c>
      <c r="K6329" t="s">
        <v>6380</v>
      </c>
      <c r="N6329" t="s">
        <v>6381</v>
      </c>
      <c r="O6329" t="s">
        <v>6378</v>
      </c>
      <c r="Q6329" t="s">
        <v>6379</v>
      </c>
      <c r="R6329">
        <v>1356</v>
      </c>
      <c r="S6329">
        <v>451</v>
      </c>
    </row>
    <row r="6330" spans="1:19" x14ac:dyDescent="0.25">
      <c r="A6330" t="s">
        <v>20</v>
      </c>
      <c r="B6330" t="s">
        <v>21</v>
      </c>
      <c r="C6330" t="s">
        <v>22</v>
      </c>
      <c r="D6330" t="s">
        <v>23</v>
      </c>
      <c r="E6330" t="s">
        <v>5</v>
      </c>
      <c r="F6330">
        <v>1</v>
      </c>
      <c r="G6330" t="s">
        <v>24</v>
      </c>
      <c r="H6330">
        <v>2266245</v>
      </c>
      <c r="I6330">
        <v>2267480</v>
      </c>
      <c r="J6330" t="s">
        <v>64</v>
      </c>
      <c r="O6330" t="s">
        <v>6382</v>
      </c>
      <c r="Q6330" t="s">
        <v>6383</v>
      </c>
      <c r="R6330">
        <v>1236</v>
      </c>
    </row>
    <row r="6331" spans="1:19" x14ac:dyDescent="0.25">
      <c r="A6331" t="s">
        <v>27</v>
      </c>
      <c r="B6331" t="s">
        <v>28</v>
      </c>
      <c r="C6331" t="s">
        <v>22</v>
      </c>
      <c r="D6331" t="s">
        <v>23</v>
      </c>
      <c r="E6331" t="s">
        <v>5</v>
      </c>
      <c r="F6331">
        <v>1</v>
      </c>
      <c r="G6331" t="s">
        <v>24</v>
      </c>
      <c r="H6331">
        <v>2266245</v>
      </c>
      <c r="I6331">
        <v>2267480</v>
      </c>
      <c r="J6331" t="s">
        <v>64</v>
      </c>
      <c r="K6331" t="s">
        <v>6384</v>
      </c>
      <c r="N6331" t="s">
        <v>6385</v>
      </c>
      <c r="O6331" t="s">
        <v>6382</v>
      </c>
      <c r="Q6331" t="s">
        <v>6383</v>
      </c>
      <c r="R6331">
        <v>1236</v>
      </c>
      <c r="S6331">
        <v>411</v>
      </c>
    </row>
    <row r="6332" spans="1:19" x14ac:dyDescent="0.25">
      <c r="A6332" t="s">
        <v>20</v>
      </c>
      <c r="B6332" t="s">
        <v>21</v>
      </c>
      <c r="C6332" t="s">
        <v>22</v>
      </c>
      <c r="D6332" t="s">
        <v>23</v>
      </c>
      <c r="E6332" t="s">
        <v>5</v>
      </c>
      <c r="F6332">
        <v>1</v>
      </c>
      <c r="G6332" t="s">
        <v>24</v>
      </c>
      <c r="H6332">
        <v>2267477</v>
      </c>
      <c r="I6332">
        <v>2268145</v>
      </c>
      <c r="J6332" t="s">
        <v>64</v>
      </c>
      <c r="Q6332" t="s">
        <v>6386</v>
      </c>
      <c r="R6332">
        <v>669</v>
      </c>
    </row>
    <row r="6333" spans="1:19" x14ac:dyDescent="0.25">
      <c r="A6333" t="s">
        <v>27</v>
      </c>
      <c r="B6333" t="s">
        <v>28</v>
      </c>
      <c r="C6333" t="s">
        <v>22</v>
      </c>
      <c r="D6333" t="s">
        <v>23</v>
      </c>
      <c r="E6333" t="s">
        <v>5</v>
      </c>
      <c r="F6333">
        <v>1</v>
      </c>
      <c r="G6333" t="s">
        <v>24</v>
      </c>
      <c r="H6333">
        <v>2267477</v>
      </c>
      <c r="I6333">
        <v>2268145</v>
      </c>
      <c r="J6333" t="s">
        <v>64</v>
      </c>
      <c r="K6333" t="s">
        <v>6387</v>
      </c>
      <c r="N6333" t="s">
        <v>6388</v>
      </c>
      <c r="Q6333" t="s">
        <v>6386</v>
      </c>
      <c r="R6333">
        <v>669</v>
      </c>
      <c r="S6333">
        <v>222</v>
      </c>
    </row>
    <row r="6334" spans="1:19" x14ac:dyDescent="0.25">
      <c r="A6334" t="s">
        <v>20</v>
      </c>
      <c r="B6334" t="s">
        <v>21</v>
      </c>
      <c r="C6334" t="s">
        <v>22</v>
      </c>
      <c r="D6334" t="s">
        <v>23</v>
      </c>
      <c r="E6334" t="s">
        <v>5</v>
      </c>
      <c r="F6334">
        <v>1</v>
      </c>
      <c r="G6334" t="s">
        <v>24</v>
      </c>
      <c r="H6334">
        <v>2268142</v>
      </c>
      <c r="I6334">
        <v>2268693</v>
      </c>
      <c r="J6334" t="s">
        <v>64</v>
      </c>
      <c r="Q6334" t="s">
        <v>6389</v>
      </c>
      <c r="R6334">
        <v>552</v>
      </c>
    </row>
    <row r="6335" spans="1:19" x14ac:dyDescent="0.25">
      <c r="A6335" t="s">
        <v>27</v>
      </c>
      <c r="B6335" t="s">
        <v>28</v>
      </c>
      <c r="C6335" t="s">
        <v>22</v>
      </c>
      <c r="D6335" t="s">
        <v>23</v>
      </c>
      <c r="E6335" t="s">
        <v>5</v>
      </c>
      <c r="F6335">
        <v>1</v>
      </c>
      <c r="G6335" t="s">
        <v>24</v>
      </c>
      <c r="H6335">
        <v>2268142</v>
      </c>
      <c r="I6335">
        <v>2268693</v>
      </c>
      <c r="J6335" t="s">
        <v>64</v>
      </c>
      <c r="K6335" t="s">
        <v>6390</v>
      </c>
      <c r="N6335" t="s">
        <v>6388</v>
      </c>
      <c r="Q6335" t="s">
        <v>6389</v>
      </c>
      <c r="R6335">
        <v>552</v>
      </c>
      <c r="S6335">
        <v>183</v>
      </c>
    </row>
    <row r="6336" spans="1:19" x14ac:dyDescent="0.25">
      <c r="A6336" t="s">
        <v>20</v>
      </c>
      <c r="B6336" t="s">
        <v>21</v>
      </c>
      <c r="C6336" t="s">
        <v>22</v>
      </c>
      <c r="D6336" t="s">
        <v>23</v>
      </c>
      <c r="E6336" t="s">
        <v>5</v>
      </c>
      <c r="F6336">
        <v>1</v>
      </c>
      <c r="G6336" t="s">
        <v>24</v>
      </c>
      <c r="H6336">
        <v>2268702</v>
      </c>
      <c r="I6336">
        <v>2270333</v>
      </c>
      <c r="J6336" t="s">
        <v>64</v>
      </c>
      <c r="Q6336" t="s">
        <v>6391</v>
      </c>
      <c r="R6336">
        <v>1632</v>
      </c>
    </row>
    <row r="6337" spans="1:19" x14ac:dyDescent="0.25">
      <c r="A6337" t="s">
        <v>27</v>
      </c>
      <c r="B6337" t="s">
        <v>28</v>
      </c>
      <c r="C6337" t="s">
        <v>22</v>
      </c>
      <c r="D6337" t="s">
        <v>23</v>
      </c>
      <c r="E6337" t="s">
        <v>5</v>
      </c>
      <c r="F6337">
        <v>1</v>
      </c>
      <c r="G6337" t="s">
        <v>24</v>
      </c>
      <c r="H6337">
        <v>2268702</v>
      </c>
      <c r="I6337">
        <v>2270333</v>
      </c>
      <c r="J6337" t="s">
        <v>64</v>
      </c>
      <c r="K6337" t="s">
        <v>6392</v>
      </c>
      <c r="N6337" t="s">
        <v>30</v>
      </c>
      <c r="Q6337" t="s">
        <v>6391</v>
      </c>
      <c r="R6337">
        <v>1632</v>
      </c>
      <c r="S6337">
        <v>543</v>
      </c>
    </row>
    <row r="6338" spans="1:19" x14ac:dyDescent="0.25">
      <c r="A6338" t="s">
        <v>20</v>
      </c>
      <c r="B6338" t="s">
        <v>21</v>
      </c>
      <c r="C6338" t="s">
        <v>22</v>
      </c>
      <c r="D6338" t="s">
        <v>23</v>
      </c>
      <c r="E6338" t="s">
        <v>5</v>
      </c>
      <c r="F6338">
        <v>1</v>
      </c>
      <c r="G6338" t="s">
        <v>24</v>
      </c>
      <c r="H6338">
        <v>2270356</v>
      </c>
      <c r="I6338">
        <v>2270622</v>
      </c>
      <c r="J6338" t="s">
        <v>64</v>
      </c>
      <c r="Q6338" t="s">
        <v>6393</v>
      </c>
      <c r="R6338">
        <v>267</v>
      </c>
    </row>
    <row r="6339" spans="1:19" x14ac:dyDescent="0.25">
      <c r="A6339" t="s">
        <v>27</v>
      </c>
      <c r="B6339" t="s">
        <v>28</v>
      </c>
      <c r="C6339" t="s">
        <v>22</v>
      </c>
      <c r="D6339" t="s">
        <v>23</v>
      </c>
      <c r="E6339" t="s">
        <v>5</v>
      </c>
      <c r="F6339">
        <v>1</v>
      </c>
      <c r="G6339" t="s">
        <v>24</v>
      </c>
      <c r="H6339">
        <v>2270356</v>
      </c>
      <c r="I6339">
        <v>2270622</v>
      </c>
      <c r="J6339" t="s">
        <v>64</v>
      </c>
      <c r="K6339" t="s">
        <v>6394</v>
      </c>
      <c r="N6339" t="s">
        <v>133</v>
      </c>
      <c r="Q6339" t="s">
        <v>6393</v>
      </c>
      <c r="R6339">
        <v>267</v>
      </c>
      <c r="S6339">
        <v>88</v>
      </c>
    </row>
    <row r="6340" spans="1:19" x14ac:dyDescent="0.25">
      <c r="A6340" t="s">
        <v>20</v>
      </c>
      <c r="B6340" t="s">
        <v>21</v>
      </c>
      <c r="C6340" t="s">
        <v>22</v>
      </c>
      <c r="D6340" t="s">
        <v>23</v>
      </c>
      <c r="E6340" t="s">
        <v>5</v>
      </c>
      <c r="F6340">
        <v>1</v>
      </c>
      <c r="G6340" t="s">
        <v>24</v>
      </c>
      <c r="H6340">
        <v>2270637</v>
      </c>
      <c r="I6340">
        <v>2272268</v>
      </c>
      <c r="J6340" t="s">
        <v>64</v>
      </c>
      <c r="O6340" t="s">
        <v>6395</v>
      </c>
      <c r="Q6340" t="s">
        <v>6396</v>
      </c>
      <c r="R6340">
        <v>1632</v>
      </c>
    </row>
    <row r="6341" spans="1:19" x14ac:dyDescent="0.25">
      <c r="A6341" t="s">
        <v>27</v>
      </c>
      <c r="B6341" t="s">
        <v>28</v>
      </c>
      <c r="C6341" t="s">
        <v>22</v>
      </c>
      <c r="D6341" t="s">
        <v>23</v>
      </c>
      <c r="E6341" t="s">
        <v>5</v>
      </c>
      <c r="F6341">
        <v>1</v>
      </c>
      <c r="G6341" t="s">
        <v>24</v>
      </c>
      <c r="H6341">
        <v>2270637</v>
      </c>
      <c r="I6341">
        <v>2272268</v>
      </c>
      <c r="J6341" t="s">
        <v>64</v>
      </c>
      <c r="K6341" t="s">
        <v>6397</v>
      </c>
      <c r="N6341" t="s">
        <v>6398</v>
      </c>
      <c r="O6341" t="s">
        <v>6395</v>
      </c>
      <c r="Q6341" t="s">
        <v>6396</v>
      </c>
      <c r="R6341">
        <v>1632</v>
      </c>
      <c r="S6341">
        <v>543</v>
      </c>
    </row>
    <row r="6342" spans="1:19" x14ac:dyDescent="0.25">
      <c r="A6342" t="s">
        <v>20</v>
      </c>
      <c r="B6342" t="s">
        <v>21</v>
      </c>
      <c r="C6342" t="s">
        <v>22</v>
      </c>
      <c r="D6342" t="s">
        <v>23</v>
      </c>
      <c r="E6342" t="s">
        <v>5</v>
      </c>
      <c r="F6342">
        <v>1</v>
      </c>
      <c r="G6342" t="s">
        <v>24</v>
      </c>
      <c r="H6342">
        <v>2272279</v>
      </c>
      <c r="I6342">
        <v>2273166</v>
      </c>
      <c r="J6342" t="s">
        <v>64</v>
      </c>
      <c r="O6342" t="s">
        <v>6399</v>
      </c>
      <c r="Q6342" t="s">
        <v>6400</v>
      </c>
      <c r="R6342">
        <v>888</v>
      </c>
    </row>
    <row r="6343" spans="1:19" x14ac:dyDescent="0.25">
      <c r="A6343" t="s">
        <v>27</v>
      </c>
      <c r="B6343" t="s">
        <v>28</v>
      </c>
      <c r="C6343" t="s">
        <v>22</v>
      </c>
      <c r="D6343" t="s">
        <v>23</v>
      </c>
      <c r="E6343" t="s">
        <v>5</v>
      </c>
      <c r="F6343">
        <v>1</v>
      </c>
      <c r="G6343" t="s">
        <v>24</v>
      </c>
      <c r="H6343">
        <v>2272279</v>
      </c>
      <c r="I6343">
        <v>2273166</v>
      </c>
      <c r="J6343" t="s">
        <v>64</v>
      </c>
      <c r="K6343" t="s">
        <v>6401</v>
      </c>
      <c r="N6343" t="s">
        <v>6402</v>
      </c>
      <c r="O6343" t="s">
        <v>6399</v>
      </c>
      <c r="Q6343" t="s">
        <v>6400</v>
      </c>
      <c r="R6343">
        <v>888</v>
      </c>
      <c r="S6343">
        <v>295</v>
      </c>
    </row>
    <row r="6344" spans="1:19" x14ac:dyDescent="0.25">
      <c r="A6344" t="s">
        <v>20</v>
      </c>
      <c r="B6344" t="s">
        <v>21</v>
      </c>
      <c r="C6344" t="s">
        <v>22</v>
      </c>
      <c r="D6344" t="s">
        <v>23</v>
      </c>
      <c r="E6344" t="s">
        <v>5</v>
      </c>
      <c r="F6344">
        <v>1</v>
      </c>
      <c r="G6344" t="s">
        <v>24</v>
      </c>
      <c r="H6344">
        <v>2273280</v>
      </c>
      <c r="I6344">
        <v>2273477</v>
      </c>
      <c r="J6344" t="s">
        <v>64</v>
      </c>
      <c r="O6344" t="s">
        <v>6403</v>
      </c>
      <c r="Q6344" t="s">
        <v>6404</v>
      </c>
      <c r="R6344">
        <v>198</v>
      </c>
    </row>
    <row r="6345" spans="1:19" x14ac:dyDescent="0.25">
      <c r="A6345" t="s">
        <v>27</v>
      </c>
      <c r="B6345" t="s">
        <v>28</v>
      </c>
      <c r="C6345" t="s">
        <v>22</v>
      </c>
      <c r="D6345" t="s">
        <v>23</v>
      </c>
      <c r="E6345" t="s">
        <v>5</v>
      </c>
      <c r="F6345">
        <v>1</v>
      </c>
      <c r="G6345" t="s">
        <v>24</v>
      </c>
      <c r="H6345">
        <v>2273280</v>
      </c>
      <c r="I6345">
        <v>2273477</v>
      </c>
      <c r="J6345" t="s">
        <v>64</v>
      </c>
      <c r="K6345" t="s">
        <v>6405</v>
      </c>
      <c r="N6345" t="s">
        <v>6406</v>
      </c>
      <c r="O6345" t="s">
        <v>6403</v>
      </c>
      <c r="Q6345" t="s">
        <v>6404</v>
      </c>
      <c r="R6345">
        <v>198</v>
      </c>
      <c r="S6345">
        <v>65</v>
      </c>
    </row>
    <row r="6346" spans="1:19" x14ac:dyDescent="0.25">
      <c r="A6346" t="s">
        <v>20</v>
      </c>
      <c r="B6346" t="s">
        <v>21</v>
      </c>
      <c r="C6346" t="s">
        <v>22</v>
      </c>
      <c r="D6346" t="s">
        <v>23</v>
      </c>
      <c r="E6346" t="s">
        <v>5</v>
      </c>
      <c r="F6346">
        <v>1</v>
      </c>
      <c r="G6346" t="s">
        <v>24</v>
      </c>
      <c r="H6346">
        <v>2273504</v>
      </c>
      <c r="I6346">
        <v>2273692</v>
      </c>
      <c r="J6346" t="s">
        <v>64</v>
      </c>
      <c r="O6346" t="s">
        <v>6403</v>
      </c>
      <c r="Q6346" t="s">
        <v>6407</v>
      </c>
      <c r="R6346">
        <v>189</v>
      </c>
    </row>
    <row r="6347" spans="1:19" x14ac:dyDescent="0.25">
      <c r="A6347" t="s">
        <v>27</v>
      </c>
      <c r="B6347" t="s">
        <v>28</v>
      </c>
      <c r="C6347" t="s">
        <v>22</v>
      </c>
      <c r="D6347" t="s">
        <v>23</v>
      </c>
      <c r="E6347" t="s">
        <v>5</v>
      </c>
      <c r="F6347">
        <v>1</v>
      </c>
      <c r="G6347" t="s">
        <v>24</v>
      </c>
      <c r="H6347">
        <v>2273504</v>
      </c>
      <c r="I6347">
        <v>2273692</v>
      </c>
      <c r="J6347" t="s">
        <v>64</v>
      </c>
      <c r="K6347" t="s">
        <v>6408</v>
      </c>
      <c r="N6347" t="s">
        <v>6406</v>
      </c>
      <c r="O6347" t="s">
        <v>6403</v>
      </c>
      <c r="Q6347" t="s">
        <v>6407</v>
      </c>
      <c r="R6347">
        <v>189</v>
      </c>
      <c r="S6347">
        <v>62</v>
      </c>
    </row>
    <row r="6348" spans="1:19" x14ac:dyDescent="0.25">
      <c r="A6348" t="s">
        <v>20</v>
      </c>
      <c r="B6348" t="s">
        <v>21</v>
      </c>
      <c r="C6348" t="s">
        <v>22</v>
      </c>
      <c r="D6348" t="s">
        <v>23</v>
      </c>
      <c r="E6348" t="s">
        <v>5</v>
      </c>
      <c r="F6348">
        <v>1</v>
      </c>
      <c r="G6348" t="s">
        <v>24</v>
      </c>
      <c r="H6348">
        <v>2274200</v>
      </c>
      <c r="I6348">
        <v>2274499</v>
      </c>
      <c r="J6348" t="s">
        <v>64</v>
      </c>
      <c r="Q6348" t="s">
        <v>6409</v>
      </c>
      <c r="R6348">
        <v>300</v>
      </c>
    </row>
    <row r="6349" spans="1:19" x14ac:dyDescent="0.25">
      <c r="A6349" t="s">
        <v>27</v>
      </c>
      <c r="B6349" t="s">
        <v>28</v>
      </c>
      <c r="C6349" t="s">
        <v>22</v>
      </c>
      <c r="D6349" t="s">
        <v>23</v>
      </c>
      <c r="E6349" t="s">
        <v>5</v>
      </c>
      <c r="F6349">
        <v>1</v>
      </c>
      <c r="G6349" t="s">
        <v>24</v>
      </c>
      <c r="H6349">
        <v>2274200</v>
      </c>
      <c r="I6349">
        <v>2274499</v>
      </c>
      <c r="J6349" t="s">
        <v>64</v>
      </c>
      <c r="K6349" t="s">
        <v>6410</v>
      </c>
      <c r="N6349" t="s">
        <v>133</v>
      </c>
      <c r="Q6349" t="s">
        <v>6409</v>
      </c>
      <c r="R6349">
        <v>300</v>
      </c>
      <c r="S6349">
        <v>99</v>
      </c>
    </row>
    <row r="6350" spans="1:19" x14ac:dyDescent="0.25">
      <c r="A6350" t="s">
        <v>20</v>
      </c>
      <c r="B6350" t="s">
        <v>21</v>
      </c>
      <c r="C6350" t="s">
        <v>22</v>
      </c>
      <c r="D6350" t="s">
        <v>23</v>
      </c>
      <c r="E6350" t="s">
        <v>5</v>
      </c>
      <c r="F6350">
        <v>1</v>
      </c>
      <c r="G6350" t="s">
        <v>24</v>
      </c>
      <c r="H6350">
        <v>2274572</v>
      </c>
      <c r="I6350">
        <v>2275357</v>
      </c>
      <c r="J6350" t="s">
        <v>64</v>
      </c>
      <c r="Q6350" t="s">
        <v>6411</v>
      </c>
      <c r="R6350">
        <v>786</v>
      </c>
    </row>
    <row r="6351" spans="1:19" x14ac:dyDescent="0.25">
      <c r="A6351" t="s">
        <v>27</v>
      </c>
      <c r="B6351" t="s">
        <v>28</v>
      </c>
      <c r="C6351" t="s">
        <v>22</v>
      </c>
      <c r="D6351" t="s">
        <v>23</v>
      </c>
      <c r="E6351" t="s">
        <v>5</v>
      </c>
      <c r="F6351">
        <v>1</v>
      </c>
      <c r="G6351" t="s">
        <v>24</v>
      </c>
      <c r="H6351">
        <v>2274572</v>
      </c>
      <c r="I6351">
        <v>2275357</v>
      </c>
      <c r="J6351" t="s">
        <v>64</v>
      </c>
      <c r="K6351" t="s">
        <v>6412</v>
      </c>
      <c r="N6351" t="s">
        <v>133</v>
      </c>
      <c r="Q6351" t="s">
        <v>6411</v>
      </c>
      <c r="R6351">
        <v>786</v>
      </c>
      <c r="S6351">
        <v>261</v>
      </c>
    </row>
    <row r="6352" spans="1:19" x14ac:dyDescent="0.25">
      <c r="A6352" t="s">
        <v>20</v>
      </c>
      <c r="B6352" t="s">
        <v>21</v>
      </c>
      <c r="C6352" t="s">
        <v>22</v>
      </c>
      <c r="D6352" t="s">
        <v>23</v>
      </c>
      <c r="E6352" t="s">
        <v>5</v>
      </c>
      <c r="F6352">
        <v>1</v>
      </c>
      <c r="G6352" t="s">
        <v>24</v>
      </c>
      <c r="H6352">
        <v>2275504</v>
      </c>
      <c r="I6352">
        <v>2277180</v>
      </c>
      <c r="J6352" t="s">
        <v>64</v>
      </c>
      <c r="Q6352" t="s">
        <v>6413</v>
      </c>
      <c r="R6352">
        <v>1677</v>
      </c>
    </row>
    <row r="6353" spans="1:19" x14ac:dyDescent="0.25">
      <c r="A6353" t="s">
        <v>27</v>
      </c>
      <c r="B6353" t="s">
        <v>28</v>
      </c>
      <c r="C6353" t="s">
        <v>22</v>
      </c>
      <c r="D6353" t="s">
        <v>23</v>
      </c>
      <c r="E6353" t="s">
        <v>5</v>
      </c>
      <c r="F6353">
        <v>1</v>
      </c>
      <c r="G6353" t="s">
        <v>24</v>
      </c>
      <c r="H6353">
        <v>2275504</v>
      </c>
      <c r="I6353">
        <v>2277180</v>
      </c>
      <c r="J6353" t="s">
        <v>64</v>
      </c>
      <c r="K6353" t="s">
        <v>6414</v>
      </c>
      <c r="N6353" t="s">
        <v>3241</v>
      </c>
      <c r="Q6353" t="s">
        <v>6413</v>
      </c>
      <c r="R6353">
        <v>1677</v>
      </c>
      <c r="S6353">
        <v>558</v>
      </c>
    </row>
    <row r="6354" spans="1:19" x14ac:dyDescent="0.25">
      <c r="A6354" t="s">
        <v>20</v>
      </c>
      <c r="B6354" t="s">
        <v>21</v>
      </c>
      <c r="C6354" t="s">
        <v>22</v>
      </c>
      <c r="D6354" t="s">
        <v>23</v>
      </c>
      <c r="E6354" t="s">
        <v>5</v>
      </c>
      <c r="F6354">
        <v>1</v>
      </c>
      <c r="G6354" t="s">
        <v>24</v>
      </c>
      <c r="H6354">
        <v>2277301</v>
      </c>
      <c r="I6354">
        <v>2279214</v>
      </c>
      <c r="J6354" t="s">
        <v>64</v>
      </c>
      <c r="O6354" t="s">
        <v>6415</v>
      </c>
      <c r="Q6354" t="s">
        <v>6416</v>
      </c>
      <c r="R6354">
        <v>1914</v>
      </c>
    </row>
    <row r="6355" spans="1:19" x14ac:dyDescent="0.25">
      <c r="A6355" t="s">
        <v>27</v>
      </c>
      <c r="B6355" t="s">
        <v>28</v>
      </c>
      <c r="C6355" t="s">
        <v>22</v>
      </c>
      <c r="D6355" t="s">
        <v>23</v>
      </c>
      <c r="E6355" t="s">
        <v>5</v>
      </c>
      <c r="F6355">
        <v>1</v>
      </c>
      <c r="G6355" t="s">
        <v>24</v>
      </c>
      <c r="H6355">
        <v>2277301</v>
      </c>
      <c r="I6355">
        <v>2279214</v>
      </c>
      <c r="J6355" t="s">
        <v>64</v>
      </c>
      <c r="K6355" t="s">
        <v>6417</v>
      </c>
      <c r="N6355" t="s">
        <v>6418</v>
      </c>
      <c r="O6355" t="s">
        <v>6415</v>
      </c>
      <c r="Q6355" t="s">
        <v>6416</v>
      </c>
      <c r="R6355">
        <v>1914</v>
      </c>
      <c r="S6355">
        <v>637</v>
      </c>
    </row>
    <row r="6356" spans="1:19" x14ac:dyDescent="0.25">
      <c r="A6356" t="s">
        <v>20</v>
      </c>
      <c r="B6356" t="s">
        <v>21</v>
      </c>
      <c r="C6356" t="s">
        <v>22</v>
      </c>
      <c r="D6356" t="s">
        <v>23</v>
      </c>
      <c r="E6356" t="s">
        <v>5</v>
      </c>
      <c r="F6356">
        <v>1</v>
      </c>
      <c r="G6356" t="s">
        <v>24</v>
      </c>
      <c r="H6356">
        <v>2279551</v>
      </c>
      <c r="I6356">
        <v>2280177</v>
      </c>
      <c r="J6356" t="s">
        <v>64</v>
      </c>
      <c r="Q6356" t="s">
        <v>6419</v>
      </c>
      <c r="R6356">
        <v>627</v>
      </c>
    </row>
    <row r="6357" spans="1:19" x14ac:dyDescent="0.25">
      <c r="A6357" t="s">
        <v>27</v>
      </c>
      <c r="B6357" t="s">
        <v>28</v>
      </c>
      <c r="C6357" t="s">
        <v>22</v>
      </c>
      <c r="D6357" t="s">
        <v>23</v>
      </c>
      <c r="E6357" t="s">
        <v>5</v>
      </c>
      <c r="F6357">
        <v>1</v>
      </c>
      <c r="G6357" t="s">
        <v>24</v>
      </c>
      <c r="H6357">
        <v>2279551</v>
      </c>
      <c r="I6357">
        <v>2280177</v>
      </c>
      <c r="J6357" t="s">
        <v>64</v>
      </c>
      <c r="K6357" t="s">
        <v>6420</v>
      </c>
      <c r="N6357" t="s">
        <v>6421</v>
      </c>
      <c r="Q6357" t="s">
        <v>6419</v>
      </c>
      <c r="R6357">
        <v>627</v>
      </c>
      <c r="S6357">
        <v>208</v>
      </c>
    </row>
    <row r="6358" spans="1:19" x14ac:dyDescent="0.25">
      <c r="A6358" t="s">
        <v>20</v>
      </c>
      <c r="B6358" t="s">
        <v>21</v>
      </c>
      <c r="C6358" t="s">
        <v>22</v>
      </c>
      <c r="D6358" t="s">
        <v>23</v>
      </c>
      <c r="E6358" t="s">
        <v>5</v>
      </c>
      <c r="F6358">
        <v>1</v>
      </c>
      <c r="G6358" t="s">
        <v>24</v>
      </c>
      <c r="H6358">
        <v>2280170</v>
      </c>
      <c r="I6358">
        <v>2280664</v>
      </c>
      <c r="J6358" t="s">
        <v>64</v>
      </c>
      <c r="Q6358" t="s">
        <v>6422</v>
      </c>
      <c r="R6358">
        <v>495</v>
      </c>
    </row>
    <row r="6359" spans="1:19" x14ac:dyDescent="0.25">
      <c r="A6359" t="s">
        <v>27</v>
      </c>
      <c r="B6359" t="s">
        <v>28</v>
      </c>
      <c r="C6359" t="s">
        <v>22</v>
      </c>
      <c r="D6359" t="s">
        <v>23</v>
      </c>
      <c r="E6359" t="s">
        <v>5</v>
      </c>
      <c r="F6359">
        <v>1</v>
      </c>
      <c r="G6359" t="s">
        <v>24</v>
      </c>
      <c r="H6359">
        <v>2280170</v>
      </c>
      <c r="I6359">
        <v>2280664</v>
      </c>
      <c r="J6359" t="s">
        <v>64</v>
      </c>
      <c r="K6359" t="s">
        <v>6423</v>
      </c>
      <c r="N6359" t="s">
        <v>6424</v>
      </c>
      <c r="Q6359" t="s">
        <v>6422</v>
      </c>
      <c r="R6359">
        <v>495</v>
      </c>
      <c r="S6359">
        <v>164</v>
      </c>
    </row>
    <row r="6360" spans="1:19" x14ac:dyDescent="0.25">
      <c r="A6360" t="s">
        <v>20</v>
      </c>
      <c r="B6360" t="s">
        <v>21</v>
      </c>
      <c r="C6360" t="s">
        <v>22</v>
      </c>
      <c r="D6360" t="s">
        <v>23</v>
      </c>
      <c r="E6360" t="s">
        <v>5</v>
      </c>
      <c r="F6360">
        <v>1</v>
      </c>
      <c r="G6360" t="s">
        <v>24</v>
      </c>
      <c r="H6360">
        <v>2280753</v>
      </c>
      <c r="I6360">
        <v>2280980</v>
      </c>
      <c r="J6360" t="s">
        <v>64</v>
      </c>
      <c r="Q6360" t="s">
        <v>6425</v>
      </c>
      <c r="R6360">
        <v>228</v>
      </c>
    </row>
    <row r="6361" spans="1:19" x14ac:dyDescent="0.25">
      <c r="A6361" t="s">
        <v>27</v>
      </c>
      <c r="B6361" t="s">
        <v>28</v>
      </c>
      <c r="C6361" t="s">
        <v>22</v>
      </c>
      <c r="D6361" t="s">
        <v>23</v>
      </c>
      <c r="E6361" t="s">
        <v>5</v>
      </c>
      <c r="F6361">
        <v>1</v>
      </c>
      <c r="G6361" t="s">
        <v>24</v>
      </c>
      <c r="H6361">
        <v>2280753</v>
      </c>
      <c r="I6361">
        <v>2280980</v>
      </c>
      <c r="J6361" t="s">
        <v>64</v>
      </c>
      <c r="K6361" t="s">
        <v>6426</v>
      </c>
      <c r="N6361" t="s">
        <v>6427</v>
      </c>
      <c r="Q6361" t="s">
        <v>6425</v>
      </c>
      <c r="R6361">
        <v>228</v>
      </c>
      <c r="S6361">
        <v>75</v>
      </c>
    </row>
    <row r="6362" spans="1:19" x14ac:dyDescent="0.25">
      <c r="A6362" t="s">
        <v>20</v>
      </c>
      <c r="B6362" t="s">
        <v>21</v>
      </c>
      <c r="C6362" t="s">
        <v>22</v>
      </c>
      <c r="D6362" t="s">
        <v>23</v>
      </c>
      <c r="E6362" t="s">
        <v>5</v>
      </c>
      <c r="F6362">
        <v>1</v>
      </c>
      <c r="G6362" t="s">
        <v>24</v>
      </c>
      <c r="H6362">
        <v>2281034</v>
      </c>
      <c r="I6362">
        <v>2281819</v>
      </c>
      <c r="J6362" t="s">
        <v>64</v>
      </c>
      <c r="O6362" t="s">
        <v>6428</v>
      </c>
      <c r="Q6362" t="s">
        <v>6429</v>
      </c>
      <c r="R6362">
        <v>786</v>
      </c>
    </row>
    <row r="6363" spans="1:19" x14ac:dyDescent="0.25">
      <c r="A6363" t="s">
        <v>27</v>
      </c>
      <c r="B6363" t="s">
        <v>28</v>
      </c>
      <c r="C6363" t="s">
        <v>22</v>
      </c>
      <c r="D6363" t="s">
        <v>23</v>
      </c>
      <c r="E6363" t="s">
        <v>5</v>
      </c>
      <c r="F6363">
        <v>1</v>
      </c>
      <c r="G6363" t="s">
        <v>24</v>
      </c>
      <c r="H6363">
        <v>2281034</v>
      </c>
      <c r="I6363">
        <v>2281819</v>
      </c>
      <c r="J6363" t="s">
        <v>64</v>
      </c>
      <c r="K6363" t="s">
        <v>6430</v>
      </c>
      <c r="N6363" t="s">
        <v>6431</v>
      </c>
      <c r="O6363" t="s">
        <v>6428</v>
      </c>
      <c r="Q6363" t="s">
        <v>6429</v>
      </c>
      <c r="R6363">
        <v>786</v>
      </c>
      <c r="S6363">
        <v>261</v>
      </c>
    </row>
    <row r="6364" spans="1:19" x14ac:dyDescent="0.25">
      <c r="A6364" t="s">
        <v>20</v>
      </c>
      <c r="B6364" t="s">
        <v>21</v>
      </c>
      <c r="C6364" t="s">
        <v>22</v>
      </c>
      <c r="D6364" t="s">
        <v>23</v>
      </c>
      <c r="E6364" t="s">
        <v>5</v>
      </c>
      <c r="F6364">
        <v>1</v>
      </c>
      <c r="G6364" t="s">
        <v>24</v>
      </c>
      <c r="H6364">
        <v>2281871</v>
      </c>
      <c r="I6364">
        <v>2282191</v>
      </c>
      <c r="J6364" t="s">
        <v>64</v>
      </c>
      <c r="Q6364" t="s">
        <v>6432</v>
      </c>
      <c r="R6364">
        <v>321</v>
      </c>
    </row>
    <row r="6365" spans="1:19" x14ac:dyDescent="0.25">
      <c r="A6365" t="s">
        <v>27</v>
      </c>
      <c r="B6365" t="s">
        <v>28</v>
      </c>
      <c r="C6365" t="s">
        <v>22</v>
      </c>
      <c r="D6365" t="s">
        <v>23</v>
      </c>
      <c r="E6365" t="s">
        <v>5</v>
      </c>
      <c r="F6365">
        <v>1</v>
      </c>
      <c r="G6365" t="s">
        <v>24</v>
      </c>
      <c r="H6365">
        <v>2281871</v>
      </c>
      <c r="I6365">
        <v>2282191</v>
      </c>
      <c r="J6365" t="s">
        <v>64</v>
      </c>
      <c r="K6365" t="s">
        <v>6433</v>
      </c>
      <c r="N6365" t="s">
        <v>6434</v>
      </c>
      <c r="Q6365" t="s">
        <v>6432</v>
      </c>
      <c r="R6365">
        <v>321</v>
      </c>
      <c r="S6365">
        <v>106</v>
      </c>
    </row>
    <row r="6366" spans="1:19" x14ac:dyDescent="0.25">
      <c r="A6366" t="s">
        <v>20</v>
      </c>
      <c r="B6366" t="s">
        <v>21</v>
      </c>
      <c r="C6366" t="s">
        <v>22</v>
      </c>
      <c r="D6366" t="s">
        <v>23</v>
      </c>
      <c r="E6366" t="s">
        <v>5</v>
      </c>
      <c r="F6366">
        <v>1</v>
      </c>
      <c r="G6366" t="s">
        <v>24</v>
      </c>
      <c r="H6366">
        <v>2282381</v>
      </c>
      <c r="I6366">
        <v>2282782</v>
      </c>
      <c r="J6366" t="s">
        <v>64</v>
      </c>
      <c r="Q6366" t="s">
        <v>6435</v>
      </c>
      <c r="R6366">
        <v>402</v>
      </c>
    </row>
    <row r="6367" spans="1:19" x14ac:dyDescent="0.25">
      <c r="A6367" t="s">
        <v>27</v>
      </c>
      <c r="B6367" t="s">
        <v>28</v>
      </c>
      <c r="C6367" t="s">
        <v>22</v>
      </c>
      <c r="D6367" t="s">
        <v>23</v>
      </c>
      <c r="E6367" t="s">
        <v>5</v>
      </c>
      <c r="F6367">
        <v>1</v>
      </c>
      <c r="G6367" t="s">
        <v>24</v>
      </c>
      <c r="H6367">
        <v>2282381</v>
      </c>
      <c r="I6367">
        <v>2282782</v>
      </c>
      <c r="J6367" t="s">
        <v>64</v>
      </c>
      <c r="K6367" t="s">
        <v>6436</v>
      </c>
      <c r="N6367" t="s">
        <v>30</v>
      </c>
      <c r="Q6367" t="s">
        <v>6435</v>
      </c>
      <c r="R6367">
        <v>402</v>
      </c>
      <c r="S6367">
        <v>133</v>
      </c>
    </row>
    <row r="6368" spans="1:19" x14ac:dyDescent="0.25">
      <c r="A6368" t="s">
        <v>20</v>
      </c>
      <c r="B6368" t="s">
        <v>21</v>
      </c>
      <c r="C6368" t="s">
        <v>22</v>
      </c>
      <c r="D6368" t="s">
        <v>23</v>
      </c>
      <c r="E6368" t="s">
        <v>5</v>
      </c>
      <c r="F6368">
        <v>1</v>
      </c>
      <c r="G6368" t="s">
        <v>24</v>
      </c>
      <c r="H6368">
        <v>2282779</v>
      </c>
      <c r="I6368">
        <v>2282967</v>
      </c>
      <c r="J6368" t="s">
        <v>64</v>
      </c>
      <c r="Q6368" t="s">
        <v>6437</v>
      </c>
      <c r="R6368">
        <v>189</v>
      </c>
    </row>
    <row r="6369" spans="1:19" x14ac:dyDescent="0.25">
      <c r="A6369" t="s">
        <v>27</v>
      </c>
      <c r="B6369" t="s">
        <v>28</v>
      </c>
      <c r="C6369" t="s">
        <v>22</v>
      </c>
      <c r="D6369" t="s">
        <v>23</v>
      </c>
      <c r="E6369" t="s">
        <v>5</v>
      </c>
      <c r="F6369">
        <v>1</v>
      </c>
      <c r="G6369" t="s">
        <v>24</v>
      </c>
      <c r="H6369">
        <v>2282779</v>
      </c>
      <c r="I6369">
        <v>2282967</v>
      </c>
      <c r="J6369" t="s">
        <v>64</v>
      </c>
      <c r="K6369" t="s">
        <v>6438</v>
      </c>
      <c r="N6369" t="s">
        <v>133</v>
      </c>
      <c r="Q6369" t="s">
        <v>6437</v>
      </c>
      <c r="R6369">
        <v>189</v>
      </c>
      <c r="S6369">
        <v>62</v>
      </c>
    </row>
    <row r="6370" spans="1:19" x14ac:dyDescent="0.25">
      <c r="A6370" t="s">
        <v>20</v>
      </c>
      <c r="B6370" t="s">
        <v>21</v>
      </c>
      <c r="C6370" t="s">
        <v>22</v>
      </c>
      <c r="D6370" t="s">
        <v>23</v>
      </c>
      <c r="E6370" t="s">
        <v>5</v>
      </c>
      <c r="F6370">
        <v>1</v>
      </c>
      <c r="G6370" t="s">
        <v>24</v>
      </c>
      <c r="H6370">
        <v>2282964</v>
      </c>
      <c r="I6370">
        <v>2286197</v>
      </c>
      <c r="J6370" t="s">
        <v>64</v>
      </c>
      <c r="Q6370" t="s">
        <v>6439</v>
      </c>
      <c r="R6370">
        <v>3234</v>
      </c>
    </row>
    <row r="6371" spans="1:19" x14ac:dyDescent="0.25">
      <c r="A6371" t="s">
        <v>27</v>
      </c>
      <c r="B6371" t="s">
        <v>28</v>
      </c>
      <c r="C6371" t="s">
        <v>22</v>
      </c>
      <c r="D6371" t="s">
        <v>23</v>
      </c>
      <c r="E6371" t="s">
        <v>5</v>
      </c>
      <c r="F6371">
        <v>1</v>
      </c>
      <c r="G6371" t="s">
        <v>24</v>
      </c>
      <c r="H6371">
        <v>2282964</v>
      </c>
      <c r="I6371">
        <v>2286197</v>
      </c>
      <c r="J6371" t="s">
        <v>64</v>
      </c>
      <c r="K6371" t="s">
        <v>6440</v>
      </c>
      <c r="N6371" t="s">
        <v>6441</v>
      </c>
      <c r="Q6371" t="s">
        <v>6439</v>
      </c>
      <c r="R6371">
        <v>3234</v>
      </c>
      <c r="S6371">
        <v>1077</v>
      </c>
    </row>
    <row r="6372" spans="1:19" x14ac:dyDescent="0.25">
      <c r="A6372" t="s">
        <v>20</v>
      </c>
      <c r="B6372" t="s">
        <v>21</v>
      </c>
      <c r="C6372" t="s">
        <v>22</v>
      </c>
      <c r="D6372" t="s">
        <v>23</v>
      </c>
      <c r="E6372" t="s">
        <v>5</v>
      </c>
      <c r="F6372">
        <v>1</v>
      </c>
      <c r="G6372" t="s">
        <v>24</v>
      </c>
      <c r="H6372">
        <v>2286326</v>
      </c>
      <c r="I6372">
        <v>2287021</v>
      </c>
      <c r="J6372" t="s">
        <v>25</v>
      </c>
      <c r="O6372" t="s">
        <v>3684</v>
      </c>
      <c r="Q6372" t="s">
        <v>6442</v>
      </c>
      <c r="R6372">
        <v>696</v>
      </c>
    </row>
    <row r="6373" spans="1:19" x14ac:dyDescent="0.25">
      <c r="A6373" t="s">
        <v>27</v>
      </c>
      <c r="B6373" t="s">
        <v>28</v>
      </c>
      <c r="C6373" t="s">
        <v>22</v>
      </c>
      <c r="D6373" t="s">
        <v>23</v>
      </c>
      <c r="E6373" t="s">
        <v>5</v>
      </c>
      <c r="F6373">
        <v>1</v>
      </c>
      <c r="G6373" t="s">
        <v>24</v>
      </c>
      <c r="H6373">
        <v>2286326</v>
      </c>
      <c r="I6373">
        <v>2287021</v>
      </c>
      <c r="J6373" t="s">
        <v>25</v>
      </c>
      <c r="K6373" t="s">
        <v>6443</v>
      </c>
      <c r="N6373" t="s">
        <v>3687</v>
      </c>
      <c r="O6373" t="s">
        <v>3684</v>
      </c>
      <c r="Q6373" t="s">
        <v>6442</v>
      </c>
      <c r="R6373">
        <v>696</v>
      </c>
      <c r="S6373">
        <v>231</v>
      </c>
    </row>
    <row r="6374" spans="1:19" x14ac:dyDescent="0.25">
      <c r="A6374" t="s">
        <v>20</v>
      </c>
      <c r="B6374" t="s">
        <v>251</v>
      </c>
      <c r="C6374" t="s">
        <v>22</v>
      </c>
      <c r="D6374" t="s">
        <v>23</v>
      </c>
      <c r="E6374" t="s">
        <v>5</v>
      </c>
      <c r="F6374">
        <v>1</v>
      </c>
      <c r="G6374" t="s">
        <v>24</v>
      </c>
      <c r="H6374">
        <v>2287293</v>
      </c>
      <c r="I6374">
        <v>2287368</v>
      </c>
      <c r="J6374" t="s">
        <v>64</v>
      </c>
      <c r="Q6374" t="s">
        <v>6444</v>
      </c>
      <c r="R6374">
        <v>76</v>
      </c>
    </row>
    <row r="6375" spans="1:19" x14ac:dyDescent="0.25">
      <c r="A6375" t="s">
        <v>251</v>
      </c>
      <c r="C6375" t="s">
        <v>22</v>
      </c>
      <c r="D6375" t="s">
        <v>23</v>
      </c>
      <c r="E6375" t="s">
        <v>5</v>
      </c>
      <c r="F6375">
        <v>1</v>
      </c>
      <c r="G6375" t="s">
        <v>24</v>
      </c>
      <c r="H6375">
        <v>2287293</v>
      </c>
      <c r="I6375">
        <v>2287368</v>
      </c>
      <c r="J6375" t="s">
        <v>64</v>
      </c>
      <c r="N6375" t="s">
        <v>6445</v>
      </c>
      <c r="Q6375" t="s">
        <v>6444</v>
      </c>
      <c r="R6375">
        <v>76</v>
      </c>
    </row>
    <row r="6376" spans="1:19" x14ac:dyDescent="0.25">
      <c r="A6376" t="s">
        <v>20</v>
      </c>
      <c r="B6376" t="s">
        <v>21</v>
      </c>
      <c r="C6376" t="s">
        <v>22</v>
      </c>
      <c r="D6376" t="s">
        <v>23</v>
      </c>
      <c r="E6376" t="s">
        <v>5</v>
      </c>
      <c r="F6376">
        <v>1</v>
      </c>
      <c r="G6376" t="s">
        <v>24</v>
      </c>
      <c r="H6376">
        <v>2287429</v>
      </c>
      <c r="I6376">
        <v>2288361</v>
      </c>
      <c r="J6376" t="s">
        <v>64</v>
      </c>
      <c r="O6376" t="s">
        <v>6446</v>
      </c>
      <c r="Q6376" t="s">
        <v>6447</v>
      </c>
      <c r="R6376">
        <v>933</v>
      </c>
    </row>
    <row r="6377" spans="1:19" x14ac:dyDescent="0.25">
      <c r="A6377" t="s">
        <v>27</v>
      </c>
      <c r="B6377" t="s">
        <v>28</v>
      </c>
      <c r="C6377" t="s">
        <v>22</v>
      </c>
      <c r="D6377" t="s">
        <v>23</v>
      </c>
      <c r="E6377" t="s">
        <v>5</v>
      </c>
      <c r="F6377">
        <v>1</v>
      </c>
      <c r="G6377" t="s">
        <v>24</v>
      </c>
      <c r="H6377">
        <v>2287429</v>
      </c>
      <c r="I6377">
        <v>2288361</v>
      </c>
      <c r="J6377" t="s">
        <v>64</v>
      </c>
      <c r="K6377" t="s">
        <v>6448</v>
      </c>
      <c r="N6377" t="s">
        <v>6449</v>
      </c>
      <c r="O6377" t="s">
        <v>6446</v>
      </c>
      <c r="Q6377" t="s">
        <v>6447</v>
      </c>
      <c r="R6377">
        <v>933</v>
      </c>
      <c r="S6377">
        <v>310</v>
      </c>
    </row>
    <row r="6378" spans="1:19" x14ac:dyDescent="0.25">
      <c r="A6378" t="s">
        <v>20</v>
      </c>
      <c r="B6378" t="s">
        <v>21</v>
      </c>
      <c r="C6378" t="s">
        <v>22</v>
      </c>
      <c r="D6378" t="s">
        <v>23</v>
      </c>
      <c r="E6378" t="s">
        <v>5</v>
      </c>
      <c r="F6378">
        <v>1</v>
      </c>
      <c r="G6378" t="s">
        <v>24</v>
      </c>
      <c r="H6378">
        <v>2288541</v>
      </c>
      <c r="I6378">
        <v>2290112</v>
      </c>
      <c r="J6378" t="s">
        <v>25</v>
      </c>
      <c r="O6378" t="s">
        <v>6450</v>
      </c>
      <c r="Q6378" t="s">
        <v>6451</v>
      </c>
      <c r="R6378">
        <v>1572</v>
      </c>
    </row>
    <row r="6379" spans="1:19" x14ac:dyDescent="0.25">
      <c r="A6379" t="s">
        <v>27</v>
      </c>
      <c r="B6379" t="s">
        <v>28</v>
      </c>
      <c r="C6379" t="s">
        <v>22</v>
      </c>
      <c r="D6379" t="s">
        <v>23</v>
      </c>
      <c r="E6379" t="s">
        <v>5</v>
      </c>
      <c r="F6379">
        <v>1</v>
      </c>
      <c r="G6379" t="s">
        <v>24</v>
      </c>
      <c r="H6379">
        <v>2288541</v>
      </c>
      <c r="I6379">
        <v>2290112</v>
      </c>
      <c r="J6379" t="s">
        <v>25</v>
      </c>
      <c r="K6379" t="s">
        <v>6452</v>
      </c>
      <c r="N6379" t="s">
        <v>6453</v>
      </c>
      <c r="O6379" t="s">
        <v>6450</v>
      </c>
      <c r="Q6379" t="s">
        <v>6451</v>
      </c>
      <c r="R6379">
        <v>1572</v>
      </c>
      <c r="S6379">
        <v>523</v>
      </c>
    </row>
    <row r="6380" spans="1:19" x14ac:dyDescent="0.25">
      <c r="A6380" t="s">
        <v>20</v>
      </c>
      <c r="B6380" t="s">
        <v>21</v>
      </c>
      <c r="C6380" t="s">
        <v>22</v>
      </c>
      <c r="D6380" t="s">
        <v>23</v>
      </c>
      <c r="E6380" t="s">
        <v>5</v>
      </c>
      <c r="F6380">
        <v>1</v>
      </c>
      <c r="G6380" t="s">
        <v>24</v>
      </c>
      <c r="H6380">
        <v>2290338</v>
      </c>
      <c r="I6380">
        <v>2290697</v>
      </c>
      <c r="J6380" t="s">
        <v>64</v>
      </c>
      <c r="Q6380" t="s">
        <v>6454</v>
      </c>
      <c r="R6380">
        <v>360</v>
      </c>
    </row>
    <row r="6381" spans="1:19" x14ac:dyDescent="0.25">
      <c r="A6381" t="s">
        <v>27</v>
      </c>
      <c r="B6381" t="s">
        <v>28</v>
      </c>
      <c r="C6381" t="s">
        <v>22</v>
      </c>
      <c r="D6381" t="s">
        <v>23</v>
      </c>
      <c r="E6381" t="s">
        <v>5</v>
      </c>
      <c r="F6381">
        <v>1</v>
      </c>
      <c r="G6381" t="s">
        <v>24</v>
      </c>
      <c r="H6381">
        <v>2290338</v>
      </c>
      <c r="I6381">
        <v>2290697</v>
      </c>
      <c r="J6381" t="s">
        <v>64</v>
      </c>
      <c r="K6381" t="s">
        <v>6455</v>
      </c>
      <c r="N6381" t="s">
        <v>133</v>
      </c>
      <c r="Q6381" t="s">
        <v>6454</v>
      </c>
      <c r="R6381">
        <v>360</v>
      </c>
      <c r="S6381">
        <v>119</v>
      </c>
    </row>
    <row r="6382" spans="1:19" x14ac:dyDescent="0.25">
      <c r="A6382" t="s">
        <v>20</v>
      </c>
      <c r="B6382" t="s">
        <v>21</v>
      </c>
      <c r="C6382" t="s">
        <v>22</v>
      </c>
      <c r="D6382" t="s">
        <v>23</v>
      </c>
      <c r="E6382" t="s">
        <v>5</v>
      </c>
      <c r="F6382">
        <v>1</v>
      </c>
      <c r="G6382" t="s">
        <v>24</v>
      </c>
      <c r="H6382">
        <v>2290697</v>
      </c>
      <c r="I6382">
        <v>2291407</v>
      </c>
      <c r="J6382" t="s">
        <v>64</v>
      </c>
      <c r="O6382" t="s">
        <v>6456</v>
      </c>
      <c r="Q6382" t="s">
        <v>6457</v>
      </c>
      <c r="R6382">
        <v>711</v>
      </c>
    </row>
    <row r="6383" spans="1:19" x14ac:dyDescent="0.25">
      <c r="A6383" t="s">
        <v>27</v>
      </c>
      <c r="B6383" t="s">
        <v>28</v>
      </c>
      <c r="C6383" t="s">
        <v>22</v>
      </c>
      <c r="D6383" t="s">
        <v>23</v>
      </c>
      <c r="E6383" t="s">
        <v>5</v>
      </c>
      <c r="F6383">
        <v>1</v>
      </c>
      <c r="G6383" t="s">
        <v>24</v>
      </c>
      <c r="H6383">
        <v>2290697</v>
      </c>
      <c r="I6383">
        <v>2291407</v>
      </c>
      <c r="J6383" t="s">
        <v>64</v>
      </c>
      <c r="K6383" t="s">
        <v>6458</v>
      </c>
      <c r="N6383" t="s">
        <v>6459</v>
      </c>
      <c r="O6383" t="s">
        <v>6456</v>
      </c>
      <c r="Q6383" t="s">
        <v>6457</v>
      </c>
      <c r="R6383">
        <v>711</v>
      </c>
      <c r="S6383">
        <v>236</v>
      </c>
    </row>
    <row r="6384" spans="1:19" x14ac:dyDescent="0.25">
      <c r="A6384" t="s">
        <v>20</v>
      </c>
      <c r="B6384" t="s">
        <v>21</v>
      </c>
      <c r="C6384" t="s">
        <v>22</v>
      </c>
      <c r="D6384" t="s">
        <v>23</v>
      </c>
      <c r="E6384" t="s">
        <v>5</v>
      </c>
      <c r="F6384">
        <v>1</v>
      </c>
      <c r="G6384" t="s">
        <v>24</v>
      </c>
      <c r="H6384">
        <v>2291568</v>
      </c>
      <c r="I6384">
        <v>2292341</v>
      </c>
      <c r="J6384" t="s">
        <v>25</v>
      </c>
      <c r="Q6384" t="s">
        <v>6460</v>
      </c>
      <c r="R6384">
        <v>774</v>
      </c>
    </row>
    <row r="6385" spans="1:19" x14ac:dyDescent="0.25">
      <c r="A6385" t="s">
        <v>27</v>
      </c>
      <c r="B6385" t="s">
        <v>28</v>
      </c>
      <c r="C6385" t="s">
        <v>22</v>
      </c>
      <c r="D6385" t="s">
        <v>23</v>
      </c>
      <c r="E6385" t="s">
        <v>5</v>
      </c>
      <c r="F6385">
        <v>1</v>
      </c>
      <c r="G6385" t="s">
        <v>24</v>
      </c>
      <c r="H6385">
        <v>2291568</v>
      </c>
      <c r="I6385">
        <v>2292341</v>
      </c>
      <c r="J6385" t="s">
        <v>25</v>
      </c>
      <c r="K6385" t="s">
        <v>6461</v>
      </c>
      <c r="N6385" t="s">
        <v>1954</v>
      </c>
      <c r="Q6385" t="s">
        <v>6460</v>
      </c>
      <c r="R6385">
        <v>774</v>
      </c>
      <c r="S6385">
        <v>257</v>
      </c>
    </row>
    <row r="6386" spans="1:19" x14ac:dyDescent="0.25">
      <c r="A6386" t="s">
        <v>20</v>
      </c>
      <c r="B6386" t="s">
        <v>21</v>
      </c>
      <c r="C6386" t="s">
        <v>22</v>
      </c>
      <c r="D6386" t="s">
        <v>23</v>
      </c>
      <c r="E6386" t="s">
        <v>5</v>
      </c>
      <c r="F6386">
        <v>1</v>
      </c>
      <c r="G6386" t="s">
        <v>24</v>
      </c>
      <c r="H6386">
        <v>2292381</v>
      </c>
      <c r="I6386">
        <v>2293307</v>
      </c>
      <c r="J6386" t="s">
        <v>25</v>
      </c>
      <c r="O6386" t="s">
        <v>6462</v>
      </c>
      <c r="Q6386" t="s">
        <v>6463</v>
      </c>
      <c r="R6386">
        <v>927</v>
      </c>
    </row>
    <row r="6387" spans="1:19" x14ac:dyDescent="0.25">
      <c r="A6387" t="s">
        <v>27</v>
      </c>
      <c r="B6387" t="s">
        <v>28</v>
      </c>
      <c r="C6387" t="s">
        <v>22</v>
      </c>
      <c r="D6387" t="s">
        <v>23</v>
      </c>
      <c r="E6387" t="s">
        <v>5</v>
      </c>
      <c r="F6387">
        <v>1</v>
      </c>
      <c r="G6387" t="s">
        <v>24</v>
      </c>
      <c r="H6387">
        <v>2292381</v>
      </c>
      <c r="I6387">
        <v>2293307</v>
      </c>
      <c r="J6387" t="s">
        <v>25</v>
      </c>
      <c r="K6387" t="s">
        <v>6464</v>
      </c>
      <c r="N6387" t="s">
        <v>1699</v>
      </c>
      <c r="O6387" t="s">
        <v>6462</v>
      </c>
      <c r="Q6387" t="s">
        <v>6463</v>
      </c>
      <c r="R6387">
        <v>927</v>
      </c>
      <c r="S6387">
        <v>308</v>
      </c>
    </row>
    <row r="6388" spans="1:19" x14ac:dyDescent="0.25">
      <c r="A6388" t="s">
        <v>20</v>
      </c>
      <c r="B6388" t="s">
        <v>21</v>
      </c>
      <c r="C6388" t="s">
        <v>22</v>
      </c>
      <c r="D6388" t="s">
        <v>23</v>
      </c>
      <c r="E6388" t="s">
        <v>5</v>
      </c>
      <c r="F6388">
        <v>1</v>
      </c>
      <c r="G6388" t="s">
        <v>24</v>
      </c>
      <c r="H6388">
        <v>2293324</v>
      </c>
      <c r="I6388">
        <v>2293764</v>
      </c>
      <c r="J6388" t="s">
        <v>64</v>
      </c>
      <c r="O6388" t="s">
        <v>6465</v>
      </c>
      <c r="Q6388" t="s">
        <v>6466</v>
      </c>
      <c r="R6388">
        <v>441</v>
      </c>
    </row>
    <row r="6389" spans="1:19" x14ac:dyDescent="0.25">
      <c r="A6389" t="s">
        <v>27</v>
      </c>
      <c r="B6389" t="s">
        <v>28</v>
      </c>
      <c r="C6389" t="s">
        <v>22</v>
      </c>
      <c r="D6389" t="s">
        <v>23</v>
      </c>
      <c r="E6389" t="s">
        <v>5</v>
      </c>
      <c r="F6389">
        <v>1</v>
      </c>
      <c r="G6389" t="s">
        <v>24</v>
      </c>
      <c r="H6389">
        <v>2293324</v>
      </c>
      <c r="I6389">
        <v>2293764</v>
      </c>
      <c r="J6389" t="s">
        <v>64</v>
      </c>
      <c r="K6389" t="s">
        <v>6467</v>
      </c>
      <c r="N6389" t="s">
        <v>6468</v>
      </c>
      <c r="O6389" t="s">
        <v>6465</v>
      </c>
      <c r="Q6389" t="s">
        <v>6466</v>
      </c>
      <c r="R6389">
        <v>441</v>
      </c>
      <c r="S6389">
        <v>146</v>
      </c>
    </row>
    <row r="6390" spans="1:19" x14ac:dyDescent="0.25">
      <c r="A6390" t="s">
        <v>20</v>
      </c>
      <c r="B6390" t="s">
        <v>21</v>
      </c>
      <c r="C6390" t="s">
        <v>22</v>
      </c>
      <c r="D6390" t="s">
        <v>23</v>
      </c>
      <c r="E6390" t="s">
        <v>5</v>
      </c>
      <c r="F6390">
        <v>1</v>
      </c>
      <c r="G6390" t="s">
        <v>24</v>
      </c>
      <c r="H6390">
        <v>2293761</v>
      </c>
      <c r="I6390">
        <v>2294015</v>
      </c>
      <c r="J6390" t="s">
        <v>64</v>
      </c>
      <c r="O6390" t="s">
        <v>6469</v>
      </c>
      <c r="Q6390" t="s">
        <v>6470</v>
      </c>
      <c r="R6390">
        <v>255</v>
      </c>
    </row>
    <row r="6391" spans="1:19" x14ac:dyDescent="0.25">
      <c r="A6391" t="s">
        <v>27</v>
      </c>
      <c r="B6391" t="s">
        <v>28</v>
      </c>
      <c r="C6391" t="s">
        <v>22</v>
      </c>
      <c r="D6391" t="s">
        <v>23</v>
      </c>
      <c r="E6391" t="s">
        <v>5</v>
      </c>
      <c r="F6391">
        <v>1</v>
      </c>
      <c r="G6391" t="s">
        <v>24</v>
      </c>
      <c r="H6391">
        <v>2293761</v>
      </c>
      <c r="I6391">
        <v>2294015</v>
      </c>
      <c r="J6391" t="s">
        <v>64</v>
      </c>
      <c r="K6391" t="s">
        <v>6471</v>
      </c>
      <c r="N6391" t="s">
        <v>6472</v>
      </c>
      <c r="O6391" t="s">
        <v>6469</v>
      </c>
      <c r="Q6391" t="s">
        <v>6470</v>
      </c>
      <c r="R6391">
        <v>255</v>
      </c>
      <c r="S6391">
        <v>84</v>
      </c>
    </row>
    <row r="6392" spans="1:19" x14ac:dyDescent="0.25">
      <c r="A6392" t="s">
        <v>20</v>
      </c>
      <c r="B6392" t="s">
        <v>21</v>
      </c>
      <c r="C6392" t="s">
        <v>22</v>
      </c>
      <c r="D6392" t="s">
        <v>23</v>
      </c>
      <c r="E6392" t="s">
        <v>5</v>
      </c>
      <c r="F6392">
        <v>1</v>
      </c>
      <c r="G6392" t="s">
        <v>24</v>
      </c>
      <c r="H6392">
        <v>2294019</v>
      </c>
      <c r="I6392">
        <v>2294582</v>
      </c>
      <c r="J6392" t="s">
        <v>64</v>
      </c>
      <c r="O6392" t="s">
        <v>6473</v>
      </c>
      <c r="Q6392" t="s">
        <v>6474</v>
      </c>
      <c r="R6392">
        <v>564</v>
      </c>
    </row>
    <row r="6393" spans="1:19" x14ac:dyDescent="0.25">
      <c r="A6393" t="s">
        <v>27</v>
      </c>
      <c r="B6393" t="s">
        <v>28</v>
      </c>
      <c r="C6393" t="s">
        <v>22</v>
      </c>
      <c r="D6393" t="s">
        <v>23</v>
      </c>
      <c r="E6393" t="s">
        <v>5</v>
      </c>
      <c r="F6393">
        <v>1</v>
      </c>
      <c r="G6393" t="s">
        <v>24</v>
      </c>
      <c r="H6393">
        <v>2294019</v>
      </c>
      <c r="I6393">
        <v>2294582</v>
      </c>
      <c r="J6393" t="s">
        <v>64</v>
      </c>
      <c r="K6393" t="s">
        <v>6475</v>
      </c>
      <c r="N6393" t="s">
        <v>6476</v>
      </c>
      <c r="O6393" t="s">
        <v>6473</v>
      </c>
      <c r="Q6393" t="s">
        <v>6474</v>
      </c>
      <c r="R6393">
        <v>564</v>
      </c>
      <c r="S6393">
        <v>187</v>
      </c>
    </row>
    <row r="6394" spans="1:19" x14ac:dyDescent="0.25">
      <c r="A6394" t="s">
        <v>20</v>
      </c>
      <c r="B6394" t="s">
        <v>21</v>
      </c>
      <c r="C6394" t="s">
        <v>22</v>
      </c>
      <c r="D6394" t="s">
        <v>23</v>
      </c>
      <c r="E6394" t="s">
        <v>5</v>
      </c>
      <c r="F6394">
        <v>1</v>
      </c>
      <c r="G6394" t="s">
        <v>24</v>
      </c>
      <c r="H6394">
        <v>2294739</v>
      </c>
      <c r="I6394">
        <v>2296034</v>
      </c>
      <c r="J6394" t="s">
        <v>25</v>
      </c>
      <c r="O6394" t="s">
        <v>6477</v>
      </c>
      <c r="Q6394" t="s">
        <v>6478</v>
      </c>
      <c r="R6394">
        <v>1296</v>
      </c>
    </row>
    <row r="6395" spans="1:19" x14ac:dyDescent="0.25">
      <c r="A6395" t="s">
        <v>27</v>
      </c>
      <c r="B6395" t="s">
        <v>28</v>
      </c>
      <c r="C6395" t="s">
        <v>22</v>
      </c>
      <c r="D6395" t="s">
        <v>23</v>
      </c>
      <c r="E6395" t="s">
        <v>5</v>
      </c>
      <c r="F6395">
        <v>1</v>
      </c>
      <c r="G6395" t="s">
        <v>24</v>
      </c>
      <c r="H6395">
        <v>2294739</v>
      </c>
      <c r="I6395">
        <v>2296034</v>
      </c>
      <c r="J6395" t="s">
        <v>25</v>
      </c>
      <c r="K6395" t="s">
        <v>6479</v>
      </c>
      <c r="N6395" t="s">
        <v>270</v>
      </c>
      <c r="O6395" t="s">
        <v>6477</v>
      </c>
      <c r="Q6395" t="s">
        <v>6478</v>
      </c>
      <c r="R6395">
        <v>1296</v>
      </c>
      <c r="S6395">
        <v>431</v>
      </c>
    </row>
    <row r="6396" spans="1:19" x14ac:dyDescent="0.25">
      <c r="A6396" t="s">
        <v>20</v>
      </c>
      <c r="B6396" t="s">
        <v>21</v>
      </c>
      <c r="C6396" t="s">
        <v>22</v>
      </c>
      <c r="D6396" t="s">
        <v>23</v>
      </c>
      <c r="E6396" t="s">
        <v>5</v>
      </c>
      <c r="F6396">
        <v>1</v>
      </c>
      <c r="G6396" t="s">
        <v>24</v>
      </c>
      <c r="H6396">
        <v>2296059</v>
      </c>
      <c r="I6396">
        <v>2296259</v>
      </c>
      <c r="J6396" t="s">
        <v>64</v>
      </c>
      <c r="Q6396" t="s">
        <v>6480</v>
      </c>
      <c r="R6396">
        <v>201</v>
      </c>
    </row>
    <row r="6397" spans="1:19" x14ac:dyDescent="0.25">
      <c r="A6397" t="s">
        <v>27</v>
      </c>
      <c r="B6397" t="s">
        <v>28</v>
      </c>
      <c r="C6397" t="s">
        <v>22</v>
      </c>
      <c r="D6397" t="s">
        <v>23</v>
      </c>
      <c r="E6397" t="s">
        <v>5</v>
      </c>
      <c r="F6397">
        <v>1</v>
      </c>
      <c r="G6397" t="s">
        <v>24</v>
      </c>
      <c r="H6397">
        <v>2296059</v>
      </c>
      <c r="I6397">
        <v>2296259</v>
      </c>
      <c r="J6397" t="s">
        <v>64</v>
      </c>
      <c r="K6397" t="s">
        <v>6481</v>
      </c>
      <c r="N6397" t="s">
        <v>133</v>
      </c>
      <c r="Q6397" t="s">
        <v>6480</v>
      </c>
      <c r="R6397">
        <v>201</v>
      </c>
      <c r="S6397">
        <v>66</v>
      </c>
    </row>
    <row r="6398" spans="1:19" x14ac:dyDescent="0.25">
      <c r="A6398" t="s">
        <v>20</v>
      </c>
      <c r="B6398" t="s">
        <v>21</v>
      </c>
      <c r="C6398" t="s">
        <v>22</v>
      </c>
      <c r="D6398" t="s">
        <v>23</v>
      </c>
      <c r="E6398" t="s">
        <v>5</v>
      </c>
      <c r="F6398">
        <v>1</v>
      </c>
      <c r="G6398" t="s">
        <v>24</v>
      </c>
      <c r="H6398">
        <v>2296369</v>
      </c>
      <c r="I6398">
        <v>2298438</v>
      </c>
      <c r="J6398" t="s">
        <v>25</v>
      </c>
      <c r="O6398" t="s">
        <v>153</v>
      </c>
      <c r="Q6398" t="s">
        <v>6482</v>
      </c>
      <c r="R6398">
        <v>2070</v>
      </c>
    </row>
    <row r="6399" spans="1:19" x14ac:dyDescent="0.25">
      <c r="A6399" t="s">
        <v>27</v>
      </c>
      <c r="B6399" t="s">
        <v>28</v>
      </c>
      <c r="C6399" t="s">
        <v>22</v>
      </c>
      <c r="D6399" t="s">
        <v>23</v>
      </c>
      <c r="E6399" t="s">
        <v>5</v>
      </c>
      <c r="F6399">
        <v>1</v>
      </c>
      <c r="G6399" t="s">
        <v>24</v>
      </c>
      <c r="H6399">
        <v>2296369</v>
      </c>
      <c r="I6399">
        <v>2298438</v>
      </c>
      <c r="J6399" t="s">
        <v>25</v>
      </c>
      <c r="K6399" t="s">
        <v>6483</v>
      </c>
      <c r="N6399" t="s">
        <v>156</v>
      </c>
      <c r="O6399" t="s">
        <v>153</v>
      </c>
      <c r="Q6399" t="s">
        <v>6482</v>
      </c>
      <c r="R6399">
        <v>2070</v>
      </c>
      <c r="S6399">
        <v>689</v>
      </c>
    </row>
    <row r="6400" spans="1:19" x14ac:dyDescent="0.25">
      <c r="A6400" t="s">
        <v>20</v>
      </c>
      <c r="B6400" t="s">
        <v>21</v>
      </c>
      <c r="C6400" t="s">
        <v>22</v>
      </c>
      <c r="D6400" t="s">
        <v>23</v>
      </c>
      <c r="E6400" t="s">
        <v>5</v>
      </c>
      <c r="F6400">
        <v>1</v>
      </c>
      <c r="G6400" t="s">
        <v>24</v>
      </c>
      <c r="H6400">
        <v>2298785</v>
      </c>
      <c r="I6400">
        <v>2299216</v>
      </c>
      <c r="J6400" t="s">
        <v>25</v>
      </c>
      <c r="Q6400" t="s">
        <v>6484</v>
      </c>
      <c r="R6400">
        <v>432</v>
      </c>
    </row>
    <row r="6401" spans="1:19" x14ac:dyDescent="0.25">
      <c r="A6401" t="s">
        <v>27</v>
      </c>
      <c r="B6401" t="s">
        <v>28</v>
      </c>
      <c r="C6401" t="s">
        <v>22</v>
      </c>
      <c r="D6401" t="s">
        <v>23</v>
      </c>
      <c r="E6401" t="s">
        <v>5</v>
      </c>
      <c r="F6401">
        <v>1</v>
      </c>
      <c r="G6401" t="s">
        <v>24</v>
      </c>
      <c r="H6401">
        <v>2298785</v>
      </c>
      <c r="I6401">
        <v>2299216</v>
      </c>
      <c r="J6401" t="s">
        <v>25</v>
      </c>
      <c r="K6401" t="s">
        <v>6485</v>
      </c>
      <c r="N6401" t="s">
        <v>6486</v>
      </c>
      <c r="Q6401" t="s">
        <v>6484</v>
      </c>
      <c r="R6401">
        <v>432</v>
      </c>
      <c r="S6401">
        <v>143</v>
      </c>
    </row>
    <row r="6402" spans="1:19" x14ac:dyDescent="0.25">
      <c r="A6402" t="s">
        <v>20</v>
      </c>
      <c r="B6402" t="s">
        <v>21</v>
      </c>
      <c r="C6402" t="s">
        <v>22</v>
      </c>
      <c r="D6402" t="s">
        <v>23</v>
      </c>
      <c r="E6402" t="s">
        <v>5</v>
      </c>
      <c r="F6402">
        <v>1</v>
      </c>
      <c r="G6402" t="s">
        <v>24</v>
      </c>
      <c r="H6402">
        <v>2299216</v>
      </c>
      <c r="I6402">
        <v>2301051</v>
      </c>
      <c r="J6402" t="s">
        <v>25</v>
      </c>
      <c r="O6402" t="s">
        <v>6109</v>
      </c>
      <c r="Q6402" t="s">
        <v>6487</v>
      </c>
      <c r="R6402">
        <v>1836</v>
      </c>
    </row>
    <row r="6403" spans="1:19" x14ac:dyDescent="0.25">
      <c r="A6403" t="s">
        <v>27</v>
      </c>
      <c r="B6403" t="s">
        <v>28</v>
      </c>
      <c r="C6403" t="s">
        <v>22</v>
      </c>
      <c r="D6403" t="s">
        <v>23</v>
      </c>
      <c r="E6403" t="s">
        <v>5</v>
      </c>
      <c r="F6403">
        <v>1</v>
      </c>
      <c r="G6403" t="s">
        <v>24</v>
      </c>
      <c r="H6403">
        <v>2299216</v>
      </c>
      <c r="I6403">
        <v>2301051</v>
      </c>
      <c r="J6403" t="s">
        <v>25</v>
      </c>
      <c r="K6403" t="s">
        <v>6488</v>
      </c>
      <c r="N6403" t="s">
        <v>6112</v>
      </c>
      <c r="O6403" t="s">
        <v>6109</v>
      </c>
      <c r="Q6403" t="s">
        <v>6487</v>
      </c>
      <c r="R6403">
        <v>1836</v>
      </c>
      <c r="S6403">
        <v>611</v>
      </c>
    </row>
    <row r="6404" spans="1:19" x14ac:dyDescent="0.25">
      <c r="A6404" t="s">
        <v>20</v>
      </c>
      <c r="B6404" t="s">
        <v>21</v>
      </c>
      <c r="C6404" t="s">
        <v>22</v>
      </c>
      <c r="D6404" t="s">
        <v>23</v>
      </c>
      <c r="E6404" t="s">
        <v>5</v>
      </c>
      <c r="F6404">
        <v>1</v>
      </c>
      <c r="G6404" t="s">
        <v>24</v>
      </c>
      <c r="H6404">
        <v>2301048</v>
      </c>
      <c r="I6404">
        <v>2301374</v>
      </c>
      <c r="J6404" t="s">
        <v>25</v>
      </c>
      <c r="Q6404" t="s">
        <v>6489</v>
      </c>
      <c r="R6404">
        <v>327</v>
      </c>
    </row>
    <row r="6405" spans="1:19" x14ac:dyDescent="0.25">
      <c r="A6405" t="s">
        <v>27</v>
      </c>
      <c r="B6405" t="s">
        <v>28</v>
      </c>
      <c r="C6405" t="s">
        <v>22</v>
      </c>
      <c r="D6405" t="s">
        <v>23</v>
      </c>
      <c r="E6405" t="s">
        <v>5</v>
      </c>
      <c r="F6405">
        <v>1</v>
      </c>
      <c r="G6405" t="s">
        <v>24</v>
      </c>
      <c r="H6405">
        <v>2301048</v>
      </c>
      <c r="I6405">
        <v>2301374</v>
      </c>
      <c r="J6405" t="s">
        <v>25</v>
      </c>
      <c r="K6405" t="s">
        <v>6490</v>
      </c>
      <c r="N6405" t="s">
        <v>30</v>
      </c>
      <c r="Q6405" t="s">
        <v>6489</v>
      </c>
      <c r="R6405">
        <v>327</v>
      </c>
      <c r="S6405">
        <v>108</v>
      </c>
    </row>
    <row r="6406" spans="1:19" x14ac:dyDescent="0.25">
      <c r="A6406" t="s">
        <v>20</v>
      </c>
      <c r="B6406" t="s">
        <v>21</v>
      </c>
      <c r="C6406" t="s">
        <v>22</v>
      </c>
      <c r="D6406" t="s">
        <v>23</v>
      </c>
      <c r="E6406" t="s">
        <v>5</v>
      </c>
      <c r="F6406">
        <v>1</v>
      </c>
      <c r="G6406" t="s">
        <v>24</v>
      </c>
      <c r="H6406">
        <v>2301427</v>
      </c>
      <c r="I6406">
        <v>2301897</v>
      </c>
      <c r="J6406" t="s">
        <v>25</v>
      </c>
      <c r="Q6406" t="s">
        <v>6491</v>
      </c>
      <c r="R6406">
        <v>471</v>
      </c>
    </row>
    <row r="6407" spans="1:19" x14ac:dyDescent="0.25">
      <c r="A6407" t="s">
        <v>27</v>
      </c>
      <c r="B6407" t="s">
        <v>28</v>
      </c>
      <c r="C6407" t="s">
        <v>22</v>
      </c>
      <c r="D6407" t="s">
        <v>23</v>
      </c>
      <c r="E6407" t="s">
        <v>5</v>
      </c>
      <c r="F6407">
        <v>1</v>
      </c>
      <c r="G6407" t="s">
        <v>24</v>
      </c>
      <c r="H6407">
        <v>2301427</v>
      </c>
      <c r="I6407">
        <v>2301897</v>
      </c>
      <c r="J6407" t="s">
        <v>25</v>
      </c>
      <c r="K6407" t="s">
        <v>6492</v>
      </c>
      <c r="N6407" t="s">
        <v>5382</v>
      </c>
      <c r="Q6407" t="s">
        <v>6491</v>
      </c>
      <c r="R6407">
        <v>471</v>
      </c>
      <c r="S6407">
        <v>156</v>
      </c>
    </row>
    <row r="6408" spans="1:19" x14ac:dyDescent="0.25">
      <c r="A6408" t="s">
        <v>20</v>
      </c>
      <c r="B6408" t="s">
        <v>21</v>
      </c>
      <c r="C6408" t="s">
        <v>22</v>
      </c>
      <c r="D6408" t="s">
        <v>23</v>
      </c>
      <c r="E6408" t="s">
        <v>5</v>
      </c>
      <c r="F6408">
        <v>1</v>
      </c>
      <c r="G6408" t="s">
        <v>24</v>
      </c>
      <c r="H6408">
        <v>2301944</v>
      </c>
      <c r="I6408">
        <v>2303878</v>
      </c>
      <c r="J6408" t="s">
        <v>25</v>
      </c>
      <c r="O6408" t="s">
        <v>6493</v>
      </c>
      <c r="Q6408" t="s">
        <v>6494</v>
      </c>
      <c r="R6408">
        <v>1935</v>
      </c>
    </row>
    <row r="6409" spans="1:19" x14ac:dyDescent="0.25">
      <c r="A6409" t="s">
        <v>27</v>
      </c>
      <c r="B6409" t="s">
        <v>28</v>
      </c>
      <c r="C6409" t="s">
        <v>22</v>
      </c>
      <c r="D6409" t="s">
        <v>23</v>
      </c>
      <c r="E6409" t="s">
        <v>5</v>
      </c>
      <c r="F6409">
        <v>1</v>
      </c>
      <c r="G6409" t="s">
        <v>24</v>
      </c>
      <c r="H6409">
        <v>2301944</v>
      </c>
      <c r="I6409">
        <v>2303878</v>
      </c>
      <c r="J6409" t="s">
        <v>25</v>
      </c>
      <c r="K6409" t="s">
        <v>6495</v>
      </c>
      <c r="N6409" t="s">
        <v>6496</v>
      </c>
      <c r="O6409" t="s">
        <v>6493</v>
      </c>
      <c r="Q6409" t="s">
        <v>6494</v>
      </c>
      <c r="R6409">
        <v>1935</v>
      </c>
      <c r="S6409">
        <v>644</v>
      </c>
    </row>
    <row r="6410" spans="1:19" x14ac:dyDescent="0.25">
      <c r="A6410" t="s">
        <v>20</v>
      </c>
      <c r="B6410" t="s">
        <v>21</v>
      </c>
      <c r="C6410" t="s">
        <v>22</v>
      </c>
      <c r="D6410" t="s">
        <v>23</v>
      </c>
      <c r="E6410" t="s">
        <v>5</v>
      </c>
      <c r="F6410">
        <v>1</v>
      </c>
      <c r="G6410" t="s">
        <v>24</v>
      </c>
      <c r="H6410">
        <v>2303944</v>
      </c>
      <c r="I6410">
        <v>2304399</v>
      </c>
      <c r="J6410" t="s">
        <v>25</v>
      </c>
      <c r="Q6410" t="s">
        <v>6497</v>
      </c>
      <c r="R6410">
        <v>456</v>
      </c>
    </row>
    <row r="6411" spans="1:19" x14ac:dyDescent="0.25">
      <c r="A6411" t="s">
        <v>27</v>
      </c>
      <c r="B6411" t="s">
        <v>28</v>
      </c>
      <c r="C6411" t="s">
        <v>22</v>
      </c>
      <c r="D6411" t="s">
        <v>23</v>
      </c>
      <c r="E6411" t="s">
        <v>5</v>
      </c>
      <c r="F6411">
        <v>1</v>
      </c>
      <c r="G6411" t="s">
        <v>24</v>
      </c>
      <c r="H6411">
        <v>2303944</v>
      </c>
      <c r="I6411">
        <v>2304399</v>
      </c>
      <c r="J6411" t="s">
        <v>25</v>
      </c>
      <c r="K6411" t="s">
        <v>6498</v>
      </c>
      <c r="N6411" t="s">
        <v>30</v>
      </c>
      <c r="Q6411" t="s">
        <v>6497</v>
      </c>
      <c r="R6411">
        <v>456</v>
      </c>
      <c r="S6411">
        <v>151</v>
      </c>
    </row>
    <row r="6412" spans="1:19" x14ac:dyDescent="0.25">
      <c r="A6412" t="s">
        <v>20</v>
      </c>
      <c r="B6412" t="s">
        <v>21</v>
      </c>
      <c r="C6412" t="s">
        <v>22</v>
      </c>
      <c r="D6412" t="s">
        <v>23</v>
      </c>
      <c r="E6412" t="s">
        <v>5</v>
      </c>
      <c r="F6412">
        <v>1</v>
      </c>
      <c r="G6412" t="s">
        <v>24</v>
      </c>
      <c r="H6412">
        <v>2304386</v>
      </c>
      <c r="I6412">
        <v>2304715</v>
      </c>
      <c r="J6412" t="s">
        <v>25</v>
      </c>
      <c r="Q6412" t="s">
        <v>6499</v>
      </c>
      <c r="R6412">
        <v>330</v>
      </c>
    </row>
    <row r="6413" spans="1:19" x14ac:dyDescent="0.25">
      <c r="A6413" t="s">
        <v>27</v>
      </c>
      <c r="B6413" t="s">
        <v>28</v>
      </c>
      <c r="C6413" t="s">
        <v>22</v>
      </c>
      <c r="D6413" t="s">
        <v>23</v>
      </c>
      <c r="E6413" t="s">
        <v>5</v>
      </c>
      <c r="F6413">
        <v>1</v>
      </c>
      <c r="G6413" t="s">
        <v>24</v>
      </c>
      <c r="H6413">
        <v>2304386</v>
      </c>
      <c r="I6413">
        <v>2304715</v>
      </c>
      <c r="J6413" t="s">
        <v>25</v>
      </c>
      <c r="K6413" t="s">
        <v>6500</v>
      </c>
      <c r="N6413" t="s">
        <v>1138</v>
      </c>
      <c r="Q6413" t="s">
        <v>6499</v>
      </c>
      <c r="R6413">
        <v>330</v>
      </c>
      <c r="S6413">
        <v>109</v>
      </c>
    </row>
    <row r="6414" spans="1:19" x14ac:dyDescent="0.25">
      <c r="A6414" t="s">
        <v>20</v>
      </c>
      <c r="B6414" t="s">
        <v>21</v>
      </c>
      <c r="C6414" t="s">
        <v>22</v>
      </c>
      <c r="D6414" t="s">
        <v>23</v>
      </c>
      <c r="E6414" t="s">
        <v>5</v>
      </c>
      <c r="F6414">
        <v>1</v>
      </c>
      <c r="G6414" t="s">
        <v>24</v>
      </c>
      <c r="H6414">
        <v>2304732</v>
      </c>
      <c r="I6414">
        <v>2305142</v>
      </c>
      <c r="J6414" t="s">
        <v>64</v>
      </c>
      <c r="Q6414" t="s">
        <v>6501</v>
      </c>
      <c r="R6414">
        <v>411</v>
      </c>
    </row>
    <row r="6415" spans="1:19" x14ac:dyDescent="0.25">
      <c r="A6415" t="s">
        <v>27</v>
      </c>
      <c r="B6415" t="s">
        <v>28</v>
      </c>
      <c r="C6415" t="s">
        <v>22</v>
      </c>
      <c r="D6415" t="s">
        <v>23</v>
      </c>
      <c r="E6415" t="s">
        <v>5</v>
      </c>
      <c r="F6415">
        <v>1</v>
      </c>
      <c r="G6415" t="s">
        <v>24</v>
      </c>
      <c r="H6415">
        <v>2304732</v>
      </c>
      <c r="I6415">
        <v>2305142</v>
      </c>
      <c r="J6415" t="s">
        <v>64</v>
      </c>
      <c r="K6415" t="s">
        <v>6502</v>
      </c>
      <c r="N6415" t="s">
        <v>133</v>
      </c>
      <c r="Q6415" t="s">
        <v>6501</v>
      </c>
      <c r="R6415">
        <v>411</v>
      </c>
      <c r="S6415">
        <v>136</v>
      </c>
    </row>
    <row r="6416" spans="1:19" x14ac:dyDescent="0.25">
      <c r="A6416" t="s">
        <v>20</v>
      </c>
      <c r="B6416" t="s">
        <v>21</v>
      </c>
      <c r="C6416" t="s">
        <v>22</v>
      </c>
      <c r="D6416" t="s">
        <v>23</v>
      </c>
      <c r="E6416" t="s">
        <v>5</v>
      </c>
      <c r="F6416">
        <v>1</v>
      </c>
      <c r="G6416" t="s">
        <v>24</v>
      </c>
      <c r="H6416">
        <v>2305142</v>
      </c>
      <c r="I6416">
        <v>2305657</v>
      </c>
      <c r="J6416" t="s">
        <v>64</v>
      </c>
      <c r="O6416" t="s">
        <v>6503</v>
      </c>
      <c r="Q6416" t="s">
        <v>6504</v>
      </c>
      <c r="R6416">
        <v>516</v>
      </c>
    </row>
    <row r="6417" spans="1:19" x14ac:dyDescent="0.25">
      <c r="A6417" t="s">
        <v>27</v>
      </c>
      <c r="B6417" t="s">
        <v>28</v>
      </c>
      <c r="C6417" t="s">
        <v>22</v>
      </c>
      <c r="D6417" t="s">
        <v>23</v>
      </c>
      <c r="E6417" t="s">
        <v>5</v>
      </c>
      <c r="F6417">
        <v>1</v>
      </c>
      <c r="G6417" t="s">
        <v>24</v>
      </c>
      <c r="H6417">
        <v>2305142</v>
      </c>
      <c r="I6417">
        <v>2305657</v>
      </c>
      <c r="J6417" t="s">
        <v>64</v>
      </c>
      <c r="K6417" t="s">
        <v>6505</v>
      </c>
      <c r="N6417" t="s">
        <v>6506</v>
      </c>
      <c r="O6417" t="s">
        <v>6503</v>
      </c>
      <c r="Q6417" t="s">
        <v>6504</v>
      </c>
      <c r="R6417">
        <v>516</v>
      </c>
      <c r="S6417">
        <v>171</v>
      </c>
    </row>
    <row r="6418" spans="1:19" x14ac:dyDescent="0.25">
      <c r="A6418" t="s">
        <v>20</v>
      </c>
      <c r="B6418" t="s">
        <v>21</v>
      </c>
      <c r="C6418" t="s">
        <v>22</v>
      </c>
      <c r="D6418" t="s">
        <v>23</v>
      </c>
      <c r="E6418" t="s">
        <v>5</v>
      </c>
      <c r="F6418">
        <v>1</v>
      </c>
      <c r="G6418" t="s">
        <v>24</v>
      </c>
      <c r="H6418">
        <v>2305776</v>
      </c>
      <c r="I6418">
        <v>2308808</v>
      </c>
      <c r="J6418" t="s">
        <v>64</v>
      </c>
      <c r="O6418" t="s">
        <v>6507</v>
      </c>
      <c r="Q6418" t="s">
        <v>6508</v>
      </c>
      <c r="R6418">
        <v>3033</v>
      </c>
    </row>
    <row r="6419" spans="1:19" x14ac:dyDescent="0.25">
      <c r="A6419" t="s">
        <v>27</v>
      </c>
      <c r="B6419" t="s">
        <v>28</v>
      </c>
      <c r="C6419" t="s">
        <v>22</v>
      </c>
      <c r="D6419" t="s">
        <v>23</v>
      </c>
      <c r="E6419" t="s">
        <v>5</v>
      </c>
      <c r="F6419">
        <v>1</v>
      </c>
      <c r="G6419" t="s">
        <v>24</v>
      </c>
      <c r="H6419">
        <v>2305776</v>
      </c>
      <c r="I6419">
        <v>2308808</v>
      </c>
      <c r="J6419" t="s">
        <v>64</v>
      </c>
      <c r="K6419" t="s">
        <v>6509</v>
      </c>
      <c r="N6419" t="s">
        <v>6510</v>
      </c>
      <c r="O6419" t="s">
        <v>6507</v>
      </c>
      <c r="Q6419" t="s">
        <v>6508</v>
      </c>
      <c r="R6419">
        <v>3033</v>
      </c>
      <c r="S6419">
        <v>1010</v>
      </c>
    </row>
    <row r="6420" spans="1:19" x14ac:dyDescent="0.25">
      <c r="A6420" t="s">
        <v>20</v>
      </c>
      <c r="B6420" t="s">
        <v>21</v>
      </c>
      <c r="C6420" t="s">
        <v>22</v>
      </c>
      <c r="D6420" t="s">
        <v>23</v>
      </c>
      <c r="E6420" t="s">
        <v>5</v>
      </c>
      <c r="F6420">
        <v>1</v>
      </c>
      <c r="G6420" t="s">
        <v>24</v>
      </c>
      <c r="H6420">
        <v>2308934</v>
      </c>
      <c r="I6420">
        <v>2309872</v>
      </c>
      <c r="J6420" t="s">
        <v>64</v>
      </c>
      <c r="O6420" t="s">
        <v>6511</v>
      </c>
      <c r="Q6420" t="s">
        <v>6512</v>
      </c>
      <c r="R6420">
        <v>939</v>
      </c>
    </row>
    <row r="6421" spans="1:19" x14ac:dyDescent="0.25">
      <c r="A6421" t="s">
        <v>27</v>
      </c>
      <c r="B6421" t="s">
        <v>28</v>
      </c>
      <c r="C6421" t="s">
        <v>22</v>
      </c>
      <c r="D6421" t="s">
        <v>23</v>
      </c>
      <c r="E6421" t="s">
        <v>5</v>
      </c>
      <c r="F6421">
        <v>1</v>
      </c>
      <c r="G6421" t="s">
        <v>24</v>
      </c>
      <c r="H6421">
        <v>2308934</v>
      </c>
      <c r="I6421">
        <v>2309872</v>
      </c>
      <c r="J6421" t="s">
        <v>64</v>
      </c>
      <c r="K6421" t="s">
        <v>6513</v>
      </c>
      <c r="N6421" t="s">
        <v>6514</v>
      </c>
      <c r="O6421" t="s">
        <v>6511</v>
      </c>
      <c r="Q6421" t="s">
        <v>6512</v>
      </c>
      <c r="R6421">
        <v>939</v>
      </c>
      <c r="S6421">
        <v>312</v>
      </c>
    </row>
    <row r="6422" spans="1:19" x14ac:dyDescent="0.25">
      <c r="A6422" t="s">
        <v>20</v>
      </c>
      <c r="B6422" t="s">
        <v>21</v>
      </c>
      <c r="C6422" t="s">
        <v>22</v>
      </c>
      <c r="D6422" t="s">
        <v>23</v>
      </c>
      <c r="E6422" t="s">
        <v>5</v>
      </c>
      <c r="F6422">
        <v>1</v>
      </c>
      <c r="G6422" t="s">
        <v>24</v>
      </c>
      <c r="H6422">
        <v>2309881</v>
      </c>
      <c r="I6422">
        <v>2310405</v>
      </c>
      <c r="J6422" t="s">
        <v>64</v>
      </c>
      <c r="O6422" t="s">
        <v>6515</v>
      </c>
      <c r="Q6422" t="s">
        <v>6516</v>
      </c>
      <c r="R6422">
        <v>525</v>
      </c>
    </row>
    <row r="6423" spans="1:19" x14ac:dyDescent="0.25">
      <c r="A6423" t="s">
        <v>27</v>
      </c>
      <c r="B6423" t="s">
        <v>28</v>
      </c>
      <c r="C6423" t="s">
        <v>22</v>
      </c>
      <c r="D6423" t="s">
        <v>23</v>
      </c>
      <c r="E6423" t="s">
        <v>5</v>
      </c>
      <c r="F6423">
        <v>1</v>
      </c>
      <c r="G6423" t="s">
        <v>24</v>
      </c>
      <c r="H6423">
        <v>2309881</v>
      </c>
      <c r="I6423">
        <v>2310405</v>
      </c>
      <c r="J6423" t="s">
        <v>64</v>
      </c>
      <c r="K6423" t="s">
        <v>6517</v>
      </c>
      <c r="N6423" t="s">
        <v>6518</v>
      </c>
      <c r="O6423" t="s">
        <v>6515</v>
      </c>
      <c r="Q6423" t="s">
        <v>6516</v>
      </c>
      <c r="R6423">
        <v>525</v>
      </c>
      <c r="S6423">
        <v>174</v>
      </c>
    </row>
    <row r="6424" spans="1:19" x14ac:dyDescent="0.25">
      <c r="A6424" t="s">
        <v>20</v>
      </c>
      <c r="B6424" t="s">
        <v>21</v>
      </c>
      <c r="C6424" t="s">
        <v>22</v>
      </c>
      <c r="D6424" t="s">
        <v>23</v>
      </c>
      <c r="E6424" t="s">
        <v>5</v>
      </c>
      <c r="F6424">
        <v>1</v>
      </c>
      <c r="G6424" t="s">
        <v>24</v>
      </c>
      <c r="H6424">
        <v>2310538</v>
      </c>
      <c r="I6424">
        <v>2311608</v>
      </c>
      <c r="J6424" t="s">
        <v>64</v>
      </c>
      <c r="O6424" t="s">
        <v>6519</v>
      </c>
      <c r="Q6424" t="s">
        <v>6520</v>
      </c>
      <c r="R6424">
        <v>1071</v>
      </c>
    </row>
    <row r="6425" spans="1:19" x14ac:dyDescent="0.25">
      <c r="A6425" t="s">
        <v>27</v>
      </c>
      <c r="B6425" t="s">
        <v>28</v>
      </c>
      <c r="C6425" t="s">
        <v>22</v>
      </c>
      <c r="D6425" t="s">
        <v>23</v>
      </c>
      <c r="E6425" t="s">
        <v>5</v>
      </c>
      <c r="F6425">
        <v>1</v>
      </c>
      <c r="G6425" t="s">
        <v>24</v>
      </c>
      <c r="H6425">
        <v>2310538</v>
      </c>
      <c r="I6425">
        <v>2311608</v>
      </c>
      <c r="J6425" t="s">
        <v>64</v>
      </c>
      <c r="K6425" t="s">
        <v>6521</v>
      </c>
      <c r="N6425" t="s">
        <v>6522</v>
      </c>
      <c r="O6425" t="s">
        <v>6519</v>
      </c>
      <c r="Q6425" t="s">
        <v>6520</v>
      </c>
      <c r="R6425">
        <v>1071</v>
      </c>
      <c r="S6425">
        <v>356</v>
      </c>
    </row>
    <row r="6426" spans="1:19" x14ac:dyDescent="0.25">
      <c r="A6426" t="s">
        <v>20</v>
      </c>
      <c r="B6426" t="s">
        <v>21</v>
      </c>
      <c r="C6426" t="s">
        <v>22</v>
      </c>
      <c r="D6426" t="s">
        <v>23</v>
      </c>
      <c r="E6426" t="s">
        <v>5</v>
      </c>
      <c r="F6426">
        <v>1</v>
      </c>
      <c r="G6426" t="s">
        <v>24</v>
      </c>
      <c r="H6426">
        <v>2311610</v>
      </c>
      <c r="I6426">
        <v>2312104</v>
      </c>
      <c r="J6426" t="s">
        <v>64</v>
      </c>
      <c r="O6426" t="s">
        <v>6523</v>
      </c>
      <c r="Q6426" t="s">
        <v>6524</v>
      </c>
      <c r="R6426">
        <v>495</v>
      </c>
    </row>
    <row r="6427" spans="1:19" x14ac:dyDescent="0.25">
      <c r="A6427" t="s">
        <v>27</v>
      </c>
      <c r="B6427" t="s">
        <v>28</v>
      </c>
      <c r="C6427" t="s">
        <v>22</v>
      </c>
      <c r="D6427" t="s">
        <v>23</v>
      </c>
      <c r="E6427" t="s">
        <v>5</v>
      </c>
      <c r="F6427">
        <v>1</v>
      </c>
      <c r="G6427" t="s">
        <v>24</v>
      </c>
      <c r="H6427">
        <v>2311610</v>
      </c>
      <c r="I6427">
        <v>2312104</v>
      </c>
      <c r="J6427" t="s">
        <v>64</v>
      </c>
      <c r="K6427" t="s">
        <v>6525</v>
      </c>
      <c r="N6427" t="s">
        <v>6526</v>
      </c>
      <c r="O6427" t="s">
        <v>6523</v>
      </c>
      <c r="Q6427" t="s">
        <v>6524</v>
      </c>
      <c r="R6427">
        <v>495</v>
      </c>
      <c r="S6427">
        <v>164</v>
      </c>
    </row>
    <row r="6428" spans="1:19" x14ac:dyDescent="0.25">
      <c r="A6428" t="s">
        <v>20</v>
      </c>
      <c r="B6428" t="s">
        <v>21</v>
      </c>
      <c r="C6428" t="s">
        <v>22</v>
      </c>
      <c r="D6428" t="s">
        <v>23</v>
      </c>
      <c r="E6428" t="s">
        <v>5</v>
      </c>
      <c r="F6428">
        <v>1</v>
      </c>
      <c r="G6428" t="s">
        <v>24</v>
      </c>
      <c r="H6428">
        <v>2312278</v>
      </c>
      <c r="I6428">
        <v>2312964</v>
      </c>
      <c r="J6428" t="s">
        <v>64</v>
      </c>
      <c r="O6428" t="s">
        <v>6527</v>
      </c>
      <c r="Q6428" t="s">
        <v>6528</v>
      </c>
      <c r="R6428">
        <v>687</v>
      </c>
    </row>
    <row r="6429" spans="1:19" x14ac:dyDescent="0.25">
      <c r="A6429" t="s">
        <v>27</v>
      </c>
      <c r="B6429" t="s">
        <v>28</v>
      </c>
      <c r="C6429" t="s">
        <v>22</v>
      </c>
      <c r="D6429" t="s">
        <v>23</v>
      </c>
      <c r="E6429" t="s">
        <v>5</v>
      </c>
      <c r="F6429">
        <v>1</v>
      </c>
      <c r="G6429" t="s">
        <v>24</v>
      </c>
      <c r="H6429">
        <v>2312278</v>
      </c>
      <c r="I6429">
        <v>2312964</v>
      </c>
      <c r="J6429" t="s">
        <v>64</v>
      </c>
      <c r="K6429" t="s">
        <v>6529</v>
      </c>
      <c r="N6429" t="s">
        <v>6530</v>
      </c>
      <c r="O6429" t="s">
        <v>6527</v>
      </c>
      <c r="Q6429" t="s">
        <v>6528</v>
      </c>
      <c r="R6429">
        <v>687</v>
      </c>
      <c r="S6429">
        <v>228</v>
      </c>
    </row>
    <row r="6430" spans="1:19" x14ac:dyDescent="0.25">
      <c r="A6430" t="s">
        <v>20</v>
      </c>
      <c r="B6430" t="s">
        <v>21</v>
      </c>
      <c r="C6430" t="s">
        <v>22</v>
      </c>
      <c r="D6430" t="s">
        <v>23</v>
      </c>
      <c r="E6430" t="s">
        <v>5</v>
      </c>
      <c r="F6430">
        <v>1</v>
      </c>
      <c r="G6430" t="s">
        <v>24</v>
      </c>
      <c r="H6430">
        <v>2313120</v>
      </c>
      <c r="I6430">
        <v>2315018</v>
      </c>
      <c r="J6430" t="s">
        <v>25</v>
      </c>
      <c r="O6430" t="s">
        <v>6531</v>
      </c>
      <c r="Q6430" t="s">
        <v>6532</v>
      </c>
      <c r="R6430">
        <v>1899</v>
      </c>
    </row>
    <row r="6431" spans="1:19" x14ac:dyDescent="0.25">
      <c r="A6431" t="s">
        <v>27</v>
      </c>
      <c r="B6431" t="s">
        <v>28</v>
      </c>
      <c r="C6431" t="s">
        <v>22</v>
      </c>
      <c r="D6431" t="s">
        <v>23</v>
      </c>
      <c r="E6431" t="s">
        <v>5</v>
      </c>
      <c r="F6431">
        <v>1</v>
      </c>
      <c r="G6431" t="s">
        <v>24</v>
      </c>
      <c r="H6431">
        <v>2313120</v>
      </c>
      <c r="I6431">
        <v>2315018</v>
      </c>
      <c r="J6431" t="s">
        <v>25</v>
      </c>
      <c r="K6431" t="s">
        <v>6533</v>
      </c>
      <c r="N6431" t="s">
        <v>6534</v>
      </c>
      <c r="O6431" t="s">
        <v>6531</v>
      </c>
      <c r="Q6431" t="s">
        <v>6532</v>
      </c>
      <c r="R6431">
        <v>1899</v>
      </c>
      <c r="S6431">
        <v>632</v>
      </c>
    </row>
    <row r="6432" spans="1:19" x14ac:dyDescent="0.25">
      <c r="A6432" t="s">
        <v>20</v>
      </c>
      <c r="B6432" t="s">
        <v>21</v>
      </c>
      <c r="C6432" t="s">
        <v>22</v>
      </c>
      <c r="D6432" t="s">
        <v>23</v>
      </c>
      <c r="E6432" t="s">
        <v>5</v>
      </c>
      <c r="F6432">
        <v>1</v>
      </c>
      <c r="G6432" t="s">
        <v>24</v>
      </c>
      <c r="H6432">
        <v>2315281</v>
      </c>
      <c r="I6432">
        <v>2317644</v>
      </c>
      <c r="J6432" t="s">
        <v>25</v>
      </c>
      <c r="Q6432" t="s">
        <v>6535</v>
      </c>
      <c r="R6432">
        <v>2364</v>
      </c>
    </row>
    <row r="6433" spans="1:19" x14ac:dyDescent="0.25">
      <c r="A6433" t="s">
        <v>27</v>
      </c>
      <c r="B6433" t="s">
        <v>28</v>
      </c>
      <c r="C6433" t="s">
        <v>22</v>
      </c>
      <c r="D6433" t="s">
        <v>23</v>
      </c>
      <c r="E6433" t="s">
        <v>5</v>
      </c>
      <c r="F6433">
        <v>1</v>
      </c>
      <c r="G6433" t="s">
        <v>24</v>
      </c>
      <c r="H6433">
        <v>2315281</v>
      </c>
      <c r="I6433">
        <v>2317644</v>
      </c>
      <c r="J6433" t="s">
        <v>25</v>
      </c>
      <c r="K6433" t="s">
        <v>6536</v>
      </c>
      <c r="N6433" t="s">
        <v>6537</v>
      </c>
      <c r="Q6433" t="s">
        <v>6535</v>
      </c>
      <c r="R6433">
        <v>2364</v>
      </c>
      <c r="S6433">
        <v>787</v>
      </c>
    </row>
    <row r="6434" spans="1:19" x14ac:dyDescent="0.25">
      <c r="A6434" t="s">
        <v>20</v>
      </c>
      <c r="B6434" t="s">
        <v>21</v>
      </c>
      <c r="C6434" t="s">
        <v>22</v>
      </c>
      <c r="D6434" t="s">
        <v>23</v>
      </c>
      <c r="E6434" t="s">
        <v>5</v>
      </c>
      <c r="F6434">
        <v>1</v>
      </c>
      <c r="G6434" t="s">
        <v>24</v>
      </c>
      <c r="H6434">
        <v>2317786</v>
      </c>
      <c r="I6434">
        <v>2318106</v>
      </c>
      <c r="J6434" t="s">
        <v>64</v>
      </c>
      <c r="Q6434" t="s">
        <v>6538</v>
      </c>
      <c r="R6434">
        <v>321</v>
      </c>
    </row>
    <row r="6435" spans="1:19" x14ac:dyDescent="0.25">
      <c r="A6435" t="s">
        <v>27</v>
      </c>
      <c r="B6435" t="s">
        <v>28</v>
      </c>
      <c r="C6435" t="s">
        <v>22</v>
      </c>
      <c r="D6435" t="s">
        <v>23</v>
      </c>
      <c r="E6435" t="s">
        <v>5</v>
      </c>
      <c r="F6435">
        <v>1</v>
      </c>
      <c r="G6435" t="s">
        <v>24</v>
      </c>
      <c r="H6435">
        <v>2317786</v>
      </c>
      <c r="I6435">
        <v>2318106</v>
      </c>
      <c r="J6435" t="s">
        <v>64</v>
      </c>
      <c r="K6435" t="s">
        <v>6539</v>
      </c>
      <c r="N6435" t="s">
        <v>133</v>
      </c>
      <c r="Q6435" t="s">
        <v>6538</v>
      </c>
      <c r="R6435">
        <v>321</v>
      </c>
      <c r="S6435">
        <v>106</v>
      </c>
    </row>
    <row r="6436" spans="1:19" x14ac:dyDescent="0.25">
      <c r="A6436" t="s">
        <v>20</v>
      </c>
      <c r="B6436" t="s">
        <v>21</v>
      </c>
      <c r="C6436" t="s">
        <v>22</v>
      </c>
      <c r="D6436" t="s">
        <v>23</v>
      </c>
      <c r="E6436" t="s">
        <v>5</v>
      </c>
      <c r="F6436">
        <v>1</v>
      </c>
      <c r="G6436" t="s">
        <v>24</v>
      </c>
      <c r="H6436">
        <v>2318207</v>
      </c>
      <c r="I6436">
        <v>2319583</v>
      </c>
      <c r="J6436" t="s">
        <v>64</v>
      </c>
      <c r="Q6436" t="s">
        <v>6540</v>
      </c>
      <c r="R6436">
        <v>1377</v>
      </c>
    </row>
    <row r="6437" spans="1:19" x14ac:dyDescent="0.25">
      <c r="A6437" t="s">
        <v>27</v>
      </c>
      <c r="B6437" t="s">
        <v>28</v>
      </c>
      <c r="C6437" t="s">
        <v>22</v>
      </c>
      <c r="D6437" t="s">
        <v>23</v>
      </c>
      <c r="E6437" t="s">
        <v>5</v>
      </c>
      <c r="F6437">
        <v>1</v>
      </c>
      <c r="G6437" t="s">
        <v>24</v>
      </c>
      <c r="H6437">
        <v>2318207</v>
      </c>
      <c r="I6437">
        <v>2319583</v>
      </c>
      <c r="J6437" t="s">
        <v>64</v>
      </c>
      <c r="K6437" t="s">
        <v>6541</v>
      </c>
      <c r="N6437" t="s">
        <v>6542</v>
      </c>
      <c r="Q6437" t="s">
        <v>6540</v>
      </c>
      <c r="R6437">
        <v>1377</v>
      </c>
      <c r="S6437">
        <v>458</v>
      </c>
    </row>
    <row r="6438" spans="1:19" x14ac:dyDescent="0.25">
      <c r="A6438" t="s">
        <v>20</v>
      </c>
      <c r="B6438" t="s">
        <v>21</v>
      </c>
      <c r="C6438" t="s">
        <v>22</v>
      </c>
      <c r="D6438" t="s">
        <v>23</v>
      </c>
      <c r="E6438" t="s">
        <v>5</v>
      </c>
      <c r="F6438">
        <v>1</v>
      </c>
      <c r="G6438" t="s">
        <v>24</v>
      </c>
      <c r="H6438">
        <v>2319583</v>
      </c>
      <c r="I6438">
        <v>2320512</v>
      </c>
      <c r="J6438" t="s">
        <v>64</v>
      </c>
      <c r="Q6438" t="s">
        <v>6543</v>
      </c>
      <c r="R6438">
        <v>930</v>
      </c>
    </row>
    <row r="6439" spans="1:19" x14ac:dyDescent="0.25">
      <c r="A6439" t="s">
        <v>27</v>
      </c>
      <c r="B6439" t="s">
        <v>28</v>
      </c>
      <c r="C6439" t="s">
        <v>22</v>
      </c>
      <c r="D6439" t="s">
        <v>23</v>
      </c>
      <c r="E6439" t="s">
        <v>5</v>
      </c>
      <c r="F6439">
        <v>1</v>
      </c>
      <c r="G6439" t="s">
        <v>24</v>
      </c>
      <c r="H6439">
        <v>2319583</v>
      </c>
      <c r="I6439">
        <v>2320512</v>
      </c>
      <c r="J6439" t="s">
        <v>64</v>
      </c>
      <c r="K6439" t="s">
        <v>6544</v>
      </c>
      <c r="N6439" t="s">
        <v>30</v>
      </c>
      <c r="Q6439" t="s">
        <v>6543</v>
      </c>
      <c r="R6439">
        <v>930</v>
      </c>
      <c r="S6439">
        <v>309</v>
      </c>
    </row>
    <row r="6440" spans="1:19" x14ac:dyDescent="0.25">
      <c r="A6440" t="s">
        <v>20</v>
      </c>
      <c r="B6440" t="s">
        <v>21</v>
      </c>
      <c r="C6440" t="s">
        <v>22</v>
      </c>
      <c r="D6440" t="s">
        <v>23</v>
      </c>
      <c r="E6440" t="s">
        <v>5</v>
      </c>
      <c r="F6440">
        <v>1</v>
      </c>
      <c r="G6440" t="s">
        <v>24</v>
      </c>
      <c r="H6440">
        <v>2320627</v>
      </c>
      <c r="I6440">
        <v>2320875</v>
      </c>
      <c r="J6440" t="s">
        <v>64</v>
      </c>
      <c r="Q6440" t="s">
        <v>6545</v>
      </c>
      <c r="R6440">
        <v>249</v>
      </c>
    </row>
    <row r="6441" spans="1:19" x14ac:dyDescent="0.25">
      <c r="A6441" t="s">
        <v>27</v>
      </c>
      <c r="B6441" t="s">
        <v>28</v>
      </c>
      <c r="C6441" t="s">
        <v>22</v>
      </c>
      <c r="D6441" t="s">
        <v>23</v>
      </c>
      <c r="E6441" t="s">
        <v>5</v>
      </c>
      <c r="F6441">
        <v>1</v>
      </c>
      <c r="G6441" t="s">
        <v>24</v>
      </c>
      <c r="H6441">
        <v>2320627</v>
      </c>
      <c r="I6441">
        <v>2320875</v>
      </c>
      <c r="J6441" t="s">
        <v>64</v>
      </c>
      <c r="K6441" t="s">
        <v>6546</v>
      </c>
      <c r="N6441" t="s">
        <v>133</v>
      </c>
      <c r="Q6441" t="s">
        <v>6545</v>
      </c>
      <c r="R6441">
        <v>249</v>
      </c>
      <c r="S6441">
        <v>82</v>
      </c>
    </row>
    <row r="6442" spans="1:19" x14ac:dyDescent="0.25">
      <c r="A6442" t="s">
        <v>20</v>
      </c>
      <c r="B6442" t="s">
        <v>21</v>
      </c>
      <c r="C6442" t="s">
        <v>22</v>
      </c>
      <c r="D6442" t="s">
        <v>23</v>
      </c>
      <c r="E6442" t="s">
        <v>5</v>
      </c>
      <c r="F6442">
        <v>1</v>
      </c>
      <c r="G6442" t="s">
        <v>24</v>
      </c>
      <c r="H6442">
        <v>2320872</v>
      </c>
      <c r="I6442">
        <v>2321213</v>
      </c>
      <c r="J6442" t="s">
        <v>64</v>
      </c>
      <c r="Q6442" t="s">
        <v>6547</v>
      </c>
      <c r="R6442">
        <v>342</v>
      </c>
    </row>
    <row r="6443" spans="1:19" x14ac:dyDescent="0.25">
      <c r="A6443" t="s">
        <v>27</v>
      </c>
      <c r="B6443" t="s">
        <v>28</v>
      </c>
      <c r="C6443" t="s">
        <v>22</v>
      </c>
      <c r="D6443" t="s">
        <v>23</v>
      </c>
      <c r="E6443" t="s">
        <v>5</v>
      </c>
      <c r="F6443">
        <v>1</v>
      </c>
      <c r="G6443" t="s">
        <v>24</v>
      </c>
      <c r="H6443">
        <v>2320872</v>
      </c>
      <c r="I6443">
        <v>2321213</v>
      </c>
      <c r="J6443" t="s">
        <v>64</v>
      </c>
      <c r="K6443" t="s">
        <v>6548</v>
      </c>
      <c r="N6443" t="s">
        <v>133</v>
      </c>
      <c r="Q6443" t="s">
        <v>6547</v>
      </c>
      <c r="R6443">
        <v>342</v>
      </c>
      <c r="S6443">
        <v>113</v>
      </c>
    </row>
    <row r="6444" spans="1:19" x14ac:dyDescent="0.25">
      <c r="A6444" t="s">
        <v>20</v>
      </c>
      <c r="B6444" t="s">
        <v>21</v>
      </c>
      <c r="C6444" t="s">
        <v>22</v>
      </c>
      <c r="D6444" t="s">
        <v>23</v>
      </c>
      <c r="E6444" t="s">
        <v>5</v>
      </c>
      <c r="F6444">
        <v>1</v>
      </c>
      <c r="G6444" t="s">
        <v>24</v>
      </c>
      <c r="H6444">
        <v>2321417</v>
      </c>
      <c r="I6444">
        <v>2321722</v>
      </c>
      <c r="J6444" t="s">
        <v>25</v>
      </c>
      <c r="Q6444" t="s">
        <v>6549</v>
      </c>
      <c r="R6444">
        <v>306</v>
      </c>
    </row>
    <row r="6445" spans="1:19" x14ac:dyDescent="0.25">
      <c r="A6445" t="s">
        <v>27</v>
      </c>
      <c r="B6445" t="s">
        <v>28</v>
      </c>
      <c r="C6445" t="s">
        <v>22</v>
      </c>
      <c r="D6445" t="s">
        <v>23</v>
      </c>
      <c r="E6445" t="s">
        <v>5</v>
      </c>
      <c r="F6445">
        <v>1</v>
      </c>
      <c r="G6445" t="s">
        <v>24</v>
      </c>
      <c r="H6445">
        <v>2321417</v>
      </c>
      <c r="I6445">
        <v>2321722</v>
      </c>
      <c r="J6445" t="s">
        <v>25</v>
      </c>
      <c r="K6445" t="s">
        <v>6550</v>
      </c>
      <c r="N6445" t="s">
        <v>6551</v>
      </c>
      <c r="Q6445" t="s">
        <v>6549</v>
      </c>
      <c r="R6445">
        <v>306</v>
      </c>
      <c r="S6445">
        <v>101</v>
      </c>
    </row>
    <row r="6446" spans="1:19" x14ac:dyDescent="0.25">
      <c r="A6446" t="s">
        <v>20</v>
      </c>
      <c r="B6446" t="s">
        <v>21</v>
      </c>
      <c r="C6446" t="s">
        <v>22</v>
      </c>
      <c r="D6446" t="s">
        <v>23</v>
      </c>
      <c r="E6446" t="s">
        <v>5</v>
      </c>
      <c r="F6446">
        <v>1</v>
      </c>
      <c r="G6446" t="s">
        <v>24</v>
      </c>
      <c r="H6446">
        <v>2321752</v>
      </c>
      <c r="I6446">
        <v>2322384</v>
      </c>
      <c r="J6446" t="s">
        <v>64</v>
      </c>
      <c r="Q6446" t="s">
        <v>6552</v>
      </c>
      <c r="R6446">
        <v>633</v>
      </c>
    </row>
    <row r="6447" spans="1:19" x14ac:dyDescent="0.25">
      <c r="A6447" t="s">
        <v>27</v>
      </c>
      <c r="B6447" t="s">
        <v>28</v>
      </c>
      <c r="C6447" t="s">
        <v>22</v>
      </c>
      <c r="D6447" t="s">
        <v>23</v>
      </c>
      <c r="E6447" t="s">
        <v>5</v>
      </c>
      <c r="F6447">
        <v>1</v>
      </c>
      <c r="G6447" t="s">
        <v>24</v>
      </c>
      <c r="H6447">
        <v>2321752</v>
      </c>
      <c r="I6447">
        <v>2322384</v>
      </c>
      <c r="J6447" t="s">
        <v>64</v>
      </c>
      <c r="K6447" t="s">
        <v>6553</v>
      </c>
      <c r="N6447" t="s">
        <v>30</v>
      </c>
      <c r="Q6447" t="s">
        <v>6552</v>
      </c>
      <c r="R6447">
        <v>633</v>
      </c>
      <c r="S6447">
        <v>210</v>
      </c>
    </row>
    <row r="6448" spans="1:19" x14ac:dyDescent="0.25">
      <c r="A6448" t="s">
        <v>20</v>
      </c>
      <c r="B6448" t="s">
        <v>21</v>
      </c>
      <c r="C6448" t="s">
        <v>22</v>
      </c>
      <c r="D6448" t="s">
        <v>23</v>
      </c>
      <c r="E6448" t="s">
        <v>5</v>
      </c>
      <c r="F6448">
        <v>1</v>
      </c>
      <c r="G6448" t="s">
        <v>24</v>
      </c>
      <c r="H6448">
        <v>2322401</v>
      </c>
      <c r="I6448">
        <v>2322940</v>
      </c>
      <c r="J6448" t="s">
        <v>64</v>
      </c>
      <c r="Q6448" t="s">
        <v>6554</v>
      </c>
      <c r="R6448">
        <v>540</v>
      </c>
    </row>
    <row r="6449" spans="1:19" x14ac:dyDescent="0.25">
      <c r="A6449" t="s">
        <v>27</v>
      </c>
      <c r="B6449" t="s">
        <v>28</v>
      </c>
      <c r="C6449" t="s">
        <v>22</v>
      </c>
      <c r="D6449" t="s">
        <v>23</v>
      </c>
      <c r="E6449" t="s">
        <v>5</v>
      </c>
      <c r="F6449">
        <v>1</v>
      </c>
      <c r="G6449" t="s">
        <v>24</v>
      </c>
      <c r="H6449">
        <v>2322401</v>
      </c>
      <c r="I6449">
        <v>2322940</v>
      </c>
      <c r="J6449" t="s">
        <v>64</v>
      </c>
      <c r="K6449" t="s">
        <v>6555</v>
      </c>
      <c r="N6449" t="s">
        <v>6556</v>
      </c>
      <c r="Q6449" t="s">
        <v>6554</v>
      </c>
      <c r="R6449">
        <v>540</v>
      </c>
      <c r="S6449">
        <v>179</v>
      </c>
    </row>
    <row r="6450" spans="1:19" x14ac:dyDescent="0.25">
      <c r="A6450" t="s">
        <v>20</v>
      </c>
      <c r="B6450" t="s">
        <v>21</v>
      </c>
      <c r="C6450" t="s">
        <v>22</v>
      </c>
      <c r="D6450" t="s">
        <v>23</v>
      </c>
      <c r="E6450" t="s">
        <v>5</v>
      </c>
      <c r="F6450">
        <v>1</v>
      </c>
      <c r="G6450" t="s">
        <v>24</v>
      </c>
      <c r="H6450">
        <v>2322976</v>
      </c>
      <c r="I6450">
        <v>2323701</v>
      </c>
      <c r="J6450" t="s">
        <v>64</v>
      </c>
      <c r="Q6450" t="s">
        <v>6557</v>
      </c>
      <c r="R6450">
        <v>726</v>
      </c>
    </row>
    <row r="6451" spans="1:19" x14ac:dyDescent="0.25">
      <c r="A6451" t="s">
        <v>27</v>
      </c>
      <c r="B6451" t="s">
        <v>28</v>
      </c>
      <c r="C6451" t="s">
        <v>22</v>
      </c>
      <c r="D6451" t="s">
        <v>23</v>
      </c>
      <c r="E6451" t="s">
        <v>5</v>
      </c>
      <c r="F6451">
        <v>1</v>
      </c>
      <c r="G6451" t="s">
        <v>24</v>
      </c>
      <c r="H6451">
        <v>2322976</v>
      </c>
      <c r="I6451">
        <v>2323701</v>
      </c>
      <c r="J6451" t="s">
        <v>64</v>
      </c>
      <c r="K6451" t="s">
        <v>6558</v>
      </c>
      <c r="N6451" t="s">
        <v>30</v>
      </c>
      <c r="Q6451" t="s">
        <v>6557</v>
      </c>
      <c r="R6451">
        <v>726</v>
      </c>
      <c r="S6451">
        <v>241</v>
      </c>
    </row>
    <row r="6452" spans="1:19" x14ac:dyDescent="0.25">
      <c r="A6452" t="s">
        <v>20</v>
      </c>
      <c r="B6452" t="s">
        <v>21</v>
      </c>
      <c r="C6452" t="s">
        <v>22</v>
      </c>
      <c r="D6452" t="s">
        <v>23</v>
      </c>
      <c r="E6452" t="s">
        <v>5</v>
      </c>
      <c r="F6452">
        <v>1</v>
      </c>
      <c r="G6452" t="s">
        <v>24</v>
      </c>
      <c r="H6452">
        <v>2323761</v>
      </c>
      <c r="I6452">
        <v>2325623</v>
      </c>
      <c r="J6452" t="s">
        <v>64</v>
      </c>
      <c r="Q6452" t="s">
        <v>6559</v>
      </c>
      <c r="R6452">
        <v>1863</v>
      </c>
    </row>
    <row r="6453" spans="1:19" x14ac:dyDescent="0.25">
      <c r="A6453" t="s">
        <v>27</v>
      </c>
      <c r="B6453" t="s">
        <v>28</v>
      </c>
      <c r="C6453" t="s">
        <v>22</v>
      </c>
      <c r="D6453" t="s">
        <v>23</v>
      </c>
      <c r="E6453" t="s">
        <v>5</v>
      </c>
      <c r="F6453">
        <v>1</v>
      </c>
      <c r="G6453" t="s">
        <v>24</v>
      </c>
      <c r="H6453">
        <v>2323761</v>
      </c>
      <c r="I6453">
        <v>2325623</v>
      </c>
      <c r="J6453" t="s">
        <v>64</v>
      </c>
      <c r="K6453" t="s">
        <v>6560</v>
      </c>
      <c r="N6453" t="s">
        <v>4682</v>
      </c>
      <c r="Q6453" t="s">
        <v>6559</v>
      </c>
      <c r="R6453">
        <v>1863</v>
      </c>
      <c r="S6453">
        <v>620</v>
      </c>
    </row>
    <row r="6454" spans="1:19" x14ac:dyDescent="0.25">
      <c r="A6454" t="s">
        <v>20</v>
      </c>
      <c r="B6454" t="s">
        <v>21</v>
      </c>
      <c r="C6454" t="s">
        <v>22</v>
      </c>
      <c r="D6454" t="s">
        <v>23</v>
      </c>
      <c r="E6454" t="s">
        <v>5</v>
      </c>
      <c r="F6454">
        <v>1</v>
      </c>
      <c r="G6454" t="s">
        <v>24</v>
      </c>
      <c r="H6454">
        <v>2325762</v>
      </c>
      <c r="I6454">
        <v>2326490</v>
      </c>
      <c r="J6454" t="s">
        <v>25</v>
      </c>
      <c r="Q6454" t="s">
        <v>6561</v>
      </c>
      <c r="R6454">
        <v>729</v>
      </c>
    </row>
    <row r="6455" spans="1:19" x14ac:dyDescent="0.25">
      <c r="A6455" t="s">
        <v>27</v>
      </c>
      <c r="B6455" t="s">
        <v>28</v>
      </c>
      <c r="C6455" t="s">
        <v>22</v>
      </c>
      <c r="D6455" t="s">
        <v>23</v>
      </c>
      <c r="E6455" t="s">
        <v>5</v>
      </c>
      <c r="F6455">
        <v>1</v>
      </c>
      <c r="G6455" t="s">
        <v>24</v>
      </c>
      <c r="H6455">
        <v>2325762</v>
      </c>
      <c r="I6455">
        <v>2326490</v>
      </c>
      <c r="J6455" t="s">
        <v>25</v>
      </c>
      <c r="K6455" t="s">
        <v>6562</v>
      </c>
      <c r="N6455" t="s">
        <v>30</v>
      </c>
      <c r="Q6455" t="s">
        <v>6561</v>
      </c>
      <c r="R6455">
        <v>729</v>
      </c>
      <c r="S6455">
        <v>242</v>
      </c>
    </row>
    <row r="6456" spans="1:19" x14ac:dyDescent="0.25">
      <c r="A6456" t="s">
        <v>20</v>
      </c>
      <c r="B6456" t="s">
        <v>21</v>
      </c>
      <c r="C6456" t="s">
        <v>22</v>
      </c>
      <c r="D6456" t="s">
        <v>23</v>
      </c>
      <c r="E6456" t="s">
        <v>5</v>
      </c>
      <c r="F6456">
        <v>1</v>
      </c>
      <c r="G6456" t="s">
        <v>24</v>
      </c>
      <c r="H6456">
        <v>2326763</v>
      </c>
      <c r="I6456">
        <v>2327035</v>
      </c>
      <c r="J6456" t="s">
        <v>25</v>
      </c>
      <c r="Q6456" t="s">
        <v>6563</v>
      </c>
      <c r="R6456">
        <v>273</v>
      </c>
    </row>
    <row r="6457" spans="1:19" x14ac:dyDescent="0.25">
      <c r="A6457" t="s">
        <v>27</v>
      </c>
      <c r="B6457" t="s">
        <v>28</v>
      </c>
      <c r="C6457" t="s">
        <v>22</v>
      </c>
      <c r="D6457" t="s">
        <v>23</v>
      </c>
      <c r="E6457" t="s">
        <v>5</v>
      </c>
      <c r="F6457">
        <v>1</v>
      </c>
      <c r="G6457" t="s">
        <v>24</v>
      </c>
      <c r="H6457">
        <v>2326763</v>
      </c>
      <c r="I6457">
        <v>2327035</v>
      </c>
      <c r="J6457" t="s">
        <v>25</v>
      </c>
      <c r="K6457" t="s">
        <v>6564</v>
      </c>
      <c r="N6457" t="s">
        <v>133</v>
      </c>
      <c r="Q6457" t="s">
        <v>6563</v>
      </c>
      <c r="R6457">
        <v>273</v>
      </c>
      <c r="S6457">
        <v>90</v>
      </c>
    </row>
    <row r="6458" spans="1:19" x14ac:dyDescent="0.25">
      <c r="A6458" t="s">
        <v>20</v>
      </c>
      <c r="B6458" t="s">
        <v>21</v>
      </c>
      <c r="C6458" t="s">
        <v>22</v>
      </c>
      <c r="D6458" t="s">
        <v>23</v>
      </c>
      <c r="E6458" t="s">
        <v>5</v>
      </c>
      <c r="F6458">
        <v>1</v>
      </c>
      <c r="G6458" t="s">
        <v>24</v>
      </c>
      <c r="H6458">
        <v>2327071</v>
      </c>
      <c r="I6458">
        <v>2327736</v>
      </c>
      <c r="J6458" t="s">
        <v>25</v>
      </c>
      <c r="O6458" t="s">
        <v>6565</v>
      </c>
      <c r="Q6458" t="s">
        <v>6566</v>
      </c>
      <c r="R6458">
        <v>666</v>
      </c>
    </row>
    <row r="6459" spans="1:19" x14ac:dyDescent="0.25">
      <c r="A6459" t="s">
        <v>27</v>
      </c>
      <c r="B6459" t="s">
        <v>28</v>
      </c>
      <c r="C6459" t="s">
        <v>22</v>
      </c>
      <c r="D6459" t="s">
        <v>23</v>
      </c>
      <c r="E6459" t="s">
        <v>5</v>
      </c>
      <c r="F6459">
        <v>1</v>
      </c>
      <c r="G6459" t="s">
        <v>24</v>
      </c>
      <c r="H6459">
        <v>2327071</v>
      </c>
      <c r="I6459">
        <v>2327736</v>
      </c>
      <c r="J6459" t="s">
        <v>25</v>
      </c>
      <c r="K6459" t="s">
        <v>6567</v>
      </c>
      <c r="N6459" t="s">
        <v>6568</v>
      </c>
      <c r="O6459" t="s">
        <v>6565</v>
      </c>
      <c r="Q6459" t="s">
        <v>6566</v>
      </c>
      <c r="R6459">
        <v>666</v>
      </c>
      <c r="S6459">
        <v>221</v>
      </c>
    </row>
    <row r="6460" spans="1:19" x14ac:dyDescent="0.25">
      <c r="A6460" t="s">
        <v>20</v>
      </c>
      <c r="B6460" t="s">
        <v>21</v>
      </c>
      <c r="C6460" t="s">
        <v>22</v>
      </c>
      <c r="D6460" t="s">
        <v>23</v>
      </c>
      <c r="E6460" t="s">
        <v>5</v>
      </c>
      <c r="F6460">
        <v>1</v>
      </c>
      <c r="G6460" t="s">
        <v>24</v>
      </c>
      <c r="H6460">
        <v>2327900</v>
      </c>
      <c r="I6460">
        <v>2329204</v>
      </c>
      <c r="J6460" t="s">
        <v>25</v>
      </c>
      <c r="O6460" t="s">
        <v>6569</v>
      </c>
      <c r="Q6460" t="s">
        <v>6570</v>
      </c>
      <c r="R6460">
        <v>1305</v>
      </c>
    </row>
    <row r="6461" spans="1:19" x14ac:dyDescent="0.25">
      <c r="A6461" t="s">
        <v>27</v>
      </c>
      <c r="B6461" t="s">
        <v>28</v>
      </c>
      <c r="C6461" t="s">
        <v>22</v>
      </c>
      <c r="D6461" t="s">
        <v>23</v>
      </c>
      <c r="E6461" t="s">
        <v>5</v>
      </c>
      <c r="F6461">
        <v>1</v>
      </c>
      <c r="G6461" t="s">
        <v>24</v>
      </c>
      <c r="H6461">
        <v>2327900</v>
      </c>
      <c r="I6461">
        <v>2329204</v>
      </c>
      <c r="J6461" t="s">
        <v>25</v>
      </c>
      <c r="K6461" t="s">
        <v>6571</v>
      </c>
      <c r="N6461" t="s">
        <v>6572</v>
      </c>
      <c r="O6461" t="s">
        <v>6569</v>
      </c>
      <c r="Q6461" t="s">
        <v>6570</v>
      </c>
      <c r="R6461">
        <v>1305</v>
      </c>
      <c r="S6461">
        <v>434</v>
      </c>
    </row>
    <row r="6462" spans="1:19" x14ac:dyDescent="0.25">
      <c r="A6462" t="s">
        <v>20</v>
      </c>
      <c r="B6462" t="s">
        <v>21</v>
      </c>
      <c r="C6462" t="s">
        <v>22</v>
      </c>
      <c r="D6462" t="s">
        <v>23</v>
      </c>
      <c r="E6462" t="s">
        <v>5</v>
      </c>
      <c r="F6462">
        <v>1</v>
      </c>
      <c r="G6462" t="s">
        <v>24</v>
      </c>
      <c r="H6462">
        <v>2329204</v>
      </c>
      <c r="I6462">
        <v>2329554</v>
      </c>
      <c r="J6462" t="s">
        <v>25</v>
      </c>
      <c r="Q6462" t="s">
        <v>6573</v>
      </c>
      <c r="R6462">
        <v>351</v>
      </c>
    </row>
    <row r="6463" spans="1:19" x14ac:dyDescent="0.25">
      <c r="A6463" t="s">
        <v>27</v>
      </c>
      <c r="B6463" t="s">
        <v>28</v>
      </c>
      <c r="C6463" t="s">
        <v>22</v>
      </c>
      <c r="D6463" t="s">
        <v>23</v>
      </c>
      <c r="E6463" t="s">
        <v>5</v>
      </c>
      <c r="F6463">
        <v>1</v>
      </c>
      <c r="G6463" t="s">
        <v>24</v>
      </c>
      <c r="H6463">
        <v>2329204</v>
      </c>
      <c r="I6463">
        <v>2329554</v>
      </c>
      <c r="J6463" t="s">
        <v>25</v>
      </c>
      <c r="K6463" t="s">
        <v>6574</v>
      </c>
      <c r="N6463" t="s">
        <v>30</v>
      </c>
      <c r="Q6463" t="s">
        <v>6573</v>
      </c>
      <c r="R6463">
        <v>351</v>
      </c>
      <c r="S6463">
        <v>116</v>
      </c>
    </row>
    <row r="6464" spans="1:19" x14ac:dyDescent="0.25">
      <c r="A6464" t="s">
        <v>20</v>
      </c>
      <c r="B6464" t="s">
        <v>21</v>
      </c>
      <c r="C6464" t="s">
        <v>22</v>
      </c>
      <c r="D6464" t="s">
        <v>23</v>
      </c>
      <c r="E6464" t="s">
        <v>5</v>
      </c>
      <c r="F6464">
        <v>1</v>
      </c>
      <c r="G6464" t="s">
        <v>24</v>
      </c>
      <c r="H6464">
        <v>2329824</v>
      </c>
      <c r="I6464">
        <v>2331047</v>
      </c>
      <c r="J6464" t="s">
        <v>64</v>
      </c>
      <c r="Q6464" t="s">
        <v>6575</v>
      </c>
      <c r="R6464">
        <v>1224</v>
      </c>
    </row>
    <row r="6465" spans="1:19" x14ac:dyDescent="0.25">
      <c r="A6465" t="s">
        <v>27</v>
      </c>
      <c r="B6465" t="s">
        <v>28</v>
      </c>
      <c r="C6465" t="s">
        <v>22</v>
      </c>
      <c r="D6465" t="s">
        <v>23</v>
      </c>
      <c r="E6465" t="s">
        <v>5</v>
      </c>
      <c r="F6465">
        <v>1</v>
      </c>
      <c r="G6465" t="s">
        <v>24</v>
      </c>
      <c r="H6465">
        <v>2329824</v>
      </c>
      <c r="I6465">
        <v>2331047</v>
      </c>
      <c r="J6465" t="s">
        <v>64</v>
      </c>
      <c r="K6465" t="s">
        <v>6576</v>
      </c>
      <c r="N6465" t="s">
        <v>6577</v>
      </c>
      <c r="Q6465" t="s">
        <v>6575</v>
      </c>
      <c r="R6465">
        <v>1224</v>
      </c>
      <c r="S6465">
        <v>407</v>
      </c>
    </row>
    <row r="6466" spans="1:19" x14ac:dyDescent="0.25">
      <c r="A6466" t="s">
        <v>20</v>
      </c>
      <c r="B6466" t="s">
        <v>21</v>
      </c>
      <c r="C6466" t="s">
        <v>22</v>
      </c>
      <c r="D6466" t="s">
        <v>23</v>
      </c>
      <c r="E6466" t="s">
        <v>5</v>
      </c>
      <c r="F6466">
        <v>1</v>
      </c>
      <c r="G6466" t="s">
        <v>24</v>
      </c>
      <c r="H6466">
        <v>2331173</v>
      </c>
      <c r="I6466">
        <v>2331829</v>
      </c>
      <c r="J6466" t="s">
        <v>25</v>
      </c>
      <c r="O6466" t="s">
        <v>390</v>
      </c>
      <c r="Q6466" t="s">
        <v>6578</v>
      </c>
      <c r="R6466">
        <v>657</v>
      </c>
    </row>
    <row r="6467" spans="1:19" x14ac:dyDescent="0.25">
      <c r="A6467" t="s">
        <v>27</v>
      </c>
      <c r="B6467" t="s">
        <v>28</v>
      </c>
      <c r="C6467" t="s">
        <v>22</v>
      </c>
      <c r="D6467" t="s">
        <v>23</v>
      </c>
      <c r="E6467" t="s">
        <v>5</v>
      </c>
      <c r="F6467">
        <v>1</v>
      </c>
      <c r="G6467" t="s">
        <v>24</v>
      </c>
      <c r="H6467">
        <v>2331173</v>
      </c>
      <c r="I6467">
        <v>2331829</v>
      </c>
      <c r="J6467" t="s">
        <v>25</v>
      </c>
      <c r="K6467" t="s">
        <v>6579</v>
      </c>
      <c r="N6467" t="s">
        <v>393</v>
      </c>
      <c r="O6467" t="s">
        <v>390</v>
      </c>
      <c r="Q6467" t="s">
        <v>6578</v>
      </c>
      <c r="R6467">
        <v>657</v>
      </c>
      <c r="S6467">
        <v>218</v>
      </c>
    </row>
    <row r="6468" spans="1:19" x14ac:dyDescent="0.25">
      <c r="A6468" t="s">
        <v>20</v>
      </c>
      <c r="B6468" t="s">
        <v>21</v>
      </c>
      <c r="C6468" t="s">
        <v>22</v>
      </c>
      <c r="D6468" t="s">
        <v>23</v>
      </c>
      <c r="E6468" t="s">
        <v>5</v>
      </c>
      <c r="F6468">
        <v>1</v>
      </c>
      <c r="G6468" t="s">
        <v>24</v>
      </c>
      <c r="H6468">
        <v>2331926</v>
      </c>
      <c r="I6468">
        <v>2332627</v>
      </c>
      <c r="J6468" t="s">
        <v>64</v>
      </c>
      <c r="Q6468" t="s">
        <v>6580</v>
      </c>
      <c r="R6468">
        <v>702</v>
      </c>
    </row>
    <row r="6469" spans="1:19" x14ac:dyDescent="0.25">
      <c r="A6469" t="s">
        <v>27</v>
      </c>
      <c r="B6469" t="s">
        <v>28</v>
      </c>
      <c r="C6469" t="s">
        <v>22</v>
      </c>
      <c r="D6469" t="s">
        <v>23</v>
      </c>
      <c r="E6469" t="s">
        <v>5</v>
      </c>
      <c r="F6469">
        <v>1</v>
      </c>
      <c r="G6469" t="s">
        <v>24</v>
      </c>
      <c r="H6469">
        <v>2331926</v>
      </c>
      <c r="I6469">
        <v>2332627</v>
      </c>
      <c r="J6469" t="s">
        <v>64</v>
      </c>
      <c r="K6469" t="s">
        <v>6581</v>
      </c>
      <c r="N6469" t="s">
        <v>6582</v>
      </c>
      <c r="Q6469" t="s">
        <v>6580</v>
      </c>
      <c r="R6469">
        <v>702</v>
      </c>
      <c r="S6469">
        <v>233</v>
      </c>
    </row>
    <row r="6470" spans="1:19" x14ac:dyDescent="0.25">
      <c r="A6470" t="s">
        <v>20</v>
      </c>
      <c r="B6470" t="s">
        <v>21</v>
      </c>
      <c r="C6470" t="s">
        <v>22</v>
      </c>
      <c r="D6470" t="s">
        <v>23</v>
      </c>
      <c r="E6470" t="s">
        <v>5</v>
      </c>
      <c r="F6470">
        <v>1</v>
      </c>
      <c r="G6470" t="s">
        <v>24</v>
      </c>
      <c r="H6470">
        <v>2332699</v>
      </c>
      <c r="I6470">
        <v>2332938</v>
      </c>
      <c r="J6470" t="s">
        <v>64</v>
      </c>
      <c r="Q6470" t="s">
        <v>6583</v>
      </c>
      <c r="R6470">
        <v>240</v>
      </c>
    </row>
    <row r="6471" spans="1:19" x14ac:dyDescent="0.25">
      <c r="A6471" t="s">
        <v>27</v>
      </c>
      <c r="B6471" t="s">
        <v>28</v>
      </c>
      <c r="C6471" t="s">
        <v>22</v>
      </c>
      <c r="D6471" t="s">
        <v>23</v>
      </c>
      <c r="E6471" t="s">
        <v>5</v>
      </c>
      <c r="F6471">
        <v>1</v>
      </c>
      <c r="G6471" t="s">
        <v>24</v>
      </c>
      <c r="H6471">
        <v>2332699</v>
      </c>
      <c r="I6471">
        <v>2332938</v>
      </c>
      <c r="J6471" t="s">
        <v>64</v>
      </c>
      <c r="K6471" t="s">
        <v>6584</v>
      </c>
      <c r="N6471" t="s">
        <v>133</v>
      </c>
      <c r="Q6471" t="s">
        <v>6583</v>
      </c>
      <c r="R6471">
        <v>240</v>
      </c>
      <c r="S6471">
        <v>79</v>
      </c>
    </row>
    <row r="6472" spans="1:19" x14ac:dyDescent="0.25">
      <c r="A6472" t="s">
        <v>20</v>
      </c>
      <c r="B6472" t="s">
        <v>21</v>
      </c>
      <c r="C6472" t="s">
        <v>22</v>
      </c>
      <c r="D6472" t="s">
        <v>23</v>
      </c>
      <c r="E6472" t="s">
        <v>5</v>
      </c>
      <c r="F6472">
        <v>1</v>
      </c>
      <c r="G6472" t="s">
        <v>24</v>
      </c>
      <c r="H6472">
        <v>2333239</v>
      </c>
      <c r="I6472">
        <v>2335908</v>
      </c>
      <c r="J6472" t="s">
        <v>64</v>
      </c>
      <c r="O6472" t="s">
        <v>6585</v>
      </c>
      <c r="Q6472" t="s">
        <v>6586</v>
      </c>
      <c r="R6472">
        <v>2670</v>
      </c>
    </row>
    <row r="6473" spans="1:19" x14ac:dyDescent="0.25">
      <c r="A6473" t="s">
        <v>27</v>
      </c>
      <c r="B6473" t="s">
        <v>28</v>
      </c>
      <c r="C6473" t="s">
        <v>22</v>
      </c>
      <c r="D6473" t="s">
        <v>23</v>
      </c>
      <c r="E6473" t="s">
        <v>5</v>
      </c>
      <c r="F6473">
        <v>1</v>
      </c>
      <c r="G6473" t="s">
        <v>24</v>
      </c>
      <c r="H6473">
        <v>2333239</v>
      </c>
      <c r="I6473">
        <v>2335908</v>
      </c>
      <c r="J6473" t="s">
        <v>64</v>
      </c>
      <c r="K6473" t="s">
        <v>6587</v>
      </c>
      <c r="N6473" t="s">
        <v>6588</v>
      </c>
      <c r="O6473" t="s">
        <v>6585</v>
      </c>
      <c r="Q6473" t="s">
        <v>6586</v>
      </c>
      <c r="R6473">
        <v>2670</v>
      </c>
      <c r="S6473">
        <v>889</v>
      </c>
    </row>
    <row r="6474" spans="1:19" x14ac:dyDescent="0.25">
      <c r="A6474" t="s">
        <v>20</v>
      </c>
      <c r="B6474" t="s">
        <v>21</v>
      </c>
      <c r="C6474" t="s">
        <v>22</v>
      </c>
      <c r="D6474" t="s">
        <v>23</v>
      </c>
      <c r="E6474" t="s">
        <v>5</v>
      </c>
      <c r="F6474">
        <v>1</v>
      </c>
      <c r="G6474" t="s">
        <v>24</v>
      </c>
      <c r="H6474">
        <v>2336323</v>
      </c>
      <c r="I6474">
        <v>2336586</v>
      </c>
      <c r="J6474" t="s">
        <v>25</v>
      </c>
      <c r="Q6474" t="s">
        <v>6589</v>
      </c>
      <c r="R6474">
        <v>264</v>
      </c>
    </row>
    <row r="6475" spans="1:19" x14ac:dyDescent="0.25">
      <c r="A6475" t="s">
        <v>27</v>
      </c>
      <c r="B6475" t="s">
        <v>28</v>
      </c>
      <c r="C6475" t="s">
        <v>22</v>
      </c>
      <c r="D6475" t="s">
        <v>23</v>
      </c>
      <c r="E6475" t="s">
        <v>5</v>
      </c>
      <c r="F6475">
        <v>1</v>
      </c>
      <c r="G6475" t="s">
        <v>24</v>
      </c>
      <c r="H6475">
        <v>2336323</v>
      </c>
      <c r="I6475">
        <v>2336586</v>
      </c>
      <c r="J6475" t="s">
        <v>25</v>
      </c>
      <c r="K6475" t="s">
        <v>6590</v>
      </c>
      <c r="N6475" t="s">
        <v>133</v>
      </c>
      <c r="Q6475" t="s">
        <v>6589</v>
      </c>
      <c r="R6475">
        <v>264</v>
      </c>
      <c r="S6475">
        <v>87</v>
      </c>
    </row>
    <row r="6476" spans="1:19" x14ac:dyDescent="0.25">
      <c r="A6476" t="s">
        <v>20</v>
      </c>
      <c r="B6476" t="s">
        <v>21</v>
      </c>
      <c r="C6476" t="s">
        <v>22</v>
      </c>
      <c r="D6476" t="s">
        <v>23</v>
      </c>
      <c r="E6476" t="s">
        <v>5</v>
      </c>
      <c r="F6476">
        <v>1</v>
      </c>
      <c r="G6476" t="s">
        <v>24</v>
      </c>
      <c r="H6476">
        <v>2336606</v>
      </c>
      <c r="I6476">
        <v>2336806</v>
      </c>
      <c r="J6476" t="s">
        <v>64</v>
      </c>
      <c r="Q6476" t="s">
        <v>6591</v>
      </c>
      <c r="R6476">
        <v>201</v>
      </c>
    </row>
    <row r="6477" spans="1:19" x14ac:dyDescent="0.25">
      <c r="A6477" t="s">
        <v>27</v>
      </c>
      <c r="B6477" t="s">
        <v>28</v>
      </c>
      <c r="C6477" t="s">
        <v>22</v>
      </c>
      <c r="D6477" t="s">
        <v>23</v>
      </c>
      <c r="E6477" t="s">
        <v>5</v>
      </c>
      <c r="F6477">
        <v>1</v>
      </c>
      <c r="G6477" t="s">
        <v>24</v>
      </c>
      <c r="H6477">
        <v>2336606</v>
      </c>
      <c r="I6477">
        <v>2336806</v>
      </c>
      <c r="J6477" t="s">
        <v>64</v>
      </c>
      <c r="K6477" t="s">
        <v>6592</v>
      </c>
      <c r="N6477" t="s">
        <v>133</v>
      </c>
      <c r="Q6477" t="s">
        <v>6591</v>
      </c>
      <c r="R6477">
        <v>201</v>
      </c>
      <c r="S6477">
        <v>66</v>
      </c>
    </row>
    <row r="6478" spans="1:19" x14ac:dyDescent="0.25">
      <c r="A6478" t="s">
        <v>20</v>
      </c>
      <c r="B6478" t="s">
        <v>21</v>
      </c>
      <c r="C6478" t="s">
        <v>22</v>
      </c>
      <c r="D6478" t="s">
        <v>23</v>
      </c>
      <c r="E6478" t="s">
        <v>5</v>
      </c>
      <c r="F6478">
        <v>1</v>
      </c>
      <c r="G6478" t="s">
        <v>24</v>
      </c>
      <c r="H6478">
        <v>2336810</v>
      </c>
      <c r="I6478">
        <v>2336998</v>
      </c>
      <c r="J6478" t="s">
        <v>64</v>
      </c>
      <c r="Q6478" t="s">
        <v>6593</v>
      </c>
      <c r="R6478">
        <v>189</v>
      </c>
    </row>
    <row r="6479" spans="1:19" x14ac:dyDescent="0.25">
      <c r="A6479" t="s">
        <v>27</v>
      </c>
      <c r="B6479" t="s">
        <v>28</v>
      </c>
      <c r="C6479" t="s">
        <v>22</v>
      </c>
      <c r="D6479" t="s">
        <v>23</v>
      </c>
      <c r="E6479" t="s">
        <v>5</v>
      </c>
      <c r="F6479">
        <v>1</v>
      </c>
      <c r="G6479" t="s">
        <v>24</v>
      </c>
      <c r="H6479">
        <v>2336810</v>
      </c>
      <c r="I6479">
        <v>2336998</v>
      </c>
      <c r="J6479" t="s">
        <v>64</v>
      </c>
      <c r="K6479" t="s">
        <v>6594</v>
      </c>
      <c r="N6479" t="s">
        <v>30</v>
      </c>
      <c r="Q6479" t="s">
        <v>6593</v>
      </c>
      <c r="R6479">
        <v>189</v>
      </c>
      <c r="S6479">
        <v>62</v>
      </c>
    </row>
    <row r="6480" spans="1:19" x14ac:dyDescent="0.25">
      <c r="A6480" t="s">
        <v>20</v>
      </c>
      <c r="B6480" t="s">
        <v>21</v>
      </c>
      <c r="C6480" t="s">
        <v>22</v>
      </c>
      <c r="D6480" t="s">
        <v>23</v>
      </c>
      <c r="E6480" t="s">
        <v>5</v>
      </c>
      <c r="F6480">
        <v>1</v>
      </c>
      <c r="G6480" t="s">
        <v>24</v>
      </c>
      <c r="H6480">
        <v>2337076</v>
      </c>
      <c r="I6480">
        <v>2338065</v>
      </c>
      <c r="J6480" t="s">
        <v>64</v>
      </c>
      <c r="O6480" t="s">
        <v>1448</v>
      </c>
      <c r="Q6480" t="s">
        <v>6595</v>
      </c>
      <c r="R6480">
        <v>990</v>
      </c>
    </row>
    <row r="6481" spans="1:19" x14ac:dyDescent="0.25">
      <c r="A6481" t="s">
        <v>27</v>
      </c>
      <c r="B6481" t="s">
        <v>28</v>
      </c>
      <c r="C6481" t="s">
        <v>22</v>
      </c>
      <c r="D6481" t="s">
        <v>23</v>
      </c>
      <c r="E6481" t="s">
        <v>5</v>
      </c>
      <c r="F6481">
        <v>1</v>
      </c>
      <c r="G6481" t="s">
        <v>24</v>
      </c>
      <c r="H6481">
        <v>2337076</v>
      </c>
      <c r="I6481">
        <v>2338065</v>
      </c>
      <c r="J6481" t="s">
        <v>64</v>
      </c>
      <c r="K6481" t="s">
        <v>6596</v>
      </c>
      <c r="N6481" t="s">
        <v>1451</v>
      </c>
      <c r="O6481" t="s">
        <v>1448</v>
      </c>
      <c r="Q6481" t="s">
        <v>6595</v>
      </c>
      <c r="R6481">
        <v>990</v>
      </c>
      <c r="S6481">
        <v>329</v>
      </c>
    </row>
    <row r="6482" spans="1:19" x14ac:dyDescent="0.25">
      <c r="A6482" t="s">
        <v>20</v>
      </c>
      <c r="B6482" t="s">
        <v>21</v>
      </c>
      <c r="C6482" t="s">
        <v>22</v>
      </c>
      <c r="D6482" t="s">
        <v>23</v>
      </c>
      <c r="E6482" t="s">
        <v>5</v>
      </c>
      <c r="F6482">
        <v>1</v>
      </c>
      <c r="G6482" t="s">
        <v>24</v>
      </c>
      <c r="H6482">
        <v>2338062</v>
      </c>
      <c r="I6482">
        <v>2339765</v>
      </c>
      <c r="J6482" t="s">
        <v>64</v>
      </c>
      <c r="O6482" t="s">
        <v>1422</v>
      </c>
      <c r="Q6482" t="s">
        <v>6597</v>
      </c>
      <c r="R6482">
        <v>1704</v>
      </c>
    </row>
    <row r="6483" spans="1:19" x14ac:dyDescent="0.25">
      <c r="A6483" t="s">
        <v>27</v>
      </c>
      <c r="B6483" t="s">
        <v>28</v>
      </c>
      <c r="C6483" t="s">
        <v>22</v>
      </c>
      <c r="D6483" t="s">
        <v>23</v>
      </c>
      <c r="E6483" t="s">
        <v>5</v>
      </c>
      <c r="F6483">
        <v>1</v>
      </c>
      <c r="G6483" t="s">
        <v>24</v>
      </c>
      <c r="H6483">
        <v>2338062</v>
      </c>
      <c r="I6483">
        <v>2339765</v>
      </c>
      <c r="J6483" t="s">
        <v>64</v>
      </c>
      <c r="K6483" t="s">
        <v>6598</v>
      </c>
      <c r="N6483" t="s">
        <v>1495</v>
      </c>
      <c r="O6483" t="s">
        <v>1422</v>
      </c>
      <c r="Q6483" t="s">
        <v>6597</v>
      </c>
      <c r="R6483">
        <v>1704</v>
      </c>
      <c r="S6483">
        <v>567</v>
      </c>
    </row>
    <row r="6484" spans="1:19" x14ac:dyDescent="0.25">
      <c r="A6484" t="s">
        <v>20</v>
      </c>
      <c r="B6484" t="s">
        <v>21</v>
      </c>
      <c r="C6484" t="s">
        <v>22</v>
      </c>
      <c r="D6484" t="s">
        <v>23</v>
      </c>
      <c r="E6484" t="s">
        <v>5</v>
      </c>
      <c r="F6484">
        <v>1</v>
      </c>
      <c r="G6484" t="s">
        <v>24</v>
      </c>
      <c r="H6484">
        <v>2339809</v>
      </c>
      <c r="I6484">
        <v>2340807</v>
      </c>
      <c r="J6484" t="s">
        <v>64</v>
      </c>
      <c r="Q6484" t="s">
        <v>6599</v>
      </c>
      <c r="R6484">
        <v>999</v>
      </c>
    </row>
    <row r="6485" spans="1:19" x14ac:dyDescent="0.25">
      <c r="A6485" t="s">
        <v>27</v>
      </c>
      <c r="B6485" t="s">
        <v>28</v>
      </c>
      <c r="C6485" t="s">
        <v>22</v>
      </c>
      <c r="D6485" t="s">
        <v>23</v>
      </c>
      <c r="E6485" t="s">
        <v>5</v>
      </c>
      <c r="F6485">
        <v>1</v>
      </c>
      <c r="G6485" t="s">
        <v>24</v>
      </c>
      <c r="H6485">
        <v>2339809</v>
      </c>
      <c r="I6485">
        <v>2340807</v>
      </c>
      <c r="J6485" t="s">
        <v>64</v>
      </c>
      <c r="K6485" t="s">
        <v>6600</v>
      </c>
      <c r="N6485" t="s">
        <v>6601</v>
      </c>
      <c r="Q6485" t="s">
        <v>6599</v>
      </c>
      <c r="R6485">
        <v>999</v>
      </c>
      <c r="S6485">
        <v>332</v>
      </c>
    </row>
    <row r="6486" spans="1:19" x14ac:dyDescent="0.25">
      <c r="A6486" t="s">
        <v>20</v>
      </c>
      <c r="B6486" t="s">
        <v>21</v>
      </c>
      <c r="C6486" t="s">
        <v>22</v>
      </c>
      <c r="D6486" t="s">
        <v>23</v>
      </c>
      <c r="E6486" t="s">
        <v>5</v>
      </c>
      <c r="F6486">
        <v>1</v>
      </c>
      <c r="G6486" t="s">
        <v>24</v>
      </c>
      <c r="H6486">
        <v>2340926</v>
      </c>
      <c r="I6486">
        <v>2341396</v>
      </c>
      <c r="J6486" t="s">
        <v>25</v>
      </c>
      <c r="Q6486" t="s">
        <v>6602</v>
      </c>
      <c r="R6486">
        <v>471</v>
      </c>
    </row>
    <row r="6487" spans="1:19" x14ac:dyDescent="0.25">
      <c r="A6487" t="s">
        <v>27</v>
      </c>
      <c r="B6487" t="s">
        <v>28</v>
      </c>
      <c r="C6487" t="s">
        <v>22</v>
      </c>
      <c r="D6487" t="s">
        <v>23</v>
      </c>
      <c r="E6487" t="s">
        <v>5</v>
      </c>
      <c r="F6487">
        <v>1</v>
      </c>
      <c r="G6487" t="s">
        <v>24</v>
      </c>
      <c r="H6487">
        <v>2340926</v>
      </c>
      <c r="I6487">
        <v>2341396</v>
      </c>
      <c r="J6487" t="s">
        <v>25</v>
      </c>
      <c r="K6487" t="s">
        <v>6603</v>
      </c>
      <c r="N6487" t="s">
        <v>30</v>
      </c>
      <c r="Q6487" t="s">
        <v>6602</v>
      </c>
      <c r="R6487">
        <v>471</v>
      </c>
      <c r="S6487">
        <v>156</v>
      </c>
    </row>
    <row r="6488" spans="1:19" x14ac:dyDescent="0.25">
      <c r="A6488" t="s">
        <v>20</v>
      </c>
      <c r="B6488" t="s">
        <v>21</v>
      </c>
      <c r="C6488" t="s">
        <v>22</v>
      </c>
      <c r="D6488" t="s">
        <v>23</v>
      </c>
      <c r="E6488" t="s">
        <v>5</v>
      </c>
      <c r="F6488">
        <v>1</v>
      </c>
      <c r="G6488" t="s">
        <v>24</v>
      </c>
      <c r="H6488">
        <v>2341404</v>
      </c>
      <c r="I6488">
        <v>2342924</v>
      </c>
      <c r="J6488" t="s">
        <v>64</v>
      </c>
      <c r="O6488" t="s">
        <v>6604</v>
      </c>
      <c r="Q6488" t="s">
        <v>6605</v>
      </c>
      <c r="R6488">
        <v>1521</v>
      </c>
    </row>
    <row r="6489" spans="1:19" x14ac:dyDescent="0.25">
      <c r="A6489" t="s">
        <v>27</v>
      </c>
      <c r="B6489" t="s">
        <v>28</v>
      </c>
      <c r="C6489" t="s">
        <v>22</v>
      </c>
      <c r="D6489" t="s">
        <v>23</v>
      </c>
      <c r="E6489" t="s">
        <v>5</v>
      </c>
      <c r="F6489">
        <v>1</v>
      </c>
      <c r="G6489" t="s">
        <v>24</v>
      </c>
      <c r="H6489">
        <v>2341404</v>
      </c>
      <c r="I6489">
        <v>2342924</v>
      </c>
      <c r="J6489" t="s">
        <v>64</v>
      </c>
      <c r="K6489" t="s">
        <v>6606</v>
      </c>
      <c r="N6489" t="s">
        <v>6607</v>
      </c>
      <c r="O6489" t="s">
        <v>6604</v>
      </c>
      <c r="Q6489" t="s">
        <v>6605</v>
      </c>
      <c r="R6489">
        <v>1521</v>
      </c>
      <c r="S6489">
        <v>506</v>
      </c>
    </row>
    <row r="6490" spans="1:19" x14ac:dyDescent="0.25">
      <c r="A6490" t="s">
        <v>20</v>
      </c>
      <c r="B6490" t="s">
        <v>21</v>
      </c>
      <c r="C6490" t="s">
        <v>22</v>
      </c>
      <c r="D6490" t="s">
        <v>23</v>
      </c>
      <c r="E6490" t="s">
        <v>5</v>
      </c>
      <c r="F6490">
        <v>1</v>
      </c>
      <c r="G6490" t="s">
        <v>24</v>
      </c>
      <c r="H6490">
        <v>2343064</v>
      </c>
      <c r="I6490">
        <v>2343642</v>
      </c>
      <c r="J6490" t="s">
        <v>25</v>
      </c>
      <c r="Q6490" t="s">
        <v>6608</v>
      </c>
      <c r="R6490">
        <v>579</v>
      </c>
    </row>
    <row r="6491" spans="1:19" x14ac:dyDescent="0.25">
      <c r="A6491" t="s">
        <v>27</v>
      </c>
      <c r="B6491" t="s">
        <v>28</v>
      </c>
      <c r="C6491" t="s">
        <v>22</v>
      </c>
      <c r="D6491" t="s">
        <v>23</v>
      </c>
      <c r="E6491" t="s">
        <v>5</v>
      </c>
      <c r="F6491">
        <v>1</v>
      </c>
      <c r="G6491" t="s">
        <v>24</v>
      </c>
      <c r="H6491">
        <v>2343064</v>
      </c>
      <c r="I6491">
        <v>2343642</v>
      </c>
      <c r="J6491" t="s">
        <v>25</v>
      </c>
      <c r="K6491" t="s">
        <v>6609</v>
      </c>
      <c r="N6491" t="s">
        <v>2130</v>
      </c>
      <c r="Q6491" t="s">
        <v>6608</v>
      </c>
      <c r="R6491">
        <v>579</v>
      </c>
      <c r="S6491">
        <v>192</v>
      </c>
    </row>
    <row r="6492" spans="1:19" x14ac:dyDescent="0.25">
      <c r="A6492" t="s">
        <v>20</v>
      </c>
      <c r="B6492" t="s">
        <v>21</v>
      </c>
      <c r="C6492" t="s">
        <v>22</v>
      </c>
      <c r="D6492" t="s">
        <v>23</v>
      </c>
      <c r="E6492" t="s">
        <v>5</v>
      </c>
      <c r="F6492">
        <v>1</v>
      </c>
      <c r="G6492" t="s">
        <v>24</v>
      </c>
      <c r="H6492">
        <v>2343715</v>
      </c>
      <c r="I6492">
        <v>2344059</v>
      </c>
      <c r="J6492" t="s">
        <v>25</v>
      </c>
      <c r="Q6492" t="s">
        <v>6610</v>
      </c>
      <c r="R6492">
        <v>345</v>
      </c>
    </row>
    <row r="6493" spans="1:19" x14ac:dyDescent="0.25">
      <c r="A6493" t="s">
        <v>27</v>
      </c>
      <c r="B6493" t="s">
        <v>28</v>
      </c>
      <c r="C6493" t="s">
        <v>22</v>
      </c>
      <c r="D6493" t="s">
        <v>23</v>
      </c>
      <c r="E6493" t="s">
        <v>5</v>
      </c>
      <c r="F6493">
        <v>1</v>
      </c>
      <c r="G6493" t="s">
        <v>24</v>
      </c>
      <c r="H6493">
        <v>2343715</v>
      </c>
      <c r="I6493">
        <v>2344059</v>
      </c>
      <c r="J6493" t="s">
        <v>25</v>
      </c>
      <c r="K6493" t="s">
        <v>6611</v>
      </c>
      <c r="N6493" t="s">
        <v>194</v>
      </c>
      <c r="Q6493" t="s">
        <v>6610</v>
      </c>
      <c r="R6493">
        <v>345</v>
      </c>
      <c r="S6493">
        <v>114</v>
      </c>
    </row>
    <row r="6494" spans="1:19" x14ac:dyDescent="0.25">
      <c r="A6494" t="s">
        <v>20</v>
      </c>
      <c r="B6494" t="s">
        <v>21</v>
      </c>
      <c r="C6494" t="s">
        <v>22</v>
      </c>
      <c r="D6494" t="s">
        <v>23</v>
      </c>
      <c r="E6494" t="s">
        <v>5</v>
      </c>
      <c r="F6494">
        <v>1</v>
      </c>
      <c r="G6494" t="s">
        <v>24</v>
      </c>
      <c r="H6494">
        <v>2344256</v>
      </c>
      <c r="I6494">
        <v>2345620</v>
      </c>
      <c r="J6494" t="s">
        <v>64</v>
      </c>
      <c r="O6494" t="s">
        <v>6612</v>
      </c>
      <c r="Q6494" t="s">
        <v>6613</v>
      </c>
      <c r="R6494">
        <v>1365</v>
      </c>
    </row>
    <row r="6495" spans="1:19" x14ac:dyDescent="0.25">
      <c r="A6495" t="s">
        <v>27</v>
      </c>
      <c r="B6495" t="s">
        <v>28</v>
      </c>
      <c r="C6495" t="s">
        <v>22</v>
      </c>
      <c r="D6495" t="s">
        <v>23</v>
      </c>
      <c r="E6495" t="s">
        <v>5</v>
      </c>
      <c r="F6495">
        <v>1</v>
      </c>
      <c r="G6495" t="s">
        <v>24</v>
      </c>
      <c r="H6495">
        <v>2344256</v>
      </c>
      <c r="I6495">
        <v>2345620</v>
      </c>
      <c r="J6495" t="s">
        <v>64</v>
      </c>
      <c r="K6495" t="s">
        <v>6614</v>
      </c>
      <c r="N6495" t="s">
        <v>6615</v>
      </c>
      <c r="O6495" t="s">
        <v>6612</v>
      </c>
      <c r="Q6495" t="s">
        <v>6613</v>
      </c>
      <c r="R6495">
        <v>1365</v>
      </c>
      <c r="S6495">
        <v>454</v>
      </c>
    </row>
    <row r="6496" spans="1:19" x14ac:dyDescent="0.25">
      <c r="A6496" t="s">
        <v>20</v>
      </c>
      <c r="B6496" t="s">
        <v>21</v>
      </c>
      <c r="C6496" t="s">
        <v>22</v>
      </c>
      <c r="D6496" t="s">
        <v>23</v>
      </c>
      <c r="E6496" t="s">
        <v>5</v>
      </c>
      <c r="F6496">
        <v>1</v>
      </c>
      <c r="G6496" t="s">
        <v>24</v>
      </c>
      <c r="H6496">
        <v>2345620</v>
      </c>
      <c r="I6496">
        <v>2347689</v>
      </c>
      <c r="J6496" t="s">
        <v>64</v>
      </c>
      <c r="Q6496" t="s">
        <v>6616</v>
      </c>
      <c r="R6496">
        <v>2070</v>
      </c>
    </row>
    <row r="6497" spans="1:19" x14ac:dyDescent="0.25">
      <c r="A6497" t="s">
        <v>27</v>
      </c>
      <c r="B6497" t="s">
        <v>28</v>
      </c>
      <c r="C6497" t="s">
        <v>22</v>
      </c>
      <c r="D6497" t="s">
        <v>23</v>
      </c>
      <c r="E6497" t="s">
        <v>5</v>
      </c>
      <c r="F6497">
        <v>1</v>
      </c>
      <c r="G6497" t="s">
        <v>24</v>
      </c>
      <c r="H6497">
        <v>2345620</v>
      </c>
      <c r="I6497">
        <v>2347689</v>
      </c>
      <c r="J6497" t="s">
        <v>64</v>
      </c>
      <c r="K6497" t="s">
        <v>6617</v>
      </c>
      <c r="N6497" t="s">
        <v>1456</v>
      </c>
      <c r="Q6497" t="s">
        <v>6616</v>
      </c>
      <c r="R6497">
        <v>2070</v>
      </c>
      <c r="S6497">
        <v>689</v>
      </c>
    </row>
    <row r="6498" spans="1:19" x14ac:dyDescent="0.25">
      <c r="A6498" t="s">
        <v>20</v>
      </c>
      <c r="B6498" t="s">
        <v>21</v>
      </c>
      <c r="C6498" t="s">
        <v>22</v>
      </c>
      <c r="D6498" t="s">
        <v>23</v>
      </c>
      <c r="E6498" t="s">
        <v>5</v>
      </c>
      <c r="F6498">
        <v>1</v>
      </c>
      <c r="G6498" t="s">
        <v>24</v>
      </c>
      <c r="H6498">
        <v>2347686</v>
      </c>
      <c r="I6498">
        <v>2349074</v>
      </c>
      <c r="J6498" t="s">
        <v>64</v>
      </c>
      <c r="Q6498" t="s">
        <v>6618</v>
      </c>
      <c r="R6498">
        <v>1389</v>
      </c>
    </row>
    <row r="6499" spans="1:19" x14ac:dyDescent="0.25">
      <c r="A6499" t="s">
        <v>27</v>
      </c>
      <c r="B6499" t="s">
        <v>28</v>
      </c>
      <c r="C6499" t="s">
        <v>22</v>
      </c>
      <c r="D6499" t="s">
        <v>23</v>
      </c>
      <c r="E6499" t="s">
        <v>5</v>
      </c>
      <c r="F6499">
        <v>1</v>
      </c>
      <c r="G6499" t="s">
        <v>24</v>
      </c>
      <c r="H6499">
        <v>2347686</v>
      </c>
      <c r="I6499">
        <v>2349074</v>
      </c>
      <c r="J6499" t="s">
        <v>64</v>
      </c>
      <c r="K6499" t="s">
        <v>6619</v>
      </c>
      <c r="N6499" t="s">
        <v>5444</v>
      </c>
      <c r="Q6499" t="s">
        <v>6618</v>
      </c>
      <c r="R6499">
        <v>1389</v>
      </c>
      <c r="S6499">
        <v>462</v>
      </c>
    </row>
    <row r="6500" spans="1:19" x14ac:dyDescent="0.25">
      <c r="A6500" t="s">
        <v>20</v>
      </c>
      <c r="B6500" t="s">
        <v>21</v>
      </c>
      <c r="C6500" t="s">
        <v>22</v>
      </c>
      <c r="D6500" t="s">
        <v>23</v>
      </c>
      <c r="E6500" t="s">
        <v>5</v>
      </c>
      <c r="F6500">
        <v>1</v>
      </c>
      <c r="G6500" t="s">
        <v>24</v>
      </c>
      <c r="H6500">
        <v>2349252</v>
      </c>
      <c r="I6500">
        <v>2349503</v>
      </c>
      <c r="J6500" t="s">
        <v>64</v>
      </c>
      <c r="Q6500" t="s">
        <v>6620</v>
      </c>
      <c r="R6500">
        <v>252</v>
      </c>
    </row>
    <row r="6501" spans="1:19" x14ac:dyDescent="0.25">
      <c r="A6501" t="s">
        <v>27</v>
      </c>
      <c r="B6501" t="s">
        <v>28</v>
      </c>
      <c r="C6501" t="s">
        <v>22</v>
      </c>
      <c r="D6501" t="s">
        <v>23</v>
      </c>
      <c r="E6501" t="s">
        <v>5</v>
      </c>
      <c r="F6501">
        <v>1</v>
      </c>
      <c r="G6501" t="s">
        <v>24</v>
      </c>
      <c r="H6501">
        <v>2349252</v>
      </c>
      <c r="I6501">
        <v>2349503</v>
      </c>
      <c r="J6501" t="s">
        <v>64</v>
      </c>
      <c r="K6501" t="s">
        <v>6621</v>
      </c>
      <c r="N6501" t="s">
        <v>133</v>
      </c>
      <c r="Q6501" t="s">
        <v>6620</v>
      </c>
      <c r="R6501">
        <v>252</v>
      </c>
      <c r="S6501">
        <v>83</v>
      </c>
    </row>
    <row r="6502" spans="1:19" x14ac:dyDescent="0.25">
      <c r="A6502" t="s">
        <v>20</v>
      </c>
      <c r="B6502" t="s">
        <v>21</v>
      </c>
      <c r="C6502" t="s">
        <v>22</v>
      </c>
      <c r="D6502" t="s">
        <v>23</v>
      </c>
      <c r="E6502" t="s">
        <v>5</v>
      </c>
      <c r="F6502">
        <v>1</v>
      </c>
      <c r="G6502" t="s">
        <v>24</v>
      </c>
      <c r="H6502">
        <v>2349552</v>
      </c>
      <c r="I6502">
        <v>2350208</v>
      </c>
      <c r="J6502" t="s">
        <v>64</v>
      </c>
      <c r="Q6502" t="s">
        <v>6622</v>
      </c>
      <c r="R6502">
        <v>657</v>
      </c>
    </row>
    <row r="6503" spans="1:19" x14ac:dyDescent="0.25">
      <c r="A6503" t="s">
        <v>27</v>
      </c>
      <c r="B6503" t="s">
        <v>28</v>
      </c>
      <c r="C6503" t="s">
        <v>22</v>
      </c>
      <c r="D6503" t="s">
        <v>23</v>
      </c>
      <c r="E6503" t="s">
        <v>5</v>
      </c>
      <c r="F6503">
        <v>1</v>
      </c>
      <c r="G6503" t="s">
        <v>24</v>
      </c>
      <c r="H6503">
        <v>2349552</v>
      </c>
      <c r="I6503">
        <v>2350208</v>
      </c>
      <c r="J6503" t="s">
        <v>64</v>
      </c>
      <c r="K6503" t="s">
        <v>6623</v>
      </c>
      <c r="N6503" t="s">
        <v>1096</v>
      </c>
      <c r="Q6503" t="s">
        <v>6622</v>
      </c>
      <c r="R6503">
        <v>657</v>
      </c>
      <c r="S6503">
        <v>218</v>
      </c>
    </row>
    <row r="6504" spans="1:19" x14ac:dyDescent="0.25">
      <c r="A6504" t="s">
        <v>20</v>
      </c>
      <c r="B6504" t="s">
        <v>21</v>
      </c>
      <c r="C6504" t="s">
        <v>22</v>
      </c>
      <c r="D6504" t="s">
        <v>23</v>
      </c>
      <c r="E6504" t="s">
        <v>5</v>
      </c>
      <c r="F6504">
        <v>1</v>
      </c>
      <c r="G6504" t="s">
        <v>24</v>
      </c>
      <c r="H6504">
        <v>2350322</v>
      </c>
      <c r="I6504">
        <v>2350456</v>
      </c>
      <c r="J6504" t="s">
        <v>64</v>
      </c>
      <c r="Q6504" t="s">
        <v>6624</v>
      </c>
      <c r="R6504">
        <v>135</v>
      </c>
    </row>
    <row r="6505" spans="1:19" x14ac:dyDescent="0.25">
      <c r="A6505" t="s">
        <v>27</v>
      </c>
      <c r="B6505" t="s">
        <v>28</v>
      </c>
      <c r="C6505" t="s">
        <v>22</v>
      </c>
      <c r="D6505" t="s">
        <v>23</v>
      </c>
      <c r="E6505" t="s">
        <v>5</v>
      </c>
      <c r="F6505">
        <v>1</v>
      </c>
      <c r="G6505" t="s">
        <v>24</v>
      </c>
      <c r="H6505">
        <v>2350322</v>
      </c>
      <c r="I6505">
        <v>2350456</v>
      </c>
      <c r="J6505" t="s">
        <v>64</v>
      </c>
      <c r="K6505" t="s">
        <v>6625</v>
      </c>
      <c r="N6505" t="s">
        <v>133</v>
      </c>
      <c r="Q6505" t="s">
        <v>6624</v>
      </c>
      <c r="R6505">
        <v>135</v>
      </c>
      <c r="S6505">
        <v>44</v>
      </c>
    </row>
    <row r="6506" spans="1:19" x14ac:dyDescent="0.25">
      <c r="A6506" t="s">
        <v>20</v>
      </c>
      <c r="B6506" t="s">
        <v>21</v>
      </c>
      <c r="C6506" t="s">
        <v>22</v>
      </c>
      <c r="D6506" t="s">
        <v>23</v>
      </c>
      <c r="E6506" t="s">
        <v>5</v>
      </c>
      <c r="F6506">
        <v>1</v>
      </c>
      <c r="G6506" t="s">
        <v>24</v>
      </c>
      <c r="H6506">
        <v>2350550</v>
      </c>
      <c r="I6506">
        <v>2351344</v>
      </c>
      <c r="J6506" t="s">
        <v>64</v>
      </c>
      <c r="Q6506" t="s">
        <v>6626</v>
      </c>
      <c r="R6506">
        <v>795</v>
      </c>
    </row>
    <row r="6507" spans="1:19" x14ac:dyDescent="0.25">
      <c r="A6507" t="s">
        <v>27</v>
      </c>
      <c r="B6507" t="s">
        <v>28</v>
      </c>
      <c r="C6507" t="s">
        <v>22</v>
      </c>
      <c r="D6507" t="s">
        <v>23</v>
      </c>
      <c r="E6507" t="s">
        <v>5</v>
      </c>
      <c r="F6507">
        <v>1</v>
      </c>
      <c r="G6507" t="s">
        <v>24</v>
      </c>
      <c r="H6507">
        <v>2350550</v>
      </c>
      <c r="I6507">
        <v>2351344</v>
      </c>
      <c r="J6507" t="s">
        <v>64</v>
      </c>
      <c r="K6507" t="s">
        <v>6627</v>
      </c>
      <c r="N6507" t="s">
        <v>292</v>
      </c>
      <c r="Q6507" t="s">
        <v>6626</v>
      </c>
      <c r="R6507">
        <v>795</v>
      </c>
      <c r="S6507">
        <v>264</v>
      </c>
    </row>
    <row r="6508" spans="1:19" x14ac:dyDescent="0.25">
      <c r="A6508" t="s">
        <v>20</v>
      </c>
      <c r="B6508" t="s">
        <v>21</v>
      </c>
      <c r="C6508" t="s">
        <v>22</v>
      </c>
      <c r="D6508" t="s">
        <v>23</v>
      </c>
      <c r="E6508" t="s">
        <v>5</v>
      </c>
      <c r="F6508">
        <v>1</v>
      </c>
      <c r="G6508" t="s">
        <v>24</v>
      </c>
      <c r="H6508">
        <v>2351399</v>
      </c>
      <c r="I6508">
        <v>2351665</v>
      </c>
      <c r="J6508" t="s">
        <v>64</v>
      </c>
      <c r="Q6508" t="s">
        <v>6628</v>
      </c>
      <c r="R6508">
        <v>267</v>
      </c>
    </row>
    <row r="6509" spans="1:19" x14ac:dyDescent="0.25">
      <c r="A6509" t="s">
        <v>27</v>
      </c>
      <c r="B6509" t="s">
        <v>28</v>
      </c>
      <c r="C6509" t="s">
        <v>22</v>
      </c>
      <c r="D6509" t="s">
        <v>23</v>
      </c>
      <c r="E6509" t="s">
        <v>5</v>
      </c>
      <c r="F6509">
        <v>1</v>
      </c>
      <c r="G6509" t="s">
        <v>24</v>
      </c>
      <c r="H6509">
        <v>2351399</v>
      </c>
      <c r="I6509">
        <v>2351665</v>
      </c>
      <c r="J6509" t="s">
        <v>64</v>
      </c>
      <c r="K6509" t="s">
        <v>6629</v>
      </c>
      <c r="N6509" t="s">
        <v>133</v>
      </c>
      <c r="Q6509" t="s">
        <v>6628</v>
      </c>
      <c r="R6509">
        <v>267</v>
      </c>
      <c r="S6509">
        <v>88</v>
      </c>
    </row>
    <row r="6510" spans="1:19" x14ac:dyDescent="0.25">
      <c r="A6510" t="s">
        <v>20</v>
      </c>
      <c r="B6510" t="s">
        <v>21</v>
      </c>
      <c r="C6510" t="s">
        <v>22</v>
      </c>
      <c r="D6510" t="s">
        <v>23</v>
      </c>
      <c r="E6510" t="s">
        <v>5</v>
      </c>
      <c r="F6510">
        <v>1</v>
      </c>
      <c r="G6510" t="s">
        <v>24</v>
      </c>
      <c r="H6510">
        <v>2351804</v>
      </c>
      <c r="I6510">
        <v>2351950</v>
      </c>
      <c r="J6510" t="s">
        <v>25</v>
      </c>
      <c r="Q6510" t="s">
        <v>6630</v>
      </c>
      <c r="R6510">
        <v>147</v>
      </c>
    </row>
    <row r="6511" spans="1:19" x14ac:dyDescent="0.25">
      <c r="A6511" t="s">
        <v>27</v>
      </c>
      <c r="B6511" t="s">
        <v>28</v>
      </c>
      <c r="C6511" t="s">
        <v>22</v>
      </c>
      <c r="D6511" t="s">
        <v>23</v>
      </c>
      <c r="E6511" t="s">
        <v>5</v>
      </c>
      <c r="F6511">
        <v>1</v>
      </c>
      <c r="G6511" t="s">
        <v>24</v>
      </c>
      <c r="H6511">
        <v>2351804</v>
      </c>
      <c r="I6511">
        <v>2351950</v>
      </c>
      <c r="J6511" t="s">
        <v>25</v>
      </c>
      <c r="K6511" t="s">
        <v>6631</v>
      </c>
      <c r="N6511" t="s">
        <v>133</v>
      </c>
      <c r="Q6511" t="s">
        <v>6630</v>
      </c>
      <c r="R6511">
        <v>147</v>
      </c>
      <c r="S6511">
        <v>48</v>
      </c>
    </row>
    <row r="6512" spans="1:19" x14ac:dyDescent="0.25">
      <c r="A6512" t="s">
        <v>20</v>
      </c>
      <c r="B6512" t="s">
        <v>21</v>
      </c>
      <c r="C6512" t="s">
        <v>22</v>
      </c>
      <c r="D6512" t="s">
        <v>23</v>
      </c>
      <c r="E6512" t="s">
        <v>5</v>
      </c>
      <c r="F6512">
        <v>1</v>
      </c>
      <c r="G6512" t="s">
        <v>24</v>
      </c>
      <c r="H6512">
        <v>2352127</v>
      </c>
      <c r="I6512">
        <v>2353692</v>
      </c>
      <c r="J6512" t="s">
        <v>25</v>
      </c>
      <c r="Q6512" t="s">
        <v>6632</v>
      </c>
      <c r="R6512">
        <v>1566</v>
      </c>
    </row>
    <row r="6513" spans="1:19" x14ac:dyDescent="0.25">
      <c r="A6513" t="s">
        <v>27</v>
      </c>
      <c r="B6513" t="s">
        <v>28</v>
      </c>
      <c r="C6513" t="s">
        <v>22</v>
      </c>
      <c r="D6513" t="s">
        <v>23</v>
      </c>
      <c r="E6513" t="s">
        <v>5</v>
      </c>
      <c r="F6513">
        <v>1</v>
      </c>
      <c r="G6513" t="s">
        <v>24</v>
      </c>
      <c r="H6513">
        <v>2352127</v>
      </c>
      <c r="I6513">
        <v>2353692</v>
      </c>
      <c r="J6513" t="s">
        <v>25</v>
      </c>
      <c r="K6513" t="s">
        <v>6633</v>
      </c>
      <c r="N6513" t="s">
        <v>3241</v>
      </c>
      <c r="Q6513" t="s">
        <v>6632</v>
      </c>
      <c r="R6513">
        <v>1566</v>
      </c>
      <c r="S6513">
        <v>521</v>
      </c>
    </row>
    <row r="6514" spans="1:19" x14ac:dyDescent="0.25">
      <c r="A6514" t="s">
        <v>20</v>
      </c>
      <c r="B6514" t="s">
        <v>21</v>
      </c>
      <c r="C6514" t="s">
        <v>22</v>
      </c>
      <c r="D6514" t="s">
        <v>23</v>
      </c>
      <c r="E6514" t="s">
        <v>5</v>
      </c>
      <c r="F6514">
        <v>1</v>
      </c>
      <c r="G6514" t="s">
        <v>24</v>
      </c>
      <c r="H6514">
        <v>2353738</v>
      </c>
      <c r="I6514">
        <v>2354700</v>
      </c>
      <c r="J6514" t="s">
        <v>64</v>
      </c>
      <c r="O6514" t="s">
        <v>6634</v>
      </c>
      <c r="Q6514" t="s">
        <v>6635</v>
      </c>
      <c r="R6514">
        <v>963</v>
      </c>
    </row>
    <row r="6515" spans="1:19" x14ac:dyDescent="0.25">
      <c r="A6515" t="s">
        <v>27</v>
      </c>
      <c r="B6515" t="s">
        <v>28</v>
      </c>
      <c r="C6515" t="s">
        <v>22</v>
      </c>
      <c r="D6515" t="s">
        <v>23</v>
      </c>
      <c r="E6515" t="s">
        <v>5</v>
      </c>
      <c r="F6515">
        <v>1</v>
      </c>
      <c r="G6515" t="s">
        <v>24</v>
      </c>
      <c r="H6515">
        <v>2353738</v>
      </c>
      <c r="I6515">
        <v>2354700</v>
      </c>
      <c r="J6515" t="s">
        <v>64</v>
      </c>
      <c r="K6515" t="s">
        <v>6636</v>
      </c>
      <c r="N6515" t="s">
        <v>6637</v>
      </c>
      <c r="O6515" t="s">
        <v>6634</v>
      </c>
      <c r="Q6515" t="s">
        <v>6635</v>
      </c>
      <c r="R6515">
        <v>963</v>
      </c>
      <c r="S6515">
        <v>320</v>
      </c>
    </row>
    <row r="6516" spans="1:19" x14ac:dyDescent="0.25">
      <c r="A6516" t="s">
        <v>20</v>
      </c>
      <c r="B6516" t="s">
        <v>21</v>
      </c>
      <c r="C6516" t="s">
        <v>22</v>
      </c>
      <c r="D6516" t="s">
        <v>23</v>
      </c>
      <c r="E6516" t="s">
        <v>5</v>
      </c>
      <c r="F6516">
        <v>1</v>
      </c>
      <c r="G6516" t="s">
        <v>24</v>
      </c>
      <c r="H6516">
        <v>2354925</v>
      </c>
      <c r="I6516">
        <v>2355662</v>
      </c>
      <c r="J6516" t="s">
        <v>64</v>
      </c>
      <c r="Q6516" t="s">
        <v>6638</v>
      </c>
      <c r="R6516">
        <v>738</v>
      </c>
    </row>
    <row r="6517" spans="1:19" x14ac:dyDescent="0.25">
      <c r="A6517" t="s">
        <v>27</v>
      </c>
      <c r="B6517" t="s">
        <v>28</v>
      </c>
      <c r="C6517" t="s">
        <v>22</v>
      </c>
      <c r="D6517" t="s">
        <v>23</v>
      </c>
      <c r="E6517" t="s">
        <v>5</v>
      </c>
      <c r="F6517">
        <v>1</v>
      </c>
      <c r="G6517" t="s">
        <v>24</v>
      </c>
      <c r="H6517">
        <v>2354925</v>
      </c>
      <c r="I6517">
        <v>2355662</v>
      </c>
      <c r="J6517" t="s">
        <v>64</v>
      </c>
      <c r="K6517" t="s">
        <v>6639</v>
      </c>
      <c r="N6517" t="s">
        <v>6640</v>
      </c>
      <c r="Q6517" t="s">
        <v>6638</v>
      </c>
      <c r="R6517">
        <v>738</v>
      </c>
      <c r="S6517">
        <v>245</v>
      </c>
    </row>
    <row r="6518" spans="1:19" x14ac:dyDescent="0.25">
      <c r="A6518" t="s">
        <v>20</v>
      </c>
      <c r="B6518" t="s">
        <v>21</v>
      </c>
      <c r="C6518" t="s">
        <v>22</v>
      </c>
      <c r="D6518" t="s">
        <v>23</v>
      </c>
      <c r="E6518" t="s">
        <v>5</v>
      </c>
      <c r="F6518">
        <v>1</v>
      </c>
      <c r="G6518" t="s">
        <v>24</v>
      </c>
      <c r="H6518">
        <v>2355687</v>
      </c>
      <c r="I6518">
        <v>2356556</v>
      </c>
      <c r="J6518" t="s">
        <v>64</v>
      </c>
      <c r="Q6518" t="s">
        <v>6641</v>
      </c>
      <c r="R6518">
        <v>870</v>
      </c>
    </row>
    <row r="6519" spans="1:19" x14ac:dyDescent="0.25">
      <c r="A6519" t="s">
        <v>27</v>
      </c>
      <c r="B6519" t="s">
        <v>28</v>
      </c>
      <c r="C6519" t="s">
        <v>22</v>
      </c>
      <c r="D6519" t="s">
        <v>23</v>
      </c>
      <c r="E6519" t="s">
        <v>5</v>
      </c>
      <c r="F6519">
        <v>1</v>
      </c>
      <c r="G6519" t="s">
        <v>24</v>
      </c>
      <c r="H6519">
        <v>2355687</v>
      </c>
      <c r="I6519">
        <v>2356556</v>
      </c>
      <c r="J6519" t="s">
        <v>64</v>
      </c>
      <c r="K6519" t="s">
        <v>6642</v>
      </c>
      <c r="N6519" t="s">
        <v>1078</v>
      </c>
      <c r="Q6519" t="s">
        <v>6641</v>
      </c>
      <c r="R6519">
        <v>870</v>
      </c>
      <c r="S6519">
        <v>289</v>
      </c>
    </row>
    <row r="6520" spans="1:19" x14ac:dyDescent="0.25">
      <c r="A6520" t="s">
        <v>20</v>
      </c>
      <c r="B6520" t="s">
        <v>21</v>
      </c>
      <c r="C6520" t="s">
        <v>22</v>
      </c>
      <c r="D6520" t="s">
        <v>23</v>
      </c>
      <c r="E6520" t="s">
        <v>5</v>
      </c>
      <c r="F6520">
        <v>1</v>
      </c>
      <c r="G6520" t="s">
        <v>24</v>
      </c>
      <c r="H6520">
        <v>2356572</v>
      </c>
      <c r="I6520">
        <v>2357504</v>
      </c>
      <c r="J6520" t="s">
        <v>64</v>
      </c>
      <c r="Q6520" t="s">
        <v>6643</v>
      </c>
      <c r="R6520">
        <v>933</v>
      </c>
    </row>
    <row r="6521" spans="1:19" x14ac:dyDescent="0.25">
      <c r="A6521" t="s">
        <v>27</v>
      </c>
      <c r="B6521" t="s">
        <v>28</v>
      </c>
      <c r="C6521" t="s">
        <v>22</v>
      </c>
      <c r="D6521" t="s">
        <v>23</v>
      </c>
      <c r="E6521" t="s">
        <v>5</v>
      </c>
      <c r="F6521">
        <v>1</v>
      </c>
      <c r="G6521" t="s">
        <v>24</v>
      </c>
      <c r="H6521">
        <v>2356572</v>
      </c>
      <c r="I6521">
        <v>2357504</v>
      </c>
      <c r="J6521" t="s">
        <v>64</v>
      </c>
      <c r="K6521" t="s">
        <v>6644</v>
      </c>
      <c r="N6521" t="s">
        <v>30</v>
      </c>
      <c r="Q6521" t="s">
        <v>6643</v>
      </c>
      <c r="R6521">
        <v>933</v>
      </c>
      <c r="S6521">
        <v>310</v>
      </c>
    </row>
    <row r="6522" spans="1:19" x14ac:dyDescent="0.25">
      <c r="A6522" t="s">
        <v>20</v>
      </c>
      <c r="B6522" t="s">
        <v>21</v>
      </c>
      <c r="C6522" t="s">
        <v>22</v>
      </c>
      <c r="D6522" t="s">
        <v>23</v>
      </c>
      <c r="E6522" t="s">
        <v>5</v>
      </c>
      <c r="F6522">
        <v>1</v>
      </c>
      <c r="G6522" t="s">
        <v>24</v>
      </c>
      <c r="H6522">
        <v>2357626</v>
      </c>
      <c r="I6522">
        <v>2359035</v>
      </c>
      <c r="J6522" t="s">
        <v>64</v>
      </c>
      <c r="Q6522" t="s">
        <v>6645</v>
      </c>
      <c r="R6522">
        <v>1410</v>
      </c>
    </row>
    <row r="6523" spans="1:19" x14ac:dyDescent="0.25">
      <c r="A6523" t="s">
        <v>27</v>
      </c>
      <c r="B6523" t="s">
        <v>28</v>
      </c>
      <c r="C6523" t="s">
        <v>22</v>
      </c>
      <c r="D6523" t="s">
        <v>23</v>
      </c>
      <c r="E6523" t="s">
        <v>5</v>
      </c>
      <c r="F6523">
        <v>1</v>
      </c>
      <c r="G6523" t="s">
        <v>24</v>
      </c>
      <c r="H6523">
        <v>2357626</v>
      </c>
      <c r="I6523">
        <v>2359035</v>
      </c>
      <c r="J6523" t="s">
        <v>64</v>
      </c>
      <c r="K6523" t="s">
        <v>6646</v>
      </c>
      <c r="N6523" t="s">
        <v>30</v>
      </c>
      <c r="Q6523" t="s">
        <v>6645</v>
      </c>
      <c r="R6523">
        <v>1410</v>
      </c>
      <c r="S6523">
        <v>469</v>
      </c>
    </row>
    <row r="6524" spans="1:19" x14ac:dyDescent="0.25">
      <c r="A6524" t="s">
        <v>20</v>
      </c>
      <c r="B6524" t="s">
        <v>21</v>
      </c>
      <c r="C6524" t="s">
        <v>22</v>
      </c>
      <c r="D6524" t="s">
        <v>23</v>
      </c>
      <c r="E6524" t="s">
        <v>5</v>
      </c>
      <c r="F6524">
        <v>1</v>
      </c>
      <c r="G6524" t="s">
        <v>24</v>
      </c>
      <c r="H6524">
        <v>2359024</v>
      </c>
      <c r="I6524">
        <v>2359155</v>
      </c>
      <c r="J6524" t="s">
        <v>25</v>
      </c>
      <c r="Q6524" t="s">
        <v>6647</v>
      </c>
      <c r="R6524">
        <v>132</v>
      </c>
    </row>
    <row r="6525" spans="1:19" x14ac:dyDescent="0.25">
      <c r="A6525" t="s">
        <v>27</v>
      </c>
      <c r="B6525" t="s">
        <v>28</v>
      </c>
      <c r="C6525" t="s">
        <v>22</v>
      </c>
      <c r="D6525" t="s">
        <v>23</v>
      </c>
      <c r="E6525" t="s">
        <v>5</v>
      </c>
      <c r="F6525">
        <v>1</v>
      </c>
      <c r="G6525" t="s">
        <v>24</v>
      </c>
      <c r="H6525">
        <v>2359024</v>
      </c>
      <c r="I6525">
        <v>2359155</v>
      </c>
      <c r="J6525" t="s">
        <v>25</v>
      </c>
      <c r="K6525" t="s">
        <v>6648</v>
      </c>
      <c r="N6525" t="s">
        <v>133</v>
      </c>
      <c r="Q6525" t="s">
        <v>6647</v>
      </c>
      <c r="R6525">
        <v>132</v>
      </c>
      <c r="S6525">
        <v>43</v>
      </c>
    </row>
    <row r="6526" spans="1:19" x14ac:dyDescent="0.25">
      <c r="A6526" t="s">
        <v>20</v>
      </c>
      <c r="B6526" t="s">
        <v>251</v>
      </c>
      <c r="C6526" t="s">
        <v>22</v>
      </c>
      <c r="D6526" t="s">
        <v>23</v>
      </c>
      <c r="E6526" t="s">
        <v>5</v>
      </c>
      <c r="F6526">
        <v>1</v>
      </c>
      <c r="G6526" t="s">
        <v>24</v>
      </c>
      <c r="H6526">
        <v>2359150</v>
      </c>
      <c r="I6526">
        <v>2359226</v>
      </c>
      <c r="J6526" t="s">
        <v>64</v>
      </c>
      <c r="Q6526" t="s">
        <v>6649</v>
      </c>
      <c r="R6526">
        <v>77</v>
      </c>
    </row>
    <row r="6527" spans="1:19" x14ac:dyDescent="0.25">
      <c r="A6527" t="s">
        <v>251</v>
      </c>
      <c r="C6527" t="s">
        <v>22</v>
      </c>
      <c r="D6527" t="s">
        <v>23</v>
      </c>
      <c r="E6527" t="s">
        <v>5</v>
      </c>
      <c r="F6527">
        <v>1</v>
      </c>
      <c r="G6527" t="s">
        <v>24</v>
      </c>
      <c r="H6527">
        <v>2359150</v>
      </c>
      <c r="I6527">
        <v>2359226</v>
      </c>
      <c r="J6527" t="s">
        <v>64</v>
      </c>
      <c r="N6527" t="s">
        <v>261</v>
      </c>
      <c r="Q6527" t="s">
        <v>6649</v>
      </c>
      <c r="R6527">
        <v>77</v>
      </c>
    </row>
    <row r="6528" spans="1:19" x14ac:dyDescent="0.25">
      <c r="A6528" t="s">
        <v>20</v>
      </c>
      <c r="B6528" t="s">
        <v>21</v>
      </c>
      <c r="C6528" t="s">
        <v>22</v>
      </c>
      <c r="D6528" t="s">
        <v>23</v>
      </c>
      <c r="E6528" t="s">
        <v>5</v>
      </c>
      <c r="F6528">
        <v>1</v>
      </c>
      <c r="G6528" t="s">
        <v>24</v>
      </c>
      <c r="H6528">
        <v>2359334</v>
      </c>
      <c r="I6528">
        <v>2360095</v>
      </c>
      <c r="J6528" t="s">
        <v>64</v>
      </c>
      <c r="O6528" t="s">
        <v>6650</v>
      </c>
      <c r="Q6528" t="s">
        <v>6651</v>
      </c>
      <c r="R6528">
        <v>762</v>
      </c>
    </row>
    <row r="6529" spans="1:19" x14ac:dyDescent="0.25">
      <c r="A6529" t="s">
        <v>27</v>
      </c>
      <c r="B6529" t="s">
        <v>28</v>
      </c>
      <c r="C6529" t="s">
        <v>22</v>
      </c>
      <c r="D6529" t="s">
        <v>23</v>
      </c>
      <c r="E6529" t="s">
        <v>5</v>
      </c>
      <c r="F6529">
        <v>1</v>
      </c>
      <c r="G6529" t="s">
        <v>24</v>
      </c>
      <c r="H6529">
        <v>2359334</v>
      </c>
      <c r="I6529">
        <v>2360095</v>
      </c>
      <c r="J6529" t="s">
        <v>64</v>
      </c>
      <c r="K6529" t="s">
        <v>6652</v>
      </c>
      <c r="N6529" t="s">
        <v>6653</v>
      </c>
      <c r="O6529" t="s">
        <v>6650</v>
      </c>
      <c r="Q6529" t="s">
        <v>6651</v>
      </c>
      <c r="R6529">
        <v>762</v>
      </c>
      <c r="S6529">
        <v>253</v>
      </c>
    </row>
    <row r="6530" spans="1:19" x14ac:dyDescent="0.25">
      <c r="A6530" t="s">
        <v>20</v>
      </c>
      <c r="B6530" t="s">
        <v>21</v>
      </c>
      <c r="C6530" t="s">
        <v>22</v>
      </c>
      <c r="D6530" t="s">
        <v>23</v>
      </c>
      <c r="E6530" t="s">
        <v>5</v>
      </c>
      <c r="F6530">
        <v>1</v>
      </c>
      <c r="G6530" t="s">
        <v>24</v>
      </c>
      <c r="H6530">
        <v>2360092</v>
      </c>
      <c r="I6530">
        <v>2360811</v>
      </c>
      <c r="J6530" t="s">
        <v>64</v>
      </c>
      <c r="O6530" t="s">
        <v>6654</v>
      </c>
      <c r="Q6530" t="s">
        <v>6655</v>
      </c>
      <c r="R6530">
        <v>720</v>
      </c>
    </row>
    <row r="6531" spans="1:19" x14ac:dyDescent="0.25">
      <c r="A6531" t="s">
        <v>27</v>
      </c>
      <c r="B6531" t="s">
        <v>28</v>
      </c>
      <c r="C6531" t="s">
        <v>22</v>
      </c>
      <c r="D6531" t="s">
        <v>23</v>
      </c>
      <c r="E6531" t="s">
        <v>5</v>
      </c>
      <c r="F6531">
        <v>1</v>
      </c>
      <c r="G6531" t="s">
        <v>24</v>
      </c>
      <c r="H6531">
        <v>2360092</v>
      </c>
      <c r="I6531">
        <v>2360811</v>
      </c>
      <c r="J6531" t="s">
        <v>64</v>
      </c>
      <c r="K6531" t="s">
        <v>6656</v>
      </c>
      <c r="N6531" t="s">
        <v>6657</v>
      </c>
      <c r="O6531" t="s">
        <v>6654</v>
      </c>
      <c r="Q6531" t="s">
        <v>6655</v>
      </c>
      <c r="R6531">
        <v>720</v>
      </c>
      <c r="S6531">
        <v>239</v>
      </c>
    </row>
    <row r="6532" spans="1:19" x14ac:dyDescent="0.25">
      <c r="A6532" t="s">
        <v>20</v>
      </c>
      <c r="B6532" t="s">
        <v>21</v>
      </c>
      <c r="C6532" t="s">
        <v>22</v>
      </c>
      <c r="D6532" t="s">
        <v>23</v>
      </c>
      <c r="E6532" t="s">
        <v>5</v>
      </c>
      <c r="F6532">
        <v>1</v>
      </c>
      <c r="G6532" t="s">
        <v>24</v>
      </c>
      <c r="H6532">
        <v>2360811</v>
      </c>
      <c r="I6532">
        <v>2361296</v>
      </c>
      <c r="J6532" t="s">
        <v>64</v>
      </c>
      <c r="O6532" t="s">
        <v>6658</v>
      </c>
      <c r="Q6532" t="s">
        <v>6659</v>
      </c>
      <c r="R6532">
        <v>486</v>
      </c>
    </row>
    <row r="6533" spans="1:19" x14ac:dyDescent="0.25">
      <c r="A6533" t="s">
        <v>27</v>
      </c>
      <c r="B6533" t="s">
        <v>28</v>
      </c>
      <c r="C6533" t="s">
        <v>22</v>
      </c>
      <c r="D6533" t="s">
        <v>23</v>
      </c>
      <c r="E6533" t="s">
        <v>5</v>
      </c>
      <c r="F6533">
        <v>1</v>
      </c>
      <c r="G6533" t="s">
        <v>24</v>
      </c>
      <c r="H6533">
        <v>2360811</v>
      </c>
      <c r="I6533">
        <v>2361296</v>
      </c>
      <c r="J6533" t="s">
        <v>64</v>
      </c>
      <c r="K6533" t="s">
        <v>6660</v>
      </c>
      <c r="N6533" t="s">
        <v>6661</v>
      </c>
      <c r="O6533" t="s">
        <v>6658</v>
      </c>
      <c r="Q6533" t="s">
        <v>6659</v>
      </c>
      <c r="R6533">
        <v>486</v>
      </c>
      <c r="S6533">
        <v>161</v>
      </c>
    </row>
    <row r="6534" spans="1:19" x14ac:dyDescent="0.25">
      <c r="A6534" t="s">
        <v>20</v>
      </c>
      <c r="B6534" t="s">
        <v>21</v>
      </c>
      <c r="C6534" t="s">
        <v>22</v>
      </c>
      <c r="D6534" t="s">
        <v>23</v>
      </c>
      <c r="E6534" t="s">
        <v>5</v>
      </c>
      <c r="F6534">
        <v>1</v>
      </c>
      <c r="G6534" t="s">
        <v>24</v>
      </c>
      <c r="H6534">
        <v>2361293</v>
      </c>
      <c r="I6534">
        <v>2362405</v>
      </c>
      <c r="J6534" t="s">
        <v>64</v>
      </c>
      <c r="O6534" t="s">
        <v>6662</v>
      </c>
      <c r="Q6534" t="s">
        <v>6663</v>
      </c>
      <c r="R6534">
        <v>1113</v>
      </c>
    </row>
    <row r="6535" spans="1:19" x14ac:dyDescent="0.25">
      <c r="A6535" t="s">
        <v>27</v>
      </c>
      <c r="B6535" t="s">
        <v>28</v>
      </c>
      <c r="C6535" t="s">
        <v>22</v>
      </c>
      <c r="D6535" t="s">
        <v>23</v>
      </c>
      <c r="E6535" t="s">
        <v>5</v>
      </c>
      <c r="F6535">
        <v>1</v>
      </c>
      <c r="G6535" t="s">
        <v>24</v>
      </c>
      <c r="H6535">
        <v>2361293</v>
      </c>
      <c r="I6535">
        <v>2362405</v>
      </c>
      <c r="J6535" t="s">
        <v>64</v>
      </c>
      <c r="K6535" t="s">
        <v>6664</v>
      </c>
      <c r="N6535" t="s">
        <v>6665</v>
      </c>
      <c r="O6535" t="s">
        <v>6662</v>
      </c>
      <c r="Q6535" t="s">
        <v>6663</v>
      </c>
      <c r="R6535">
        <v>1113</v>
      </c>
      <c r="S6535">
        <v>370</v>
      </c>
    </row>
    <row r="6536" spans="1:19" x14ac:dyDescent="0.25">
      <c r="A6536" t="s">
        <v>20</v>
      </c>
      <c r="B6536" t="s">
        <v>21</v>
      </c>
      <c r="C6536" t="s">
        <v>22</v>
      </c>
      <c r="D6536" t="s">
        <v>23</v>
      </c>
      <c r="E6536" t="s">
        <v>5</v>
      </c>
      <c r="F6536">
        <v>1</v>
      </c>
      <c r="G6536" t="s">
        <v>24</v>
      </c>
      <c r="H6536">
        <v>2362402</v>
      </c>
      <c r="I6536">
        <v>2363391</v>
      </c>
      <c r="J6536" t="s">
        <v>64</v>
      </c>
      <c r="O6536" t="s">
        <v>6666</v>
      </c>
      <c r="Q6536" t="s">
        <v>6667</v>
      </c>
      <c r="R6536">
        <v>990</v>
      </c>
    </row>
    <row r="6537" spans="1:19" x14ac:dyDescent="0.25">
      <c r="A6537" t="s">
        <v>27</v>
      </c>
      <c r="B6537" t="s">
        <v>28</v>
      </c>
      <c r="C6537" t="s">
        <v>22</v>
      </c>
      <c r="D6537" t="s">
        <v>23</v>
      </c>
      <c r="E6537" t="s">
        <v>5</v>
      </c>
      <c r="F6537">
        <v>1</v>
      </c>
      <c r="G6537" t="s">
        <v>24</v>
      </c>
      <c r="H6537">
        <v>2362402</v>
      </c>
      <c r="I6537">
        <v>2363391</v>
      </c>
      <c r="J6537" t="s">
        <v>64</v>
      </c>
      <c r="K6537" t="s">
        <v>6668</v>
      </c>
      <c r="N6537" t="s">
        <v>6669</v>
      </c>
      <c r="O6537" t="s">
        <v>6666</v>
      </c>
      <c r="Q6537" t="s">
        <v>6667</v>
      </c>
      <c r="R6537">
        <v>990</v>
      </c>
      <c r="S6537">
        <v>329</v>
      </c>
    </row>
    <row r="6538" spans="1:19" x14ac:dyDescent="0.25">
      <c r="A6538" t="s">
        <v>20</v>
      </c>
      <c r="B6538" t="s">
        <v>21</v>
      </c>
      <c r="C6538" t="s">
        <v>22</v>
      </c>
      <c r="D6538" t="s">
        <v>23</v>
      </c>
      <c r="E6538" t="s">
        <v>5</v>
      </c>
      <c r="F6538">
        <v>1</v>
      </c>
      <c r="G6538" t="s">
        <v>24</v>
      </c>
      <c r="H6538">
        <v>2363384</v>
      </c>
      <c r="I6538">
        <v>2364022</v>
      </c>
      <c r="J6538" t="s">
        <v>64</v>
      </c>
      <c r="O6538" t="s">
        <v>6670</v>
      </c>
      <c r="Q6538" t="s">
        <v>6671</v>
      </c>
      <c r="R6538">
        <v>639</v>
      </c>
    </row>
    <row r="6539" spans="1:19" x14ac:dyDescent="0.25">
      <c r="A6539" t="s">
        <v>27</v>
      </c>
      <c r="B6539" t="s">
        <v>28</v>
      </c>
      <c r="C6539" t="s">
        <v>22</v>
      </c>
      <c r="D6539" t="s">
        <v>23</v>
      </c>
      <c r="E6539" t="s">
        <v>5</v>
      </c>
      <c r="F6539">
        <v>1</v>
      </c>
      <c r="G6539" t="s">
        <v>24</v>
      </c>
      <c r="H6539">
        <v>2363384</v>
      </c>
      <c r="I6539">
        <v>2364022</v>
      </c>
      <c r="J6539" t="s">
        <v>64</v>
      </c>
      <c r="K6539" t="s">
        <v>6672</v>
      </c>
      <c r="N6539" t="s">
        <v>6673</v>
      </c>
      <c r="O6539" t="s">
        <v>6670</v>
      </c>
      <c r="Q6539" t="s">
        <v>6671</v>
      </c>
      <c r="R6539">
        <v>639</v>
      </c>
      <c r="S6539">
        <v>212</v>
      </c>
    </row>
    <row r="6540" spans="1:19" x14ac:dyDescent="0.25">
      <c r="A6540" t="s">
        <v>20</v>
      </c>
      <c r="B6540" t="s">
        <v>21</v>
      </c>
      <c r="C6540" t="s">
        <v>22</v>
      </c>
      <c r="D6540" t="s">
        <v>23</v>
      </c>
      <c r="E6540" t="s">
        <v>5</v>
      </c>
      <c r="F6540">
        <v>1</v>
      </c>
      <c r="G6540" t="s">
        <v>24</v>
      </c>
      <c r="H6540">
        <v>2364019</v>
      </c>
      <c r="I6540">
        <v>2364402</v>
      </c>
      <c r="J6540" t="s">
        <v>64</v>
      </c>
      <c r="O6540" t="s">
        <v>6674</v>
      </c>
      <c r="Q6540" t="s">
        <v>6675</v>
      </c>
      <c r="R6540">
        <v>384</v>
      </c>
    </row>
    <row r="6541" spans="1:19" x14ac:dyDescent="0.25">
      <c r="A6541" t="s">
        <v>27</v>
      </c>
      <c r="B6541" t="s">
        <v>28</v>
      </c>
      <c r="C6541" t="s">
        <v>22</v>
      </c>
      <c r="D6541" t="s">
        <v>23</v>
      </c>
      <c r="E6541" t="s">
        <v>5</v>
      </c>
      <c r="F6541">
        <v>1</v>
      </c>
      <c r="G6541" t="s">
        <v>24</v>
      </c>
      <c r="H6541">
        <v>2364019</v>
      </c>
      <c r="I6541">
        <v>2364402</v>
      </c>
      <c r="J6541" t="s">
        <v>64</v>
      </c>
      <c r="K6541" t="s">
        <v>6676</v>
      </c>
      <c r="N6541" t="s">
        <v>6677</v>
      </c>
      <c r="O6541" t="s">
        <v>6674</v>
      </c>
      <c r="Q6541" t="s">
        <v>6675</v>
      </c>
      <c r="R6541">
        <v>384</v>
      </c>
      <c r="S6541">
        <v>127</v>
      </c>
    </row>
    <row r="6542" spans="1:19" x14ac:dyDescent="0.25">
      <c r="A6542" t="s">
        <v>20</v>
      </c>
      <c r="B6542" t="s">
        <v>21</v>
      </c>
      <c r="C6542" t="s">
        <v>22</v>
      </c>
      <c r="D6542" t="s">
        <v>23</v>
      </c>
      <c r="E6542" t="s">
        <v>5</v>
      </c>
      <c r="F6542">
        <v>1</v>
      </c>
      <c r="G6542" t="s">
        <v>24</v>
      </c>
      <c r="H6542">
        <v>2364413</v>
      </c>
      <c r="I6542">
        <v>2364832</v>
      </c>
      <c r="J6542" t="s">
        <v>64</v>
      </c>
      <c r="O6542" t="s">
        <v>6678</v>
      </c>
      <c r="Q6542" t="s">
        <v>6679</v>
      </c>
      <c r="R6542">
        <v>420</v>
      </c>
    </row>
    <row r="6543" spans="1:19" x14ac:dyDescent="0.25">
      <c r="A6543" t="s">
        <v>27</v>
      </c>
      <c r="B6543" t="s">
        <v>28</v>
      </c>
      <c r="C6543" t="s">
        <v>22</v>
      </c>
      <c r="D6543" t="s">
        <v>23</v>
      </c>
      <c r="E6543" t="s">
        <v>5</v>
      </c>
      <c r="F6543">
        <v>1</v>
      </c>
      <c r="G6543" t="s">
        <v>24</v>
      </c>
      <c r="H6543">
        <v>2364413</v>
      </c>
      <c r="I6543">
        <v>2364832</v>
      </c>
      <c r="J6543" t="s">
        <v>64</v>
      </c>
      <c r="K6543" t="s">
        <v>6680</v>
      </c>
      <c r="N6543" t="s">
        <v>6681</v>
      </c>
      <c r="O6543" t="s">
        <v>6678</v>
      </c>
      <c r="Q6543" t="s">
        <v>6679</v>
      </c>
      <c r="R6543">
        <v>420</v>
      </c>
      <c r="S6543">
        <v>139</v>
      </c>
    </row>
    <row r="6544" spans="1:19" x14ac:dyDescent="0.25">
      <c r="A6544" t="s">
        <v>20</v>
      </c>
      <c r="B6544" t="s">
        <v>21</v>
      </c>
      <c r="C6544" t="s">
        <v>22</v>
      </c>
      <c r="D6544" t="s">
        <v>23</v>
      </c>
      <c r="E6544" t="s">
        <v>5</v>
      </c>
      <c r="F6544">
        <v>1</v>
      </c>
      <c r="G6544" t="s">
        <v>24</v>
      </c>
      <c r="H6544">
        <v>2364924</v>
      </c>
      <c r="I6544">
        <v>2365442</v>
      </c>
      <c r="J6544" t="s">
        <v>64</v>
      </c>
      <c r="O6544" t="s">
        <v>6682</v>
      </c>
      <c r="Q6544" t="s">
        <v>6683</v>
      </c>
      <c r="R6544">
        <v>519</v>
      </c>
    </row>
    <row r="6545" spans="1:19" x14ac:dyDescent="0.25">
      <c r="A6545" t="s">
        <v>27</v>
      </c>
      <c r="B6545" t="s">
        <v>28</v>
      </c>
      <c r="C6545" t="s">
        <v>22</v>
      </c>
      <c r="D6545" t="s">
        <v>23</v>
      </c>
      <c r="E6545" t="s">
        <v>5</v>
      </c>
      <c r="F6545">
        <v>1</v>
      </c>
      <c r="G6545" t="s">
        <v>24</v>
      </c>
      <c r="H6545">
        <v>2364924</v>
      </c>
      <c r="I6545">
        <v>2365442</v>
      </c>
      <c r="J6545" t="s">
        <v>64</v>
      </c>
      <c r="K6545" t="s">
        <v>6684</v>
      </c>
      <c r="N6545" t="s">
        <v>6685</v>
      </c>
      <c r="O6545" t="s">
        <v>6682</v>
      </c>
      <c r="Q6545" t="s">
        <v>6683</v>
      </c>
      <c r="R6545">
        <v>519</v>
      </c>
      <c r="S6545">
        <v>172</v>
      </c>
    </row>
    <row r="6546" spans="1:19" x14ac:dyDescent="0.25">
      <c r="A6546" t="s">
        <v>20</v>
      </c>
      <c r="B6546" t="s">
        <v>21</v>
      </c>
      <c r="C6546" t="s">
        <v>22</v>
      </c>
      <c r="D6546" t="s">
        <v>23</v>
      </c>
      <c r="E6546" t="s">
        <v>5</v>
      </c>
      <c r="F6546">
        <v>1</v>
      </c>
      <c r="G6546" t="s">
        <v>24</v>
      </c>
      <c r="H6546">
        <v>2365515</v>
      </c>
      <c r="I6546">
        <v>2366732</v>
      </c>
      <c r="J6546" t="s">
        <v>64</v>
      </c>
      <c r="O6546" t="s">
        <v>6686</v>
      </c>
      <c r="Q6546" t="s">
        <v>6687</v>
      </c>
      <c r="R6546">
        <v>1218</v>
      </c>
    </row>
    <row r="6547" spans="1:19" x14ac:dyDescent="0.25">
      <c r="A6547" t="s">
        <v>27</v>
      </c>
      <c r="B6547" t="s">
        <v>28</v>
      </c>
      <c r="C6547" t="s">
        <v>22</v>
      </c>
      <c r="D6547" t="s">
        <v>23</v>
      </c>
      <c r="E6547" t="s">
        <v>5</v>
      </c>
      <c r="F6547">
        <v>1</v>
      </c>
      <c r="G6547" t="s">
        <v>24</v>
      </c>
      <c r="H6547">
        <v>2365515</v>
      </c>
      <c r="I6547">
        <v>2366732</v>
      </c>
      <c r="J6547" t="s">
        <v>64</v>
      </c>
      <c r="K6547" t="s">
        <v>6688</v>
      </c>
      <c r="N6547" t="s">
        <v>6689</v>
      </c>
      <c r="O6547" t="s">
        <v>6686</v>
      </c>
      <c r="Q6547" t="s">
        <v>6687</v>
      </c>
      <c r="R6547">
        <v>1218</v>
      </c>
      <c r="S6547">
        <v>405</v>
      </c>
    </row>
    <row r="6548" spans="1:19" x14ac:dyDescent="0.25">
      <c r="A6548" t="s">
        <v>20</v>
      </c>
      <c r="B6548" t="s">
        <v>21</v>
      </c>
      <c r="C6548" t="s">
        <v>22</v>
      </c>
      <c r="D6548" t="s">
        <v>23</v>
      </c>
      <c r="E6548" t="s">
        <v>5</v>
      </c>
      <c r="F6548">
        <v>1</v>
      </c>
      <c r="G6548" t="s">
        <v>24</v>
      </c>
      <c r="H6548">
        <v>2366725</v>
      </c>
      <c r="I6548">
        <v>2368341</v>
      </c>
      <c r="J6548" t="s">
        <v>64</v>
      </c>
      <c r="O6548" t="s">
        <v>6690</v>
      </c>
      <c r="Q6548" t="s">
        <v>6691</v>
      </c>
      <c r="R6548">
        <v>1617</v>
      </c>
    </row>
    <row r="6549" spans="1:19" x14ac:dyDescent="0.25">
      <c r="A6549" t="s">
        <v>27</v>
      </c>
      <c r="B6549" t="s">
        <v>28</v>
      </c>
      <c r="C6549" t="s">
        <v>22</v>
      </c>
      <c r="D6549" t="s">
        <v>23</v>
      </c>
      <c r="E6549" t="s">
        <v>5</v>
      </c>
      <c r="F6549">
        <v>1</v>
      </c>
      <c r="G6549" t="s">
        <v>24</v>
      </c>
      <c r="H6549">
        <v>2366725</v>
      </c>
      <c r="I6549">
        <v>2368341</v>
      </c>
      <c r="J6549" t="s">
        <v>64</v>
      </c>
      <c r="K6549" t="s">
        <v>6692</v>
      </c>
      <c r="N6549" t="s">
        <v>6693</v>
      </c>
      <c r="O6549" t="s">
        <v>6690</v>
      </c>
      <c r="Q6549" t="s">
        <v>6691</v>
      </c>
      <c r="R6549">
        <v>1617</v>
      </c>
      <c r="S6549">
        <v>538</v>
      </c>
    </row>
    <row r="6550" spans="1:19" x14ac:dyDescent="0.25">
      <c r="A6550" t="s">
        <v>20</v>
      </c>
      <c r="B6550" t="s">
        <v>21</v>
      </c>
      <c r="C6550" t="s">
        <v>22</v>
      </c>
      <c r="D6550" t="s">
        <v>23</v>
      </c>
      <c r="E6550" t="s">
        <v>5</v>
      </c>
      <c r="F6550">
        <v>1</v>
      </c>
      <c r="G6550" t="s">
        <v>24</v>
      </c>
      <c r="H6550">
        <v>2368338</v>
      </c>
      <c r="I6550">
        <v>2370518</v>
      </c>
      <c r="J6550" t="s">
        <v>64</v>
      </c>
      <c r="O6550" t="s">
        <v>6694</v>
      </c>
      <c r="Q6550" t="s">
        <v>6695</v>
      </c>
      <c r="R6550">
        <v>2181</v>
      </c>
    </row>
    <row r="6551" spans="1:19" x14ac:dyDescent="0.25">
      <c r="A6551" t="s">
        <v>27</v>
      </c>
      <c r="B6551" t="s">
        <v>28</v>
      </c>
      <c r="C6551" t="s">
        <v>22</v>
      </c>
      <c r="D6551" t="s">
        <v>23</v>
      </c>
      <c r="E6551" t="s">
        <v>5</v>
      </c>
      <c r="F6551">
        <v>1</v>
      </c>
      <c r="G6551" t="s">
        <v>24</v>
      </c>
      <c r="H6551">
        <v>2368338</v>
      </c>
      <c r="I6551">
        <v>2370518</v>
      </c>
      <c r="J6551" t="s">
        <v>64</v>
      </c>
      <c r="K6551" t="s">
        <v>6696</v>
      </c>
      <c r="N6551" t="s">
        <v>6697</v>
      </c>
      <c r="O6551" t="s">
        <v>6694</v>
      </c>
      <c r="Q6551" t="s">
        <v>6695</v>
      </c>
      <c r="R6551">
        <v>2181</v>
      </c>
      <c r="S6551">
        <v>726</v>
      </c>
    </row>
    <row r="6552" spans="1:19" x14ac:dyDescent="0.25">
      <c r="A6552" t="s">
        <v>20</v>
      </c>
      <c r="B6552" t="s">
        <v>21</v>
      </c>
      <c r="C6552" t="s">
        <v>22</v>
      </c>
      <c r="D6552" t="s">
        <v>23</v>
      </c>
      <c r="E6552" t="s">
        <v>5</v>
      </c>
      <c r="F6552">
        <v>1</v>
      </c>
      <c r="G6552" t="s">
        <v>24</v>
      </c>
      <c r="H6552">
        <v>2370515</v>
      </c>
      <c r="I6552">
        <v>2371333</v>
      </c>
      <c r="J6552" t="s">
        <v>64</v>
      </c>
      <c r="O6552" t="s">
        <v>6698</v>
      </c>
      <c r="Q6552" t="s">
        <v>6699</v>
      </c>
      <c r="R6552">
        <v>819</v>
      </c>
    </row>
    <row r="6553" spans="1:19" x14ac:dyDescent="0.25">
      <c r="A6553" t="s">
        <v>27</v>
      </c>
      <c r="B6553" t="s">
        <v>28</v>
      </c>
      <c r="C6553" t="s">
        <v>22</v>
      </c>
      <c r="D6553" t="s">
        <v>23</v>
      </c>
      <c r="E6553" t="s">
        <v>5</v>
      </c>
      <c r="F6553">
        <v>1</v>
      </c>
      <c r="G6553" t="s">
        <v>24</v>
      </c>
      <c r="H6553">
        <v>2370515</v>
      </c>
      <c r="I6553">
        <v>2371333</v>
      </c>
      <c r="J6553" t="s">
        <v>64</v>
      </c>
      <c r="K6553" t="s">
        <v>6700</v>
      </c>
      <c r="N6553" t="s">
        <v>6701</v>
      </c>
      <c r="O6553" t="s">
        <v>6698</v>
      </c>
      <c r="Q6553" t="s">
        <v>6699</v>
      </c>
      <c r="R6553">
        <v>819</v>
      </c>
      <c r="S6553">
        <v>272</v>
      </c>
    </row>
    <row r="6554" spans="1:19" x14ac:dyDescent="0.25">
      <c r="A6554" t="s">
        <v>20</v>
      </c>
      <c r="B6554" t="s">
        <v>21</v>
      </c>
      <c r="C6554" t="s">
        <v>22</v>
      </c>
      <c r="D6554" t="s">
        <v>23</v>
      </c>
      <c r="E6554" t="s">
        <v>5</v>
      </c>
      <c r="F6554">
        <v>1</v>
      </c>
      <c r="G6554" t="s">
        <v>24</v>
      </c>
      <c r="H6554">
        <v>2371414</v>
      </c>
      <c r="I6554">
        <v>2372151</v>
      </c>
      <c r="J6554" t="s">
        <v>25</v>
      </c>
      <c r="Q6554" t="s">
        <v>6702</v>
      </c>
      <c r="R6554">
        <v>738</v>
      </c>
    </row>
    <row r="6555" spans="1:19" x14ac:dyDescent="0.25">
      <c r="A6555" t="s">
        <v>27</v>
      </c>
      <c r="B6555" t="s">
        <v>28</v>
      </c>
      <c r="C6555" t="s">
        <v>22</v>
      </c>
      <c r="D6555" t="s">
        <v>23</v>
      </c>
      <c r="E6555" t="s">
        <v>5</v>
      </c>
      <c r="F6555">
        <v>1</v>
      </c>
      <c r="G6555" t="s">
        <v>24</v>
      </c>
      <c r="H6555">
        <v>2371414</v>
      </c>
      <c r="I6555">
        <v>2372151</v>
      </c>
      <c r="J6555" t="s">
        <v>25</v>
      </c>
      <c r="K6555" t="s">
        <v>6703</v>
      </c>
      <c r="N6555" t="s">
        <v>6704</v>
      </c>
      <c r="Q6555" t="s">
        <v>6702</v>
      </c>
      <c r="R6555">
        <v>738</v>
      </c>
      <c r="S6555">
        <v>245</v>
      </c>
    </row>
    <row r="6556" spans="1:19" x14ac:dyDescent="0.25">
      <c r="A6556" t="s">
        <v>20</v>
      </c>
      <c r="B6556" t="s">
        <v>21</v>
      </c>
      <c r="C6556" t="s">
        <v>22</v>
      </c>
      <c r="D6556" t="s">
        <v>23</v>
      </c>
      <c r="E6556" t="s">
        <v>5</v>
      </c>
      <c r="F6556">
        <v>1</v>
      </c>
      <c r="G6556" t="s">
        <v>24</v>
      </c>
      <c r="H6556">
        <v>2372356</v>
      </c>
      <c r="I6556">
        <v>2375097</v>
      </c>
      <c r="J6556" t="s">
        <v>64</v>
      </c>
      <c r="Q6556" t="s">
        <v>6705</v>
      </c>
      <c r="R6556">
        <v>2742</v>
      </c>
    </row>
    <row r="6557" spans="1:19" x14ac:dyDescent="0.25">
      <c r="A6557" t="s">
        <v>27</v>
      </c>
      <c r="B6557" t="s">
        <v>28</v>
      </c>
      <c r="C6557" t="s">
        <v>22</v>
      </c>
      <c r="D6557" t="s">
        <v>23</v>
      </c>
      <c r="E6557" t="s">
        <v>5</v>
      </c>
      <c r="F6557">
        <v>1</v>
      </c>
      <c r="G6557" t="s">
        <v>24</v>
      </c>
      <c r="H6557">
        <v>2372356</v>
      </c>
      <c r="I6557">
        <v>2375097</v>
      </c>
      <c r="J6557" t="s">
        <v>64</v>
      </c>
      <c r="K6557" t="s">
        <v>6706</v>
      </c>
      <c r="N6557" t="s">
        <v>72</v>
      </c>
      <c r="Q6557" t="s">
        <v>6705</v>
      </c>
      <c r="R6557">
        <v>2742</v>
      </c>
      <c r="S6557">
        <v>913</v>
      </c>
    </row>
    <row r="6558" spans="1:19" x14ac:dyDescent="0.25">
      <c r="A6558" t="s">
        <v>20</v>
      </c>
      <c r="B6558" t="s">
        <v>21</v>
      </c>
      <c r="C6558" t="s">
        <v>22</v>
      </c>
      <c r="D6558" t="s">
        <v>23</v>
      </c>
      <c r="E6558" t="s">
        <v>5</v>
      </c>
      <c r="F6558">
        <v>1</v>
      </c>
      <c r="G6558" t="s">
        <v>24</v>
      </c>
      <c r="H6558">
        <v>2375130</v>
      </c>
      <c r="I6558">
        <v>2376719</v>
      </c>
      <c r="J6558" t="s">
        <v>64</v>
      </c>
      <c r="Q6558" t="s">
        <v>6707</v>
      </c>
      <c r="R6558">
        <v>1590</v>
      </c>
    </row>
    <row r="6559" spans="1:19" x14ac:dyDescent="0.25">
      <c r="A6559" t="s">
        <v>27</v>
      </c>
      <c r="B6559" t="s">
        <v>28</v>
      </c>
      <c r="C6559" t="s">
        <v>22</v>
      </c>
      <c r="D6559" t="s">
        <v>23</v>
      </c>
      <c r="E6559" t="s">
        <v>5</v>
      </c>
      <c r="F6559">
        <v>1</v>
      </c>
      <c r="G6559" t="s">
        <v>24</v>
      </c>
      <c r="H6559">
        <v>2375130</v>
      </c>
      <c r="I6559">
        <v>2376719</v>
      </c>
      <c r="J6559" t="s">
        <v>64</v>
      </c>
      <c r="K6559" t="s">
        <v>6708</v>
      </c>
      <c r="N6559" t="s">
        <v>30</v>
      </c>
      <c r="Q6559" t="s">
        <v>6707</v>
      </c>
      <c r="R6559">
        <v>1590</v>
      </c>
      <c r="S6559">
        <v>529</v>
      </c>
    </row>
    <row r="6560" spans="1:19" x14ac:dyDescent="0.25">
      <c r="A6560" t="s">
        <v>20</v>
      </c>
      <c r="B6560" t="s">
        <v>21</v>
      </c>
      <c r="C6560" t="s">
        <v>22</v>
      </c>
      <c r="D6560" t="s">
        <v>23</v>
      </c>
      <c r="E6560" t="s">
        <v>5</v>
      </c>
      <c r="F6560">
        <v>1</v>
      </c>
      <c r="G6560" t="s">
        <v>24</v>
      </c>
      <c r="H6560">
        <v>2376994</v>
      </c>
      <c r="I6560">
        <v>2377377</v>
      </c>
      <c r="J6560" t="s">
        <v>64</v>
      </c>
      <c r="Q6560" t="s">
        <v>6709</v>
      </c>
      <c r="R6560">
        <v>384</v>
      </c>
    </row>
    <row r="6561" spans="1:19" x14ac:dyDescent="0.25">
      <c r="A6561" t="s">
        <v>27</v>
      </c>
      <c r="B6561" t="s">
        <v>28</v>
      </c>
      <c r="C6561" t="s">
        <v>22</v>
      </c>
      <c r="D6561" t="s">
        <v>23</v>
      </c>
      <c r="E6561" t="s">
        <v>5</v>
      </c>
      <c r="F6561">
        <v>1</v>
      </c>
      <c r="G6561" t="s">
        <v>24</v>
      </c>
      <c r="H6561">
        <v>2376994</v>
      </c>
      <c r="I6561">
        <v>2377377</v>
      </c>
      <c r="J6561" t="s">
        <v>64</v>
      </c>
      <c r="K6561" t="s">
        <v>6710</v>
      </c>
      <c r="N6561" t="s">
        <v>133</v>
      </c>
      <c r="Q6561" t="s">
        <v>6709</v>
      </c>
      <c r="R6561">
        <v>384</v>
      </c>
      <c r="S6561">
        <v>127</v>
      </c>
    </row>
    <row r="6562" spans="1:19" x14ac:dyDescent="0.25">
      <c r="A6562" t="s">
        <v>20</v>
      </c>
      <c r="B6562" t="s">
        <v>6711</v>
      </c>
      <c r="C6562" t="s">
        <v>22</v>
      </c>
      <c r="D6562" t="s">
        <v>23</v>
      </c>
      <c r="E6562" t="s">
        <v>5</v>
      </c>
      <c r="F6562">
        <v>1</v>
      </c>
      <c r="G6562" t="s">
        <v>24</v>
      </c>
      <c r="H6562">
        <v>2377654</v>
      </c>
      <c r="I6562">
        <v>2377993</v>
      </c>
      <c r="J6562" t="s">
        <v>64</v>
      </c>
      <c r="Q6562" t="s">
        <v>6712</v>
      </c>
      <c r="R6562">
        <v>340</v>
      </c>
    </row>
    <row r="6563" spans="1:19" x14ac:dyDescent="0.25">
      <c r="A6563" t="s">
        <v>6711</v>
      </c>
      <c r="C6563" t="s">
        <v>22</v>
      </c>
      <c r="D6563" t="s">
        <v>23</v>
      </c>
      <c r="E6563" t="s">
        <v>5</v>
      </c>
      <c r="F6563">
        <v>1</v>
      </c>
      <c r="G6563" t="s">
        <v>24</v>
      </c>
      <c r="H6563">
        <v>2377654</v>
      </c>
      <c r="I6563">
        <v>2377993</v>
      </c>
      <c r="J6563" t="s">
        <v>64</v>
      </c>
      <c r="N6563" t="s">
        <v>6713</v>
      </c>
      <c r="Q6563" t="s">
        <v>6712</v>
      </c>
      <c r="R6563">
        <v>340</v>
      </c>
    </row>
    <row r="6564" spans="1:19" x14ac:dyDescent="0.25">
      <c r="A6564" t="s">
        <v>20</v>
      </c>
      <c r="B6564" t="s">
        <v>21</v>
      </c>
      <c r="C6564" t="s">
        <v>22</v>
      </c>
      <c r="D6564" t="s">
        <v>23</v>
      </c>
      <c r="E6564" t="s">
        <v>5</v>
      </c>
      <c r="F6564">
        <v>1</v>
      </c>
      <c r="G6564" t="s">
        <v>24</v>
      </c>
      <c r="H6564">
        <v>2378044</v>
      </c>
      <c r="I6564">
        <v>2378796</v>
      </c>
      <c r="J6564" t="s">
        <v>25</v>
      </c>
      <c r="Q6564" t="s">
        <v>6714</v>
      </c>
      <c r="R6564">
        <v>753</v>
      </c>
    </row>
    <row r="6565" spans="1:19" x14ac:dyDescent="0.25">
      <c r="A6565" t="s">
        <v>27</v>
      </c>
      <c r="B6565" t="s">
        <v>28</v>
      </c>
      <c r="C6565" t="s">
        <v>22</v>
      </c>
      <c r="D6565" t="s">
        <v>23</v>
      </c>
      <c r="E6565" t="s">
        <v>5</v>
      </c>
      <c r="F6565">
        <v>1</v>
      </c>
      <c r="G6565" t="s">
        <v>24</v>
      </c>
      <c r="H6565">
        <v>2378044</v>
      </c>
      <c r="I6565">
        <v>2378796</v>
      </c>
      <c r="J6565" t="s">
        <v>25</v>
      </c>
      <c r="K6565" t="s">
        <v>6715</v>
      </c>
      <c r="N6565" t="s">
        <v>30</v>
      </c>
      <c r="Q6565" t="s">
        <v>6714</v>
      </c>
      <c r="R6565">
        <v>753</v>
      </c>
      <c r="S6565">
        <v>250</v>
      </c>
    </row>
    <row r="6566" spans="1:19" x14ac:dyDescent="0.25">
      <c r="A6566" t="s">
        <v>20</v>
      </c>
      <c r="B6566" t="s">
        <v>21</v>
      </c>
      <c r="C6566" t="s">
        <v>22</v>
      </c>
      <c r="D6566" t="s">
        <v>23</v>
      </c>
      <c r="E6566" t="s">
        <v>5</v>
      </c>
      <c r="F6566">
        <v>1</v>
      </c>
      <c r="G6566" t="s">
        <v>24</v>
      </c>
      <c r="H6566">
        <v>2378836</v>
      </c>
      <c r="I6566">
        <v>2380056</v>
      </c>
      <c r="J6566" t="s">
        <v>64</v>
      </c>
      <c r="Q6566" t="s">
        <v>6716</v>
      </c>
      <c r="R6566">
        <v>1221</v>
      </c>
    </row>
    <row r="6567" spans="1:19" x14ac:dyDescent="0.25">
      <c r="A6567" t="s">
        <v>27</v>
      </c>
      <c r="B6567" t="s">
        <v>28</v>
      </c>
      <c r="C6567" t="s">
        <v>22</v>
      </c>
      <c r="D6567" t="s">
        <v>23</v>
      </c>
      <c r="E6567" t="s">
        <v>5</v>
      </c>
      <c r="F6567">
        <v>1</v>
      </c>
      <c r="G6567" t="s">
        <v>24</v>
      </c>
      <c r="H6567">
        <v>2378836</v>
      </c>
      <c r="I6567">
        <v>2380056</v>
      </c>
      <c r="J6567" t="s">
        <v>64</v>
      </c>
      <c r="K6567" t="s">
        <v>6717</v>
      </c>
      <c r="N6567" t="s">
        <v>529</v>
      </c>
      <c r="Q6567" t="s">
        <v>6716</v>
      </c>
      <c r="R6567">
        <v>1221</v>
      </c>
      <c r="S6567">
        <v>406</v>
      </c>
    </row>
    <row r="6568" spans="1:19" x14ac:dyDescent="0.25">
      <c r="A6568" t="s">
        <v>20</v>
      </c>
      <c r="B6568" t="s">
        <v>21</v>
      </c>
      <c r="C6568" t="s">
        <v>22</v>
      </c>
      <c r="D6568" t="s">
        <v>23</v>
      </c>
      <c r="E6568" t="s">
        <v>5</v>
      </c>
      <c r="F6568">
        <v>1</v>
      </c>
      <c r="G6568" t="s">
        <v>24</v>
      </c>
      <c r="H6568">
        <v>2380169</v>
      </c>
      <c r="I6568">
        <v>2381551</v>
      </c>
      <c r="J6568" t="s">
        <v>64</v>
      </c>
      <c r="Q6568" t="s">
        <v>6718</v>
      </c>
      <c r="R6568">
        <v>1383</v>
      </c>
    </row>
    <row r="6569" spans="1:19" x14ac:dyDescent="0.25">
      <c r="A6569" t="s">
        <v>27</v>
      </c>
      <c r="B6569" t="s">
        <v>28</v>
      </c>
      <c r="C6569" t="s">
        <v>22</v>
      </c>
      <c r="D6569" t="s">
        <v>23</v>
      </c>
      <c r="E6569" t="s">
        <v>5</v>
      </c>
      <c r="F6569">
        <v>1</v>
      </c>
      <c r="G6569" t="s">
        <v>24</v>
      </c>
      <c r="H6569">
        <v>2380169</v>
      </c>
      <c r="I6569">
        <v>2381551</v>
      </c>
      <c r="J6569" t="s">
        <v>64</v>
      </c>
      <c r="K6569" t="s">
        <v>6719</v>
      </c>
      <c r="N6569" t="s">
        <v>1456</v>
      </c>
      <c r="Q6569" t="s">
        <v>6718</v>
      </c>
      <c r="R6569">
        <v>1383</v>
      </c>
      <c r="S6569">
        <v>460</v>
      </c>
    </row>
    <row r="6570" spans="1:19" x14ac:dyDescent="0.25">
      <c r="A6570" t="s">
        <v>20</v>
      </c>
      <c r="B6570" t="s">
        <v>21</v>
      </c>
      <c r="C6570" t="s">
        <v>22</v>
      </c>
      <c r="D6570" t="s">
        <v>23</v>
      </c>
      <c r="E6570" t="s">
        <v>5</v>
      </c>
      <c r="F6570">
        <v>1</v>
      </c>
      <c r="G6570" t="s">
        <v>24</v>
      </c>
      <c r="H6570">
        <v>2381551</v>
      </c>
      <c r="I6570">
        <v>2382645</v>
      </c>
      <c r="J6570" t="s">
        <v>64</v>
      </c>
      <c r="Q6570" t="s">
        <v>6720</v>
      </c>
      <c r="R6570">
        <v>1095</v>
      </c>
    </row>
    <row r="6571" spans="1:19" x14ac:dyDescent="0.25">
      <c r="A6571" t="s">
        <v>27</v>
      </c>
      <c r="B6571" t="s">
        <v>28</v>
      </c>
      <c r="C6571" t="s">
        <v>22</v>
      </c>
      <c r="D6571" t="s">
        <v>23</v>
      </c>
      <c r="E6571" t="s">
        <v>5</v>
      </c>
      <c r="F6571">
        <v>1</v>
      </c>
      <c r="G6571" t="s">
        <v>24</v>
      </c>
      <c r="H6571">
        <v>2381551</v>
      </c>
      <c r="I6571">
        <v>2382645</v>
      </c>
      <c r="J6571" t="s">
        <v>64</v>
      </c>
      <c r="K6571" t="s">
        <v>6721</v>
      </c>
      <c r="N6571" t="s">
        <v>133</v>
      </c>
      <c r="Q6571" t="s">
        <v>6720</v>
      </c>
      <c r="R6571">
        <v>1095</v>
      </c>
      <c r="S6571">
        <v>364</v>
      </c>
    </row>
    <row r="6572" spans="1:19" x14ac:dyDescent="0.25">
      <c r="A6572" t="s">
        <v>20</v>
      </c>
      <c r="B6572" t="s">
        <v>21</v>
      </c>
      <c r="C6572" t="s">
        <v>22</v>
      </c>
      <c r="D6572" t="s">
        <v>23</v>
      </c>
      <c r="E6572" t="s">
        <v>5</v>
      </c>
      <c r="F6572">
        <v>1</v>
      </c>
      <c r="G6572" t="s">
        <v>24</v>
      </c>
      <c r="H6572">
        <v>2382692</v>
      </c>
      <c r="I6572">
        <v>2383858</v>
      </c>
      <c r="J6572" t="s">
        <v>64</v>
      </c>
      <c r="Q6572" t="s">
        <v>6722</v>
      </c>
      <c r="R6572">
        <v>1167</v>
      </c>
    </row>
    <row r="6573" spans="1:19" x14ac:dyDescent="0.25">
      <c r="A6573" t="s">
        <v>27</v>
      </c>
      <c r="B6573" t="s">
        <v>28</v>
      </c>
      <c r="C6573" t="s">
        <v>22</v>
      </c>
      <c r="D6573" t="s">
        <v>23</v>
      </c>
      <c r="E6573" t="s">
        <v>5</v>
      </c>
      <c r="F6573">
        <v>1</v>
      </c>
      <c r="G6573" t="s">
        <v>24</v>
      </c>
      <c r="H6573">
        <v>2382692</v>
      </c>
      <c r="I6573">
        <v>2383858</v>
      </c>
      <c r="J6573" t="s">
        <v>64</v>
      </c>
      <c r="K6573" t="s">
        <v>6723</v>
      </c>
      <c r="N6573" t="s">
        <v>133</v>
      </c>
      <c r="Q6573" t="s">
        <v>6722</v>
      </c>
      <c r="R6573">
        <v>1167</v>
      </c>
      <c r="S6573">
        <v>388</v>
      </c>
    </row>
    <row r="6574" spans="1:19" x14ac:dyDescent="0.25">
      <c r="A6574" t="s">
        <v>20</v>
      </c>
      <c r="B6574" t="s">
        <v>21</v>
      </c>
      <c r="C6574" t="s">
        <v>22</v>
      </c>
      <c r="D6574" t="s">
        <v>23</v>
      </c>
      <c r="E6574" t="s">
        <v>5</v>
      </c>
      <c r="F6574">
        <v>1</v>
      </c>
      <c r="G6574" t="s">
        <v>24</v>
      </c>
      <c r="H6574">
        <v>2383935</v>
      </c>
      <c r="I6574">
        <v>2384237</v>
      </c>
      <c r="J6574" t="s">
        <v>64</v>
      </c>
      <c r="Q6574" t="s">
        <v>6724</v>
      </c>
      <c r="R6574">
        <v>303</v>
      </c>
    </row>
    <row r="6575" spans="1:19" x14ac:dyDescent="0.25">
      <c r="A6575" t="s">
        <v>27</v>
      </c>
      <c r="B6575" t="s">
        <v>28</v>
      </c>
      <c r="C6575" t="s">
        <v>22</v>
      </c>
      <c r="D6575" t="s">
        <v>23</v>
      </c>
      <c r="E6575" t="s">
        <v>5</v>
      </c>
      <c r="F6575">
        <v>1</v>
      </c>
      <c r="G6575" t="s">
        <v>24</v>
      </c>
      <c r="H6575">
        <v>2383935</v>
      </c>
      <c r="I6575">
        <v>2384237</v>
      </c>
      <c r="J6575" t="s">
        <v>64</v>
      </c>
      <c r="K6575" t="s">
        <v>6725</v>
      </c>
      <c r="N6575" t="s">
        <v>133</v>
      </c>
      <c r="Q6575" t="s">
        <v>6724</v>
      </c>
      <c r="R6575">
        <v>303</v>
      </c>
      <c r="S6575">
        <v>100</v>
      </c>
    </row>
    <row r="6576" spans="1:19" x14ac:dyDescent="0.25">
      <c r="A6576" t="s">
        <v>20</v>
      </c>
      <c r="B6576" t="s">
        <v>21</v>
      </c>
      <c r="C6576" t="s">
        <v>22</v>
      </c>
      <c r="D6576" t="s">
        <v>23</v>
      </c>
      <c r="E6576" t="s">
        <v>5</v>
      </c>
      <c r="F6576">
        <v>1</v>
      </c>
      <c r="G6576" t="s">
        <v>24</v>
      </c>
      <c r="H6576">
        <v>2384309</v>
      </c>
      <c r="I6576">
        <v>2386990</v>
      </c>
      <c r="J6576" t="s">
        <v>25</v>
      </c>
      <c r="Q6576" t="s">
        <v>6726</v>
      </c>
      <c r="R6576">
        <v>2682</v>
      </c>
    </row>
    <row r="6577" spans="1:19" x14ac:dyDescent="0.25">
      <c r="A6577" t="s">
        <v>27</v>
      </c>
      <c r="B6577" t="s">
        <v>28</v>
      </c>
      <c r="C6577" t="s">
        <v>22</v>
      </c>
      <c r="D6577" t="s">
        <v>23</v>
      </c>
      <c r="E6577" t="s">
        <v>5</v>
      </c>
      <c r="F6577">
        <v>1</v>
      </c>
      <c r="G6577" t="s">
        <v>24</v>
      </c>
      <c r="H6577">
        <v>2384309</v>
      </c>
      <c r="I6577">
        <v>2386990</v>
      </c>
      <c r="J6577" t="s">
        <v>25</v>
      </c>
      <c r="K6577" t="s">
        <v>6727</v>
      </c>
      <c r="N6577" t="s">
        <v>30</v>
      </c>
      <c r="Q6577" t="s">
        <v>6726</v>
      </c>
      <c r="R6577">
        <v>2682</v>
      </c>
      <c r="S6577">
        <v>893</v>
      </c>
    </row>
    <row r="6578" spans="1:19" x14ac:dyDescent="0.25">
      <c r="A6578" t="s">
        <v>20</v>
      </c>
      <c r="B6578" t="s">
        <v>21</v>
      </c>
      <c r="C6578" t="s">
        <v>22</v>
      </c>
      <c r="D6578" t="s">
        <v>23</v>
      </c>
      <c r="E6578" t="s">
        <v>5</v>
      </c>
      <c r="F6578">
        <v>1</v>
      </c>
      <c r="G6578" t="s">
        <v>24</v>
      </c>
      <c r="H6578">
        <v>2387078</v>
      </c>
      <c r="I6578">
        <v>2387350</v>
      </c>
      <c r="J6578" t="s">
        <v>64</v>
      </c>
      <c r="Q6578" t="s">
        <v>6728</v>
      </c>
      <c r="R6578">
        <v>273</v>
      </c>
    </row>
    <row r="6579" spans="1:19" x14ac:dyDescent="0.25">
      <c r="A6579" t="s">
        <v>27</v>
      </c>
      <c r="B6579" t="s">
        <v>28</v>
      </c>
      <c r="C6579" t="s">
        <v>22</v>
      </c>
      <c r="D6579" t="s">
        <v>23</v>
      </c>
      <c r="E6579" t="s">
        <v>5</v>
      </c>
      <c r="F6579">
        <v>1</v>
      </c>
      <c r="G6579" t="s">
        <v>24</v>
      </c>
      <c r="H6579">
        <v>2387078</v>
      </c>
      <c r="I6579">
        <v>2387350</v>
      </c>
      <c r="J6579" t="s">
        <v>64</v>
      </c>
      <c r="K6579" t="s">
        <v>6729</v>
      </c>
      <c r="N6579" t="s">
        <v>133</v>
      </c>
      <c r="Q6579" t="s">
        <v>6728</v>
      </c>
      <c r="R6579">
        <v>273</v>
      </c>
      <c r="S6579">
        <v>90</v>
      </c>
    </row>
    <row r="6580" spans="1:19" x14ac:dyDescent="0.25">
      <c r="A6580" t="s">
        <v>20</v>
      </c>
      <c r="B6580" t="s">
        <v>21</v>
      </c>
      <c r="C6580" t="s">
        <v>22</v>
      </c>
      <c r="D6580" t="s">
        <v>23</v>
      </c>
      <c r="E6580" t="s">
        <v>5</v>
      </c>
      <c r="F6580">
        <v>1</v>
      </c>
      <c r="G6580" t="s">
        <v>24</v>
      </c>
      <c r="H6580">
        <v>2387453</v>
      </c>
      <c r="I6580">
        <v>2388178</v>
      </c>
      <c r="J6580" t="s">
        <v>64</v>
      </c>
      <c r="Q6580" t="s">
        <v>6730</v>
      </c>
      <c r="R6580">
        <v>726</v>
      </c>
    </row>
    <row r="6581" spans="1:19" x14ac:dyDescent="0.25">
      <c r="A6581" t="s">
        <v>27</v>
      </c>
      <c r="B6581" t="s">
        <v>28</v>
      </c>
      <c r="C6581" t="s">
        <v>22</v>
      </c>
      <c r="D6581" t="s">
        <v>23</v>
      </c>
      <c r="E6581" t="s">
        <v>5</v>
      </c>
      <c r="F6581">
        <v>1</v>
      </c>
      <c r="G6581" t="s">
        <v>24</v>
      </c>
      <c r="H6581">
        <v>2387453</v>
      </c>
      <c r="I6581">
        <v>2388178</v>
      </c>
      <c r="J6581" t="s">
        <v>64</v>
      </c>
      <c r="K6581" t="s">
        <v>6731</v>
      </c>
      <c r="N6581" t="s">
        <v>30</v>
      </c>
      <c r="Q6581" t="s">
        <v>6730</v>
      </c>
      <c r="R6581">
        <v>726</v>
      </c>
      <c r="S6581">
        <v>241</v>
      </c>
    </row>
    <row r="6582" spans="1:19" x14ac:dyDescent="0.25">
      <c r="A6582" t="s">
        <v>20</v>
      </c>
      <c r="B6582" t="s">
        <v>21</v>
      </c>
      <c r="C6582" t="s">
        <v>22</v>
      </c>
      <c r="D6582" t="s">
        <v>23</v>
      </c>
      <c r="E6582" t="s">
        <v>5</v>
      </c>
      <c r="F6582">
        <v>1</v>
      </c>
      <c r="G6582" t="s">
        <v>24</v>
      </c>
      <c r="H6582">
        <v>2388182</v>
      </c>
      <c r="I6582">
        <v>2388943</v>
      </c>
      <c r="J6582" t="s">
        <v>64</v>
      </c>
      <c r="Q6582" t="s">
        <v>6732</v>
      </c>
      <c r="R6582">
        <v>762</v>
      </c>
    </row>
    <row r="6583" spans="1:19" x14ac:dyDescent="0.25">
      <c r="A6583" t="s">
        <v>27</v>
      </c>
      <c r="B6583" t="s">
        <v>28</v>
      </c>
      <c r="C6583" t="s">
        <v>22</v>
      </c>
      <c r="D6583" t="s">
        <v>23</v>
      </c>
      <c r="E6583" t="s">
        <v>5</v>
      </c>
      <c r="F6583">
        <v>1</v>
      </c>
      <c r="G6583" t="s">
        <v>24</v>
      </c>
      <c r="H6583">
        <v>2388182</v>
      </c>
      <c r="I6583">
        <v>2388943</v>
      </c>
      <c r="J6583" t="s">
        <v>64</v>
      </c>
      <c r="K6583" t="s">
        <v>6733</v>
      </c>
      <c r="N6583" t="s">
        <v>4219</v>
      </c>
      <c r="Q6583" t="s">
        <v>6732</v>
      </c>
      <c r="R6583">
        <v>762</v>
      </c>
      <c r="S6583">
        <v>253</v>
      </c>
    </row>
    <row r="6584" spans="1:19" x14ac:dyDescent="0.25">
      <c r="A6584" t="s">
        <v>20</v>
      </c>
      <c r="B6584" t="s">
        <v>21</v>
      </c>
      <c r="C6584" t="s">
        <v>22</v>
      </c>
      <c r="D6584" t="s">
        <v>23</v>
      </c>
      <c r="E6584" t="s">
        <v>5</v>
      </c>
      <c r="F6584">
        <v>1</v>
      </c>
      <c r="G6584" t="s">
        <v>24</v>
      </c>
      <c r="H6584">
        <v>2389050</v>
      </c>
      <c r="I6584">
        <v>2390492</v>
      </c>
      <c r="J6584" t="s">
        <v>64</v>
      </c>
      <c r="Q6584" t="s">
        <v>6734</v>
      </c>
      <c r="R6584">
        <v>1443</v>
      </c>
    </row>
    <row r="6585" spans="1:19" x14ac:dyDescent="0.25">
      <c r="A6585" t="s">
        <v>27</v>
      </c>
      <c r="B6585" t="s">
        <v>28</v>
      </c>
      <c r="C6585" t="s">
        <v>22</v>
      </c>
      <c r="D6585" t="s">
        <v>23</v>
      </c>
      <c r="E6585" t="s">
        <v>5</v>
      </c>
      <c r="F6585">
        <v>1</v>
      </c>
      <c r="G6585" t="s">
        <v>24</v>
      </c>
      <c r="H6585">
        <v>2389050</v>
      </c>
      <c r="I6585">
        <v>2390492</v>
      </c>
      <c r="J6585" t="s">
        <v>64</v>
      </c>
      <c r="K6585" t="s">
        <v>6735</v>
      </c>
      <c r="N6585" t="s">
        <v>751</v>
      </c>
      <c r="Q6585" t="s">
        <v>6734</v>
      </c>
      <c r="R6585">
        <v>1443</v>
      </c>
      <c r="S6585">
        <v>480</v>
      </c>
    </row>
    <row r="6586" spans="1:19" x14ac:dyDescent="0.25">
      <c r="A6586" t="s">
        <v>20</v>
      </c>
      <c r="B6586" t="s">
        <v>21</v>
      </c>
      <c r="C6586" t="s">
        <v>22</v>
      </c>
      <c r="D6586" t="s">
        <v>23</v>
      </c>
      <c r="E6586" t="s">
        <v>5</v>
      </c>
      <c r="F6586">
        <v>1</v>
      </c>
      <c r="G6586" t="s">
        <v>24</v>
      </c>
      <c r="H6586">
        <v>2390535</v>
      </c>
      <c r="I6586">
        <v>2391506</v>
      </c>
      <c r="J6586" t="s">
        <v>64</v>
      </c>
      <c r="Q6586" t="s">
        <v>6736</v>
      </c>
      <c r="R6586">
        <v>972</v>
      </c>
    </row>
    <row r="6587" spans="1:19" x14ac:dyDescent="0.25">
      <c r="A6587" t="s">
        <v>27</v>
      </c>
      <c r="B6587" t="s">
        <v>28</v>
      </c>
      <c r="C6587" t="s">
        <v>22</v>
      </c>
      <c r="D6587" t="s">
        <v>23</v>
      </c>
      <c r="E6587" t="s">
        <v>5</v>
      </c>
      <c r="F6587">
        <v>1</v>
      </c>
      <c r="G6587" t="s">
        <v>24</v>
      </c>
      <c r="H6587">
        <v>2390535</v>
      </c>
      <c r="I6587">
        <v>2391506</v>
      </c>
      <c r="J6587" t="s">
        <v>64</v>
      </c>
      <c r="K6587" t="s">
        <v>6737</v>
      </c>
      <c r="N6587" t="s">
        <v>6738</v>
      </c>
      <c r="Q6587" t="s">
        <v>6736</v>
      </c>
      <c r="R6587">
        <v>972</v>
      </c>
      <c r="S6587">
        <v>323</v>
      </c>
    </row>
    <row r="6588" spans="1:19" x14ac:dyDescent="0.25">
      <c r="A6588" t="s">
        <v>20</v>
      </c>
      <c r="B6588" t="s">
        <v>21</v>
      </c>
      <c r="C6588" t="s">
        <v>22</v>
      </c>
      <c r="D6588" t="s">
        <v>23</v>
      </c>
      <c r="E6588" t="s">
        <v>5</v>
      </c>
      <c r="F6588">
        <v>1</v>
      </c>
      <c r="G6588" t="s">
        <v>24</v>
      </c>
      <c r="H6588">
        <v>2391547</v>
      </c>
      <c r="I6588">
        <v>2393181</v>
      </c>
      <c r="J6588" t="s">
        <v>64</v>
      </c>
      <c r="O6588" t="s">
        <v>6739</v>
      </c>
      <c r="Q6588" t="s">
        <v>6740</v>
      </c>
      <c r="R6588">
        <v>1635</v>
      </c>
    </row>
    <row r="6589" spans="1:19" x14ac:dyDescent="0.25">
      <c r="A6589" t="s">
        <v>27</v>
      </c>
      <c r="B6589" t="s">
        <v>28</v>
      </c>
      <c r="C6589" t="s">
        <v>22</v>
      </c>
      <c r="D6589" t="s">
        <v>23</v>
      </c>
      <c r="E6589" t="s">
        <v>5</v>
      </c>
      <c r="F6589">
        <v>1</v>
      </c>
      <c r="G6589" t="s">
        <v>24</v>
      </c>
      <c r="H6589">
        <v>2391547</v>
      </c>
      <c r="I6589">
        <v>2393181</v>
      </c>
      <c r="J6589" t="s">
        <v>64</v>
      </c>
      <c r="K6589" t="s">
        <v>6741</v>
      </c>
      <c r="N6589" t="s">
        <v>6742</v>
      </c>
      <c r="O6589" t="s">
        <v>6739</v>
      </c>
      <c r="Q6589" t="s">
        <v>6740</v>
      </c>
      <c r="R6589">
        <v>1635</v>
      </c>
      <c r="S6589">
        <v>544</v>
      </c>
    </row>
    <row r="6590" spans="1:19" x14ac:dyDescent="0.25">
      <c r="A6590" t="s">
        <v>20</v>
      </c>
      <c r="B6590" t="s">
        <v>21</v>
      </c>
      <c r="C6590" t="s">
        <v>22</v>
      </c>
      <c r="D6590" t="s">
        <v>23</v>
      </c>
      <c r="E6590" t="s">
        <v>5</v>
      </c>
      <c r="F6590">
        <v>1</v>
      </c>
      <c r="G6590" t="s">
        <v>24</v>
      </c>
      <c r="H6590">
        <v>2393450</v>
      </c>
      <c r="I6590">
        <v>2394277</v>
      </c>
      <c r="J6590" t="s">
        <v>25</v>
      </c>
      <c r="Q6590" t="s">
        <v>6743</v>
      </c>
      <c r="R6590">
        <v>828</v>
      </c>
    </row>
    <row r="6591" spans="1:19" x14ac:dyDescent="0.25">
      <c r="A6591" t="s">
        <v>27</v>
      </c>
      <c r="B6591" t="s">
        <v>28</v>
      </c>
      <c r="C6591" t="s">
        <v>22</v>
      </c>
      <c r="D6591" t="s">
        <v>23</v>
      </c>
      <c r="E6591" t="s">
        <v>5</v>
      </c>
      <c r="F6591">
        <v>1</v>
      </c>
      <c r="G6591" t="s">
        <v>24</v>
      </c>
      <c r="H6591">
        <v>2393450</v>
      </c>
      <c r="I6591">
        <v>2394277</v>
      </c>
      <c r="J6591" t="s">
        <v>25</v>
      </c>
      <c r="K6591" t="s">
        <v>6744</v>
      </c>
      <c r="N6591" t="s">
        <v>6745</v>
      </c>
      <c r="Q6591" t="s">
        <v>6743</v>
      </c>
      <c r="R6591">
        <v>828</v>
      </c>
      <c r="S6591">
        <v>275</v>
      </c>
    </row>
    <row r="6592" spans="1:19" x14ac:dyDescent="0.25">
      <c r="A6592" t="s">
        <v>20</v>
      </c>
      <c r="B6592" t="s">
        <v>21</v>
      </c>
      <c r="C6592" t="s">
        <v>22</v>
      </c>
      <c r="D6592" t="s">
        <v>23</v>
      </c>
      <c r="E6592" t="s">
        <v>5</v>
      </c>
      <c r="F6592">
        <v>1</v>
      </c>
      <c r="G6592" t="s">
        <v>24</v>
      </c>
      <c r="H6592">
        <v>2394323</v>
      </c>
      <c r="I6592">
        <v>2395687</v>
      </c>
      <c r="J6592" t="s">
        <v>64</v>
      </c>
      <c r="Q6592" t="s">
        <v>6746</v>
      </c>
      <c r="R6592">
        <v>1365</v>
      </c>
    </row>
    <row r="6593" spans="1:19" x14ac:dyDescent="0.25">
      <c r="A6593" t="s">
        <v>27</v>
      </c>
      <c r="B6593" t="s">
        <v>28</v>
      </c>
      <c r="C6593" t="s">
        <v>22</v>
      </c>
      <c r="D6593" t="s">
        <v>23</v>
      </c>
      <c r="E6593" t="s">
        <v>5</v>
      </c>
      <c r="F6593">
        <v>1</v>
      </c>
      <c r="G6593" t="s">
        <v>24</v>
      </c>
      <c r="H6593">
        <v>2394323</v>
      </c>
      <c r="I6593">
        <v>2395687</v>
      </c>
      <c r="J6593" t="s">
        <v>64</v>
      </c>
      <c r="K6593" t="s">
        <v>6747</v>
      </c>
      <c r="N6593" t="s">
        <v>270</v>
      </c>
      <c r="Q6593" t="s">
        <v>6746</v>
      </c>
      <c r="R6593">
        <v>1365</v>
      </c>
      <c r="S6593">
        <v>454</v>
      </c>
    </row>
    <row r="6594" spans="1:19" x14ac:dyDescent="0.25">
      <c r="A6594" t="s">
        <v>20</v>
      </c>
      <c r="B6594" t="s">
        <v>21</v>
      </c>
      <c r="C6594" t="s">
        <v>22</v>
      </c>
      <c r="D6594" t="s">
        <v>23</v>
      </c>
      <c r="E6594" t="s">
        <v>5</v>
      </c>
      <c r="F6594">
        <v>1</v>
      </c>
      <c r="G6594" t="s">
        <v>24</v>
      </c>
      <c r="H6594">
        <v>2395788</v>
      </c>
      <c r="I6594">
        <v>2397071</v>
      </c>
      <c r="J6594" t="s">
        <v>64</v>
      </c>
      <c r="Q6594" t="s">
        <v>6748</v>
      </c>
      <c r="R6594">
        <v>1284</v>
      </c>
    </row>
    <row r="6595" spans="1:19" x14ac:dyDescent="0.25">
      <c r="A6595" t="s">
        <v>27</v>
      </c>
      <c r="B6595" t="s">
        <v>28</v>
      </c>
      <c r="C6595" t="s">
        <v>22</v>
      </c>
      <c r="D6595" t="s">
        <v>23</v>
      </c>
      <c r="E6595" t="s">
        <v>5</v>
      </c>
      <c r="F6595">
        <v>1</v>
      </c>
      <c r="G6595" t="s">
        <v>24</v>
      </c>
      <c r="H6595">
        <v>2395788</v>
      </c>
      <c r="I6595">
        <v>2397071</v>
      </c>
      <c r="J6595" t="s">
        <v>64</v>
      </c>
      <c r="K6595" t="s">
        <v>6749</v>
      </c>
      <c r="N6595" t="s">
        <v>6750</v>
      </c>
      <c r="Q6595" t="s">
        <v>6748</v>
      </c>
      <c r="R6595">
        <v>1284</v>
      </c>
      <c r="S6595">
        <v>427</v>
      </c>
    </row>
    <row r="6596" spans="1:19" x14ac:dyDescent="0.25">
      <c r="A6596" t="s">
        <v>20</v>
      </c>
      <c r="B6596" t="s">
        <v>21</v>
      </c>
      <c r="C6596" t="s">
        <v>22</v>
      </c>
      <c r="D6596" t="s">
        <v>23</v>
      </c>
      <c r="E6596" t="s">
        <v>5</v>
      </c>
      <c r="F6596">
        <v>1</v>
      </c>
      <c r="G6596" t="s">
        <v>24</v>
      </c>
      <c r="H6596">
        <v>2397194</v>
      </c>
      <c r="I6596">
        <v>2399452</v>
      </c>
      <c r="J6596" t="s">
        <v>64</v>
      </c>
      <c r="Q6596" t="s">
        <v>6751</v>
      </c>
      <c r="R6596">
        <v>2259</v>
      </c>
    </row>
    <row r="6597" spans="1:19" x14ac:dyDescent="0.25">
      <c r="A6597" t="s">
        <v>27</v>
      </c>
      <c r="B6597" t="s">
        <v>28</v>
      </c>
      <c r="C6597" t="s">
        <v>22</v>
      </c>
      <c r="D6597" t="s">
        <v>23</v>
      </c>
      <c r="E6597" t="s">
        <v>5</v>
      </c>
      <c r="F6597">
        <v>1</v>
      </c>
      <c r="G6597" t="s">
        <v>24</v>
      </c>
      <c r="H6597">
        <v>2397194</v>
      </c>
      <c r="I6597">
        <v>2399452</v>
      </c>
      <c r="J6597" t="s">
        <v>64</v>
      </c>
      <c r="K6597" t="s">
        <v>6752</v>
      </c>
      <c r="N6597" t="s">
        <v>72</v>
      </c>
      <c r="Q6597" t="s">
        <v>6751</v>
      </c>
      <c r="R6597">
        <v>2259</v>
      </c>
      <c r="S6597">
        <v>752</v>
      </c>
    </row>
    <row r="6598" spans="1:19" x14ac:dyDescent="0.25">
      <c r="A6598" t="s">
        <v>20</v>
      </c>
      <c r="B6598" t="s">
        <v>21</v>
      </c>
      <c r="C6598" t="s">
        <v>22</v>
      </c>
      <c r="D6598" t="s">
        <v>23</v>
      </c>
      <c r="E6598" t="s">
        <v>5</v>
      </c>
      <c r="F6598">
        <v>1</v>
      </c>
      <c r="G6598" t="s">
        <v>24</v>
      </c>
      <c r="H6598">
        <v>2399920</v>
      </c>
      <c r="I6598">
        <v>2400357</v>
      </c>
      <c r="J6598" t="s">
        <v>64</v>
      </c>
      <c r="Q6598" t="s">
        <v>6753</v>
      </c>
      <c r="R6598">
        <v>438</v>
      </c>
    </row>
    <row r="6599" spans="1:19" x14ac:dyDescent="0.25">
      <c r="A6599" t="s">
        <v>27</v>
      </c>
      <c r="B6599" t="s">
        <v>28</v>
      </c>
      <c r="C6599" t="s">
        <v>22</v>
      </c>
      <c r="D6599" t="s">
        <v>23</v>
      </c>
      <c r="E6599" t="s">
        <v>5</v>
      </c>
      <c r="F6599">
        <v>1</v>
      </c>
      <c r="G6599" t="s">
        <v>24</v>
      </c>
      <c r="H6599">
        <v>2399920</v>
      </c>
      <c r="I6599">
        <v>2400357</v>
      </c>
      <c r="J6599" t="s">
        <v>64</v>
      </c>
      <c r="K6599" t="s">
        <v>6754</v>
      </c>
      <c r="N6599" t="s">
        <v>517</v>
      </c>
      <c r="Q6599" t="s">
        <v>6753</v>
      </c>
      <c r="R6599">
        <v>438</v>
      </c>
      <c r="S6599">
        <v>145</v>
      </c>
    </row>
    <row r="6600" spans="1:19" x14ac:dyDescent="0.25">
      <c r="A6600" t="s">
        <v>20</v>
      </c>
      <c r="B6600" t="s">
        <v>21</v>
      </c>
      <c r="C6600" t="s">
        <v>22</v>
      </c>
      <c r="D6600" t="s">
        <v>23</v>
      </c>
      <c r="E6600" t="s">
        <v>5</v>
      </c>
      <c r="F6600">
        <v>1</v>
      </c>
      <c r="G6600" t="s">
        <v>24</v>
      </c>
      <c r="H6600">
        <v>2400360</v>
      </c>
      <c r="I6600">
        <v>2401040</v>
      </c>
      <c r="J6600" t="s">
        <v>64</v>
      </c>
      <c r="Q6600" t="s">
        <v>6755</v>
      </c>
      <c r="R6600">
        <v>681</v>
      </c>
    </row>
    <row r="6601" spans="1:19" x14ac:dyDescent="0.25">
      <c r="A6601" t="s">
        <v>27</v>
      </c>
      <c r="B6601" t="s">
        <v>28</v>
      </c>
      <c r="C6601" t="s">
        <v>22</v>
      </c>
      <c r="D6601" t="s">
        <v>23</v>
      </c>
      <c r="E6601" t="s">
        <v>5</v>
      </c>
      <c r="F6601">
        <v>1</v>
      </c>
      <c r="G6601" t="s">
        <v>24</v>
      </c>
      <c r="H6601">
        <v>2400360</v>
      </c>
      <c r="I6601">
        <v>2401040</v>
      </c>
      <c r="J6601" t="s">
        <v>64</v>
      </c>
      <c r="K6601" t="s">
        <v>6756</v>
      </c>
      <c r="N6601" t="s">
        <v>194</v>
      </c>
      <c r="Q6601" t="s">
        <v>6755</v>
      </c>
      <c r="R6601">
        <v>681</v>
      </c>
      <c r="S6601">
        <v>226</v>
      </c>
    </row>
    <row r="6602" spans="1:19" x14ac:dyDescent="0.25">
      <c r="A6602" t="s">
        <v>20</v>
      </c>
      <c r="B6602" t="s">
        <v>21</v>
      </c>
      <c r="C6602" t="s">
        <v>22</v>
      </c>
      <c r="D6602" t="s">
        <v>23</v>
      </c>
      <c r="E6602" t="s">
        <v>5</v>
      </c>
      <c r="F6602">
        <v>1</v>
      </c>
      <c r="G6602" t="s">
        <v>24</v>
      </c>
      <c r="H6602">
        <v>2401201</v>
      </c>
      <c r="I6602">
        <v>2401905</v>
      </c>
      <c r="J6602" t="s">
        <v>25</v>
      </c>
      <c r="O6602" t="s">
        <v>6757</v>
      </c>
      <c r="Q6602" t="s">
        <v>6758</v>
      </c>
      <c r="R6602">
        <v>705</v>
      </c>
    </row>
    <row r="6603" spans="1:19" x14ac:dyDescent="0.25">
      <c r="A6603" t="s">
        <v>27</v>
      </c>
      <c r="B6603" t="s">
        <v>28</v>
      </c>
      <c r="C6603" t="s">
        <v>22</v>
      </c>
      <c r="D6603" t="s">
        <v>23</v>
      </c>
      <c r="E6603" t="s">
        <v>5</v>
      </c>
      <c r="F6603">
        <v>1</v>
      </c>
      <c r="G6603" t="s">
        <v>24</v>
      </c>
      <c r="H6603">
        <v>2401201</v>
      </c>
      <c r="I6603">
        <v>2401905</v>
      </c>
      <c r="J6603" t="s">
        <v>25</v>
      </c>
      <c r="K6603" t="s">
        <v>6759</v>
      </c>
      <c r="N6603" t="s">
        <v>6760</v>
      </c>
      <c r="O6603" t="s">
        <v>6757</v>
      </c>
      <c r="Q6603" t="s">
        <v>6758</v>
      </c>
      <c r="R6603">
        <v>705</v>
      </c>
      <c r="S6603">
        <v>234</v>
      </c>
    </row>
    <row r="6604" spans="1:19" x14ac:dyDescent="0.25">
      <c r="A6604" t="s">
        <v>20</v>
      </c>
      <c r="B6604" t="s">
        <v>21</v>
      </c>
      <c r="C6604" t="s">
        <v>22</v>
      </c>
      <c r="D6604" t="s">
        <v>23</v>
      </c>
      <c r="E6604" t="s">
        <v>5</v>
      </c>
      <c r="F6604">
        <v>1</v>
      </c>
      <c r="G6604" t="s">
        <v>24</v>
      </c>
      <c r="H6604">
        <v>2401907</v>
      </c>
      <c r="I6604">
        <v>2402542</v>
      </c>
      <c r="J6604" t="s">
        <v>25</v>
      </c>
      <c r="O6604" t="s">
        <v>6761</v>
      </c>
      <c r="Q6604" t="s">
        <v>6762</v>
      </c>
      <c r="R6604">
        <v>636</v>
      </c>
    </row>
    <row r="6605" spans="1:19" x14ac:dyDescent="0.25">
      <c r="A6605" t="s">
        <v>27</v>
      </c>
      <c r="B6605" t="s">
        <v>28</v>
      </c>
      <c r="C6605" t="s">
        <v>22</v>
      </c>
      <c r="D6605" t="s">
        <v>23</v>
      </c>
      <c r="E6605" t="s">
        <v>5</v>
      </c>
      <c r="F6605">
        <v>1</v>
      </c>
      <c r="G6605" t="s">
        <v>24</v>
      </c>
      <c r="H6605">
        <v>2401907</v>
      </c>
      <c r="I6605">
        <v>2402542</v>
      </c>
      <c r="J6605" t="s">
        <v>25</v>
      </c>
      <c r="K6605" t="s">
        <v>6763</v>
      </c>
      <c r="N6605" t="s">
        <v>6764</v>
      </c>
      <c r="O6605" t="s">
        <v>6761</v>
      </c>
      <c r="Q6605" t="s">
        <v>6762</v>
      </c>
      <c r="R6605">
        <v>636</v>
      </c>
      <c r="S6605">
        <v>211</v>
      </c>
    </row>
    <row r="6606" spans="1:19" x14ac:dyDescent="0.25">
      <c r="A6606" t="s">
        <v>20</v>
      </c>
      <c r="B6606" t="s">
        <v>251</v>
      </c>
      <c r="C6606" t="s">
        <v>22</v>
      </c>
      <c r="D6606" t="s">
        <v>23</v>
      </c>
      <c r="E6606" t="s">
        <v>5</v>
      </c>
      <c r="F6606">
        <v>1</v>
      </c>
      <c r="G6606" t="s">
        <v>24</v>
      </c>
      <c r="H6606">
        <v>2402795</v>
      </c>
      <c r="I6606">
        <v>2402870</v>
      </c>
      <c r="J6606" t="s">
        <v>64</v>
      </c>
      <c r="Q6606" t="s">
        <v>6765</v>
      </c>
      <c r="R6606">
        <v>76</v>
      </c>
    </row>
    <row r="6607" spans="1:19" x14ac:dyDescent="0.25">
      <c r="A6607" t="s">
        <v>251</v>
      </c>
      <c r="C6607" t="s">
        <v>22</v>
      </c>
      <c r="D6607" t="s">
        <v>23</v>
      </c>
      <c r="E6607" t="s">
        <v>5</v>
      </c>
      <c r="F6607">
        <v>1</v>
      </c>
      <c r="G6607" t="s">
        <v>24</v>
      </c>
      <c r="H6607">
        <v>2402795</v>
      </c>
      <c r="I6607">
        <v>2402870</v>
      </c>
      <c r="J6607" t="s">
        <v>64</v>
      </c>
      <c r="N6607" t="s">
        <v>255</v>
      </c>
      <c r="Q6607" t="s">
        <v>6765</v>
      </c>
      <c r="R6607">
        <v>76</v>
      </c>
    </row>
    <row r="6608" spans="1:19" x14ac:dyDescent="0.25">
      <c r="A6608" t="s">
        <v>20</v>
      </c>
      <c r="B6608" t="s">
        <v>21</v>
      </c>
      <c r="C6608" t="s">
        <v>22</v>
      </c>
      <c r="D6608" t="s">
        <v>23</v>
      </c>
      <c r="E6608" t="s">
        <v>5</v>
      </c>
      <c r="F6608">
        <v>1</v>
      </c>
      <c r="G6608" t="s">
        <v>24</v>
      </c>
      <c r="H6608">
        <v>2403102</v>
      </c>
      <c r="I6608">
        <v>2404049</v>
      </c>
      <c r="J6608" t="s">
        <v>25</v>
      </c>
      <c r="Q6608" t="s">
        <v>6766</v>
      </c>
      <c r="R6608">
        <v>948</v>
      </c>
    </row>
    <row r="6609" spans="1:19" x14ac:dyDescent="0.25">
      <c r="A6609" t="s">
        <v>27</v>
      </c>
      <c r="B6609" t="s">
        <v>28</v>
      </c>
      <c r="C6609" t="s">
        <v>22</v>
      </c>
      <c r="D6609" t="s">
        <v>23</v>
      </c>
      <c r="E6609" t="s">
        <v>5</v>
      </c>
      <c r="F6609">
        <v>1</v>
      </c>
      <c r="G6609" t="s">
        <v>24</v>
      </c>
      <c r="H6609">
        <v>2403102</v>
      </c>
      <c r="I6609">
        <v>2404049</v>
      </c>
      <c r="J6609" t="s">
        <v>25</v>
      </c>
      <c r="K6609" t="s">
        <v>6767</v>
      </c>
      <c r="N6609" t="s">
        <v>133</v>
      </c>
      <c r="Q6609" t="s">
        <v>6766</v>
      </c>
      <c r="R6609">
        <v>948</v>
      </c>
      <c r="S6609">
        <v>315</v>
      </c>
    </row>
    <row r="6610" spans="1:19" x14ac:dyDescent="0.25">
      <c r="A6610" t="s">
        <v>20</v>
      </c>
      <c r="B6610" t="s">
        <v>21</v>
      </c>
      <c r="C6610" t="s">
        <v>22</v>
      </c>
      <c r="D6610" t="s">
        <v>23</v>
      </c>
      <c r="E6610" t="s">
        <v>5</v>
      </c>
      <c r="F6610">
        <v>1</v>
      </c>
      <c r="G6610" t="s">
        <v>24</v>
      </c>
      <c r="H6610">
        <v>2404096</v>
      </c>
      <c r="I6610">
        <v>2404932</v>
      </c>
      <c r="J6610" t="s">
        <v>64</v>
      </c>
      <c r="O6610" t="s">
        <v>6768</v>
      </c>
      <c r="Q6610" t="s">
        <v>6769</v>
      </c>
      <c r="R6610">
        <v>837</v>
      </c>
    </row>
    <row r="6611" spans="1:19" x14ac:dyDescent="0.25">
      <c r="A6611" t="s">
        <v>27</v>
      </c>
      <c r="B6611" t="s">
        <v>28</v>
      </c>
      <c r="C6611" t="s">
        <v>22</v>
      </c>
      <c r="D6611" t="s">
        <v>23</v>
      </c>
      <c r="E6611" t="s">
        <v>5</v>
      </c>
      <c r="F6611">
        <v>1</v>
      </c>
      <c r="G6611" t="s">
        <v>24</v>
      </c>
      <c r="H6611">
        <v>2404096</v>
      </c>
      <c r="I6611">
        <v>2404932</v>
      </c>
      <c r="J6611" t="s">
        <v>64</v>
      </c>
      <c r="K6611" t="s">
        <v>6770</v>
      </c>
      <c r="N6611" t="s">
        <v>6771</v>
      </c>
      <c r="O6611" t="s">
        <v>6768</v>
      </c>
      <c r="Q6611" t="s">
        <v>6769</v>
      </c>
      <c r="R6611">
        <v>837</v>
      </c>
      <c r="S6611">
        <v>278</v>
      </c>
    </row>
    <row r="6612" spans="1:19" x14ac:dyDescent="0.25">
      <c r="A6612" t="s">
        <v>20</v>
      </c>
      <c r="B6612" t="s">
        <v>21</v>
      </c>
      <c r="C6612" t="s">
        <v>22</v>
      </c>
      <c r="D6612" t="s">
        <v>23</v>
      </c>
      <c r="E6612" t="s">
        <v>5</v>
      </c>
      <c r="F6612">
        <v>1</v>
      </c>
      <c r="G6612" t="s">
        <v>24</v>
      </c>
      <c r="H6612">
        <v>2404929</v>
      </c>
      <c r="I6612">
        <v>2405381</v>
      </c>
      <c r="J6612" t="s">
        <v>64</v>
      </c>
      <c r="Q6612" t="s">
        <v>6772</v>
      </c>
      <c r="R6612">
        <v>453</v>
      </c>
    </row>
    <row r="6613" spans="1:19" x14ac:dyDescent="0.25">
      <c r="A6613" t="s">
        <v>27</v>
      </c>
      <c r="B6613" t="s">
        <v>28</v>
      </c>
      <c r="C6613" t="s">
        <v>22</v>
      </c>
      <c r="D6613" t="s">
        <v>23</v>
      </c>
      <c r="E6613" t="s">
        <v>5</v>
      </c>
      <c r="F6613">
        <v>1</v>
      </c>
      <c r="G6613" t="s">
        <v>24</v>
      </c>
      <c r="H6613">
        <v>2404929</v>
      </c>
      <c r="I6613">
        <v>2405381</v>
      </c>
      <c r="J6613" t="s">
        <v>64</v>
      </c>
      <c r="K6613" t="s">
        <v>6773</v>
      </c>
      <c r="N6613" t="s">
        <v>5151</v>
      </c>
      <c r="Q6613" t="s">
        <v>6772</v>
      </c>
      <c r="R6613">
        <v>453</v>
      </c>
      <c r="S6613">
        <v>150</v>
      </c>
    </row>
    <row r="6614" spans="1:19" x14ac:dyDescent="0.25">
      <c r="A6614" t="s">
        <v>20</v>
      </c>
      <c r="B6614" t="s">
        <v>21</v>
      </c>
      <c r="C6614" t="s">
        <v>22</v>
      </c>
      <c r="D6614" t="s">
        <v>23</v>
      </c>
      <c r="E6614" t="s">
        <v>5</v>
      </c>
      <c r="F6614">
        <v>1</v>
      </c>
      <c r="G6614" t="s">
        <v>24</v>
      </c>
      <c r="H6614">
        <v>2405381</v>
      </c>
      <c r="I6614">
        <v>2407273</v>
      </c>
      <c r="J6614" t="s">
        <v>64</v>
      </c>
      <c r="Q6614" t="s">
        <v>6774</v>
      </c>
      <c r="R6614">
        <v>1893</v>
      </c>
    </row>
    <row r="6615" spans="1:19" x14ac:dyDescent="0.25">
      <c r="A6615" t="s">
        <v>27</v>
      </c>
      <c r="B6615" t="s">
        <v>28</v>
      </c>
      <c r="C6615" t="s">
        <v>22</v>
      </c>
      <c r="D6615" t="s">
        <v>23</v>
      </c>
      <c r="E6615" t="s">
        <v>5</v>
      </c>
      <c r="F6615">
        <v>1</v>
      </c>
      <c r="G6615" t="s">
        <v>24</v>
      </c>
      <c r="H6615">
        <v>2405381</v>
      </c>
      <c r="I6615">
        <v>2407273</v>
      </c>
      <c r="J6615" t="s">
        <v>64</v>
      </c>
      <c r="K6615" t="s">
        <v>6775</v>
      </c>
      <c r="N6615" t="s">
        <v>6776</v>
      </c>
      <c r="Q6615" t="s">
        <v>6774</v>
      </c>
      <c r="R6615">
        <v>1893</v>
      </c>
      <c r="S6615">
        <v>630</v>
      </c>
    </row>
    <row r="6616" spans="1:19" x14ac:dyDescent="0.25">
      <c r="A6616" t="s">
        <v>20</v>
      </c>
      <c r="B6616" t="s">
        <v>21</v>
      </c>
      <c r="C6616" t="s">
        <v>22</v>
      </c>
      <c r="D6616" t="s">
        <v>23</v>
      </c>
      <c r="E6616" t="s">
        <v>5</v>
      </c>
      <c r="F6616">
        <v>1</v>
      </c>
      <c r="G6616" t="s">
        <v>24</v>
      </c>
      <c r="H6616">
        <v>2407270</v>
      </c>
      <c r="I6616">
        <v>2408871</v>
      </c>
      <c r="J6616" t="s">
        <v>64</v>
      </c>
      <c r="O6616" t="s">
        <v>4890</v>
      </c>
      <c r="Q6616" t="s">
        <v>6777</v>
      </c>
      <c r="R6616">
        <v>1602</v>
      </c>
    </row>
    <row r="6617" spans="1:19" x14ac:dyDescent="0.25">
      <c r="A6617" t="s">
        <v>27</v>
      </c>
      <c r="B6617" t="s">
        <v>28</v>
      </c>
      <c r="C6617" t="s">
        <v>22</v>
      </c>
      <c r="D6617" t="s">
        <v>23</v>
      </c>
      <c r="E6617" t="s">
        <v>5</v>
      </c>
      <c r="F6617">
        <v>1</v>
      </c>
      <c r="G6617" t="s">
        <v>24</v>
      </c>
      <c r="H6617">
        <v>2407270</v>
      </c>
      <c r="I6617">
        <v>2408871</v>
      </c>
      <c r="J6617" t="s">
        <v>64</v>
      </c>
      <c r="K6617" t="s">
        <v>6778</v>
      </c>
      <c r="N6617" t="s">
        <v>4893</v>
      </c>
      <c r="O6617" t="s">
        <v>4890</v>
      </c>
      <c r="Q6617" t="s">
        <v>6777</v>
      </c>
      <c r="R6617">
        <v>1602</v>
      </c>
      <c r="S6617">
        <v>533</v>
      </c>
    </row>
    <row r="6618" spans="1:19" x14ac:dyDescent="0.25">
      <c r="A6618" t="s">
        <v>20</v>
      </c>
      <c r="B6618" t="s">
        <v>21</v>
      </c>
      <c r="C6618" t="s">
        <v>22</v>
      </c>
      <c r="D6618" t="s">
        <v>23</v>
      </c>
      <c r="E6618" t="s">
        <v>5</v>
      </c>
      <c r="F6618">
        <v>1</v>
      </c>
      <c r="G6618" t="s">
        <v>24</v>
      </c>
      <c r="H6618">
        <v>2408917</v>
      </c>
      <c r="I6618">
        <v>2409255</v>
      </c>
      <c r="J6618" t="s">
        <v>25</v>
      </c>
      <c r="Q6618" t="s">
        <v>6779</v>
      </c>
      <c r="R6618">
        <v>339</v>
      </c>
    </row>
    <row r="6619" spans="1:19" x14ac:dyDescent="0.25">
      <c r="A6619" t="s">
        <v>27</v>
      </c>
      <c r="B6619" t="s">
        <v>28</v>
      </c>
      <c r="C6619" t="s">
        <v>22</v>
      </c>
      <c r="D6619" t="s">
        <v>23</v>
      </c>
      <c r="E6619" t="s">
        <v>5</v>
      </c>
      <c r="F6619">
        <v>1</v>
      </c>
      <c r="G6619" t="s">
        <v>24</v>
      </c>
      <c r="H6619">
        <v>2408917</v>
      </c>
      <c r="I6619">
        <v>2409255</v>
      </c>
      <c r="J6619" t="s">
        <v>25</v>
      </c>
      <c r="K6619" t="s">
        <v>6780</v>
      </c>
      <c r="N6619" t="s">
        <v>30</v>
      </c>
      <c r="Q6619" t="s">
        <v>6779</v>
      </c>
      <c r="R6619">
        <v>339</v>
      </c>
      <c r="S6619">
        <v>112</v>
      </c>
    </row>
    <row r="6620" spans="1:19" x14ac:dyDescent="0.25">
      <c r="A6620" t="s">
        <v>20</v>
      </c>
      <c r="B6620" t="s">
        <v>21</v>
      </c>
      <c r="C6620" t="s">
        <v>22</v>
      </c>
      <c r="D6620" t="s">
        <v>23</v>
      </c>
      <c r="E6620" t="s">
        <v>5</v>
      </c>
      <c r="F6620">
        <v>1</v>
      </c>
      <c r="G6620" t="s">
        <v>24</v>
      </c>
      <c r="H6620">
        <v>2409362</v>
      </c>
      <c r="I6620">
        <v>2410507</v>
      </c>
      <c r="J6620" t="s">
        <v>64</v>
      </c>
      <c r="O6620" t="s">
        <v>6781</v>
      </c>
      <c r="Q6620" t="s">
        <v>6782</v>
      </c>
      <c r="R6620">
        <v>1146</v>
      </c>
    </row>
    <row r="6621" spans="1:19" x14ac:dyDescent="0.25">
      <c r="A6621" t="s">
        <v>27</v>
      </c>
      <c r="B6621" t="s">
        <v>28</v>
      </c>
      <c r="C6621" t="s">
        <v>22</v>
      </c>
      <c r="D6621" t="s">
        <v>23</v>
      </c>
      <c r="E6621" t="s">
        <v>5</v>
      </c>
      <c r="F6621">
        <v>1</v>
      </c>
      <c r="G6621" t="s">
        <v>24</v>
      </c>
      <c r="H6621">
        <v>2409362</v>
      </c>
      <c r="I6621">
        <v>2410507</v>
      </c>
      <c r="J6621" t="s">
        <v>64</v>
      </c>
      <c r="K6621" t="s">
        <v>6783</v>
      </c>
      <c r="N6621" t="s">
        <v>6784</v>
      </c>
      <c r="O6621" t="s">
        <v>6781</v>
      </c>
      <c r="Q6621" t="s">
        <v>6782</v>
      </c>
      <c r="R6621">
        <v>1146</v>
      </c>
      <c r="S6621">
        <v>381</v>
      </c>
    </row>
    <row r="6622" spans="1:19" x14ac:dyDescent="0.25">
      <c r="A6622" t="s">
        <v>20</v>
      </c>
      <c r="B6622" t="s">
        <v>21</v>
      </c>
      <c r="C6622" t="s">
        <v>22</v>
      </c>
      <c r="D6622" t="s">
        <v>23</v>
      </c>
      <c r="E6622" t="s">
        <v>5</v>
      </c>
      <c r="F6622">
        <v>1</v>
      </c>
      <c r="G6622" t="s">
        <v>24</v>
      </c>
      <c r="H6622">
        <v>2410594</v>
      </c>
      <c r="I6622">
        <v>2411469</v>
      </c>
      <c r="J6622" t="s">
        <v>25</v>
      </c>
      <c r="Q6622" t="s">
        <v>6785</v>
      </c>
      <c r="R6622">
        <v>876</v>
      </c>
    </row>
    <row r="6623" spans="1:19" x14ac:dyDescent="0.25">
      <c r="A6623" t="s">
        <v>27</v>
      </c>
      <c r="B6623" t="s">
        <v>28</v>
      </c>
      <c r="C6623" t="s">
        <v>22</v>
      </c>
      <c r="D6623" t="s">
        <v>23</v>
      </c>
      <c r="E6623" t="s">
        <v>5</v>
      </c>
      <c r="F6623">
        <v>1</v>
      </c>
      <c r="G6623" t="s">
        <v>24</v>
      </c>
      <c r="H6623">
        <v>2410594</v>
      </c>
      <c r="I6623">
        <v>2411469</v>
      </c>
      <c r="J6623" t="s">
        <v>25</v>
      </c>
      <c r="K6623" t="s">
        <v>6786</v>
      </c>
      <c r="N6623" t="s">
        <v>1699</v>
      </c>
      <c r="Q6623" t="s">
        <v>6785</v>
      </c>
      <c r="R6623">
        <v>876</v>
      </c>
      <c r="S6623">
        <v>291</v>
      </c>
    </row>
    <row r="6624" spans="1:19" x14ac:dyDescent="0.25">
      <c r="A6624" t="s">
        <v>20</v>
      </c>
      <c r="B6624" t="s">
        <v>21</v>
      </c>
      <c r="C6624" t="s">
        <v>22</v>
      </c>
      <c r="D6624" t="s">
        <v>23</v>
      </c>
      <c r="E6624" t="s">
        <v>5</v>
      </c>
      <c r="F6624">
        <v>1</v>
      </c>
      <c r="G6624" t="s">
        <v>24</v>
      </c>
      <c r="H6624">
        <v>2411423</v>
      </c>
      <c r="I6624">
        <v>2412235</v>
      </c>
      <c r="J6624" t="s">
        <v>64</v>
      </c>
      <c r="O6624" t="s">
        <v>6787</v>
      </c>
      <c r="Q6624" t="s">
        <v>6788</v>
      </c>
      <c r="R6624">
        <v>813</v>
      </c>
    </row>
    <row r="6625" spans="1:19" x14ac:dyDescent="0.25">
      <c r="A6625" t="s">
        <v>27</v>
      </c>
      <c r="B6625" t="s">
        <v>28</v>
      </c>
      <c r="C6625" t="s">
        <v>22</v>
      </c>
      <c r="D6625" t="s">
        <v>23</v>
      </c>
      <c r="E6625" t="s">
        <v>5</v>
      </c>
      <c r="F6625">
        <v>1</v>
      </c>
      <c r="G6625" t="s">
        <v>24</v>
      </c>
      <c r="H6625">
        <v>2411423</v>
      </c>
      <c r="I6625">
        <v>2412235</v>
      </c>
      <c r="J6625" t="s">
        <v>64</v>
      </c>
      <c r="K6625" t="s">
        <v>6789</v>
      </c>
      <c r="N6625" t="s">
        <v>6790</v>
      </c>
      <c r="O6625" t="s">
        <v>6787</v>
      </c>
      <c r="Q6625" t="s">
        <v>6788</v>
      </c>
      <c r="R6625">
        <v>813</v>
      </c>
      <c r="S6625">
        <v>270</v>
      </c>
    </row>
    <row r="6626" spans="1:19" x14ac:dyDescent="0.25">
      <c r="A6626" t="s">
        <v>20</v>
      </c>
      <c r="B6626" t="s">
        <v>21</v>
      </c>
      <c r="C6626" t="s">
        <v>22</v>
      </c>
      <c r="D6626" t="s">
        <v>23</v>
      </c>
      <c r="E6626" t="s">
        <v>5</v>
      </c>
      <c r="F6626">
        <v>1</v>
      </c>
      <c r="G6626" t="s">
        <v>24</v>
      </c>
      <c r="H6626">
        <v>2412298</v>
      </c>
      <c r="I6626">
        <v>2413542</v>
      </c>
      <c r="J6626" t="s">
        <v>25</v>
      </c>
      <c r="Q6626" t="s">
        <v>6791</v>
      </c>
      <c r="R6626">
        <v>1245</v>
      </c>
    </row>
    <row r="6627" spans="1:19" x14ac:dyDescent="0.25">
      <c r="A6627" t="s">
        <v>27</v>
      </c>
      <c r="B6627" t="s">
        <v>28</v>
      </c>
      <c r="C6627" t="s">
        <v>22</v>
      </c>
      <c r="D6627" t="s">
        <v>23</v>
      </c>
      <c r="E6627" t="s">
        <v>5</v>
      </c>
      <c r="F6627">
        <v>1</v>
      </c>
      <c r="G6627" t="s">
        <v>24</v>
      </c>
      <c r="H6627">
        <v>2412298</v>
      </c>
      <c r="I6627">
        <v>2413542</v>
      </c>
      <c r="J6627" t="s">
        <v>25</v>
      </c>
      <c r="K6627" t="s">
        <v>6792</v>
      </c>
      <c r="N6627" t="s">
        <v>30</v>
      </c>
      <c r="Q6627" t="s">
        <v>6791</v>
      </c>
      <c r="R6627">
        <v>1245</v>
      </c>
      <c r="S6627">
        <v>414</v>
      </c>
    </row>
    <row r="6628" spans="1:19" x14ac:dyDescent="0.25">
      <c r="A6628" t="s">
        <v>20</v>
      </c>
      <c r="B6628" t="s">
        <v>21</v>
      </c>
      <c r="C6628" t="s">
        <v>22</v>
      </c>
      <c r="D6628" t="s">
        <v>23</v>
      </c>
      <c r="E6628" t="s">
        <v>5</v>
      </c>
      <c r="F6628">
        <v>1</v>
      </c>
      <c r="G6628" t="s">
        <v>24</v>
      </c>
      <c r="H6628">
        <v>2413597</v>
      </c>
      <c r="I6628">
        <v>2413767</v>
      </c>
      <c r="J6628" t="s">
        <v>25</v>
      </c>
      <c r="Q6628" t="s">
        <v>6793</v>
      </c>
      <c r="R6628">
        <v>171</v>
      </c>
    </row>
    <row r="6629" spans="1:19" x14ac:dyDescent="0.25">
      <c r="A6629" t="s">
        <v>27</v>
      </c>
      <c r="B6629" t="s">
        <v>28</v>
      </c>
      <c r="C6629" t="s">
        <v>22</v>
      </c>
      <c r="D6629" t="s">
        <v>23</v>
      </c>
      <c r="E6629" t="s">
        <v>5</v>
      </c>
      <c r="F6629">
        <v>1</v>
      </c>
      <c r="G6629" t="s">
        <v>24</v>
      </c>
      <c r="H6629">
        <v>2413597</v>
      </c>
      <c r="I6629">
        <v>2413767</v>
      </c>
      <c r="J6629" t="s">
        <v>25</v>
      </c>
      <c r="K6629" t="s">
        <v>6794</v>
      </c>
      <c r="N6629" t="s">
        <v>6795</v>
      </c>
      <c r="Q6629" t="s">
        <v>6793</v>
      </c>
      <c r="R6629">
        <v>171</v>
      </c>
      <c r="S6629">
        <v>56</v>
      </c>
    </row>
    <row r="6630" spans="1:19" x14ac:dyDescent="0.25">
      <c r="A6630" t="s">
        <v>20</v>
      </c>
      <c r="B6630" t="s">
        <v>21</v>
      </c>
      <c r="C6630" t="s">
        <v>22</v>
      </c>
      <c r="D6630" t="s">
        <v>23</v>
      </c>
      <c r="E6630" t="s">
        <v>5</v>
      </c>
      <c r="F6630">
        <v>1</v>
      </c>
      <c r="G6630" t="s">
        <v>24</v>
      </c>
      <c r="H6630">
        <v>2413917</v>
      </c>
      <c r="I6630">
        <v>2414396</v>
      </c>
      <c r="J6630" t="s">
        <v>25</v>
      </c>
      <c r="O6630" t="s">
        <v>6796</v>
      </c>
      <c r="Q6630" t="s">
        <v>6797</v>
      </c>
      <c r="R6630">
        <v>480</v>
      </c>
    </row>
    <row r="6631" spans="1:19" x14ac:dyDescent="0.25">
      <c r="A6631" t="s">
        <v>27</v>
      </c>
      <c r="B6631" t="s">
        <v>28</v>
      </c>
      <c r="C6631" t="s">
        <v>22</v>
      </c>
      <c r="D6631" t="s">
        <v>23</v>
      </c>
      <c r="E6631" t="s">
        <v>5</v>
      </c>
      <c r="F6631">
        <v>1</v>
      </c>
      <c r="G6631" t="s">
        <v>24</v>
      </c>
      <c r="H6631">
        <v>2413917</v>
      </c>
      <c r="I6631">
        <v>2414396</v>
      </c>
      <c r="J6631" t="s">
        <v>25</v>
      </c>
      <c r="K6631" t="s">
        <v>6798</v>
      </c>
      <c r="N6631" t="s">
        <v>6799</v>
      </c>
      <c r="O6631" t="s">
        <v>6796</v>
      </c>
      <c r="Q6631" t="s">
        <v>6797</v>
      </c>
      <c r="R6631">
        <v>480</v>
      </c>
      <c r="S6631">
        <v>159</v>
      </c>
    </row>
    <row r="6632" spans="1:19" x14ac:dyDescent="0.25">
      <c r="A6632" t="s">
        <v>20</v>
      </c>
      <c r="B6632" t="s">
        <v>21</v>
      </c>
      <c r="C6632" t="s">
        <v>22</v>
      </c>
      <c r="D6632" t="s">
        <v>23</v>
      </c>
      <c r="E6632" t="s">
        <v>5</v>
      </c>
      <c r="F6632">
        <v>1</v>
      </c>
      <c r="G6632" t="s">
        <v>24</v>
      </c>
      <c r="H6632">
        <v>2414448</v>
      </c>
      <c r="I6632">
        <v>2414855</v>
      </c>
      <c r="J6632" t="s">
        <v>64</v>
      </c>
      <c r="O6632" t="s">
        <v>6800</v>
      </c>
      <c r="Q6632" t="s">
        <v>6801</v>
      </c>
      <c r="R6632">
        <v>408</v>
      </c>
    </row>
    <row r="6633" spans="1:19" x14ac:dyDescent="0.25">
      <c r="A6633" t="s">
        <v>27</v>
      </c>
      <c r="B6633" t="s">
        <v>28</v>
      </c>
      <c r="C6633" t="s">
        <v>22</v>
      </c>
      <c r="D6633" t="s">
        <v>23</v>
      </c>
      <c r="E6633" t="s">
        <v>5</v>
      </c>
      <c r="F6633">
        <v>1</v>
      </c>
      <c r="G6633" t="s">
        <v>24</v>
      </c>
      <c r="H6633">
        <v>2414448</v>
      </c>
      <c r="I6633">
        <v>2414855</v>
      </c>
      <c r="J6633" t="s">
        <v>64</v>
      </c>
      <c r="K6633" t="s">
        <v>6802</v>
      </c>
      <c r="N6633" t="s">
        <v>6803</v>
      </c>
      <c r="O6633" t="s">
        <v>6800</v>
      </c>
      <c r="Q6633" t="s">
        <v>6801</v>
      </c>
      <c r="R6633">
        <v>408</v>
      </c>
      <c r="S6633">
        <v>135</v>
      </c>
    </row>
    <row r="6634" spans="1:19" x14ac:dyDescent="0.25">
      <c r="A6634" t="s">
        <v>20</v>
      </c>
      <c r="B6634" t="s">
        <v>21</v>
      </c>
      <c r="C6634" t="s">
        <v>22</v>
      </c>
      <c r="D6634" t="s">
        <v>23</v>
      </c>
      <c r="E6634" t="s">
        <v>5</v>
      </c>
      <c r="F6634">
        <v>1</v>
      </c>
      <c r="G6634" t="s">
        <v>24</v>
      </c>
      <c r="H6634">
        <v>2414934</v>
      </c>
      <c r="I6634">
        <v>2415119</v>
      </c>
      <c r="J6634" t="s">
        <v>25</v>
      </c>
      <c r="Q6634" t="s">
        <v>6804</v>
      </c>
      <c r="R6634">
        <v>186</v>
      </c>
    </row>
    <row r="6635" spans="1:19" x14ac:dyDescent="0.25">
      <c r="A6635" t="s">
        <v>27</v>
      </c>
      <c r="B6635" t="s">
        <v>28</v>
      </c>
      <c r="C6635" t="s">
        <v>22</v>
      </c>
      <c r="D6635" t="s">
        <v>23</v>
      </c>
      <c r="E6635" t="s">
        <v>5</v>
      </c>
      <c r="F6635">
        <v>1</v>
      </c>
      <c r="G6635" t="s">
        <v>24</v>
      </c>
      <c r="H6635">
        <v>2414934</v>
      </c>
      <c r="I6635">
        <v>2415119</v>
      </c>
      <c r="J6635" t="s">
        <v>25</v>
      </c>
      <c r="K6635" t="s">
        <v>6805</v>
      </c>
      <c r="N6635" t="s">
        <v>6806</v>
      </c>
      <c r="Q6635" t="s">
        <v>6804</v>
      </c>
      <c r="R6635">
        <v>186</v>
      </c>
      <c r="S6635">
        <v>61</v>
      </c>
    </row>
    <row r="6636" spans="1:19" x14ac:dyDescent="0.25">
      <c r="A6636" t="s">
        <v>20</v>
      </c>
      <c r="B6636" t="s">
        <v>21</v>
      </c>
      <c r="C6636" t="s">
        <v>22</v>
      </c>
      <c r="D6636" t="s">
        <v>23</v>
      </c>
      <c r="E6636" t="s">
        <v>5</v>
      </c>
      <c r="F6636">
        <v>1</v>
      </c>
      <c r="G6636" t="s">
        <v>24</v>
      </c>
      <c r="H6636">
        <v>2415258</v>
      </c>
      <c r="I6636">
        <v>2415419</v>
      </c>
      <c r="J6636" t="s">
        <v>25</v>
      </c>
      <c r="Q6636" t="s">
        <v>6807</v>
      </c>
      <c r="R6636">
        <v>162</v>
      </c>
    </row>
    <row r="6637" spans="1:19" x14ac:dyDescent="0.25">
      <c r="A6637" t="s">
        <v>27</v>
      </c>
      <c r="B6637" t="s">
        <v>28</v>
      </c>
      <c r="C6637" t="s">
        <v>22</v>
      </c>
      <c r="D6637" t="s">
        <v>23</v>
      </c>
      <c r="E6637" t="s">
        <v>5</v>
      </c>
      <c r="F6637">
        <v>1</v>
      </c>
      <c r="G6637" t="s">
        <v>24</v>
      </c>
      <c r="H6637">
        <v>2415258</v>
      </c>
      <c r="I6637">
        <v>2415419</v>
      </c>
      <c r="J6637" t="s">
        <v>25</v>
      </c>
      <c r="K6637" t="s">
        <v>6808</v>
      </c>
      <c r="N6637" t="s">
        <v>6806</v>
      </c>
      <c r="Q6637" t="s">
        <v>6807</v>
      </c>
      <c r="R6637">
        <v>162</v>
      </c>
      <c r="S6637">
        <v>53</v>
      </c>
    </row>
    <row r="6638" spans="1:19" x14ac:dyDescent="0.25">
      <c r="A6638" t="s">
        <v>20</v>
      </c>
      <c r="B6638" t="s">
        <v>21</v>
      </c>
      <c r="C6638" t="s">
        <v>22</v>
      </c>
      <c r="D6638" t="s">
        <v>23</v>
      </c>
      <c r="E6638" t="s">
        <v>5</v>
      </c>
      <c r="F6638">
        <v>1</v>
      </c>
      <c r="G6638" t="s">
        <v>24</v>
      </c>
      <c r="H6638">
        <v>2415489</v>
      </c>
      <c r="I6638">
        <v>2416967</v>
      </c>
      <c r="J6638" t="s">
        <v>64</v>
      </c>
      <c r="Q6638" t="s">
        <v>6809</v>
      </c>
      <c r="R6638">
        <v>1479</v>
      </c>
    </row>
    <row r="6639" spans="1:19" x14ac:dyDescent="0.25">
      <c r="A6639" t="s">
        <v>27</v>
      </c>
      <c r="B6639" t="s">
        <v>28</v>
      </c>
      <c r="C6639" t="s">
        <v>22</v>
      </c>
      <c r="D6639" t="s">
        <v>23</v>
      </c>
      <c r="E6639" t="s">
        <v>5</v>
      </c>
      <c r="F6639">
        <v>1</v>
      </c>
      <c r="G6639" t="s">
        <v>24</v>
      </c>
      <c r="H6639">
        <v>2415489</v>
      </c>
      <c r="I6639">
        <v>2416967</v>
      </c>
      <c r="J6639" t="s">
        <v>64</v>
      </c>
      <c r="K6639" t="s">
        <v>6810</v>
      </c>
      <c r="N6639" t="s">
        <v>2258</v>
      </c>
      <c r="Q6639" t="s">
        <v>6809</v>
      </c>
      <c r="R6639">
        <v>1479</v>
      </c>
      <c r="S6639">
        <v>492</v>
      </c>
    </row>
    <row r="6640" spans="1:19" x14ac:dyDescent="0.25">
      <c r="A6640" t="s">
        <v>20</v>
      </c>
      <c r="B6640" t="s">
        <v>21</v>
      </c>
      <c r="C6640" t="s">
        <v>22</v>
      </c>
      <c r="D6640" t="s">
        <v>23</v>
      </c>
      <c r="E6640" t="s">
        <v>5</v>
      </c>
      <c r="F6640">
        <v>1</v>
      </c>
      <c r="G6640" t="s">
        <v>24</v>
      </c>
      <c r="H6640">
        <v>2417046</v>
      </c>
      <c r="I6640">
        <v>2417990</v>
      </c>
      <c r="J6640" t="s">
        <v>64</v>
      </c>
      <c r="O6640" t="s">
        <v>6811</v>
      </c>
      <c r="Q6640" t="s">
        <v>6812</v>
      </c>
      <c r="R6640">
        <v>945</v>
      </c>
    </row>
    <row r="6641" spans="1:19" x14ac:dyDescent="0.25">
      <c r="A6641" t="s">
        <v>27</v>
      </c>
      <c r="B6641" t="s">
        <v>28</v>
      </c>
      <c r="C6641" t="s">
        <v>22</v>
      </c>
      <c r="D6641" t="s">
        <v>23</v>
      </c>
      <c r="E6641" t="s">
        <v>5</v>
      </c>
      <c r="F6641">
        <v>1</v>
      </c>
      <c r="G6641" t="s">
        <v>24</v>
      </c>
      <c r="H6641">
        <v>2417046</v>
      </c>
      <c r="I6641">
        <v>2417990</v>
      </c>
      <c r="J6641" t="s">
        <v>64</v>
      </c>
      <c r="K6641" t="s">
        <v>6813</v>
      </c>
      <c r="N6641" t="s">
        <v>6814</v>
      </c>
      <c r="O6641" t="s">
        <v>6811</v>
      </c>
      <c r="Q6641" t="s">
        <v>6812</v>
      </c>
      <c r="R6641">
        <v>945</v>
      </c>
      <c r="S6641">
        <v>314</v>
      </c>
    </row>
    <row r="6642" spans="1:19" x14ac:dyDescent="0.25">
      <c r="A6642" t="s">
        <v>20</v>
      </c>
      <c r="B6642" t="s">
        <v>21</v>
      </c>
      <c r="C6642" t="s">
        <v>22</v>
      </c>
      <c r="D6642" t="s">
        <v>23</v>
      </c>
      <c r="E6642" t="s">
        <v>5</v>
      </c>
      <c r="F6642">
        <v>1</v>
      </c>
      <c r="G6642" t="s">
        <v>24</v>
      </c>
      <c r="H6642">
        <v>2418002</v>
      </c>
      <c r="I6642">
        <v>2418919</v>
      </c>
      <c r="J6642" t="s">
        <v>64</v>
      </c>
      <c r="O6642" t="s">
        <v>6815</v>
      </c>
      <c r="Q6642" t="s">
        <v>6816</v>
      </c>
      <c r="R6642">
        <v>918</v>
      </c>
    </row>
    <row r="6643" spans="1:19" x14ac:dyDescent="0.25">
      <c r="A6643" t="s">
        <v>27</v>
      </c>
      <c r="B6643" t="s">
        <v>28</v>
      </c>
      <c r="C6643" t="s">
        <v>22</v>
      </c>
      <c r="D6643" t="s">
        <v>23</v>
      </c>
      <c r="E6643" t="s">
        <v>5</v>
      </c>
      <c r="F6643">
        <v>1</v>
      </c>
      <c r="G6643" t="s">
        <v>24</v>
      </c>
      <c r="H6643">
        <v>2418002</v>
      </c>
      <c r="I6643">
        <v>2418919</v>
      </c>
      <c r="J6643" t="s">
        <v>64</v>
      </c>
      <c r="K6643" t="s">
        <v>6817</v>
      </c>
      <c r="N6643" t="s">
        <v>6818</v>
      </c>
      <c r="O6643" t="s">
        <v>6815</v>
      </c>
      <c r="Q6643" t="s">
        <v>6816</v>
      </c>
      <c r="R6643">
        <v>918</v>
      </c>
      <c r="S6643">
        <v>305</v>
      </c>
    </row>
    <row r="6644" spans="1:19" x14ac:dyDescent="0.25">
      <c r="A6644" t="s">
        <v>20</v>
      </c>
      <c r="B6644" t="s">
        <v>21</v>
      </c>
      <c r="C6644" t="s">
        <v>22</v>
      </c>
      <c r="D6644" t="s">
        <v>23</v>
      </c>
      <c r="E6644" t="s">
        <v>5</v>
      </c>
      <c r="F6644">
        <v>1</v>
      </c>
      <c r="G6644" t="s">
        <v>24</v>
      </c>
      <c r="H6644">
        <v>2418919</v>
      </c>
      <c r="I6644">
        <v>2420733</v>
      </c>
      <c r="J6644" t="s">
        <v>64</v>
      </c>
      <c r="Q6644" t="s">
        <v>6819</v>
      </c>
      <c r="R6644">
        <v>1815</v>
      </c>
    </row>
    <row r="6645" spans="1:19" x14ac:dyDescent="0.25">
      <c r="A6645" t="s">
        <v>27</v>
      </c>
      <c r="B6645" t="s">
        <v>28</v>
      </c>
      <c r="C6645" t="s">
        <v>22</v>
      </c>
      <c r="D6645" t="s">
        <v>23</v>
      </c>
      <c r="E6645" t="s">
        <v>5</v>
      </c>
      <c r="F6645">
        <v>1</v>
      </c>
      <c r="G6645" t="s">
        <v>24</v>
      </c>
      <c r="H6645">
        <v>2418919</v>
      </c>
      <c r="I6645">
        <v>2420733</v>
      </c>
      <c r="J6645" t="s">
        <v>64</v>
      </c>
      <c r="K6645" t="s">
        <v>6820</v>
      </c>
      <c r="N6645" t="s">
        <v>30</v>
      </c>
      <c r="Q6645" t="s">
        <v>6819</v>
      </c>
      <c r="R6645">
        <v>1815</v>
      </c>
      <c r="S6645">
        <v>604</v>
      </c>
    </row>
    <row r="6646" spans="1:19" x14ac:dyDescent="0.25">
      <c r="A6646" t="s">
        <v>20</v>
      </c>
      <c r="B6646" t="s">
        <v>21</v>
      </c>
      <c r="C6646" t="s">
        <v>22</v>
      </c>
      <c r="D6646" t="s">
        <v>23</v>
      </c>
      <c r="E6646" t="s">
        <v>5</v>
      </c>
      <c r="F6646">
        <v>1</v>
      </c>
      <c r="G6646" t="s">
        <v>24</v>
      </c>
      <c r="H6646">
        <v>2420739</v>
      </c>
      <c r="I6646">
        <v>2420927</v>
      </c>
      <c r="J6646" t="s">
        <v>64</v>
      </c>
      <c r="Q6646" t="s">
        <v>6821</v>
      </c>
      <c r="R6646">
        <v>189</v>
      </c>
    </row>
    <row r="6647" spans="1:19" x14ac:dyDescent="0.25">
      <c r="A6647" t="s">
        <v>27</v>
      </c>
      <c r="B6647" t="s">
        <v>28</v>
      </c>
      <c r="C6647" t="s">
        <v>22</v>
      </c>
      <c r="D6647" t="s">
        <v>23</v>
      </c>
      <c r="E6647" t="s">
        <v>5</v>
      </c>
      <c r="F6647">
        <v>1</v>
      </c>
      <c r="G6647" t="s">
        <v>24</v>
      </c>
      <c r="H6647">
        <v>2420739</v>
      </c>
      <c r="I6647">
        <v>2420927</v>
      </c>
      <c r="J6647" t="s">
        <v>64</v>
      </c>
      <c r="K6647" t="s">
        <v>6822</v>
      </c>
      <c r="N6647" t="s">
        <v>133</v>
      </c>
      <c r="Q6647" t="s">
        <v>6821</v>
      </c>
      <c r="R6647">
        <v>189</v>
      </c>
      <c r="S6647">
        <v>62</v>
      </c>
    </row>
    <row r="6648" spans="1:19" x14ac:dyDescent="0.25">
      <c r="A6648" t="s">
        <v>20</v>
      </c>
      <c r="B6648" t="s">
        <v>21</v>
      </c>
      <c r="C6648" t="s">
        <v>22</v>
      </c>
      <c r="D6648" t="s">
        <v>23</v>
      </c>
      <c r="E6648" t="s">
        <v>5</v>
      </c>
      <c r="F6648">
        <v>1</v>
      </c>
      <c r="G6648" t="s">
        <v>24</v>
      </c>
      <c r="H6648">
        <v>2421008</v>
      </c>
      <c r="I6648">
        <v>2421556</v>
      </c>
      <c r="J6648" t="s">
        <v>25</v>
      </c>
      <c r="O6648" t="s">
        <v>6823</v>
      </c>
      <c r="Q6648" t="s">
        <v>6824</v>
      </c>
      <c r="R6648">
        <v>549</v>
      </c>
    </row>
    <row r="6649" spans="1:19" x14ac:dyDescent="0.25">
      <c r="A6649" t="s">
        <v>27</v>
      </c>
      <c r="B6649" t="s">
        <v>28</v>
      </c>
      <c r="C6649" t="s">
        <v>22</v>
      </c>
      <c r="D6649" t="s">
        <v>23</v>
      </c>
      <c r="E6649" t="s">
        <v>5</v>
      </c>
      <c r="F6649">
        <v>1</v>
      </c>
      <c r="G6649" t="s">
        <v>24</v>
      </c>
      <c r="H6649">
        <v>2421008</v>
      </c>
      <c r="I6649">
        <v>2421556</v>
      </c>
      <c r="J6649" t="s">
        <v>25</v>
      </c>
      <c r="K6649" t="s">
        <v>6825</v>
      </c>
      <c r="N6649" t="s">
        <v>6826</v>
      </c>
      <c r="O6649" t="s">
        <v>6823</v>
      </c>
      <c r="Q6649" t="s">
        <v>6824</v>
      </c>
      <c r="R6649">
        <v>549</v>
      </c>
      <c r="S6649">
        <v>182</v>
      </c>
    </row>
    <row r="6650" spans="1:19" x14ac:dyDescent="0.25">
      <c r="A6650" t="s">
        <v>20</v>
      </c>
      <c r="B6650" t="s">
        <v>21</v>
      </c>
      <c r="C6650" t="s">
        <v>22</v>
      </c>
      <c r="D6650" t="s">
        <v>23</v>
      </c>
      <c r="E6650" t="s">
        <v>5</v>
      </c>
      <c r="F6650">
        <v>1</v>
      </c>
      <c r="G6650" t="s">
        <v>24</v>
      </c>
      <c r="H6650">
        <v>2421547</v>
      </c>
      <c r="I6650">
        <v>2422656</v>
      </c>
      <c r="J6650" t="s">
        <v>25</v>
      </c>
      <c r="O6650" t="s">
        <v>6827</v>
      </c>
      <c r="Q6650" t="s">
        <v>6828</v>
      </c>
      <c r="R6650">
        <v>1110</v>
      </c>
    </row>
    <row r="6651" spans="1:19" x14ac:dyDescent="0.25">
      <c r="A6651" t="s">
        <v>27</v>
      </c>
      <c r="B6651" t="s">
        <v>28</v>
      </c>
      <c r="C6651" t="s">
        <v>22</v>
      </c>
      <c r="D6651" t="s">
        <v>23</v>
      </c>
      <c r="E6651" t="s">
        <v>5</v>
      </c>
      <c r="F6651">
        <v>1</v>
      </c>
      <c r="G6651" t="s">
        <v>24</v>
      </c>
      <c r="H6651">
        <v>2421547</v>
      </c>
      <c r="I6651">
        <v>2422656</v>
      </c>
      <c r="J6651" t="s">
        <v>25</v>
      </c>
      <c r="K6651" t="s">
        <v>6829</v>
      </c>
      <c r="N6651" t="s">
        <v>6830</v>
      </c>
      <c r="O6651" t="s">
        <v>6827</v>
      </c>
      <c r="Q6651" t="s">
        <v>6828</v>
      </c>
      <c r="R6651">
        <v>1110</v>
      </c>
      <c r="S6651">
        <v>369</v>
      </c>
    </row>
    <row r="6652" spans="1:19" x14ac:dyDescent="0.25">
      <c r="A6652" t="s">
        <v>20</v>
      </c>
      <c r="B6652" t="s">
        <v>21</v>
      </c>
      <c r="C6652" t="s">
        <v>22</v>
      </c>
      <c r="D6652" t="s">
        <v>23</v>
      </c>
      <c r="E6652" t="s">
        <v>5</v>
      </c>
      <c r="F6652">
        <v>1</v>
      </c>
      <c r="G6652" t="s">
        <v>24</v>
      </c>
      <c r="H6652">
        <v>2422890</v>
      </c>
      <c r="I6652">
        <v>2423114</v>
      </c>
      <c r="J6652" t="s">
        <v>64</v>
      </c>
      <c r="O6652" t="s">
        <v>6831</v>
      </c>
      <c r="Q6652" t="s">
        <v>6832</v>
      </c>
      <c r="R6652">
        <v>225</v>
      </c>
    </row>
    <row r="6653" spans="1:19" x14ac:dyDescent="0.25">
      <c r="A6653" t="s">
        <v>27</v>
      </c>
      <c r="B6653" t="s">
        <v>28</v>
      </c>
      <c r="C6653" t="s">
        <v>22</v>
      </c>
      <c r="D6653" t="s">
        <v>23</v>
      </c>
      <c r="E6653" t="s">
        <v>5</v>
      </c>
      <c r="F6653">
        <v>1</v>
      </c>
      <c r="G6653" t="s">
        <v>24</v>
      </c>
      <c r="H6653">
        <v>2422890</v>
      </c>
      <c r="I6653">
        <v>2423114</v>
      </c>
      <c r="J6653" t="s">
        <v>64</v>
      </c>
      <c r="K6653" t="s">
        <v>6833</v>
      </c>
      <c r="N6653" t="s">
        <v>6834</v>
      </c>
      <c r="O6653" t="s">
        <v>6831</v>
      </c>
      <c r="Q6653" t="s">
        <v>6832</v>
      </c>
      <c r="R6653">
        <v>225</v>
      </c>
      <c r="S6653">
        <v>74</v>
      </c>
    </row>
    <row r="6654" spans="1:19" x14ac:dyDescent="0.25">
      <c r="A6654" t="s">
        <v>20</v>
      </c>
      <c r="B6654" t="s">
        <v>21</v>
      </c>
      <c r="C6654" t="s">
        <v>22</v>
      </c>
      <c r="D6654" t="s">
        <v>23</v>
      </c>
      <c r="E6654" t="s">
        <v>5</v>
      </c>
      <c r="F6654">
        <v>1</v>
      </c>
      <c r="G6654" t="s">
        <v>24</v>
      </c>
      <c r="H6654">
        <v>2423293</v>
      </c>
      <c r="I6654">
        <v>2423772</v>
      </c>
      <c r="J6654" t="s">
        <v>64</v>
      </c>
      <c r="O6654" t="s">
        <v>6835</v>
      </c>
      <c r="Q6654" t="s">
        <v>6836</v>
      </c>
      <c r="R6654">
        <v>480</v>
      </c>
    </row>
    <row r="6655" spans="1:19" x14ac:dyDescent="0.25">
      <c r="A6655" t="s">
        <v>27</v>
      </c>
      <c r="B6655" t="s">
        <v>28</v>
      </c>
      <c r="C6655" t="s">
        <v>22</v>
      </c>
      <c r="D6655" t="s">
        <v>23</v>
      </c>
      <c r="E6655" t="s">
        <v>5</v>
      </c>
      <c r="F6655">
        <v>1</v>
      </c>
      <c r="G6655" t="s">
        <v>24</v>
      </c>
      <c r="H6655">
        <v>2423293</v>
      </c>
      <c r="I6655">
        <v>2423772</v>
      </c>
      <c r="J6655" t="s">
        <v>64</v>
      </c>
      <c r="K6655" t="s">
        <v>6837</v>
      </c>
      <c r="N6655" t="s">
        <v>6838</v>
      </c>
      <c r="O6655" t="s">
        <v>6835</v>
      </c>
      <c r="Q6655" t="s">
        <v>6836</v>
      </c>
      <c r="R6655">
        <v>480</v>
      </c>
      <c r="S6655">
        <v>159</v>
      </c>
    </row>
    <row r="6656" spans="1:19" x14ac:dyDescent="0.25">
      <c r="A6656" t="s">
        <v>20</v>
      </c>
      <c r="B6656" t="s">
        <v>21</v>
      </c>
      <c r="C6656" t="s">
        <v>22</v>
      </c>
      <c r="D6656" t="s">
        <v>23</v>
      </c>
      <c r="E6656" t="s">
        <v>5</v>
      </c>
      <c r="F6656">
        <v>1</v>
      </c>
      <c r="G6656" t="s">
        <v>24</v>
      </c>
      <c r="H6656">
        <v>2423780</v>
      </c>
      <c r="I6656">
        <v>2424439</v>
      </c>
      <c r="J6656" t="s">
        <v>64</v>
      </c>
      <c r="O6656" t="s">
        <v>6839</v>
      </c>
      <c r="Q6656" t="s">
        <v>6840</v>
      </c>
      <c r="R6656">
        <v>660</v>
      </c>
    </row>
    <row r="6657" spans="1:19" x14ac:dyDescent="0.25">
      <c r="A6657" t="s">
        <v>27</v>
      </c>
      <c r="B6657" t="s">
        <v>28</v>
      </c>
      <c r="C6657" t="s">
        <v>22</v>
      </c>
      <c r="D6657" t="s">
        <v>23</v>
      </c>
      <c r="E6657" t="s">
        <v>5</v>
      </c>
      <c r="F6657">
        <v>1</v>
      </c>
      <c r="G6657" t="s">
        <v>24</v>
      </c>
      <c r="H6657">
        <v>2423780</v>
      </c>
      <c r="I6657">
        <v>2424439</v>
      </c>
      <c r="J6657" t="s">
        <v>64</v>
      </c>
      <c r="K6657" t="s">
        <v>6841</v>
      </c>
      <c r="N6657" t="s">
        <v>6842</v>
      </c>
      <c r="O6657" t="s">
        <v>6839</v>
      </c>
      <c r="Q6657" t="s">
        <v>6840</v>
      </c>
      <c r="R6657">
        <v>660</v>
      </c>
      <c r="S6657">
        <v>219</v>
      </c>
    </row>
    <row r="6658" spans="1:19" x14ac:dyDescent="0.25">
      <c r="A6658" t="s">
        <v>20</v>
      </c>
      <c r="B6658" t="s">
        <v>21</v>
      </c>
      <c r="C6658" t="s">
        <v>22</v>
      </c>
      <c r="D6658" t="s">
        <v>23</v>
      </c>
      <c r="E6658" t="s">
        <v>5</v>
      </c>
      <c r="F6658">
        <v>1</v>
      </c>
      <c r="G6658" t="s">
        <v>24</v>
      </c>
      <c r="H6658">
        <v>2424439</v>
      </c>
      <c r="I6658">
        <v>2427075</v>
      </c>
      <c r="J6658" t="s">
        <v>64</v>
      </c>
      <c r="O6658" t="s">
        <v>6843</v>
      </c>
      <c r="Q6658" t="s">
        <v>6844</v>
      </c>
      <c r="R6658">
        <v>2637</v>
      </c>
    </row>
    <row r="6659" spans="1:19" x14ac:dyDescent="0.25">
      <c r="A6659" t="s">
        <v>27</v>
      </c>
      <c r="B6659" t="s">
        <v>28</v>
      </c>
      <c r="C6659" t="s">
        <v>22</v>
      </c>
      <c r="D6659" t="s">
        <v>23</v>
      </c>
      <c r="E6659" t="s">
        <v>5</v>
      </c>
      <c r="F6659">
        <v>1</v>
      </c>
      <c r="G6659" t="s">
        <v>24</v>
      </c>
      <c r="H6659">
        <v>2424439</v>
      </c>
      <c r="I6659">
        <v>2427075</v>
      </c>
      <c r="J6659" t="s">
        <v>64</v>
      </c>
      <c r="K6659" t="s">
        <v>6845</v>
      </c>
      <c r="N6659" t="s">
        <v>6846</v>
      </c>
      <c r="O6659" t="s">
        <v>6843</v>
      </c>
      <c r="Q6659" t="s">
        <v>6844</v>
      </c>
      <c r="R6659">
        <v>2637</v>
      </c>
      <c r="S6659">
        <v>878</v>
      </c>
    </row>
    <row r="6660" spans="1:19" x14ac:dyDescent="0.25">
      <c r="A6660" t="s">
        <v>20</v>
      </c>
      <c r="B6660" t="s">
        <v>21</v>
      </c>
      <c r="C6660" t="s">
        <v>22</v>
      </c>
      <c r="D6660" t="s">
        <v>23</v>
      </c>
      <c r="E6660" t="s">
        <v>5</v>
      </c>
      <c r="F6660">
        <v>1</v>
      </c>
      <c r="G6660" t="s">
        <v>24</v>
      </c>
      <c r="H6660">
        <v>2427168</v>
      </c>
      <c r="I6660">
        <v>2428301</v>
      </c>
      <c r="J6660" t="s">
        <v>64</v>
      </c>
      <c r="Q6660" t="s">
        <v>6847</v>
      </c>
      <c r="R6660">
        <v>1134</v>
      </c>
    </row>
    <row r="6661" spans="1:19" x14ac:dyDescent="0.25">
      <c r="A6661" t="s">
        <v>27</v>
      </c>
      <c r="B6661" t="s">
        <v>28</v>
      </c>
      <c r="C6661" t="s">
        <v>22</v>
      </c>
      <c r="D6661" t="s">
        <v>23</v>
      </c>
      <c r="E6661" t="s">
        <v>5</v>
      </c>
      <c r="F6661">
        <v>1</v>
      </c>
      <c r="G6661" t="s">
        <v>24</v>
      </c>
      <c r="H6661">
        <v>2427168</v>
      </c>
      <c r="I6661">
        <v>2428301</v>
      </c>
      <c r="J6661" t="s">
        <v>64</v>
      </c>
      <c r="K6661" t="s">
        <v>6848</v>
      </c>
      <c r="N6661" t="s">
        <v>6849</v>
      </c>
      <c r="Q6661" t="s">
        <v>6847</v>
      </c>
      <c r="R6661">
        <v>1134</v>
      </c>
      <c r="S6661">
        <v>377</v>
      </c>
    </row>
    <row r="6662" spans="1:19" x14ac:dyDescent="0.25">
      <c r="A6662" t="s">
        <v>20</v>
      </c>
      <c r="B6662" t="s">
        <v>21</v>
      </c>
      <c r="C6662" t="s">
        <v>22</v>
      </c>
      <c r="D6662" t="s">
        <v>23</v>
      </c>
      <c r="E6662" t="s">
        <v>5</v>
      </c>
      <c r="F6662">
        <v>1</v>
      </c>
      <c r="G6662" t="s">
        <v>24</v>
      </c>
      <c r="H6662">
        <v>2428298</v>
      </c>
      <c r="I6662">
        <v>2429455</v>
      </c>
      <c r="J6662" t="s">
        <v>64</v>
      </c>
      <c r="O6662" t="s">
        <v>6850</v>
      </c>
      <c r="Q6662" t="s">
        <v>6851</v>
      </c>
      <c r="R6662">
        <v>1158</v>
      </c>
    </row>
    <row r="6663" spans="1:19" x14ac:dyDescent="0.25">
      <c r="A6663" t="s">
        <v>27</v>
      </c>
      <c r="B6663" t="s">
        <v>28</v>
      </c>
      <c r="C6663" t="s">
        <v>22</v>
      </c>
      <c r="D6663" t="s">
        <v>23</v>
      </c>
      <c r="E6663" t="s">
        <v>5</v>
      </c>
      <c r="F6663">
        <v>1</v>
      </c>
      <c r="G6663" t="s">
        <v>24</v>
      </c>
      <c r="H6663">
        <v>2428298</v>
      </c>
      <c r="I6663">
        <v>2429455</v>
      </c>
      <c r="J6663" t="s">
        <v>64</v>
      </c>
      <c r="K6663" t="s">
        <v>6852</v>
      </c>
      <c r="N6663" t="s">
        <v>6853</v>
      </c>
      <c r="O6663" t="s">
        <v>6850</v>
      </c>
      <c r="Q6663" t="s">
        <v>6851</v>
      </c>
      <c r="R6663">
        <v>1158</v>
      </c>
      <c r="S6663">
        <v>385</v>
      </c>
    </row>
    <row r="6664" spans="1:19" x14ac:dyDescent="0.25">
      <c r="A6664" t="s">
        <v>20</v>
      </c>
      <c r="B6664" t="s">
        <v>21</v>
      </c>
      <c r="C6664" t="s">
        <v>22</v>
      </c>
      <c r="D6664" t="s">
        <v>23</v>
      </c>
      <c r="E6664" t="s">
        <v>5</v>
      </c>
      <c r="F6664">
        <v>1</v>
      </c>
      <c r="G6664" t="s">
        <v>24</v>
      </c>
      <c r="H6664">
        <v>2429452</v>
      </c>
      <c r="I6664">
        <v>2430240</v>
      </c>
      <c r="J6664" t="s">
        <v>64</v>
      </c>
      <c r="O6664" t="s">
        <v>6854</v>
      </c>
      <c r="Q6664" t="s">
        <v>6855</v>
      </c>
      <c r="R6664">
        <v>789</v>
      </c>
    </row>
    <row r="6665" spans="1:19" x14ac:dyDescent="0.25">
      <c r="A6665" t="s">
        <v>27</v>
      </c>
      <c r="B6665" t="s">
        <v>28</v>
      </c>
      <c r="C6665" t="s">
        <v>22</v>
      </c>
      <c r="D6665" t="s">
        <v>23</v>
      </c>
      <c r="E6665" t="s">
        <v>5</v>
      </c>
      <c r="F6665">
        <v>1</v>
      </c>
      <c r="G6665" t="s">
        <v>24</v>
      </c>
      <c r="H6665">
        <v>2429452</v>
      </c>
      <c r="I6665">
        <v>2430240</v>
      </c>
      <c r="J6665" t="s">
        <v>64</v>
      </c>
      <c r="K6665" t="s">
        <v>6856</v>
      </c>
      <c r="N6665" t="s">
        <v>6857</v>
      </c>
      <c r="O6665" t="s">
        <v>6854</v>
      </c>
      <c r="Q6665" t="s">
        <v>6855</v>
      </c>
      <c r="R6665">
        <v>789</v>
      </c>
      <c r="S6665">
        <v>262</v>
      </c>
    </row>
    <row r="6666" spans="1:19" x14ac:dyDescent="0.25">
      <c r="A6666" t="s">
        <v>20</v>
      </c>
      <c r="B6666" t="s">
        <v>21</v>
      </c>
      <c r="C6666" t="s">
        <v>22</v>
      </c>
      <c r="D6666" t="s">
        <v>23</v>
      </c>
      <c r="E6666" t="s">
        <v>5</v>
      </c>
      <c r="F6666">
        <v>1</v>
      </c>
      <c r="G6666" t="s">
        <v>24</v>
      </c>
      <c r="H6666">
        <v>2430237</v>
      </c>
      <c r="I6666">
        <v>2430977</v>
      </c>
      <c r="J6666" t="s">
        <v>64</v>
      </c>
      <c r="O6666" t="s">
        <v>6858</v>
      </c>
      <c r="Q6666" t="s">
        <v>6859</v>
      </c>
      <c r="R6666">
        <v>741</v>
      </c>
    </row>
    <row r="6667" spans="1:19" x14ac:dyDescent="0.25">
      <c r="A6667" t="s">
        <v>27</v>
      </c>
      <c r="B6667" t="s">
        <v>28</v>
      </c>
      <c r="C6667" t="s">
        <v>22</v>
      </c>
      <c r="D6667" t="s">
        <v>23</v>
      </c>
      <c r="E6667" t="s">
        <v>5</v>
      </c>
      <c r="F6667">
        <v>1</v>
      </c>
      <c r="G6667" t="s">
        <v>24</v>
      </c>
      <c r="H6667">
        <v>2430237</v>
      </c>
      <c r="I6667">
        <v>2430977</v>
      </c>
      <c r="J6667" t="s">
        <v>64</v>
      </c>
      <c r="K6667" t="s">
        <v>6860</v>
      </c>
      <c r="N6667" t="s">
        <v>6861</v>
      </c>
      <c r="O6667" t="s">
        <v>6858</v>
      </c>
      <c r="Q6667" t="s">
        <v>6859</v>
      </c>
      <c r="R6667">
        <v>741</v>
      </c>
      <c r="S6667">
        <v>246</v>
      </c>
    </row>
    <row r="6668" spans="1:19" x14ac:dyDescent="0.25">
      <c r="A6668" t="s">
        <v>20</v>
      </c>
      <c r="B6668" t="s">
        <v>21</v>
      </c>
      <c r="C6668" t="s">
        <v>22</v>
      </c>
      <c r="D6668" t="s">
        <v>23</v>
      </c>
      <c r="E6668" t="s">
        <v>5</v>
      </c>
      <c r="F6668">
        <v>1</v>
      </c>
      <c r="G6668" t="s">
        <v>24</v>
      </c>
      <c r="H6668">
        <v>2431021</v>
      </c>
      <c r="I6668">
        <v>2431578</v>
      </c>
      <c r="J6668" t="s">
        <v>64</v>
      </c>
      <c r="O6668" t="s">
        <v>6862</v>
      </c>
      <c r="Q6668" t="s">
        <v>6863</v>
      </c>
      <c r="R6668">
        <v>558</v>
      </c>
    </row>
    <row r="6669" spans="1:19" x14ac:dyDescent="0.25">
      <c r="A6669" t="s">
        <v>27</v>
      </c>
      <c r="B6669" t="s">
        <v>28</v>
      </c>
      <c r="C6669" t="s">
        <v>22</v>
      </c>
      <c r="D6669" t="s">
        <v>23</v>
      </c>
      <c r="E6669" t="s">
        <v>5</v>
      </c>
      <c r="F6669">
        <v>1</v>
      </c>
      <c r="G6669" t="s">
        <v>24</v>
      </c>
      <c r="H6669">
        <v>2431021</v>
      </c>
      <c r="I6669">
        <v>2431578</v>
      </c>
      <c r="J6669" t="s">
        <v>64</v>
      </c>
      <c r="K6669" t="s">
        <v>6864</v>
      </c>
      <c r="N6669" t="s">
        <v>6865</v>
      </c>
      <c r="O6669" t="s">
        <v>6862</v>
      </c>
      <c r="Q6669" t="s">
        <v>6863</v>
      </c>
      <c r="R6669">
        <v>558</v>
      </c>
      <c r="S6669">
        <v>185</v>
      </c>
    </row>
    <row r="6670" spans="1:19" x14ac:dyDescent="0.25">
      <c r="A6670" t="s">
        <v>20</v>
      </c>
      <c r="B6670" t="s">
        <v>21</v>
      </c>
      <c r="C6670" t="s">
        <v>22</v>
      </c>
      <c r="D6670" t="s">
        <v>23</v>
      </c>
      <c r="E6670" t="s">
        <v>5</v>
      </c>
      <c r="F6670">
        <v>1</v>
      </c>
      <c r="G6670" t="s">
        <v>24</v>
      </c>
      <c r="H6670">
        <v>2431585</v>
      </c>
      <c r="I6670">
        <v>2432310</v>
      </c>
      <c r="J6670" t="s">
        <v>64</v>
      </c>
      <c r="Q6670" t="s">
        <v>6866</v>
      </c>
      <c r="R6670">
        <v>726</v>
      </c>
    </row>
    <row r="6671" spans="1:19" x14ac:dyDescent="0.25">
      <c r="A6671" t="s">
        <v>27</v>
      </c>
      <c r="B6671" t="s">
        <v>28</v>
      </c>
      <c r="C6671" t="s">
        <v>22</v>
      </c>
      <c r="D6671" t="s">
        <v>23</v>
      </c>
      <c r="E6671" t="s">
        <v>5</v>
      </c>
      <c r="F6671">
        <v>1</v>
      </c>
      <c r="G6671" t="s">
        <v>24</v>
      </c>
      <c r="H6671">
        <v>2431585</v>
      </c>
      <c r="I6671">
        <v>2432310</v>
      </c>
      <c r="J6671" t="s">
        <v>64</v>
      </c>
      <c r="K6671" t="s">
        <v>6867</v>
      </c>
      <c r="N6671" t="s">
        <v>6868</v>
      </c>
      <c r="Q6671" t="s">
        <v>6866</v>
      </c>
      <c r="R6671">
        <v>726</v>
      </c>
      <c r="S6671">
        <v>241</v>
      </c>
    </row>
    <row r="6672" spans="1:19" x14ac:dyDescent="0.25">
      <c r="A6672" t="s">
        <v>20</v>
      </c>
      <c r="B6672" t="s">
        <v>21</v>
      </c>
      <c r="C6672" t="s">
        <v>22</v>
      </c>
      <c r="D6672" t="s">
        <v>23</v>
      </c>
      <c r="E6672" t="s">
        <v>5</v>
      </c>
      <c r="F6672">
        <v>1</v>
      </c>
      <c r="G6672" t="s">
        <v>24</v>
      </c>
      <c r="H6672">
        <v>2432480</v>
      </c>
      <c r="I6672">
        <v>2433406</v>
      </c>
      <c r="J6672" t="s">
        <v>64</v>
      </c>
      <c r="O6672" t="s">
        <v>6869</v>
      </c>
      <c r="Q6672" t="s">
        <v>6870</v>
      </c>
      <c r="R6672">
        <v>927</v>
      </c>
    </row>
    <row r="6673" spans="1:19" x14ac:dyDescent="0.25">
      <c r="A6673" t="s">
        <v>27</v>
      </c>
      <c r="B6673" t="s">
        <v>28</v>
      </c>
      <c r="C6673" t="s">
        <v>22</v>
      </c>
      <c r="D6673" t="s">
        <v>23</v>
      </c>
      <c r="E6673" t="s">
        <v>5</v>
      </c>
      <c r="F6673">
        <v>1</v>
      </c>
      <c r="G6673" t="s">
        <v>24</v>
      </c>
      <c r="H6673">
        <v>2432480</v>
      </c>
      <c r="I6673">
        <v>2433406</v>
      </c>
      <c r="J6673" t="s">
        <v>64</v>
      </c>
      <c r="K6673" t="s">
        <v>6871</v>
      </c>
      <c r="N6673" t="s">
        <v>6872</v>
      </c>
      <c r="O6673" t="s">
        <v>6869</v>
      </c>
      <c r="Q6673" t="s">
        <v>6870</v>
      </c>
      <c r="R6673">
        <v>927</v>
      </c>
      <c r="S6673">
        <v>308</v>
      </c>
    </row>
    <row r="6674" spans="1:19" x14ac:dyDescent="0.25">
      <c r="A6674" t="s">
        <v>20</v>
      </c>
      <c r="B6674" t="s">
        <v>21</v>
      </c>
      <c r="C6674" t="s">
        <v>22</v>
      </c>
      <c r="D6674" t="s">
        <v>23</v>
      </c>
      <c r="E6674" t="s">
        <v>5</v>
      </c>
      <c r="F6674">
        <v>1</v>
      </c>
      <c r="G6674" t="s">
        <v>24</v>
      </c>
      <c r="H6674">
        <v>2433595</v>
      </c>
      <c r="I6674">
        <v>2434353</v>
      </c>
      <c r="J6674" t="s">
        <v>64</v>
      </c>
      <c r="O6674" t="s">
        <v>6873</v>
      </c>
      <c r="Q6674" t="s">
        <v>6874</v>
      </c>
      <c r="R6674">
        <v>759</v>
      </c>
    </row>
    <row r="6675" spans="1:19" x14ac:dyDescent="0.25">
      <c r="A6675" t="s">
        <v>27</v>
      </c>
      <c r="B6675" t="s">
        <v>28</v>
      </c>
      <c r="C6675" t="s">
        <v>22</v>
      </c>
      <c r="D6675" t="s">
        <v>23</v>
      </c>
      <c r="E6675" t="s">
        <v>5</v>
      </c>
      <c r="F6675">
        <v>1</v>
      </c>
      <c r="G6675" t="s">
        <v>24</v>
      </c>
      <c r="H6675">
        <v>2433595</v>
      </c>
      <c r="I6675">
        <v>2434353</v>
      </c>
      <c r="J6675" t="s">
        <v>64</v>
      </c>
      <c r="K6675" t="s">
        <v>6875</v>
      </c>
      <c r="N6675" t="s">
        <v>6876</v>
      </c>
      <c r="O6675" t="s">
        <v>6873</v>
      </c>
      <c r="Q6675" t="s">
        <v>6874</v>
      </c>
      <c r="R6675">
        <v>759</v>
      </c>
      <c r="S6675">
        <v>252</v>
      </c>
    </row>
    <row r="6676" spans="1:19" x14ac:dyDescent="0.25">
      <c r="A6676" t="s">
        <v>20</v>
      </c>
      <c r="B6676" t="s">
        <v>21</v>
      </c>
      <c r="C6676" t="s">
        <v>22</v>
      </c>
      <c r="D6676" t="s">
        <v>23</v>
      </c>
      <c r="E6676" t="s">
        <v>5</v>
      </c>
      <c r="F6676">
        <v>1</v>
      </c>
      <c r="G6676" t="s">
        <v>24</v>
      </c>
      <c r="H6676">
        <v>2434602</v>
      </c>
      <c r="I6676">
        <v>2434826</v>
      </c>
      <c r="J6676" t="s">
        <v>25</v>
      </c>
      <c r="Q6676" t="s">
        <v>6877</v>
      </c>
      <c r="R6676">
        <v>225</v>
      </c>
    </row>
    <row r="6677" spans="1:19" x14ac:dyDescent="0.25">
      <c r="A6677" t="s">
        <v>27</v>
      </c>
      <c r="B6677" t="s">
        <v>28</v>
      </c>
      <c r="C6677" t="s">
        <v>22</v>
      </c>
      <c r="D6677" t="s">
        <v>23</v>
      </c>
      <c r="E6677" t="s">
        <v>5</v>
      </c>
      <c r="F6677">
        <v>1</v>
      </c>
      <c r="G6677" t="s">
        <v>24</v>
      </c>
      <c r="H6677">
        <v>2434602</v>
      </c>
      <c r="I6677">
        <v>2434826</v>
      </c>
      <c r="J6677" t="s">
        <v>25</v>
      </c>
      <c r="K6677" t="s">
        <v>6878</v>
      </c>
      <c r="N6677" t="s">
        <v>133</v>
      </c>
      <c r="Q6677" t="s">
        <v>6877</v>
      </c>
      <c r="R6677">
        <v>225</v>
      </c>
      <c r="S6677">
        <v>74</v>
      </c>
    </row>
    <row r="6678" spans="1:19" x14ac:dyDescent="0.25">
      <c r="A6678" t="s">
        <v>20</v>
      </c>
      <c r="B6678" t="s">
        <v>21</v>
      </c>
      <c r="C6678" t="s">
        <v>22</v>
      </c>
      <c r="D6678" t="s">
        <v>23</v>
      </c>
      <c r="E6678" t="s">
        <v>5</v>
      </c>
      <c r="F6678">
        <v>1</v>
      </c>
      <c r="G6678" t="s">
        <v>24</v>
      </c>
      <c r="H6678">
        <v>2434830</v>
      </c>
      <c r="I6678">
        <v>2435609</v>
      </c>
      <c r="J6678" t="s">
        <v>64</v>
      </c>
      <c r="O6678" t="s">
        <v>6879</v>
      </c>
      <c r="Q6678" t="s">
        <v>6880</v>
      </c>
      <c r="R6678">
        <v>780</v>
      </c>
    </row>
    <row r="6679" spans="1:19" x14ac:dyDescent="0.25">
      <c r="A6679" t="s">
        <v>27</v>
      </c>
      <c r="B6679" t="s">
        <v>28</v>
      </c>
      <c r="C6679" t="s">
        <v>22</v>
      </c>
      <c r="D6679" t="s">
        <v>23</v>
      </c>
      <c r="E6679" t="s">
        <v>5</v>
      </c>
      <c r="F6679">
        <v>1</v>
      </c>
      <c r="G6679" t="s">
        <v>24</v>
      </c>
      <c r="H6679">
        <v>2434830</v>
      </c>
      <c r="I6679">
        <v>2435609</v>
      </c>
      <c r="J6679" t="s">
        <v>64</v>
      </c>
      <c r="K6679" t="s">
        <v>6881</v>
      </c>
      <c r="N6679" t="s">
        <v>6882</v>
      </c>
      <c r="O6679" t="s">
        <v>6879</v>
      </c>
      <c r="Q6679" t="s">
        <v>6880</v>
      </c>
      <c r="R6679">
        <v>780</v>
      </c>
      <c r="S6679">
        <v>259</v>
      </c>
    </row>
    <row r="6680" spans="1:19" x14ac:dyDescent="0.25">
      <c r="A6680" t="s">
        <v>20</v>
      </c>
      <c r="B6680" t="s">
        <v>21</v>
      </c>
      <c r="C6680" t="s">
        <v>22</v>
      </c>
      <c r="D6680" t="s">
        <v>23</v>
      </c>
      <c r="E6680" t="s">
        <v>5</v>
      </c>
      <c r="F6680">
        <v>1</v>
      </c>
      <c r="G6680" t="s">
        <v>24</v>
      </c>
      <c r="H6680">
        <v>2435609</v>
      </c>
      <c r="I6680">
        <v>2436343</v>
      </c>
      <c r="J6680" t="s">
        <v>64</v>
      </c>
      <c r="O6680" t="s">
        <v>6883</v>
      </c>
      <c r="Q6680" t="s">
        <v>6884</v>
      </c>
      <c r="R6680">
        <v>735</v>
      </c>
    </row>
    <row r="6681" spans="1:19" x14ac:dyDescent="0.25">
      <c r="A6681" t="s">
        <v>27</v>
      </c>
      <c r="B6681" t="s">
        <v>28</v>
      </c>
      <c r="C6681" t="s">
        <v>22</v>
      </c>
      <c r="D6681" t="s">
        <v>23</v>
      </c>
      <c r="E6681" t="s">
        <v>5</v>
      </c>
      <c r="F6681">
        <v>1</v>
      </c>
      <c r="G6681" t="s">
        <v>24</v>
      </c>
      <c r="H6681">
        <v>2435609</v>
      </c>
      <c r="I6681">
        <v>2436343</v>
      </c>
      <c r="J6681" t="s">
        <v>64</v>
      </c>
      <c r="K6681" t="s">
        <v>6885</v>
      </c>
      <c r="N6681" t="s">
        <v>6886</v>
      </c>
      <c r="O6681" t="s">
        <v>6883</v>
      </c>
      <c r="Q6681" t="s">
        <v>6884</v>
      </c>
      <c r="R6681">
        <v>735</v>
      </c>
      <c r="S6681">
        <v>244</v>
      </c>
    </row>
    <row r="6682" spans="1:19" x14ac:dyDescent="0.25">
      <c r="A6682" t="s">
        <v>20</v>
      </c>
      <c r="B6682" t="s">
        <v>21</v>
      </c>
      <c r="C6682" t="s">
        <v>22</v>
      </c>
      <c r="D6682" t="s">
        <v>23</v>
      </c>
      <c r="E6682" t="s">
        <v>5</v>
      </c>
      <c r="F6682">
        <v>1</v>
      </c>
      <c r="G6682" t="s">
        <v>24</v>
      </c>
      <c r="H6682">
        <v>2436354</v>
      </c>
      <c r="I6682">
        <v>2436533</v>
      </c>
      <c r="J6682" t="s">
        <v>64</v>
      </c>
      <c r="Q6682" t="s">
        <v>6887</v>
      </c>
      <c r="R6682">
        <v>180</v>
      </c>
    </row>
    <row r="6683" spans="1:19" x14ac:dyDescent="0.25">
      <c r="A6683" t="s">
        <v>27</v>
      </c>
      <c r="B6683" t="s">
        <v>28</v>
      </c>
      <c r="C6683" t="s">
        <v>22</v>
      </c>
      <c r="D6683" t="s">
        <v>23</v>
      </c>
      <c r="E6683" t="s">
        <v>5</v>
      </c>
      <c r="F6683">
        <v>1</v>
      </c>
      <c r="G6683" t="s">
        <v>24</v>
      </c>
      <c r="H6683">
        <v>2436354</v>
      </c>
      <c r="I6683">
        <v>2436533</v>
      </c>
      <c r="J6683" t="s">
        <v>64</v>
      </c>
      <c r="K6683" t="s">
        <v>6888</v>
      </c>
      <c r="N6683" t="s">
        <v>133</v>
      </c>
      <c r="Q6683" t="s">
        <v>6887</v>
      </c>
      <c r="R6683">
        <v>180</v>
      </c>
      <c r="S6683">
        <v>59</v>
      </c>
    </row>
    <row r="6684" spans="1:19" x14ac:dyDescent="0.25">
      <c r="A6684" t="s">
        <v>20</v>
      </c>
      <c r="B6684" t="s">
        <v>21</v>
      </c>
      <c r="C6684" t="s">
        <v>22</v>
      </c>
      <c r="D6684" t="s">
        <v>23</v>
      </c>
      <c r="E6684" t="s">
        <v>5</v>
      </c>
      <c r="F6684">
        <v>1</v>
      </c>
      <c r="G6684" t="s">
        <v>24</v>
      </c>
      <c r="H6684">
        <v>2436597</v>
      </c>
      <c r="I6684">
        <v>2437817</v>
      </c>
      <c r="J6684" t="s">
        <v>25</v>
      </c>
      <c r="O6684" t="s">
        <v>6889</v>
      </c>
      <c r="Q6684" t="s">
        <v>6890</v>
      </c>
      <c r="R6684">
        <v>1221</v>
      </c>
    </row>
    <row r="6685" spans="1:19" x14ac:dyDescent="0.25">
      <c r="A6685" t="s">
        <v>27</v>
      </c>
      <c r="B6685" t="s">
        <v>28</v>
      </c>
      <c r="C6685" t="s">
        <v>22</v>
      </c>
      <c r="D6685" t="s">
        <v>23</v>
      </c>
      <c r="E6685" t="s">
        <v>5</v>
      </c>
      <c r="F6685">
        <v>1</v>
      </c>
      <c r="G6685" t="s">
        <v>24</v>
      </c>
      <c r="H6685">
        <v>2436597</v>
      </c>
      <c r="I6685">
        <v>2437817</v>
      </c>
      <c r="J6685" t="s">
        <v>25</v>
      </c>
      <c r="K6685" t="s">
        <v>6891</v>
      </c>
      <c r="N6685" t="s">
        <v>6892</v>
      </c>
      <c r="O6685" t="s">
        <v>6889</v>
      </c>
      <c r="Q6685" t="s">
        <v>6890</v>
      </c>
      <c r="R6685">
        <v>1221</v>
      </c>
      <c r="S6685">
        <v>406</v>
      </c>
    </row>
    <row r="6686" spans="1:19" x14ac:dyDescent="0.25">
      <c r="A6686" t="s">
        <v>20</v>
      </c>
      <c r="B6686" t="s">
        <v>21</v>
      </c>
      <c r="C6686" t="s">
        <v>22</v>
      </c>
      <c r="D6686" t="s">
        <v>23</v>
      </c>
      <c r="E6686" t="s">
        <v>5</v>
      </c>
      <c r="F6686">
        <v>1</v>
      </c>
      <c r="G6686" t="s">
        <v>24</v>
      </c>
      <c r="H6686">
        <v>2437975</v>
      </c>
      <c r="I6686">
        <v>2439585</v>
      </c>
      <c r="J6686" t="s">
        <v>25</v>
      </c>
      <c r="O6686" t="s">
        <v>6893</v>
      </c>
      <c r="Q6686" t="s">
        <v>6894</v>
      </c>
      <c r="R6686">
        <v>1611</v>
      </c>
    </row>
    <row r="6687" spans="1:19" x14ac:dyDescent="0.25">
      <c r="A6687" t="s">
        <v>27</v>
      </c>
      <c r="B6687" t="s">
        <v>28</v>
      </c>
      <c r="C6687" t="s">
        <v>22</v>
      </c>
      <c r="D6687" t="s">
        <v>23</v>
      </c>
      <c r="E6687" t="s">
        <v>5</v>
      </c>
      <c r="F6687">
        <v>1</v>
      </c>
      <c r="G6687" t="s">
        <v>24</v>
      </c>
      <c r="H6687">
        <v>2437975</v>
      </c>
      <c r="I6687">
        <v>2439585</v>
      </c>
      <c r="J6687" t="s">
        <v>25</v>
      </c>
      <c r="K6687" t="s">
        <v>6895</v>
      </c>
      <c r="N6687" t="s">
        <v>2779</v>
      </c>
      <c r="O6687" t="s">
        <v>6893</v>
      </c>
      <c r="Q6687" t="s">
        <v>6894</v>
      </c>
      <c r="R6687">
        <v>1611</v>
      </c>
      <c r="S6687">
        <v>536</v>
      </c>
    </row>
    <row r="6688" spans="1:19" x14ac:dyDescent="0.25">
      <c r="A6688" t="s">
        <v>20</v>
      </c>
      <c r="B6688" t="s">
        <v>21</v>
      </c>
      <c r="C6688" t="s">
        <v>22</v>
      </c>
      <c r="D6688" t="s">
        <v>23</v>
      </c>
      <c r="E6688" t="s">
        <v>5</v>
      </c>
      <c r="F6688">
        <v>1</v>
      </c>
      <c r="G6688" t="s">
        <v>24</v>
      </c>
      <c r="H6688">
        <v>2439751</v>
      </c>
      <c r="I6688">
        <v>2441574</v>
      </c>
      <c r="J6688" t="s">
        <v>64</v>
      </c>
      <c r="O6688" t="s">
        <v>6896</v>
      </c>
      <c r="Q6688" t="s">
        <v>6897</v>
      </c>
      <c r="R6688">
        <v>1824</v>
      </c>
    </row>
    <row r="6689" spans="1:19" x14ac:dyDescent="0.25">
      <c r="A6689" t="s">
        <v>27</v>
      </c>
      <c r="B6689" t="s">
        <v>28</v>
      </c>
      <c r="C6689" t="s">
        <v>22</v>
      </c>
      <c r="D6689" t="s">
        <v>23</v>
      </c>
      <c r="E6689" t="s">
        <v>5</v>
      </c>
      <c r="F6689">
        <v>1</v>
      </c>
      <c r="G6689" t="s">
        <v>24</v>
      </c>
      <c r="H6689">
        <v>2439751</v>
      </c>
      <c r="I6689">
        <v>2441574</v>
      </c>
      <c r="J6689" t="s">
        <v>64</v>
      </c>
      <c r="K6689" t="s">
        <v>6898</v>
      </c>
      <c r="N6689" t="s">
        <v>6899</v>
      </c>
      <c r="O6689" t="s">
        <v>6896</v>
      </c>
      <c r="Q6689" t="s">
        <v>6897</v>
      </c>
      <c r="R6689">
        <v>1824</v>
      </c>
      <c r="S6689">
        <v>607</v>
      </c>
    </row>
    <row r="6690" spans="1:19" x14ac:dyDescent="0.25">
      <c r="A6690" t="s">
        <v>20</v>
      </c>
      <c r="B6690" t="s">
        <v>21</v>
      </c>
      <c r="C6690" t="s">
        <v>22</v>
      </c>
      <c r="D6690" t="s">
        <v>23</v>
      </c>
      <c r="E6690" t="s">
        <v>5</v>
      </c>
      <c r="F6690">
        <v>1</v>
      </c>
      <c r="G6690" t="s">
        <v>24</v>
      </c>
      <c r="H6690">
        <v>2441659</v>
      </c>
      <c r="I6690">
        <v>2442486</v>
      </c>
      <c r="J6690" t="s">
        <v>64</v>
      </c>
      <c r="Q6690" t="s">
        <v>6900</v>
      </c>
      <c r="R6690">
        <v>828</v>
      </c>
    </row>
    <row r="6691" spans="1:19" x14ac:dyDescent="0.25">
      <c r="A6691" t="s">
        <v>27</v>
      </c>
      <c r="B6691" t="s">
        <v>28</v>
      </c>
      <c r="C6691" t="s">
        <v>22</v>
      </c>
      <c r="D6691" t="s">
        <v>23</v>
      </c>
      <c r="E6691" t="s">
        <v>5</v>
      </c>
      <c r="F6691">
        <v>1</v>
      </c>
      <c r="G6691" t="s">
        <v>24</v>
      </c>
      <c r="H6691">
        <v>2441659</v>
      </c>
      <c r="I6691">
        <v>2442486</v>
      </c>
      <c r="J6691" t="s">
        <v>64</v>
      </c>
      <c r="K6691" t="s">
        <v>6901</v>
      </c>
      <c r="N6691" t="s">
        <v>6750</v>
      </c>
      <c r="Q6691" t="s">
        <v>6900</v>
      </c>
      <c r="R6691">
        <v>828</v>
      </c>
      <c r="S6691">
        <v>275</v>
      </c>
    </row>
    <row r="6692" spans="1:19" x14ac:dyDescent="0.25">
      <c r="A6692" t="s">
        <v>20</v>
      </c>
      <c r="B6692" t="s">
        <v>21</v>
      </c>
      <c r="C6692" t="s">
        <v>22</v>
      </c>
      <c r="D6692" t="s">
        <v>23</v>
      </c>
      <c r="E6692" t="s">
        <v>5</v>
      </c>
      <c r="F6692">
        <v>1</v>
      </c>
      <c r="G6692" t="s">
        <v>24</v>
      </c>
      <c r="H6692">
        <v>2442513</v>
      </c>
      <c r="I6692">
        <v>2443967</v>
      </c>
      <c r="J6692" t="s">
        <v>64</v>
      </c>
      <c r="O6692" t="s">
        <v>6902</v>
      </c>
      <c r="Q6692" t="s">
        <v>6903</v>
      </c>
      <c r="R6692">
        <v>1455</v>
      </c>
    </row>
    <row r="6693" spans="1:19" x14ac:dyDescent="0.25">
      <c r="A6693" t="s">
        <v>27</v>
      </c>
      <c r="B6693" t="s">
        <v>28</v>
      </c>
      <c r="C6693" t="s">
        <v>22</v>
      </c>
      <c r="D6693" t="s">
        <v>23</v>
      </c>
      <c r="E6693" t="s">
        <v>5</v>
      </c>
      <c r="F6693">
        <v>1</v>
      </c>
      <c r="G6693" t="s">
        <v>24</v>
      </c>
      <c r="H6693">
        <v>2442513</v>
      </c>
      <c r="I6693">
        <v>2443967</v>
      </c>
      <c r="J6693" t="s">
        <v>64</v>
      </c>
      <c r="K6693" t="s">
        <v>6904</v>
      </c>
      <c r="N6693" t="s">
        <v>6905</v>
      </c>
      <c r="O6693" t="s">
        <v>6902</v>
      </c>
      <c r="Q6693" t="s">
        <v>6903</v>
      </c>
      <c r="R6693">
        <v>1455</v>
      </c>
      <c r="S6693">
        <v>484</v>
      </c>
    </row>
    <row r="6694" spans="1:19" x14ac:dyDescent="0.25">
      <c r="A6694" t="s">
        <v>20</v>
      </c>
      <c r="B6694" t="s">
        <v>21</v>
      </c>
      <c r="C6694" t="s">
        <v>22</v>
      </c>
      <c r="D6694" t="s">
        <v>23</v>
      </c>
      <c r="E6694" t="s">
        <v>5</v>
      </c>
      <c r="F6694">
        <v>1</v>
      </c>
      <c r="G6694" t="s">
        <v>24</v>
      </c>
      <c r="H6694">
        <v>2443966</v>
      </c>
      <c r="I6694">
        <v>2444634</v>
      </c>
      <c r="J6694" t="s">
        <v>25</v>
      </c>
      <c r="O6694" t="s">
        <v>4379</v>
      </c>
      <c r="Q6694" t="s">
        <v>6906</v>
      </c>
      <c r="R6694">
        <v>669</v>
      </c>
    </row>
    <row r="6695" spans="1:19" x14ac:dyDescent="0.25">
      <c r="A6695" t="s">
        <v>27</v>
      </c>
      <c r="B6695" t="s">
        <v>28</v>
      </c>
      <c r="C6695" t="s">
        <v>22</v>
      </c>
      <c r="D6695" t="s">
        <v>23</v>
      </c>
      <c r="E6695" t="s">
        <v>5</v>
      </c>
      <c r="F6695">
        <v>1</v>
      </c>
      <c r="G6695" t="s">
        <v>24</v>
      </c>
      <c r="H6695">
        <v>2443966</v>
      </c>
      <c r="I6695">
        <v>2444634</v>
      </c>
      <c r="J6695" t="s">
        <v>25</v>
      </c>
      <c r="K6695" t="s">
        <v>6907</v>
      </c>
      <c r="N6695" t="s">
        <v>4382</v>
      </c>
      <c r="O6695" t="s">
        <v>4379</v>
      </c>
      <c r="Q6695" t="s">
        <v>6906</v>
      </c>
      <c r="R6695">
        <v>669</v>
      </c>
      <c r="S6695">
        <v>222</v>
      </c>
    </row>
    <row r="6696" spans="1:19" x14ac:dyDescent="0.25">
      <c r="A6696" t="s">
        <v>20</v>
      </c>
      <c r="B6696" t="s">
        <v>21</v>
      </c>
      <c r="C6696" t="s">
        <v>22</v>
      </c>
      <c r="D6696" t="s">
        <v>23</v>
      </c>
      <c r="E6696" t="s">
        <v>5</v>
      </c>
      <c r="F6696">
        <v>1</v>
      </c>
      <c r="G6696" t="s">
        <v>24</v>
      </c>
      <c r="H6696">
        <v>2444631</v>
      </c>
      <c r="I6696">
        <v>2445392</v>
      </c>
      <c r="J6696" t="s">
        <v>25</v>
      </c>
      <c r="O6696" t="s">
        <v>5854</v>
      </c>
      <c r="Q6696" t="s">
        <v>6908</v>
      </c>
      <c r="R6696">
        <v>762</v>
      </c>
    </row>
    <row r="6697" spans="1:19" x14ac:dyDescent="0.25">
      <c r="A6697" t="s">
        <v>27</v>
      </c>
      <c r="B6697" t="s">
        <v>28</v>
      </c>
      <c r="C6697" t="s">
        <v>22</v>
      </c>
      <c r="D6697" t="s">
        <v>23</v>
      </c>
      <c r="E6697" t="s">
        <v>5</v>
      </c>
      <c r="F6697">
        <v>1</v>
      </c>
      <c r="G6697" t="s">
        <v>24</v>
      </c>
      <c r="H6697">
        <v>2444631</v>
      </c>
      <c r="I6697">
        <v>2445392</v>
      </c>
      <c r="J6697" t="s">
        <v>25</v>
      </c>
      <c r="K6697" t="s">
        <v>6909</v>
      </c>
      <c r="N6697" t="s">
        <v>3838</v>
      </c>
      <c r="O6697" t="s">
        <v>5854</v>
      </c>
      <c r="Q6697" t="s">
        <v>6908</v>
      </c>
      <c r="R6697">
        <v>762</v>
      </c>
      <c r="S6697">
        <v>253</v>
      </c>
    </row>
    <row r="6698" spans="1:19" x14ac:dyDescent="0.25">
      <c r="A6698" t="s">
        <v>20</v>
      </c>
      <c r="B6698" t="s">
        <v>21</v>
      </c>
      <c r="C6698" t="s">
        <v>22</v>
      </c>
      <c r="D6698" t="s">
        <v>23</v>
      </c>
      <c r="E6698" t="s">
        <v>5</v>
      </c>
      <c r="F6698">
        <v>1</v>
      </c>
      <c r="G6698" t="s">
        <v>24</v>
      </c>
      <c r="H6698">
        <v>2445533</v>
      </c>
      <c r="I6698">
        <v>2446705</v>
      </c>
      <c r="J6698" t="s">
        <v>25</v>
      </c>
      <c r="Q6698" t="s">
        <v>6910</v>
      </c>
      <c r="R6698">
        <v>1173</v>
      </c>
    </row>
    <row r="6699" spans="1:19" x14ac:dyDescent="0.25">
      <c r="A6699" t="s">
        <v>27</v>
      </c>
      <c r="B6699" t="s">
        <v>28</v>
      </c>
      <c r="C6699" t="s">
        <v>22</v>
      </c>
      <c r="D6699" t="s">
        <v>23</v>
      </c>
      <c r="E6699" t="s">
        <v>5</v>
      </c>
      <c r="F6699">
        <v>1</v>
      </c>
      <c r="G6699" t="s">
        <v>24</v>
      </c>
      <c r="H6699">
        <v>2445533</v>
      </c>
      <c r="I6699">
        <v>2446705</v>
      </c>
      <c r="J6699" t="s">
        <v>25</v>
      </c>
      <c r="K6699" t="s">
        <v>6911</v>
      </c>
      <c r="N6699" t="s">
        <v>2097</v>
      </c>
      <c r="Q6699" t="s">
        <v>6910</v>
      </c>
      <c r="R6699">
        <v>1173</v>
      </c>
      <c r="S6699">
        <v>390</v>
      </c>
    </row>
    <row r="6700" spans="1:19" x14ac:dyDescent="0.25">
      <c r="A6700" t="s">
        <v>20</v>
      </c>
      <c r="B6700" t="s">
        <v>21</v>
      </c>
      <c r="C6700" t="s">
        <v>22</v>
      </c>
      <c r="D6700" t="s">
        <v>23</v>
      </c>
      <c r="E6700" t="s">
        <v>5</v>
      </c>
      <c r="F6700">
        <v>1</v>
      </c>
      <c r="G6700" t="s">
        <v>24</v>
      </c>
      <c r="H6700">
        <v>2446912</v>
      </c>
      <c r="I6700">
        <v>2448312</v>
      </c>
      <c r="J6700" t="s">
        <v>64</v>
      </c>
      <c r="O6700" t="s">
        <v>5826</v>
      </c>
      <c r="Q6700" t="s">
        <v>6912</v>
      </c>
      <c r="R6700">
        <v>1401</v>
      </c>
    </row>
    <row r="6701" spans="1:19" x14ac:dyDescent="0.25">
      <c r="A6701" t="s">
        <v>27</v>
      </c>
      <c r="B6701" t="s">
        <v>28</v>
      </c>
      <c r="C6701" t="s">
        <v>22</v>
      </c>
      <c r="D6701" t="s">
        <v>23</v>
      </c>
      <c r="E6701" t="s">
        <v>5</v>
      </c>
      <c r="F6701">
        <v>1</v>
      </c>
      <c r="G6701" t="s">
        <v>24</v>
      </c>
      <c r="H6701">
        <v>2446912</v>
      </c>
      <c r="I6701">
        <v>2448312</v>
      </c>
      <c r="J6701" t="s">
        <v>64</v>
      </c>
      <c r="K6701" t="s">
        <v>6913</v>
      </c>
      <c r="N6701" t="s">
        <v>5829</v>
      </c>
      <c r="O6701" t="s">
        <v>5826</v>
      </c>
      <c r="Q6701" t="s">
        <v>6912</v>
      </c>
      <c r="R6701">
        <v>1401</v>
      </c>
      <c r="S6701">
        <v>466</v>
      </c>
    </row>
    <row r="6702" spans="1:19" x14ac:dyDescent="0.25">
      <c r="A6702" t="s">
        <v>20</v>
      </c>
      <c r="B6702" t="s">
        <v>21</v>
      </c>
      <c r="C6702" t="s">
        <v>22</v>
      </c>
      <c r="D6702" t="s">
        <v>23</v>
      </c>
      <c r="E6702" t="s">
        <v>5</v>
      </c>
      <c r="F6702">
        <v>1</v>
      </c>
      <c r="G6702" t="s">
        <v>24</v>
      </c>
      <c r="H6702">
        <v>2448362</v>
      </c>
      <c r="I6702">
        <v>2448625</v>
      </c>
      <c r="J6702" t="s">
        <v>64</v>
      </c>
      <c r="Q6702" t="s">
        <v>6914</v>
      </c>
      <c r="R6702">
        <v>264</v>
      </c>
    </row>
    <row r="6703" spans="1:19" x14ac:dyDescent="0.25">
      <c r="A6703" t="s">
        <v>27</v>
      </c>
      <c r="B6703" t="s">
        <v>28</v>
      </c>
      <c r="C6703" t="s">
        <v>22</v>
      </c>
      <c r="D6703" t="s">
        <v>23</v>
      </c>
      <c r="E6703" t="s">
        <v>5</v>
      </c>
      <c r="F6703">
        <v>1</v>
      </c>
      <c r="G6703" t="s">
        <v>24</v>
      </c>
      <c r="H6703">
        <v>2448362</v>
      </c>
      <c r="I6703">
        <v>2448625</v>
      </c>
      <c r="J6703" t="s">
        <v>64</v>
      </c>
      <c r="K6703" t="s">
        <v>6915</v>
      </c>
      <c r="N6703" t="s">
        <v>4077</v>
      </c>
      <c r="Q6703" t="s">
        <v>6914</v>
      </c>
      <c r="R6703">
        <v>264</v>
      </c>
      <c r="S6703">
        <v>87</v>
      </c>
    </row>
    <row r="6704" spans="1:19" x14ac:dyDescent="0.25">
      <c r="A6704" t="s">
        <v>20</v>
      </c>
      <c r="B6704" t="s">
        <v>21</v>
      </c>
      <c r="C6704" t="s">
        <v>22</v>
      </c>
      <c r="D6704" t="s">
        <v>23</v>
      </c>
      <c r="E6704" t="s">
        <v>5</v>
      </c>
      <c r="F6704">
        <v>1</v>
      </c>
      <c r="G6704" t="s">
        <v>24</v>
      </c>
      <c r="H6704">
        <v>2448701</v>
      </c>
      <c r="I6704">
        <v>2449939</v>
      </c>
      <c r="J6704" t="s">
        <v>64</v>
      </c>
      <c r="O6704" t="s">
        <v>6916</v>
      </c>
      <c r="Q6704" t="s">
        <v>6917</v>
      </c>
      <c r="R6704">
        <v>1239</v>
      </c>
    </row>
    <row r="6705" spans="1:19" x14ac:dyDescent="0.25">
      <c r="A6705" t="s">
        <v>27</v>
      </c>
      <c r="B6705" t="s">
        <v>28</v>
      </c>
      <c r="C6705" t="s">
        <v>22</v>
      </c>
      <c r="D6705" t="s">
        <v>23</v>
      </c>
      <c r="E6705" t="s">
        <v>5</v>
      </c>
      <c r="F6705">
        <v>1</v>
      </c>
      <c r="G6705" t="s">
        <v>24</v>
      </c>
      <c r="H6705">
        <v>2448701</v>
      </c>
      <c r="I6705">
        <v>2449939</v>
      </c>
      <c r="J6705" t="s">
        <v>64</v>
      </c>
      <c r="K6705" t="s">
        <v>6918</v>
      </c>
      <c r="N6705" t="s">
        <v>6919</v>
      </c>
      <c r="O6705" t="s">
        <v>6916</v>
      </c>
      <c r="Q6705" t="s">
        <v>6917</v>
      </c>
      <c r="R6705">
        <v>1239</v>
      </c>
      <c r="S6705">
        <v>412</v>
      </c>
    </row>
    <row r="6706" spans="1:19" x14ac:dyDescent="0.25">
      <c r="A6706" t="s">
        <v>20</v>
      </c>
      <c r="B6706" t="s">
        <v>21</v>
      </c>
      <c r="C6706" t="s">
        <v>22</v>
      </c>
      <c r="D6706" t="s">
        <v>23</v>
      </c>
      <c r="E6706" t="s">
        <v>5</v>
      </c>
      <c r="F6706">
        <v>1</v>
      </c>
      <c r="G6706" t="s">
        <v>24</v>
      </c>
      <c r="H6706">
        <v>2449948</v>
      </c>
      <c r="I6706">
        <v>2452758</v>
      </c>
      <c r="J6706" t="s">
        <v>64</v>
      </c>
      <c r="O6706" t="s">
        <v>6920</v>
      </c>
      <c r="Q6706" t="s">
        <v>6921</v>
      </c>
      <c r="R6706">
        <v>2811</v>
      </c>
    </row>
    <row r="6707" spans="1:19" x14ac:dyDescent="0.25">
      <c r="A6707" t="s">
        <v>27</v>
      </c>
      <c r="B6707" t="s">
        <v>28</v>
      </c>
      <c r="C6707" t="s">
        <v>22</v>
      </c>
      <c r="D6707" t="s">
        <v>23</v>
      </c>
      <c r="E6707" t="s">
        <v>5</v>
      </c>
      <c r="F6707">
        <v>1</v>
      </c>
      <c r="G6707" t="s">
        <v>24</v>
      </c>
      <c r="H6707">
        <v>2449948</v>
      </c>
      <c r="I6707">
        <v>2452758</v>
      </c>
      <c r="J6707" t="s">
        <v>64</v>
      </c>
      <c r="K6707" t="s">
        <v>6922</v>
      </c>
      <c r="N6707" t="s">
        <v>6923</v>
      </c>
      <c r="O6707" t="s">
        <v>6920</v>
      </c>
      <c r="Q6707" t="s">
        <v>6921</v>
      </c>
      <c r="R6707">
        <v>2811</v>
      </c>
      <c r="S6707">
        <v>936</v>
      </c>
    </row>
    <row r="6708" spans="1:19" x14ac:dyDescent="0.25">
      <c r="A6708" t="s">
        <v>20</v>
      </c>
      <c r="B6708" t="s">
        <v>21</v>
      </c>
      <c r="C6708" t="s">
        <v>22</v>
      </c>
      <c r="D6708" t="s">
        <v>23</v>
      </c>
      <c r="E6708" t="s">
        <v>5</v>
      </c>
      <c r="F6708">
        <v>1</v>
      </c>
      <c r="G6708" t="s">
        <v>24</v>
      </c>
      <c r="H6708">
        <v>2452844</v>
      </c>
      <c r="I6708">
        <v>2453728</v>
      </c>
      <c r="J6708" t="s">
        <v>64</v>
      </c>
      <c r="O6708" t="s">
        <v>6924</v>
      </c>
      <c r="Q6708" t="s">
        <v>6925</v>
      </c>
      <c r="R6708">
        <v>885</v>
      </c>
    </row>
    <row r="6709" spans="1:19" x14ac:dyDescent="0.25">
      <c r="A6709" t="s">
        <v>27</v>
      </c>
      <c r="B6709" t="s">
        <v>28</v>
      </c>
      <c r="C6709" t="s">
        <v>22</v>
      </c>
      <c r="D6709" t="s">
        <v>23</v>
      </c>
      <c r="E6709" t="s">
        <v>5</v>
      </c>
      <c r="F6709">
        <v>1</v>
      </c>
      <c r="G6709" t="s">
        <v>24</v>
      </c>
      <c r="H6709">
        <v>2452844</v>
      </c>
      <c r="I6709">
        <v>2453728</v>
      </c>
      <c r="J6709" t="s">
        <v>64</v>
      </c>
      <c r="K6709" t="s">
        <v>6926</v>
      </c>
      <c r="N6709" t="s">
        <v>6927</v>
      </c>
      <c r="O6709" t="s">
        <v>6924</v>
      </c>
      <c r="Q6709" t="s">
        <v>6925</v>
      </c>
      <c r="R6709">
        <v>885</v>
      </c>
      <c r="S6709">
        <v>294</v>
      </c>
    </row>
    <row r="6710" spans="1:19" x14ac:dyDescent="0.25">
      <c r="A6710" t="s">
        <v>20</v>
      </c>
      <c r="B6710" t="s">
        <v>21</v>
      </c>
      <c r="C6710" t="s">
        <v>22</v>
      </c>
      <c r="D6710" t="s">
        <v>23</v>
      </c>
      <c r="E6710" t="s">
        <v>5</v>
      </c>
      <c r="F6710">
        <v>1</v>
      </c>
      <c r="G6710" t="s">
        <v>24</v>
      </c>
      <c r="H6710">
        <v>2453831</v>
      </c>
      <c r="I6710">
        <v>2454793</v>
      </c>
      <c r="J6710" t="s">
        <v>64</v>
      </c>
      <c r="O6710" t="s">
        <v>6928</v>
      </c>
      <c r="Q6710" t="s">
        <v>6929</v>
      </c>
      <c r="R6710">
        <v>963</v>
      </c>
    </row>
    <row r="6711" spans="1:19" x14ac:dyDescent="0.25">
      <c r="A6711" t="s">
        <v>27</v>
      </c>
      <c r="B6711" t="s">
        <v>28</v>
      </c>
      <c r="C6711" t="s">
        <v>22</v>
      </c>
      <c r="D6711" t="s">
        <v>23</v>
      </c>
      <c r="E6711" t="s">
        <v>5</v>
      </c>
      <c r="F6711">
        <v>1</v>
      </c>
      <c r="G6711" t="s">
        <v>24</v>
      </c>
      <c r="H6711">
        <v>2453831</v>
      </c>
      <c r="I6711">
        <v>2454793</v>
      </c>
      <c r="J6711" t="s">
        <v>64</v>
      </c>
      <c r="K6711" t="s">
        <v>6930</v>
      </c>
      <c r="N6711" t="s">
        <v>6131</v>
      </c>
      <c r="O6711" t="s">
        <v>6928</v>
      </c>
      <c r="Q6711" t="s">
        <v>6929</v>
      </c>
      <c r="R6711">
        <v>963</v>
      </c>
      <c r="S6711">
        <v>320</v>
      </c>
    </row>
    <row r="6712" spans="1:19" x14ac:dyDescent="0.25">
      <c r="A6712" t="s">
        <v>20</v>
      </c>
      <c r="B6712" t="s">
        <v>21</v>
      </c>
      <c r="C6712" t="s">
        <v>22</v>
      </c>
      <c r="D6712" t="s">
        <v>23</v>
      </c>
      <c r="E6712" t="s">
        <v>5</v>
      </c>
      <c r="F6712">
        <v>1</v>
      </c>
      <c r="G6712" t="s">
        <v>24</v>
      </c>
      <c r="H6712">
        <v>2455099</v>
      </c>
      <c r="I6712">
        <v>2456211</v>
      </c>
      <c r="J6712" t="s">
        <v>64</v>
      </c>
      <c r="Q6712" t="s">
        <v>6931</v>
      </c>
      <c r="R6712">
        <v>1113</v>
      </c>
    </row>
    <row r="6713" spans="1:19" x14ac:dyDescent="0.25">
      <c r="A6713" t="s">
        <v>27</v>
      </c>
      <c r="B6713" t="s">
        <v>28</v>
      </c>
      <c r="C6713" t="s">
        <v>22</v>
      </c>
      <c r="D6713" t="s">
        <v>23</v>
      </c>
      <c r="E6713" t="s">
        <v>5</v>
      </c>
      <c r="F6713">
        <v>1</v>
      </c>
      <c r="G6713" t="s">
        <v>24</v>
      </c>
      <c r="H6713">
        <v>2455099</v>
      </c>
      <c r="I6713">
        <v>2456211</v>
      </c>
      <c r="J6713" t="s">
        <v>64</v>
      </c>
      <c r="K6713" t="s">
        <v>6932</v>
      </c>
      <c r="N6713" t="s">
        <v>2102</v>
      </c>
      <c r="Q6713" t="s">
        <v>6931</v>
      </c>
      <c r="R6713">
        <v>1113</v>
      </c>
      <c r="S6713">
        <v>370</v>
      </c>
    </row>
    <row r="6714" spans="1:19" x14ac:dyDescent="0.25">
      <c r="A6714" t="s">
        <v>20</v>
      </c>
      <c r="B6714" t="s">
        <v>21</v>
      </c>
      <c r="C6714" t="s">
        <v>22</v>
      </c>
      <c r="D6714" t="s">
        <v>23</v>
      </c>
      <c r="E6714" t="s">
        <v>5</v>
      </c>
      <c r="F6714">
        <v>1</v>
      </c>
      <c r="G6714" t="s">
        <v>24</v>
      </c>
      <c r="H6714">
        <v>2456208</v>
      </c>
      <c r="I6714">
        <v>2456654</v>
      </c>
      <c r="J6714" t="s">
        <v>64</v>
      </c>
      <c r="Q6714" t="s">
        <v>6933</v>
      </c>
      <c r="R6714">
        <v>447</v>
      </c>
    </row>
    <row r="6715" spans="1:19" x14ac:dyDescent="0.25">
      <c r="A6715" t="s">
        <v>27</v>
      </c>
      <c r="B6715" t="s">
        <v>28</v>
      </c>
      <c r="C6715" t="s">
        <v>22</v>
      </c>
      <c r="D6715" t="s">
        <v>23</v>
      </c>
      <c r="E6715" t="s">
        <v>5</v>
      </c>
      <c r="F6715">
        <v>1</v>
      </c>
      <c r="G6715" t="s">
        <v>24</v>
      </c>
      <c r="H6715">
        <v>2456208</v>
      </c>
      <c r="I6715">
        <v>2456654</v>
      </c>
      <c r="J6715" t="s">
        <v>64</v>
      </c>
      <c r="K6715" t="s">
        <v>6934</v>
      </c>
      <c r="N6715" t="s">
        <v>30</v>
      </c>
      <c r="Q6715" t="s">
        <v>6933</v>
      </c>
      <c r="R6715">
        <v>447</v>
      </c>
      <c r="S6715">
        <v>148</v>
      </c>
    </row>
    <row r="6716" spans="1:19" x14ac:dyDescent="0.25">
      <c r="A6716" t="s">
        <v>20</v>
      </c>
      <c r="B6716" t="s">
        <v>21</v>
      </c>
      <c r="C6716" t="s">
        <v>22</v>
      </c>
      <c r="D6716" t="s">
        <v>23</v>
      </c>
      <c r="E6716" t="s">
        <v>5</v>
      </c>
      <c r="F6716">
        <v>1</v>
      </c>
      <c r="G6716" t="s">
        <v>24</v>
      </c>
      <c r="H6716">
        <v>2456689</v>
      </c>
      <c r="I6716">
        <v>2457477</v>
      </c>
      <c r="J6716" t="s">
        <v>64</v>
      </c>
      <c r="O6716" t="s">
        <v>6935</v>
      </c>
      <c r="Q6716" t="s">
        <v>6936</v>
      </c>
      <c r="R6716">
        <v>789</v>
      </c>
    </row>
    <row r="6717" spans="1:19" x14ac:dyDescent="0.25">
      <c r="A6717" t="s">
        <v>27</v>
      </c>
      <c r="B6717" t="s">
        <v>28</v>
      </c>
      <c r="C6717" t="s">
        <v>22</v>
      </c>
      <c r="D6717" t="s">
        <v>23</v>
      </c>
      <c r="E6717" t="s">
        <v>5</v>
      </c>
      <c r="F6717">
        <v>1</v>
      </c>
      <c r="G6717" t="s">
        <v>24</v>
      </c>
      <c r="H6717">
        <v>2456689</v>
      </c>
      <c r="I6717">
        <v>2457477</v>
      </c>
      <c r="J6717" t="s">
        <v>64</v>
      </c>
      <c r="K6717" t="s">
        <v>6937</v>
      </c>
      <c r="N6717" t="s">
        <v>6938</v>
      </c>
      <c r="O6717" t="s">
        <v>6935</v>
      </c>
      <c r="Q6717" t="s">
        <v>6936</v>
      </c>
      <c r="R6717">
        <v>789</v>
      </c>
      <c r="S6717">
        <v>262</v>
      </c>
    </row>
    <row r="6718" spans="1:19" x14ac:dyDescent="0.25">
      <c r="A6718" t="s">
        <v>20</v>
      </c>
      <c r="B6718" t="s">
        <v>21</v>
      </c>
      <c r="C6718" t="s">
        <v>22</v>
      </c>
      <c r="D6718" t="s">
        <v>23</v>
      </c>
      <c r="E6718" t="s">
        <v>5</v>
      </c>
      <c r="F6718">
        <v>1</v>
      </c>
      <c r="G6718" t="s">
        <v>24</v>
      </c>
      <c r="H6718">
        <v>2457593</v>
      </c>
      <c r="I6718">
        <v>2458705</v>
      </c>
      <c r="J6718" t="s">
        <v>25</v>
      </c>
      <c r="Q6718" t="s">
        <v>6939</v>
      </c>
      <c r="R6718">
        <v>1113</v>
      </c>
    </row>
    <row r="6719" spans="1:19" x14ac:dyDescent="0.25">
      <c r="A6719" t="s">
        <v>27</v>
      </c>
      <c r="B6719" t="s">
        <v>28</v>
      </c>
      <c r="C6719" t="s">
        <v>22</v>
      </c>
      <c r="D6719" t="s">
        <v>23</v>
      </c>
      <c r="E6719" t="s">
        <v>5</v>
      </c>
      <c r="F6719">
        <v>1</v>
      </c>
      <c r="G6719" t="s">
        <v>24</v>
      </c>
      <c r="H6719">
        <v>2457593</v>
      </c>
      <c r="I6719">
        <v>2458705</v>
      </c>
      <c r="J6719" t="s">
        <v>25</v>
      </c>
      <c r="K6719" t="s">
        <v>6940</v>
      </c>
      <c r="N6719" t="s">
        <v>2112</v>
      </c>
      <c r="Q6719" t="s">
        <v>6939</v>
      </c>
      <c r="R6719">
        <v>1113</v>
      </c>
      <c r="S6719">
        <v>370</v>
      </c>
    </row>
    <row r="6720" spans="1:19" x14ac:dyDescent="0.25">
      <c r="A6720" t="s">
        <v>20</v>
      </c>
      <c r="B6720" t="s">
        <v>21</v>
      </c>
      <c r="C6720" t="s">
        <v>22</v>
      </c>
      <c r="D6720" t="s">
        <v>23</v>
      </c>
      <c r="E6720" t="s">
        <v>5</v>
      </c>
      <c r="F6720">
        <v>1</v>
      </c>
      <c r="G6720" t="s">
        <v>24</v>
      </c>
      <c r="H6720">
        <v>2458702</v>
      </c>
      <c r="I6720">
        <v>2459808</v>
      </c>
      <c r="J6720" t="s">
        <v>25</v>
      </c>
      <c r="Q6720" t="s">
        <v>6941</v>
      </c>
      <c r="R6720">
        <v>1107</v>
      </c>
    </row>
    <row r="6721" spans="1:19" x14ac:dyDescent="0.25">
      <c r="A6721" t="s">
        <v>27</v>
      </c>
      <c r="B6721" t="s">
        <v>28</v>
      </c>
      <c r="C6721" t="s">
        <v>22</v>
      </c>
      <c r="D6721" t="s">
        <v>23</v>
      </c>
      <c r="E6721" t="s">
        <v>5</v>
      </c>
      <c r="F6721">
        <v>1</v>
      </c>
      <c r="G6721" t="s">
        <v>24</v>
      </c>
      <c r="H6721">
        <v>2458702</v>
      </c>
      <c r="I6721">
        <v>2459808</v>
      </c>
      <c r="J6721" t="s">
        <v>25</v>
      </c>
      <c r="K6721" t="s">
        <v>6942</v>
      </c>
      <c r="N6721" t="s">
        <v>30</v>
      </c>
      <c r="Q6721" t="s">
        <v>6941</v>
      </c>
      <c r="R6721">
        <v>1107</v>
      </c>
      <c r="S6721">
        <v>368</v>
      </c>
    </row>
    <row r="6722" spans="1:19" x14ac:dyDescent="0.25">
      <c r="A6722" t="s">
        <v>20</v>
      </c>
      <c r="B6722" t="s">
        <v>21</v>
      </c>
      <c r="C6722" t="s">
        <v>22</v>
      </c>
      <c r="D6722" t="s">
        <v>23</v>
      </c>
      <c r="E6722" t="s">
        <v>5</v>
      </c>
      <c r="F6722">
        <v>1</v>
      </c>
      <c r="G6722" t="s">
        <v>24</v>
      </c>
      <c r="H6722">
        <v>2459805</v>
      </c>
      <c r="I6722">
        <v>2460233</v>
      </c>
      <c r="J6722" t="s">
        <v>25</v>
      </c>
      <c r="Q6722" t="s">
        <v>6943</v>
      </c>
      <c r="R6722">
        <v>429</v>
      </c>
    </row>
    <row r="6723" spans="1:19" x14ac:dyDescent="0.25">
      <c r="A6723" t="s">
        <v>27</v>
      </c>
      <c r="B6723" t="s">
        <v>28</v>
      </c>
      <c r="C6723" t="s">
        <v>22</v>
      </c>
      <c r="D6723" t="s">
        <v>23</v>
      </c>
      <c r="E6723" t="s">
        <v>5</v>
      </c>
      <c r="F6723">
        <v>1</v>
      </c>
      <c r="G6723" t="s">
        <v>24</v>
      </c>
      <c r="H6723">
        <v>2459805</v>
      </c>
      <c r="I6723">
        <v>2460233</v>
      </c>
      <c r="J6723" t="s">
        <v>25</v>
      </c>
      <c r="K6723" t="s">
        <v>6944</v>
      </c>
      <c r="N6723" t="s">
        <v>6945</v>
      </c>
      <c r="Q6723" t="s">
        <v>6943</v>
      </c>
      <c r="R6723">
        <v>429</v>
      </c>
      <c r="S6723">
        <v>142</v>
      </c>
    </row>
    <row r="6724" spans="1:19" x14ac:dyDescent="0.25">
      <c r="A6724" t="s">
        <v>20</v>
      </c>
      <c r="B6724" t="s">
        <v>21</v>
      </c>
      <c r="C6724" t="s">
        <v>22</v>
      </c>
      <c r="D6724" t="s">
        <v>23</v>
      </c>
      <c r="E6724" t="s">
        <v>5</v>
      </c>
      <c r="F6724">
        <v>1</v>
      </c>
      <c r="G6724" t="s">
        <v>24</v>
      </c>
      <c r="H6724">
        <v>2460221</v>
      </c>
      <c r="I6724">
        <v>2460988</v>
      </c>
      <c r="J6724" t="s">
        <v>64</v>
      </c>
      <c r="Q6724" t="s">
        <v>6946</v>
      </c>
      <c r="R6724">
        <v>768</v>
      </c>
    </row>
    <row r="6725" spans="1:19" x14ac:dyDescent="0.25">
      <c r="A6725" t="s">
        <v>27</v>
      </c>
      <c r="B6725" t="s">
        <v>28</v>
      </c>
      <c r="C6725" t="s">
        <v>22</v>
      </c>
      <c r="D6725" t="s">
        <v>23</v>
      </c>
      <c r="E6725" t="s">
        <v>5</v>
      </c>
      <c r="F6725">
        <v>1</v>
      </c>
      <c r="G6725" t="s">
        <v>24</v>
      </c>
      <c r="H6725">
        <v>2460221</v>
      </c>
      <c r="I6725">
        <v>2460988</v>
      </c>
      <c r="J6725" t="s">
        <v>64</v>
      </c>
      <c r="K6725" t="s">
        <v>6947</v>
      </c>
      <c r="N6725" t="s">
        <v>6948</v>
      </c>
      <c r="Q6725" t="s">
        <v>6946</v>
      </c>
      <c r="R6725">
        <v>768</v>
      </c>
      <c r="S6725">
        <v>255</v>
      </c>
    </row>
    <row r="6726" spans="1:19" x14ac:dyDescent="0.25">
      <c r="A6726" t="s">
        <v>20</v>
      </c>
      <c r="B6726" t="s">
        <v>21</v>
      </c>
      <c r="C6726" t="s">
        <v>22</v>
      </c>
      <c r="D6726" t="s">
        <v>23</v>
      </c>
      <c r="E6726" t="s">
        <v>5</v>
      </c>
      <c r="F6726">
        <v>1</v>
      </c>
      <c r="G6726" t="s">
        <v>24</v>
      </c>
      <c r="H6726">
        <v>2461108</v>
      </c>
      <c r="I6726">
        <v>2462439</v>
      </c>
      <c r="J6726" t="s">
        <v>25</v>
      </c>
      <c r="Q6726" t="s">
        <v>6949</v>
      </c>
      <c r="R6726">
        <v>1332</v>
      </c>
    </row>
    <row r="6727" spans="1:19" x14ac:dyDescent="0.25">
      <c r="A6727" t="s">
        <v>27</v>
      </c>
      <c r="B6727" t="s">
        <v>28</v>
      </c>
      <c r="C6727" t="s">
        <v>22</v>
      </c>
      <c r="D6727" t="s">
        <v>23</v>
      </c>
      <c r="E6727" t="s">
        <v>5</v>
      </c>
      <c r="F6727">
        <v>1</v>
      </c>
      <c r="G6727" t="s">
        <v>24</v>
      </c>
      <c r="H6727">
        <v>2461108</v>
      </c>
      <c r="I6727">
        <v>2462439</v>
      </c>
      <c r="J6727" t="s">
        <v>25</v>
      </c>
      <c r="K6727" t="s">
        <v>6950</v>
      </c>
      <c r="N6727" t="s">
        <v>247</v>
      </c>
      <c r="Q6727" t="s">
        <v>6949</v>
      </c>
      <c r="R6727">
        <v>1332</v>
      </c>
      <c r="S6727">
        <v>443</v>
      </c>
    </row>
    <row r="6728" spans="1:19" x14ac:dyDescent="0.25">
      <c r="A6728" t="s">
        <v>20</v>
      </c>
      <c r="B6728" t="s">
        <v>21</v>
      </c>
      <c r="C6728" t="s">
        <v>22</v>
      </c>
      <c r="D6728" t="s">
        <v>23</v>
      </c>
      <c r="E6728" t="s">
        <v>5</v>
      </c>
      <c r="F6728">
        <v>1</v>
      </c>
      <c r="G6728" t="s">
        <v>24</v>
      </c>
      <c r="H6728">
        <v>2462443</v>
      </c>
      <c r="I6728">
        <v>2463546</v>
      </c>
      <c r="J6728" t="s">
        <v>64</v>
      </c>
      <c r="Q6728" t="s">
        <v>6951</v>
      </c>
      <c r="R6728">
        <v>1104</v>
      </c>
    </row>
    <row r="6729" spans="1:19" x14ac:dyDescent="0.25">
      <c r="A6729" t="s">
        <v>27</v>
      </c>
      <c r="B6729" t="s">
        <v>28</v>
      </c>
      <c r="C6729" t="s">
        <v>22</v>
      </c>
      <c r="D6729" t="s">
        <v>23</v>
      </c>
      <c r="E6729" t="s">
        <v>5</v>
      </c>
      <c r="F6729">
        <v>1</v>
      </c>
      <c r="G6729" t="s">
        <v>24</v>
      </c>
      <c r="H6729">
        <v>2462443</v>
      </c>
      <c r="I6729">
        <v>2463546</v>
      </c>
      <c r="J6729" t="s">
        <v>64</v>
      </c>
      <c r="K6729" t="s">
        <v>6952</v>
      </c>
      <c r="N6729" t="s">
        <v>2624</v>
      </c>
      <c r="Q6729" t="s">
        <v>6951</v>
      </c>
      <c r="R6729">
        <v>1104</v>
      </c>
      <c r="S6729">
        <v>367</v>
      </c>
    </row>
    <row r="6730" spans="1:19" x14ac:dyDescent="0.25">
      <c r="A6730" t="s">
        <v>20</v>
      </c>
      <c r="B6730" t="s">
        <v>21</v>
      </c>
      <c r="C6730" t="s">
        <v>22</v>
      </c>
      <c r="D6730" t="s">
        <v>23</v>
      </c>
      <c r="E6730" t="s">
        <v>5</v>
      </c>
      <c r="F6730">
        <v>1</v>
      </c>
      <c r="G6730" t="s">
        <v>24</v>
      </c>
      <c r="H6730">
        <v>2463543</v>
      </c>
      <c r="I6730">
        <v>2464523</v>
      </c>
      <c r="J6730" t="s">
        <v>64</v>
      </c>
      <c r="O6730" t="s">
        <v>6953</v>
      </c>
      <c r="Q6730" t="s">
        <v>6954</v>
      </c>
      <c r="R6730">
        <v>981</v>
      </c>
    </row>
    <row r="6731" spans="1:19" x14ac:dyDescent="0.25">
      <c r="A6731" t="s">
        <v>27</v>
      </c>
      <c r="B6731" t="s">
        <v>28</v>
      </c>
      <c r="C6731" t="s">
        <v>22</v>
      </c>
      <c r="D6731" t="s">
        <v>23</v>
      </c>
      <c r="E6731" t="s">
        <v>5</v>
      </c>
      <c r="F6731">
        <v>1</v>
      </c>
      <c r="G6731" t="s">
        <v>24</v>
      </c>
      <c r="H6731">
        <v>2463543</v>
      </c>
      <c r="I6731">
        <v>2464523</v>
      </c>
      <c r="J6731" t="s">
        <v>64</v>
      </c>
      <c r="K6731" t="s">
        <v>6955</v>
      </c>
      <c r="N6731" t="s">
        <v>6956</v>
      </c>
      <c r="O6731" t="s">
        <v>6953</v>
      </c>
      <c r="Q6731" t="s">
        <v>6954</v>
      </c>
      <c r="R6731">
        <v>981</v>
      </c>
      <c r="S6731">
        <v>326</v>
      </c>
    </row>
    <row r="6732" spans="1:19" x14ac:dyDescent="0.25">
      <c r="A6732" t="s">
        <v>20</v>
      </c>
      <c r="B6732" t="s">
        <v>21</v>
      </c>
      <c r="C6732" t="s">
        <v>22</v>
      </c>
      <c r="D6732" t="s">
        <v>23</v>
      </c>
      <c r="E6732" t="s">
        <v>5</v>
      </c>
      <c r="F6732">
        <v>1</v>
      </c>
      <c r="G6732" t="s">
        <v>24</v>
      </c>
      <c r="H6732">
        <v>2464566</v>
      </c>
      <c r="I6732">
        <v>2465039</v>
      </c>
      <c r="J6732" t="s">
        <v>25</v>
      </c>
      <c r="O6732" t="s">
        <v>6362</v>
      </c>
      <c r="Q6732" t="s">
        <v>6957</v>
      </c>
      <c r="R6732">
        <v>474</v>
      </c>
    </row>
    <row r="6733" spans="1:19" x14ac:dyDescent="0.25">
      <c r="A6733" t="s">
        <v>27</v>
      </c>
      <c r="B6733" t="s">
        <v>28</v>
      </c>
      <c r="C6733" t="s">
        <v>22</v>
      </c>
      <c r="D6733" t="s">
        <v>23</v>
      </c>
      <c r="E6733" t="s">
        <v>5</v>
      </c>
      <c r="F6733">
        <v>1</v>
      </c>
      <c r="G6733" t="s">
        <v>24</v>
      </c>
      <c r="H6733">
        <v>2464566</v>
      </c>
      <c r="I6733">
        <v>2465039</v>
      </c>
      <c r="J6733" t="s">
        <v>25</v>
      </c>
      <c r="K6733" t="s">
        <v>6958</v>
      </c>
      <c r="N6733" t="s">
        <v>6365</v>
      </c>
      <c r="O6733" t="s">
        <v>6362</v>
      </c>
      <c r="Q6733" t="s">
        <v>6957</v>
      </c>
      <c r="R6733">
        <v>474</v>
      </c>
      <c r="S6733">
        <v>157</v>
      </c>
    </row>
    <row r="6734" spans="1:19" x14ac:dyDescent="0.25">
      <c r="A6734" t="s">
        <v>20</v>
      </c>
      <c r="B6734" t="s">
        <v>21</v>
      </c>
      <c r="C6734" t="s">
        <v>22</v>
      </c>
      <c r="D6734" t="s">
        <v>23</v>
      </c>
      <c r="E6734" t="s">
        <v>5</v>
      </c>
      <c r="F6734">
        <v>1</v>
      </c>
      <c r="G6734" t="s">
        <v>24</v>
      </c>
      <c r="H6734">
        <v>2465092</v>
      </c>
      <c r="I6734">
        <v>2466108</v>
      </c>
      <c r="J6734" t="s">
        <v>25</v>
      </c>
      <c r="O6734" t="s">
        <v>6399</v>
      </c>
      <c r="Q6734" t="s">
        <v>6959</v>
      </c>
      <c r="R6734">
        <v>1017</v>
      </c>
    </row>
    <row r="6735" spans="1:19" x14ac:dyDescent="0.25">
      <c r="A6735" t="s">
        <v>27</v>
      </c>
      <c r="B6735" t="s">
        <v>28</v>
      </c>
      <c r="C6735" t="s">
        <v>22</v>
      </c>
      <c r="D6735" t="s">
        <v>23</v>
      </c>
      <c r="E6735" t="s">
        <v>5</v>
      </c>
      <c r="F6735">
        <v>1</v>
      </c>
      <c r="G6735" t="s">
        <v>24</v>
      </c>
      <c r="H6735">
        <v>2465092</v>
      </c>
      <c r="I6735">
        <v>2466108</v>
      </c>
      <c r="J6735" t="s">
        <v>25</v>
      </c>
      <c r="K6735" t="s">
        <v>6960</v>
      </c>
      <c r="N6735" t="s">
        <v>6402</v>
      </c>
      <c r="O6735" t="s">
        <v>6399</v>
      </c>
      <c r="Q6735" t="s">
        <v>6959</v>
      </c>
      <c r="R6735">
        <v>1017</v>
      </c>
      <c r="S6735">
        <v>338</v>
      </c>
    </row>
    <row r="6736" spans="1:19" x14ac:dyDescent="0.25">
      <c r="A6736" t="s">
        <v>20</v>
      </c>
      <c r="B6736" t="s">
        <v>21</v>
      </c>
      <c r="C6736" t="s">
        <v>22</v>
      </c>
      <c r="D6736" t="s">
        <v>23</v>
      </c>
      <c r="E6736" t="s">
        <v>5</v>
      </c>
      <c r="F6736">
        <v>1</v>
      </c>
      <c r="G6736" t="s">
        <v>24</v>
      </c>
      <c r="H6736">
        <v>2466110</v>
      </c>
      <c r="I6736">
        <v>2467609</v>
      </c>
      <c r="J6736" t="s">
        <v>25</v>
      </c>
      <c r="O6736" t="s">
        <v>6395</v>
      </c>
      <c r="Q6736" t="s">
        <v>6961</v>
      </c>
      <c r="R6736">
        <v>1500</v>
      </c>
    </row>
    <row r="6737" spans="1:19" x14ac:dyDescent="0.25">
      <c r="A6737" t="s">
        <v>27</v>
      </c>
      <c r="B6737" t="s">
        <v>28</v>
      </c>
      <c r="C6737" t="s">
        <v>22</v>
      </c>
      <c r="D6737" t="s">
        <v>23</v>
      </c>
      <c r="E6737" t="s">
        <v>5</v>
      </c>
      <c r="F6737">
        <v>1</v>
      </c>
      <c r="G6737" t="s">
        <v>24</v>
      </c>
      <c r="H6737">
        <v>2466110</v>
      </c>
      <c r="I6737">
        <v>2467609</v>
      </c>
      <c r="J6737" t="s">
        <v>25</v>
      </c>
      <c r="K6737" t="s">
        <v>6962</v>
      </c>
      <c r="N6737" t="s">
        <v>6398</v>
      </c>
      <c r="O6737" t="s">
        <v>6395</v>
      </c>
      <c r="Q6737" t="s">
        <v>6961</v>
      </c>
      <c r="R6737">
        <v>1500</v>
      </c>
      <c r="S6737">
        <v>499</v>
      </c>
    </row>
    <row r="6738" spans="1:19" x14ac:dyDescent="0.25">
      <c r="A6738" t="s">
        <v>20</v>
      </c>
      <c r="B6738" t="s">
        <v>21</v>
      </c>
      <c r="C6738" t="s">
        <v>22</v>
      </c>
      <c r="D6738" t="s">
        <v>23</v>
      </c>
      <c r="E6738" t="s">
        <v>5</v>
      </c>
      <c r="F6738">
        <v>1</v>
      </c>
      <c r="G6738" t="s">
        <v>24</v>
      </c>
      <c r="H6738">
        <v>2467627</v>
      </c>
      <c r="I6738">
        <v>2468295</v>
      </c>
      <c r="J6738" t="s">
        <v>25</v>
      </c>
      <c r="O6738" t="s">
        <v>6963</v>
      </c>
      <c r="Q6738" t="s">
        <v>6964</v>
      </c>
      <c r="R6738">
        <v>669</v>
      </c>
    </row>
    <row r="6739" spans="1:19" x14ac:dyDescent="0.25">
      <c r="A6739" t="s">
        <v>27</v>
      </c>
      <c r="B6739" t="s">
        <v>28</v>
      </c>
      <c r="C6739" t="s">
        <v>22</v>
      </c>
      <c r="D6739" t="s">
        <v>23</v>
      </c>
      <c r="E6739" t="s">
        <v>5</v>
      </c>
      <c r="F6739">
        <v>1</v>
      </c>
      <c r="G6739" t="s">
        <v>24</v>
      </c>
      <c r="H6739">
        <v>2467627</v>
      </c>
      <c r="I6739">
        <v>2468295</v>
      </c>
      <c r="J6739" t="s">
        <v>25</v>
      </c>
      <c r="K6739" t="s">
        <v>6965</v>
      </c>
      <c r="N6739" t="s">
        <v>6966</v>
      </c>
      <c r="O6739" t="s">
        <v>6963</v>
      </c>
      <c r="Q6739" t="s">
        <v>6964</v>
      </c>
      <c r="R6739">
        <v>669</v>
      </c>
      <c r="S6739">
        <v>222</v>
      </c>
    </row>
    <row r="6740" spans="1:19" x14ac:dyDescent="0.25">
      <c r="A6740" t="s">
        <v>20</v>
      </c>
      <c r="B6740" t="s">
        <v>21</v>
      </c>
      <c r="C6740" t="s">
        <v>22</v>
      </c>
      <c r="D6740" t="s">
        <v>23</v>
      </c>
      <c r="E6740" t="s">
        <v>5</v>
      </c>
      <c r="F6740">
        <v>1</v>
      </c>
      <c r="G6740" t="s">
        <v>24</v>
      </c>
      <c r="H6740">
        <v>2468297</v>
      </c>
      <c r="I6740">
        <v>2469583</v>
      </c>
      <c r="J6740" t="s">
        <v>25</v>
      </c>
      <c r="O6740" t="s">
        <v>6382</v>
      </c>
      <c r="Q6740" t="s">
        <v>6967</v>
      </c>
      <c r="R6740">
        <v>1287</v>
      </c>
    </row>
    <row r="6741" spans="1:19" x14ac:dyDescent="0.25">
      <c r="A6741" t="s">
        <v>27</v>
      </c>
      <c r="B6741" t="s">
        <v>28</v>
      </c>
      <c r="C6741" t="s">
        <v>22</v>
      </c>
      <c r="D6741" t="s">
        <v>23</v>
      </c>
      <c r="E6741" t="s">
        <v>5</v>
      </c>
      <c r="F6741">
        <v>1</v>
      </c>
      <c r="G6741" t="s">
        <v>24</v>
      </c>
      <c r="H6741">
        <v>2468297</v>
      </c>
      <c r="I6741">
        <v>2469583</v>
      </c>
      <c r="J6741" t="s">
        <v>25</v>
      </c>
      <c r="K6741" t="s">
        <v>6968</v>
      </c>
      <c r="N6741" t="s">
        <v>6385</v>
      </c>
      <c r="O6741" t="s">
        <v>6382</v>
      </c>
      <c r="Q6741" t="s">
        <v>6967</v>
      </c>
      <c r="R6741">
        <v>1287</v>
      </c>
      <c r="S6741">
        <v>428</v>
      </c>
    </row>
    <row r="6742" spans="1:19" x14ac:dyDescent="0.25">
      <c r="A6742" t="s">
        <v>20</v>
      </c>
      <c r="B6742" t="s">
        <v>21</v>
      </c>
      <c r="C6742" t="s">
        <v>22</v>
      </c>
      <c r="D6742" t="s">
        <v>23</v>
      </c>
      <c r="E6742" t="s">
        <v>5</v>
      </c>
      <c r="F6742">
        <v>1</v>
      </c>
      <c r="G6742" t="s">
        <v>24</v>
      </c>
      <c r="H6742">
        <v>2469654</v>
      </c>
      <c r="I6742">
        <v>2470652</v>
      </c>
      <c r="J6742" t="s">
        <v>25</v>
      </c>
      <c r="O6742" t="s">
        <v>6374</v>
      </c>
      <c r="Q6742" t="s">
        <v>6969</v>
      </c>
      <c r="R6742">
        <v>999</v>
      </c>
    </row>
    <row r="6743" spans="1:19" x14ac:dyDescent="0.25">
      <c r="A6743" t="s">
        <v>27</v>
      </c>
      <c r="B6743" t="s">
        <v>28</v>
      </c>
      <c r="C6743" t="s">
        <v>22</v>
      </c>
      <c r="D6743" t="s">
        <v>23</v>
      </c>
      <c r="E6743" t="s">
        <v>5</v>
      </c>
      <c r="F6743">
        <v>1</v>
      </c>
      <c r="G6743" t="s">
        <v>24</v>
      </c>
      <c r="H6743">
        <v>2469654</v>
      </c>
      <c r="I6743">
        <v>2470652</v>
      </c>
      <c r="J6743" t="s">
        <v>25</v>
      </c>
      <c r="K6743" t="s">
        <v>6970</v>
      </c>
      <c r="N6743" t="s">
        <v>6377</v>
      </c>
      <c r="O6743" t="s">
        <v>6374</v>
      </c>
      <c r="Q6743" t="s">
        <v>6969</v>
      </c>
      <c r="R6743">
        <v>999</v>
      </c>
      <c r="S6743">
        <v>332</v>
      </c>
    </row>
    <row r="6744" spans="1:19" x14ac:dyDescent="0.25">
      <c r="A6744" t="s">
        <v>20</v>
      </c>
      <c r="B6744" t="s">
        <v>21</v>
      </c>
      <c r="C6744" t="s">
        <v>22</v>
      </c>
      <c r="D6744" t="s">
        <v>23</v>
      </c>
      <c r="E6744" t="s">
        <v>5</v>
      </c>
      <c r="F6744">
        <v>1</v>
      </c>
      <c r="G6744" t="s">
        <v>24</v>
      </c>
      <c r="H6744">
        <v>2470666</v>
      </c>
      <c r="I6744">
        <v>2471658</v>
      </c>
      <c r="J6744" t="s">
        <v>25</v>
      </c>
      <c r="O6744" t="s">
        <v>6370</v>
      </c>
      <c r="Q6744" t="s">
        <v>6971</v>
      </c>
      <c r="R6744">
        <v>993</v>
      </c>
    </row>
    <row r="6745" spans="1:19" x14ac:dyDescent="0.25">
      <c r="A6745" t="s">
        <v>27</v>
      </c>
      <c r="B6745" t="s">
        <v>28</v>
      </c>
      <c r="C6745" t="s">
        <v>22</v>
      </c>
      <c r="D6745" t="s">
        <v>23</v>
      </c>
      <c r="E6745" t="s">
        <v>5</v>
      </c>
      <c r="F6745">
        <v>1</v>
      </c>
      <c r="G6745" t="s">
        <v>24</v>
      </c>
      <c r="H6745">
        <v>2470666</v>
      </c>
      <c r="I6745">
        <v>2471658</v>
      </c>
      <c r="J6745" t="s">
        <v>25</v>
      </c>
      <c r="K6745" t="s">
        <v>6972</v>
      </c>
      <c r="N6745" t="s">
        <v>6373</v>
      </c>
      <c r="O6745" t="s">
        <v>6370</v>
      </c>
      <c r="Q6745" t="s">
        <v>6971</v>
      </c>
      <c r="R6745">
        <v>993</v>
      </c>
      <c r="S6745">
        <v>330</v>
      </c>
    </row>
    <row r="6746" spans="1:19" x14ac:dyDescent="0.25">
      <c r="A6746" t="s">
        <v>20</v>
      </c>
      <c r="B6746" t="s">
        <v>21</v>
      </c>
      <c r="C6746" t="s">
        <v>22</v>
      </c>
      <c r="D6746" t="s">
        <v>23</v>
      </c>
      <c r="E6746" t="s">
        <v>5</v>
      </c>
      <c r="F6746">
        <v>1</v>
      </c>
      <c r="G6746" t="s">
        <v>24</v>
      </c>
      <c r="H6746">
        <v>2471794</v>
      </c>
      <c r="I6746">
        <v>2472225</v>
      </c>
      <c r="J6746" t="s">
        <v>25</v>
      </c>
      <c r="Q6746" t="s">
        <v>6973</v>
      </c>
      <c r="R6746">
        <v>432</v>
      </c>
    </row>
    <row r="6747" spans="1:19" x14ac:dyDescent="0.25">
      <c r="A6747" t="s">
        <v>27</v>
      </c>
      <c r="B6747" t="s">
        <v>28</v>
      </c>
      <c r="C6747" t="s">
        <v>22</v>
      </c>
      <c r="D6747" t="s">
        <v>23</v>
      </c>
      <c r="E6747" t="s">
        <v>5</v>
      </c>
      <c r="F6747">
        <v>1</v>
      </c>
      <c r="G6747" t="s">
        <v>24</v>
      </c>
      <c r="H6747">
        <v>2471794</v>
      </c>
      <c r="I6747">
        <v>2472225</v>
      </c>
      <c r="J6747" t="s">
        <v>25</v>
      </c>
      <c r="K6747" t="s">
        <v>6974</v>
      </c>
      <c r="N6747" t="s">
        <v>30</v>
      </c>
      <c r="Q6747" t="s">
        <v>6973</v>
      </c>
      <c r="R6747">
        <v>432</v>
      </c>
      <c r="S6747">
        <v>143</v>
      </c>
    </row>
    <row r="6748" spans="1:19" x14ac:dyDescent="0.25">
      <c r="A6748" t="s">
        <v>20</v>
      </c>
      <c r="B6748" t="s">
        <v>21</v>
      </c>
      <c r="C6748" t="s">
        <v>22</v>
      </c>
      <c r="D6748" t="s">
        <v>23</v>
      </c>
      <c r="E6748" t="s">
        <v>5</v>
      </c>
      <c r="F6748">
        <v>1</v>
      </c>
      <c r="G6748" t="s">
        <v>24</v>
      </c>
      <c r="H6748">
        <v>2472425</v>
      </c>
      <c r="I6748">
        <v>2472955</v>
      </c>
      <c r="J6748" t="s">
        <v>64</v>
      </c>
      <c r="Q6748" t="s">
        <v>6975</v>
      </c>
      <c r="R6748">
        <v>531</v>
      </c>
    </row>
    <row r="6749" spans="1:19" x14ac:dyDescent="0.25">
      <c r="A6749" t="s">
        <v>27</v>
      </c>
      <c r="B6749" t="s">
        <v>28</v>
      </c>
      <c r="C6749" t="s">
        <v>22</v>
      </c>
      <c r="D6749" t="s">
        <v>23</v>
      </c>
      <c r="E6749" t="s">
        <v>5</v>
      </c>
      <c r="F6749">
        <v>1</v>
      </c>
      <c r="G6749" t="s">
        <v>24</v>
      </c>
      <c r="H6749">
        <v>2472425</v>
      </c>
      <c r="I6749">
        <v>2472955</v>
      </c>
      <c r="J6749" t="s">
        <v>64</v>
      </c>
      <c r="K6749" t="s">
        <v>6976</v>
      </c>
      <c r="N6749" t="s">
        <v>6977</v>
      </c>
      <c r="Q6749" t="s">
        <v>6975</v>
      </c>
      <c r="R6749">
        <v>531</v>
      </c>
      <c r="S6749">
        <v>176</v>
      </c>
    </row>
    <row r="6750" spans="1:19" x14ac:dyDescent="0.25">
      <c r="A6750" t="s">
        <v>20</v>
      </c>
      <c r="B6750" t="s">
        <v>21</v>
      </c>
      <c r="C6750" t="s">
        <v>22</v>
      </c>
      <c r="D6750" t="s">
        <v>23</v>
      </c>
      <c r="E6750" t="s">
        <v>5</v>
      </c>
      <c r="F6750">
        <v>1</v>
      </c>
      <c r="G6750" t="s">
        <v>24</v>
      </c>
      <c r="H6750">
        <v>2473004</v>
      </c>
      <c r="I6750">
        <v>2473600</v>
      </c>
      <c r="J6750" t="s">
        <v>64</v>
      </c>
      <c r="O6750" t="s">
        <v>6978</v>
      </c>
      <c r="Q6750" t="s">
        <v>6979</v>
      </c>
      <c r="R6750">
        <v>597</v>
      </c>
    </row>
    <row r="6751" spans="1:19" x14ac:dyDescent="0.25">
      <c r="A6751" t="s">
        <v>27</v>
      </c>
      <c r="B6751" t="s">
        <v>28</v>
      </c>
      <c r="C6751" t="s">
        <v>22</v>
      </c>
      <c r="D6751" t="s">
        <v>23</v>
      </c>
      <c r="E6751" t="s">
        <v>5</v>
      </c>
      <c r="F6751">
        <v>1</v>
      </c>
      <c r="G6751" t="s">
        <v>24</v>
      </c>
      <c r="H6751">
        <v>2473004</v>
      </c>
      <c r="I6751">
        <v>2473600</v>
      </c>
      <c r="J6751" t="s">
        <v>64</v>
      </c>
      <c r="K6751" t="s">
        <v>6980</v>
      </c>
      <c r="N6751" t="s">
        <v>6981</v>
      </c>
      <c r="O6751" t="s">
        <v>6978</v>
      </c>
      <c r="Q6751" t="s">
        <v>6979</v>
      </c>
      <c r="R6751">
        <v>597</v>
      </c>
      <c r="S6751">
        <v>198</v>
      </c>
    </row>
    <row r="6752" spans="1:19" x14ac:dyDescent="0.25">
      <c r="A6752" t="s">
        <v>20</v>
      </c>
      <c r="B6752" t="s">
        <v>21</v>
      </c>
      <c r="C6752" t="s">
        <v>22</v>
      </c>
      <c r="D6752" t="s">
        <v>23</v>
      </c>
      <c r="E6752" t="s">
        <v>5</v>
      </c>
      <c r="F6752">
        <v>1</v>
      </c>
      <c r="G6752" t="s">
        <v>24</v>
      </c>
      <c r="H6752">
        <v>2473788</v>
      </c>
      <c r="I6752">
        <v>2474696</v>
      </c>
      <c r="J6752" t="s">
        <v>25</v>
      </c>
      <c r="O6752" t="s">
        <v>6982</v>
      </c>
      <c r="Q6752" t="s">
        <v>6983</v>
      </c>
      <c r="R6752">
        <v>909</v>
      </c>
    </row>
    <row r="6753" spans="1:19" x14ac:dyDescent="0.25">
      <c r="A6753" t="s">
        <v>27</v>
      </c>
      <c r="B6753" t="s">
        <v>28</v>
      </c>
      <c r="C6753" t="s">
        <v>22</v>
      </c>
      <c r="D6753" t="s">
        <v>23</v>
      </c>
      <c r="E6753" t="s">
        <v>5</v>
      </c>
      <c r="F6753">
        <v>1</v>
      </c>
      <c r="G6753" t="s">
        <v>24</v>
      </c>
      <c r="H6753">
        <v>2473788</v>
      </c>
      <c r="I6753">
        <v>2474696</v>
      </c>
      <c r="J6753" t="s">
        <v>25</v>
      </c>
      <c r="K6753" t="s">
        <v>6984</v>
      </c>
      <c r="N6753" t="s">
        <v>6985</v>
      </c>
      <c r="O6753" t="s">
        <v>6982</v>
      </c>
      <c r="Q6753" t="s">
        <v>6983</v>
      </c>
      <c r="R6753">
        <v>909</v>
      </c>
      <c r="S6753">
        <v>302</v>
      </c>
    </row>
    <row r="6754" spans="1:19" x14ac:dyDescent="0.25">
      <c r="A6754" t="s">
        <v>20</v>
      </c>
      <c r="B6754" t="s">
        <v>21</v>
      </c>
      <c r="C6754" t="s">
        <v>22</v>
      </c>
      <c r="D6754" t="s">
        <v>23</v>
      </c>
      <c r="E6754" t="s">
        <v>5</v>
      </c>
      <c r="F6754">
        <v>1</v>
      </c>
      <c r="G6754" t="s">
        <v>24</v>
      </c>
      <c r="H6754">
        <v>2474701</v>
      </c>
      <c r="I6754">
        <v>2475447</v>
      </c>
      <c r="J6754" t="s">
        <v>25</v>
      </c>
      <c r="O6754" t="s">
        <v>6986</v>
      </c>
      <c r="Q6754" t="s">
        <v>6987</v>
      </c>
      <c r="R6754">
        <v>747</v>
      </c>
    </row>
    <row r="6755" spans="1:19" x14ac:dyDescent="0.25">
      <c r="A6755" t="s">
        <v>27</v>
      </c>
      <c r="B6755" t="s">
        <v>28</v>
      </c>
      <c r="C6755" t="s">
        <v>22</v>
      </c>
      <c r="D6755" t="s">
        <v>23</v>
      </c>
      <c r="E6755" t="s">
        <v>5</v>
      </c>
      <c r="F6755">
        <v>1</v>
      </c>
      <c r="G6755" t="s">
        <v>24</v>
      </c>
      <c r="H6755">
        <v>2474701</v>
      </c>
      <c r="I6755">
        <v>2475447</v>
      </c>
      <c r="J6755" t="s">
        <v>25</v>
      </c>
      <c r="K6755" t="s">
        <v>6988</v>
      </c>
      <c r="N6755" t="s">
        <v>6989</v>
      </c>
      <c r="O6755" t="s">
        <v>6986</v>
      </c>
      <c r="Q6755" t="s">
        <v>6987</v>
      </c>
      <c r="R6755">
        <v>747</v>
      </c>
      <c r="S6755">
        <v>248</v>
      </c>
    </row>
    <row r="6756" spans="1:19" x14ac:dyDescent="0.25">
      <c r="A6756" t="s">
        <v>20</v>
      </c>
      <c r="B6756" t="s">
        <v>21</v>
      </c>
      <c r="C6756" t="s">
        <v>22</v>
      </c>
      <c r="D6756" t="s">
        <v>23</v>
      </c>
      <c r="E6756" t="s">
        <v>5</v>
      </c>
      <c r="F6756">
        <v>1</v>
      </c>
      <c r="G6756" t="s">
        <v>24</v>
      </c>
      <c r="H6756">
        <v>2475475</v>
      </c>
      <c r="I6756">
        <v>2476239</v>
      </c>
      <c r="J6756" t="s">
        <v>64</v>
      </c>
      <c r="Q6756" t="s">
        <v>6990</v>
      </c>
      <c r="R6756">
        <v>765</v>
      </c>
    </row>
    <row r="6757" spans="1:19" x14ac:dyDescent="0.25">
      <c r="A6757" t="s">
        <v>27</v>
      </c>
      <c r="B6757" t="s">
        <v>28</v>
      </c>
      <c r="C6757" t="s">
        <v>22</v>
      </c>
      <c r="D6757" t="s">
        <v>23</v>
      </c>
      <c r="E6757" t="s">
        <v>5</v>
      </c>
      <c r="F6757">
        <v>1</v>
      </c>
      <c r="G6757" t="s">
        <v>24</v>
      </c>
      <c r="H6757">
        <v>2475475</v>
      </c>
      <c r="I6757">
        <v>2476239</v>
      </c>
      <c r="J6757" t="s">
        <v>64</v>
      </c>
      <c r="K6757" t="s">
        <v>6991</v>
      </c>
      <c r="N6757" t="s">
        <v>30</v>
      </c>
      <c r="Q6757" t="s">
        <v>6990</v>
      </c>
      <c r="R6757">
        <v>765</v>
      </c>
      <c r="S6757">
        <v>254</v>
      </c>
    </row>
    <row r="6758" spans="1:19" x14ac:dyDescent="0.25">
      <c r="A6758" t="s">
        <v>20</v>
      </c>
      <c r="B6758" t="s">
        <v>251</v>
      </c>
      <c r="C6758" t="s">
        <v>22</v>
      </c>
      <c r="D6758" t="s">
        <v>23</v>
      </c>
      <c r="E6758" t="s">
        <v>5</v>
      </c>
      <c r="F6758">
        <v>1</v>
      </c>
      <c r="G6758" t="s">
        <v>24</v>
      </c>
      <c r="H6758">
        <v>2476280</v>
      </c>
      <c r="I6758">
        <v>2476358</v>
      </c>
      <c r="J6758" t="s">
        <v>25</v>
      </c>
      <c r="Q6758" t="s">
        <v>6992</v>
      </c>
      <c r="R6758">
        <v>79</v>
      </c>
    </row>
    <row r="6759" spans="1:19" x14ac:dyDescent="0.25">
      <c r="A6759" t="s">
        <v>251</v>
      </c>
      <c r="C6759" t="s">
        <v>22</v>
      </c>
      <c r="D6759" t="s">
        <v>23</v>
      </c>
      <c r="E6759" t="s">
        <v>5</v>
      </c>
      <c r="F6759">
        <v>1</v>
      </c>
      <c r="G6759" t="s">
        <v>24</v>
      </c>
      <c r="H6759">
        <v>2476280</v>
      </c>
      <c r="I6759">
        <v>2476358</v>
      </c>
      <c r="J6759" t="s">
        <v>25</v>
      </c>
      <c r="N6759" t="s">
        <v>5102</v>
      </c>
      <c r="Q6759" t="s">
        <v>6992</v>
      </c>
      <c r="R6759">
        <v>79</v>
      </c>
    </row>
    <row r="6760" spans="1:19" x14ac:dyDescent="0.25">
      <c r="A6760" t="s">
        <v>20</v>
      </c>
      <c r="B6760" t="s">
        <v>21</v>
      </c>
      <c r="C6760" t="s">
        <v>22</v>
      </c>
      <c r="D6760" t="s">
        <v>23</v>
      </c>
      <c r="E6760" t="s">
        <v>5</v>
      </c>
      <c r="F6760">
        <v>1</v>
      </c>
      <c r="G6760" t="s">
        <v>24</v>
      </c>
      <c r="H6760">
        <v>2476372</v>
      </c>
      <c r="I6760">
        <v>2478384</v>
      </c>
      <c r="J6760" t="s">
        <v>64</v>
      </c>
      <c r="Q6760" t="s">
        <v>6993</v>
      </c>
      <c r="R6760">
        <v>2013</v>
      </c>
    </row>
    <row r="6761" spans="1:19" x14ac:dyDescent="0.25">
      <c r="A6761" t="s">
        <v>27</v>
      </c>
      <c r="B6761" t="s">
        <v>28</v>
      </c>
      <c r="C6761" t="s">
        <v>22</v>
      </c>
      <c r="D6761" t="s">
        <v>23</v>
      </c>
      <c r="E6761" t="s">
        <v>5</v>
      </c>
      <c r="F6761">
        <v>1</v>
      </c>
      <c r="G6761" t="s">
        <v>24</v>
      </c>
      <c r="H6761">
        <v>2476372</v>
      </c>
      <c r="I6761">
        <v>2478384</v>
      </c>
      <c r="J6761" t="s">
        <v>64</v>
      </c>
      <c r="K6761" t="s">
        <v>6994</v>
      </c>
      <c r="N6761" t="s">
        <v>1915</v>
      </c>
      <c r="Q6761" t="s">
        <v>6993</v>
      </c>
      <c r="R6761">
        <v>2013</v>
      </c>
      <c r="S6761">
        <v>670</v>
      </c>
    </row>
    <row r="6762" spans="1:19" x14ac:dyDescent="0.25">
      <c r="A6762" t="s">
        <v>20</v>
      </c>
      <c r="B6762" t="s">
        <v>21</v>
      </c>
      <c r="C6762" t="s">
        <v>22</v>
      </c>
      <c r="D6762" t="s">
        <v>23</v>
      </c>
      <c r="E6762" t="s">
        <v>5</v>
      </c>
      <c r="F6762">
        <v>1</v>
      </c>
      <c r="G6762" t="s">
        <v>24</v>
      </c>
      <c r="H6762">
        <v>2478681</v>
      </c>
      <c r="I6762">
        <v>2478893</v>
      </c>
      <c r="J6762" t="s">
        <v>25</v>
      </c>
      <c r="Q6762" t="s">
        <v>6995</v>
      </c>
      <c r="R6762">
        <v>213</v>
      </c>
    </row>
    <row r="6763" spans="1:19" x14ac:dyDescent="0.25">
      <c r="A6763" t="s">
        <v>27</v>
      </c>
      <c r="B6763" t="s">
        <v>28</v>
      </c>
      <c r="C6763" t="s">
        <v>22</v>
      </c>
      <c r="D6763" t="s">
        <v>23</v>
      </c>
      <c r="E6763" t="s">
        <v>5</v>
      </c>
      <c r="F6763">
        <v>1</v>
      </c>
      <c r="G6763" t="s">
        <v>24</v>
      </c>
      <c r="H6763">
        <v>2478681</v>
      </c>
      <c r="I6763">
        <v>2478893</v>
      </c>
      <c r="J6763" t="s">
        <v>25</v>
      </c>
      <c r="K6763" t="s">
        <v>6996</v>
      </c>
      <c r="N6763" t="s">
        <v>133</v>
      </c>
      <c r="Q6763" t="s">
        <v>6995</v>
      </c>
      <c r="R6763">
        <v>213</v>
      </c>
      <c r="S6763">
        <v>70</v>
      </c>
    </row>
    <row r="6764" spans="1:19" x14ac:dyDescent="0.25">
      <c r="A6764" t="s">
        <v>20</v>
      </c>
      <c r="B6764" t="s">
        <v>21</v>
      </c>
      <c r="C6764" t="s">
        <v>22</v>
      </c>
      <c r="D6764" t="s">
        <v>23</v>
      </c>
      <c r="E6764" t="s">
        <v>5</v>
      </c>
      <c r="F6764">
        <v>1</v>
      </c>
      <c r="G6764" t="s">
        <v>24</v>
      </c>
      <c r="H6764">
        <v>2478890</v>
      </c>
      <c r="I6764">
        <v>2479207</v>
      </c>
      <c r="J6764" t="s">
        <v>25</v>
      </c>
      <c r="Q6764" t="s">
        <v>6997</v>
      </c>
      <c r="R6764">
        <v>318</v>
      </c>
    </row>
    <row r="6765" spans="1:19" x14ac:dyDescent="0.25">
      <c r="A6765" t="s">
        <v>27</v>
      </c>
      <c r="B6765" t="s">
        <v>28</v>
      </c>
      <c r="C6765" t="s">
        <v>22</v>
      </c>
      <c r="D6765" t="s">
        <v>23</v>
      </c>
      <c r="E6765" t="s">
        <v>5</v>
      </c>
      <c r="F6765">
        <v>1</v>
      </c>
      <c r="G6765" t="s">
        <v>24</v>
      </c>
      <c r="H6765">
        <v>2478890</v>
      </c>
      <c r="I6765">
        <v>2479207</v>
      </c>
      <c r="J6765" t="s">
        <v>25</v>
      </c>
      <c r="K6765" t="s">
        <v>6998</v>
      </c>
      <c r="N6765" t="s">
        <v>6999</v>
      </c>
      <c r="Q6765" t="s">
        <v>6997</v>
      </c>
      <c r="R6765">
        <v>318</v>
      </c>
      <c r="S6765">
        <v>105</v>
      </c>
    </row>
    <row r="6766" spans="1:19" x14ac:dyDescent="0.25">
      <c r="A6766" t="s">
        <v>20</v>
      </c>
      <c r="B6766" t="s">
        <v>21</v>
      </c>
      <c r="C6766" t="s">
        <v>22</v>
      </c>
      <c r="D6766" t="s">
        <v>23</v>
      </c>
      <c r="E6766" t="s">
        <v>5</v>
      </c>
      <c r="F6766">
        <v>1</v>
      </c>
      <c r="G6766" t="s">
        <v>24</v>
      </c>
      <c r="H6766">
        <v>2479217</v>
      </c>
      <c r="I6766">
        <v>2480086</v>
      </c>
      <c r="J6766" t="s">
        <v>64</v>
      </c>
      <c r="Q6766" t="s">
        <v>7000</v>
      </c>
      <c r="R6766">
        <v>870</v>
      </c>
    </row>
    <row r="6767" spans="1:19" x14ac:dyDescent="0.25">
      <c r="A6767" t="s">
        <v>27</v>
      </c>
      <c r="B6767" t="s">
        <v>28</v>
      </c>
      <c r="C6767" t="s">
        <v>22</v>
      </c>
      <c r="D6767" t="s">
        <v>23</v>
      </c>
      <c r="E6767" t="s">
        <v>5</v>
      </c>
      <c r="F6767">
        <v>1</v>
      </c>
      <c r="G6767" t="s">
        <v>24</v>
      </c>
      <c r="H6767">
        <v>2479217</v>
      </c>
      <c r="I6767">
        <v>2480086</v>
      </c>
      <c r="J6767" t="s">
        <v>64</v>
      </c>
      <c r="K6767" t="s">
        <v>7001</v>
      </c>
      <c r="N6767" t="s">
        <v>7002</v>
      </c>
      <c r="Q6767" t="s">
        <v>7000</v>
      </c>
      <c r="R6767">
        <v>870</v>
      </c>
      <c r="S6767">
        <v>289</v>
      </c>
    </row>
    <row r="6768" spans="1:19" x14ac:dyDescent="0.25">
      <c r="A6768" t="s">
        <v>20</v>
      </c>
      <c r="B6768" t="s">
        <v>21</v>
      </c>
      <c r="C6768" t="s">
        <v>22</v>
      </c>
      <c r="D6768" t="s">
        <v>23</v>
      </c>
      <c r="E6768" t="s">
        <v>5</v>
      </c>
      <c r="F6768">
        <v>1</v>
      </c>
      <c r="G6768" t="s">
        <v>24</v>
      </c>
      <c r="H6768">
        <v>2480232</v>
      </c>
      <c r="I6768">
        <v>2481422</v>
      </c>
      <c r="J6768" t="s">
        <v>25</v>
      </c>
      <c r="Q6768" t="s">
        <v>7003</v>
      </c>
      <c r="R6768">
        <v>1191</v>
      </c>
    </row>
    <row r="6769" spans="1:19" x14ac:dyDescent="0.25">
      <c r="A6769" t="s">
        <v>27</v>
      </c>
      <c r="B6769" t="s">
        <v>28</v>
      </c>
      <c r="C6769" t="s">
        <v>22</v>
      </c>
      <c r="D6769" t="s">
        <v>23</v>
      </c>
      <c r="E6769" t="s">
        <v>5</v>
      </c>
      <c r="F6769">
        <v>1</v>
      </c>
      <c r="G6769" t="s">
        <v>24</v>
      </c>
      <c r="H6769">
        <v>2480232</v>
      </c>
      <c r="I6769">
        <v>2481422</v>
      </c>
      <c r="J6769" t="s">
        <v>25</v>
      </c>
      <c r="K6769" t="s">
        <v>7004</v>
      </c>
      <c r="N6769" t="s">
        <v>1049</v>
      </c>
      <c r="Q6769" t="s">
        <v>7003</v>
      </c>
      <c r="R6769">
        <v>1191</v>
      </c>
      <c r="S6769">
        <v>396</v>
      </c>
    </row>
    <row r="6770" spans="1:19" x14ac:dyDescent="0.25">
      <c r="A6770" t="s">
        <v>20</v>
      </c>
      <c r="B6770" t="s">
        <v>21</v>
      </c>
      <c r="C6770" t="s">
        <v>22</v>
      </c>
      <c r="D6770" t="s">
        <v>23</v>
      </c>
      <c r="E6770" t="s">
        <v>5</v>
      </c>
      <c r="F6770">
        <v>1</v>
      </c>
      <c r="G6770" t="s">
        <v>24</v>
      </c>
      <c r="H6770">
        <v>2481419</v>
      </c>
      <c r="I6770">
        <v>2482225</v>
      </c>
      <c r="J6770" t="s">
        <v>25</v>
      </c>
      <c r="O6770" t="s">
        <v>1641</v>
      </c>
      <c r="Q6770" t="s">
        <v>7005</v>
      </c>
      <c r="R6770">
        <v>807</v>
      </c>
    </row>
    <row r="6771" spans="1:19" x14ac:dyDescent="0.25">
      <c r="A6771" t="s">
        <v>27</v>
      </c>
      <c r="B6771" t="s">
        <v>28</v>
      </c>
      <c r="C6771" t="s">
        <v>22</v>
      </c>
      <c r="D6771" t="s">
        <v>23</v>
      </c>
      <c r="E6771" t="s">
        <v>5</v>
      </c>
      <c r="F6771">
        <v>1</v>
      </c>
      <c r="G6771" t="s">
        <v>24</v>
      </c>
      <c r="H6771">
        <v>2481419</v>
      </c>
      <c r="I6771">
        <v>2482225</v>
      </c>
      <c r="J6771" t="s">
        <v>25</v>
      </c>
      <c r="K6771" t="s">
        <v>7006</v>
      </c>
      <c r="N6771" t="s">
        <v>1644</v>
      </c>
      <c r="O6771" t="s">
        <v>1641</v>
      </c>
      <c r="Q6771" t="s">
        <v>7005</v>
      </c>
      <c r="R6771">
        <v>807</v>
      </c>
      <c r="S6771">
        <v>268</v>
      </c>
    </row>
    <row r="6772" spans="1:19" x14ac:dyDescent="0.25">
      <c r="A6772" t="s">
        <v>20</v>
      </c>
      <c r="B6772" t="s">
        <v>21</v>
      </c>
      <c r="C6772" t="s">
        <v>22</v>
      </c>
      <c r="D6772" t="s">
        <v>23</v>
      </c>
      <c r="E6772" t="s">
        <v>5</v>
      </c>
      <c r="F6772">
        <v>1</v>
      </c>
      <c r="G6772" t="s">
        <v>24</v>
      </c>
      <c r="H6772">
        <v>2482386</v>
      </c>
      <c r="I6772">
        <v>2482940</v>
      </c>
      <c r="J6772" t="s">
        <v>25</v>
      </c>
      <c r="Q6772" t="s">
        <v>7007</v>
      </c>
      <c r="R6772">
        <v>555</v>
      </c>
    </row>
    <row r="6773" spans="1:19" x14ac:dyDescent="0.25">
      <c r="A6773" t="s">
        <v>27</v>
      </c>
      <c r="B6773" t="s">
        <v>28</v>
      </c>
      <c r="C6773" t="s">
        <v>22</v>
      </c>
      <c r="D6773" t="s">
        <v>23</v>
      </c>
      <c r="E6773" t="s">
        <v>5</v>
      </c>
      <c r="F6773">
        <v>1</v>
      </c>
      <c r="G6773" t="s">
        <v>24</v>
      </c>
      <c r="H6773">
        <v>2482386</v>
      </c>
      <c r="I6773">
        <v>2482940</v>
      </c>
      <c r="J6773" t="s">
        <v>25</v>
      </c>
      <c r="K6773" t="s">
        <v>7008</v>
      </c>
      <c r="N6773" t="s">
        <v>30</v>
      </c>
      <c r="Q6773" t="s">
        <v>7007</v>
      </c>
      <c r="R6773">
        <v>555</v>
      </c>
      <c r="S6773">
        <v>184</v>
      </c>
    </row>
    <row r="6774" spans="1:19" x14ac:dyDescent="0.25">
      <c r="A6774" t="s">
        <v>20</v>
      </c>
      <c r="B6774" t="s">
        <v>21</v>
      </c>
      <c r="C6774" t="s">
        <v>22</v>
      </c>
      <c r="D6774" t="s">
        <v>23</v>
      </c>
      <c r="E6774" t="s">
        <v>5</v>
      </c>
      <c r="F6774">
        <v>1</v>
      </c>
      <c r="G6774" t="s">
        <v>24</v>
      </c>
      <c r="H6774">
        <v>2483084</v>
      </c>
      <c r="I6774">
        <v>2484436</v>
      </c>
      <c r="J6774" t="s">
        <v>25</v>
      </c>
      <c r="Q6774" t="s">
        <v>7009</v>
      </c>
      <c r="R6774">
        <v>1353</v>
      </c>
    </row>
    <row r="6775" spans="1:19" x14ac:dyDescent="0.25">
      <c r="A6775" t="s">
        <v>27</v>
      </c>
      <c r="B6775" t="s">
        <v>28</v>
      </c>
      <c r="C6775" t="s">
        <v>22</v>
      </c>
      <c r="D6775" t="s">
        <v>23</v>
      </c>
      <c r="E6775" t="s">
        <v>5</v>
      </c>
      <c r="F6775">
        <v>1</v>
      </c>
      <c r="G6775" t="s">
        <v>24</v>
      </c>
      <c r="H6775">
        <v>2483084</v>
      </c>
      <c r="I6775">
        <v>2484436</v>
      </c>
      <c r="J6775" t="s">
        <v>25</v>
      </c>
      <c r="K6775" t="s">
        <v>7010</v>
      </c>
      <c r="N6775" t="s">
        <v>3927</v>
      </c>
      <c r="Q6775" t="s">
        <v>7009</v>
      </c>
      <c r="R6775">
        <v>1353</v>
      </c>
      <c r="S6775">
        <v>450</v>
      </c>
    </row>
    <row r="6776" spans="1:19" x14ac:dyDescent="0.25">
      <c r="A6776" t="s">
        <v>20</v>
      </c>
      <c r="B6776" t="s">
        <v>21</v>
      </c>
      <c r="C6776" t="s">
        <v>22</v>
      </c>
      <c r="D6776" t="s">
        <v>23</v>
      </c>
      <c r="E6776" t="s">
        <v>5</v>
      </c>
      <c r="F6776">
        <v>1</v>
      </c>
      <c r="G6776" t="s">
        <v>24</v>
      </c>
      <c r="H6776">
        <v>2484700</v>
      </c>
      <c r="I6776">
        <v>2486649</v>
      </c>
      <c r="J6776" t="s">
        <v>64</v>
      </c>
      <c r="O6776" t="s">
        <v>7011</v>
      </c>
      <c r="Q6776" t="s">
        <v>7012</v>
      </c>
      <c r="R6776">
        <v>1950</v>
      </c>
    </row>
    <row r="6777" spans="1:19" x14ac:dyDescent="0.25">
      <c r="A6777" t="s">
        <v>27</v>
      </c>
      <c r="B6777" t="s">
        <v>28</v>
      </c>
      <c r="C6777" t="s">
        <v>22</v>
      </c>
      <c r="D6777" t="s">
        <v>23</v>
      </c>
      <c r="E6777" t="s">
        <v>5</v>
      </c>
      <c r="F6777">
        <v>1</v>
      </c>
      <c r="G6777" t="s">
        <v>24</v>
      </c>
      <c r="H6777">
        <v>2484700</v>
      </c>
      <c r="I6777">
        <v>2486649</v>
      </c>
      <c r="J6777" t="s">
        <v>64</v>
      </c>
      <c r="K6777" t="s">
        <v>7013</v>
      </c>
      <c r="N6777" t="s">
        <v>7014</v>
      </c>
      <c r="O6777" t="s">
        <v>7011</v>
      </c>
      <c r="Q6777" t="s">
        <v>7012</v>
      </c>
      <c r="R6777">
        <v>1950</v>
      </c>
      <c r="S6777">
        <v>649</v>
      </c>
    </row>
    <row r="6778" spans="1:19" x14ac:dyDescent="0.25">
      <c r="A6778" t="s">
        <v>20</v>
      </c>
      <c r="B6778" t="s">
        <v>21</v>
      </c>
      <c r="C6778" t="s">
        <v>22</v>
      </c>
      <c r="D6778" t="s">
        <v>23</v>
      </c>
      <c r="E6778" t="s">
        <v>5</v>
      </c>
      <c r="F6778">
        <v>1</v>
      </c>
      <c r="G6778" t="s">
        <v>24</v>
      </c>
      <c r="H6778">
        <v>2486717</v>
      </c>
      <c r="I6778">
        <v>2486908</v>
      </c>
      <c r="J6778" t="s">
        <v>64</v>
      </c>
      <c r="Q6778" t="s">
        <v>7015</v>
      </c>
      <c r="R6778">
        <v>192</v>
      </c>
    </row>
    <row r="6779" spans="1:19" x14ac:dyDescent="0.25">
      <c r="A6779" t="s">
        <v>27</v>
      </c>
      <c r="B6779" t="s">
        <v>28</v>
      </c>
      <c r="C6779" t="s">
        <v>22</v>
      </c>
      <c r="D6779" t="s">
        <v>23</v>
      </c>
      <c r="E6779" t="s">
        <v>5</v>
      </c>
      <c r="F6779">
        <v>1</v>
      </c>
      <c r="G6779" t="s">
        <v>24</v>
      </c>
      <c r="H6779">
        <v>2486717</v>
      </c>
      <c r="I6779">
        <v>2486908</v>
      </c>
      <c r="J6779" t="s">
        <v>64</v>
      </c>
      <c r="K6779" t="s">
        <v>7016</v>
      </c>
      <c r="N6779" t="s">
        <v>133</v>
      </c>
      <c r="Q6779" t="s">
        <v>7015</v>
      </c>
      <c r="R6779">
        <v>192</v>
      </c>
      <c r="S6779">
        <v>63</v>
      </c>
    </row>
    <row r="6780" spans="1:19" x14ac:dyDescent="0.25">
      <c r="A6780" t="s">
        <v>20</v>
      </c>
      <c r="B6780" t="s">
        <v>21</v>
      </c>
      <c r="C6780" t="s">
        <v>22</v>
      </c>
      <c r="D6780" t="s">
        <v>23</v>
      </c>
      <c r="E6780" t="s">
        <v>5</v>
      </c>
      <c r="F6780">
        <v>1</v>
      </c>
      <c r="G6780" t="s">
        <v>24</v>
      </c>
      <c r="H6780">
        <v>2487037</v>
      </c>
      <c r="I6780">
        <v>2487981</v>
      </c>
      <c r="J6780" t="s">
        <v>64</v>
      </c>
      <c r="O6780" t="s">
        <v>7017</v>
      </c>
      <c r="Q6780" t="s">
        <v>7018</v>
      </c>
      <c r="R6780">
        <v>945</v>
      </c>
    </row>
    <row r="6781" spans="1:19" x14ac:dyDescent="0.25">
      <c r="A6781" t="s">
        <v>27</v>
      </c>
      <c r="B6781" t="s">
        <v>28</v>
      </c>
      <c r="C6781" t="s">
        <v>22</v>
      </c>
      <c r="D6781" t="s">
        <v>23</v>
      </c>
      <c r="E6781" t="s">
        <v>5</v>
      </c>
      <c r="F6781">
        <v>1</v>
      </c>
      <c r="G6781" t="s">
        <v>24</v>
      </c>
      <c r="H6781">
        <v>2487037</v>
      </c>
      <c r="I6781">
        <v>2487981</v>
      </c>
      <c r="J6781" t="s">
        <v>64</v>
      </c>
      <c r="K6781" t="s">
        <v>7019</v>
      </c>
      <c r="N6781" t="s">
        <v>7020</v>
      </c>
      <c r="O6781" t="s">
        <v>7017</v>
      </c>
      <c r="Q6781" t="s">
        <v>7018</v>
      </c>
      <c r="R6781">
        <v>945</v>
      </c>
      <c r="S6781">
        <v>314</v>
      </c>
    </row>
    <row r="6782" spans="1:19" x14ac:dyDescent="0.25">
      <c r="A6782" t="s">
        <v>20</v>
      </c>
      <c r="B6782" t="s">
        <v>21</v>
      </c>
      <c r="C6782" t="s">
        <v>22</v>
      </c>
      <c r="D6782" t="s">
        <v>23</v>
      </c>
      <c r="E6782" t="s">
        <v>5</v>
      </c>
      <c r="F6782">
        <v>1</v>
      </c>
      <c r="G6782" t="s">
        <v>24</v>
      </c>
      <c r="H6782">
        <v>2487989</v>
      </c>
      <c r="I6782">
        <v>2488933</v>
      </c>
      <c r="J6782" t="s">
        <v>64</v>
      </c>
      <c r="Q6782" t="s">
        <v>7021</v>
      </c>
      <c r="R6782">
        <v>945</v>
      </c>
    </row>
    <row r="6783" spans="1:19" x14ac:dyDescent="0.25">
      <c r="A6783" t="s">
        <v>27</v>
      </c>
      <c r="B6783" t="s">
        <v>28</v>
      </c>
      <c r="C6783" t="s">
        <v>22</v>
      </c>
      <c r="D6783" t="s">
        <v>23</v>
      </c>
      <c r="E6783" t="s">
        <v>5</v>
      </c>
      <c r="F6783">
        <v>1</v>
      </c>
      <c r="G6783" t="s">
        <v>24</v>
      </c>
      <c r="H6783">
        <v>2487989</v>
      </c>
      <c r="I6783">
        <v>2488933</v>
      </c>
      <c r="J6783" t="s">
        <v>64</v>
      </c>
      <c r="K6783" t="s">
        <v>7022</v>
      </c>
      <c r="N6783" t="s">
        <v>30</v>
      </c>
      <c r="Q6783" t="s">
        <v>7021</v>
      </c>
      <c r="R6783">
        <v>945</v>
      </c>
      <c r="S6783">
        <v>314</v>
      </c>
    </row>
    <row r="6784" spans="1:19" x14ac:dyDescent="0.25">
      <c r="A6784" t="s">
        <v>20</v>
      </c>
      <c r="B6784" t="s">
        <v>21</v>
      </c>
      <c r="C6784" t="s">
        <v>22</v>
      </c>
      <c r="D6784" t="s">
        <v>23</v>
      </c>
      <c r="E6784" t="s">
        <v>5</v>
      </c>
      <c r="F6784">
        <v>1</v>
      </c>
      <c r="G6784" t="s">
        <v>24</v>
      </c>
      <c r="H6784">
        <v>2489000</v>
      </c>
      <c r="I6784">
        <v>2489881</v>
      </c>
      <c r="J6784" t="s">
        <v>64</v>
      </c>
      <c r="Q6784" t="s">
        <v>7023</v>
      </c>
      <c r="R6784">
        <v>882</v>
      </c>
    </row>
    <row r="6785" spans="1:19" x14ac:dyDescent="0.25">
      <c r="A6785" t="s">
        <v>27</v>
      </c>
      <c r="B6785" t="s">
        <v>28</v>
      </c>
      <c r="C6785" t="s">
        <v>22</v>
      </c>
      <c r="D6785" t="s">
        <v>23</v>
      </c>
      <c r="E6785" t="s">
        <v>5</v>
      </c>
      <c r="F6785">
        <v>1</v>
      </c>
      <c r="G6785" t="s">
        <v>24</v>
      </c>
      <c r="H6785">
        <v>2489000</v>
      </c>
      <c r="I6785">
        <v>2489881</v>
      </c>
      <c r="J6785" t="s">
        <v>64</v>
      </c>
      <c r="K6785" t="s">
        <v>7024</v>
      </c>
      <c r="N6785" t="s">
        <v>30</v>
      </c>
      <c r="Q6785" t="s">
        <v>7023</v>
      </c>
      <c r="R6785">
        <v>882</v>
      </c>
      <c r="S6785">
        <v>293</v>
      </c>
    </row>
    <row r="6786" spans="1:19" x14ac:dyDescent="0.25">
      <c r="A6786" t="s">
        <v>20</v>
      </c>
      <c r="B6786" t="s">
        <v>21</v>
      </c>
      <c r="C6786" t="s">
        <v>22</v>
      </c>
      <c r="D6786" t="s">
        <v>23</v>
      </c>
      <c r="E6786" t="s">
        <v>5</v>
      </c>
      <c r="F6786">
        <v>1</v>
      </c>
      <c r="G6786" t="s">
        <v>24</v>
      </c>
      <c r="H6786">
        <v>2489985</v>
      </c>
      <c r="I6786">
        <v>2492261</v>
      </c>
      <c r="J6786" t="s">
        <v>64</v>
      </c>
      <c r="O6786" t="s">
        <v>7025</v>
      </c>
      <c r="Q6786" t="s">
        <v>7026</v>
      </c>
      <c r="R6786">
        <v>2277</v>
      </c>
    </row>
    <row r="6787" spans="1:19" x14ac:dyDescent="0.25">
      <c r="A6787" t="s">
        <v>27</v>
      </c>
      <c r="B6787" t="s">
        <v>28</v>
      </c>
      <c r="C6787" t="s">
        <v>22</v>
      </c>
      <c r="D6787" t="s">
        <v>23</v>
      </c>
      <c r="E6787" t="s">
        <v>5</v>
      </c>
      <c r="F6787">
        <v>1</v>
      </c>
      <c r="G6787" t="s">
        <v>24</v>
      </c>
      <c r="H6787">
        <v>2489985</v>
      </c>
      <c r="I6787">
        <v>2492261</v>
      </c>
      <c r="J6787" t="s">
        <v>64</v>
      </c>
      <c r="K6787" t="s">
        <v>7027</v>
      </c>
      <c r="N6787" t="s">
        <v>7028</v>
      </c>
      <c r="O6787" t="s">
        <v>7025</v>
      </c>
      <c r="Q6787" t="s">
        <v>7026</v>
      </c>
      <c r="R6787">
        <v>2277</v>
      </c>
      <c r="S6787">
        <v>758</v>
      </c>
    </row>
    <row r="6788" spans="1:19" x14ac:dyDescent="0.25">
      <c r="A6788" t="s">
        <v>20</v>
      </c>
      <c r="B6788" t="s">
        <v>21</v>
      </c>
      <c r="C6788" t="s">
        <v>22</v>
      </c>
      <c r="D6788" t="s">
        <v>23</v>
      </c>
      <c r="E6788" t="s">
        <v>5</v>
      </c>
      <c r="F6788">
        <v>1</v>
      </c>
      <c r="G6788" t="s">
        <v>24</v>
      </c>
      <c r="H6788">
        <v>2492405</v>
      </c>
      <c r="I6788">
        <v>2493562</v>
      </c>
      <c r="J6788" t="s">
        <v>25</v>
      </c>
      <c r="Q6788" t="s">
        <v>7029</v>
      </c>
      <c r="R6788">
        <v>1158</v>
      </c>
    </row>
    <row r="6789" spans="1:19" x14ac:dyDescent="0.25">
      <c r="A6789" t="s">
        <v>27</v>
      </c>
      <c r="B6789" t="s">
        <v>28</v>
      </c>
      <c r="C6789" t="s">
        <v>22</v>
      </c>
      <c r="D6789" t="s">
        <v>23</v>
      </c>
      <c r="E6789" t="s">
        <v>5</v>
      </c>
      <c r="F6789">
        <v>1</v>
      </c>
      <c r="G6789" t="s">
        <v>24</v>
      </c>
      <c r="H6789">
        <v>2492405</v>
      </c>
      <c r="I6789">
        <v>2493562</v>
      </c>
      <c r="J6789" t="s">
        <v>25</v>
      </c>
      <c r="K6789" t="s">
        <v>7030</v>
      </c>
      <c r="N6789" t="s">
        <v>7031</v>
      </c>
      <c r="Q6789" t="s">
        <v>7029</v>
      </c>
      <c r="R6789">
        <v>1158</v>
      </c>
      <c r="S6789">
        <v>385</v>
      </c>
    </row>
    <row r="6790" spans="1:19" x14ac:dyDescent="0.25">
      <c r="A6790" t="s">
        <v>20</v>
      </c>
      <c r="B6790" t="s">
        <v>21</v>
      </c>
      <c r="C6790" t="s">
        <v>22</v>
      </c>
      <c r="D6790" t="s">
        <v>23</v>
      </c>
      <c r="E6790" t="s">
        <v>5</v>
      </c>
      <c r="F6790">
        <v>1</v>
      </c>
      <c r="G6790" t="s">
        <v>24</v>
      </c>
      <c r="H6790">
        <v>2493686</v>
      </c>
      <c r="I6790">
        <v>2494855</v>
      </c>
      <c r="J6790" t="s">
        <v>25</v>
      </c>
      <c r="Q6790" t="s">
        <v>7032</v>
      </c>
      <c r="R6790">
        <v>1170</v>
      </c>
    </row>
    <row r="6791" spans="1:19" x14ac:dyDescent="0.25">
      <c r="A6791" t="s">
        <v>27</v>
      </c>
      <c r="B6791" t="s">
        <v>28</v>
      </c>
      <c r="C6791" t="s">
        <v>22</v>
      </c>
      <c r="D6791" t="s">
        <v>23</v>
      </c>
      <c r="E6791" t="s">
        <v>5</v>
      </c>
      <c r="F6791">
        <v>1</v>
      </c>
      <c r="G6791" t="s">
        <v>24</v>
      </c>
      <c r="H6791">
        <v>2493686</v>
      </c>
      <c r="I6791">
        <v>2494855</v>
      </c>
      <c r="J6791" t="s">
        <v>25</v>
      </c>
      <c r="K6791" t="s">
        <v>7033</v>
      </c>
      <c r="N6791" t="s">
        <v>7031</v>
      </c>
      <c r="Q6791" t="s">
        <v>7032</v>
      </c>
      <c r="R6791">
        <v>1170</v>
      </c>
      <c r="S6791">
        <v>389</v>
      </c>
    </row>
    <row r="6792" spans="1:19" x14ac:dyDescent="0.25">
      <c r="A6792" t="s">
        <v>20</v>
      </c>
      <c r="B6792" t="s">
        <v>21</v>
      </c>
      <c r="C6792" t="s">
        <v>22</v>
      </c>
      <c r="D6792" t="s">
        <v>23</v>
      </c>
      <c r="E6792" t="s">
        <v>5</v>
      </c>
      <c r="F6792">
        <v>1</v>
      </c>
      <c r="G6792" t="s">
        <v>24</v>
      </c>
      <c r="H6792">
        <v>2495136</v>
      </c>
      <c r="I6792">
        <v>2495603</v>
      </c>
      <c r="J6792" t="s">
        <v>64</v>
      </c>
      <c r="Q6792" t="s">
        <v>7034</v>
      </c>
      <c r="R6792">
        <v>468</v>
      </c>
    </row>
    <row r="6793" spans="1:19" x14ac:dyDescent="0.25">
      <c r="A6793" t="s">
        <v>27</v>
      </c>
      <c r="B6793" t="s">
        <v>28</v>
      </c>
      <c r="C6793" t="s">
        <v>22</v>
      </c>
      <c r="D6793" t="s">
        <v>23</v>
      </c>
      <c r="E6793" t="s">
        <v>5</v>
      </c>
      <c r="F6793">
        <v>1</v>
      </c>
      <c r="G6793" t="s">
        <v>24</v>
      </c>
      <c r="H6793">
        <v>2495136</v>
      </c>
      <c r="I6793">
        <v>2495603</v>
      </c>
      <c r="J6793" t="s">
        <v>64</v>
      </c>
      <c r="K6793" t="s">
        <v>7035</v>
      </c>
      <c r="N6793" t="s">
        <v>30</v>
      </c>
      <c r="Q6793" t="s">
        <v>7034</v>
      </c>
      <c r="R6793">
        <v>468</v>
      </c>
      <c r="S6793">
        <v>155</v>
      </c>
    </row>
    <row r="6794" spans="1:19" x14ac:dyDescent="0.25">
      <c r="A6794" t="s">
        <v>20</v>
      </c>
      <c r="B6794" t="s">
        <v>21</v>
      </c>
      <c r="C6794" t="s">
        <v>22</v>
      </c>
      <c r="D6794" t="s">
        <v>23</v>
      </c>
      <c r="E6794" t="s">
        <v>5</v>
      </c>
      <c r="F6794">
        <v>1</v>
      </c>
      <c r="G6794" t="s">
        <v>24</v>
      </c>
      <c r="H6794">
        <v>2495600</v>
      </c>
      <c r="I6794">
        <v>2496091</v>
      </c>
      <c r="J6794" t="s">
        <v>64</v>
      </c>
      <c r="Q6794" t="s">
        <v>7036</v>
      </c>
      <c r="R6794">
        <v>492</v>
      </c>
    </row>
    <row r="6795" spans="1:19" x14ac:dyDescent="0.25">
      <c r="A6795" t="s">
        <v>27</v>
      </c>
      <c r="B6795" t="s">
        <v>28</v>
      </c>
      <c r="C6795" t="s">
        <v>22</v>
      </c>
      <c r="D6795" t="s">
        <v>23</v>
      </c>
      <c r="E6795" t="s">
        <v>5</v>
      </c>
      <c r="F6795">
        <v>1</v>
      </c>
      <c r="G6795" t="s">
        <v>24</v>
      </c>
      <c r="H6795">
        <v>2495600</v>
      </c>
      <c r="I6795">
        <v>2496091</v>
      </c>
      <c r="J6795" t="s">
        <v>64</v>
      </c>
      <c r="K6795" t="s">
        <v>7037</v>
      </c>
      <c r="N6795" t="s">
        <v>30</v>
      </c>
      <c r="Q6795" t="s">
        <v>7036</v>
      </c>
      <c r="R6795">
        <v>492</v>
      </c>
      <c r="S6795">
        <v>163</v>
      </c>
    </row>
    <row r="6796" spans="1:19" x14ac:dyDescent="0.25">
      <c r="A6796" t="s">
        <v>20</v>
      </c>
      <c r="B6796" t="s">
        <v>21</v>
      </c>
      <c r="C6796" t="s">
        <v>22</v>
      </c>
      <c r="D6796" t="s">
        <v>23</v>
      </c>
      <c r="E6796" t="s">
        <v>5</v>
      </c>
      <c r="F6796">
        <v>1</v>
      </c>
      <c r="G6796" t="s">
        <v>24</v>
      </c>
      <c r="H6796">
        <v>2496117</v>
      </c>
      <c r="I6796">
        <v>2496911</v>
      </c>
      <c r="J6796" t="s">
        <v>64</v>
      </c>
      <c r="Q6796" t="s">
        <v>7038</v>
      </c>
      <c r="R6796">
        <v>795</v>
      </c>
    </row>
    <row r="6797" spans="1:19" x14ac:dyDescent="0.25">
      <c r="A6797" t="s">
        <v>27</v>
      </c>
      <c r="B6797" t="s">
        <v>28</v>
      </c>
      <c r="C6797" t="s">
        <v>22</v>
      </c>
      <c r="D6797" t="s">
        <v>23</v>
      </c>
      <c r="E6797" t="s">
        <v>5</v>
      </c>
      <c r="F6797">
        <v>1</v>
      </c>
      <c r="G6797" t="s">
        <v>24</v>
      </c>
      <c r="H6797">
        <v>2496117</v>
      </c>
      <c r="I6797">
        <v>2496911</v>
      </c>
      <c r="J6797" t="s">
        <v>64</v>
      </c>
      <c r="K6797" t="s">
        <v>7039</v>
      </c>
      <c r="N6797" t="s">
        <v>2968</v>
      </c>
      <c r="Q6797" t="s">
        <v>7038</v>
      </c>
      <c r="R6797">
        <v>795</v>
      </c>
      <c r="S6797">
        <v>264</v>
      </c>
    </row>
    <row r="6798" spans="1:19" x14ac:dyDescent="0.25">
      <c r="A6798" t="s">
        <v>20</v>
      </c>
      <c r="B6798" t="s">
        <v>21</v>
      </c>
      <c r="C6798" t="s">
        <v>22</v>
      </c>
      <c r="D6798" t="s">
        <v>23</v>
      </c>
      <c r="E6798" t="s">
        <v>5</v>
      </c>
      <c r="F6798">
        <v>1</v>
      </c>
      <c r="G6798" t="s">
        <v>24</v>
      </c>
      <c r="H6798">
        <v>2496924</v>
      </c>
      <c r="I6798">
        <v>2497286</v>
      </c>
      <c r="J6798" t="s">
        <v>64</v>
      </c>
      <c r="Q6798" t="s">
        <v>7040</v>
      </c>
      <c r="R6798">
        <v>363</v>
      </c>
    </row>
    <row r="6799" spans="1:19" x14ac:dyDescent="0.25">
      <c r="A6799" t="s">
        <v>27</v>
      </c>
      <c r="B6799" t="s">
        <v>28</v>
      </c>
      <c r="C6799" t="s">
        <v>22</v>
      </c>
      <c r="D6799" t="s">
        <v>23</v>
      </c>
      <c r="E6799" t="s">
        <v>5</v>
      </c>
      <c r="F6799">
        <v>1</v>
      </c>
      <c r="G6799" t="s">
        <v>24</v>
      </c>
      <c r="H6799">
        <v>2496924</v>
      </c>
      <c r="I6799">
        <v>2497286</v>
      </c>
      <c r="J6799" t="s">
        <v>64</v>
      </c>
      <c r="K6799" t="s">
        <v>7041</v>
      </c>
      <c r="N6799" t="s">
        <v>30</v>
      </c>
      <c r="Q6799" t="s">
        <v>7040</v>
      </c>
      <c r="R6799">
        <v>363</v>
      </c>
      <c r="S6799">
        <v>120</v>
      </c>
    </row>
    <row r="6800" spans="1:19" x14ac:dyDescent="0.25">
      <c r="A6800" t="s">
        <v>20</v>
      </c>
      <c r="B6800" t="s">
        <v>21</v>
      </c>
      <c r="C6800" t="s">
        <v>22</v>
      </c>
      <c r="D6800" t="s">
        <v>23</v>
      </c>
      <c r="E6800" t="s">
        <v>5</v>
      </c>
      <c r="F6800">
        <v>1</v>
      </c>
      <c r="G6800" t="s">
        <v>24</v>
      </c>
      <c r="H6800">
        <v>2497366</v>
      </c>
      <c r="I6800">
        <v>2498106</v>
      </c>
      <c r="J6800" t="s">
        <v>64</v>
      </c>
      <c r="Q6800" t="s">
        <v>7042</v>
      </c>
      <c r="R6800">
        <v>741</v>
      </c>
    </row>
    <row r="6801" spans="1:19" x14ac:dyDescent="0.25">
      <c r="A6801" t="s">
        <v>27</v>
      </c>
      <c r="B6801" t="s">
        <v>28</v>
      </c>
      <c r="C6801" t="s">
        <v>22</v>
      </c>
      <c r="D6801" t="s">
        <v>23</v>
      </c>
      <c r="E6801" t="s">
        <v>5</v>
      </c>
      <c r="F6801">
        <v>1</v>
      </c>
      <c r="G6801" t="s">
        <v>24</v>
      </c>
      <c r="H6801">
        <v>2497366</v>
      </c>
      <c r="I6801">
        <v>2498106</v>
      </c>
      <c r="J6801" t="s">
        <v>64</v>
      </c>
      <c r="K6801" t="s">
        <v>7043</v>
      </c>
      <c r="N6801" t="s">
        <v>436</v>
      </c>
      <c r="Q6801" t="s">
        <v>7042</v>
      </c>
      <c r="R6801">
        <v>741</v>
      </c>
      <c r="S6801">
        <v>246</v>
      </c>
    </row>
    <row r="6802" spans="1:19" x14ac:dyDescent="0.25">
      <c r="A6802" t="s">
        <v>20</v>
      </c>
      <c r="B6802" t="s">
        <v>21</v>
      </c>
      <c r="C6802" t="s">
        <v>22</v>
      </c>
      <c r="D6802" t="s">
        <v>23</v>
      </c>
      <c r="E6802" t="s">
        <v>5</v>
      </c>
      <c r="F6802">
        <v>1</v>
      </c>
      <c r="G6802" t="s">
        <v>24</v>
      </c>
      <c r="H6802">
        <v>2498209</v>
      </c>
      <c r="I6802">
        <v>2498643</v>
      </c>
      <c r="J6802" t="s">
        <v>25</v>
      </c>
      <c r="Q6802" t="s">
        <v>7044</v>
      </c>
      <c r="R6802">
        <v>435</v>
      </c>
    </row>
    <row r="6803" spans="1:19" x14ac:dyDescent="0.25">
      <c r="A6803" t="s">
        <v>27</v>
      </c>
      <c r="B6803" t="s">
        <v>28</v>
      </c>
      <c r="C6803" t="s">
        <v>22</v>
      </c>
      <c r="D6803" t="s">
        <v>23</v>
      </c>
      <c r="E6803" t="s">
        <v>5</v>
      </c>
      <c r="F6803">
        <v>1</v>
      </c>
      <c r="G6803" t="s">
        <v>24</v>
      </c>
      <c r="H6803">
        <v>2498209</v>
      </c>
      <c r="I6803">
        <v>2498643</v>
      </c>
      <c r="J6803" t="s">
        <v>25</v>
      </c>
      <c r="K6803" t="s">
        <v>7045</v>
      </c>
      <c r="N6803" t="s">
        <v>7046</v>
      </c>
      <c r="Q6803" t="s">
        <v>7044</v>
      </c>
      <c r="R6803">
        <v>435</v>
      </c>
      <c r="S6803">
        <v>144</v>
      </c>
    </row>
    <row r="6804" spans="1:19" x14ac:dyDescent="0.25">
      <c r="A6804" t="s">
        <v>20</v>
      </c>
      <c r="B6804" t="s">
        <v>21</v>
      </c>
      <c r="C6804" t="s">
        <v>22</v>
      </c>
      <c r="D6804" t="s">
        <v>23</v>
      </c>
      <c r="E6804" t="s">
        <v>5</v>
      </c>
      <c r="F6804">
        <v>1</v>
      </c>
      <c r="G6804" t="s">
        <v>24</v>
      </c>
      <c r="H6804">
        <v>2498800</v>
      </c>
      <c r="I6804">
        <v>2499612</v>
      </c>
      <c r="J6804" t="s">
        <v>64</v>
      </c>
      <c r="Q6804" t="s">
        <v>7047</v>
      </c>
      <c r="R6804">
        <v>813</v>
      </c>
    </row>
    <row r="6805" spans="1:19" x14ac:dyDescent="0.25">
      <c r="A6805" t="s">
        <v>27</v>
      </c>
      <c r="B6805" t="s">
        <v>28</v>
      </c>
      <c r="C6805" t="s">
        <v>22</v>
      </c>
      <c r="D6805" t="s">
        <v>23</v>
      </c>
      <c r="E6805" t="s">
        <v>5</v>
      </c>
      <c r="F6805">
        <v>1</v>
      </c>
      <c r="G6805" t="s">
        <v>24</v>
      </c>
      <c r="H6805">
        <v>2498800</v>
      </c>
      <c r="I6805">
        <v>2499612</v>
      </c>
      <c r="J6805" t="s">
        <v>64</v>
      </c>
      <c r="K6805" t="s">
        <v>7048</v>
      </c>
      <c r="N6805" t="s">
        <v>133</v>
      </c>
      <c r="Q6805" t="s">
        <v>7047</v>
      </c>
      <c r="R6805">
        <v>813</v>
      </c>
      <c r="S6805">
        <v>270</v>
      </c>
    </row>
    <row r="6806" spans="1:19" x14ac:dyDescent="0.25">
      <c r="A6806" t="s">
        <v>20</v>
      </c>
      <c r="B6806" t="s">
        <v>21</v>
      </c>
      <c r="C6806" t="s">
        <v>22</v>
      </c>
      <c r="D6806" t="s">
        <v>23</v>
      </c>
      <c r="E6806" t="s">
        <v>5</v>
      </c>
      <c r="F6806">
        <v>1</v>
      </c>
      <c r="G6806" t="s">
        <v>24</v>
      </c>
      <c r="H6806">
        <v>2499727</v>
      </c>
      <c r="I6806">
        <v>2500737</v>
      </c>
      <c r="J6806" t="s">
        <v>64</v>
      </c>
      <c r="Q6806" t="s">
        <v>7049</v>
      </c>
      <c r="R6806">
        <v>1011</v>
      </c>
    </row>
    <row r="6807" spans="1:19" x14ac:dyDescent="0.25">
      <c r="A6807" t="s">
        <v>27</v>
      </c>
      <c r="B6807" t="s">
        <v>28</v>
      </c>
      <c r="C6807" t="s">
        <v>22</v>
      </c>
      <c r="D6807" t="s">
        <v>23</v>
      </c>
      <c r="E6807" t="s">
        <v>5</v>
      </c>
      <c r="F6807">
        <v>1</v>
      </c>
      <c r="G6807" t="s">
        <v>24</v>
      </c>
      <c r="H6807">
        <v>2499727</v>
      </c>
      <c r="I6807">
        <v>2500737</v>
      </c>
      <c r="J6807" t="s">
        <v>64</v>
      </c>
      <c r="K6807" t="s">
        <v>7050</v>
      </c>
      <c r="N6807" t="s">
        <v>3971</v>
      </c>
      <c r="Q6807" t="s">
        <v>7049</v>
      </c>
      <c r="R6807">
        <v>1011</v>
      </c>
      <c r="S6807">
        <v>336</v>
      </c>
    </row>
    <row r="6808" spans="1:19" x14ac:dyDescent="0.25">
      <c r="A6808" t="s">
        <v>20</v>
      </c>
      <c r="B6808" t="s">
        <v>21</v>
      </c>
      <c r="C6808" t="s">
        <v>22</v>
      </c>
      <c r="D6808" t="s">
        <v>23</v>
      </c>
      <c r="E6808" t="s">
        <v>5</v>
      </c>
      <c r="F6808">
        <v>1</v>
      </c>
      <c r="G6808" t="s">
        <v>24</v>
      </c>
      <c r="H6808">
        <v>2500858</v>
      </c>
      <c r="I6808">
        <v>2502123</v>
      </c>
      <c r="J6808" t="s">
        <v>64</v>
      </c>
      <c r="O6808" t="s">
        <v>7051</v>
      </c>
      <c r="Q6808" t="s">
        <v>7052</v>
      </c>
      <c r="R6808">
        <v>1266</v>
      </c>
    </row>
    <row r="6809" spans="1:19" x14ac:dyDescent="0.25">
      <c r="A6809" t="s">
        <v>27</v>
      </c>
      <c r="B6809" t="s">
        <v>28</v>
      </c>
      <c r="C6809" t="s">
        <v>22</v>
      </c>
      <c r="D6809" t="s">
        <v>23</v>
      </c>
      <c r="E6809" t="s">
        <v>5</v>
      </c>
      <c r="F6809">
        <v>1</v>
      </c>
      <c r="G6809" t="s">
        <v>24</v>
      </c>
      <c r="H6809">
        <v>2500858</v>
      </c>
      <c r="I6809">
        <v>2502123</v>
      </c>
      <c r="J6809" t="s">
        <v>64</v>
      </c>
      <c r="K6809" t="s">
        <v>7053</v>
      </c>
      <c r="N6809" t="s">
        <v>7054</v>
      </c>
      <c r="O6809" t="s">
        <v>7051</v>
      </c>
      <c r="Q6809" t="s">
        <v>7052</v>
      </c>
      <c r="R6809">
        <v>1266</v>
      </c>
      <c r="S6809">
        <v>421</v>
      </c>
    </row>
    <row r="6810" spans="1:19" x14ac:dyDescent="0.25">
      <c r="A6810" t="s">
        <v>20</v>
      </c>
      <c r="B6810" t="s">
        <v>21</v>
      </c>
      <c r="C6810" t="s">
        <v>22</v>
      </c>
      <c r="D6810" t="s">
        <v>23</v>
      </c>
      <c r="E6810" t="s">
        <v>5</v>
      </c>
      <c r="F6810">
        <v>1</v>
      </c>
      <c r="G6810" t="s">
        <v>24</v>
      </c>
      <c r="H6810">
        <v>2502275</v>
      </c>
      <c r="I6810">
        <v>2502499</v>
      </c>
      <c r="J6810" t="s">
        <v>25</v>
      </c>
      <c r="Q6810" t="s">
        <v>7055</v>
      </c>
      <c r="R6810">
        <v>225</v>
      </c>
    </row>
    <row r="6811" spans="1:19" x14ac:dyDescent="0.25">
      <c r="A6811" t="s">
        <v>27</v>
      </c>
      <c r="B6811" t="s">
        <v>28</v>
      </c>
      <c r="C6811" t="s">
        <v>22</v>
      </c>
      <c r="D6811" t="s">
        <v>23</v>
      </c>
      <c r="E6811" t="s">
        <v>5</v>
      </c>
      <c r="F6811">
        <v>1</v>
      </c>
      <c r="G6811" t="s">
        <v>24</v>
      </c>
      <c r="H6811">
        <v>2502275</v>
      </c>
      <c r="I6811">
        <v>2502499</v>
      </c>
      <c r="J6811" t="s">
        <v>25</v>
      </c>
      <c r="K6811" t="s">
        <v>7056</v>
      </c>
      <c r="N6811" t="s">
        <v>133</v>
      </c>
      <c r="Q6811" t="s">
        <v>7055</v>
      </c>
      <c r="R6811">
        <v>225</v>
      </c>
      <c r="S6811">
        <v>74</v>
      </c>
    </row>
    <row r="6812" spans="1:19" x14ac:dyDescent="0.25">
      <c r="A6812" t="s">
        <v>20</v>
      </c>
      <c r="B6812" t="s">
        <v>21</v>
      </c>
      <c r="C6812" t="s">
        <v>22</v>
      </c>
      <c r="D6812" t="s">
        <v>23</v>
      </c>
      <c r="E6812" t="s">
        <v>5</v>
      </c>
      <c r="F6812">
        <v>1</v>
      </c>
      <c r="G6812" t="s">
        <v>24</v>
      </c>
      <c r="H6812">
        <v>2502533</v>
      </c>
      <c r="I6812">
        <v>2503270</v>
      </c>
      <c r="J6812" t="s">
        <v>25</v>
      </c>
      <c r="O6812" t="s">
        <v>7057</v>
      </c>
      <c r="Q6812" t="s">
        <v>7058</v>
      </c>
      <c r="R6812">
        <v>738</v>
      </c>
    </row>
    <row r="6813" spans="1:19" x14ac:dyDescent="0.25">
      <c r="A6813" t="s">
        <v>27</v>
      </c>
      <c r="B6813" t="s">
        <v>28</v>
      </c>
      <c r="C6813" t="s">
        <v>22</v>
      </c>
      <c r="D6813" t="s">
        <v>23</v>
      </c>
      <c r="E6813" t="s">
        <v>5</v>
      </c>
      <c r="F6813">
        <v>1</v>
      </c>
      <c r="G6813" t="s">
        <v>24</v>
      </c>
      <c r="H6813">
        <v>2502533</v>
      </c>
      <c r="I6813">
        <v>2503270</v>
      </c>
      <c r="J6813" t="s">
        <v>25</v>
      </c>
      <c r="K6813" t="s">
        <v>7059</v>
      </c>
      <c r="N6813" t="s">
        <v>7060</v>
      </c>
      <c r="O6813" t="s">
        <v>7057</v>
      </c>
      <c r="Q6813" t="s">
        <v>7058</v>
      </c>
      <c r="R6813">
        <v>738</v>
      </c>
      <c r="S6813">
        <v>245</v>
      </c>
    </row>
    <row r="6814" spans="1:19" x14ac:dyDescent="0.25">
      <c r="A6814" t="s">
        <v>20</v>
      </c>
      <c r="B6814" t="s">
        <v>21</v>
      </c>
      <c r="C6814" t="s">
        <v>22</v>
      </c>
      <c r="D6814" t="s">
        <v>23</v>
      </c>
      <c r="E6814" t="s">
        <v>5</v>
      </c>
      <c r="F6814">
        <v>1</v>
      </c>
      <c r="G6814" t="s">
        <v>24</v>
      </c>
      <c r="H6814">
        <v>2503277</v>
      </c>
      <c r="I6814">
        <v>2503894</v>
      </c>
      <c r="J6814" t="s">
        <v>25</v>
      </c>
      <c r="Q6814" t="s">
        <v>7061</v>
      </c>
      <c r="R6814">
        <v>618</v>
      </c>
    </row>
    <row r="6815" spans="1:19" x14ac:dyDescent="0.25">
      <c r="A6815" t="s">
        <v>27</v>
      </c>
      <c r="B6815" t="s">
        <v>28</v>
      </c>
      <c r="C6815" t="s">
        <v>22</v>
      </c>
      <c r="D6815" t="s">
        <v>23</v>
      </c>
      <c r="E6815" t="s">
        <v>5</v>
      </c>
      <c r="F6815">
        <v>1</v>
      </c>
      <c r="G6815" t="s">
        <v>24</v>
      </c>
      <c r="H6815">
        <v>2503277</v>
      </c>
      <c r="I6815">
        <v>2503894</v>
      </c>
      <c r="J6815" t="s">
        <v>25</v>
      </c>
      <c r="K6815" t="s">
        <v>7062</v>
      </c>
      <c r="N6815" t="s">
        <v>30</v>
      </c>
      <c r="Q6815" t="s">
        <v>7061</v>
      </c>
      <c r="R6815">
        <v>618</v>
      </c>
      <c r="S6815">
        <v>205</v>
      </c>
    </row>
    <row r="6816" spans="1:19" x14ac:dyDescent="0.25">
      <c r="A6816" t="s">
        <v>20</v>
      </c>
      <c r="B6816" t="s">
        <v>21</v>
      </c>
      <c r="C6816" t="s">
        <v>22</v>
      </c>
      <c r="D6816" t="s">
        <v>23</v>
      </c>
      <c r="E6816" t="s">
        <v>5</v>
      </c>
      <c r="F6816">
        <v>1</v>
      </c>
      <c r="G6816" t="s">
        <v>24</v>
      </c>
      <c r="H6816">
        <v>2504061</v>
      </c>
      <c r="I6816">
        <v>2504663</v>
      </c>
      <c r="J6816" t="s">
        <v>64</v>
      </c>
      <c r="Q6816" t="s">
        <v>7063</v>
      </c>
      <c r="R6816">
        <v>603</v>
      </c>
    </row>
    <row r="6817" spans="1:19" x14ac:dyDescent="0.25">
      <c r="A6817" t="s">
        <v>27</v>
      </c>
      <c r="B6817" t="s">
        <v>28</v>
      </c>
      <c r="C6817" t="s">
        <v>22</v>
      </c>
      <c r="D6817" t="s">
        <v>23</v>
      </c>
      <c r="E6817" t="s">
        <v>5</v>
      </c>
      <c r="F6817">
        <v>1</v>
      </c>
      <c r="G6817" t="s">
        <v>24</v>
      </c>
      <c r="H6817">
        <v>2504061</v>
      </c>
      <c r="I6817">
        <v>2504663</v>
      </c>
      <c r="J6817" t="s">
        <v>64</v>
      </c>
      <c r="K6817" t="s">
        <v>7064</v>
      </c>
      <c r="N6817" t="s">
        <v>133</v>
      </c>
      <c r="Q6817" t="s">
        <v>7063</v>
      </c>
      <c r="R6817">
        <v>603</v>
      </c>
      <c r="S6817">
        <v>200</v>
      </c>
    </row>
    <row r="6818" spans="1:19" x14ac:dyDescent="0.25">
      <c r="A6818" t="s">
        <v>20</v>
      </c>
      <c r="B6818" t="s">
        <v>21</v>
      </c>
      <c r="C6818" t="s">
        <v>22</v>
      </c>
      <c r="D6818" t="s">
        <v>23</v>
      </c>
      <c r="E6818" t="s">
        <v>5</v>
      </c>
      <c r="F6818">
        <v>1</v>
      </c>
      <c r="G6818" t="s">
        <v>24</v>
      </c>
      <c r="H6818">
        <v>2504911</v>
      </c>
      <c r="I6818">
        <v>2505294</v>
      </c>
      <c r="J6818" t="s">
        <v>25</v>
      </c>
      <c r="Q6818" t="s">
        <v>7065</v>
      </c>
      <c r="R6818">
        <v>384</v>
      </c>
    </row>
    <row r="6819" spans="1:19" x14ac:dyDescent="0.25">
      <c r="A6819" t="s">
        <v>27</v>
      </c>
      <c r="B6819" t="s">
        <v>28</v>
      </c>
      <c r="C6819" t="s">
        <v>22</v>
      </c>
      <c r="D6819" t="s">
        <v>23</v>
      </c>
      <c r="E6819" t="s">
        <v>5</v>
      </c>
      <c r="F6819">
        <v>1</v>
      </c>
      <c r="G6819" t="s">
        <v>24</v>
      </c>
      <c r="H6819">
        <v>2504911</v>
      </c>
      <c r="I6819">
        <v>2505294</v>
      </c>
      <c r="J6819" t="s">
        <v>25</v>
      </c>
      <c r="K6819" t="s">
        <v>7066</v>
      </c>
      <c r="N6819" t="s">
        <v>133</v>
      </c>
      <c r="Q6819" t="s">
        <v>7065</v>
      </c>
      <c r="R6819">
        <v>384</v>
      </c>
      <c r="S6819">
        <v>127</v>
      </c>
    </row>
    <row r="6820" spans="1:19" x14ac:dyDescent="0.25">
      <c r="A6820" t="s">
        <v>20</v>
      </c>
      <c r="B6820" t="s">
        <v>21</v>
      </c>
      <c r="C6820" t="s">
        <v>22</v>
      </c>
      <c r="D6820" t="s">
        <v>23</v>
      </c>
      <c r="E6820" t="s">
        <v>5</v>
      </c>
      <c r="F6820">
        <v>1</v>
      </c>
      <c r="G6820" t="s">
        <v>24</v>
      </c>
      <c r="H6820">
        <v>2505318</v>
      </c>
      <c r="I6820">
        <v>2505398</v>
      </c>
      <c r="J6820" t="s">
        <v>25</v>
      </c>
      <c r="Q6820" t="s">
        <v>7067</v>
      </c>
      <c r="R6820">
        <v>81</v>
      </c>
    </row>
    <row r="6821" spans="1:19" x14ac:dyDescent="0.25">
      <c r="A6821" t="s">
        <v>27</v>
      </c>
      <c r="B6821" t="s">
        <v>28</v>
      </c>
      <c r="C6821" t="s">
        <v>22</v>
      </c>
      <c r="D6821" t="s">
        <v>23</v>
      </c>
      <c r="E6821" t="s">
        <v>5</v>
      </c>
      <c r="F6821">
        <v>1</v>
      </c>
      <c r="G6821" t="s">
        <v>24</v>
      </c>
      <c r="H6821">
        <v>2505318</v>
      </c>
      <c r="I6821">
        <v>2505398</v>
      </c>
      <c r="J6821" t="s">
        <v>25</v>
      </c>
      <c r="K6821" t="s">
        <v>7068</v>
      </c>
      <c r="N6821" t="s">
        <v>133</v>
      </c>
      <c r="Q6821" t="s">
        <v>7067</v>
      </c>
      <c r="R6821">
        <v>81</v>
      </c>
      <c r="S6821">
        <v>26</v>
      </c>
    </row>
    <row r="6822" spans="1:19" x14ac:dyDescent="0.25">
      <c r="A6822" t="s">
        <v>20</v>
      </c>
      <c r="B6822" t="s">
        <v>21</v>
      </c>
      <c r="C6822" t="s">
        <v>22</v>
      </c>
      <c r="D6822" t="s">
        <v>23</v>
      </c>
      <c r="E6822" t="s">
        <v>5</v>
      </c>
      <c r="F6822">
        <v>1</v>
      </c>
      <c r="G6822" t="s">
        <v>24</v>
      </c>
      <c r="H6822">
        <v>2505408</v>
      </c>
      <c r="I6822">
        <v>2506313</v>
      </c>
      <c r="J6822" t="s">
        <v>25</v>
      </c>
      <c r="Q6822" t="s">
        <v>7069</v>
      </c>
      <c r="R6822">
        <v>906</v>
      </c>
    </row>
    <row r="6823" spans="1:19" x14ac:dyDescent="0.25">
      <c r="A6823" t="s">
        <v>27</v>
      </c>
      <c r="B6823" t="s">
        <v>28</v>
      </c>
      <c r="C6823" t="s">
        <v>22</v>
      </c>
      <c r="D6823" t="s">
        <v>23</v>
      </c>
      <c r="E6823" t="s">
        <v>5</v>
      </c>
      <c r="F6823">
        <v>1</v>
      </c>
      <c r="G6823" t="s">
        <v>24</v>
      </c>
      <c r="H6823">
        <v>2505408</v>
      </c>
      <c r="I6823">
        <v>2506313</v>
      </c>
      <c r="J6823" t="s">
        <v>25</v>
      </c>
      <c r="K6823" t="s">
        <v>7070</v>
      </c>
      <c r="N6823" t="s">
        <v>1954</v>
      </c>
      <c r="Q6823" t="s">
        <v>7069</v>
      </c>
      <c r="R6823">
        <v>906</v>
      </c>
      <c r="S6823">
        <v>301</v>
      </c>
    </row>
    <row r="6824" spans="1:19" x14ac:dyDescent="0.25">
      <c r="A6824" t="s">
        <v>20</v>
      </c>
      <c r="B6824" t="s">
        <v>21</v>
      </c>
      <c r="C6824" t="s">
        <v>22</v>
      </c>
      <c r="D6824" t="s">
        <v>23</v>
      </c>
      <c r="E6824" t="s">
        <v>5</v>
      </c>
      <c r="F6824">
        <v>1</v>
      </c>
      <c r="G6824" t="s">
        <v>24</v>
      </c>
      <c r="H6824">
        <v>2506305</v>
      </c>
      <c r="I6824">
        <v>2506796</v>
      </c>
      <c r="J6824" t="s">
        <v>64</v>
      </c>
      <c r="O6824" t="s">
        <v>7071</v>
      </c>
      <c r="Q6824" t="s">
        <v>7072</v>
      </c>
      <c r="R6824">
        <v>492</v>
      </c>
    </row>
    <row r="6825" spans="1:19" x14ac:dyDescent="0.25">
      <c r="A6825" t="s">
        <v>27</v>
      </c>
      <c r="B6825" t="s">
        <v>28</v>
      </c>
      <c r="C6825" t="s">
        <v>22</v>
      </c>
      <c r="D6825" t="s">
        <v>23</v>
      </c>
      <c r="E6825" t="s">
        <v>5</v>
      </c>
      <c r="F6825">
        <v>1</v>
      </c>
      <c r="G6825" t="s">
        <v>24</v>
      </c>
      <c r="H6825">
        <v>2506305</v>
      </c>
      <c r="I6825">
        <v>2506796</v>
      </c>
      <c r="J6825" t="s">
        <v>64</v>
      </c>
      <c r="K6825" t="s">
        <v>7073</v>
      </c>
      <c r="N6825" t="s">
        <v>7074</v>
      </c>
      <c r="O6825" t="s">
        <v>7071</v>
      </c>
      <c r="Q6825" t="s">
        <v>7072</v>
      </c>
      <c r="R6825">
        <v>492</v>
      </c>
      <c r="S6825">
        <v>163</v>
      </c>
    </row>
    <row r="6826" spans="1:19" x14ac:dyDescent="0.25">
      <c r="A6826" t="s">
        <v>20</v>
      </c>
      <c r="B6826" t="s">
        <v>21</v>
      </c>
      <c r="C6826" t="s">
        <v>22</v>
      </c>
      <c r="D6826" t="s">
        <v>23</v>
      </c>
      <c r="E6826" t="s">
        <v>5</v>
      </c>
      <c r="F6826">
        <v>1</v>
      </c>
      <c r="G6826" t="s">
        <v>24</v>
      </c>
      <c r="H6826">
        <v>2506825</v>
      </c>
      <c r="I6826">
        <v>2507190</v>
      </c>
      <c r="J6826" t="s">
        <v>25</v>
      </c>
      <c r="Q6826" t="s">
        <v>7075</v>
      </c>
      <c r="R6826">
        <v>366</v>
      </c>
    </row>
    <row r="6827" spans="1:19" x14ac:dyDescent="0.25">
      <c r="A6827" t="s">
        <v>27</v>
      </c>
      <c r="B6827" t="s">
        <v>28</v>
      </c>
      <c r="C6827" t="s">
        <v>22</v>
      </c>
      <c r="D6827" t="s">
        <v>23</v>
      </c>
      <c r="E6827" t="s">
        <v>5</v>
      </c>
      <c r="F6827">
        <v>1</v>
      </c>
      <c r="G6827" t="s">
        <v>24</v>
      </c>
      <c r="H6827">
        <v>2506825</v>
      </c>
      <c r="I6827">
        <v>2507190</v>
      </c>
      <c r="J6827" t="s">
        <v>25</v>
      </c>
      <c r="K6827" t="s">
        <v>7076</v>
      </c>
      <c r="N6827" t="s">
        <v>30</v>
      </c>
      <c r="Q6827" t="s">
        <v>7075</v>
      </c>
      <c r="R6827">
        <v>366</v>
      </c>
      <c r="S6827">
        <v>121</v>
      </c>
    </row>
    <row r="6828" spans="1:19" x14ac:dyDescent="0.25">
      <c r="A6828" t="s">
        <v>20</v>
      </c>
      <c r="B6828" t="s">
        <v>21</v>
      </c>
      <c r="C6828" t="s">
        <v>22</v>
      </c>
      <c r="D6828" t="s">
        <v>23</v>
      </c>
      <c r="E6828" t="s">
        <v>5</v>
      </c>
      <c r="F6828">
        <v>1</v>
      </c>
      <c r="G6828" t="s">
        <v>24</v>
      </c>
      <c r="H6828">
        <v>2507364</v>
      </c>
      <c r="I6828">
        <v>2508032</v>
      </c>
      <c r="J6828" t="s">
        <v>25</v>
      </c>
      <c r="Q6828" t="s">
        <v>7077</v>
      </c>
      <c r="R6828">
        <v>669</v>
      </c>
    </row>
    <row r="6829" spans="1:19" x14ac:dyDescent="0.25">
      <c r="A6829" t="s">
        <v>27</v>
      </c>
      <c r="B6829" t="s">
        <v>28</v>
      </c>
      <c r="C6829" t="s">
        <v>22</v>
      </c>
      <c r="D6829" t="s">
        <v>23</v>
      </c>
      <c r="E6829" t="s">
        <v>5</v>
      </c>
      <c r="F6829">
        <v>1</v>
      </c>
      <c r="G6829" t="s">
        <v>24</v>
      </c>
      <c r="H6829">
        <v>2507364</v>
      </c>
      <c r="I6829">
        <v>2508032</v>
      </c>
      <c r="J6829" t="s">
        <v>25</v>
      </c>
      <c r="K6829" t="s">
        <v>7078</v>
      </c>
      <c r="N6829" t="s">
        <v>7079</v>
      </c>
      <c r="Q6829" t="s">
        <v>7077</v>
      </c>
      <c r="R6829">
        <v>669</v>
      </c>
      <c r="S6829">
        <v>222</v>
      </c>
    </row>
    <row r="6830" spans="1:19" x14ac:dyDescent="0.25">
      <c r="A6830" t="s">
        <v>20</v>
      </c>
      <c r="B6830" t="s">
        <v>21</v>
      </c>
      <c r="C6830" t="s">
        <v>22</v>
      </c>
      <c r="D6830" t="s">
        <v>23</v>
      </c>
      <c r="E6830" t="s">
        <v>5</v>
      </c>
      <c r="F6830">
        <v>1</v>
      </c>
      <c r="G6830" t="s">
        <v>24</v>
      </c>
      <c r="H6830">
        <v>2508183</v>
      </c>
      <c r="I6830">
        <v>2508374</v>
      </c>
      <c r="J6830" t="s">
        <v>25</v>
      </c>
      <c r="Q6830" t="s">
        <v>7080</v>
      </c>
      <c r="R6830">
        <v>192</v>
      </c>
    </row>
    <row r="6831" spans="1:19" x14ac:dyDescent="0.25">
      <c r="A6831" t="s">
        <v>27</v>
      </c>
      <c r="B6831" t="s">
        <v>28</v>
      </c>
      <c r="C6831" t="s">
        <v>22</v>
      </c>
      <c r="D6831" t="s">
        <v>23</v>
      </c>
      <c r="E6831" t="s">
        <v>5</v>
      </c>
      <c r="F6831">
        <v>1</v>
      </c>
      <c r="G6831" t="s">
        <v>24</v>
      </c>
      <c r="H6831">
        <v>2508183</v>
      </c>
      <c r="I6831">
        <v>2508374</v>
      </c>
      <c r="J6831" t="s">
        <v>25</v>
      </c>
      <c r="K6831" t="s">
        <v>7081</v>
      </c>
      <c r="N6831" t="s">
        <v>30</v>
      </c>
      <c r="Q6831" t="s">
        <v>7080</v>
      </c>
      <c r="R6831">
        <v>192</v>
      </c>
      <c r="S6831">
        <v>63</v>
      </c>
    </row>
    <row r="6832" spans="1:19" x14ac:dyDescent="0.25">
      <c r="A6832" t="s">
        <v>20</v>
      </c>
      <c r="B6832" t="s">
        <v>21</v>
      </c>
      <c r="C6832" t="s">
        <v>22</v>
      </c>
      <c r="D6832" t="s">
        <v>23</v>
      </c>
      <c r="E6832" t="s">
        <v>5</v>
      </c>
      <c r="F6832">
        <v>1</v>
      </c>
      <c r="G6832" t="s">
        <v>24</v>
      </c>
      <c r="H6832">
        <v>2508401</v>
      </c>
      <c r="I6832">
        <v>2508526</v>
      </c>
      <c r="J6832" t="s">
        <v>64</v>
      </c>
      <c r="Q6832" t="s">
        <v>7082</v>
      </c>
      <c r="R6832">
        <v>126</v>
      </c>
    </row>
    <row r="6833" spans="1:19" x14ac:dyDescent="0.25">
      <c r="A6833" t="s">
        <v>27</v>
      </c>
      <c r="B6833" t="s">
        <v>28</v>
      </c>
      <c r="C6833" t="s">
        <v>22</v>
      </c>
      <c r="D6833" t="s">
        <v>23</v>
      </c>
      <c r="E6833" t="s">
        <v>5</v>
      </c>
      <c r="F6833">
        <v>1</v>
      </c>
      <c r="G6833" t="s">
        <v>24</v>
      </c>
      <c r="H6833">
        <v>2508401</v>
      </c>
      <c r="I6833">
        <v>2508526</v>
      </c>
      <c r="J6833" t="s">
        <v>64</v>
      </c>
      <c r="K6833" t="s">
        <v>7083</v>
      </c>
      <c r="N6833" t="s">
        <v>133</v>
      </c>
      <c r="Q6833" t="s">
        <v>7082</v>
      </c>
      <c r="R6833">
        <v>126</v>
      </c>
      <c r="S6833">
        <v>41</v>
      </c>
    </row>
    <row r="6834" spans="1:19" x14ac:dyDescent="0.25">
      <c r="A6834" t="s">
        <v>20</v>
      </c>
      <c r="B6834" t="s">
        <v>21</v>
      </c>
      <c r="C6834" t="s">
        <v>22</v>
      </c>
      <c r="D6834" t="s">
        <v>23</v>
      </c>
      <c r="E6834" t="s">
        <v>5</v>
      </c>
      <c r="F6834">
        <v>1</v>
      </c>
      <c r="G6834" t="s">
        <v>24</v>
      </c>
      <c r="H6834">
        <v>2508551</v>
      </c>
      <c r="I6834">
        <v>2511034</v>
      </c>
      <c r="J6834" t="s">
        <v>25</v>
      </c>
      <c r="Q6834" t="s">
        <v>7084</v>
      </c>
      <c r="R6834">
        <v>2484</v>
      </c>
    </row>
    <row r="6835" spans="1:19" x14ac:dyDescent="0.25">
      <c r="A6835" t="s">
        <v>27</v>
      </c>
      <c r="B6835" t="s">
        <v>28</v>
      </c>
      <c r="C6835" t="s">
        <v>22</v>
      </c>
      <c r="D6835" t="s">
        <v>23</v>
      </c>
      <c r="E6835" t="s">
        <v>5</v>
      </c>
      <c r="F6835">
        <v>1</v>
      </c>
      <c r="G6835" t="s">
        <v>24</v>
      </c>
      <c r="H6835">
        <v>2508551</v>
      </c>
      <c r="I6835">
        <v>2511034</v>
      </c>
      <c r="J6835" t="s">
        <v>25</v>
      </c>
      <c r="K6835" t="s">
        <v>7085</v>
      </c>
      <c r="N6835" t="s">
        <v>72</v>
      </c>
      <c r="Q6835" t="s">
        <v>7084</v>
      </c>
      <c r="R6835">
        <v>2484</v>
      </c>
      <c r="S6835">
        <v>827</v>
      </c>
    </row>
    <row r="6836" spans="1:19" x14ac:dyDescent="0.25">
      <c r="A6836" t="s">
        <v>20</v>
      </c>
      <c r="B6836" t="s">
        <v>21</v>
      </c>
      <c r="C6836" t="s">
        <v>22</v>
      </c>
      <c r="D6836" t="s">
        <v>23</v>
      </c>
      <c r="E6836" t="s">
        <v>5</v>
      </c>
      <c r="F6836">
        <v>1</v>
      </c>
      <c r="G6836" t="s">
        <v>24</v>
      </c>
      <c r="H6836">
        <v>2511201</v>
      </c>
      <c r="I6836">
        <v>2512073</v>
      </c>
      <c r="J6836" t="s">
        <v>25</v>
      </c>
      <c r="O6836" t="s">
        <v>7086</v>
      </c>
      <c r="Q6836" t="s">
        <v>7087</v>
      </c>
      <c r="R6836">
        <v>873</v>
      </c>
    </row>
    <row r="6837" spans="1:19" x14ac:dyDescent="0.25">
      <c r="A6837" t="s">
        <v>27</v>
      </c>
      <c r="B6837" t="s">
        <v>28</v>
      </c>
      <c r="C6837" t="s">
        <v>22</v>
      </c>
      <c r="D6837" t="s">
        <v>23</v>
      </c>
      <c r="E6837" t="s">
        <v>5</v>
      </c>
      <c r="F6837">
        <v>1</v>
      </c>
      <c r="G6837" t="s">
        <v>24</v>
      </c>
      <c r="H6837">
        <v>2511201</v>
      </c>
      <c r="I6837">
        <v>2512073</v>
      </c>
      <c r="J6837" t="s">
        <v>25</v>
      </c>
      <c r="K6837" t="s">
        <v>7088</v>
      </c>
      <c r="N6837" t="s">
        <v>7089</v>
      </c>
      <c r="O6837" t="s">
        <v>7086</v>
      </c>
      <c r="Q6837" t="s">
        <v>7087</v>
      </c>
      <c r="R6837">
        <v>873</v>
      </c>
      <c r="S6837">
        <v>290</v>
      </c>
    </row>
    <row r="6838" spans="1:19" x14ac:dyDescent="0.25">
      <c r="A6838" t="s">
        <v>20</v>
      </c>
      <c r="B6838" t="s">
        <v>21</v>
      </c>
      <c r="C6838" t="s">
        <v>22</v>
      </c>
      <c r="D6838" t="s">
        <v>23</v>
      </c>
      <c r="E6838" t="s">
        <v>5</v>
      </c>
      <c r="F6838">
        <v>1</v>
      </c>
      <c r="G6838" t="s">
        <v>24</v>
      </c>
      <c r="H6838">
        <v>2512148</v>
      </c>
      <c r="I6838">
        <v>2512846</v>
      </c>
      <c r="J6838" t="s">
        <v>25</v>
      </c>
      <c r="Q6838" t="s">
        <v>7090</v>
      </c>
      <c r="R6838">
        <v>699</v>
      </c>
    </row>
    <row r="6839" spans="1:19" x14ac:dyDescent="0.25">
      <c r="A6839" t="s">
        <v>27</v>
      </c>
      <c r="B6839" t="s">
        <v>28</v>
      </c>
      <c r="C6839" t="s">
        <v>22</v>
      </c>
      <c r="D6839" t="s">
        <v>23</v>
      </c>
      <c r="E6839" t="s">
        <v>5</v>
      </c>
      <c r="F6839">
        <v>1</v>
      </c>
      <c r="G6839" t="s">
        <v>24</v>
      </c>
      <c r="H6839">
        <v>2512148</v>
      </c>
      <c r="I6839">
        <v>2512846</v>
      </c>
      <c r="J6839" t="s">
        <v>25</v>
      </c>
      <c r="K6839" t="s">
        <v>7091</v>
      </c>
      <c r="N6839" t="s">
        <v>30</v>
      </c>
      <c r="Q6839" t="s">
        <v>7090</v>
      </c>
      <c r="R6839">
        <v>699</v>
      </c>
      <c r="S6839">
        <v>232</v>
      </c>
    </row>
    <row r="6840" spans="1:19" x14ac:dyDescent="0.25">
      <c r="A6840" t="s">
        <v>20</v>
      </c>
      <c r="B6840" t="s">
        <v>21</v>
      </c>
      <c r="C6840" t="s">
        <v>22</v>
      </c>
      <c r="D6840" t="s">
        <v>23</v>
      </c>
      <c r="E6840" t="s">
        <v>5</v>
      </c>
      <c r="F6840">
        <v>1</v>
      </c>
      <c r="G6840" t="s">
        <v>24</v>
      </c>
      <c r="H6840">
        <v>2512843</v>
      </c>
      <c r="I6840">
        <v>2514204</v>
      </c>
      <c r="J6840" t="s">
        <v>25</v>
      </c>
      <c r="Q6840" t="s">
        <v>7092</v>
      </c>
      <c r="R6840">
        <v>1362</v>
      </c>
    </row>
    <row r="6841" spans="1:19" x14ac:dyDescent="0.25">
      <c r="A6841" t="s">
        <v>27</v>
      </c>
      <c r="B6841" t="s">
        <v>28</v>
      </c>
      <c r="C6841" t="s">
        <v>22</v>
      </c>
      <c r="D6841" t="s">
        <v>23</v>
      </c>
      <c r="E6841" t="s">
        <v>5</v>
      </c>
      <c r="F6841">
        <v>1</v>
      </c>
      <c r="G6841" t="s">
        <v>24</v>
      </c>
      <c r="H6841">
        <v>2512843</v>
      </c>
      <c r="I6841">
        <v>2514204</v>
      </c>
      <c r="J6841" t="s">
        <v>25</v>
      </c>
      <c r="K6841" t="s">
        <v>7093</v>
      </c>
      <c r="N6841" t="s">
        <v>7094</v>
      </c>
      <c r="Q6841" t="s">
        <v>7092</v>
      </c>
      <c r="R6841">
        <v>1362</v>
      </c>
      <c r="S6841">
        <v>453</v>
      </c>
    </row>
    <row r="6842" spans="1:19" x14ac:dyDescent="0.25">
      <c r="A6842" t="s">
        <v>20</v>
      </c>
      <c r="B6842" t="s">
        <v>21</v>
      </c>
      <c r="C6842" t="s">
        <v>22</v>
      </c>
      <c r="D6842" t="s">
        <v>23</v>
      </c>
      <c r="E6842" t="s">
        <v>5</v>
      </c>
      <c r="F6842">
        <v>1</v>
      </c>
      <c r="G6842" t="s">
        <v>24</v>
      </c>
      <c r="H6842">
        <v>2514350</v>
      </c>
      <c r="I6842">
        <v>2515720</v>
      </c>
      <c r="J6842" t="s">
        <v>25</v>
      </c>
      <c r="O6842" t="s">
        <v>7095</v>
      </c>
      <c r="Q6842" t="s">
        <v>7096</v>
      </c>
      <c r="R6842">
        <v>1371</v>
      </c>
    </row>
    <row r="6843" spans="1:19" x14ac:dyDescent="0.25">
      <c r="A6843" t="s">
        <v>27</v>
      </c>
      <c r="B6843" t="s">
        <v>28</v>
      </c>
      <c r="C6843" t="s">
        <v>22</v>
      </c>
      <c r="D6843" t="s">
        <v>23</v>
      </c>
      <c r="E6843" t="s">
        <v>5</v>
      </c>
      <c r="F6843">
        <v>1</v>
      </c>
      <c r="G6843" t="s">
        <v>24</v>
      </c>
      <c r="H6843">
        <v>2514350</v>
      </c>
      <c r="I6843">
        <v>2515720</v>
      </c>
      <c r="J6843" t="s">
        <v>25</v>
      </c>
      <c r="K6843" t="s">
        <v>7097</v>
      </c>
      <c r="N6843" t="s">
        <v>7098</v>
      </c>
      <c r="O6843" t="s">
        <v>7095</v>
      </c>
      <c r="Q6843" t="s">
        <v>7096</v>
      </c>
      <c r="R6843">
        <v>1371</v>
      </c>
      <c r="S6843">
        <v>456</v>
      </c>
    </row>
    <row r="6844" spans="1:19" x14ac:dyDescent="0.25">
      <c r="A6844" t="s">
        <v>20</v>
      </c>
      <c r="B6844" t="s">
        <v>21</v>
      </c>
      <c r="C6844" t="s">
        <v>22</v>
      </c>
      <c r="D6844" t="s">
        <v>23</v>
      </c>
      <c r="E6844" t="s">
        <v>5</v>
      </c>
      <c r="F6844">
        <v>1</v>
      </c>
      <c r="G6844" t="s">
        <v>24</v>
      </c>
      <c r="H6844">
        <v>2515707</v>
      </c>
      <c r="I6844">
        <v>2515922</v>
      </c>
      <c r="J6844" t="s">
        <v>25</v>
      </c>
      <c r="Q6844" t="s">
        <v>7099</v>
      </c>
      <c r="R6844">
        <v>216</v>
      </c>
    </row>
    <row r="6845" spans="1:19" x14ac:dyDescent="0.25">
      <c r="A6845" t="s">
        <v>27</v>
      </c>
      <c r="B6845" t="s">
        <v>28</v>
      </c>
      <c r="C6845" t="s">
        <v>22</v>
      </c>
      <c r="D6845" t="s">
        <v>23</v>
      </c>
      <c r="E6845" t="s">
        <v>5</v>
      </c>
      <c r="F6845">
        <v>1</v>
      </c>
      <c r="G6845" t="s">
        <v>24</v>
      </c>
      <c r="H6845">
        <v>2515707</v>
      </c>
      <c r="I6845">
        <v>2515922</v>
      </c>
      <c r="J6845" t="s">
        <v>25</v>
      </c>
      <c r="K6845" t="s">
        <v>7100</v>
      </c>
      <c r="N6845" t="s">
        <v>7101</v>
      </c>
      <c r="Q6845" t="s">
        <v>7099</v>
      </c>
      <c r="R6845">
        <v>216</v>
      </c>
      <c r="S6845">
        <v>71</v>
      </c>
    </row>
    <row r="6846" spans="1:19" x14ac:dyDescent="0.25">
      <c r="A6846" t="s">
        <v>20</v>
      </c>
      <c r="B6846" t="s">
        <v>21</v>
      </c>
      <c r="C6846" t="s">
        <v>22</v>
      </c>
      <c r="D6846" t="s">
        <v>23</v>
      </c>
      <c r="E6846" t="s">
        <v>5</v>
      </c>
      <c r="F6846">
        <v>1</v>
      </c>
      <c r="G6846" t="s">
        <v>24</v>
      </c>
      <c r="H6846">
        <v>2515996</v>
      </c>
      <c r="I6846">
        <v>2516439</v>
      </c>
      <c r="J6846" t="s">
        <v>25</v>
      </c>
      <c r="Q6846" t="s">
        <v>7102</v>
      </c>
      <c r="R6846">
        <v>444</v>
      </c>
    </row>
    <row r="6847" spans="1:19" x14ac:dyDescent="0.25">
      <c r="A6847" t="s">
        <v>27</v>
      </c>
      <c r="B6847" t="s">
        <v>28</v>
      </c>
      <c r="C6847" t="s">
        <v>22</v>
      </c>
      <c r="D6847" t="s">
        <v>23</v>
      </c>
      <c r="E6847" t="s">
        <v>5</v>
      </c>
      <c r="F6847">
        <v>1</v>
      </c>
      <c r="G6847" t="s">
        <v>24</v>
      </c>
      <c r="H6847">
        <v>2515996</v>
      </c>
      <c r="I6847">
        <v>2516439</v>
      </c>
      <c r="J6847" t="s">
        <v>25</v>
      </c>
      <c r="K6847" t="s">
        <v>7103</v>
      </c>
      <c r="N6847" t="s">
        <v>133</v>
      </c>
      <c r="Q6847" t="s">
        <v>7102</v>
      </c>
      <c r="R6847">
        <v>444</v>
      </c>
      <c r="S6847">
        <v>147</v>
      </c>
    </row>
    <row r="6848" spans="1:19" x14ac:dyDescent="0.25">
      <c r="A6848" t="s">
        <v>20</v>
      </c>
      <c r="B6848" t="s">
        <v>21</v>
      </c>
      <c r="C6848" t="s">
        <v>22</v>
      </c>
      <c r="D6848" t="s">
        <v>23</v>
      </c>
      <c r="E6848" t="s">
        <v>5</v>
      </c>
      <c r="F6848">
        <v>1</v>
      </c>
      <c r="G6848" t="s">
        <v>24</v>
      </c>
      <c r="H6848">
        <v>2516552</v>
      </c>
      <c r="I6848">
        <v>2517601</v>
      </c>
      <c r="J6848" t="s">
        <v>25</v>
      </c>
      <c r="Q6848" t="s">
        <v>7104</v>
      </c>
      <c r="R6848">
        <v>1050</v>
      </c>
    </row>
    <row r="6849" spans="1:19" x14ac:dyDescent="0.25">
      <c r="A6849" t="s">
        <v>27</v>
      </c>
      <c r="B6849" t="s">
        <v>28</v>
      </c>
      <c r="C6849" t="s">
        <v>22</v>
      </c>
      <c r="D6849" t="s">
        <v>23</v>
      </c>
      <c r="E6849" t="s">
        <v>5</v>
      </c>
      <c r="F6849">
        <v>1</v>
      </c>
      <c r="G6849" t="s">
        <v>24</v>
      </c>
      <c r="H6849">
        <v>2516552</v>
      </c>
      <c r="I6849">
        <v>2517601</v>
      </c>
      <c r="J6849" t="s">
        <v>25</v>
      </c>
      <c r="K6849" t="s">
        <v>7105</v>
      </c>
      <c r="N6849" t="s">
        <v>450</v>
      </c>
      <c r="Q6849" t="s">
        <v>7104</v>
      </c>
      <c r="R6849">
        <v>1050</v>
      </c>
      <c r="S6849">
        <v>349</v>
      </c>
    </row>
    <row r="6850" spans="1:19" x14ac:dyDescent="0.25">
      <c r="A6850" t="s">
        <v>20</v>
      </c>
      <c r="B6850" t="s">
        <v>21</v>
      </c>
      <c r="C6850" t="s">
        <v>22</v>
      </c>
      <c r="D6850" t="s">
        <v>23</v>
      </c>
      <c r="E6850" t="s">
        <v>5</v>
      </c>
      <c r="F6850">
        <v>1</v>
      </c>
      <c r="G6850" t="s">
        <v>24</v>
      </c>
      <c r="H6850">
        <v>2517569</v>
      </c>
      <c r="I6850">
        <v>2518699</v>
      </c>
      <c r="J6850" t="s">
        <v>64</v>
      </c>
      <c r="Q6850" t="s">
        <v>7106</v>
      </c>
      <c r="R6850">
        <v>1131</v>
      </c>
    </row>
    <row r="6851" spans="1:19" x14ac:dyDescent="0.25">
      <c r="A6851" t="s">
        <v>27</v>
      </c>
      <c r="B6851" t="s">
        <v>28</v>
      </c>
      <c r="C6851" t="s">
        <v>22</v>
      </c>
      <c r="D6851" t="s">
        <v>23</v>
      </c>
      <c r="E6851" t="s">
        <v>5</v>
      </c>
      <c r="F6851">
        <v>1</v>
      </c>
      <c r="G6851" t="s">
        <v>24</v>
      </c>
      <c r="H6851">
        <v>2517569</v>
      </c>
      <c r="I6851">
        <v>2518699</v>
      </c>
      <c r="J6851" t="s">
        <v>64</v>
      </c>
      <c r="K6851" t="s">
        <v>7107</v>
      </c>
      <c r="N6851" t="s">
        <v>7108</v>
      </c>
      <c r="Q6851" t="s">
        <v>7106</v>
      </c>
      <c r="R6851">
        <v>1131</v>
      </c>
      <c r="S6851">
        <v>376</v>
      </c>
    </row>
    <row r="6852" spans="1:19" x14ac:dyDescent="0.25">
      <c r="A6852" t="s">
        <v>20</v>
      </c>
      <c r="B6852" t="s">
        <v>21</v>
      </c>
      <c r="C6852" t="s">
        <v>22</v>
      </c>
      <c r="D6852" t="s">
        <v>23</v>
      </c>
      <c r="E6852" t="s">
        <v>5</v>
      </c>
      <c r="F6852">
        <v>1</v>
      </c>
      <c r="G6852" t="s">
        <v>24</v>
      </c>
      <c r="H6852">
        <v>2518799</v>
      </c>
      <c r="I6852">
        <v>2520490</v>
      </c>
      <c r="J6852" t="s">
        <v>25</v>
      </c>
      <c r="Q6852" t="s">
        <v>7109</v>
      </c>
      <c r="R6852">
        <v>1692</v>
      </c>
    </row>
    <row r="6853" spans="1:19" x14ac:dyDescent="0.25">
      <c r="A6853" t="s">
        <v>27</v>
      </c>
      <c r="B6853" t="s">
        <v>28</v>
      </c>
      <c r="C6853" t="s">
        <v>22</v>
      </c>
      <c r="D6853" t="s">
        <v>23</v>
      </c>
      <c r="E6853" t="s">
        <v>5</v>
      </c>
      <c r="F6853">
        <v>1</v>
      </c>
      <c r="G6853" t="s">
        <v>24</v>
      </c>
      <c r="H6853">
        <v>2518799</v>
      </c>
      <c r="I6853">
        <v>2520490</v>
      </c>
      <c r="J6853" t="s">
        <v>25</v>
      </c>
      <c r="K6853" t="s">
        <v>7110</v>
      </c>
      <c r="N6853" t="s">
        <v>2102</v>
      </c>
      <c r="Q6853" t="s">
        <v>7109</v>
      </c>
      <c r="R6853">
        <v>1692</v>
      </c>
      <c r="S6853">
        <v>563</v>
      </c>
    </row>
    <row r="6854" spans="1:19" x14ac:dyDescent="0.25">
      <c r="A6854" t="s">
        <v>20</v>
      </c>
      <c r="B6854" t="s">
        <v>21</v>
      </c>
      <c r="C6854" t="s">
        <v>22</v>
      </c>
      <c r="D6854" t="s">
        <v>23</v>
      </c>
      <c r="E6854" t="s">
        <v>5</v>
      </c>
      <c r="F6854">
        <v>1</v>
      </c>
      <c r="G6854" t="s">
        <v>24</v>
      </c>
      <c r="H6854">
        <v>2520495</v>
      </c>
      <c r="I6854">
        <v>2521946</v>
      </c>
      <c r="J6854" t="s">
        <v>64</v>
      </c>
      <c r="Q6854" t="s">
        <v>7111</v>
      </c>
      <c r="R6854">
        <v>1452</v>
      </c>
    </row>
    <row r="6855" spans="1:19" x14ac:dyDescent="0.25">
      <c r="A6855" t="s">
        <v>27</v>
      </c>
      <c r="B6855" t="s">
        <v>28</v>
      </c>
      <c r="C6855" t="s">
        <v>22</v>
      </c>
      <c r="D6855" t="s">
        <v>23</v>
      </c>
      <c r="E6855" t="s">
        <v>5</v>
      </c>
      <c r="F6855">
        <v>1</v>
      </c>
      <c r="G6855" t="s">
        <v>24</v>
      </c>
      <c r="H6855">
        <v>2520495</v>
      </c>
      <c r="I6855">
        <v>2521946</v>
      </c>
      <c r="J6855" t="s">
        <v>64</v>
      </c>
      <c r="K6855" t="s">
        <v>7112</v>
      </c>
      <c r="N6855" t="s">
        <v>6542</v>
      </c>
      <c r="Q6855" t="s">
        <v>7111</v>
      </c>
      <c r="R6855">
        <v>1452</v>
      </c>
      <c r="S6855">
        <v>483</v>
      </c>
    </row>
    <row r="6856" spans="1:19" x14ac:dyDescent="0.25">
      <c r="A6856" t="s">
        <v>20</v>
      </c>
      <c r="B6856" t="s">
        <v>21</v>
      </c>
      <c r="C6856" t="s">
        <v>22</v>
      </c>
      <c r="D6856" t="s">
        <v>23</v>
      </c>
      <c r="E6856" t="s">
        <v>5</v>
      </c>
      <c r="F6856">
        <v>1</v>
      </c>
      <c r="G6856" t="s">
        <v>24</v>
      </c>
      <c r="H6856">
        <v>2522032</v>
      </c>
      <c r="I6856">
        <v>2524842</v>
      </c>
      <c r="J6856" t="s">
        <v>64</v>
      </c>
      <c r="O6856" t="s">
        <v>7113</v>
      </c>
      <c r="Q6856" t="s">
        <v>7114</v>
      </c>
      <c r="R6856">
        <v>2811</v>
      </c>
    </row>
    <row r="6857" spans="1:19" x14ac:dyDescent="0.25">
      <c r="A6857" t="s">
        <v>27</v>
      </c>
      <c r="B6857" t="s">
        <v>28</v>
      </c>
      <c r="C6857" t="s">
        <v>22</v>
      </c>
      <c r="D6857" t="s">
        <v>23</v>
      </c>
      <c r="E6857" t="s">
        <v>5</v>
      </c>
      <c r="F6857">
        <v>1</v>
      </c>
      <c r="G6857" t="s">
        <v>24</v>
      </c>
      <c r="H6857">
        <v>2522032</v>
      </c>
      <c r="I6857">
        <v>2524842</v>
      </c>
      <c r="J6857" t="s">
        <v>64</v>
      </c>
      <c r="K6857" t="s">
        <v>7115</v>
      </c>
      <c r="N6857" t="s">
        <v>7116</v>
      </c>
      <c r="O6857" t="s">
        <v>7113</v>
      </c>
      <c r="Q6857" t="s">
        <v>7114</v>
      </c>
      <c r="R6857">
        <v>2811</v>
      </c>
      <c r="S6857">
        <v>936</v>
      </c>
    </row>
    <row r="6858" spans="1:19" x14ac:dyDescent="0.25">
      <c r="A6858" t="s">
        <v>20</v>
      </c>
      <c r="B6858" t="s">
        <v>21</v>
      </c>
      <c r="C6858" t="s">
        <v>22</v>
      </c>
      <c r="D6858" t="s">
        <v>23</v>
      </c>
      <c r="E6858" t="s">
        <v>5</v>
      </c>
      <c r="F6858">
        <v>1</v>
      </c>
      <c r="G6858" t="s">
        <v>24</v>
      </c>
      <c r="H6858">
        <v>2524924</v>
      </c>
      <c r="I6858">
        <v>2526981</v>
      </c>
      <c r="J6858" t="s">
        <v>64</v>
      </c>
      <c r="Q6858" t="s">
        <v>7117</v>
      </c>
      <c r="R6858">
        <v>2058</v>
      </c>
    </row>
    <row r="6859" spans="1:19" x14ac:dyDescent="0.25">
      <c r="A6859" t="s">
        <v>27</v>
      </c>
      <c r="B6859" t="s">
        <v>28</v>
      </c>
      <c r="C6859" t="s">
        <v>22</v>
      </c>
      <c r="D6859" t="s">
        <v>23</v>
      </c>
      <c r="E6859" t="s">
        <v>5</v>
      </c>
      <c r="F6859">
        <v>1</v>
      </c>
      <c r="G6859" t="s">
        <v>24</v>
      </c>
      <c r="H6859">
        <v>2524924</v>
      </c>
      <c r="I6859">
        <v>2526981</v>
      </c>
      <c r="J6859" t="s">
        <v>64</v>
      </c>
      <c r="K6859" t="s">
        <v>7118</v>
      </c>
      <c r="N6859" t="s">
        <v>7119</v>
      </c>
      <c r="Q6859" t="s">
        <v>7117</v>
      </c>
      <c r="R6859">
        <v>2058</v>
      </c>
      <c r="S6859">
        <v>685</v>
      </c>
    </row>
    <row r="6860" spans="1:19" x14ac:dyDescent="0.25">
      <c r="A6860" t="s">
        <v>20</v>
      </c>
      <c r="B6860" t="s">
        <v>21</v>
      </c>
      <c r="C6860" t="s">
        <v>22</v>
      </c>
      <c r="D6860" t="s">
        <v>23</v>
      </c>
      <c r="E6860" t="s">
        <v>5</v>
      </c>
      <c r="F6860">
        <v>1</v>
      </c>
      <c r="G6860" t="s">
        <v>24</v>
      </c>
      <c r="H6860">
        <v>2527201</v>
      </c>
      <c r="I6860">
        <v>2527692</v>
      </c>
      <c r="J6860" t="s">
        <v>64</v>
      </c>
      <c r="Q6860" t="s">
        <v>7120</v>
      </c>
      <c r="R6860">
        <v>492</v>
      </c>
    </row>
    <row r="6861" spans="1:19" x14ac:dyDescent="0.25">
      <c r="A6861" t="s">
        <v>27</v>
      </c>
      <c r="B6861" t="s">
        <v>28</v>
      </c>
      <c r="C6861" t="s">
        <v>22</v>
      </c>
      <c r="D6861" t="s">
        <v>23</v>
      </c>
      <c r="E6861" t="s">
        <v>5</v>
      </c>
      <c r="F6861">
        <v>1</v>
      </c>
      <c r="G6861" t="s">
        <v>24</v>
      </c>
      <c r="H6861">
        <v>2527201</v>
      </c>
      <c r="I6861">
        <v>2527692</v>
      </c>
      <c r="J6861" t="s">
        <v>64</v>
      </c>
      <c r="K6861" t="s">
        <v>7121</v>
      </c>
      <c r="N6861" t="s">
        <v>30</v>
      </c>
      <c r="Q6861" t="s">
        <v>7120</v>
      </c>
      <c r="R6861">
        <v>492</v>
      </c>
      <c r="S6861">
        <v>163</v>
      </c>
    </row>
    <row r="6862" spans="1:19" x14ac:dyDescent="0.25">
      <c r="A6862" t="s">
        <v>20</v>
      </c>
      <c r="B6862" t="s">
        <v>21</v>
      </c>
      <c r="C6862" t="s">
        <v>22</v>
      </c>
      <c r="D6862" t="s">
        <v>23</v>
      </c>
      <c r="E6862" t="s">
        <v>5</v>
      </c>
      <c r="F6862">
        <v>1</v>
      </c>
      <c r="G6862" t="s">
        <v>24</v>
      </c>
      <c r="H6862">
        <v>2527762</v>
      </c>
      <c r="I6862">
        <v>2529228</v>
      </c>
      <c r="J6862" t="s">
        <v>64</v>
      </c>
      <c r="Q6862" t="s">
        <v>7122</v>
      </c>
      <c r="R6862">
        <v>1467</v>
      </c>
    </row>
    <row r="6863" spans="1:19" x14ac:dyDescent="0.25">
      <c r="A6863" t="s">
        <v>27</v>
      </c>
      <c r="B6863" t="s">
        <v>28</v>
      </c>
      <c r="C6863" t="s">
        <v>22</v>
      </c>
      <c r="D6863" t="s">
        <v>23</v>
      </c>
      <c r="E6863" t="s">
        <v>5</v>
      </c>
      <c r="F6863">
        <v>1</v>
      </c>
      <c r="G6863" t="s">
        <v>24</v>
      </c>
      <c r="H6863">
        <v>2527762</v>
      </c>
      <c r="I6863">
        <v>2529228</v>
      </c>
      <c r="J6863" t="s">
        <v>64</v>
      </c>
      <c r="K6863" t="s">
        <v>7123</v>
      </c>
      <c r="N6863" t="s">
        <v>7124</v>
      </c>
      <c r="Q6863" t="s">
        <v>7122</v>
      </c>
      <c r="R6863">
        <v>1467</v>
      </c>
      <c r="S6863">
        <v>488</v>
      </c>
    </row>
    <row r="6864" spans="1:19" x14ac:dyDescent="0.25">
      <c r="A6864" t="s">
        <v>20</v>
      </c>
      <c r="B6864" t="s">
        <v>21</v>
      </c>
      <c r="C6864" t="s">
        <v>22</v>
      </c>
      <c r="D6864" t="s">
        <v>23</v>
      </c>
      <c r="E6864" t="s">
        <v>5</v>
      </c>
      <c r="F6864">
        <v>1</v>
      </c>
      <c r="G6864" t="s">
        <v>24</v>
      </c>
      <c r="H6864">
        <v>2529249</v>
      </c>
      <c r="I6864">
        <v>2529881</v>
      </c>
      <c r="J6864" t="s">
        <v>64</v>
      </c>
      <c r="O6864" t="s">
        <v>7125</v>
      </c>
      <c r="Q6864" t="s">
        <v>7126</v>
      </c>
      <c r="R6864">
        <v>633</v>
      </c>
    </row>
    <row r="6865" spans="1:19" x14ac:dyDescent="0.25">
      <c r="A6865" t="s">
        <v>27</v>
      </c>
      <c r="B6865" t="s">
        <v>28</v>
      </c>
      <c r="C6865" t="s">
        <v>22</v>
      </c>
      <c r="D6865" t="s">
        <v>23</v>
      </c>
      <c r="E6865" t="s">
        <v>5</v>
      </c>
      <c r="F6865">
        <v>1</v>
      </c>
      <c r="G6865" t="s">
        <v>24</v>
      </c>
      <c r="H6865">
        <v>2529249</v>
      </c>
      <c r="I6865">
        <v>2529881</v>
      </c>
      <c r="J6865" t="s">
        <v>64</v>
      </c>
      <c r="K6865" t="s">
        <v>7127</v>
      </c>
      <c r="N6865" t="s">
        <v>7128</v>
      </c>
      <c r="O6865" t="s">
        <v>7125</v>
      </c>
      <c r="Q6865" t="s">
        <v>7126</v>
      </c>
      <c r="R6865">
        <v>633</v>
      </c>
      <c r="S6865">
        <v>210</v>
      </c>
    </row>
    <row r="6866" spans="1:19" x14ac:dyDescent="0.25">
      <c r="A6866" t="s">
        <v>20</v>
      </c>
      <c r="B6866" t="s">
        <v>251</v>
      </c>
      <c r="C6866" t="s">
        <v>22</v>
      </c>
      <c r="D6866" t="s">
        <v>23</v>
      </c>
      <c r="E6866" t="s">
        <v>5</v>
      </c>
      <c r="F6866">
        <v>1</v>
      </c>
      <c r="G6866" t="s">
        <v>24</v>
      </c>
      <c r="H6866">
        <v>2530081</v>
      </c>
      <c r="I6866">
        <v>2530156</v>
      </c>
      <c r="J6866" t="s">
        <v>25</v>
      </c>
      <c r="Q6866" t="s">
        <v>7129</v>
      </c>
      <c r="R6866">
        <v>76</v>
      </c>
    </row>
    <row r="6867" spans="1:19" x14ac:dyDescent="0.25">
      <c r="A6867" t="s">
        <v>251</v>
      </c>
      <c r="C6867" t="s">
        <v>22</v>
      </c>
      <c r="D6867" t="s">
        <v>23</v>
      </c>
      <c r="E6867" t="s">
        <v>5</v>
      </c>
      <c r="F6867">
        <v>1</v>
      </c>
      <c r="G6867" t="s">
        <v>24</v>
      </c>
      <c r="H6867">
        <v>2530081</v>
      </c>
      <c r="I6867">
        <v>2530156</v>
      </c>
      <c r="J6867" t="s">
        <v>25</v>
      </c>
      <c r="N6867" t="s">
        <v>7130</v>
      </c>
      <c r="Q6867" t="s">
        <v>7129</v>
      </c>
      <c r="R6867">
        <v>76</v>
      </c>
    </row>
    <row r="6868" spans="1:19" x14ac:dyDescent="0.25">
      <c r="A6868" t="s">
        <v>20</v>
      </c>
      <c r="B6868" t="s">
        <v>21</v>
      </c>
      <c r="C6868" t="s">
        <v>22</v>
      </c>
      <c r="D6868" t="s">
        <v>23</v>
      </c>
      <c r="E6868" t="s">
        <v>5</v>
      </c>
      <c r="F6868">
        <v>1</v>
      </c>
      <c r="G6868" t="s">
        <v>24</v>
      </c>
      <c r="H6868">
        <v>2530316</v>
      </c>
      <c r="I6868">
        <v>2530525</v>
      </c>
      <c r="J6868" t="s">
        <v>64</v>
      </c>
      <c r="Q6868" t="s">
        <v>7131</v>
      </c>
      <c r="R6868">
        <v>210</v>
      </c>
    </row>
    <row r="6869" spans="1:19" x14ac:dyDescent="0.25">
      <c r="A6869" t="s">
        <v>27</v>
      </c>
      <c r="B6869" t="s">
        <v>28</v>
      </c>
      <c r="C6869" t="s">
        <v>22</v>
      </c>
      <c r="D6869" t="s">
        <v>23</v>
      </c>
      <c r="E6869" t="s">
        <v>5</v>
      </c>
      <c r="F6869">
        <v>1</v>
      </c>
      <c r="G6869" t="s">
        <v>24</v>
      </c>
      <c r="H6869">
        <v>2530316</v>
      </c>
      <c r="I6869">
        <v>2530525</v>
      </c>
      <c r="J6869" t="s">
        <v>64</v>
      </c>
      <c r="K6869" t="s">
        <v>7132</v>
      </c>
      <c r="N6869" t="s">
        <v>211</v>
      </c>
      <c r="Q6869" t="s">
        <v>7131</v>
      </c>
      <c r="R6869">
        <v>210</v>
      </c>
      <c r="S6869">
        <v>69</v>
      </c>
    </row>
    <row r="6870" spans="1:19" x14ac:dyDescent="0.25">
      <c r="A6870" t="s">
        <v>20</v>
      </c>
      <c r="B6870" t="s">
        <v>21</v>
      </c>
      <c r="C6870" t="s">
        <v>22</v>
      </c>
      <c r="D6870" t="s">
        <v>23</v>
      </c>
      <c r="E6870" t="s">
        <v>5</v>
      </c>
      <c r="F6870">
        <v>1</v>
      </c>
      <c r="G6870" t="s">
        <v>24</v>
      </c>
      <c r="H6870">
        <v>2530629</v>
      </c>
      <c r="I6870">
        <v>2532308</v>
      </c>
      <c r="J6870" t="s">
        <v>64</v>
      </c>
      <c r="Q6870" t="s">
        <v>7133</v>
      </c>
      <c r="R6870">
        <v>1680</v>
      </c>
    </row>
    <row r="6871" spans="1:19" x14ac:dyDescent="0.25">
      <c r="A6871" t="s">
        <v>27</v>
      </c>
      <c r="B6871" t="s">
        <v>28</v>
      </c>
      <c r="C6871" t="s">
        <v>22</v>
      </c>
      <c r="D6871" t="s">
        <v>23</v>
      </c>
      <c r="E6871" t="s">
        <v>5</v>
      </c>
      <c r="F6871">
        <v>1</v>
      </c>
      <c r="G6871" t="s">
        <v>24</v>
      </c>
      <c r="H6871">
        <v>2530629</v>
      </c>
      <c r="I6871">
        <v>2532308</v>
      </c>
      <c r="J6871" t="s">
        <v>64</v>
      </c>
      <c r="K6871" t="s">
        <v>7134</v>
      </c>
      <c r="N6871" t="s">
        <v>529</v>
      </c>
      <c r="Q6871" t="s">
        <v>7133</v>
      </c>
      <c r="R6871">
        <v>1680</v>
      </c>
      <c r="S6871">
        <v>559</v>
      </c>
    </row>
    <row r="6872" spans="1:19" x14ac:dyDescent="0.25">
      <c r="A6872" t="s">
        <v>20</v>
      </c>
      <c r="B6872" t="s">
        <v>21</v>
      </c>
      <c r="C6872" t="s">
        <v>22</v>
      </c>
      <c r="D6872" t="s">
        <v>23</v>
      </c>
      <c r="E6872" t="s">
        <v>5</v>
      </c>
      <c r="F6872">
        <v>1</v>
      </c>
      <c r="G6872" t="s">
        <v>24</v>
      </c>
      <c r="H6872">
        <v>2532311</v>
      </c>
      <c r="I6872">
        <v>2532580</v>
      </c>
      <c r="J6872" t="s">
        <v>64</v>
      </c>
      <c r="Q6872" t="s">
        <v>7135</v>
      </c>
      <c r="R6872">
        <v>270</v>
      </c>
    </row>
    <row r="6873" spans="1:19" x14ac:dyDescent="0.25">
      <c r="A6873" t="s">
        <v>27</v>
      </c>
      <c r="B6873" t="s">
        <v>28</v>
      </c>
      <c r="C6873" t="s">
        <v>22</v>
      </c>
      <c r="D6873" t="s">
        <v>23</v>
      </c>
      <c r="E6873" t="s">
        <v>5</v>
      </c>
      <c r="F6873">
        <v>1</v>
      </c>
      <c r="G6873" t="s">
        <v>24</v>
      </c>
      <c r="H6873">
        <v>2532311</v>
      </c>
      <c r="I6873">
        <v>2532580</v>
      </c>
      <c r="J6873" t="s">
        <v>64</v>
      </c>
      <c r="K6873" t="s">
        <v>7136</v>
      </c>
      <c r="N6873" t="s">
        <v>133</v>
      </c>
      <c r="Q6873" t="s">
        <v>7135</v>
      </c>
      <c r="R6873">
        <v>270</v>
      </c>
      <c r="S6873">
        <v>89</v>
      </c>
    </row>
    <row r="6874" spans="1:19" x14ac:dyDescent="0.25">
      <c r="A6874" t="s">
        <v>20</v>
      </c>
      <c r="B6874" t="s">
        <v>21</v>
      </c>
      <c r="C6874" t="s">
        <v>22</v>
      </c>
      <c r="D6874" t="s">
        <v>23</v>
      </c>
      <c r="E6874" t="s">
        <v>5</v>
      </c>
      <c r="F6874">
        <v>1</v>
      </c>
      <c r="G6874" t="s">
        <v>24</v>
      </c>
      <c r="H6874">
        <v>2532606</v>
      </c>
      <c r="I6874">
        <v>2535485</v>
      </c>
      <c r="J6874" t="s">
        <v>64</v>
      </c>
      <c r="Q6874" t="s">
        <v>7137</v>
      </c>
      <c r="R6874">
        <v>2880</v>
      </c>
    </row>
    <row r="6875" spans="1:19" x14ac:dyDescent="0.25">
      <c r="A6875" t="s">
        <v>27</v>
      </c>
      <c r="B6875" t="s">
        <v>28</v>
      </c>
      <c r="C6875" t="s">
        <v>22</v>
      </c>
      <c r="D6875" t="s">
        <v>23</v>
      </c>
      <c r="E6875" t="s">
        <v>5</v>
      </c>
      <c r="F6875">
        <v>1</v>
      </c>
      <c r="G6875" t="s">
        <v>24</v>
      </c>
      <c r="H6875">
        <v>2532606</v>
      </c>
      <c r="I6875">
        <v>2535485</v>
      </c>
      <c r="J6875" t="s">
        <v>64</v>
      </c>
      <c r="K6875" t="s">
        <v>7138</v>
      </c>
      <c r="N6875" t="s">
        <v>72</v>
      </c>
      <c r="Q6875" t="s">
        <v>7137</v>
      </c>
      <c r="R6875">
        <v>2880</v>
      </c>
      <c r="S6875">
        <v>959</v>
      </c>
    </row>
    <row r="6876" spans="1:19" x14ac:dyDescent="0.25">
      <c r="A6876" t="s">
        <v>20</v>
      </c>
      <c r="B6876" t="s">
        <v>21</v>
      </c>
      <c r="C6876" t="s">
        <v>22</v>
      </c>
      <c r="D6876" t="s">
        <v>23</v>
      </c>
      <c r="E6876" t="s">
        <v>5</v>
      </c>
      <c r="F6876">
        <v>1</v>
      </c>
      <c r="G6876" t="s">
        <v>24</v>
      </c>
      <c r="H6876">
        <v>2535864</v>
      </c>
      <c r="I6876">
        <v>2536085</v>
      </c>
      <c r="J6876" t="s">
        <v>64</v>
      </c>
      <c r="Q6876" t="s">
        <v>7139</v>
      </c>
      <c r="R6876">
        <v>222</v>
      </c>
    </row>
    <row r="6877" spans="1:19" x14ac:dyDescent="0.25">
      <c r="A6877" t="s">
        <v>27</v>
      </c>
      <c r="B6877" t="s">
        <v>28</v>
      </c>
      <c r="C6877" t="s">
        <v>22</v>
      </c>
      <c r="D6877" t="s">
        <v>23</v>
      </c>
      <c r="E6877" t="s">
        <v>5</v>
      </c>
      <c r="F6877">
        <v>1</v>
      </c>
      <c r="G6877" t="s">
        <v>24</v>
      </c>
      <c r="H6877">
        <v>2535864</v>
      </c>
      <c r="I6877">
        <v>2536085</v>
      </c>
      <c r="J6877" t="s">
        <v>64</v>
      </c>
      <c r="K6877" t="s">
        <v>7140</v>
      </c>
      <c r="N6877" t="s">
        <v>133</v>
      </c>
      <c r="Q6877" t="s">
        <v>7139</v>
      </c>
      <c r="R6877">
        <v>222</v>
      </c>
      <c r="S6877">
        <v>73</v>
      </c>
    </row>
    <row r="6878" spans="1:19" x14ac:dyDescent="0.25">
      <c r="A6878" t="s">
        <v>20</v>
      </c>
      <c r="B6878" t="s">
        <v>21</v>
      </c>
      <c r="C6878" t="s">
        <v>22</v>
      </c>
      <c r="D6878" t="s">
        <v>23</v>
      </c>
      <c r="E6878" t="s">
        <v>5</v>
      </c>
      <c r="F6878">
        <v>1</v>
      </c>
      <c r="G6878" t="s">
        <v>24</v>
      </c>
      <c r="H6878">
        <v>2536372</v>
      </c>
      <c r="I6878">
        <v>2537160</v>
      </c>
      <c r="J6878" t="s">
        <v>64</v>
      </c>
      <c r="O6878" t="s">
        <v>7141</v>
      </c>
      <c r="Q6878" t="s">
        <v>7142</v>
      </c>
      <c r="R6878">
        <v>789</v>
      </c>
    </row>
    <row r="6879" spans="1:19" x14ac:dyDescent="0.25">
      <c r="A6879" t="s">
        <v>27</v>
      </c>
      <c r="B6879" t="s">
        <v>28</v>
      </c>
      <c r="C6879" t="s">
        <v>22</v>
      </c>
      <c r="D6879" t="s">
        <v>23</v>
      </c>
      <c r="E6879" t="s">
        <v>5</v>
      </c>
      <c r="F6879">
        <v>1</v>
      </c>
      <c r="G6879" t="s">
        <v>24</v>
      </c>
      <c r="H6879">
        <v>2536372</v>
      </c>
      <c r="I6879">
        <v>2537160</v>
      </c>
      <c r="J6879" t="s">
        <v>64</v>
      </c>
      <c r="K6879" t="s">
        <v>7143</v>
      </c>
      <c r="N6879" t="s">
        <v>7144</v>
      </c>
      <c r="O6879" t="s">
        <v>7141</v>
      </c>
      <c r="Q6879" t="s">
        <v>7142</v>
      </c>
      <c r="R6879">
        <v>789</v>
      </c>
      <c r="S6879">
        <v>262</v>
      </c>
    </row>
    <row r="6880" spans="1:19" x14ac:dyDescent="0.25">
      <c r="A6880" t="s">
        <v>20</v>
      </c>
      <c r="B6880" t="s">
        <v>21</v>
      </c>
      <c r="C6880" t="s">
        <v>22</v>
      </c>
      <c r="D6880" t="s">
        <v>23</v>
      </c>
      <c r="E6880" t="s">
        <v>5</v>
      </c>
      <c r="F6880">
        <v>1</v>
      </c>
      <c r="G6880" t="s">
        <v>24</v>
      </c>
      <c r="H6880">
        <v>2537157</v>
      </c>
      <c r="I6880">
        <v>2537306</v>
      </c>
      <c r="J6880" t="s">
        <v>64</v>
      </c>
      <c r="O6880" t="s">
        <v>7145</v>
      </c>
      <c r="Q6880" t="s">
        <v>7146</v>
      </c>
      <c r="R6880">
        <v>150</v>
      </c>
    </row>
    <row r="6881" spans="1:19" x14ac:dyDescent="0.25">
      <c r="A6881" t="s">
        <v>27</v>
      </c>
      <c r="B6881" t="s">
        <v>28</v>
      </c>
      <c r="C6881" t="s">
        <v>22</v>
      </c>
      <c r="D6881" t="s">
        <v>23</v>
      </c>
      <c r="E6881" t="s">
        <v>5</v>
      </c>
      <c r="F6881">
        <v>1</v>
      </c>
      <c r="G6881" t="s">
        <v>24</v>
      </c>
      <c r="H6881">
        <v>2537157</v>
      </c>
      <c r="I6881">
        <v>2537306</v>
      </c>
      <c r="J6881" t="s">
        <v>64</v>
      </c>
      <c r="K6881" t="s">
        <v>7147</v>
      </c>
      <c r="N6881" t="s">
        <v>7148</v>
      </c>
      <c r="O6881" t="s">
        <v>7145</v>
      </c>
      <c r="Q6881" t="s">
        <v>7146</v>
      </c>
      <c r="R6881">
        <v>150</v>
      </c>
      <c r="S6881">
        <v>49</v>
      </c>
    </row>
    <row r="6882" spans="1:19" x14ac:dyDescent="0.25">
      <c r="A6882" t="s">
        <v>20</v>
      </c>
      <c r="B6882" t="s">
        <v>21</v>
      </c>
      <c r="C6882" t="s">
        <v>22</v>
      </c>
      <c r="D6882" t="s">
        <v>23</v>
      </c>
      <c r="E6882" t="s">
        <v>5</v>
      </c>
      <c r="F6882">
        <v>1</v>
      </c>
      <c r="G6882" t="s">
        <v>24</v>
      </c>
      <c r="H6882">
        <v>2537316</v>
      </c>
      <c r="I6882">
        <v>2538206</v>
      </c>
      <c r="J6882" t="s">
        <v>64</v>
      </c>
      <c r="O6882" t="s">
        <v>7149</v>
      </c>
      <c r="Q6882" t="s">
        <v>7150</v>
      </c>
      <c r="R6882">
        <v>891</v>
      </c>
    </row>
    <row r="6883" spans="1:19" x14ac:dyDescent="0.25">
      <c r="A6883" t="s">
        <v>27</v>
      </c>
      <c r="B6883" t="s">
        <v>28</v>
      </c>
      <c r="C6883" t="s">
        <v>22</v>
      </c>
      <c r="D6883" t="s">
        <v>23</v>
      </c>
      <c r="E6883" t="s">
        <v>5</v>
      </c>
      <c r="F6883">
        <v>1</v>
      </c>
      <c r="G6883" t="s">
        <v>24</v>
      </c>
      <c r="H6883">
        <v>2537316</v>
      </c>
      <c r="I6883">
        <v>2538206</v>
      </c>
      <c r="J6883" t="s">
        <v>64</v>
      </c>
      <c r="K6883" t="s">
        <v>7151</v>
      </c>
      <c r="N6883" t="s">
        <v>7152</v>
      </c>
      <c r="O6883" t="s">
        <v>7149</v>
      </c>
      <c r="Q6883" t="s">
        <v>7150</v>
      </c>
      <c r="R6883">
        <v>891</v>
      </c>
      <c r="S6883">
        <v>296</v>
      </c>
    </row>
    <row r="6884" spans="1:19" x14ac:dyDescent="0.25">
      <c r="A6884" t="s">
        <v>20</v>
      </c>
      <c r="B6884" t="s">
        <v>21</v>
      </c>
      <c r="C6884" t="s">
        <v>22</v>
      </c>
      <c r="D6884" t="s">
        <v>23</v>
      </c>
      <c r="E6884" t="s">
        <v>5</v>
      </c>
      <c r="F6884">
        <v>1</v>
      </c>
      <c r="G6884" t="s">
        <v>24</v>
      </c>
      <c r="H6884">
        <v>2538228</v>
      </c>
      <c r="I6884">
        <v>2538518</v>
      </c>
      <c r="J6884" t="s">
        <v>64</v>
      </c>
      <c r="O6884" t="s">
        <v>7153</v>
      </c>
      <c r="Q6884" t="s">
        <v>7154</v>
      </c>
      <c r="R6884">
        <v>291</v>
      </c>
    </row>
    <row r="6885" spans="1:19" x14ac:dyDescent="0.25">
      <c r="A6885" t="s">
        <v>27</v>
      </c>
      <c r="B6885" t="s">
        <v>28</v>
      </c>
      <c r="C6885" t="s">
        <v>22</v>
      </c>
      <c r="D6885" t="s">
        <v>23</v>
      </c>
      <c r="E6885" t="s">
        <v>5</v>
      </c>
      <c r="F6885">
        <v>1</v>
      </c>
      <c r="G6885" t="s">
        <v>24</v>
      </c>
      <c r="H6885">
        <v>2538228</v>
      </c>
      <c r="I6885">
        <v>2538518</v>
      </c>
      <c r="J6885" t="s">
        <v>64</v>
      </c>
      <c r="K6885" t="s">
        <v>7155</v>
      </c>
      <c r="N6885" t="s">
        <v>7156</v>
      </c>
      <c r="O6885" t="s">
        <v>7153</v>
      </c>
      <c r="Q6885" t="s">
        <v>7154</v>
      </c>
      <c r="R6885">
        <v>291</v>
      </c>
      <c r="S6885">
        <v>96</v>
      </c>
    </row>
    <row r="6886" spans="1:19" x14ac:dyDescent="0.25">
      <c r="A6886" t="s">
        <v>20</v>
      </c>
      <c r="B6886" t="s">
        <v>21</v>
      </c>
      <c r="C6886" t="s">
        <v>22</v>
      </c>
      <c r="D6886" t="s">
        <v>23</v>
      </c>
      <c r="E6886" t="s">
        <v>5</v>
      </c>
      <c r="F6886">
        <v>1</v>
      </c>
      <c r="G6886" t="s">
        <v>24</v>
      </c>
      <c r="H6886">
        <v>2538522</v>
      </c>
      <c r="I6886">
        <v>2539760</v>
      </c>
      <c r="J6886" t="s">
        <v>64</v>
      </c>
      <c r="O6886" t="s">
        <v>7157</v>
      </c>
      <c r="Q6886" t="s">
        <v>7158</v>
      </c>
      <c r="R6886">
        <v>1239</v>
      </c>
    </row>
    <row r="6887" spans="1:19" x14ac:dyDescent="0.25">
      <c r="A6887" t="s">
        <v>27</v>
      </c>
      <c r="B6887" t="s">
        <v>28</v>
      </c>
      <c r="C6887" t="s">
        <v>22</v>
      </c>
      <c r="D6887" t="s">
        <v>23</v>
      </c>
      <c r="E6887" t="s">
        <v>5</v>
      </c>
      <c r="F6887">
        <v>1</v>
      </c>
      <c r="G6887" t="s">
        <v>24</v>
      </c>
      <c r="H6887">
        <v>2538522</v>
      </c>
      <c r="I6887">
        <v>2539760</v>
      </c>
      <c r="J6887" t="s">
        <v>64</v>
      </c>
      <c r="K6887" t="s">
        <v>7159</v>
      </c>
      <c r="N6887" t="s">
        <v>7160</v>
      </c>
      <c r="O6887" t="s">
        <v>7157</v>
      </c>
      <c r="Q6887" t="s">
        <v>7158</v>
      </c>
      <c r="R6887">
        <v>1239</v>
      </c>
      <c r="S6887">
        <v>412</v>
      </c>
    </row>
    <row r="6888" spans="1:19" x14ac:dyDescent="0.25">
      <c r="A6888" t="s">
        <v>20</v>
      </c>
      <c r="B6888" t="s">
        <v>21</v>
      </c>
      <c r="C6888" t="s">
        <v>22</v>
      </c>
      <c r="D6888" t="s">
        <v>23</v>
      </c>
      <c r="E6888" t="s">
        <v>5</v>
      </c>
      <c r="F6888">
        <v>1</v>
      </c>
      <c r="G6888" t="s">
        <v>24</v>
      </c>
      <c r="H6888">
        <v>2539789</v>
      </c>
      <c r="I6888">
        <v>2540700</v>
      </c>
      <c r="J6888" t="s">
        <v>25</v>
      </c>
      <c r="O6888" t="s">
        <v>7161</v>
      </c>
      <c r="Q6888" t="s">
        <v>7162</v>
      </c>
      <c r="R6888">
        <v>912</v>
      </c>
    </row>
    <row r="6889" spans="1:19" x14ac:dyDescent="0.25">
      <c r="A6889" t="s">
        <v>27</v>
      </c>
      <c r="B6889" t="s">
        <v>28</v>
      </c>
      <c r="C6889" t="s">
        <v>22</v>
      </c>
      <c r="D6889" t="s">
        <v>23</v>
      </c>
      <c r="E6889" t="s">
        <v>5</v>
      </c>
      <c r="F6889">
        <v>1</v>
      </c>
      <c r="G6889" t="s">
        <v>24</v>
      </c>
      <c r="H6889">
        <v>2539789</v>
      </c>
      <c r="I6889">
        <v>2540700</v>
      </c>
      <c r="J6889" t="s">
        <v>25</v>
      </c>
      <c r="K6889" t="s">
        <v>7163</v>
      </c>
      <c r="N6889" t="s">
        <v>1699</v>
      </c>
      <c r="O6889" t="s">
        <v>7161</v>
      </c>
      <c r="Q6889" t="s">
        <v>7162</v>
      </c>
      <c r="R6889">
        <v>912</v>
      </c>
      <c r="S6889">
        <v>303</v>
      </c>
    </row>
    <row r="6890" spans="1:19" x14ac:dyDescent="0.25">
      <c r="A6890" t="s">
        <v>20</v>
      </c>
      <c r="B6890" t="s">
        <v>21</v>
      </c>
      <c r="C6890" t="s">
        <v>22</v>
      </c>
      <c r="D6890" t="s">
        <v>23</v>
      </c>
      <c r="E6890" t="s">
        <v>5</v>
      </c>
      <c r="F6890">
        <v>1</v>
      </c>
      <c r="G6890" t="s">
        <v>24</v>
      </c>
      <c r="H6890">
        <v>2540824</v>
      </c>
      <c r="I6890">
        <v>2542074</v>
      </c>
      <c r="J6890" t="s">
        <v>25</v>
      </c>
      <c r="O6890" t="s">
        <v>7164</v>
      </c>
      <c r="Q6890" t="s">
        <v>7165</v>
      </c>
      <c r="R6890">
        <v>1251</v>
      </c>
    </row>
    <row r="6891" spans="1:19" x14ac:dyDescent="0.25">
      <c r="A6891" t="s">
        <v>27</v>
      </c>
      <c r="B6891" t="s">
        <v>28</v>
      </c>
      <c r="C6891" t="s">
        <v>22</v>
      </c>
      <c r="D6891" t="s">
        <v>23</v>
      </c>
      <c r="E6891" t="s">
        <v>5</v>
      </c>
      <c r="F6891">
        <v>1</v>
      </c>
      <c r="G6891" t="s">
        <v>24</v>
      </c>
      <c r="H6891">
        <v>2540824</v>
      </c>
      <c r="I6891">
        <v>2542074</v>
      </c>
      <c r="J6891" t="s">
        <v>25</v>
      </c>
      <c r="K6891" t="s">
        <v>7166</v>
      </c>
      <c r="N6891" t="s">
        <v>7167</v>
      </c>
      <c r="O6891" t="s">
        <v>7164</v>
      </c>
      <c r="Q6891" t="s">
        <v>7165</v>
      </c>
      <c r="R6891">
        <v>1251</v>
      </c>
      <c r="S6891">
        <v>416</v>
      </c>
    </row>
    <row r="6892" spans="1:19" x14ac:dyDescent="0.25">
      <c r="A6892" t="s">
        <v>20</v>
      </c>
      <c r="B6892" t="s">
        <v>21</v>
      </c>
      <c r="C6892" t="s">
        <v>22</v>
      </c>
      <c r="D6892" t="s">
        <v>23</v>
      </c>
      <c r="E6892" t="s">
        <v>5</v>
      </c>
      <c r="F6892">
        <v>1</v>
      </c>
      <c r="G6892" t="s">
        <v>24</v>
      </c>
      <c r="H6892">
        <v>2542071</v>
      </c>
      <c r="I6892">
        <v>2542547</v>
      </c>
      <c r="J6892" t="s">
        <v>25</v>
      </c>
      <c r="O6892" t="s">
        <v>7168</v>
      </c>
      <c r="Q6892" t="s">
        <v>7169</v>
      </c>
      <c r="R6892">
        <v>477</v>
      </c>
    </row>
    <row r="6893" spans="1:19" x14ac:dyDescent="0.25">
      <c r="A6893" t="s">
        <v>27</v>
      </c>
      <c r="B6893" t="s">
        <v>28</v>
      </c>
      <c r="C6893" t="s">
        <v>22</v>
      </c>
      <c r="D6893" t="s">
        <v>23</v>
      </c>
      <c r="E6893" t="s">
        <v>5</v>
      </c>
      <c r="F6893">
        <v>1</v>
      </c>
      <c r="G6893" t="s">
        <v>24</v>
      </c>
      <c r="H6893">
        <v>2542071</v>
      </c>
      <c r="I6893">
        <v>2542547</v>
      </c>
      <c r="J6893" t="s">
        <v>25</v>
      </c>
      <c r="K6893" t="s">
        <v>7170</v>
      </c>
      <c r="N6893" t="s">
        <v>7171</v>
      </c>
      <c r="O6893" t="s">
        <v>7168</v>
      </c>
      <c r="Q6893" t="s">
        <v>7169</v>
      </c>
      <c r="R6893">
        <v>477</v>
      </c>
      <c r="S6893">
        <v>158</v>
      </c>
    </row>
    <row r="6894" spans="1:19" x14ac:dyDescent="0.25">
      <c r="A6894" t="s">
        <v>20</v>
      </c>
      <c r="B6894" t="s">
        <v>21</v>
      </c>
      <c r="C6894" t="s">
        <v>22</v>
      </c>
      <c r="D6894" t="s">
        <v>23</v>
      </c>
      <c r="E6894" t="s">
        <v>5</v>
      </c>
      <c r="F6894">
        <v>1</v>
      </c>
      <c r="G6894" t="s">
        <v>24</v>
      </c>
      <c r="H6894">
        <v>2542558</v>
      </c>
      <c r="I6894">
        <v>2542866</v>
      </c>
      <c r="J6894" t="s">
        <v>25</v>
      </c>
      <c r="O6894" t="s">
        <v>7172</v>
      </c>
      <c r="Q6894" t="s">
        <v>7173</v>
      </c>
      <c r="R6894">
        <v>309</v>
      </c>
    </row>
    <row r="6895" spans="1:19" x14ac:dyDescent="0.25">
      <c r="A6895" t="s">
        <v>27</v>
      </c>
      <c r="B6895" t="s">
        <v>28</v>
      </c>
      <c r="C6895" t="s">
        <v>22</v>
      </c>
      <c r="D6895" t="s">
        <v>23</v>
      </c>
      <c r="E6895" t="s">
        <v>5</v>
      </c>
      <c r="F6895">
        <v>1</v>
      </c>
      <c r="G6895" t="s">
        <v>24</v>
      </c>
      <c r="H6895">
        <v>2542558</v>
      </c>
      <c r="I6895">
        <v>2542866</v>
      </c>
      <c r="J6895" t="s">
        <v>25</v>
      </c>
      <c r="K6895" t="s">
        <v>7174</v>
      </c>
      <c r="N6895" t="s">
        <v>7175</v>
      </c>
      <c r="O6895" t="s">
        <v>7172</v>
      </c>
      <c r="Q6895" t="s">
        <v>7173</v>
      </c>
      <c r="R6895">
        <v>309</v>
      </c>
      <c r="S6895">
        <v>102</v>
      </c>
    </row>
    <row r="6896" spans="1:19" x14ac:dyDescent="0.25">
      <c r="A6896" t="s">
        <v>20</v>
      </c>
      <c r="B6896" t="s">
        <v>21</v>
      </c>
      <c r="C6896" t="s">
        <v>22</v>
      </c>
      <c r="D6896" t="s">
        <v>23</v>
      </c>
      <c r="E6896" t="s">
        <v>5</v>
      </c>
      <c r="F6896">
        <v>1</v>
      </c>
      <c r="G6896" t="s">
        <v>24</v>
      </c>
      <c r="H6896">
        <v>2542868</v>
      </c>
      <c r="I6896">
        <v>2544082</v>
      </c>
      <c r="J6896" t="s">
        <v>25</v>
      </c>
      <c r="O6896" t="s">
        <v>7176</v>
      </c>
      <c r="Q6896" t="s">
        <v>7177</v>
      </c>
      <c r="R6896">
        <v>1215</v>
      </c>
    </row>
    <row r="6897" spans="1:19" x14ac:dyDescent="0.25">
      <c r="A6897" t="s">
        <v>27</v>
      </c>
      <c r="B6897" t="s">
        <v>28</v>
      </c>
      <c r="C6897" t="s">
        <v>22</v>
      </c>
      <c r="D6897" t="s">
        <v>23</v>
      </c>
      <c r="E6897" t="s">
        <v>5</v>
      </c>
      <c r="F6897">
        <v>1</v>
      </c>
      <c r="G6897" t="s">
        <v>24</v>
      </c>
      <c r="H6897">
        <v>2542868</v>
      </c>
      <c r="I6897">
        <v>2544082</v>
      </c>
      <c r="J6897" t="s">
        <v>25</v>
      </c>
      <c r="K6897" t="s">
        <v>7178</v>
      </c>
      <c r="N6897" t="s">
        <v>7179</v>
      </c>
      <c r="O6897" t="s">
        <v>7176</v>
      </c>
      <c r="Q6897" t="s">
        <v>7177</v>
      </c>
      <c r="R6897">
        <v>1215</v>
      </c>
      <c r="S6897">
        <v>404</v>
      </c>
    </row>
    <row r="6898" spans="1:19" x14ac:dyDescent="0.25">
      <c r="A6898" t="s">
        <v>20</v>
      </c>
      <c r="B6898" t="s">
        <v>21</v>
      </c>
      <c r="C6898" t="s">
        <v>22</v>
      </c>
      <c r="D6898" t="s">
        <v>23</v>
      </c>
      <c r="E6898" t="s">
        <v>5</v>
      </c>
      <c r="F6898">
        <v>1</v>
      </c>
      <c r="G6898" t="s">
        <v>24</v>
      </c>
      <c r="H6898">
        <v>2544224</v>
      </c>
      <c r="I6898">
        <v>2545213</v>
      </c>
      <c r="J6898" t="s">
        <v>64</v>
      </c>
      <c r="O6898" t="s">
        <v>7180</v>
      </c>
      <c r="Q6898" t="s">
        <v>7181</v>
      </c>
      <c r="R6898">
        <v>990</v>
      </c>
    </row>
    <row r="6899" spans="1:19" x14ac:dyDescent="0.25">
      <c r="A6899" t="s">
        <v>27</v>
      </c>
      <c r="B6899" t="s">
        <v>28</v>
      </c>
      <c r="C6899" t="s">
        <v>22</v>
      </c>
      <c r="D6899" t="s">
        <v>23</v>
      </c>
      <c r="E6899" t="s">
        <v>5</v>
      </c>
      <c r="F6899">
        <v>1</v>
      </c>
      <c r="G6899" t="s">
        <v>24</v>
      </c>
      <c r="H6899">
        <v>2544224</v>
      </c>
      <c r="I6899">
        <v>2545213</v>
      </c>
      <c r="J6899" t="s">
        <v>64</v>
      </c>
      <c r="K6899" t="s">
        <v>7182</v>
      </c>
      <c r="N6899" t="s">
        <v>2766</v>
      </c>
      <c r="O6899" t="s">
        <v>7180</v>
      </c>
      <c r="Q6899" t="s">
        <v>7181</v>
      </c>
      <c r="R6899">
        <v>990</v>
      </c>
      <c r="S6899">
        <v>329</v>
      </c>
    </row>
    <row r="6900" spans="1:19" x14ac:dyDescent="0.25">
      <c r="A6900" t="s">
        <v>20</v>
      </c>
      <c r="B6900" t="s">
        <v>21</v>
      </c>
      <c r="C6900" t="s">
        <v>22</v>
      </c>
      <c r="D6900" t="s">
        <v>23</v>
      </c>
      <c r="E6900" t="s">
        <v>5</v>
      </c>
      <c r="F6900">
        <v>1</v>
      </c>
      <c r="G6900" t="s">
        <v>24</v>
      </c>
      <c r="H6900">
        <v>2545623</v>
      </c>
      <c r="I6900">
        <v>2546003</v>
      </c>
      <c r="J6900" t="s">
        <v>64</v>
      </c>
      <c r="Q6900" t="s">
        <v>7183</v>
      </c>
      <c r="R6900">
        <v>381</v>
      </c>
    </row>
    <row r="6901" spans="1:19" x14ac:dyDescent="0.25">
      <c r="A6901" t="s">
        <v>27</v>
      </c>
      <c r="B6901" t="s">
        <v>28</v>
      </c>
      <c r="C6901" t="s">
        <v>22</v>
      </c>
      <c r="D6901" t="s">
        <v>23</v>
      </c>
      <c r="E6901" t="s">
        <v>5</v>
      </c>
      <c r="F6901">
        <v>1</v>
      </c>
      <c r="G6901" t="s">
        <v>24</v>
      </c>
      <c r="H6901">
        <v>2545623</v>
      </c>
      <c r="I6901">
        <v>2546003</v>
      </c>
      <c r="J6901" t="s">
        <v>64</v>
      </c>
      <c r="K6901" t="s">
        <v>7184</v>
      </c>
      <c r="N6901" t="s">
        <v>211</v>
      </c>
      <c r="Q6901" t="s">
        <v>7183</v>
      </c>
      <c r="R6901">
        <v>381</v>
      </c>
      <c r="S6901">
        <v>126</v>
      </c>
    </row>
    <row r="6902" spans="1:19" x14ac:dyDescent="0.25">
      <c r="A6902" t="s">
        <v>20</v>
      </c>
      <c r="B6902" t="s">
        <v>21</v>
      </c>
      <c r="C6902" t="s">
        <v>22</v>
      </c>
      <c r="D6902" t="s">
        <v>23</v>
      </c>
      <c r="E6902" t="s">
        <v>5</v>
      </c>
      <c r="F6902">
        <v>1</v>
      </c>
      <c r="G6902" t="s">
        <v>24</v>
      </c>
      <c r="H6902">
        <v>2546117</v>
      </c>
      <c r="I6902">
        <v>2546773</v>
      </c>
      <c r="J6902" t="s">
        <v>25</v>
      </c>
      <c r="Q6902" t="s">
        <v>7185</v>
      </c>
      <c r="R6902">
        <v>657</v>
      </c>
    </row>
    <row r="6903" spans="1:19" x14ac:dyDescent="0.25">
      <c r="A6903" t="s">
        <v>27</v>
      </c>
      <c r="B6903" t="s">
        <v>28</v>
      </c>
      <c r="C6903" t="s">
        <v>22</v>
      </c>
      <c r="D6903" t="s">
        <v>23</v>
      </c>
      <c r="E6903" t="s">
        <v>5</v>
      </c>
      <c r="F6903">
        <v>1</v>
      </c>
      <c r="G6903" t="s">
        <v>24</v>
      </c>
      <c r="H6903">
        <v>2546117</v>
      </c>
      <c r="I6903">
        <v>2546773</v>
      </c>
      <c r="J6903" t="s">
        <v>25</v>
      </c>
      <c r="K6903" t="s">
        <v>7186</v>
      </c>
      <c r="N6903" t="s">
        <v>1049</v>
      </c>
      <c r="Q6903" t="s">
        <v>7185</v>
      </c>
      <c r="R6903">
        <v>657</v>
      </c>
      <c r="S6903">
        <v>218</v>
      </c>
    </row>
    <row r="6904" spans="1:19" x14ac:dyDescent="0.25">
      <c r="A6904" t="s">
        <v>20</v>
      </c>
      <c r="B6904" t="s">
        <v>21</v>
      </c>
      <c r="C6904" t="s">
        <v>22</v>
      </c>
      <c r="D6904" t="s">
        <v>23</v>
      </c>
      <c r="E6904" t="s">
        <v>5</v>
      </c>
      <c r="F6904">
        <v>1</v>
      </c>
      <c r="G6904" t="s">
        <v>24</v>
      </c>
      <c r="H6904">
        <v>2546819</v>
      </c>
      <c r="I6904">
        <v>2547640</v>
      </c>
      <c r="J6904" t="s">
        <v>25</v>
      </c>
      <c r="O6904" t="s">
        <v>7187</v>
      </c>
      <c r="Q6904" t="s">
        <v>7188</v>
      </c>
      <c r="R6904">
        <v>822</v>
      </c>
    </row>
    <row r="6905" spans="1:19" x14ac:dyDescent="0.25">
      <c r="A6905" t="s">
        <v>27</v>
      </c>
      <c r="B6905" t="s">
        <v>28</v>
      </c>
      <c r="C6905" t="s">
        <v>22</v>
      </c>
      <c r="D6905" t="s">
        <v>23</v>
      </c>
      <c r="E6905" t="s">
        <v>5</v>
      </c>
      <c r="F6905">
        <v>1</v>
      </c>
      <c r="G6905" t="s">
        <v>24</v>
      </c>
      <c r="H6905">
        <v>2546819</v>
      </c>
      <c r="I6905">
        <v>2547640</v>
      </c>
      <c r="J6905" t="s">
        <v>25</v>
      </c>
      <c r="K6905" t="s">
        <v>7189</v>
      </c>
      <c r="N6905" t="s">
        <v>7190</v>
      </c>
      <c r="O6905" t="s">
        <v>7187</v>
      </c>
      <c r="Q6905" t="s">
        <v>7188</v>
      </c>
      <c r="R6905">
        <v>822</v>
      </c>
      <c r="S6905">
        <v>273</v>
      </c>
    </row>
    <row r="6906" spans="1:19" x14ac:dyDescent="0.25">
      <c r="A6906" t="s">
        <v>20</v>
      </c>
      <c r="B6906" t="s">
        <v>21</v>
      </c>
      <c r="C6906" t="s">
        <v>22</v>
      </c>
      <c r="D6906" t="s">
        <v>23</v>
      </c>
      <c r="E6906" t="s">
        <v>5</v>
      </c>
      <c r="F6906">
        <v>1</v>
      </c>
      <c r="G6906" t="s">
        <v>24</v>
      </c>
      <c r="H6906">
        <v>2547663</v>
      </c>
      <c r="I6906">
        <v>2547911</v>
      </c>
      <c r="J6906" t="s">
        <v>25</v>
      </c>
      <c r="Q6906" t="s">
        <v>7191</v>
      </c>
      <c r="R6906">
        <v>249</v>
      </c>
    </row>
    <row r="6907" spans="1:19" x14ac:dyDescent="0.25">
      <c r="A6907" t="s">
        <v>27</v>
      </c>
      <c r="B6907" t="s">
        <v>28</v>
      </c>
      <c r="C6907" t="s">
        <v>22</v>
      </c>
      <c r="D6907" t="s">
        <v>23</v>
      </c>
      <c r="E6907" t="s">
        <v>5</v>
      </c>
      <c r="F6907">
        <v>1</v>
      </c>
      <c r="G6907" t="s">
        <v>24</v>
      </c>
      <c r="H6907">
        <v>2547663</v>
      </c>
      <c r="I6907">
        <v>2547911</v>
      </c>
      <c r="J6907" t="s">
        <v>25</v>
      </c>
      <c r="K6907" t="s">
        <v>7192</v>
      </c>
      <c r="N6907" t="s">
        <v>30</v>
      </c>
      <c r="Q6907" t="s">
        <v>7191</v>
      </c>
      <c r="R6907">
        <v>249</v>
      </c>
      <c r="S6907">
        <v>82</v>
      </c>
    </row>
    <row r="6908" spans="1:19" x14ac:dyDescent="0.25">
      <c r="A6908" t="s">
        <v>20</v>
      </c>
      <c r="B6908" t="s">
        <v>21</v>
      </c>
      <c r="C6908" t="s">
        <v>22</v>
      </c>
      <c r="D6908" t="s">
        <v>23</v>
      </c>
      <c r="E6908" t="s">
        <v>5</v>
      </c>
      <c r="F6908">
        <v>1</v>
      </c>
      <c r="G6908" t="s">
        <v>24</v>
      </c>
      <c r="H6908">
        <v>2547908</v>
      </c>
      <c r="I6908">
        <v>2549836</v>
      </c>
      <c r="J6908" t="s">
        <v>25</v>
      </c>
      <c r="Q6908" t="s">
        <v>7193</v>
      </c>
      <c r="R6908">
        <v>1929</v>
      </c>
    </row>
    <row r="6909" spans="1:19" x14ac:dyDescent="0.25">
      <c r="A6909" t="s">
        <v>27</v>
      </c>
      <c r="B6909" t="s">
        <v>28</v>
      </c>
      <c r="C6909" t="s">
        <v>22</v>
      </c>
      <c r="D6909" t="s">
        <v>23</v>
      </c>
      <c r="E6909" t="s">
        <v>5</v>
      </c>
      <c r="F6909">
        <v>1</v>
      </c>
      <c r="G6909" t="s">
        <v>24</v>
      </c>
      <c r="H6909">
        <v>2547908</v>
      </c>
      <c r="I6909">
        <v>2549836</v>
      </c>
      <c r="J6909" t="s">
        <v>25</v>
      </c>
      <c r="K6909" t="s">
        <v>7194</v>
      </c>
      <c r="N6909" t="s">
        <v>529</v>
      </c>
      <c r="Q6909" t="s">
        <v>7193</v>
      </c>
      <c r="R6909">
        <v>1929</v>
      </c>
      <c r="S6909">
        <v>642</v>
      </c>
    </row>
    <row r="6910" spans="1:19" x14ac:dyDescent="0.25">
      <c r="A6910" t="s">
        <v>20</v>
      </c>
      <c r="B6910" t="s">
        <v>21</v>
      </c>
      <c r="C6910" t="s">
        <v>22</v>
      </c>
      <c r="D6910" t="s">
        <v>23</v>
      </c>
      <c r="E6910" t="s">
        <v>5</v>
      </c>
      <c r="F6910">
        <v>1</v>
      </c>
      <c r="G6910" t="s">
        <v>24</v>
      </c>
      <c r="H6910">
        <v>2549894</v>
      </c>
      <c r="I6910">
        <v>2550079</v>
      </c>
      <c r="J6910" t="s">
        <v>25</v>
      </c>
      <c r="Q6910" t="s">
        <v>7195</v>
      </c>
      <c r="R6910">
        <v>186</v>
      </c>
    </row>
    <row r="6911" spans="1:19" x14ac:dyDescent="0.25">
      <c r="A6911" t="s">
        <v>27</v>
      </c>
      <c r="B6911" t="s">
        <v>28</v>
      </c>
      <c r="C6911" t="s">
        <v>22</v>
      </c>
      <c r="D6911" t="s">
        <v>23</v>
      </c>
      <c r="E6911" t="s">
        <v>5</v>
      </c>
      <c r="F6911">
        <v>1</v>
      </c>
      <c r="G6911" t="s">
        <v>24</v>
      </c>
      <c r="H6911">
        <v>2549894</v>
      </c>
      <c r="I6911">
        <v>2550079</v>
      </c>
      <c r="J6911" t="s">
        <v>25</v>
      </c>
      <c r="K6911" t="s">
        <v>7196</v>
      </c>
      <c r="N6911" t="s">
        <v>133</v>
      </c>
      <c r="Q6911" t="s">
        <v>7195</v>
      </c>
      <c r="R6911">
        <v>186</v>
      </c>
      <c r="S6911">
        <v>61</v>
      </c>
    </row>
    <row r="6912" spans="1:19" x14ac:dyDescent="0.25">
      <c r="A6912" t="s">
        <v>20</v>
      </c>
      <c r="B6912" t="s">
        <v>21</v>
      </c>
      <c r="C6912" t="s">
        <v>22</v>
      </c>
      <c r="D6912" t="s">
        <v>23</v>
      </c>
      <c r="E6912" t="s">
        <v>5</v>
      </c>
      <c r="F6912">
        <v>1</v>
      </c>
      <c r="G6912" t="s">
        <v>24</v>
      </c>
      <c r="H6912">
        <v>2550151</v>
      </c>
      <c r="I6912">
        <v>2550579</v>
      </c>
      <c r="J6912" t="s">
        <v>25</v>
      </c>
      <c r="Q6912" t="s">
        <v>7197</v>
      </c>
      <c r="R6912">
        <v>429</v>
      </c>
    </row>
    <row r="6913" spans="1:19" x14ac:dyDescent="0.25">
      <c r="A6913" t="s">
        <v>27</v>
      </c>
      <c r="B6913" t="s">
        <v>28</v>
      </c>
      <c r="C6913" t="s">
        <v>22</v>
      </c>
      <c r="D6913" t="s">
        <v>23</v>
      </c>
      <c r="E6913" t="s">
        <v>5</v>
      </c>
      <c r="F6913">
        <v>1</v>
      </c>
      <c r="G6913" t="s">
        <v>24</v>
      </c>
      <c r="H6913">
        <v>2550151</v>
      </c>
      <c r="I6913">
        <v>2550579</v>
      </c>
      <c r="J6913" t="s">
        <v>25</v>
      </c>
      <c r="K6913" t="s">
        <v>7198</v>
      </c>
      <c r="N6913" t="s">
        <v>30</v>
      </c>
      <c r="Q6913" t="s">
        <v>7197</v>
      </c>
      <c r="R6913">
        <v>429</v>
      </c>
      <c r="S6913">
        <v>142</v>
      </c>
    </row>
    <row r="6914" spans="1:19" x14ac:dyDescent="0.25">
      <c r="A6914" t="s">
        <v>20</v>
      </c>
      <c r="B6914" t="s">
        <v>21</v>
      </c>
      <c r="C6914" t="s">
        <v>22</v>
      </c>
      <c r="D6914" t="s">
        <v>23</v>
      </c>
      <c r="E6914" t="s">
        <v>5</v>
      </c>
      <c r="F6914">
        <v>1</v>
      </c>
      <c r="G6914" t="s">
        <v>24</v>
      </c>
      <c r="H6914">
        <v>2550572</v>
      </c>
      <c r="I6914">
        <v>2551933</v>
      </c>
      <c r="J6914" t="s">
        <v>25</v>
      </c>
      <c r="Q6914" t="s">
        <v>7199</v>
      </c>
      <c r="R6914">
        <v>1362</v>
      </c>
    </row>
    <row r="6915" spans="1:19" x14ac:dyDescent="0.25">
      <c r="A6915" t="s">
        <v>27</v>
      </c>
      <c r="B6915" t="s">
        <v>28</v>
      </c>
      <c r="C6915" t="s">
        <v>22</v>
      </c>
      <c r="D6915" t="s">
        <v>23</v>
      </c>
      <c r="E6915" t="s">
        <v>5</v>
      </c>
      <c r="F6915">
        <v>1</v>
      </c>
      <c r="G6915" t="s">
        <v>24</v>
      </c>
      <c r="H6915">
        <v>2550572</v>
      </c>
      <c r="I6915">
        <v>2551933</v>
      </c>
      <c r="J6915" t="s">
        <v>25</v>
      </c>
      <c r="K6915" t="s">
        <v>7200</v>
      </c>
      <c r="N6915" t="s">
        <v>30</v>
      </c>
      <c r="Q6915" t="s">
        <v>7199</v>
      </c>
      <c r="R6915">
        <v>1362</v>
      </c>
      <c r="S6915">
        <v>453</v>
      </c>
    </row>
    <row r="6916" spans="1:19" x14ac:dyDescent="0.25">
      <c r="A6916" t="s">
        <v>20</v>
      </c>
      <c r="B6916" t="s">
        <v>21</v>
      </c>
      <c r="C6916" t="s">
        <v>22</v>
      </c>
      <c r="D6916" t="s">
        <v>23</v>
      </c>
      <c r="E6916" t="s">
        <v>5</v>
      </c>
      <c r="F6916">
        <v>1</v>
      </c>
      <c r="G6916" t="s">
        <v>24</v>
      </c>
      <c r="H6916">
        <v>2552039</v>
      </c>
      <c r="I6916">
        <v>2552734</v>
      </c>
      <c r="J6916" t="s">
        <v>25</v>
      </c>
      <c r="Q6916" t="s">
        <v>7201</v>
      </c>
      <c r="R6916">
        <v>696</v>
      </c>
    </row>
    <row r="6917" spans="1:19" x14ac:dyDescent="0.25">
      <c r="A6917" t="s">
        <v>27</v>
      </c>
      <c r="B6917" t="s">
        <v>28</v>
      </c>
      <c r="C6917" t="s">
        <v>22</v>
      </c>
      <c r="D6917" t="s">
        <v>23</v>
      </c>
      <c r="E6917" t="s">
        <v>5</v>
      </c>
      <c r="F6917">
        <v>1</v>
      </c>
      <c r="G6917" t="s">
        <v>24</v>
      </c>
      <c r="H6917">
        <v>2552039</v>
      </c>
      <c r="I6917">
        <v>2552734</v>
      </c>
      <c r="J6917" t="s">
        <v>25</v>
      </c>
      <c r="K6917" t="s">
        <v>7202</v>
      </c>
      <c r="N6917" t="s">
        <v>30</v>
      </c>
      <c r="Q6917" t="s">
        <v>7201</v>
      </c>
      <c r="R6917">
        <v>696</v>
      </c>
      <c r="S6917">
        <v>231</v>
      </c>
    </row>
    <row r="6918" spans="1:19" x14ac:dyDescent="0.25">
      <c r="A6918" t="s">
        <v>20</v>
      </c>
      <c r="B6918" t="s">
        <v>21</v>
      </c>
      <c r="C6918" t="s">
        <v>22</v>
      </c>
      <c r="D6918" t="s">
        <v>23</v>
      </c>
      <c r="E6918" t="s">
        <v>5</v>
      </c>
      <c r="F6918">
        <v>1</v>
      </c>
      <c r="G6918" t="s">
        <v>24</v>
      </c>
      <c r="H6918">
        <v>2552875</v>
      </c>
      <c r="I6918">
        <v>2553450</v>
      </c>
      <c r="J6918" t="s">
        <v>64</v>
      </c>
      <c r="Q6918" t="s">
        <v>7203</v>
      </c>
      <c r="R6918">
        <v>576</v>
      </c>
    </row>
    <row r="6919" spans="1:19" x14ac:dyDescent="0.25">
      <c r="A6919" t="s">
        <v>27</v>
      </c>
      <c r="B6919" t="s">
        <v>28</v>
      </c>
      <c r="C6919" t="s">
        <v>22</v>
      </c>
      <c r="D6919" t="s">
        <v>23</v>
      </c>
      <c r="E6919" t="s">
        <v>5</v>
      </c>
      <c r="F6919">
        <v>1</v>
      </c>
      <c r="G6919" t="s">
        <v>24</v>
      </c>
      <c r="H6919">
        <v>2552875</v>
      </c>
      <c r="I6919">
        <v>2553450</v>
      </c>
      <c r="J6919" t="s">
        <v>64</v>
      </c>
      <c r="K6919" t="s">
        <v>7204</v>
      </c>
      <c r="N6919" t="s">
        <v>30</v>
      </c>
      <c r="Q6919" t="s">
        <v>7203</v>
      </c>
      <c r="R6919">
        <v>576</v>
      </c>
      <c r="S6919">
        <v>191</v>
      </c>
    </row>
    <row r="6920" spans="1:19" x14ac:dyDescent="0.25">
      <c r="A6920" t="s">
        <v>20</v>
      </c>
      <c r="B6920" t="s">
        <v>21</v>
      </c>
      <c r="C6920" t="s">
        <v>22</v>
      </c>
      <c r="D6920" t="s">
        <v>23</v>
      </c>
      <c r="E6920" t="s">
        <v>5</v>
      </c>
      <c r="F6920">
        <v>1</v>
      </c>
      <c r="G6920" t="s">
        <v>24</v>
      </c>
      <c r="H6920">
        <v>2553479</v>
      </c>
      <c r="I6920">
        <v>2554408</v>
      </c>
      <c r="J6920" t="s">
        <v>64</v>
      </c>
      <c r="Q6920" t="s">
        <v>7205</v>
      </c>
      <c r="R6920">
        <v>930</v>
      </c>
    </row>
    <row r="6921" spans="1:19" x14ac:dyDescent="0.25">
      <c r="A6921" t="s">
        <v>27</v>
      </c>
      <c r="B6921" t="s">
        <v>28</v>
      </c>
      <c r="C6921" t="s">
        <v>22</v>
      </c>
      <c r="D6921" t="s">
        <v>23</v>
      </c>
      <c r="E6921" t="s">
        <v>5</v>
      </c>
      <c r="F6921">
        <v>1</v>
      </c>
      <c r="G6921" t="s">
        <v>24</v>
      </c>
      <c r="H6921">
        <v>2553479</v>
      </c>
      <c r="I6921">
        <v>2554408</v>
      </c>
      <c r="J6921" t="s">
        <v>64</v>
      </c>
      <c r="K6921" t="s">
        <v>7206</v>
      </c>
      <c r="N6921" t="s">
        <v>1699</v>
      </c>
      <c r="Q6921" t="s">
        <v>7205</v>
      </c>
      <c r="R6921">
        <v>930</v>
      </c>
      <c r="S6921">
        <v>309</v>
      </c>
    </row>
    <row r="6922" spans="1:19" x14ac:dyDescent="0.25">
      <c r="A6922" t="s">
        <v>20</v>
      </c>
      <c r="B6922" t="s">
        <v>21</v>
      </c>
      <c r="C6922" t="s">
        <v>22</v>
      </c>
      <c r="D6922" t="s">
        <v>23</v>
      </c>
      <c r="E6922" t="s">
        <v>5</v>
      </c>
      <c r="F6922">
        <v>1</v>
      </c>
      <c r="G6922" t="s">
        <v>24</v>
      </c>
      <c r="H6922">
        <v>2554520</v>
      </c>
      <c r="I6922">
        <v>2555218</v>
      </c>
      <c r="J6922" t="s">
        <v>25</v>
      </c>
      <c r="Q6922" t="s">
        <v>7207</v>
      </c>
      <c r="R6922">
        <v>699</v>
      </c>
    </row>
    <row r="6923" spans="1:19" x14ac:dyDescent="0.25">
      <c r="A6923" t="s">
        <v>27</v>
      </c>
      <c r="B6923" t="s">
        <v>28</v>
      </c>
      <c r="C6923" t="s">
        <v>22</v>
      </c>
      <c r="D6923" t="s">
        <v>23</v>
      </c>
      <c r="E6923" t="s">
        <v>5</v>
      </c>
      <c r="F6923">
        <v>1</v>
      </c>
      <c r="G6923" t="s">
        <v>24</v>
      </c>
      <c r="H6923">
        <v>2554520</v>
      </c>
      <c r="I6923">
        <v>2555218</v>
      </c>
      <c r="J6923" t="s">
        <v>25</v>
      </c>
      <c r="K6923" t="s">
        <v>7208</v>
      </c>
      <c r="N6923" t="s">
        <v>396</v>
      </c>
      <c r="Q6923" t="s">
        <v>7207</v>
      </c>
      <c r="R6923">
        <v>699</v>
      </c>
      <c r="S6923">
        <v>232</v>
      </c>
    </row>
    <row r="6924" spans="1:19" x14ac:dyDescent="0.25">
      <c r="A6924" t="s">
        <v>20</v>
      </c>
      <c r="B6924" t="s">
        <v>21</v>
      </c>
      <c r="C6924" t="s">
        <v>22</v>
      </c>
      <c r="D6924" t="s">
        <v>23</v>
      </c>
      <c r="E6924" t="s">
        <v>5</v>
      </c>
      <c r="F6924">
        <v>1</v>
      </c>
      <c r="G6924" t="s">
        <v>24</v>
      </c>
      <c r="H6924">
        <v>2555521</v>
      </c>
      <c r="I6924">
        <v>2557785</v>
      </c>
      <c r="J6924" t="s">
        <v>25</v>
      </c>
      <c r="Q6924" t="s">
        <v>7209</v>
      </c>
      <c r="R6924">
        <v>2265</v>
      </c>
    </row>
    <row r="6925" spans="1:19" x14ac:dyDescent="0.25">
      <c r="A6925" t="s">
        <v>27</v>
      </c>
      <c r="B6925" t="s">
        <v>28</v>
      </c>
      <c r="C6925" t="s">
        <v>22</v>
      </c>
      <c r="D6925" t="s">
        <v>23</v>
      </c>
      <c r="E6925" t="s">
        <v>5</v>
      </c>
      <c r="F6925">
        <v>1</v>
      </c>
      <c r="G6925" t="s">
        <v>24</v>
      </c>
      <c r="H6925">
        <v>2555521</v>
      </c>
      <c r="I6925">
        <v>2557785</v>
      </c>
      <c r="J6925" t="s">
        <v>25</v>
      </c>
      <c r="K6925" t="s">
        <v>7210</v>
      </c>
      <c r="N6925" t="s">
        <v>72</v>
      </c>
      <c r="Q6925" t="s">
        <v>7209</v>
      </c>
      <c r="R6925">
        <v>2265</v>
      </c>
      <c r="S6925">
        <v>754</v>
      </c>
    </row>
    <row r="6926" spans="1:19" x14ac:dyDescent="0.25">
      <c r="A6926" t="s">
        <v>20</v>
      </c>
      <c r="B6926" t="s">
        <v>21</v>
      </c>
      <c r="C6926" t="s">
        <v>22</v>
      </c>
      <c r="D6926" t="s">
        <v>23</v>
      </c>
      <c r="E6926" t="s">
        <v>5</v>
      </c>
      <c r="F6926">
        <v>1</v>
      </c>
      <c r="G6926" t="s">
        <v>24</v>
      </c>
      <c r="H6926">
        <v>2558145</v>
      </c>
      <c r="I6926">
        <v>2558360</v>
      </c>
      <c r="J6926" t="s">
        <v>25</v>
      </c>
      <c r="Q6926" t="s">
        <v>7211</v>
      </c>
      <c r="R6926">
        <v>216</v>
      </c>
    </row>
    <row r="6927" spans="1:19" x14ac:dyDescent="0.25">
      <c r="A6927" t="s">
        <v>27</v>
      </c>
      <c r="B6927" t="s">
        <v>28</v>
      </c>
      <c r="C6927" t="s">
        <v>22</v>
      </c>
      <c r="D6927" t="s">
        <v>23</v>
      </c>
      <c r="E6927" t="s">
        <v>5</v>
      </c>
      <c r="F6927">
        <v>1</v>
      </c>
      <c r="G6927" t="s">
        <v>24</v>
      </c>
      <c r="H6927">
        <v>2558145</v>
      </c>
      <c r="I6927">
        <v>2558360</v>
      </c>
      <c r="J6927" t="s">
        <v>25</v>
      </c>
      <c r="K6927" t="s">
        <v>7212</v>
      </c>
      <c r="N6927" t="s">
        <v>133</v>
      </c>
      <c r="Q6927" t="s">
        <v>7211</v>
      </c>
      <c r="R6927">
        <v>216</v>
      </c>
      <c r="S6927">
        <v>71</v>
      </c>
    </row>
    <row r="6928" spans="1:19" x14ac:dyDescent="0.25">
      <c r="A6928" t="s">
        <v>20</v>
      </c>
      <c r="B6928" t="s">
        <v>21</v>
      </c>
      <c r="C6928" t="s">
        <v>22</v>
      </c>
      <c r="D6928" t="s">
        <v>23</v>
      </c>
      <c r="E6928" t="s">
        <v>5</v>
      </c>
      <c r="F6928">
        <v>1</v>
      </c>
      <c r="G6928" t="s">
        <v>24</v>
      </c>
      <c r="H6928">
        <v>2558357</v>
      </c>
      <c r="I6928">
        <v>2559853</v>
      </c>
      <c r="J6928" t="s">
        <v>25</v>
      </c>
      <c r="Q6928" t="s">
        <v>7213</v>
      </c>
      <c r="R6928">
        <v>1497</v>
      </c>
    </row>
    <row r="6929" spans="1:19" x14ac:dyDescent="0.25">
      <c r="A6929" t="s">
        <v>27</v>
      </c>
      <c r="B6929" t="s">
        <v>28</v>
      </c>
      <c r="C6929" t="s">
        <v>22</v>
      </c>
      <c r="D6929" t="s">
        <v>23</v>
      </c>
      <c r="E6929" t="s">
        <v>5</v>
      </c>
      <c r="F6929">
        <v>1</v>
      </c>
      <c r="G6929" t="s">
        <v>24</v>
      </c>
      <c r="H6929">
        <v>2558357</v>
      </c>
      <c r="I6929">
        <v>2559853</v>
      </c>
      <c r="J6929" t="s">
        <v>25</v>
      </c>
      <c r="K6929" t="s">
        <v>7214</v>
      </c>
      <c r="N6929" t="s">
        <v>30</v>
      </c>
      <c r="Q6929" t="s">
        <v>7213</v>
      </c>
      <c r="R6929">
        <v>1497</v>
      </c>
      <c r="S6929">
        <v>498</v>
      </c>
    </row>
    <row r="6930" spans="1:19" x14ac:dyDescent="0.25">
      <c r="A6930" t="s">
        <v>20</v>
      </c>
      <c r="B6930" t="s">
        <v>21</v>
      </c>
      <c r="C6930" t="s">
        <v>22</v>
      </c>
      <c r="D6930" t="s">
        <v>23</v>
      </c>
      <c r="E6930" t="s">
        <v>5</v>
      </c>
      <c r="F6930">
        <v>1</v>
      </c>
      <c r="G6930" t="s">
        <v>24</v>
      </c>
      <c r="H6930">
        <v>2559973</v>
      </c>
      <c r="I6930">
        <v>2561316</v>
      </c>
      <c r="J6930" t="s">
        <v>64</v>
      </c>
      <c r="O6930" t="s">
        <v>2116</v>
      </c>
      <c r="Q6930" t="s">
        <v>7215</v>
      </c>
      <c r="R6930">
        <v>1344</v>
      </c>
    </row>
    <row r="6931" spans="1:19" x14ac:dyDescent="0.25">
      <c r="A6931" t="s">
        <v>27</v>
      </c>
      <c r="B6931" t="s">
        <v>28</v>
      </c>
      <c r="C6931" t="s">
        <v>22</v>
      </c>
      <c r="D6931" t="s">
        <v>23</v>
      </c>
      <c r="E6931" t="s">
        <v>5</v>
      </c>
      <c r="F6931">
        <v>1</v>
      </c>
      <c r="G6931" t="s">
        <v>24</v>
      </c>
      <c r="H6931">
        <v>2559973</v>
      </c>
      <c r="I6931">
        <v>2561316</v>
      </c>
      <c r="J6931" t="s">
        <v>64</v>
      </c>
      <c r="K6931" t="s">
        <v>7216</v>
      </c>
      <c r="N6931" t="s">
        <v>7217</v>
      </c>
      <c r="O6931" t="s">
        <v>2116</v>
      </c>
      <c r="Q6931" t="s">
        <v>7215</v>
      </c>
      <c r="R6931">
        <v>1344</v>
      </c>
      <c r="S6931">
        <v>447</v>
      </c>
    </row>
    <row r="6932" spans="1:19" x14ac:dyDescent="0.25">
      <c r="A6932" t="s">
        <v>20</v>
      </c>
      <c r="B6932" t="s">
        <v>21</v>
      </c>
      <c r="C6932" t="s">
        <v>22</v>
      </c>
      <c r="D6932" t="s">
        <v>23</v>
      </c>
      <c r="E6932" t="s">
        <v>5</v>
      </c>
      <c r="F6932">
        <v>1</v>
      </c>
      <c r="G6932" t="s">
        <v>24</v>
      </c>
      <c r="H6932">
        <v>2561313</v>
      </c>
      <c r="I6932">
        <v>2562029</v>
      </c>
      <c r="J6932" t="s">
        <v>64</v>
      </c>
      <c r="O6932" t="s">
        <v>7218</v>
      </c>
      <c r="Q6932" t="s">
        <v>7219</v>
      </c>
      <c r="R6932">
        <v>717</v>
      </c>
    </row>
    <row r="6933" spans="1:19" x14ac:dyDescent="0.25">
      <c r="A6933" t="s">
        <v>27</v>
      </c>
      <c r="B6933" t="s">
        <v>28</v>
      </c>
      <c r="C6933" t="s">
        <v>22</v>
      </c>
      <c r="D6933" t="s">
        <v>23</v>
      </c>
      <c r="E6933" t="s">
        <v>5</v>
      </c>
      <c r="F6933">
        <v>1</v>
      </c>
      <c r="G6933" t="s">
        <v>24</v>
      </c>
      <c r="H6933">
        <v>2561313</v>
      </c>
      <c r="I6933">
        <v>2562029</v>
      </c>
      <c r="J6933" t="s">
        <v>64</v>
      </c>
      <c r="K6933" t="s">
        <v>7220</v>
      </c>
      <c r="N6933" t="s">
        <v>7221</v>
      </c>
      <c r="O6933" t="s">
        <v>7218</v>
      </c>
      <c r="Q6933" t="s">
        <v>7219</v>
      </c>
      <c r="R6933">
        <v>717</v>
      </c>
      <c r="S6933">
        <v>238</v>
      </c>
    </row>
    <row r="6934" spans="1:19" x14ac:dyDescent="0.25">
      <c r="A6934" t="s">
        <v>20</v>
      </c>
      <c r="B6934" t="s">
        <v>21</v>
      </c>
      <c r="C6934" t="s">
        <v>22</v>
      </c>
      <c r="D6934" t="s">
        <v>23</v>
      </c>
      <c r="E6934" t="s">
        <v>5</v>
      </c>
      <c r="F6934">
        <v>1</v>
      </c>
      <c r="G6934" t="s">
        <v>24</v>
      </c>
      <c r="H6934">
        <v>2562188</v>
      </c>
      <c r="I6934">
        <v>2562673</v>
      </c>
      <c r="J6934" t="s">
        <v>25</v>
      </c>
      <c r="Q6934" t="s">
        <v>7222</v>
      </c>
      <c r="R6934">
        <v>486</v>
      </c>
    </row>
    <row r="6935" spans="1:19" x14ac:dyDescent="0.25">
      <c r="A6935" t="s">
        <v>27</v>
      </c>
      <c r="B6935" t="s">
        <v>28</v>
      </c>
      <c r="C6935" t="s">
        <v>22</v>
      </c>
      <c r="D6935" t="s">
        <v>23</v>
      </c>
      <c r="E6935" t="s">
        <v>5</v>
      </c>
      <c r="F6935">
        <v>1</v>
      </c>
      <c r="G6935" t="s">
        <v>24</v>
      </c>
      <c r="H6935">
        <v>2562188</v>
      </c>
      <c r="I6935">
        <v>2562673</v>
      </c>
      <c r="J6935" t="s">
        <v>25</v>
      </c>
      <c r="K6935" t="s">
        <v>7223</v>
      </c>
      <c r="N6935" t="s">
        <v>133</v>
      </c>
      <c r="Q6935" t="s">
        <v>7222</v>
      </c>
      <c r="R6935">
        <v>486</v>
      </c>
      <c r="S6935">
        <v>161</v>
      </c>
    </row>
    <row r="6936" spans="1:19" x14ac:dyDescent="0.25">
      <c r="A6936" t="s">
        <v>20</v>
      </c>
      <c r="B6936" t="s">
        <v>21</v>
      </c>
      <c r="C6936" t="s">
        <v>22</v>
      </c>
      <c r="D6936" t="s">
        <v>23</v>
      </c>
      <c r="E6936" t="s">
        <v>5</v>
      </c>
      <c r="F6936">
        <v>1</v>
      </c>
      <c r="G6936" t="s">
        <v>24</v>
      </c>
      <c r="H6936">
        <v>2562743</v>
      </c>
      <c r="I6936">
        <v>2563168</v>
      </c>
      <c r="J6936" t="s">
        <v>25</v>
      </c>
      <c r="Q6936" t="s">
        <v>7224</v>
      </c>
      <c r="R6936">
        <v>426</v>
      </c>
    </row>
    <row r="6937" spans="1:19" x14ac:dyDescent="0.25">
      <c r="A6937" t="s">
        <v>27</v>
      </c>
      <c r="B6937" t="s">
        <v>28</v>
      </c>
      <c r="C6937" t="s">
        <v>22</v>
      </c>
      <c r="D6937" t="s">
        <v>23</v>
      </c>
      <c r="E6937" t="s">
        <v>5</v>
      </c>
      <c r="F6937">
        <v>1</v>
      </c>
      <c r="G6937" t="s">
        <v>24</v>
      </c>
      <c r="H6937">
        <v>2562743</v>
      </c>
      <c r="I6937">
        <v>2563168</v>
      </c>
      <c r="J6937" t="s">
        <v>25</v>
      </c>
      <c r="K6937" t="s">
        <v>7225</v>
      </c>
      <c r="N6937" t="s">
        <v>133</v>
      </c>
      <c r="Q6937" t="s">
        <v>7224</v>
      </c>
      <c r="R6937">
        <v>426</v>
      </c>
      <c r="S6937">
        <v>141</v>
      </c>
    </row>
    <row r="6938" spans="1:19" x14ac:dyDescent="0.25">
      <c r="A6938" t="s">
        <v>20</v>
      </c>
      <c r="B6938" t="s">
        <v>21</v>
      </c>
      <c r="C6938" t="s">
        <v>22</v>
      </c>
      <c r="D6938" t="s">
        <v>23</v>
      </c>
      <c r="E6938" t="s">
        <v>5</v>
      </c>
      <c r="F6938">
        <v>1</v>
      </c>
      <c r="G6938" t="s">
        <v>24</v>
      </c>
      <c r="H6938">
        <v>2563171</v>
      </c>
      <c r="I6938">
        <v>2563980</v>
      </c>
      <c r="J6938" t="s">
        <v>25</v>
      </c>
      <c r="Q6938" t="s">
        <v>7226</v>
      </c>
      <c r="R6938">
        <v>810</v>
      </c>
    </row>
    <row r="6939" spans="1:19" x14ac:dyDescent="0.25">
      <c r="A6939" t="s">
        <v>27</v>
      </c>
      <c r="B6939" t="s">
        <v>28</v>
      </c>
      <c r="C6939" t="s">
        <v>22</v>
      </c>
      <c r="D6939" t="s">
        <v>23</v>
      </c>
      <c r="E6939" t="s">
        <v>5</v>
      </c>
      <c r="F6939">
        <v>1</v>
      </c>
      <c r="G6939" t="s">
        <v>24</v>
      </c>
      <c r="H6939">
        <v>2563171</v>
      </c>
      <c r="I6939">
        <v>2563980</v>
      </c>
      <c r="J6939" t="s">
        <v>25</v>
      </c>
      <c r="K6939" t="s">
        <v>7227</v>
      </c>
      <c r="N6939" t="s">
        <v>7228</v>
      </c>
      <c r="Q6939" t="s">
        <v>7226</v>
      </c>
      <c r="R6939">
        <v>810</v>
      </c>
      <c r="S6939">
        <v>269</v>
      </c>
    </row>
    <row r="6940" spans="1:19" x14ac:dyDescent="0.25">
      <c r="A6940" t="s">
        <v>20</v>
      </c>
      <c r="B6940" t="s">
        <v>21</v>
      </c>
      <c r="C6940" t="s">
        <v>22</v>
      </c>
      <c r="D6940" t="s">
        <v>23</v>
      </c>
      <c r="E6940" t="s">
        <v>5</v>
      </c>
      <c r="F6940">
        <v>1</v>
      </c>
      <c r="G6940" t="s">
        <v>24</v>
      </c>
      <c r="H6940">
        <v>2563995</v>
      </c>
      <c r="I6940">
        <v>2564918</v>
      </c>
      <c r="J6940" t="s">
        <v>25</v>
      </c>
      <c r="Q6940" t="s">
        <v>7229</v>
      </c>
      <c r="R6940">
        <v>924</v>
      </c>
    </row>
    <row r="6941" spans="1:19" x14ac:dyDescent="0.25">
      <c r="A6941" t="s">
        <v>27</v>
      </c>
      <c r="B6941" t="s">
        <v>28</v>
      </c>
      <c r="C6941" t="s">
        <v>22</v>
      </c>
      <c r="D6941" t="s">
        <v>23</v>
      </c>
      <c r="E6941" t="s">
        <v>5</v>
      </c>
      <c r="F6941">
        <v>1</v>
      </c>
      <c r="G6941" t="s">
        <v>24</v>
      </c>
      <c r="H6941">
        <v>2563995</v>
      </c>
      <c r="I6941">
        <v>2564918</v>
      </c>
      <c r="J6941" t="s">
        <v>25</v>
      </c>
      <c r="K6941" t="s">
        <v>7230</v>
      </c>
      <c r="N6941" t="s">
        <v>7231</v>
      </c>
      <c r="Q6941" t="s">
        <v>7229</v>
      </c>
      <c r="R6941">
        <v>924</v>
      </c>
      <c r="S6941">
        <v>307</v>
      </c>
    </row>
    <row r="6942" spans="1:19" x14ac:dyDescent="0.25">
      <c r="A6942" t="s">
        <v>20</v>
      </c>
      <c r="B6942" t="s">
        <v>21</v>
      </c>
      <c r="C6942" t="s">
        <v>22</v>
      </c>
      <c r="D6942" t="s">
        <v>23</v>
      </c>
      <c r="E6942" t="s">
        <v>5</v>
      </c>
      <c r="F6942">
        <v>1</v>
      </c>
      <c r="G6942" t="s">
        <v>24</v>
      </c>
      <c r="H6942">
        <v>2565176</v>
      </c>
      <c r="I6942">
        <v>2565985</v>
      </c>
      <c r="J6942" t="s">
        <v>64</v>
      </c>
      <c r="Q6942" t="s">
        <v>7232</v>
      </c>
      <c r="R6942">
        <v>810</v>
      </c>
    </row>
    <row r="6943" spans="1:19" x14ac:dyDescent="0.25">
      <c r="A6943" t="s">
        <v>27</v>
      </c>
      <c r="B6943" t="s">
        <v>28</v>
      </c>
      <c r="C6943" t="s">
        <v>22</v>
      </c>
      <c r="D6943" t="s">
        <v>23</v>
      </c>
      <c r="E6943" t="s">
        <v>5</v>
      </c>
      <c r="F6943">
        <v>1</v>
      </c>
      <c r="G6943" t="s">
        <v>24</v>
      </c>
      <c r="H6943">
        <v>2565176</v>
      </c>
      <c r="I6943">
        <v>2565985</v>
      </c>
      <c r="J6943" t="s">
        <v>64</v>
      </c>
      <c r="K6943" t="s">
        <v>7233</v>
      </c>
      <c r="N6943" t="s">
        <v>1954</v>
      </c>
      <c r="Q6943" t="s">
        <v>7232</v>
      </c>
      <c r="R6943">
        <v>810</v>
      </c>
      <c r="S6943">
        <v>269</v>
      </c>
    </row>
    <row r="6944" spans="1:19" x14ac:dyDescent="0.25">
      <c r="A6944" t="s">
        <v>20</v>
      </c>
      <c r="B6944" t="s">
        <v>21</v>
      </c>
      <c r="C6944" t="s">
        <v>22</v>
      </c>
      <c r="D6944" t="s">
        <v>23</v>
      </c>
      <c r="E6944" t="s">
        <v>5</v>
      </c>
      <c r="F6944">
        <v>1</v>
      </c>
      <c r="G6944" t="s">
        <v>24</v>
      </c>
      <c r="H6944">
        <v>2566146</v>
      </c>
      <c r="I6944">
        <v>2566820</v>
      </c>
      <c r="J6944" t="s">
        <v>25</v>
      </c>
      <c r="O6944" t="s">
        <v>390</v>
      </c>
      <c r="Q6944" t="s">
        <v>7234</v>
      </c>
      <c r="R6944">
        <v>675</v>
      </c>
    </row>
    <row r="6945" spans="1:19" x14ac:dyDescent="0.25">
      <c r="A6945" t="s">
        <v>27</v>
      </c>
      <c r="B6945" t="s">
        <v>28</v>
      </c>
      <c r="C6945" t="s">
        <v>22</v>
      </c>
      <c r="D6945" t="s">
        <v>23</v>
      </c>
      <c r="E6945" t="s">
        <v>5</v>
      </c>
      <c r="F6945">
        <v>1</v>
      </c>
      <c r="G6945" t="s">
        <v>24</v>
      </c>
      <c r="H6945">
        <v>2566146</v>
      </c>
      <c r="I6945">
        <v>2566820</v>
      </c>
      <c r="J6945" t="s">
        <v>25</v>
      </c>
      <c r="K6945" t="s">
        <v>7235</v>
      </c>
      <c r="N6945" t="s">
        <v>393</v>
      </c>
      <c r="O6945" t="s">
        <v>390</v>
      </c>
      <c r="Q6945" t="s">
        <v>7234</v>
      </c>
      <c r="R6945">
        <v>675</v>
      </c>
      <c r="S6945">
        <v>224</v>
      </c>
    </row>
    <row r="6946" spans="1:19" x14ac:dyDescent="0.25">
      <c r="A6946" t="s">
        <v>20</v>
      </c>
      <c r="B6946" t="s">
        <v>21</v>
      </c>
      <c r="C6946" t="s">
        <v>22</v>
      </c>
      <c r="D6946" t="s">
        <v>23</v>
      </c>
      <c r="E6946" t="s">
        <v>5</v>
      </c>
      <c r="F6946">
        <v>1</v>
      </c>
      <c r="G6946" t="s">
        <v>24</v>
      </c>
      <c r="H6946">
        <v>2567071</v>
      </c>
      <c r="I6946">
        <v>2567493</v>
      </c>
      <c r="J6946" t="s">
        <v>64</v>
      </c>
      <c r="O6946" t="s">
        <v>7236</v>
      </c>
      <c r="Q6946" t="s">
        <v>7237</v>
      </c>
      <c r="R6946">
        <v>423</v>
      </c>
    </row>
    <row r="6947" spans="1:19" x14ac:dyDescent="0.25">
      <c r="A6947" t="s">
        <v>27</v>
      </c>
      <c r="B6947" t="s">
        <v>28</v>
      </c>
      <c r="C6947" t="s">
        <v>22</v>
      </c>
      <c r="D6947" t="s">
        <v>23</v>
      </c>
      <c r="E6947" t="s">
        <v>5</v>
      </c>
      <c r="F6947">
        <v>1</v>
      </c>
      <c r="G6947" t="s">
        <v>24</v>
      </c>
      <c r="H6947">
        <v>2567071</v>
      </c>
      <c r="I6947">
        <v>2567493</v>
      </c>
      <c r="J6947" t="s">
        <v>64</v>
      </c>
      <c r="K6947" t="s">
        <v>7238</v>
      </c>
      <c r="N6947" t="s">
        <v>7239</v>
      </c>
      <c r="O6947" t="s">
        <v>7236</v>
      </c>
      <c r="Q6947" t="s">
        <v>7237</v>
      </c>
      <c r="R6947">
        <v>423</v>
      </c>
      <c r="S6947">
        <v>140</v>
      </c>
    </row>
    <row r="6948" spans="1:19" x14ac:dyDescent="0.25">
      <c r="A6948" t="s">
        <v>20</v>
      </c>
      <c r="B6948" t="s">
        <v>21</v>
      </c>
      <c r="C6948" t="s">
        <v>22</v>
      </c>
      <c r="D6948" t="s">
        <v>23</v>
      </c>
      <c r="E6948" t="s">
        <v>5</v>
      </c>
      <c r="F6948">
        <v>1</v>
      </c>
      <c r="G6948" t="s">
        <v>24</v>
      </c>
      <c r="H6948">
        <v>2567587</v>
      </c>
      <c r="I6948">
        <v>2568036</v>
      </c>
      <c r="J6948" t="s">
        <v>64</v>
      </c>
      <c r="Q6948" t="s">
        <v>7240</v>
      </c>
      <c r="R6948">
        <v>450</v>
      </c>
    </row>
    <row r="6949" spans="1:19" x14ac:dyDescent="0.25">
      <c r="A6949" t="s">
        <v>27</v>
      </c>
      <c r="B6949" t="s">
        <v>28</v>
      </c>
      <c r="C6949" t="s">
        <v>22</v>
      </c>
      <c r="D6949" t="s">
        <v>23</v>
      </c>
      <c r="E6949" t="s">
        <v>5</v>
      </c>
      <c r="F6949">
        <v>1</v>
      </c>
      <c r="G6949" t="s">
        <v>24</v>
      </c>
      <c r="H6949">
        <v>2567587</v>
      </c>
      <c r="I6949">
        <v>2568036</v>
      </c>
      <c r="J6949" t="s">
        <v>64</v>
      </c>
      <c r="K6949" t="s">
        <v>7241</v>
      </c>
      <c r="N6949" t="s">
        <v>7242</v>
      </c>
      <c r="Q6949" t="s">
        <v>7240</v>
      </c>
      <c r="R6949">
        <v>450</v>
      </c>
      <c r="S6949">
        <v>149</v>
      </c>
    </row>
    <row r="6950" spans="1:19" x14ac:dyDescent="0.25">
      <c r="A6950" t="s">
        <v>20</v>
      </c>
      <c r="B6950" t="s">
        <v>21</v>
      </c>
      <c r="C6950" t="s">
        <v>22</v>
      </c>
      <c r="D6950" t="s">
        <v>23</v>
      </c>
      <c r="E6950" t="s">
        <v>5</v>
      </c>
      <c r="F6950">
        <v>1</v>
      </c>
      <c r="G6950" t="s">
        <v>24</v>
      </c>
      <c r="H6950">
        <v>2568036</v>
      </c>
      <c r="I6950">
        <v>2569481</v>
      </c>
      <c r="J6950" t="s">
        <v>64</v>
      </c>
      <c r="O6950" t="s">
        <v>7243</v>
      </c>
      <c r="Q6950" t="s">
        <v>7244</v>
      </c>
      <c r="R6950">
        <v>1446</v>
      </c>
    </row>
    <row r="6951" spans="1:19" x14ac:dyDescent="0.25">
      <c r="A6951" t="s">
        <v>27</v>
      </c>
      <c r="B6951" t="s">
        <v>28</v>
      </c>
      <c r="C6951" t="s">
        <v>22</v>
      </c>
      <c r="D6951" t="s">
        <v>23</v>
      </c>
      <c r="E6951" t="s">
        <v>5</v>
      </c>
      <c r="F6951">
        <v>1</v>
      </c>
      <c r="G6951" t="s">
        <v>24</v>
      </c>
      <c r="H6951">
        <v>2568036</v>
      </c>
      <c r="I6951">
        <v>2569481</v>
      </c>
      <c r="J6951" t="s">
        <v>64</v>
      </c>
      <c r="K6951" t="s">
        <v>7245</v>
      </c>
      <c r="N6951" t="s">
        <v>7246</v>
      </c>
      <c r="O6951" t="s">
        <v>7243</v>
      </c>
      <c r="Q6951" t="s">
        <v>7244</v>
      </c>
      <c r="R6951">
        <v>1446</v>
      </c>
      <c r="S6951">
        <v>481</v>
      </c>
    </row>
    <row r="6952" spans="1:19" x14ac:dyDescent="0.25">
      <c r="A6952" t="s">
        <v>20</v>
      </c>
      <c r="B6952" t="s">
        <v>21</v>
      </c>
      <c r="C6952" t="s">
        <v>22</v>
      </c>
      <c r="D6952" t="s">
        <v>23</v>
      </c>
      <c r="E6952" t="s">
        <v>5</v>
      </c>
      <c r="F6952">
        <v>1</v>
      </c>
      <c r="G6952" t="s">
        <v>24</v>
      </c>
      <c r="H6952">
        <v>2569659</v>
      </c>
      <c r="I6952">
        <v>2571923</v>
      </c>
      <c r="J6952" t="s">
        <v>25</v>
      </c>
      <c r="O6952" t="s">
        <v>7247</v>
      </c>
      <c r="Q6952" t="s">
        <v>7248</v>
      </c>
      <c r="R6952">
        <v>2265</v>
      </c>
    </row>
    <row r="6953" spans="1:19" x14ac:dyDescent="0.25">
      <c r="A6953" t="s">
        <v>27</v>
      </c>
      <c r="B6953" t="s">
        <v>28</v>
      </c>
      <c r="C6953" t="s">
        <v>22</v>
      </c>
      <c r="D6953" t="s">
        <v>23</v>
      </c>
      <c r="E6953" t="s">
        <v>5</v>
      </c>
      <c r="F6953">
        <v>1</v>
      </c>
      <c r="G6953" t="s">
        <v>24</v>
      </c>
      <c r="H6953">
        <v>2569659</v>
      </c>
      <c r="I6953">
        <v>2571923</v>
      </c>
      <c r="J6953" t="s">
        <v>25</v>
      </c>
      <c r="K6953" t="s">
        <v>7249</v>
      </c>
      <c r="N6953" t="s">
        <v>7250</v>
      </c>
      <c r="O6953" t="s">
        <v>7247</v>
      </c>
      <c r="Q6953" t="s">
        <v>7248</v>
      </c>
      <c r="R6953">
        <v>2265</v>
      </c>
      <c r="S6953">
        <v>754</v>
      </c>
    </row>
    <row r="6954" spans="1:19" x14ac:dyDescent="0.25">
      <c r="A6954" t="s">
        <v>20</v>
      </c>
      <c r="B6954" t="s">
        <v>21</v>
      </c>
      <c r="C6954" t="s">
        <v>22</v>
      </c>
      <c r="D6954" t="s">
        <v>23</v>
      </c>
      <c r="E6954" t="s">
        <v>5</v>
      </c>
      <c r="F6954">
        <v>1</v>
      </c>
      <c r="G6954" t="s">
        <v>24</v>
      </c>
      <c r="H6954">
        <v>2572010</v>
      </c>
      <c r="I6954">
        <v>2573395</v>
      </c>
      <c r="J6954" t="s">
        <v>25</v>
      </c>
      <c r="O6954" t="s">
        <v>7251</v>
      </c>
      <c r="Q6954" t="s">
        <v>7252</v>
      </c>
      <c r="R6954">
        <v>1386</v>
      </c>
    </row>
    <row r="6955" spans="1:19" x14ac:dyDescent="0.25">
      <c r="A6955" t="s">
        <v>27</v>
      </c>
      <c r="B6955" t="s">
        <v>28</v>
      </c>
      <c r="C6955" t="s">
        <v>22</v>
      </c>
      <c r="D6955" t="s">
        <v>23</v>
      </c>
      <c r="E6955" t="s">
        <v>5</v>
      </c>
      <c r="F6955">
        <v>1</v>
      </c>
      <c r="G6955" t="s">
        <v>24</v>
      </c>
      <c r="H6955">
        <v>2572010</v>
      </c>
      <c r="I6955">
        <v>2573395</v>
      </c>
      <c r="J6955" t="s">
        <v>25</v>
      </c>
      <c r="K6955" t="s">
        <v>7253</v>
      </c>
      <c r="N6955" t="s">
        <v>7254</v>
      </c>
      <c r="O6955" t="s">
        <v>7251</v>
      </c>
      <c r="Q6955" t="s">
        <v>7252</v>
      </c>
      <c r="R6955">
        <v>1386</v>
      </c>
      <c r="S6955">
        <v>461</v>
      </c>
    </row>
    <row r="6956" spans="1:19" x14ac:dyDescent="0.25">
      <c r="A6956" t="s">
        <v>20</v>
      </c>
      <c r="B6956" t="s">
        <v>21</v>
      </c>
      <c r="C6956" t="s">
        <v>22</v>
      </c>
      <c r="D6956" t="s">
        <v>23</v>
      </c>
      <c r="E6956" t="s">
        <v>5</v>
      </c>
      <c r="F6956">
        <v>1</v>
      </c>
      <c r="G6956" t="s">
        <v>24</v>
      </c>
      <c r="H6956">
        <v>2573406</v>
      </c>
      <c r="I6956">
        <v>2574398</v>
      </c>
      <c r="J6956" t="s">
        <v>25</v>
      </c>
      <c r="O6956" t="s">
        <v>7255</v>
      </c>
      <c r="Q6956" t="s">
        <v>7256</v>
      </c>
      <c r="R6956">
        <v>993</v>
      </c>
    </row>
    <row r="6957" spans="1:19" x14ac:dyDescent="0.25">
      <c r="A6957" t="s">
        <v>27</v>
      </c>
      <c r="B6957" t="s">
        <v>28</v>
      </c>
      <c r="C6957" t="s">
        <v>22</v>
      </c>
      <c r="D6957" t="s">
        <v>23</v>
      </c>
      <c r="E6957" t="s">
        <v>5</v>
      </c>
      <c r="F6957">
        <v>1</v>
      </c>
      <c r="G6957" t="s">
        <v>24</v>
      </c>
      <c r="H6957">
        <v>2573406</v>
      </c>
      <c r="I6957">
        <v>2574398</v>
      </c>
      <c r="J6957" t="s">
        <v>25</v>
      </c>
      <c r="K6957" t="s">
        <v>7257</v>
      </c>
      <c r="N6957" t="s">
        <v>7258</v>
      </c>
      <c r="O6957" t="s">
        <v>7255</v>
      </c>
      <c r="Q6957" t="s">
        <v>7256</v>
      </c>
      <c r="R6957">
        <v>993</v>
      </c>
      <c r="S6957">
        <v>330</v>
      </c>
    </row>
    <row r="6958" spans="1:19" x14ac:dyDescent="0.25">
      <c r="A6958" t="s">
        <v>20</v>
      </c>
      <c r="B6958" t="s">
        <v>21</v>
      </c>
      <c r="C6958" t="s">
        <v>22</v>
      </c>
      <c r="D6958" t="s">
        <v>23</v>
      </c>
      <c r="E6958" t="s">
        <v>5</v>
      </c>
      <c r="F6958">
        <v>1</v>
      </c>
      <c r="G6958" t="s">
        <v>24</v>
      </c>
      <c r="H6958">
        <v>2574404</v>
      </c>
      <c r="I6958">
        <v>2575246</v>
      </c>
      <c r="J6958" t="s">
        <v>25</v>
      </c>
      <c r="O6958" t="s">
        <v>7259</v>
      </c>
      <c r="Q6958" t="s">
        <v>7260</v>
      </c>
      <c r="R6958">
        <v>843</v>
      </c>
    </row>
    <row r="6959" spans="1:19" x14ac:dyDescent="0.25">
      <c r="A6959" t="s">
        <v>27</v>
      </c>
      <c r="B6959" t="s">
        <v>28</v>
      </c>
      <c r="C6959" t="s">
        <v>22</v>
      </c>
      <c r="D6959" t="s">
        <v>23</v>
      </c>
      <c r="E6959" t="s">
        <v>5</v>
      </c>
      <c r="F6959">
        <v>1</v>
      </c>
      <c r="G6959" t="s">
        <v>24</v>
      </c>
      <c r="H6959">
        <v>2574404</v>
      </c>
      <c r="I6959">
        <v>2575246</v>
      </c>
      <c r="J6959" t="s">
        <v>25</v>
      </c>
      <c r="K6959" t="s">
        <v>7261</v>
      </c>
      <c r="N6959" t="s">
        <v>7262</v>
      </c>
      <c r="O6959" t="s">
        <v>7259</v>
      </c>
      <c r="Q6959" t="s">
        <v>7260</v>
      </c>
      <c r="R6959">
        <v>843</v>
      </c>
      <c r="S6959">
        <v>280</v>
      </c>
    </row>
    <row r="6960" spans="1:19" x14ac:dyDescent="0.25">
      <c r="A6960" t="s">
        <v>20</v>
      </c>
      <c r="B6960" t="s">
        <v>21</v>
      </c>
      <c r="C6960" t="s">
        <v>22</v>
      </c>
      <c r="D6960" t="s">
        <v>23</v>
      </c>
      <c r="E6960" t="s">
        <v>5</v>
      </c>
      <c r="F6960">
        <v>1</v>
      </c>
      <c r="G6960" t="s">
        <v>24</v>
      </c>
      <c r="H6960">
        <v>2575325</v>
      </c>
      <c r="I6960">
        <v>2575750</v>
      </c>
      <c r="J6960" t="s">
        <v>64</v>
      </c>
      <c r="Q6960" t="s">
        <v>7263</v>
      </c>
      <c r="R6960">
        <v>426</v>
      </c>
    </row>
    <row r="6961" spans="1:19" x14ac:dyDescent="0.25">
      <c r="A6961" t="s">
        <v>27</v>
      </c>
      <c r="B6961" t="s">
        <v>28</v>
      </c>
      <c r="C6961" t="s">
        <v>22</v>
      </c>
      <c r="D6961" t="s">
        <v>23</v>
      </c>
      <c r="E6961" t="s">
        <v>5</v>
      </c>
      <c r="F6961">
        <v>1</v>
      </c>
      <c r="G6961" t="s">
        <v>24</v>
      </c>
      <c r="H6961">
        <v>2575325</v>
      </c>
      <c r="I6961">
        <v>2575750</v>
      </c>
      <c r="J6961" t="s">
        <v>64</v>
      </c>
      <c r="K6961" t="s">
        <v>7264</v>
      </c>
      <c r="N6961" t="s">
        <v>133</v>
      </c>
      <c r="Q6961" t="s">
        <v>7263</v>
      </c>
      <c r="R6961">
        <v>426</v>
      </c>
      <c r="S6961">
        <v>141</v>
      </c>
    </row>
    <row r="6962" spans="1:19" x14ac:dyDescent="0.25">
      <c r="A6962" t="s">
        <v>20</v>
      </c>
      <c r="B6962" t="s">
        <v>21</v>
      </c>
      <c r="C6962" t="s">
        <v>22</v>
      </c>
      <c r="D6962" t="s">
        <v>23</v>
      </c>
      <c r="E6962" t="s">
        <v>5</v>
      </c>
      <c r="F6962">
        <v>1</v>
      </c>
      <c r="G6962" t="s">
        <v>24</v>
      </c>
      <c r="H6962">
        <v>2575988</v>
      </c>
      <c r="I6962">
        <v>2576590</v>
      </c>
      <c r="J6962" t="s">
        <v>64</v>
      </c>
      <c r="Q6962" t="s">
        <v>7265</v>
      </c>
      <c r="R6962">
        <v>603</v>
      </c>
    </row>
    <row r="6963" spans="1:19" x14ac:dyDescent="0.25">
      <c r="A6963" t="s">
        <v>27</v>
      </c>
      <c r="B6963" t="s">
        <v>28</v>
      </c>
      <c r="C6963" t="s">
        <v>22</v>
      </c>
      <c r="D6963" t="s">
        <v>23</v>
      </c>
      <c r="E6963" t="s">
        <v>5</v>
      </c>
      <c r="F6963">
        <v>1</v>
      </c>
      <c r="G6963" t="s">
        <v>24</v>
      </c>
      <c r="H6963">
        <v>2575988</v>
      </c>
      <c r="I6963">
        <v>2576590</v>
      </c>
      <c r="J6963" t="s">
        <v>64</v>
      </c>
      <c r="K6963" t="s">
        <v>7266</v>
      </c>
      <c r="N6963" t="s">
        <v>1046</v>
      </c>
      <c r="Q6963" t="s">
        <v>7265</v>
      </c>
      <c r="R6963">
        <v>603</v>
      </c>
      <c r="S6963">
        <v>200</v>
      </c>
    </row>
    <row r="6964" spans="1:19" x14ac:dyDescent="0.25">
      <c r="A6964" t="s">
        <v>20</v>
      </c>
      <c r="B6964" t="s">
        <v>21</v>
      </c>
      <c r="C6964" t="s">
        <v>22</v>
      </c>
      <c r="D6964" t="s">
        <v>23</v>
      </c>
      <c r="E6964" t="s">
        <v>5</v>
      </c>
      <c r="F6964">
        <v>1</v>
      </c>
      <c r="G6964" t="s">
        <v>24</v>
      </c>
      <c r="H6964">
        <v>2576599</v>
      </c>
      <c r="I6964">
        <v>2577774</v>
      </c>
      <c r="J6964" t="s">
        <v>64</v>
      </c>
      <c r="O6964" t="s">
        <v>797</v>
      </c>
      <c r="Q6964" t="s">
        <v>7267</v>
      </c>
      <c r="R6964">
        <v>1176</v>
      </c>
    </row>
    <row r="6965" spans="1:19" x14ac:dyDescent="0.25">
      <c r="A6965" t="s">
        <v>27</v>
      </c>
      <c r="B6965" t="s">
        <v>28</v>
      </c>
      <c r="C6965" t="s">
        <v>22</v>
      </c>
      <c r="D6965" t="s">
        <v>23</v>
      </c>
      <c r="E6965" t="s">
        <v>5</v>
      </c>
      <c r="F6965">
        <v>1</v>
      </c>
      <c r="G6965" t="s">
        <v>24</v>
      </c>
      <c r="H6965">
        <v>2576599</v>
      </c>
      <c r="I6965">
        <v>2577774</v>
      </c>
      <c r="J6965" t="s">
        <v>64</v>
      </c>
      <c r="K6965" t="s">
        <v>7268</v>
      </c>
      <c r="N6965" t="s">
        <v>800</v>
      </c>
      <c r="O6965" t="s">
        <v>797</v>
      </c>
      <c r="Q6965" t="s">
        <v>7267</v>
      </c>
      <c r="R6965">
        <v>1176</v>
      </c>
      <c r="S6965">
        <v>391</v>
      </c>
    </row>
    <row r="6966" spans="1:19" x14ac:dyDescent="0.25">
      <c r="A6966" t="s">
        <v>20</v>
      </c>
      <c r="B6966" t="s">
        <v>21</v>
      </c>
      <c r="C6966" t="s">
        <v>22</v>
      </c>
      <c r="D6966" t="s">
        <v>23</v>
      </c>
      <c r="E6966" t="s">
        <v>5</v>
      </c>
      <c r="F6966">
        <v>1</v>
      </c>
      <c r="G6966" t="s">
        <v>24</v>
      </c>
      <c r="H6966">
        <v>2577898</v>
      </c>
      <c r="I6966">
        <v>2579355</v>
      </c>
      <c r="J6966" t="s">
        <v>64</v>
      </c>
      <c r="O6966" t="s">
        <v>7269</v>
      </c>
      <c r="Q6966" t="s">
        <v>7270</v>
      </c>
      <c r="R6966">
        <v>1458</v>
      </c>
    </row>
    <row r="6967" spans="1:19" x14ac:dyDescent="0.25">
      <c r="A6967" t="s">
        <v>27</v>
      </c>
      <c r="B6967" t="s">
        <v>28</v>
      </c>
      <c r="C6967" t="s">
        <v>22</v>
      </c>
      <c r="D6967" t="s">
        <v>23</v>
      </c>
      <c r="E6967" t="s">
        <v>5</v>
      </c>
      <c r="F6967">
        <v>1</v>
      </c>
      <c r="G6967" t="s">
        <v>24</v>
      </c>
      <c r="H6967">
        <v>2577898</v>
      </c>
      <c r="I6967">
        <v>2579355</v>
      </c>
      <c r="J6967" t="s">
        <v>64</v>
      </c>
      <c r="K6967" t="s">
        <v>7271</v>
      </c>
      <c r="N6967" t="s">
        <v>7272</v>
      </c>
      <c r="O6967" t="s">
        <v>7269</v>
      </c>
      <c r="Q6967" t="s">
        <v>7270</v>
      </c>
      <c r="R6967">
        <v>1458</v>
      </c>
      <c r="S6967">
        <v>485</v>
      </c>
    </row>
    <row r="6968" spans="1:19" x14ac:dyDescent="0.25">
      <c r="A6968" t="s">
        <v>20</v>
      </c>
      <c r="B6968" t="s">
        <v>21</v>
      </c>
      <c r="C6968" t="s">
        <v>22</v>
      </c>
      <c r="D6968" t="s">
        <v>23</v>
      </c>
      <c r="E6968" t="s">
        <v>5</v>
      </c>
      <c r="F6968">
        <v>1</v>
      </c>
      <c r="G6968" t="s">
        <v>24</v>
      </c>
      <c r="H6968">
        <v>2579608</v>
      </c>
      <c r="I6968">
        <v>2580348</v>
      </c>
      <c r="J6968" t="s">
        <v>64</v>
      </c>
      <c r="Q6968" t="s">
        <v>7273</v>
      </c>
      <c r="R6968">
        <v>741</v>
      </c>
    </row>
    <row r="6969" spans="1:19" x14ac:dyDescent="0.25">
      <c r="A6969" t="s">
        <v>27</v>
      </c>
      <c r="B6969" t="s">
        <v>28</v>
      </c>
      <c r="C6969" t="s">
        <v>22</v>
      </c>
      <c r="D6969" t="s">
        <v>23</v>
      </c>
      <c r="E6969" t="s">
        <v>5</v>
      </c>
      <c r="F6969">
        <v>1</v>
      </c>
      <c r="G6969" t="s">
        <v>24</v>
      </c>
      <c r="H6969">
        <v>2579608</v>
      </c>
      <c r="I6969">
        <v>2580348</v>
      </c>
      <c r="J6969" t="s">
        <v>64</v>
      </c>
      <c r="K6969" t="s">
        <v>7274</v>
      </c>
      <c r="N6969" t="s">
        <v>7275</v>
      </c>
      <c r="Q6969" t="s">
        <v>7273</v>
      </c>
      <c r="R6969">
        <v>741</v>
      </c>
      <c r="S6969">
        <v>246</v>
      </c>
    </row>
    <row r="6970" spans="1:19" x14ac:dyDescent="0.25">
      <c r="A6970" t="s">
        <v>20</v>
      </c>
      <c r="B6970" t="s">
        <v>21</v>
      </c>
      <c r="C6970" t="s">
        <v>22</v>
      </c>
      <c r="D6970" t="s">
        <v>23</v>
      </c>
      <c r="E6970" t="s">
        <v>5</v>
      </c>
      <c r="F6970">
        <v>1</v>
      </c>
      <c r="G6970" t="s">
        <v>24</v>
      </c>
      <c r="H6970">
        <v>2580360</v>
      </c>
      <c r="I6970">
        <v>2581169</v>
      </c>
      <c r="J6970" t="s">
        <v>64</v>
      </c>
      <c r="O6970" t="s">
        <v>7276</v>
      </c>
      <c r="Q6970" t="s">
        <v>7277</v>
      </c>
      <c r="R6970">
        <v>810</v>
      </c>
    </row>
    <row r="6971" spans="1:19" x14ac:dyDescent="0.25">
      <c r="A6971" t="s">
        <v>27</v>
      </c>
      <c r="B6971" t="s">
        <v>28</v>
      </c>
      <c r="C6971" t="s">
        <v>22</v>
      </c>
      <c r="D6971" t="s">
        <v>23</v>
      </c>
      <c r="E6971" t="s">
        <v>5</v>
      </c>
      <c r="F6971">
        <v>1</v>
      </c>
      <c r="G6971" t="s">
        <v>24</v>
      </c>
      <c r="H6971">
        <v>2580360</v>
      </c>
      <c r="I6971">
        <v>2581169</v>
      </c>
      <c r="J6971" t="s">
        <v>64</v>
      </c>
      <c r="K6971" t="s">
        <v>7278</v>
      </c>
      <c r="N6971" t="s">
        <v>7279</v>
      </c>
      <c r="O6971" t="s">
        <v>7276</v>
      </c>
      <c r="Q6971" t="s">
        <v>7277</v>
      </c>
      <c r="R6971">
        <v>810</v>
      </c>
      <c r="S6971">
        <v>269</v>
      </c>
    </row>
    <row r="6972" spans="1:19" x14ac:dyDescent="0.25">
      <c r="A6972" t="s">
        <v>20</v>
      </c>
      <c r="B6972" t="s">
        <v>21</v>
      </c>
      <c r="C6972" t="s">
        <v>22</v>
      </c>
      <c r="D6972" t="s">
        <v>23</v>
      </c>
      <c r="E6972" t="s">
        <v>5</v>
      </c>
      <c r="F6972">
        <v>1</v>
      </c>
      <c r="G6972" t="s">
        <v>24</v>
      </c>
      <c r="H6972">
        <v>2581166</v>
      </c>
      <c r="I6972">
        <v>2581435</v>
      </c>
      <c r="J6972" t="s">
        <v>64</v>
      </c>
      <c r="O6972" t="s">
        <v>7280</v>
      </c>
      <c r="Q6972" t="s">
        <v>7281</v>
      </c>
      <c r="R6972">
        <v>270</v>
      </c>
    </row>
    <row r="6973" spans="1:19" x14ac:dyDescent="0.25">
      <c r="A6973" t="s">
        <v>27</v>
      </c>
      <c r="B6973" t="s">
        <v>28</v>
      </c>
      <c r="C6973" t="s">
        <v>22</v>
      </c>
      <c r="D6973" t="s">
        <v>23</v>
      </c>
      <c r="E6973" t="s">
        <v>5</v>
      </c>
      <c r="F6973">
        <v>1</v>
      </c>
      <c r="G6973" t="s">
        <v>24</v>
      </c>
      <c r="H6973">
        <v>2581166</v>
      </c>
      <c r="I6973">
        <v>2581435</v>
      </c>
      <c r="J6973" t="s">
        <v>64</v>
      </c>
      <c r="K6973" t="s">
        <v>7282</v>
      </c>
      <c r="N6973" t="s">
        <v>7283</v>
      </c>
      <c r="O6973" t="s">
        <v>7280</v>
      </c>
      <c r="Q6973" t="s">
        <v>7281</v>
      </c>
      <c r="R6973">
        <v>270</v>
      </c>
      <c r="S6973">
        <v>89</v>
      </c>
    </row>
    <row r="6974" spans="1:19" x14ac:dyDescent="0.25">
      <c r="A6974" t="s">
        <v>20</v>
      </c>
      <c r="B6974" t="s">
        <v>21</v>
      </c>
      <c r="C6974" t="s">
        <v>22</v>
      </c>
      <c r="D6974" t="s">
        <v>23</v>
      </c>
      <c r="E6974" t="s">
        <v>5</v>
      </c>
      <c r="F6974">
        <v>1</v>
      </c>
      <c r="G6974" t="s">
        <v>24</v>
      </c>
      <c r="H6974">
        <v>2581567</v>
      </c>
      <c r="I6974">
        <v>2581692</v>
      </c>
      <c r="J6974" t="s">
        <v>64</v>
      </c>
      <c r="Q6974" t="s">
        <v>7284</v>
      </c>
      <c r="R6974">
        <v>126</v>
      </c>
    </row>
    <row r="6975" spans="1:19" x14ac:dyDescent="0.25">
      <c r="A6975" t="s">
        <v>27</v>
      </c>
      <c r="B6975" t="s">
        <v>28</v>
      </c>
      <c r="C6975" t="s">
        <v>22</v>
      </c>
      <c r="D6975" t="s">
        <v>23</v>
      </c>
      <c r="E6975" t="s">
        <v>5</v>
      </c>
      <c r="F6975">
        <v>1</v>
      </c>
      <c r="G6975" t="s">
        <v>24</v>
      </c>
      <c r="H6975">
        <v>2581567</v>
      </c>
      <c r="I6975">
        <v>2581692</v>
      </c>
      <c r="J6975" t="s">
        <v>64</v>
      </c>
      <c r="K6975" t="s">
        <v>7285</v>
      </c>
      <c r="N6975" t="s">
        <v>133</v>
      </c>
      <c r="Q6975" t="s">
        <v>7284</v>
      </c>
      <c r="R6975">
        <v>126</v>
      </c>
      <c r="S6975">
        <v>41</v>
      </c>
    </row>
    <row r="6976" spans="1:19" x14ac:dyDescent="0.25">
      <c r="A6976" t="s">
        <v>20</v>
      </c>
      <c r="B6976" t="s">
        <v>21</v>
      </c>
      <c r="C6976" t="s">
        <v>22</v>
      </c>
      <c r="D6976" t="s">
        <v>23</v>
      </c>
      <c r="E6976" t="s">
        <v>5</v>
      </c>
      <c r="F6976">
        <v>1</v>
      </c>
      <c r="G6976" t="s">
        <v>24</v>
      </c>
      <c r="H6976">
        <v>2581845</v>
      </c>
      <c r="I6976">
        <v>2583290</v>
      </c>
      <c r="J6976" t="s">
        <v>25</v>
      </c>
      <c r="O6976" t="s">
        <v>7286</v>
      </c>
      <c r="Q6976" t="s">
        <v>7287</v>
      </c>
      <c r="R6976">
        <v>1446</v>
      </c>
    </row>
    <row r="6977" spans="1:19" x14ac:dyDescent="0.25">
      <c r="A6977" t="s">
        <v>27</v>
      </c>
      <c r="B6977" t="s">
        <v>28</v>
      </c>
      <c r="C6977" t="s">
        <v>22</v>
      </c>
      <c r="D6977" t="s">
        <v>23</v>
      </c>
      <c r="E6977" t="s">
        <v>5</v>
      </c>
      <c r="F6977">
        <v>1</v>
      </c>
      <c r="G6977" t="s">
        <v>24</v>
      </c>
      <c r="H6977">
        <v>2581845</v>
      </c>
      <c r="I6977">
        <v>2583290</v>
      </c>
      <c r="J6977" t="s">
        <v>25</v>
      </c>
      <c r="K6977" t="s">
        <v>7288</v>
      </c>
      <c r="N6977" t="s">
        <v>7289</v>
      </c>
      <c r="O6977" t="s">
        <v>7286</v>
      </c>
      <c r="Q6977" t="s">
        <v>7287</v>
      </c>
      <c r="R6977">
        <v>1446</v>
      </c>
      <c r="S6977">
        <v>481</v>
      </c>
    </row>
    <row r="6978" spans="1:19" x14ac:dyDescent="0.25">
      <c r="A6978" t="s">
        <v>20</v>
      </c>
      <c r="B6978" t="s">
        <v>21</v>
      </c>
      <c r="C6978" t="s">
        <v>22</v>
      </c>
      <c r="D6978" t="s">
        <v>23</v>
      </c>
      <c r="E6978" t="s">
        <v>5</v>
      </c>
      <c r="F6978">
        <v>1</v>
      </c>
      <c r="G6978" t="s">
        <v>24</v>
      </c>
      <c r="H6978">
        <v>2583414</v>
      </c>
      <c r="I6978">
        <v>2584040</v>
      </c>
      <c r="J6978" t="s">
        <v>25</v>
      </c>
      <c r="Q6978" t="s">
        <v>7290</v>
      </c>
      <c r="R6978">
        <v>627</v>
      </c>
    </row>
    <row r="6979" spans="1:19" x14ac:dyDescent="0.25">
      <c r="A6979" t="s">
        <v>27</v>
      </c>
      <c r="B6979" t="s">
        <v>28</v>
      </c>
      <c r="C6979" t="s">
        <v>22</v>
      </c>
      <c r="D6979" t="s">
        <v>23</v>
      </c>
      <c r="E6979" t="s">
        <v>5</v>
      </c>
      <c r="F6979">
        <v>1</v>
      </c>
      <c r="G6979" t="s">
        <v>24</v>
      </c>
      <c r="H6979">
        <v>2583414</v>
      </c>
      <c r="I6979">
        <v>2584040</v>
      </c>
      <c r="J6979" t="s">
        <v>25</v>
      </c>
      <c r="K6979" t="s">
        <v>7291</v>
      </c>
      <c r="N6979" t="s">
        <v>133</v>
      </c>
      <c r="Q6979" t="s">
        <v>7290</v>
      </c>
      <c r="R6979">
        <v>627</v>
      </c>
      <c r="S6979">
        <v>208</v>
      </c>
    </row>
    <row r="6980" spans="1:19" x14ac:dyDescent="0.25">
      <c r="A6980" t="s">
        <v>20</v>
      </c>
      <c r="B6980" t="s">
        <v>21</v>
      </c>
      <c r="C6980" t="s">
        <v>22</v>
      </c>
      <c r="D6980" t="s">
        <v>23</v>
      </c>
      <c r="E6980" t="s">
        <v>5</v>
      </c>
      <c r="F6980">
        <v>1</v>
      </c>
      <c r="G6980" t="s">
        <v>24</v>
      </c>
      <c r="H6980">
        <v>2584266</v>
      </c>
      <c r="I6980">
        <v>2584769</v>
      </c>
      <c r="J6980" t="s">
        <v>64</v>
      </c>
      <c r="Q6980" t="s">
        <v>7292</v>
      </c>
      <c r="R6980">
        <v>504</v>
      </c>
    </row>
    <row r="6981" spans="1:19" x14ac:dyDescent="0.25">
      <c r="A6981" t="s">
        <v>27</v>
      </c>
      <c r="B6981" t="s">
        <v>28</v>
      </c>
      <c r="C6981" t="s">
        <v>22</v>
      </c>
      <c r="D6981" t="s">
        <v>23</v>
      </c>
      <c r="E6981" t="s">
        <v>5</v>
      </c>
      <c r="F6981">
        <v>1</v>
      </c>
      <c r="G6981" t="s">
        <v>24</v>
      </c>
      <c r="H6981">
        <v>2584266</v>
      </c>
      <c r="I6981">
        <v>2584769</v>
      </c>
      <c r="J6981" t="s">
        <v>64</v>
      </c>
      <c r="K6981" t="s">
        <v>7293</v>
      </c>
      <c r="N6981" t="s">
        <v>7294</v>
      </c>
      <c r="Q6981" t="s">
        <v>7292</v>
      </c>
      <c r="R6981">
        <v>504</v>
      </c>
      <c r="S6981">
        <v>167</v>
      </c>
    </row>
    <row r="6982" spans="1:19" x14ac:dyDescent="0.25">
      <c r="A6982" t="s">
        <v>20</v>
      </c>
      <c r="B6982" t="s">
        <v>21</v>
      </c>
      <c r="C6982" t="s">
        <v>22</v>
      </c>
      <c r="D6982" t="s">
        <v>23</v>
      </c>
      <c r="E6982" t="s">
        <v>5</v>
      </c>
      <c r="F6982">
        <v>1</v>
      </c>
      <c r="G6982" t="s">
        <v>24</v>
      </c>
      <c r="H6982">
        <v>2584837</v>
      </c>
      <c r="I6982">
        <v>2585649</v>
      </c>
      <c r="J6982" t="s">
        <v>64</v>
      </c>
      <c r="O6982" t="s">
        <v>7295</v>
      </c>
      <c r="Q6982" t="s">
        <v>7296</v>
      </c>
      <c r="R6982">
        <v>813</v>
      </c>
    </row>
    <row r="6983" spans="1:19" x14ac:dyDescent="0.25">
      <c r="A6983" t="s">
        <v>27</v>
      </c>
      <c r="B6983" t="s">
        <v>28</v>
      </c>
      <c r="C6983" t="s">
        <v>22</v>
      </c>
      <c r="D6983" t="s">
        <v>23</v>
      </c>
      <c r="E6983" t="s">
        <v>5</v>
      </c>
      <c r="F6983">
        <v>1</v>
      </c>
      <c r="G6983" t="s">
        <v>24</v>
      </c>
      <c r="H6983">
        <v>2584837</v>
      </c>
      <c r="I6983">
        <v>2585649</v>
      </c>
      <c r="J6983" t="s">
        <v>64</v>
      </c>
      <c r="K6983" t="s">
        <v>7297</v>
      </c>
      <c r="N6983" t="s">
        <v>7298</v>
      </c>
      <c r="O6983" t="s">
        <v>7295</v>
      </c>
      <c r="Q6983" t="s">
        <v>7296</v>
      </c>
      <c r="R6983">
        <v>813</v>
      </c>
      <c r="S6983">
        <v>270</v>
      </c>
    </row>
    <row r="6984" spans="1:19" x14ac:dyDescent="0.25">
      <c r="A6984" t="s">
        <v>20</v>
      </c>
      <c r="B6984" t="s">
        <v>21</v>
      </c>
      <c r="C6984" t="s">
        <v>22</v>
      </c>
      <c r="D6984" t="s">
        <v>23</v>
      </c>
      <c r="E6984" t="s">
        <v>5</v>
      </c>
      <c r="F6984">
        <v>1</v>
      </c>
      <c r="G6984" t="s">
        <v>24</v>
      </c>
      <c r="H6984">
        <v>2585661</v>
      </c>
      <c r="I6984">
        <v>2586167</v>
      </c>
      <c r="J6984" t="s">
        <v>64</v>
      </c>
      <c r="Q6984" t="s">
        <v>7299</v>
      </c>
      <c r="R6984">
        <v>507</v>
      </c>
    </row>
    <row r="6985" spans="1:19" x14ac:dyDescent="0.25">
      <c r="A6985" t="s">
        <v>27</v>
      </c>
      <c r="B6985" t="s">
        <v>28</v>
      </c>
      <c r="C6985" t="s">
        <v>22</v>
      </c>
      <c r="D6985" t="s">
        <v>23</v>
      </c>
      <c r="E6985" t="s">
        <v>5</v>
      </c>
      <c r="F6985">
        <v>1</v>
      </c>
      <c r="G6985" t="s">
        <v>24</v>
      </c>
      <c r="H6985">
        <v>2585661</v>
      </c>
      <c r="I6985">
        <v>2586167</v>
      </c>
      <c r="J6985" t="s">
        <v>64</v>
      </c>
      <c r="K6985" t="s">
        <v>7300</v>
      </c>
      <c r="N6985" t="s">
        <v>30</v>
      </c>
      <c r="Q6985" t="s">
        <v>7299</v>
      </c>
      <c r="R6985">
        <v>507</v>
      </c>
      <c r="S6985">
        <v>168</v>
      </c>
    </row>
    <row r="6986" spans="1:19" x14ac:dyDescent="0.25">
      <c r="A6986" t="s">
        <v>20</v>
      </c>
      <c r="B6986" t="s">
        <v>21</v>
      </c>
      <c r="C6986" t="s">
        <v>22</v>
      </c>
      <c r="D6986" t="s">
        <v>23</v>
      </c>
      <c r="E6986" t="s">
        <v>5</v>
      </c>
      <c r="F6986">
        <v>1</v>
      </c>
      <c r="G6986" t="s">
        <v>24</v>
      </c>
      <c r="H6986">
        <v>2586259</v>
      </c>
      <c r="I6986">
        <v>2586549</v>
      </c>
      <c r="J6986" t="s">
        <v>64</v>
      </c>
      <c r="Q6986" t="s">
        <v>7301</v>
      </c>
      <c r="R6986">
        <v>291</v>
      </c>
    </row>
    <row r="6987" spans="1:19" x14ac:dyDescent="0.25">
      <c r="A6987" t="s">
        <v>27</v>
      </c>
      <c r="B6987" t="s">
        <v>28</v>
      </c>
      <c r="C6987" t="s">
        <v>22</v>
      </c>
      <c r="D6987" t="s">
        <v>23</v>
      </c>
      <c r="E6987" t="s">
        <v>5</v>
      </c>
      <c r="F6987">
        <v>1</v>
      </c>
      <c r="G6987" t="s">
        <v>24</v>
      </c>
      <c r="H6987">
        <v>2586259</v>
      </c>
      <c r="I6987">
        <v>2586549</v>
      </c>
      <c r="J6987" t="s">
        <v>64</v>
      </c>
      <c r="K6987" t="s">
        <v>7302</v>
      </c>
      <c r="N6987" t="s">
        <v>30</v>
      </c>
      <c r="Q6987" t="s">
        <v>7301</v>
      </c>
      <c r="R6987">
        <v>291</v>
      </c>
      <c r="S6987">
        <v>96</v>
      </c>
    </row>
    <row r="6988" spans="1:19" x14ac:dyDescent="0.25">
      <c r="A6988" t="s">
        <v>20</v>
      </c>
      <c r="B6988" t="s">
        <v>21</v>
      </c>
      <c r="C6988" t="s">
        <v>22</v>
      </c>
      <c r="D6988" t="s">
        <v>23</v>
      </c>
      <c r="E6988" t="s">
        <v>5</v>
      </c>
      <c r="F6988">
        <v>1</v>
      </c>
      <c r="G6988" t="s">
        <v>24</v>
      </c>
      <c r="H6988">
        <v>2586596</v>
      </c>
      <c r="I6988">
        <v>2587150</v>
      </c>
      <c r="J6988" t="s">
        <v>64</v>
      </c>
      <c r="O6988" t="s">
        <v>7303</v>
      </c>
      <c r="Q6988" t="s">
        <v>7304</v>
      </c>
      <c r="R6988">
        <v>555</v>
      </c>
    </row>
    <row r="6989" spans="1:19" x14ac:dyDescent="0.25">
      <c r="A6989" t="s">
        <v>27</v>
      </c>
      <c r="B6989" t="s">
        <v>28</v>
      </c>
      <c r="C6989" t="s">
        <v>22</v>
      </c>
      <c r="D6989" t="s">
        <v>23</v>
      </c>
      <c r="E6989" t="s">
        <v>5</v>
      </c>
      <c r="F6989">
        <v>1</v>
      </c>
      <c r="G6989" t="s">
        <v>24</v>
      </c>
      <c r="H6989">
        <v>2586596</v>
      </c>
      <c r="I6989">
        <v>2587150</v>
      </c>
      <c r="J6989" t="s">
        <v>64</v>
      </c>
      <c r="K6989" t="s">
        <v>7305</v>
      </c>
      <c r="N6989" t="s">
        <v>7306</v>
      </c>
      <c r="O6989" t="s">
        <v>7303</v>
      </c>
      <c r="Q6989" t="s">
        <v>7304</v>
      </c>
      <c r="R6989">
        <v>555</v>
      </c>
      <c r="S6989">
        <v>184</v>
      </c>
    </row>
    <row r="6990" spans="1:19" x14ac:dyDescent="0.25">
      <c r="A6990" t="s">
        <v>20</v>
      </c>
      <c r="B6990" t="s">
        <v>21</v>
      </c>
      <c r="C6990" t="s">
        <v>22</v>
      </c>
      <c r="D6990" t="s">
        <v>23</v>
      </c>
      <c r="E6990" t="s">
        <v>5</v>
      </c>
      <c r="F6990">
        <v>1</v>
      </c>
      <c r="G6990" t="s">
        <v>24</v>
      </c>
      <c r="H6990">
        <v>2587165</v>
      </c>
      <c r="I6990">
        <v>2590269</v>
      </c>
      <c r="J6990" t="s">
        <v>64</v>
      </c>
      <c r="Q6990" t="s">
        <v>7307</v>
      </c>
      <c r="R6990">
        <v>3105</v>
      </c>
    </row>
    <row r="6991" spans="1:19" x14ac:dyDescent="0.25">
      <c r="A6991" t="s">
        <v>27</v>
      </c>
      <c r="B6991" t="s">
        <v>28</v>
      </c>
      <c r="C6991" t="s">
        <v>22</v>
      </c>
      <c r="D6991" t="s">
        <v>23</v>
      </c>
      <c r="E6991" t="s">
        <v>5</v>
      </c>
      <c r="F6991">
        <v>1</v>
      </c>
      <c r="G6991" t="s">
        <v>24</v>
      </c>
      <c r="H6991">
        <v>2587165</v>
      </c>
      <c r="I6991">
        <v>2590269</v>
      </c>
      <c r="J6991" t="s">
        <v>64</v>
      </c>
      <c r="K6991" t="s">
        <v>7308</v>
      </c>
      <c r="N6991" t="s">
        <v>2072</v>
      </c>
      <c r="Q6991" t="s">
        <v>7307</v>
      </c>
      <c r="R6991">
        <v>3105</v>
      </c>
      <c r="S6991">
        <v>1034</v>
      </c>
    </row>
    <row r="6992" spans="1:19" x14ac:dyDescent="0.25">
      <c r="A6992" t="s">
        <v>20</v>
      </c>
      <c r="B6992" t="s">
        <v>21</v>
      </c>
      <c r="C6992" t="s">
        <v>22</v>
      </c>
      <c r="D6992" t="s">
        <v>23</v>
      </c>
      <c r="E6992" t="s">
        <v>5</v>
      </c>
      <c r="F6992">
        <v>1</v>
      </c>
      <c r="G6992" t="s">
        <v>24</v>
      </c>
      <c r="H6992">
        <v>2590282</v>
      </c>
      <c r="I6992">
        <v>2591340</v>
      </c>
      <c r="J6992" t="s">
        <v>64</v>
      </c>
      <c r="Q6992" t="s">
        <v>7309</v>
      </c>
      <c r="R6992">
        <v>1059</v>
      </c>
    </row>
    <row r="6993" spans="1:19" x14ac:dyDescent="0.25">
      <c r="A6993" t="s">
        <v>27</v>
      </c>
      <c r="B6993" t="s">
        <v>28</v>
      </c>
      <c r="C6993" t="s">
        <v>22</v>
      </c>
      <c r="D6993" t="s">
        <v>23</v>
      </c>
      <c r="E6993" t="s">
        <v>5</v>
      </c>
      <c r="F6993">
        <v>1</v>
      </c>
      <c r="G6993" t="s">
        <v>24</v>
      </c>
      <c r="H6993">
        <v>2590282</v>
      </c>
      <c r="I6993">
        <v>2591340</v>
      </c>
      <c r="J6993" t="s">
        <v>64</v>
      </c>
      <c r="K6993" t="s">
        <v>7310</v>
      </c>
      <c r="N6993" t="s">
        <v>902</v>
      </c>
      <c r="Q6993" t="s">
        <v>7309</v>
      </c>
      <c r="R6993">
        <v>1059</v>
      </c>
      <c r="S6993">
        <v>352</v>
      </c>
    </row>
    <row r="6994" spans="1:19" x14ac:dyDescent="0.25">
      <c r="A6994" t="s">
        <v>20</v>
      </c>
      <c r="B6994" t="s">
        <v>21</v>
      </c>
      <c r="C6994" t="s">
        <v>22</v>
      </c>
      <c r="D6994" t="s">
        <v>23</v>
      </c>
      <c r="E6994" t="s">
        <v>5</v>
      </c>
      <c r="F6994">
        <v>1</v>
      </c>
      <c r="G6994" t="s">
        <v>24</v>
      </c>
      <c r="H6994">
        <v>2591400</v>
      </c>
      <c r="I6994">
        <v>2592164</v>
      </c>
      <c r="J6994" t="s">
        <v>64</v>
      </c>
      <c r="O6994" t="s">
        <v>7311</v>
      </c>
      <c r="Q6994" t="s">
        <v>7312</v>
      </c>
      <c r="R6994">
        <v>765</v>
      </c>
    </row>
    <row r="6995" spans="1:19" x14ac:dyDescent="0.25">
      <c r="A6995" t="s">
        <v>27</v>
      </c>
      <c r="B6995" t="s">
        <v>28</v>
      </c>
      <c r="C6995" t="s">
        <v>22</v>
      </c>
      <c r="D6995" t="s">
        <v>23</v>
      </c>
      <c r="E6995" t="s">
        <v>5</v>
      </c>
      <c r="F6995">
        <v>1</v>
      </c>
      <c r="G6995" t="s">
        <v>24</v>
      </c>
      <c r="H6995">
        <v>2591400</v>
      </c>
      <c r="I6995">
        <v>2592164</v>
      </c>
      <c r="J6995" t="s">
        <v>64</v>
      </c>
      <c r="K6995" t="s">
        <v>7313</v>
      </c>
      <c r="N6995" t="s">
        <v>7314</v>
      </c>
      <c r="O6995" t="s">
        <v>7311</v>
      </c>
      <c r="Q6995" t="s">
        <v>7312</v>
      </c>
      <c r="R6995">
        <v>765</v>
      </c>
      <c r="S6995">
        <v>254</v>
      </c>
    </row>
    <row r="6996" spans="1:19" x14ac:dyDescent="0.25">
      <c r="A6996" t="s">
        <v>20</v>
      </c>
      <c r="B6996" t="s">
        <v>21</v>
      </c>
      <c r="C6996" t="s">
        <v>22</v>
      </c>
      <c r="D6996" t="s">
        <v>23</v>
      </c>
      <c r="E6996" t="s">
        <v>5</v>
      </c>
      <c r="F6996">
        <v>1</v>
      </c>
      <c r="G6996" t="s">
        <v>24</v>
      </c>
      <c r="H6996">
        <v>2592164</v>
      </c>
      <c r="I6996">
        <v>2594185</v>
      </c>
      <c r="J6996" t="s">
        <v>64</v>
      </c>
      <c r="O6996" t="s">
        <v>7315</v>
      </c>
      <c r="Q6996" t="s">
        <v>7316</v>
      </c>
      <c r="R6996">
        <v>2022</v>
      </c>
    </row>
    <row r="6997" spans="1:19" x14ac:dyDescent="0.25">
      <c r="A6997" t="s">
        <v>27</v>
      </c>
      <c r="B6997" t="s">
        <v>28</v>
      </c>
      <c r="C6997" t="s">
        <v>22</v>
      </c>
      <c r="D6997" t="s">
        <v>23</v>
      </c>
      <c r="E6997" t="s">
        <v>5</v>
      </c>
      <c r="F6997">
        <v>1</v>
      </c>
      <c r="G6997" t="s">
        <v>24</v>
      </c>
      <c r="H6997">
        <v>2592164</v>
      </c>
      <c r="I6997">
        <v>2594185</v>
      </c>
      <c r="J6997" t="s">
        <v>64</v>
      </c>
      <c r="K6997" t="s">
        <v>7317</v>
      </c>
      <c r="N6997" t="s">
        <v>7318</v>
      </c>
      <c r="O6997" t="s">
        <v>7315</v>
      </c>
      <c r="Q6997" t="s">
        <v>7316</v>
      </c>
      <c r="R6997">
        <v>2022</v>
      </c>
      <c r="S6997">
        <v>673</v>
      </c>
    </row>
    <row r="6998" spans="1:19" x14ac:dyDescent="0.25">
      <c r="A6998" t="s">
        <v>20</v>
      </c>
      <c r="B6998" t="s">
        <v>21</v>
      </c>
      <c r="C6998" t="s">
        <v>22</v>
      </c>
      <c r="D6998" t="s">
        <v>23</v>
      </c>
      <c r="E6998" t="s">
        <v>5</v>
      </c>
      <c r="F6998">
        <v>1</v>
      </c>
      <c r="G6998" t="s">
        <v>24</v>
      </c>
      <c r="H6998">
        <v>2594263</v>
      </c>
      <c r="I6998">
        <v>2595915</v>
      </c>
      <c r="J6998" t="s">
        <v>25</v>
      </c>
      <c r="Q6998" t="s">
        <v>7319</v>
      </c>
      <c r="R6998">
        <v>1653</v>
      </c>
    </row>
    <row r="6999" spans="1:19" x14ac:dyDescent="0.25">
      <c r="A6999" t="s">
        <v>27</v>
      </c>
      <c r="B6999" t="s">
        <v>28</v>
      </c>
      <c r="C6999" t="s">
        <v>22</v>
      </c>
      <c r="D6999" t="s">
        <v>23</v>
      </c>
      <c r="E6999" t="s">
        <v>5</v>
      </c>
      <c r="F6999">
        <v>1</v>
      </c>
      <c r="G6999" t="s">
        <v>24</v>
      </c>
      <c r="H6999">
        <v>2594263</v>
      </c>
      <c r="I6999">
        <v>2595915</v>
      </c>
      <c r="J6999" t="s">
        <v>25</v>
      </c>
      <c r="K6999" t="s">
        <v>7320</v>
      </c>
      <c r="N6999" t="s">
        <v>7321</v>
      </c>
      <c r="Q6999" t="s">
        <v>7319</v>
      </c>
      <c r="R6999">
        <v>1653</v>
      </c>
      <c r="S6999">
        <v>550</v>
      </c>
    </row>
    <row r="7000" spans="1:19" x14ac:dyDescent="0.25">
      <c r="A7000" t="s">
        <v>20</v>
      </c>
      <c r="B7000" t="s">
        <v>21</v>
      </c>
      <c r="C7000" t="s">
        <v>22</v>
      </c>
      <c r="D7000" t="s">
        <v>23</v>
      </c>
      <c r="E7000" t="s">
        <v>5</v>
      </c>
      <c r="F7000">
        <v>1</v>
      </c>
      <c r="G7000" t="s">
        <v>24</v>
      </c>
      <c r="H7000">
        <v>2596175</v>
      </c>
      <c r="I7000">
        <v>2597179</v>
      </c>
      <c r="J7000" t="s">
        <v>64</v>
      </c>
      <c r="O7000" t="s">
        <v>6456</v>
      </c>
      <c r="Q7000" t="s">
        <v>7322</v>
      </c>
      <c r="R7000">
        <v>1005</v>
      </c>
    </row>
    <row r="7001" spans="1:19" x14ac:dyDescent="0.25">
      <c r="A7001" t="s">
        <v>27</v>
      </c>
      <c r="B7001" t="s">
        <v>28</v>
      </c>
      <c r="C7001" t="s">
        <v>22</v>
      </c>
      <c r="D7001" t="s">
        <v>23</v>
      </c>
      <c r="E7001" t="s">
        <v>5</v>
      </c>
      <c r="F7001">
        <v>1</v>
      </c>
      <c r="G7001" t="s">
        <v>24</v>
      </c>
      <c r="H7001">
        <v>2596175</v>
      </c>
      <c r="I7001">
        <v>2597179</v>
      </c>
      <c r="J7001" t="s">
        <v>64</v>
      </c>
      <c r="K7001" t="s">
        <v>7323</v>
      </c>
      <c r="N7001" t="s">
        <v>6459</v>
      </c>
      <c r="O7001" t="s">
        <v>6456</v>
      </c>
      <c r="Q7001" t="s">
        <v>7322</v>
      </c>
      <c r="R7001">
        <v>1005</v>
      </c>
      <c r="S7001">
        <v>334</v>
      </c>
    </row>
    <row r="7002" spans="1:19" x14ac:dyDescent="0.25">
      <c r="A7002" t="s">
        <v>20</v>
      </c>
      <c r="B7002" t="s">
        <v>21</v>
      </c>
      <c r="C7002" t="s">
        <v>22</v>
      </c>
      <c r="D7002" t="s">
        <v>23</v>
      </c>
      <c r="E7002" t="s">
        <v>5</v>
      </c>
      <c r="F7002">
        <v>1</v>
      </c>
      <c r="G7002" t="s">
        <v>24</v>
      </c>
      <c r="H7002">
        <v>2597285</v>
      </c>
      <c r="I7002">
        <v>2598604</v>
      </c>
      <c r="J7002" t="s">
        <v>64</v>
      </c>
      <c r="O7002" t="s">
        <v>7324</v>
      </c>
      <c r="Q7002" t="s">
        <v>7325</v>
      </c>
      <c r="R7002">
        <v>1320</v>
      </c>
    </row>
    <row r="7003" spans="1:19" x14ac:dyDescent="0.25">
      <c r="A7003" t="s">
        <v>27</v>
      </c>
      <c r="B7003" t="s">
        <v>28</v>
      </c>
      <c r="C7003" t="s">
        <v>22</v>
      </c>
      <c r="D7003" t="s">
        <v>23</v>
      </c>
      <c r="E7003" t="s">
        <v>5</v>
      </c>
      <c r="F7003">
        <v>1</v>
      </c>
      <c r="G7003" t="s">
        <v>24</v>
      </c>
      <c r="H7003">
        <v>2597285</v>
      </c>
      <c r="I7003">
        <v>2598604</v>
      </c>
      <c r="J7003" t="s">
        <v>64</v>
      </c>
      <c r="K7003" t="s">
        <v>7326</v>
      </c>
      <c r="N7003" t="s">
        <v>7327</v>
      </c>
      <c r="O7003" t="s">
        <v>7324</v>
      </c>
      <c r="Q7003" t="s">
        <v>7325</v>
      </c>
      <c r="R7003">
        <v>1320</v>
      </c>
      <c r="S7003">
        <v>439</v>
      </c>
    </row>
    <row r="7004" spans="1:19" x14ac:dyDescent="0.25">
      <c r="A7004" t="s">
        <v>20</v>
      </c>
      <c r="B7004" t="s">
        <v>21</v>
      </c>
      <c r="C7004" t="s">
        <v>22</v>
      </c>
      <c r="D7004" t="s">
        <v>23</v>
      </c>
      <c r="E7004" t="s">
        <v>5</v>
      </c>
      <c r="F7004">
        <v>1</v>
      </c>
      <c r="G7004" t="s">
        <v>24</v>
      </c>
      <c r="H7004">
        <v>2598601</v>
      </c>
      <c r="I7004">
        <v>2599311</v>
      </c>
      <c r="J7004" t="s">
        <v>64</v>
      </c>
      <c r="O7004" t="s">
        <v>7218</v>
      </c>
      <c r="Q7004" t="s">
        <v>7328</v>
      </c>
      <c r="R7004">
        <v>711</v>
      </c>
    </row>
    <row r="7005" spans="1:19" x14ac:dyDescent="0.25">
      <c r="A7005" t="s">
        <v>27</v>
      </c>
      <c r="B7005" t="s">
        <v>28</v>
      </c>
      <c r="C7005" t="s">
        <v>22</v>
      </c>
      <c r="D7005" t="s">
        <v>23</v>
      </c>
      <c r="E7005" t="s">
        <v>5</v>
      </c>
      <c r="F7005">
        <v>1</v>
      </c>
      <c r="G7005" t="s">
        <v>24</v>
      </c>
      <c r="H7005">
        <v>2598601</v>
      </c>
      <c r="I7005">
        <v>2599311</v>
      </c>
      <c r="J7005" t="s">
        <v>64</v>
      </c>
      <c r="K7005" t="s">
        <v>7329</v>
      </c>
      <c r="N7005" t="s">
        <v>7330</v>
      </c>
      <c r="O7005" t="s">
        <v>7218</v>
      </c>
      <c r="Q7005" t="s">
        <v>7328</v>
      </c>
      <c r="R7005">
        <v>711</v>
      </c>
      <c r="S7005">
        <v>236</v>
      </c>
    </row>
    <row r="7006" spans="1:19" x14ac:dyDescent="0.25">
      <c r="A7006" t="s">
        <v>20</v>
      </c>
      <c r="B7006" t="s">
        <v>21</v>
      </c>
      <c r="C7006" t="s">
        <v>22</v>
      </c>
      <c r="D7006" t="s">
        <v>23</v>
      </c>
      <c r="E7006" t="s">
        <v>5</v>
      </c>
      <c r="F7006">
        <v>1</v>
      </c>
      <c r="G7006" t="s">
        <v>24</v>
      </c>
      <c r="H7006">
        <v>2599477</v>
      </c>
      <c r="I7006">
        <v>2600334</v>
      </c>
      <c r="J7006" t="s">
        <v>64</v>
      </c>
      <c r="Q7006" t="s">
        <v>7331</v>
      </c>
      <c r="R7006">
        <v>858</v>
      </c>
    </row>
    <row r="7007" spans="1:19" x14ac:dyDescent="0.25">
      <c r="A7007" t="s">
        <v>27</v>
      </c>
      <c r="B7007" t="s">
        <v>28</v>
      </c>
      <c r="C7007" t="s">
        <v>22</v>
      </c>
      <c r="D7007" t="s">
        <v>23</v>
      </c>
      <c r="E7007" t="s">
        <v>5</v>
      </c>
      <c r="F7007">
        <v>1</v>
      </c>
      <c r="G7007" t="s">
        <v>24</v>
      </c>
      <c r="H7007">
        <v>2599477</v>
      </c>
      <c r="I7007">
        <v>2600334</v>
      </c>
      <c r="J7007" t="s">
        <v>64</v>
      </c>
      <c r="K7007" t="s">
        <v>7332</v>
      </c>
      <c r="N7007" t="s">
        <v>133</v>
      </c>
      <c r="Q7007" t="s">
        <v>7331</v>
      </c>
      <c r="R7007">
        <v>858</v>
      </c>
      <c r="S7007">
        <v>285</v>
      </c>
    </row>
    <row r="7008" spans="1:19" x14ac:dyDescent="0.25">
      <c r="A7008" t="s">
        <v>20</v>
      </c>
      <c r="B7008" t="s">
        <v>21</v>
      </c>
      <c r="C7008" t="s">
        <v>22</v>
      </c>
      <c r="D7008" t="s">
        <v>23</v>
      </c>
      <c r="E7008" t="s">
        <v>5</v>
      </c>
      <c r="F7008">
        <v>1</v>
      </c>
      <c r="G7008" t="s">
        <v>24</v>
      </c>
      <c r="H7008">
        <v>2600633</v>
      </c>
      <c r="I7008">
        <v>2602129</v>
      </c>
      <c r="J7008" t="s">
        <v>64</v>
      </c>
      <c r="Q7008" t="s">
        <v>7333</v>
      </c>
      <c r="R7008">
        <v>1497</v>
      </c>
    </row>
    <row r="7009" spans="1:19" x14ac:dyDescent="0.25">
      <c r="A7009" t="s">
        <v>27</v>
      </c>
      <c r="B7009" t="s">
        <v>28</v>
      </c>
      <c r="C7009" t="s">
        <v>22</v>
      </c>
      <c r="D7009" t="s">
        <v>23</v>
      </c>
      <c r="E7009" t="s">
        <v>5</v>
      </c>
      <c r="F7009">
        <v>1</v>
      </c>
      <c r="G7009" t="s">
        <v>24</v>
      </c>
      <c r="H7009">
        <v>2600633</v>
      </c>
      <c r="I7009">
        <v>2602129</v>
      </c>
      <c r="J7009" t="s">
        <v>64</v>
      </c>
      <c r="K7009" t="s">
        <v>7334</v>
      </c>
      <c r="N7009" t="s">
        <v>7335</v>
      </c>
      <c r="Q7009" t="s">
        <v>7333</v>
      </c>
      <c r="R7009">
        <v>1497</v>
      </c>
      <c r="S7009">
        <v>498</v>
      </c>
    </row>
    <row r="7010" spans="1:19" x14ac:dyDescent="0.25">
      <c r="A7010" t="s">
        <v>20</v>
      </c>
      <c r="B7010" t="s">
        <v>21</v>
      </c>
      <c r="C7010" t="s">
        <v>22</v>
      </c>
      <c r="D7010" t="s">
        <v>23</v>
      </c>
      <c r="E7010" t="s">
        <v>5</v>
      </c>
      <c r="F7010">
        <v>1</v>
      </c>
      <c r="G7010" t="s">
        <v>24</v>
      </c>
      <c r="H7010">
        <v>2602134</v>
      </c>
      <c r="I7010">
        <v>2602832</v>
      </c>
      <c r="J7010" t="s">
        <v>64</v>
      </c>
      <c r="O7010" t="s">
        <v>4800</v>
      </c>
      <c r="Q7010" t="s">
        <v>7336</v>
      </c>
      <c r="R7010">
        <v>699</v>
      </c>
    </row>
    <row r="7011" spans="1:19" x14ac:dyDescent="0.25">
      <c r="A7011" t="s">
        <v>27</v>
      </c>
      <c r="B7011" t="s">
        <v>28</v>
      </c>
      <c r="C7011" t="s">
        <v>22</v>
      </c>
      <c r="D7011" t="s">
        <v>23</v>
      </c>
      <c r="E7011" t="s">
        <v>5</v>
      </c>
      <c r="F7011">
        <v>1</v>
      </c>
      <c r="G7011" t="s">
        <v>24</v>
      </c>
      <c r="H7011">
        <v>2602134</v>
      </c>
      <c r="I7011">
        <v>2602832</v>
      </c>
      <c r="J7011" t="s">
        <v>64</v>
      </c>
      <c r="K7011" t="s">
        <v>7337</v>
      </c>
      <c r="N7011" t="s">
        <v>4803</v>
      </c>
      <c r="O7011" t="s">
        <v>4800</v>
      </c>
      <c r="Q7011" t="s">
        <v>7336</v>
      </c>
      <c r="R7011">
        <v>699</v>
      </c>
      <c r="S7011">
        <v>232</v>
      </c>
    </row>
    <row r="7012" spans="1:19" x14ac:dyDescent="0.25">
      <c r="A7012" t="s">
        <v>20</v>
      </c>
      <c r="B7012" t="s">
        <v>21</v>
      </c>
      <c r="C7012" t="s">
        <v>22</v>
      </c>
      <c r="D7012" t="s">
        <v>23</v>
      </c>
      <c r="E7012" t="s">
        <v>5</v>
      </c>
      <c r="F7012">
        <v>1</v>
      </c>
      <c r="G7012" t="s">
        <v>24</v>
      </c>
      <c r="H7012">
        <v>2603039</v>
      </c>
      <c r="I7012">
        <v>2603749</v>
      </c>
      <c r="J7012" t="s">
        <v>64</v>
      </c>
      <c r="Q7012" t="s">
        <v>7338</v>
      </c>
      <c r="R7012">
        <v>711</v>
      </c>
    </row>
    <row r="7013" spans="1:19" x14ac:dyDescent="0.25">
      <c r="A7013" t="s">
        <v>27</v>
      </c>
      <c r="B7013" t="s">
        <v>28</v>
      </c>
      <c r="C7013" t="s">
        <v>22</v>
      </c>
      <c r="D7013" t="s">
        <v>23</v>
      </c>
      <c r="E7013" t="s">
        <v>5</v>
      </c>
      <c r="F7013">
        <v>1</v>
      </c>
      <c r="G7013" t="s">
        <v>24</v>
      </c>
      <c r="H7013">
        <v>2603039</v>
      </c>
      <c r="I7013">
        <v>2603749</v>
      </c>
      <c r="J7013" t="s">
        <v>64</v>
      </c>
      <c r="K7013" t="s">
        <v>7339</v>
      </c>
      <c r="N7013" t="s">
        <v>4457</v>
      </c>
      <c r="Q7013" t="s">
        <v>7338</v>
      </c>
      <c r="R7013">
        <v>711</v>
      </c>
      <c r="S7013">
        <v>236</v>
      </c>
    </row>
    <row r="7014" spans="1:19" x14ac:dyDescent="0.25">
      <c r="A7014" t="s">
        <v>20</v>
      </c>
      <c r="B7014" t="s">
        <v>21</v>
      </c>
      <c r="C7014" t="s">
        <v>22</v>
      </c>
      <c r="D7014" t="s">
        <v>23</v>
      </c>
      <c r="E7014" t="s">
        <v>5</v>
      </c>
      <c r="F7014">
        <v>1</v>
      </c>
      <c r="G7014" t="s">
        <v>24</v>
      </c>
      <c r="H7014">
        <v>2603746</v>
      </c>
      <c r="I7014">
        <v>2604198</v>
      </c>
      <c r="J7014" t="s">
        <v>64</v>
      </c>
      <c r="Q7014" t="s">
        <v>7340</v>
      </c>
      <c r="R7014">
        <v>453</v>
      </c>
    </row>
    <row r="7015" spans="1:19" x14ac:dyDescent="0.25">
      <c r="A7015" t="s">
        <v>27</v>
      </c>
      <c r="B7015" t="s">
        <v>28</v>
      </c>
      <c r="C7015" t="s">
        <v>22</v>
      </c>
      <c r="D7015" t="s">
        <v>23</v>
      </c>
      <c r="E7015" t="s">
        <v>5</v>
      </c>
      <c r="F7015">
        <v>1</v>
      </c>
      <c r="G7015" t="s">
        <v>24</v>
      </c>
      <c r="H7015">
        <v>2603746</v>
      </c>
      <c r="I7015">
        <v>2604198</v>
      </c>
      <c r="J7015" t="s">
        <v>64</v>
      </c>
      <c r="K7015" t="s">
        <v>7341</v>
      </c>
      <c r="N7015" t="s">
        <v>133</v>
      </c>
      <c r="Q7015" t="s">
        <v>7340</v>
      </c>
      <c r="R7015">
        <v>453</v>
      </c>
      <c r="S7015">
        <v>150</v>
      </c>
    </row>
    <row r="7016" spans="1:19" x14ac:dyDescent="0.25">
      <c r="A7016" t="s">
        <v>20</v>
      </c>
      <c r="B7016" t="s">
        <v>21</v>
      </c>
      <c r="C7016" t="s">
        <v>22</v>
      </c>
      <c r="D7016" t="s">
        <v>23</v>
      </c>
      <c r="E7016" t="s">
        <v>5</v>
      </c>
      <c r="F7016">
        <v>1</v>
      </c>
      <c r="G7016" t="s">
        <v>24</v>
      </c>
      <c r="H7016">
        <v>2604290</v>
      </c>
      <c r="I7016">
        <v>2604880</v>
      </c>
      <c r="J7016" t="s">
        <v>64</v>
      </c>
      <c r="Q7016" t="s">
        <v>7342</v>
      </c>
      <c r="R7016">
        <v>591</v>
      </c>
    </row>
    <row r="7017" spans="1:19" x14ac:dyDescent="0.25">
      <c r="A7017" t="s">
        <v>27</v>
      </c>
      <c r="B7017" t="s">
        <v>28</v>
      </c>
      <c r="C7017" t="s">
        <v>22</v>
      </c>
      <c r="D7017" t="s">
        <v>23</v>
      </c>
      <c r="E7017" t="s">
        <v>5</v>
      </c>
      <c r="F7017">
        <v>1</v>
      </c>
      <c r="G7017" t="s">
        <v>24</v>
      </c>
      <c r="H7017">
        <v>2604290</v>
      </c>
      <c r="I7017">
        <v>2604880</v>
      </c>
      <c r="J7017" t="s">
        <v>64</v>
      </c>
      <c r="K7017" t="s">
        <v>7343</v>
      </c>
      <c r="N7017" t="s">
        <v>133</v>
      </c>
      <c r="Q7017" t="s">
        <v>7342</v>
      </c>
      <c r="R7017">
        <v>591</v>
      </c>
      <c r="S7017">
        <v>196</v>
      </c>
    </row>
    <row r="7018" spans="1:19" x14ac:dyDescent="0.25">
      <c r="A7018" t="s">
        <v>20</v>
      </c>
      <c r="B7018" t="s">
        <v>21</v>
      </c>
      <c r="C7018" t="s">
        <v>22</v>
      </c>
      <c r="D7018" t="s">
        <v>23</v>
      </c>
      <c r="E7018" t="s">
        <v>5</v>
      </c>
      <c r="F7018">
        <v>1</v>
      </c>
      <c r="G7018" t="s">
        <v>24</v>
      </c>
      <c r="H7018">
        <v>2605157</v>
      </c>
      <c r="I7018">
        <v>2606251</v>
      </c>
      <c r="J7018" t="s">
        <v>25</v>
      </c>
      <c r="Q7018" t="s">
        <v>7344</v>
      </c>
      <c r="R7018">
        <v>1095</v>
      </c>
    </row>
    <row r="7019" spans="1:19" x14ac:dyDescent="0.25">
      <c r="A7019" t="s">
        <v>27</v>
      </c>
      <c r="B7019" t="s">
        <v>28</v>
      </c>
      <c r="C7019" t="s">
        <v>22</v>
      </c>
      <c r="D7019" t="s">
        <v>23</v>
      </c>
      <c r="E7019" t="s">
        <v>5</v>
      </c>
      <c r="F7019">
        <v>1</v>
      </c>
      <c r="G7019" t="s">
        <v>24</v>
      </c>
      <c r="H7019">
        <v>2605157</v>
      </c>
      <c r="I7019">
        <v>2606251</v>
      </c>
      <c r="J7019" t="s">
        <v>25</v>
      </c>
      <c r="K7019" t="s">
        <v>7345</v>
      </c>
      <c r="N7019" t="s">
        <v>2112</v>
      </c>
      <c r="Q7019" t="s">
        <v>7344</v>
      </c>
      <c r="R7019">
        <v>1095</v>
      </c>
      <c r="S7019">
        <v>364</v>
      </c>
    </row>
    <row r="7020" spans="1:19" x14ac:dyDescent="0.25">
      <c r="A7020" t="s">
        <v>20</v>
      </c>
      <c r="B7020" t="s">
        <v>21</v>
      </c>
      <c r="C7020" t="s">
        <v>22</v>
      </c>
      <c r="D7020" t="s">
        <v>23</v>
      </c>
      <c r="E7020" t="s">
        <v>5</v>
      </c>
      <c r="F7020">
        <v>1</v>
      </c>
      <c r="G7020" t="s">
        <v>24</v>
      </c>
      <c r="H7020">
        <v>2606313</v>
      </c>
      <c r="I7020">
        <v>2608562</v>
      </c>
      <c r="J7020" t="s">
        <v>25</v>
      </c>
      <c r="Q7020" t="s">
        <v>7346</v>
      </c>
      <c r="R7020">
        <v>2250</v>
      </c>
    </row>
    <row r="7021" spans="1:19" x14ac:dyDescent="0.25">
      <c r="A7021" t="s">
        <v>27</v>
      </c>
      <c r="B7021" t="s">
        <v>28</v>
      </c>
      <c r="C7021" t="s">
        <v>22</v>
      </c>
      <c r="D7021" t="s">
        <v>23</v>
      </c>
      <c r="E7021" t="s">
        <v>5</v>
      </c>
      <c r="F7021">
        <v>1</v>
      </c>
      <c r="G7021" t="s">
        <v>24</v>
      </c>
      <c r="H7021">
        <v>2606313</v>
      </c>
      <c r="I7021">
        <v>2608562</v>
      </c>
      <c r="J7021" t="s">
        <v>25</v>
      </c>
      <c r="K7021" t="s">
        <v>7347</v>
      </c>
      <c r="N7021" t="s">
        <v>7348</v>
      </c>
      <c r="Q7021" t="s">
        <v>7346</v>
      </c>
      <c r="R7021">
        <v>2250</v>
      </c>
      <c r="S7021">
        <v>749</v>
      </c>
    </row>
    <row r="7022" spans="1:19" x14ac:dyDescent="0.25">
      <c r="A7022" t="s">
        <v>20</v>
      </c>
      <c r="B7022" t="s">
        <v>21</v>
      </c>
      <c r="C7022" t="s">
        <v>22</v>
      </c>
      <c r="D7022" t="s">
        <v>23</v>
      </c>
      <c r="E7022" t="s">
        <v>5</v>
      </c>
      <c r="F7022">
        <v>1</v>
      </c>
      <c r="G7022" t="s">
        <v>24</v>
      </c>
      <c r="H7022">
        <v>2608633</v>
      </c>
      <c r="I7022">
        <v>2609382</v>
      </c>
      <c r="J7022" t="s">
        <v>25</v>
      </c>
      <c r="Q7022" t="s">
        <v>7349</v>
      </c>
      <c r="R7022">
        <v>750</v>
      </c>
    </row>
    <row r="7023" spans="1:19" x14ac:dyDescent="0.25">
      <c r="A7023" t="s">
        <v>27</v>
      </c>
      <c r="B7023" t="s">
        <v>28</v>
      </c>
      <c r="C7023" t="s">
        <v>22</v>
      </c>
      <c r="D7023" t="s">
        <v>23</v>
      </c>
      <c r="E7023" t="s">
        <v>5</v>
      </c>
      <c r="F7023">
        <v>1</v>
      </c>
      <c r="G7023" t="s">
        <v>24</v>
      </c>
      <c r="H7023">
        <v>2608633</v>
      </c>
      <c r="I7023">
        <v>2609382</v>
      </c>
      <c r="J7023" t="s">
        <v>25</v>
      </c>
      <c r="K7023" t="s">
        <v>7350</v>
      </c>
      <c r="N7023" t="s">
        <v>436</v>
      </c>
      <c r="Q7023" t="s">
        <v>7349</v>
      </c>
      <c r="R7023">
        <v>750</v>
      </c>
      <c r="S7023">
        <v>249</v>
      </c>
    </row>
    <row r="7024" spans="1:19" x14ac:dyDescent="0.25">
      <c r="A7024" t="s">
        <v>20</v>
      </c>
      <c r="B7024" t="s">
        <v>21</v>
      </c>
      <c r="C7024" t="s">
        <v>22</v>
      </c>
      <c r="D7024" t="s">
        <v>23</v>
      </c>
      <c r="E7024" t="s">
        <v>5</v>
      </c>
      <c r="F7024">
        <v>1</v>
      </c>
      <c r="G7024" t="s">
        <v>24</v>
      </c>
      <c r="H7024">
        <v>2609379</v>
      </c>
      <c r="I7024">
        <v>2609765</v>
      </c>
      <c r="J7024" t="s">
        <v>64</v>
      </c>
      <c r="Q7024" t="s">
        <v>7351</v>
      </c>
      <c r="R7024">
        <v>387</v>
      </c>
    </row>
    <row r="7025" spans="1:19" x14ac:dyDescent="0.25">
      <c r="A7025" t="s">
        <v>27</v>
      </c>
      <c r="B7025" t="s">
        <v>28</v>
      </c>
      <c r="C7025" t="s">
        <v>22</v>
      </c>
      <c r="D7025" t="s">
        <v>23</v>
      </c>
      <c r="E7025" t="s">
        <v>5</v>
      </c>
      <c r="F7025">
        <v>1</v>
      </c>
      <c r="G7025" t="s">
        <v>24</v>
      </c>
      <c r="H7025">
        <v>2609379</v>
      </c>
      <c r="I7025">
        <v>2609765</v>
      </c>
      <c r="J7025" t="s">
        <v>64</v>
      </c>
      <c r="K7025" t="s">
        <v>7352</v>
      </c>
      <c r="N7025" t="s">
        <v>133</v>
      </c>
      <c r="Q7025" t="s">
        <v>7351</v>
      </c>
      <c r="R7025">
        <v>387</v>
      </c>
      <c r="S7025">
        <v>128</v>
      </c>
    </row>
    <row r="7026" spans="1:19" x14ac:dyDescent="0.25">
      <c r="A7026" t="s">
        <v>20</v>
      </c>
      <c r="B7026" t="s">
        <v>21</v>
      </c>
      <c r="C7026" t="s">
        <v>22</v>
      </c>
      <c r="D7026" t="s">
        <v>23</v>
      </c>
      <c r="E7026" t="s">
        <v>5</v>
      </c>
      <c r="F7026">
        <v>1</v>
      </c>
      <c r="G7026" t="s">
        <v>24</v>
      </c>
      <c r="H7026">
        <v>2609812</v>
      </c>
      <c r="I7026">
        <v>2611377</v>
      </c>
      <c r="J7026" t="s">
        <v>25</v>
      </c>
      <c r="Q7026" t="s">
        <v>7353</v>
      </c>
      <c r="R7026">
        <v>1566</v>
      </c>
    </row>
    <row r="7027" spans="1:19" x14ac:dyDescent="0.25">
      <c r="A7027" t="s">
        <v>27</v>
      </c>
      <c r="B7027" t="s">
        <v>28</v>
      </c>
      <c r="C7027" t="s">
        <v>22</v>
      </c>
      <c r="D7027" t="s">
        <v>23</v>
      </c>
      <c r="E7027" t="s">
        <v>5</v>
      </c>
      <c r="F7027">
        <v>1</v>
      </c>
      <c r="G7027" t="s">
        <v>24</v>
      </c>
      <c r="H7027">
        <v>2609812</v>
      </c>
      <c r="I7027">
        <v>2611377</v>
      </c>
      <c r="J7027" t="s">
        <v>25</v>
      </c>
      <c r="K7027" t="s">
        <v>7354</v>
      </c>
      <c r="N7027" t="s">
        <v>1409</v>
      </c>
      <c r="Q7027" t="s">
        <v>7353</v>
      </c>
      <c r="R7027">
        <v>1566</v>
      </c>
      <c r="S7027">
        <v>521</v>
      </c>
    </row>
    <row r="7028" spans="1:19" x14ac:dyDescent="0.25">
      <c r="A7028" t="s">
        <v>20</v>
      </c>
      <c r="B7028" t="s">
        <v>21</v>
      </c>
      <c r="C7028" t="s">
        <v>22</v>
      </c>
      <c r="D7028" t="s">
        <v>23</v>
      </c>
      <c r="E7028" t="s">
        <v>5</v>
      </c>
      <c r="F7028">
        <v>1</v>
      </c>
      <c r="G7028" t="s">
        <v>24</v>
      </c>
      <c r="H7028">
        <v>2611389</v>
      </c>
      <c r="I7028">
        <v>2612060</v>
      </c>
      <c r="J7028" t="s">
        <v>25</v>
      </c>
      <c r="Q7028" t="s">
        <v>7355</v>
      </c>
      <c r="R7028">
        <v>672</v>
      </c>
    </row>
    <row r="7029" spans="1:19" x14ac:dyDescent="0.25">
      <c r="A7029" t="s">
        <v>27</v>
      </c>
      <c r="B7029" t="s">
        <v>28</v>
      </c>
      <c r="C7029" t="s">
        <v>22</v>
      </c>
      <c r="D7029" t="s">
        <v>23</v>
      </c>
      <c r="E7029" t="s">
        <v>5</v>
      </c>
      <c r="F7029">
        <v>1</v>
      </c>
      <c r="G7029" t="s">
        <v>24</v>
      </c>
      <c r="H7029">
        <v>2611389</v>
      </c>
      <c r="I7029">
        <v>2612060</v>
      </c>
      <c r="J7029" t="s">
        <v>25</v>
      </c>
      <c r="K7029" t="s">
        <v>7356</v>
      </c>
      <c r="N7029" t="s">
        <v>7357</v>
      </c>
      <c r="Q7029" t="s">
        <v>7355</v>
      </c>
      <c r="R7029">
        <v>672</v>
      </c>
      <c r="S7029">
        <v>223</v>
      </c>
    </row>
    <row r="7030" spans="1:19" x14ac:dyDescent="0.25">
      <c r="A7030" t="s">
        <v>20</v>
      </c>
      <c r="B7030" t="s">
        <v>21</v>
      </c>
      <c r="C7030" t="s">
        <v>22</v>
      </c>
      <c r="D7030" t="s">
        <v>23</v>
      </c>
      <c r="E7030" t="s">
        <v>5</v>
      </c>
      <c r="F7030">
        <v>1</v>
      </c>
      <c r="G7030" t="s">
        <v>24</v>
      </c>
      <c r="H7030">
        <v>2612068</v>
      </c>
      <c r="I7030">
        <v>2613555</v>
      </c>
      <c r="J7030" t="s">
        <v>25</v>
      </c>
      <c r="Q7030" t="s">
        <v>7358</v>
      </c>
      <c r="R7030">
        <v>1488</v>
      </c>
    </row>
    <row r="7031" spans="1:19" x14ac:dyDescent="0.25">
      <c r="A7031" t="s">
        <v>27</v>
      </c>
      <c r="B7031" t="s">
        <v>28</v>
      </c>
      <c r="C7031" t="s">
        <v>22</v>
      </c>
      <c r="D7031" t="s">
        <v>23</v>
      </c>
      <c r="E7031" t="s">
        <v>5</v>
      </c>
      <c r="F7031">
        <v>1</v>
      </c>
      <c r="G7031" t="s">
        <v>24</v>
      </c>
      <c r="H7031">
        <v>2612068</v>
      </c>
      <c r="I7031">
        <v>2613555</v>
      </c>
      <c r="J7031" t="s">
        <v>25</v>
      </c>
      <c r="K7031" t="s">
        <v>7359</v>
      </c>
      <c r="N7031" t="s">
        <v>1412</v>
      </c>
      <c r="Q7031" t="s">
        <v>7358</v>
      </c>
      <c r="R7031">
        <v>1488</v>
      </c>
      <c r="S7031">
        <v>495</v>
      </c>
    </row>
    <row r="7032" spans="1:19" x14ac:dyDescent="0.25">
      <c r="A7032" t="s">
        <v>20</v>
      </c>
      <c r="B7032" t="s">
        <v>21</v>
      </c>
      <c r="C7032" t="s">
        <v>22</v>
      </c>
      <c r="D7032" t="s">
        <v>23</v>
      </c>
      <c r="E7032" t="s">
        <v>5</v>
      </c>
      <c r="F7032">
        <v>1</v>
      </c>
      <c r="G7032" t="s">
        <v>24</v>
      </c>
      <c r="H7032">
        <v>2613552</v>
      </c>
      <c r="I7032">
        <v>2614436</v>
      </c>
      <c r="J7032" t="s">
        <v>25</v>
      </c>
      <c r="Q7032" t="s">
        <v>7360</v>
      </c>
      <c r="R7032">
        <v>885</v>
      </c>
    </row>
    <row r="7033" spans="1:19" x14ac:dyDescent="0.25">
      <c r="A7033" t="s">
        <v>27</v>
      </c>
      <c r="B7033" t="s">
        <v>28</v>
      </c>
      <c r="C7033" t="s">
        <v>22</v>
      </c>
      <c r="D7033" t="s">
        <v>23</v>
      </c>
      <c r="E7033" t="s">
        <v>5</v>
      </c>
      <c r="F7033">
        <v>1</v>
      </c>
      <c r="G7033" t="s">
        <v>24</v>
      </c>
      <c r="H7033">
        <v>2613552</v>
      </c>
      <c r="I7033">
        <v>2614436</v>
      </c>
      <c r="J7033" t="s">
        <v>25</v>
      </c>
      <c r="K7033" t="s">
        <v>7361</v>
      </c>
      <c r="N7033" t="s">
        <v>7362</v>
      </c>
      <c r="Q7033" t="s">
        <v>7360</v>
      </c>
      <c r="R7033">
        <v>885</v>
      </c>
      <c r="S7033">
        <v>294</v>
      </c>
    </row>
    <row r="7034" spans="1:19" x14ac:dyDescent="0.25">
      <c r="A7034" t="s">
        <v>20</v>
      </c>
      <c r="B7034" t="s">
        <v>21</v>
      </c>
      <c r="C7034" t="s">
        <v>22</v>
      </c>
      <c r="D7034" t="s">
        <v>23</v>
      </c>
      <c r="E7034" t="s">
        <v>5</v>
      </c>
      <c r="F7034">
        <v>1</v>
      </c>
      <c r="G7034" t="s">
        <v>24</v>
      </c>
      <c r="H7034">
        <v>2614471</v>
      </c>
      <c r="I7034">
        <v>2614983</v>
      </c>
      <c r="J7034" t="s">
        <v>25</v>
      </c>
      <c r="Q7034" t="s">
        <v>7363</v>
      </c>
      <c r="R7034">
        <v>513</v>
      </c>
    </row>
    <row r="7035" spans="1:19" x14ac:dyDescent="0.25">
      <c r="A7035" t="s">
        <v>27</v>
      </c>
      <c r="B7035" t="s">
        <v>28</v>
      </c>
      <c r="C7035" t="s">
        <v>22</v>
      </c>
      <c r="D7035" t="s">
        <v>23</v>
      </c>
      <c r="E7035" t="s">
        <v>5</v>
      </c>
      <c r="F7035">
        <v>1</v>
      </c>
      <c r="G7035" t="s">
        <v>24</v>
      </c>
      <c r="H7035">
        <v>2614471</v>
      </c>
      <c r="I7035">
        <v>2614983</v>
      </c>
      <c r="J7035" t="s">
        <v>25</v>
      </c>
      <c r="K7035" t="s">
        <v>7364</v>
      </c>
      <c r="N7035" t="s">
        <v>30</v>
      </c>
      <c r="Q7035" t="s">
        <v>7363</v>
      </c>
      <c r="R7035">
        <v>513</v>
      </c>
      <c r="S7035">
        <v>170</v>
      </c>
    </row>
    <row r="7036" spans="1:19" x14ac:dyDescent="0.25">
      <c r="A7036" t="s">
        <v>20</v>
      </c>
      <c r="B7036" t="s">
        <v>21</v>
      </c>
      <c r="C7036" t="s">
        <v>22</v>
      </c>
      <c r="D7036" t="s">
        <v>23</v>
      </c>
      <c r="E7036" t="s">
        <v>5</v>
      </c>
      <c r="F7036">
        <v>1</v>
      </c>
      <c r="G7036" t="s">
        <v>24</v>
      </c>
      <c r="H7036">
        <v>2615092</v>
      </c>
      <c r="I7036">
        <v>2615466</v>
      </c>
      <c r="J7036" t="s">
        <v>25</v>
      </c>
      <c r="Q7036" t="s">
        <v>7365</v>
      </c>
      <c r="R7036">
        <v>375</v>
      </c>
    </row>
    <row r="7037" spans="1:19" x14ac:dyDescent="0.25">
      <c r="A7037" t="s">
        <v>27</v>
      </c>
      <c r="B7037" t="s">
        <v>28</v>
      </c>
      <c r="C7037" t="s">
        <v>22</v>
      </c>
      <c r="D7037" t="s">
        <v>23</v>
      </c>
      <c r="E7037" t="s">
        <v>5</v>
      </c>
      <c r="F7037">
        <v>1</v>
      </c>
      <c r="G7037" t="s">
        <v>24</v>
      </c>
      <c r="H7037">
        <v>2615092</v>
      </c>
      <c r="I7037">
        <v>2615466</v>
      </c>
      <c r="J7037" t="s">
        <v>25</v>
      </c>
      <c r="K7037" t="s">
        <v>7366</v>
      </c>
      <c r="N7037" t="s">
        <v>133</v>
      </c>
      <c r="Q7037" t="s">
        <v>7365</v>
      </c>
      <c r="R7037">
        <v>375</v>
      </c>
      <c r="S7037">
        <v>124</v>
      </c>
    </row>
    <row r="7038" spans="1:19" x14ac:dyDescent="0.25">
      <c r="A7038" t="s">
        <v>20</v>
      </c>
      <c r="B7038" t="s">
        <v>21</v>
      </c>
      <c r="C7038" t="s">
        <v>22</v>
      </c>
      <c r="D7038" t="s">
        <v>23</v>
      </c>
      <c r="E7038" t="s">
        <v>5</v>
      </c>
      <c r="F7038">
        <v>1</v>
      </c>
      <c r="G7038" t="s">
        <v>24</v>
      </c>
      <c r="H7038">
        <v>2615463</v>
      </c>
      <c r="I7038">
        <v>2615957</v>
      </c>
      <c r="J7038" t="s">
        <v>25</v>
      </c>
      <c r="O7038" t="s">
        <v>7367</v>
      </c>
      <c r="Q7038" t="s">
        <v>7368</v>
      </c>
      <c r="R7038">
        <v>495</v>
      </c>
    </row>
    <row r="7039" spans="1:19" x14ac:dyDescent="0.25">
      <c r="A7039" t="s">
        <v>27</v>
      </c>
      <c r="B7039" t="s">
        <v>28</v>
      </c>
      <c r="C7039" t="s">
        <v>22</v>
      </c>
      <c r="D7039" t="s">
        <v>23</v>
      </c>
      <c r="E7039" t="s">
        <v>5</v>
      </c>
      <c r="F7039">
        <v>1</v>
      </c>
      <c r="G7039" t="s">
        <v>24</v>
      </c>
      <c r="H7039">
        <v>2615463</v>
      </c>
      <c r="I7039">
        <v>2615957</v>
      </c>
      <c r="J7039" t="s">
        <v>25</v>
      </c>
      <c r="K7039" t="s">
        <v>7369</v>
      </c>
      <c r="N7039" t="s">
        <v>7370</v>
      </c>
      <c r="O7039" t="s">
        <v>7367</v>
      </c>
      <c r="Q7039" t="s">
        <v>7368</v>
      </c>
      <c r="R7039">
        <v>495</v>
      </c>
      <c r="S7039">
        <v>164</v>
      </c>
    </row>
    <row r="7040" spans="1:19" x14ac:dyDescent="0.25">
      <c r="A7040" t="s">
        <v>20</v>
      </c>
      <c r="B7040" t="s">
        <v>21</v>
      </c>
      <c r="C7040" t="s">
        <v>22</v>
      </c>
      <c r="D7040" t="s">
        <v>23</v>
      </c>
      <c r="E7040" t="s">
        <v>5</v>
      </c>
      <c r="F7040">
        <v>1</v>
      </c>
      <c r="G7040" t="s">
        <v>24</v>
      </c>
      <c r="H7040">
        <v>2616017</v>
      </c>
      <c r="I7040">
        <v>2617015</v>
      </c>
      <c r="J7040" t="s">
        <v>25</v>
      </c>
      <c r="Q7040" t="s">
        <v>7371</v>
      </c>
      <c r="R7040">
        <v>999</v>
      </c>
    </row>
    <row r="7041" spans="1:19" x14ac:dyDescent="0.25">
      <c r="A7041" t="s">
        <v>27</v>
      </c>
      <c r="B7041" t="s">
        <v>28</v>
      </c>
      <c r="C7041" t="s">
        <v>22</v>
      </c>
      <c r="D7041" t="s">
        <v>23</v>
      </c>
      <c r="E7041" t="s">
        <v>5</v>
      </c>
      <c r="F7041">
        <v>1</v>
      </c>
      <c r="G7041" t="s">
        <v>24</v>
      </c>
      <c r="H7041">
        <v>2616017</v>
      </c>
      <c r="I7041">
        <v>2617015</v>
      </c>
      <c r="J7041" t="s">
        <v>25</v>
      </c>
      <c r="K7041" t="s">
        <v>7372</v>
      </c>
      <c r="N7041" t="s">
        <v>902</v>
      </c>
      <c r="Q7041" t="s">
        <v>7371</v>
      </c>
      <c r="R7041">
        <v>999</v>
      </c>
      <c r="S7041">
        <v>332</v>
      </c>
    </row>
    <row r="7042" spans="1:19" x14ac:dyDescent="0.25">
      <c r="A7042" t="s">
        <v>20</v>
      </c>
      <c r="B7042" t="s">
        <v>21</v>
      </c>
      <c r="C7042" t="s">
        <v>22</v>
      </c>
      <c r="D7042" t="s">
        <v>23</v>
      </c>
      <c r="E7042" t="s">
        <v>5</v>
      </c>
      <c r="F7042">
        <v>1</v>
      </c>
      <c r="G7042" t="s">
        <v>24</v>
      </c>
      <c r="H7042">
        <v>2617012</v>
      </c>
      <c r="I7042">
        <v>2618262</v>
      </c>
      <c r="J7042" t="s">
        <v>25</v>
      </c>
      <c r="Q7042" t="s">
        <v>7373</v>
      </c>
      <c r="R7042">
        <v>1251</v>
      </c>
    </row>
    <row r="7043" spans="1:19" x14ac:dyDescent="0.25">
      <c r="A7043" t="s">
        <v>27</v>
      </c>
      <c r="B7043" t="s">
        <v>28</v>
      </c>
      <c r="C7043" t="s">
        <v>22</v>
      </c>
      <c r="D7043" t="s">
        <v>23</v>
      </c>
      <c r="E7043" t="s">
        <v>5</v>
      </c>
      <c r="F7043">
        <v>1</v>
      </c>
      <c r="G7043" t="s">
        <v>24</v>
      </c>
      <c r="H7043">
        <v>2617012</v>
      </c>
      <c r="I7043">
        <v>2618262</v>
      </c>
      <c r="J7043" t="s">
        <v>25</v>
      </c>
      <c r="K7043" t="s">
        <v>7374</v>
      </c>
      <c r="N7043" t="s">
        <v>968</v>
      </c>
      <c r="Q7043" t="s">
        <v>7373</v>
      </c>
      <c r="R7043">
        <v>1251</v>
      </c>
      <c r="S7043">
        <v>416</v>
      </c>
    </row>
    <row r="7044" spans="1:19" x14ac:dyDescent="0.25">
      <c r="A7044" t="s">
        <v>20</v>
      </c>
      <c r="B7044" t="s">
        <v>21</v>
      </c>
      <c r="C7044" t="s">
        <v>22</v>
      </c>
      <c r="D7044" t="s">
        <v>23</v>
      </c>
      <c r="E7044" t="s">
        <v>5</v>
      </c>
      <c r="F7044">
        <v>1</v>
      </c>
      <c r="G7044" t="s">
        <v>24</v>
      </c>
      <c r="H7044">
        <v>2618259</v>
      </c>
      <c r="I7044">
        <v>2618951</v>
      </c>
      <c r="J7044" t="s">
        <v>25</v>
      </c>
      <c r="Q7044" t="s">
        <v>7375</v>
      </c>
      <c r="R7044">
        <v>693</v>
      </c>
    </row>
    <row r="7045" spans="1:19" x14ac:dyDescent="0.25">
      <c r="A7045" t="s">
        <v>27</v>
      </c>
      <c r="B7045" t="s">
        <v>28</v>
      </c>
      <c r="C7045" t="s">
        <v>22</v>
      </c>
      <c r="D7045" t="s">
        <v>23</v>
      </c>
      <c r="E7045" t="s">
        <v>5</v>
      </c>
      <c r="F7045">
        <v>1</v>
      </c>
      <c r="G7045" t="s">
        <v>24</v>
      </c>
      <c r="H7045">
        <v>2618259</v>
      </c>
      <c r="I7045">
        <v>2618951</v>
      </c>
      <c r="J7045" t="s">
        <v>25</v>
      </c>
      <c r="K7045" t="s">
        <v>7376</v>
      </c>
      <c r="N7045" t="s">
        <v>655</v>
      </c>
      <c r="Q7045" t="s">
        <v>7375</v>
      </c>
      <c r="R7045">
        <v>693</v>
      </c>
      <c r="S7045">
        <v>230</v>
      </c>
    </row>
    <row r="7046" spans="1:19" x14ac:dyDescent="0.25">
      <c r="A7046" t="s">
        <v>20</v>
      </c>
      <c r="B7046" t="s">
        <v>21</v>
      </c>
      <c r="C7046" t="s">
        <v>22</v>
      </c>
      <c r="D7046" t="s">
        <v>23</v>
      </c>
      <c r="E7046" t="s">
        <v>5</v>
      </c>
      <c r="F7046">
        <v>1</v>
      </c>
      <c r="G7046" t="s">
        <v>24</v>
      </c>
      <c r="H7046">
        <v>2618948</v>
      </c>
      <c r="I7046">
        <v>2620213</v>
      </c>
      <c r="J7046" t="s">
        <v>25</v>
      </c>
      <c r="Q7046" t="s">
        <v>7377</v>
      </c>
      <c r="R7046">
        <v>1266</v>
      </c>
    </row>
    <row r="7047" spans="1:19" x14ac:dyDescent="0.25">
      <c r="A7047" t="s">
        <v>27</v>
      </c>
      <c r="B7047" t="s">
        <v>28</v>
      </c>
      <c r="C7047" t="s">
        <v>22</v>
      </c>
      <c r="D7047" t="s">
        <v>23</v>
      </c>
      <c r="E7047" t="s">
        <v>5</v>
      </c>
      <c r="F7047">
        <v>1</v>
      </c>
      <c r="G7047" t="s">
        <v>24</v>
      </c>
      <c r="H7047">
        <v>2618948</v>
      </c>
      <c r="I7047">
        <v>2620213</v>
      </c>
      <c r="J7047" t="s">
        <v>25</v>
      </c>
      <c r="K7047" t="s">
        <v>7378</v>
      </c>
      <c r="N7047" t="s">
        <v>30</v>
      </c>
      <c r="Q7047" t="s">
        <v>7377</v>
      </c>
      <c r="R7047">
        <v>1266</v>
      </c>
      <c r="S7047">
        <v>421</v>
      </c>
    </row>
    <row r="7048" spans="1:19" x14ac:dyDescent="0.25">
      <c r="A7048" t="s">
        <v>20</v>
      </c>
      <c r="B7048" t="s">
        <v>21</v>
      </c>
      <c r="C7048" t="s">
        <v>22</v>
      </c>
      <c r="D7048" t="s">
        <v>23</v>
      </c>
      <c r="E7048" t="s">
        <v>5</v>
      </c>
      <c r="F7048">
        <v>1</v>
      </c>
      <c r="G7048" t="s">
        <v>24</v>
      </c>
      <c r="H7048">
        <v>2620256</v>
      </c>
      <c r="I7048">
        <v>2621194</v>
      </c>
      <c r="J7048" t="s">
        <v>25</v>
      </c>
      <c r="O7048" t="s">
        <v>1031</v>
      </c>
      <c r="Q7048" t="s">
        <v>7379</v>
      </c>
      <c r="R7048">
        <v>939</v>
      </c>
    </row>
    <row r="7049" spans="1:19" x14ac:dyDescent="0.25">
      <c r="A7049" t="s">
        <v>27</v>
      </c>
      <c r="B7049" t="s">
        <v>28</v>
      </c>
      <c r="C7049" t="s">
        <v>22</v>
      </c>
      <c r="D7049" t="s">
        <v>23</v>
      </c>
      <c r="E7049" t="s">
        <v>5</v>
      </c>
      <c r="F7049">
        <v>1</v>
      </c>
      <c r="G7049" t="s">
        <v>24</v>
      </c>
      <c r="H7049">
        <v>2620256</v>
      </c>
      <c r="I7049">
        <v>2621194</v>
      </c>
      <c r="J7049" t="s">
        <v>25</v>
      </c>
      <c r="K7049" t="s">
        <v>7380</v>
      </c>
      <c r="N7049" t="s">
        <v>1034</v>
      </c>
      <c r="O7049" t="s">
        <v>1031</v>
      </c>
      <c r="Q7049" t="s">
        <v>7379</v>
      </c>
      <c r="R7049">
        <v>939</v>
      </c>
      <c r="S7049">
        <v>312</v>
      </c>
    </row>
    <row r="7050" spans="1:19" x14ac:dyDescent="0.25">
      <c r="A7050" t="s">
        <v>20</v>
      </c>
      <c r="B7050" t="s">
        <v>21</v>
      </c>
      <c r="C7050" t="s">
        <v>22</v>
      </c>
      <c r="D7050" t="s">
        <v>23</v>
      </c>
      <c r="E7050" t="s">
        <v>5</v>
      </c>
      <c r="F7050">
        <v>1</v>
      </c>
      <c r="G7050" t="s">
        <v>24</v>
      </c>
      <c r="H7050">
        <v>2621191</v>
      </c>
      <c r="I7050">
        <v>2621628</v>
      </c>
      <c r="J7050" t="s">
        <v>25</v>
      </c>
      <c r="Q7050" t="s">
        <v>7381</v>
      </c>
      <c r="R7050">
        <v>438</v>
      </c>
    </row>
    <row r="7051" spans="1:19" x14ac:dyDescent="0.25">
      <c r="A7051" t="s">
        <v>27</v>
      </c>
      <c r="B7051" t="s">
        <v>28</v>
      </c>
      <c r="C7051" t="s">
        <v>22</v>
      </c>
      <c r="D7051" t="s">
        <v>23</v>
      </c>
      <c r="E7051" t="s">
        <v>5</v>
      </c>
      <c r="F7051">
        <v>1</v>
      </c>
      <c r="G7051" t="s">
        <v>24</v>
      </c>
      <c r="H7051">
        <v>2621191</v>
      </c>
      <c r="I7051">
        <v>2621628</v>
      </c>
      <c r="J7051" t="s">
        <v>25</v>
      </c>
      <c r="K7051" t="s">
        <v>7382</v>
      </c>
      <c r="N7051" t="s">
        <v>7383</v>
      </c>
      <c r="Q7051" t="s">
        <v>7381</v>
      </c>
      <c r="R7051">
        <v>438</v>
      </c>
      <c r="S7051">
        <v>145</v>
      </c>
    </row>
    <row r="7052" spans="1:19" x14ac:dyDescent="0.25">
      <c r="A7052" t="s">
        <v>20</v>
      </c>
      <c r="B7052" t="s">
        <v>21</v>
      </c>
      <c r="C7052" t="s">
        <v>22</v>
      </c>
      <c r="D7052" t="s">
        <v>23</v>
      </c>
      <c r="E7052" t="s">
        <v>5</v>
      </c>
      <c r="F7052">
        <v>1</v>
      </c>
      <c r="G7052" t="s">
        <v>24</v>
      </c>
      <c r="H7052">
        <v>2621625</v>
      </c>
      <c r="I7052">
        <v>2622101</v>
      </c>
      <c r="J7052" t="s">
        <v>25</v>
      </c>
      <c r="Q7052" t="s">
        <v>7384</v>
      </c>
      <c r="R7052">
        <v>477</v>
      </c>
    </row>
    <row r="7053" spans="1:19" x14ac:dyDescent="0.25">
      <c r="A7053" t="s">
        <v>27</v>
      </c>
      <c r="B7053" t="s">
        <v>28</v>
      </c>
      <c r="C7053" t="s">
        <v>22</v>
      </c>
      <c r="D7053" t="s">
        <v>23</v>
      </c>
      <c r="E7053" t="s">
        <v>5</v>
      </c>
      <c r="F7053">
        <v>1</v>
      </c>
      <c r="G7053" t="s">
        <v>24</v>
      </c>
      <c r="H7053">
        <v>2621625</v>
      </c>
      <c r="I7053">
        <v>2622101</v>
      </c>
      <c r="J7053" t="s">
        <v>25</v>
      </c>
      <c r="K7053" t="s">
        <v>7385</v>
      </c>
      <c r="N7053" t="s">
        <v>7383</v>
      </c>
      <c r="Q7053" t="s">
        <v>7384</v>
      </c>
      <c r="R7053">
        <v>477</v>
      </c>
      <c r="S7053">
        <v>158</v>
      </c>
    </row>
    <row r="7054" spans="1:19" x14ac:dyDescent="0.25">
      <c r="A7054" t="s">
        <v>20</v>
      </c>
      <c r="B7054" t="s">
        <v>21</v>
      </c>
      <c r="C7054" t="s">
        <v>22</v>
      </c>
      <c r="D7054" t="s">
        <v>23</v>
      </c>
      <c r="E7054" t="s">
        <v>5</v>
      </c>
      <c r="F7054">
        <v>1</v>
      </c>
      <c r="G7054" t="s">
        <v>24</v>
      </c>
      <c r="H7054">
        <v>2622117</v>
      </c>
      <c r="I7054">
        <v>2622917</v>
      </c>
      <c r="J7054" t="s">
        <v>25</v>
      </c>
      <c r="Q7054" t="s">
        <v>7386</v>
      </c>
      <c r="R7054">
        <v>801</v>
      </c>
    </row>
    <row r="7055" spans="1:19" x14ac:dyDescent="0.25">
      <c r="A7055" t="s">
        <v>27</v>
      </c>
      <c r="B7055" t="s">
        <v>28</v>
      </c>
      <c r="C7055" t="s">
        <v>22</v>
      </c>
      <c r="D7055" t="s">
        <v>23</v>
      </c>
      <c r="E7055" t="s">
        <v>5</v>
      </c>
      <c r="F7055">
        <v>1</v>
      </c>
      <c r="G7055" t="s">
        <v>24</v>
      </c>
      <c r="H7055">
        <v>2622117</v>
      </c>
      <c r="I7055">
        <v>2622917</v>
      </c>
      <c r="J7055" t="s">
        <v>25</v>
      </c>
      <c r="K7055" t="s">
        <v>7387</v>
      </c>
      <c r="N7055" t="s">
        <v>1954</v>
      </c>
      <c r="Q7055" t="s">
        <v>7386</v>
      </c>
      <c r="R7055">
        <v>801</v>
      </c>
      <c r="S7055">
        <v>266</v>
      </c>
    </row>
    <row r="7056" spans="1:19" x14ac:dyDescent="0.25">
      <c r="A7056" t="s">
        <v>20</v>
      </c>
      <c r="B7056" t="s">
        <v>21</v>
      </c>
      <c r="C7056" t="s">
        <v>22</v>
      </c>
      <c r="D7056" t="s">
        <v>23</v>
      </c>
      <c r="E7056" t="s">
        <v>5</v>
      </c>
      <c r="F7056">
        <v>1</v>
      </c>
      <c r="G7056" t="s">
        <v>24</v>
      </c>
      <c r="H7056">
        <v>2622934</v>
      </c>
      <c r="I7056">
        <v>2623377</v>
      </c>
      <c r="J7056" t="s">
        <v>64</v>
      </c>
      <c r="Q7056" t="s">
        <v>7388</v>
      </c>
      <c r="R7056">
        <v>444</v>
      </c>
    </row>
    <row r="7057" spans="1:19" x14ac:dyDescent="0.25">
      <c r="A7057" t="s">
        <v>27</v>
      </c>
      <c r="B7057" t="s">
        <v>28</v>
      </c>
      <c r="C7057" t="s">
        <v>22</v>
      </c>
      <c r="D7057" t="s">
        <v>23</v>
      </c>
      <c r="E7057" t="s">
        <v>5</v>
      </c>
      <c r="F7057">
        <v>1</v>
      </c>
      <c r="G7057" t="s">
        <v>24</v>
      </c>
      <c r="H7057">
        <v>2622934</v>
      </c>
      <c r="I7057">
        <v>2623377</v>
      </c>
      <c r="J7057" t="s">
        <v>64</v>
      </c>
      <c r="K7057" t="s">
        <v>7389</v>
      </c>
      <c r="N7057" t="s">
        <v>3602</v>
      </c>
      <c r="Q7057" t="s">
        <v>7388</v>
      </c>
      <c r="R7057">
        <v>444</v>
      </c>
      <c r="S7057">
        <v>147</v>
      </c>
    </row>
    <row r="7058" spans="1:19" x14ac:dyDescent="0.25">
      <c r="A7058" t="s">
        <v>20</v>
      </c>
      <c r="B7058" t="s">
        <v>21</v>
      </c>
      <c r="C7058" t="s">
        <v>22</v>
      </c>
      <c r="D7058" t="s">
        <v>23</v>
      </c>
      <c r="E7058" t="s">
        <v>5</v>
      </c>
      <c r="F7058">
        <v>1</v>
      </c>
      <c r="G7058" t="s">
        <v>24</v>
      </c>
      <c r="H7058">
        <v>2623421</v>
      </c>
      <c r="I7058">
        <v>2623693</v>
      </c>
      <c r="J7058" t="s">
        <v>64</v>
      </c>
      <c r="Q7058" t="s">
        <v>7390</v>
      </c>
      <c r="R7058">
        <v>273</v>
      </c>
    </row>
    <row r="7059" spans="1:19" x14ac:dyDescent="0.25">
      <c r="A7059" t="s">
        <v>27</v>
      </c>
      <c r="B7059" t="s">
        <v>28</v>
      </c>
      <c r="C7059" t="s">
        <v>22</v>
      </c>
      <c r="D7059" t="s">
        <v>23</v>
      </c>
      <c r="E7059" t="s">
        <v>5</v>
      </c>
      <c r="F7059">
        <v>1</v>
      </c>
      <c r="G7059" t="s">
        <v>24</v>
      </c>
      <c r="H7059">
        <v>2623421</v>
      </c>
      <c r="I7059">
        <v>2623693</v>
      </c>
      <c r="J7059" t="s">
        <v>64</v>
      </c>
      <c r="K7059" t="s">
        <v>7391</v>
      </c>
      <c r="N7059" t="s">
        <v>4219</v>
      </c>
      <c r="Q7059" t="s">
        <v>7390</v>
      </c>
      <c r="R7059">
        <v>273</v>
      </c>
      <c r="S7059">
        <v>90</v>
      </c>
    </row>
    <row r="7060" spans="1:19" x14ac:dyDescent="0.25">
      <c r="A7060" t="s">
        <v>20</v>
      </c>
      <c r="B7060" t="s">
        <v>21</v>
      </c>
      <c r="C7060" t="s">
        <v>22</v>
      </c>
      <c r="D7060" t="s">
        <v>23</v>
      </c>
      <c r="E7060" t="s">
        <v>5</v>
      </c>
      <c r="F7060">
        <v>1</v>
      </c>
      <c r="G7060" t="s">
        <v>24</v>
      </c>
      <c r="H7060">
        <v>2623736</v>
      </c>
      <c r="I7060">
        <v>2624032</v>
      </c>
      <c r="J7060" t="s">
        <v>25</v>
      </c>
      <c r="Q7060" t="s">
        <v>7392</v>
      </c>
      <c r="R7060">
        <v>297</v>
      </c>
    </row>
    <row r="7061" spans="1:19" x14ac:dyDescent="0.25">
      <c r="A7061" t="s">
        <v>27</v>
      </c>
      <c r="B7061" t="s">
        <v>28</v>
      </c>
      <c r="C7061" t="s">
        <v>22</v>
      </c>
      <c r="D7061" t="s">
        <v>23</v>
      </c>
      <c r="E7061" t="s">
        <v>5</v>
      </c>
      <c r="F7061">
        <v>1</v>
      </c>
      <c r="G7061" t="s">
        <v>24</v>
      </c>
      <c r="H7061">
        <v>2623736</v>
      </c>
      <c r="I7061">
        <v>2624032</v>
      </c>
      <c r="J7061" t="s">
        <v>25</v>
      </c>
      <c r="K7061" t="s">
        <v>7393</v>
      </c>
      <c r="N7061" t="s">
        <v>133</v>
      </c>
      <c r="Q7061" t="s">
        <v>7392</v>
      </c>
      <c r="R7061">
        <v>297</v>
      </c>
      <c r="S7061">
        <v>98</v>
      </c>
    </row>
    <row r="7062" spans="1:19" x14ac:dyDescent="0.25">
      <c r="A7062" t="s">
        <v>20</v>
      </c>
      <c r="B7062" t="s">
        <v>21</v>
      </c>
      <c r="C7062" t="s">
        <v>22</v>
      </c>
      <c r="D7062" t="s">
        <v>23</v>
      </c>
      <c r="E7062" t="s">
        <v>5</v>
      </c>
      <c r="F7062">
        <v>1</v>
      </c>
      <c r="G7062" t="s">
        <v>24</v>
      </c>
      <c r="H7062">
        <v>2624119</v>
      </c>
      <c r="I7062">
        <v>2624526</v>
      </c>
      <c r="J7062" t="s">
        <v>25</v>
      </c>
      <c r="Q7062" t="s">
        <v>7394</v>
      </c>
      <c r="R7062">
        <v>408</v>
      </c>
    </row>
    <row r="7063" spans="1:19" x14ac:dyDescent="0.25">
      <c r="A7063" t="s">
        <v>27</v>
      </c>
      <c r="B7063" t="s">
        <v>28</v>
      </c>
      <c r="C7063" t="s">
        <v>22</v>
      </c>
      <c r="D7063" t="s">
        <v>23</v>
      </c>
      <c r="E7063" t="s">
        <v>5</v>
      </c>
      <c r="F7063">
        <v>1</v>
      </c>
      <c r="G7063" t="s">
        <v>24</v>
      </c>
      <c r="H7063">
        <v>2624119</v>
      </c>
      <c r="I7063">
        <v>2624526</v>
      </c>
      <c r="J7063" t="s">
        <v>25</v>
      </c>
      <c r="K7063" t="s">
        <v>7395</v>
      </c>
      <c r="N7063" t="s">
        <v>133</v>
      </c>
      <c r="Q7063" t="s">
        <v>7394</v>
      </c>
      <c r="R7063">
        <v>408</v>
      </c>
      <c r="S7063">
        <v>135</v>
      </c>
    </row>
    <row r="7064" spans="1:19" x14ac:dyDescent="0.25">
      <c r="A7064" t="s">
        <v>20</v>
      </c>
      <c r="B7064" t="s">
        <v>21</v>
      </c>
      <c r="C7064" t="s">
        <v>22</v>
      </c>
      <c r="D7064" t="s">
        <v>23</v>
      </c>
      <c r="E7064" t="s">
        <v>5</v>
      </c>
      <c r="F7064">
        <v>1</v>
      </c>
      <c r="G7064" t="s">
        <v>24</v>
      </c>
      <c r="H7064">
        <v>2624594</v>
      </c>
      <c r="I7064">
        <v>2625925</v>
      </c>
      <c r="J7064" t="s">
        <v>25</v>
      </c>
      <c r="Q7064" t="s">
        <v>7396</v>
      </c>
      <c r="R7064">
        <v>1332</v>
      </c>
    </row>
    <row r="7065" spans="1:19" x14ac:dyDescent="0.25">
      <c r="A7065" t="s">
        <v>27</v>
      </c>
      <c r="B7065" t="s">
        <v>28</v>
      </c>
      <c r="C7065" t="s">
        <v>22</v>
      </c>
      <c r="D7065" t="s">
        <v>23</v>
      </c>
      <c r="E7065" t="s">
        <v>5</v>
      </c>
      <c r="F7065">
        <v>1</v>
      </c>
      <c r="G7065" t="s">
        <v>24</v>
      </c>
      <c r="H7065">
        <v>2624594</v>
      </c>
      <c r="I7065">
        <v>2625925</v>
      </c>
      <c r="J7065" t="s">
        <v>25</v>
      </c>
      <c r="K7065" t="s">
        <v>7397</v>
      </c>
      <c r="N7065" t="s">
        <v>7398</v>
      </c>
      <c r="Q7065" t="s">
        <v>7396</v>
      </c>
      <c r="R7065">
        <v>1332</v>
      </c>
      <c r="S7065">
        <v>443</v>
      </c>
    </row>
    <row r="7066" spans="1:19" x14ac:dyDescent="0.25">
      <c r="A7066" t="s">
        <v>20</v>
      </c>
      <c r="B7066" t="s">
        <v>21</v>
      </c>
      <c r="C7066" t="s">
        <v>22</v>
      </c>
      <c r="D7066" t="s">
        <v>23</v>
      </c>
      <c r="E7066" t="s">
        <v>5</v>
      </c>
      <c r="F7066">
        <v>1</v>
      </c>
      <c r="G7066" t="s">
        <v>24</v>
      </c>
      <c r="H7066">
        <v>2626062</v>
      </c>
      <c r="I7066">
        <v>2626502</v>
      </c>
      <c r="J7066" t="s">
        <v>25</v>
      </c>
      <c r="Q7066" t="s">
        <v>7399</v>
      </c>
      <c r="R7066">
        <v>441</v>
      </c>
    </row>
    <row r="7067" spans="1:19" x14ac:dyDescent="0.25">
      <c r="A7067" t="s">
        <v>27</v>
      </c>
      <c r="B7067" t="s">
        <v>28</v>
      </c>
      <c r="C7067" t="s">
        <v>22</v>
      </c>
      <c r="D7067" t="s">
        <v>23</v>
      </c>
      <c r="E7067" t="s">
        <v>5</v>
      </c>
      <c r="F7067">
        <v>1</v>
      </c>
      <c r="G7067" t="s">
        <v>24</v>
      </c>
      <c r="H7067">
        <v>2626062</v>
      </c>
      <c r="I7067">
        <v>2626502</v>
      </c>
      <c r="J7067" t="s">
        <v>25</v>
      </c>
      <c r="K7067" t="s">
        <v>7400</v>
      </c>
      <c r="N7067" t="s">
        <v>1046</v>
      </c>
      <c r="Q7067" t="s">
        <v>7399</v>
      </c>
      <c r="R7067">
        <v>441</v>
      </c>
      <c r="S7067">
        <v>146</v>
      </c>
    </row>
    <row r="7068" spans="1:19" x14ac:dyDescent="0.25">
      <c r="A7068" t="s">
        <v>20</v>
      </c>
      <c r="B7068" t="s">
        <v>21</v>
      </c>
      <c r="C7068" t="s">
        <v>22</v>
      </c>
      <c r="D7068" t="s">
        <v>23</v>
      </c>
      <c r="E7068" t="s">
        <v>5</v>
      </c>
      <c r="F7068">
        <v>1</v>
      </c>
      <c r="G7068" t="s">
        <v>24</v>
      </c>
      <c r="H7068">
        <v>2626544</v>
      </c>
      <c r="I7068">
        <v>2627200</v>
      </c>
      <c r="J7068" t="s">
        <v>64</v>
      </c>
      <c r="Q7068" t="s">
        <v>7401</v>
      </c>
      <c r="R7068">
        <v>657</v>
      </c>
    </row>
    <row r="7069" spans="1:19" x14ac:dyDescent="0.25">
      <c r="A7069" t="s">
        <v>27</v>
      </c>
      <c r="B7069" t="s">
        <v>28</v>
      </c>
      <c r="C7069" t="s">
        <v>22</v>
      </c>
      <c r="D7069" t="s">
        <v>23</v>
      </c>
      <c r="E7069" t="s">
        <v>5</v>
      </c>
      <c r="F7069">
        <v>1</v>
      </c>
      <c r="G7069" t="s">
        <v>24</v>
      </c>
      <c r="H7069">
        <v>2626544</v>
      </c>
      <c r="I7069">
        <v>2627200</v>
      </c>
      <c r="J7069" t="s">
        <v>64</v>
      </c>
      <c r="K7069" t="s">
        <v>7402</v>
      </c>
      <c r="N7069" t="s">
        <v>133</v>
      </c>
      <c r="Q7069" t="s">
        <v>7401</v>
      </c>
      <c r="R7069">
        <v>657</v>
      </c>
      <c r="S7069">
        <v>218</v>
      </c>
    </row>
    <row r="7070" spans="1:19" x14ac:dyDescent="0.25">
      <c r="A7070" t="s">
        <v>20</v>
      </c>
      <c r="B7070" t="s">
        <v>21</v>
      </c>
      <c r="C7070" t="s">
        <v>22</v>
      </c>
      <c r="D7070" t="s">
        <v>23</v>
      </c>
      <c r="E7070" t="s">
        <v>5</v>
      </c>
      <c r="F7070">
        <v>1</v>
      </c>
      <c r="G7070" t="s">
        <v>24</v>
      </c>
      <c r="H7070">
        <v>2627197</v>
      </c>
      <c r="I7070">
        <v>2628018</v>
      </c>
      <c r="J7070" t="s">
        <v>64</v>
      </c>
      <c r="Q7070" t="s">
        <v>7403</v>
      </c>
      <c r="R7070">
        <v>822</v>
      </c>
    </row>
    <row r="7071" spans="1:19" x14ac:dyDescent="0.25">
      <c r="A7071" t="s">
        <v>27</v>
      </c>
      <c r="B7071" t="s">
        <v>28</v>
      </c>
      <c r="C7071" t="s">
        <v>22</v>
      </c>
      <c r="D7071" t="s">
        <v>23</v>
      </c>
      <c r="E7071" t="s">
        <v>5</v>
      </c>
      <c r="F7071">
        <v>1</v>
      </c>
      <c r="G7071" t="s">
        <v>24</v>
      </c>
      <c r="H7071">
        <v>2627197</v>
      </c>
      <c r="I7071">
        <v>2628018</v>
      </c>
      <c r="J7071" t="s">
        <v>64</v>
      </c>
      <c r="K7071" t="s">
        <v>7404</v>
      </c>
      <c r="N7071" t="s">
        <v>133</v>
      </c>
      <c r="Q7071" t="s">
        <v>7403</v>
      </c>
      <c r="R7071">
        <v>822</v>
      </c>
      <c r="S7071">
        <v>273</v>
      </c>
    </row>
    <row r="7072" spans="1:19" x14ac:dyDescent="0.25">
      <c r="A7072" t="s">
        <v>20</v>
      </c>
      <c r="B7072" t="s">
        <v>21</v>
      </c>
      <c r="C7072" t="s">
        <v>22</v>
      </c>
      <c r="D7072" t="s">
        <v>23</v>
      </c>
      <c r="E7072" t="s">
        <v>5</v>
      </c>
      <c r="F7072">
        <v>1</v>
      </c>
      <c r="G7072" t="s">
        <v>24</v>
      </c>
      <c r="H7072">
        <v>2628096</v>
      </c>
      <c r="I7072">
        <v>2628266</v>
      </c>
      <c r="J7072" t="s">
        <v>25</v>
      </c>
      <c r="Q7072" t="s">
        <v>7405</v>
      </c>
      <c r="R7072">
        <v>171</v>
      </c>
    </row>
    <row r="7073" spans="1:19" x14ac:dyDescent="0.25">
      <c r="A7073" t="s">
        <v>27</v>
      </c>
      <c r="B7073" t="s">
        <v>28</v>
      </c>
      <c r="C7073" t="s">
        <v>22</v>
      </c>
      <c r="D7073" t="s">
        <v>23</v>
      </c>
      <c r="E7073" t="s">
        <v>5</v>
      </c>
      <c r="F7073">
        <v>1</v>
      </c>
      <c r="G7073" t="s">
        <v>24</v>
      </c>
      <c r="H7073">
        <v>2628096</v>
      </c>
      <c r="I7073">
        <v>2628266</v>
      </c>
      <c r="J7073" t="s">
        <v>25</v>
      </c>
      <c r="K7073" t="s">
        <v>7406</v>
      </c>
      <c r="N7073" t="s">
        <v>133</v>
      </c>
      <c r="Q7073" t="s">
        <v>7405</v>
      </c>
      <c r="R7073">
        <v>171</v>
      </c>
      <c r="S7073">
        <v>56</v>
      </c>
    </row>
    <row r="7074" spans="1:19" x14ac:dyDescent="0.25">
      <c r="A7074" t="s">
        <v>20</v>
      </c>
      <c r="B7074" t="s">
        <v>21</v>
      </c>
      <c r="C7074" t="s">
        <v>22</v>
      </c>
      <c r="D7074" t="s">
        <v>23</v>
      </c>
      <c r="E7074" t="s">
        <v>5</v>
      </c>
      <c r="F7074">
        <v>1</v>
      </c>
      <c r="G7074" t="s">
        <v>24</v>
      </c>
      <c r="H7074">
        <v>2628500</v>
      </c>
      <c r="I7074">
        <v>2630449</v>
      </c>
      <c r="J7074" t="s">
        <v>64</v>
      </c>
      <c r="Q7074" t="s">
        <v>7407</v>
      </c>
      <c r="R7074">
        <v>1950</v>
      </c>
    </row>
    <row r="7075" spans="1:19" x14ac:dyDescent="0.25">
      <c r="A7075" t="s">
        <v>27</v>
      </c>
      <c r="B7075" t="s">
        <v>28</v>
      </c>
      <c r="C7075" t="s">
        <v>22</v>
      </c>
      <c r="D7075" t="s">
        <v>23</v>
      </c>
      <c r="E7075" t="s">
        <v>5</v>
      </c>
      <c r="F7075">
        <v>1</v>
      </c>
      <c r="G7075" t="s">
        <v>24</v>
      </c>
      <c r="H7075">
        <v>2628500</v>
      </c>
      <c r="I7075">
        <v>2630449</v>
      </c>
      <c r="J7075" t="s">
        <v>64</v>
      </c>
      <c r="K7075" t="s">
        <v>7408</v>
      </c>
      <c r="N7075" t="s">
        <v>133</v>
      </c>
      <c r="Q7075" t="s">
        <v>7407</v>
      </c>
      <c r="R7075">
        <v>1950</v>
      </c>
      <c r="S7075">
        <v>649</v>
      </c>
    </row>
    <row r="7076" spans="1:19" x14ac:dyDescent="0.25">
      <c r="A7076" t="s">
        <v>20</v>
      </c>
      <c r="B7076" t="s">
        <v>21</v>
      </c>
      <c r="C7076" t="s">
        <v>22</v>
      </c>
      <c r="D7076" t="s">
        <v>23</v>
      </c>
      <c r="E7076" t="s">
        <v>5</v>
      </c>
      <c r="F7076">
        <v>1</v>
      </c>
      <c r="G7076" t="s">
        <v>24</v>
      </c>
      <c r="H7076">
        <v>2630965</v>
      </c>
      <c r="I7076">
        <v>2632365</v>
      </c>
      <c r="J7076" t="s">
        <v>25</v>
      </c>
      <c r="Q7076" t="s">
        <v>7409</v>
      </c>
      <c r="R7076">
        <v>1401</v>
      </c>
    </row>
    <row r="7077" spans="1:19" x14ac:dyDescent="0.25">
      <c r="A7077" t="s">
        <v>27</v>
      </c>
      <c r="B7077" t="s">
        <v>28</v>
      </c>
      <c r="C7077" t="s">
        <v>22</v>
      </c>
      <c r="D7077" t="s">
        <v>23</v>
      </c>
      <c r="E7077" t="s">
        <v>5</v>
      </c>
      <c r="F7077">
        <v>1</v>
      </c>
      <c r="G7077" t="s">
        <v>24</v>
      </c>
      <c r="H7077">
        <v>2630965</v>
      </c>
      <c r="I7077">
        <v>2632365</v>
      </c>
      <c r="J7077" t="s">
        <v>25</v>
      </c>
      <c r="K7077" t="s">
        <v>7410</v>
      </c>
      <c r="N7077" t="s">
        <v>30</v>
      </c>
      <c r="Q7077" t="s">
        <v>7409</v>
      </c>
      <c r="R7077">
        <v>1401</v>
      </c>
      <c r="S7077">
        <v>466</v>
      </c>
    </row>
    <row r="7078" spans="1:19" x14ac:dyDescent="0.25">
      <c r="A7078" t="s">
        <v>20</v>
      </c>
      <c r="B7078" t="s">
        <v>21</v>
      </c>
      <c r="C7078" t="s">
        <v>22</v>
      </c>
      <c r="D7078" t="s">
        <v>23</v>
      </c>
      <c r="E7078" t="s">
        <v>5</v>
      </c>
      <c r="F7078">
        <v>1</v>
      </c>
      <c r="G7078" t="s">
        <v>24</v>
      </c>
      <c r="H7078">
        <v>2632352</v>
      </c>
      <c r="I7078">
        <v>2633536</v>
      </c>
      <c r="J7078" t="s">
        <v>25</v>
      </c>
      <c r="Q7078" t="s">
        <v>7411</v>
      </c>
      <c r="R7078">
        <v>1185</v>
      </c>
    </row>
    <row r="7079" spans="1:19" x14ac:dyDescent="0.25">
      <c r="A7079" t="s">
        <v>27</v>
      </c>
      <c r="B7079" t="s">
        <v>28</v>
      </c>
      <c r="C7079" t="s">
        <v>22</v>
      </c>
      <c r="D7079" t="s">
        <v>23</v>
      </c>
      <c r="E7079" t="s">
        <v>5</v>
      </c>
      <c r="F7079">
        <v>1</v>
      </c>
      <c r="G7079" t="s">
        <v>24</v>
      </c>
      <c r="H7079">
        <v>2632352</v>
      </c>
      <c r="I7079">
        <v>2633536</v>
      </c>
      <c r="J7079" t="s">
        <v>25</v>
      </c>
      <c r="K7079" t="s">
        <v>7412</v>
      </c>
      <c r="N7079" t="s">
        <v>30</v>
      </c>
      <c r="Q7079" t="s">
        <v>7411</v>
      </c>
      <c r="R7079">
        <v>1185</v>
      </c>
      <c r="S7079">
        <v>394</v>
      </c>
    </row>
    <row r="7080" spans="1:19" x14ac:dyDescent="0.25">
      <c r="A7080" t="s">
        <v>20</v>
      </c>
      <c r="B7080" t="s">
        <v>21</v>
      </c>
      <c r="C7080" t="s">
        <v>22</v>
      </c>
      <c r="D7080" t="s">
        <v>23</v>
      </c>
      <c r="E7080" t="s">
        <v>5</v>
      </c>
      <c r="F7080">
        <v>1</v>
      </c>
      <c r="G7080" t="s">
        <v>24</v>
      </c>
      <c r="H7080">
        <v>2633716</v>
      </c>
      <c r="I7080">
        <v>2634096</v>
      </c>
      <c r="J7080" t="s">
        <v>64</v>
      </c>
      <c r="Q7080" t="s">
        <v>7413</v>
      </c>
      <c r="R7080">
        <v>381</v>
      </c>
    </row>
    <row r="7081" spans="1:19" x14ac:dyDescent="0.25">
      <c r="A7081" t="s">
        <v>27</v>
      </c>
      <c r="B7081" t="s">
        <v>28</v>
      </c>
      <c r="C7081" t="s">
        <v>22</v>
      </c>
      <c r="D7081" t="s">
        <v>23</v>
      </c>
      <c r="E7081" t="s">
        <v>5</v>
      </c>
      <c r="F7081">
        <v>1</v>
      </c>
      <c r="G7081" t="s">
        <v>24</v>
      </c>
      <c r="H7081">
        <v>2633716</v>
      </c>
      <c r="I7081">
        <v>2634096</v>
      </c>
      <c r="J7081" t="s">
        <v>64</v>
      </c>
      <c r="K7081" t="s">
        <v>7414</v>
      </c>
      <c r="N7081" t="s">
        <v>211</v>
      </c>
      <c r="Q7081" t="s">
        <v>7413</v>
      </c>
      <c r="R7081">
        <v>381</v>
      </c>
      <c r="S7081">
        <v>126</v>
      </c>
    </row>
    <row r="7082" spans="1:19" x14ac:dyDescent="0.25">
      <c r="A7082" t="s">
        <v>20</v>
      </c>
      <c r="B7082" t="s">
        <v>21</v>
      </c>
      <c r="C7082" t="s">
        <v>22</v>
      </c>
      <c r="D7082" t="s">
        <v>23</v>
      </c>
      <c r="E7082" t="s">
        <v>5</v>
      </c>
      <c r="F7082">
        <v>1</v>
      </c>
      <c r="G7082" t="s">
        <v>24</v>
      </c>
      <c r="H7082">
        <v>2634105</v>
      </c>
      <c r="I7082">
        <v>2634473</v>
      </c>
      <c r="J7082" t="s">
        <v>64</v>
      </c>
      <c r="Q7082" t="s">
        <v>7415</v>
      </c>
      <c r="R7082">
        <v>369</v>
      </c>
    </row>
    <row r="7083" spans="1:19" x14ac:dyDescent="0.25">
      <c r="A7083" t="s">
        <v>27</v>
      </c>
      <c r="B7083" t="s">
        <v>28</v>
      </c>
      <c r="C7083" t="s">
        <v>22</v>
      </c>
      <c r="D7083" t="s">
        <v>23</v>
      </c>
      <c r="E7083" t="s">
        <v>5</v>
      </c>
      <c r="F7083">
        <v>1</v>
      </c>
      <c r="G7083" t="s">
        <v>24</v>
      </c>
      <c r="H7083">
        <v>2634105</v>
      </c>
      <c r="I7083">
        <v>2634473</v>
      </c>
      <c r="J7083" t="s">
        <v>64</v>
      </c>
      <c r="K7083" t="s">
        <v>7416</v>
      </c>
      <c r="N7083" t="s">
        <v>211</v>
      </c>
      <c r="Q7083" t="s">
        <v>7415</v>
      </c>
      <c r="R7083">
        <v>369</v>
      </c>
      <c r="S7083">
        <v>122</v>
      </c>
    </row>
    <row r="7084" spans="1:19" x14ac:dyDescent="0.25">
      <c r="A7084" t="s">
        <v>20</v>
      </c>
      <c r="B7084" t="s">
        <v>21</v>
      </c>
      <c r="C7084" t="s">
        <v>22</v>
      </c>
      <c r="D7084" t="s">
        <v>23</v>
      </c>
      <c r="E7084" t="s">
        <v>5</v>
      </c>
      <c r="F7084">
        <v>1</v>
      </c>
      <c r="G7084" t="s">
        <v>24</v>
      </c>
      <c r="H7084">
        <v>2634531</v>
      </c>
      <c r="I7084">
        <v>2634971</v>
      </c>
      <c r="J7084" t="s">
        <v>25</v>
      </c>
      <c r="Q7084" t="s">
        <v>7417</v>
      </c>
      <c r="R7084">
        <v>441</v>
      </c>
    </row>
    <row r="7085" spans="1:19" x14ac:dyDescent="0.25">
      <c r="A7085" t="s">
        <v>27</v>
      </c>
      <c r="B7085" t="s">
        <v>28</v>
      </c>
      <c r="C7085" t="s">
        <v>22</v>
      </c>
      <c r="D7085" t="s">
        <v>23</v>
      </c>
      <c r="E7085" t="s">
        <v>5</v>
      </c>
      <c r="F7085">
        <v>1</v>
      </c>
      <c r="G7085" t="s">
        <v>24</v>
      </c>
      <c r="H7085">
        <v>2634531</v>
      </c>
      <c r="I7085">
        <v>2634971</v>
      </c>
      <c r="J7085" t="s">
        <v>25</v>
      </c>
      <c r="K7085" t="s">
        <v>7418</v>
      </c>
      <c r="N7085" t="s">
        <v>7419</v>
      </c>
      <c r="Q7085" t="s">
        <v>7417</v>
      </c>
      <c r="R7085">
        <v>441</v>
      </c>
      <c r="S7085">
        <v>146</v>
      </c>
    </row>
    <row r="7086" spans="1:19" x14ac:dyDescent="0.25">
      <c r="A7086" t="s">
        <v>20</v>
      </c>
      <c r="B7086" t="s">
        <v>21</v>
      </c>
      <c r="C7086" t="s">
        <v>22</v>
      </c>
      <c r="D7086" t="s">
        <v>23</v>
      </c>
      <c r="E7086" t="s">
        <v>5</v>
      </c>
      <c r="F7086">
        <v>1</v>
      </c>
      <c r="G7086" t="s">
        <v>24</v>
      </c>
      <c r="H7086">
        <v>2635009</v>
      </c>
      <c r="I7086">
        <v>2635437</v>
      </c>
      <c r="J7086" t="s">
        <v>64</v>
      </c>
      <c r="Q7086" t="s">
        <v>7420</v>
      </c>
      <c r="R7086">
        <v>429</v>
      </c>
    </row>
    <row r="7087" spans="1:19" x14ac:dyDescent="0.25">
      <c r="A7087" t="s">
        <v>27</v>
      </c>
      <c r="B7087" t="s">
        <v>28</v>
      </c>
      <c r="C7087" t="s">
        <v>22</v>
      </c>
      <c r="D7087" t="s">
        <v>23</v>
      </c>
      <c r="E7087" t="s">
        <v>5</v>
      </c>
      <c r="F7087">
        <v>1</v>
      </c>
      <c r="G7087" t="s">
        <v>24</v>
      </c>
      <c r="H7087">
        <v>2635009</v>
      </c>
      <c r="I7087">
        <v>2635437</v>
      </c>
      <c r="J7087" t="s">
        <v>64</v>
      </c>
      <c r="K7087" t="s">
        <v>7421</v>
      </c>
      <c r="N7087" t="s">
        <v>30</v>
      </c>
      <c r="Q7087" t="s">
        <v>7420</v>
      </c>
      <c r="R7087">
        <v>429</v>
      </c>
      <c r="S7087">
        <v>142</v>
      </c>
    </row>
    <row r="7088" spans="1:19" x14ac:dyDescent="0.25">
      <c r="A7088" t="s">
        <v>20</v>
      </c>
      <c r="B7088" t="s">
        <v>21</v>
      </c>
      <c r="C7088" t="s">
        <v>22</v>
      </c>
      <c r="D7088" t="s">
        <v>23</v>
      </c>
      <c r="E7088" t="s">
        <v>5</v>
      </c>
      <c r="F7088">
        <v>1</v>
      </c>
      <c r="G7088" t="s">
        <v>24</v>
      </c>
      <c r="H7088">
        <v>2635593</v>
      </c>
      <c r="I7088">
        <v>2635979</v>
      </c>
      <c r="J7088" t="s">
        <v>64</v>
      </c>
      <c r="Q7088" t="s">
        <v>7422</v>
      </c>
      <c r="R7088">
        <v>387</v>
      </c>
    </row>
    <row r="7089" spans="1:19" x14ac:dyDescent="0.25">
      <c r="A7089" t="s">
        <v>27</v>
      </c>
      <c r="B7089" t="s">
        <v>28</v>
      </c>
      <c r="C7089" t="s">
        <v>22</v>
      </c>
      <c r="D7089" t="s">
        <v>23</v>
      </c>
      <c r="E7089" t="s">
        <v>5</v>
      </c>
      <c r="F7089">
        <v>1</v>
      </c>
      <c r="G7089" t="s">
        <v>24</v>
      </c>
      <c r="H7089">
        <v>2635593</v>
      </c>
      <c r="I7089">
        <v>2635979</v>
      </c>
      <c r="J7089" t="s">
        <v>64</v>
      </c>
      <c r="K7089" t="s">
        <v>7423</v>
      </c>
      <c r="N7089" t="s">
        <v>133</v>
      </c>
      <c r="Q7089" t="s">
        <v>7422</v>
      </c>
      <c r="R7089">
        <v>387</v>
      </c>
      <c r="S7089">
        <v>128</v>
      </c>
    </row>
    <row r="7090" spans="1:19" x14ac:dyDescent="0.25">
      <c r="A7090" t="s">
        <v>20</v>
      </c>
      <c r="B7090" t="s">
        <v>21</v>
      </c>
      <c r="C7090" t="s">
        <v>22</v>
      </c>
      <c r="D7090" t="s">
        <v>23</v>
      </c>
      <c r="E7090" t="s">
        <v>5</v>
      </c>
      <c r="F7090">
        <v>1</v>
      </c>
      <c r="G7090" t="s">
        <v>24</v>
      </c>
      <c r="H7090">
        <v>2636136</v>
      </c>
      <c r="I7090">
        <v>2636399</v>
      </c>
      <c r="J7090" t="s">
        <v>64</v>
      </c>
      <c r="Q7090" t="s">
        <v>7424</v>
      </c>
      <c r="R7090">
        <v>264</v>
      </c>
    </row>
    <row r="7091" spans="1:19" x14ac:dyDescent="0.25">
      <c r="A7091" t="s">
        <v>27</v>
      </c>
      <c r="B7091" t="s">
        <v>28</v>
      </c>
      <c r="C7091" t="s">
        <v>22</v>
      </c>
      <c r="D7091" t="s">
        <v>23</v>
      </c>
      <c r="E7091" t="s">
        <v>5</v>
      </c>
      <c r="F7091">
        <v>1</v>
      </c>
      <c r="G7091" t="s">
        <v>24</v>
      </c>
      <c r="H7091">
        <v>2636136</v>
      </c>
      <c r="I7091">
        <v>2636399</v>
      </c>
      <c r="J7091" t="s">
        <v>64</v>
      </c>
      <c r="K7091" t="s">
        <v>7425</v>
      </c>
      <c r="N7091" t="s">
        <v>133</v>
      </c>
      <c r="Q7091" t="s">
        <v>7424</v>
      </c>
      <c r="R7091">
        <v>264</v>
      </c>
      <c r="S7091">
        <v>87</v>
      </c>
    </row>
    <row r="7092" spans="1:19" x14ac:dyDescent="0.25">
      <c r="A7092" t="s">
        <v>20</v>
      </c>
      <c r="B7092" t="s">
        <v>21</v>
      </c>
      <c r="C7092" t="s">
        <v>22</v>
      </c>
      <c r="D7092" t="s">
        <v>23</v>
      </c>
      <c r="E7092" t="s">
        <v>5</v>
      </c>
      <c r="F7092">
        <v>1</v>
      </c>
      <c r="G7092" t="s">
        <v>24</v>
      </c>
      <c r="H7092">
        <v>2636505</v>
      </c>
      <c r="I7092">
        <v>2636858</v>
      </c>
      <c r="J7092" t="s">
        <v>25</v>
      </c>
      <c r="Q7092" t="s">
        <v>7426</v>
      </c>
      <c r="R7092">
        <v>354</v>
      </c>
    </row>
    <row r="7093" spans="1:19" x14ac:dyDescent="0.25">
      <c r="A7093" t="s">
        <v>27</v>
      </c>
      <c r="B7093" t="s">
        <v>28</v>
      </c>
      <c r="C7093" t="s">
        <v>22</v>
      </c>
      <c r="D7093" t="s">
        <v>23</v>
      </c>
      <c r="E7093" t="s">
        <v>5</v>
      </c>
      <c r="F7093">
        <v>1</v>
      </c>
      <c r="G7093" t="s">
        <v>24</v>
      </c>
      <c r="H7093">
        <v>2636505</v>
      </c>
      <c r="I7093">
        <v>2636858</v>
      </c>
      <c r="J7093" t="s">
        <v>25</v>
      </c>
      <c r="K7093" t="s">
        <v>7427</v>
      </c>
      <c r="N7093" t="s">
        <v>211</v>
      </c>
      <c r="Q7093" t="s">
        <v>7426</v>
      </c>
      <c r="R7093">
        <v>354</v>
      </c>
      <c r="S7093">
        <v>117</v>
      </c>
    </row>
    <row r="7094" spans="1:19" x14ac:dyDescent="0.25">
      <c r="A7094" t="s">
        <v>20</v>
      </c>
      <c r="B7094" t="s">
        <v>21</v>
      </c>
      <c r="C7094" t="s">
        <v>22</v>
      </c>
      <c r="D7094" t="s">
        <v>23</v>
      </c>
      <c r="E7094" t="s">
        <v>5</v>
      </c>
      <c r="F7094">
        <v>1</v>
      </c>
      <c r="G7094" t="s">
        <v>24</v>
      </c>
      <c r="H7094">
        <v>2636876</v>
      </c>
      <c r="I7094">
        <v>2637262</v>
      </c>
      <c r="J7094" t="s">
        <v>25</v>
      </c>
      <c r="Q7094" t="s">
        <v>7428</v>
      </c>
      <c r="R7094">
        <v>387</v>
      </c>
    </row>
    <row r="7095" spans="1:19" x14ac:dyDescent="0.25">
      <c r="A7095" t="s">
        <v>27</v>
      </c>
      <c r="B7095" t="s">
        <v>28</v>
      </c>
      <c r="C7095" t="s">
        <v>22</v>
      </c>
      <c r="D7095" t="s">
        <v>23</v>
      </c>
      <c r="E7095" t="s">
        <v>5</v>
      </c>
      <c r="F7095">
        <v>1</v>
      </c>
      <c r="G7095" t="s">
        <v>24</v>
      </c>
      <c r="H7095">
        <v>2636876</v>
      </c>
      <c r="I7095">
        <v>2637262</v>
      </c>
      <c r="J7095" t="s">
        <v>25</v>
      </c>
      <c r="K7095" t="s">
        <v>7429</v>
      </c>
      <c r="N7095" t="s">
        <v>211</v>
      </c>
      <c r="Q7095" t="s">
        <v>7428</v>
      </c>
      <c r="R7095">
        <v>387</v>
      </c>
      <c r="S7095">
        <v>128</v>
      </c>
    </row>
    <row r="7096" spans="1:19" x14ac:dyDescent="0.25">
      <c r="A7096" t="s">
        <v>20</v>
      </c>
      <c r="B7096" t="s">
        <v>21</v>
      </c>
      <c r="C7096" t="s">
        <v>22</v>
      </c>
      <c r="D7096" t="s">
        <v>23</v>
      </c>
      <c r="E7096" t="s">
        <v>5</v>
      </c>
      <c r="F7096">
        <v>1</v>
      </c>
      <c r="G7096" t="s">
        <v>24</v>
      </c>
      <c r="H7096">
        <v>2637437</v>
      </c>
      <c r="I7096">
        <v>2637562</v>
      </c>
      <c r="J7096" t="s">
        <v>64</v>
      </c>
      <c r="Q7096" t="s">
        <v>7430</v>
      </c>
      <c r="R7096">
        <v>126</v>
      </c>
    </row>
    <row r="7097" spans="1:19" x14ac:dyDescent="0.25">
      <c r="A7097" t="s">
        <v>27</v>
      </c>
      <c r="B7097" t="s">
        <v>28</v>
      </c>
      <c r="C7097" t="s">
        <v>22</v>
      </c>
      <c r="D7097" t="s">
        <v>23</v>
      </c>
      <c r="E7097" t="s">
        <v>5</v>
      </c>
      <c r="F7097">
        <v>1</v>
      </c>
      <c r="G7097" t="s">
        <v>24</v>
      </c>
      <c r="H7097">
        <v>2637437</v>
      </c>
      <c r="I7097">
        <v>2637562</v>
      </c>
      <c r="J7097" t="s">
        <v>64</v>
      </c>
      <c r="K7097" t="s">
        <v>7431</v>
      </c>
      <c r="N7097" t="s">
        <v>133</v>
      </c>
      <c r="Q7097" t="s">
        <v>7430</v>
      </c>
      <c r="R7097">
        <v>126</v>
      </c>
      <c r="S7097">
        <v>41</v>
      </c>
    </row>
    <row r="7098" spans="1:19" x14ac:dyDescent="0.25">
      <c r="A7098" t="s">
        <v>20</v>
      </c>
      <c r="B7098" t="s">
        <v>21</v>
      </c>
      <c r="C7098" t="s">
        <v>22</v>
      </c>
      <c r="D7098" t="s">
        <v>23</v>
      </c>
      <c r="E7098" t="s">
        <v>5</v>
      </c>
      <c r="F7098">
        <v>1</v>
      </c>
      <c r="G7098" t="s">
        <v>24</v>
      </c>
      <c r="H7098">
        <v>2637774</v>
      </c>
      <c r="I7098">
        <v>2640137</v>
      </c>
      <c r="J7098" t="s">
        <v>25</v>
      </c>
      <c r="Q7098" t="s">
        <v>7432</v>
      </c>
      <c r="R7098">
        <v>2364</v>
      </c>
    </row>
    <row r="7099" spans="1:19" x14ac:dyDescent="0.25">
      <c r="A7099" t="s">
        <v>27</v>
      </c>
      <c r="B7099" t="s">
        <v>28</v>
      </c>
      <c r="C7099" t="s">
        <v>22</v>
      </c>
      <c r="D7099" t="s">
        <v>23</v>
      </c>
      <c r="E7099" t="s">
        <v>5</v>
      </c>
      <c r="F7099">
        <v>1</v>
      </c>
      <c r="G7099" t="s">
        <v>24</v>
      </c>
      <c r="H7099">
        <v>2637774</v>
      </c>
      <c r="I7099">
        <v>2640137</v>
      </c>
      <c r="J7099" t="s">
        <v>25</v>
      </c>
      <c r="K7099" t="s">
        <v>7433</v>
      </c>
      <c r="N7099" t="s">
        <v>72</v>
      </c>
      <c r="Q7099" t="s">
        <v>7432</v>
      </c>
      <c r="R7099">
        <v>2364</v>
      </c>
      <c r="S7099">
        <v>787</v>
      </c>
    </row>
    <row r="7100" spans="1:19" x14ac:dyDescent="0.25">
      <c r="A7100" t="s">
        <v>20</v>
      </c>
      <c r="B7100" t="s">
        <v>21</v>
      </c>
      <c r="C7100" t="s">
        <v>22</v>
      </c>
      <c r="D7100" t="s">
        <v>23</v>
      </c>
      <c r="E7100" t="s">
        <v>5</v>
      </c>
      <c r="F7100">
        <v>1</v>
      </c>
      <c r="G7100" t="s">
        <v>24</v>
      </c>
      <c r="H7100">
        <v>2640321</v>
      </c>
      <c r="I7100">
        <v>2640782</v>
      </c>
      <c r="J7100" t="s">
        <v>25</v>
      </c>
      <c r="Q7100" t="s">
        <v>7434</v>
      </c>
      <c r="R7100">
        <v>462</v>
      </c>
    </row>
    <row r="7101" spans="1:19" x14ac:dyDescent="0.25">
      <c r="A7101" t="s">
        <v>27</v>
      </c>
      <c r="B7101" t="s">
        <v>28</v>
      </c>
      <c r="C7101" t="s">
        <v>22</v>
      </c>
      <c r="D7101" t="s">
        <v>23</v>
      </c>
      <c r="E7101" t="s">
        <v>5</v>
      </c>
      <c r="F7101">
        <v>1</v>
      </c>
      <c r="G7101" t="s">
        <v>24</v>
      </c>
      <c r="H7101">
        <v>2640321</v>
      </c>
      <c r="I7101">
        <v>2640782</v>
      </c>
      <c r="J7101" t="s">
        <v>25</v>
      </c>
      <c r="K7101" t="s">
        <v>7435</v>
      </c>
      <c r="N7101" t="s">
        <v>7436</v>
      </c>
      <c r="Q7101" t="s">
        <v>7434</v>
      </c>
      <c r="R7101">
        <v>462</v>
      </c>
      <c r="S7101">
        <v>153</v>
      </c>
    </row>
    <row r="7102" spans="1:19" x14ac:dyDescent="0.25">
      <c r="A7102" t="s">
        <v>20</v>
      </c>
      <c r="B7102" t="s">
        <v>21</v>
      </c>
      <c r="C7102" t="s">
        <v>22</v>
      </c>
      <c r="D7102" t="s">
        <v>23</v>
      </c>
      <c r="E7102" t="s">
        <v>5</v>
      </c>
      <c r="F7102">
        <v>1</v>
      </c>
      <c r="G7102" t="s">
        <v>24</v>
      </c>
      <c r="H7102">
        <v>2640849</v>
      </c>
      <c r="I7102">
        <v>2641193</v>
      </c>
      <c r="J7102" t="s">
        <v>25</v>
      </c>
      <c r="Q7102" t="s">
        <v>7437</v>
      </c>
      <c r="R7102">
        <v>345</v>
      </c>
    </row>
    <row r="7103" spans="1:19" x14ac:dyDescent="0.25">
      <c r="A7103" t="s">
        <v>27</v>
      </c>
      <c r="B7103" t="s">
        <v>28</v>
      </c>
      <c r="C7103" t="s">
        <v>22</v>
      </c>
      <c r="D7103" t="s">
        <v>23</v>
      </c>
      <c r="E7103" t="s">
        <v>5</v>
      </c>
      <c r="F7103">
        <v>1</v>
      </c>
      <c r="G7103" t="s">
        <v>24</v>
      </c>
      <c r="H7103">
        <v>2640849</v>
      </c>
      <c r="I7103">
        <v>2641193</v>
      </c>
      <c r="J7103" t="s">
        <v>25</v>
      </c>
      <c r="K7103" t="s">
        <v>7438</v>
      </c>
      <c r="N7103" t="s">
        <v>133</v>
      </c>
      <c r="Q7103" t="s">
        <v>7437</v>
      </c>
      <c r="R7103">
        <v>345</v>
      </c>
      <c r="S7103">
        <v>114</v>
      </c>
    </row>
    <row r="7104" spans="1:19" x14ac:dyDescent="0.25">
      <c r="A7104" t="s">
        <v>20</v>
      </c>
      <c r="B7104" t="s">
        <v>21</v>
      </c>
      <c r="C7104" t="s">
        <v>22</v>
      </c>
      <c r="D7104" t="s">
        <v>23</v>
      </c>
      <c r="E7104" t="s">
        <v>5</v>
      </c>
      <c r="F7104">
        <v>1</v>
      </c>
      <c r="G7104" t="s">
        <v>24</v>
      </c>
      <c r="H7104">
        <v>2641205</v>
      </c>
      <c r="I7104">
        <v>2642032</v>
      </c>
      <c r="J7104" t="s">
        <v>25</v>
      </c>
      <c r="O7104" t="s">
        <v>3684</v>
      </c>
      <c r="Q7104" t="s">
        <v>7439</v>
      </c>
      <c r="R7104">
        <v>828</v>
      </c>
    </row>
    <row r="7105" spans="1:19" x14ac:dyDescent="0.25">
      <c r="A7105" t="s">
        <v>27</v>
      </c>
      <c r="B7105" t="s">
        <v>28</v>
      </c>
      <c r="C7105" t="s">
        <v>22</v>
      </c>
      <c r="D7105" t="s">
        <v>23</v>
      </c>
      <c r="E7105" t="s">
        <v>5</v>
      </c>
      <c r="F7105">
        <v>1</v>
      </c>
      <c r="G7105" t="s">
        <v>24</v>
      </c>
      <c r="H7105">
        <v>2641205</v>
      </c>
      <c r="I7105">
        <v>2642032</v>
      </c>
      <c r="J7105" t="s">
        <v>25</v>
      </c>
      <c r="K7105" t="s">
        <v>7440</v>
      </c>
      <c r="N7105" t="s">
        <v>3687</v>
      </c>
      <c r="O7105" t="s">
        <v>3684</v>
      </c>
      <c r="Q7105" t="s">
        <v>7439</v>
      </c>
      <c r="R7105">
        <v>828</v>
      </c>
      <c r="S7105">
        <v>275</v>
      </c>
    </row>
    <row r="7106" spans="1:19" x14ac:dyDescent="0.25">
      <c r="A7106" t="s">
        <v>20</v>
      </c>
      <c r="B7106" t="s">
        <v>21</v>
      </c>
      <c r="C7106" t="s">
        <v>22</v>
      </c>
      <c r="D7106" t="s">
        <v>23</v>
      </c>
      <c r="E7106" t="s">
        <v>5</v>
      </c>
      <c r="F7106">
        <v>1</v>
      </c>
      <c r="G7106" t="s">
        <v>24</v>
      </c>
      <c r="H7106">
        <v>2642227</v>
      </c>
      <c r="I7106">
        <v>2642889</v>
      </c>
      <c r="J7106" t="s">
        <v>25</v>
      </c>
      <c r="Q7106" t="s">
        <v>7441</v>
      </c>
      <c r="R7106">
        <v>663</v>
      </c>
    </row>
    <row r="7107" spans="1:19" x14ac:dyDescent="0.25">
      <c r="A7107" t="s">
        <v>27</v>
      </c>
      <c r="B7107" t="s">
        <v>28</v>
      </c>
      <c r="C7107" t="s">
        <v>22</v>
      </c>
      <c r="D7107" t="s">
        <v>23</v>
      </c>
      <c r="E7107" t="s">
        <v>5</v>
      </c>
      <c r="F7107">
        <v>1</v>
      </c>
      <c r="G7107" t="s">
        <v>24</v>
      </c>
      <c r="H7107">
        <v>2642227</v>
      </c>
      <c r="I7107">
        <v>2642889</v>
      </c>
      <c r="J7107" t="s">
        <v>25</v>
      </c>
      <c r="K7107" t="s">
        <v>7442</v>
      </c>
      <c r="N7107" t="s">
        <v>7443</v>
      </c>
      <c r="Q7107" t="s">
        <v>7441</v>
      </c>
      <c r="R7107">
        <v>663</v>
      </c>
      <c r="S7107">
        <v>220</v>
      </c>
    </row>
    <row r="7108" spans="1:19" x14ac:dyDescent="0.25">
      <c r="A7108" t="s">
        <v>20</v>
      </c>
      <c r="B7108" t="s">
        <v>21</v>
      </c>
      <c r="C7108" t="s">
        <v>22</v>
      </c>
      <c r="D7108" t="s">
        <v>23</v>
      </c>
      <c r="E7108" t="s">
        <v>5</v>
      </c>
      <c r="F7108">
        <v>1</v>
      </c>
      <c r="G7108" t="s">
        <v>24</v>
      </c>
      <c r="H7108">
        <v>2642897</v>
      </c>
      <c r="I7108">
        <v>2643178</v>
      </c>
      <c r="J7108" t="s">
        <v>64</v>
      </c>
      <c r="Q7108" t="s">
        <v>7444</v>
      </c>
      <c r="R7108">
        <v>282</v>
      </c>
    </row>
    <row r="7109" spans="1:19" x14ac:dyDescent="0.25">
      <c r="A7109" t="s">
        <v>27</v>
      </c>
      <c r="B7109" t="s">
        <v>28</v>
      </c>
      <c r="C7109" t="s">
        <v>22</v>
      </c>
      <c r="D7109" t="s">
        <v>23</v>
      </c>
      <c r="E7109" t="s">
        <v>5</v>
      </c>
      <c r="F7109">
        <v>1</v>
      </c>
      <c r="G7109" t="s">
        <v>24</v>
      </c>
      <c r="H7109">
        <v>2642897</v>
      </c>
      <c r="I7109">
        <v>2643178</v>
      </c>
      <c r="J7109" t="s">
        <v>64</v>
      </c>
      <c r="K7109" t="s">
        <v>7445</v>
      </c>
      <c r="N7109" t="s">
        <v>133</v>
      </c>
      <c r="Q7109" t="s">
        <v>7444</v>
      </c>
      <c r="R7109">
        <v>282</v>
      </c>
      <c r="S7109">
        <v>93</v>
      </c>
    </row>
    <row r="7110" spans="1:19" x14ac:dyDescent="0.25">
      <c r="A7110" t="s">
        <v>20</v>
      </c>
      <c r="B7110" t="s">
        <v>21</v>
      </c>
      <c r="C7110" t="s">
        <v>22</v>
      </c>
      <c r="D7110" t="s">
        <v>23</v>
      </c>
      <c r="E7110" t="s">
        <v>5</v>
      </c>
      <c r="F7110">
        <v>1</v>
      </c>
      <c r="G7110" t="s">
        <v>24</v>
      </c>
      <c r="H7110">
        <v>2643336</v>
      </c>
      <c r="I7110">
        <v>2643509</v>
      </c>
      <c r="J7110" t="s">
        <v>25</v>
      </c>
      <c r="Q7110" t="s">
        <v>7446</v>
      </c>
      <c r="R7110">
        <v>174</v>
      </c>
    </row>
    <row r="7111" spans="1:19" x14ac:dyDescent="0.25">
      <c r="A7111" t="s">
        <v>27</v>
      </c>
      <c r="B7111" t="s">
        <v>28</v>
      </c>
      <c r="C7111" t="s">
        <v>22</v>
      </c>
      <c r="D7111" t="s">
        <v>23</v>
      </c>
      <c r="E7111" t="s">
        <v>5</v>
      </c>
      <c r="F7111">
        <v>1</v>
      </c>
      <c r="G7111" t="s">
        <v>24</v>
      </c>
      <c r="H7111">
        <v>2643336</v>
      </c>
      <c r="I7111">
        <v>2643509</v>
      </c>
      <c r="J7111" t="s">
        <v>25</v>
      </c>
      <c r="K7111" t="s">
        <v>7447</v>
      </c>
      <c r="N7111" t="s">
        <v>133</v>
      </c>
      <c r="Q7111" t="s">
        <v>7446</v>
      </c>
      <c r="R7111">
        <v>174</v>
      </c>
      <c r="S7111">
        <v>57</v>
      </c>
    </row>
    <row r="7112" spans="1:19" x14ac:dyDescent="0.25">
      <c r="A7112" t="s">
        <v>20</v>
      </c>
      <c r="B7112" t="s">
        <v>21</v>
      </c>
      <c r="C7112" t="s">
        <v>22</v>
      </c>
      <c r="D7112" t="s">
        <v>23</v>
      </c>
      <c r="E7112" t="s">
        <v>5</v>
      </c>
      <c r="F7112">
        <v>1</v>
      </c>
      <c r="G7112" t="s">
        <v>24</v>
      </c>
      <c r="H7112">
        <v>2643571</v>
      </c>
      <c r="I7112">
        <v>2645178</v>
      </c>
      <c r="J7112" t="s">
        <v>64</v>
      </c>
      <c r="Q7112" t="s">
        <v>7448</v>
      </c>
      <c r="R7112">
        <v>1608</v>
      </c>
    </row>
    <row r="7113" spans="1:19" x14ac:dyDescent="0.25">
      <c r="A7113" t="s">
        <v>27</v>
      </c>
      <c r="B7113" t="s">
        <v>28</v>
      </c>
      <c r="C7113" t="s">
        <v>22</v>
      </c>
      <c r="D7113" t="s">
        <v>23</v>
      </c>
      <c r="E7113" t="s">
        <v>5</v>
      </c>
      <c r="F7113">
        <v>1</v>
      </c>
      <c r="G7113" t="s">
        <v>24</v>
      </c>
      <c r="H7113">
        <v>2643571</v>
      </c>
      <c r="I7113">
        <v>2645178</v>
      </c>
      <c r="J7113" t="s">
        <v>64</v>
      </c>
      <c r="K7113" t="s">
        <v>7449</v>
      </c>
      <c r="N7113" t="s">
        <v>133</v>
      </c>
      <c r="Q7113" t="s">
        <v>7448</v>
      </c>
      <c r="R7113">
        <v>1608</v>
      </c>
      <c r="S7113">
        <v>535</v>
      </c>
    </row>
    <row r="7114" spans="1:19" x14ac:dyDescent="0.25">
      <c r="A7114" t="s">
        <v>20</v>
      </c>
      <c r="B7114" t="s">
        <v>21</v>
      </c>
      <c r="C7114" t="s">
        <v>22</v>
      </c>
      <c r="D7114" t="s">
        <v>23</v>
      </c>
      <c r="E7114" t="s">
        <v>5</v>
      </c>
      <c r="F7114">
        <v>1</v>
      </c>
      <c r="G7114" t="s">
        <v>24</v>
      </c>
      <c r="H7114">
        <v>2645455</v>
      </c>
      <c r="I7114">
        <v>2645778</v>
      </c>
      <c r="J7114" t="s">
        <v>25</v>
      </c>
      <c r="Q7114" t="s">
        <v>7450</v>
      </c>
      <c r="R7114">
        <v>324</v>
      </c>
    </row>
    <row r="7115" spans="1:19" x14ac:dyDescent="0.25">
      <c r="A7115" t="s">
        <v>27</v>
      </c>
      <c r="B7115" t="s">
        <v>28</v>
      </c>
      <c r="C7115" t="s">
        <v>22</v>
      </c>
      <c r="D7115" t="s">
        <v>23</v>
      </c>
      <c r="E7115" t="s">
        <v>5</v>
      </c>
      <c r="F7115">
        <v>1</v>
      </c>
      <c r="G7115" t="s">
        <v>24</v>
      </c>
      <c r="H7115">
        <v>2645455</v>
      </c>
      <c r="I7115">
        <v>2645778</v>
      </c>
      <c r="J7115" t="s">
        <v>25</v>
      </c>
      <c r="K7115" t="s">
        <v>7451</v>
      </c>
      <c r="N7115" t="s">
        <v>133</v>
      </c>
      <c r="Q7115" t="s">
        <v>7450</v>
      </c>
      <c r="R7115">
        <v>324</v>
      </c>
      <c r="S7115">
        <v>107</v>
      </c>
    </row>
    <row r="7116" spans="1:19" x14ac:dyDescent="0.25">
      <c r="A7116" t="s">
        <v>20</v>
      </c>
      <c r="B7116" t="s">
        <v>21</v>
      </c>
      <c r="C7116" t="s">
        <v>22</v>
      </c>
      <c r="D7116" t="s">
        <v>23</v>
      </c>
      <c r="E7116" t="s">
        <v>5</v>
      </c>
      <c r="F7116">
        <v>1</v>
      </c>
      <c r="G7116" t="s">
        <v>24</v>
      </c>
      <c r="H7116">
        <v>2645827</v>
      </c>
      <c r="I7116">
        <v>2646210</v>
      </c>
      <c r="J7116" t="s">
        <v>25</v>
      </c>
      <c r="Q7116" t="s">
        <v>7452</v>
      </c>
      <c r="R7116">
        <v>384</v>
      </c>
    </row>
    <row r="7117" spans="1:19" x14ac:dyDescent="0.25">
      <c r="A7117" t="s">
        <v>27</v>
      </c>
      <c r="B7117" t="s">
        <v>28</v>
      </c>
      <c r="C7117" t="s">
        <v>22</v>
      </c>
      <c r="D7117" t="s">
        <v>23</v>
      </c>
      <c r="E7117" t="s">
        <v>5</v>
      </c>
      <c r="F7117">
        <v>1</v>
      </c>
      <c r="G7117" t="s">
        <v>24</v>
      </c>
      <c r="H7117">
        <v>2645827</v>
      </c>
      <c r="I7117">
        <v>2646210</v>
      </c>
      <c r="J7117" t="s">
        <v>25</v>
      </c>
      <c r="K7117" t="s">
        <v>7453</v>
      </c>
      <c r="N7117" t="s">
        <v>133</v>
      </c>
      <c r="Q7117" t="s">
        <v>7452</v>
      </c>
      <c r="R7117">
        <v>384</v>
      </c>
      <c r="S7117">
        <v>127</v>
      </c>
    </row>
    <row r="7118" spans="1:19" x14ac:dyDescent="0.25">
      <c r="A7118" t="s">
        <v>20</v>
      </c>
      <c r="B7118" t="s">
        <v>21</v>
      </c>
      <c r="C7118" t="s">
        <v>22</v>
      </c>
      <c r="D7118" t="s">
        <v>23</v>
      </c>
      <c r="E7118" t="s">
        <v>5</v>
      </c>
      <c r="F7118">
        <v>1</v>
      </c>
      <c r="G7118" t="s">
        <v>24</v>
      </c>
      <c r="H7118">
        <v>2646312</v>
      </c>
      <c r="I7118">
        <v>2647637</v>
      </c>
      <c r="J7118" t="s">
        <v>25</v>
      </c>
      <c r="Q7118" t="s">
        <v>7454</v>
      </c>
      <c r="R7118">
        <v>1326</v>
      </c>
    </row>
    <row r="7119" spans="1:19" x14ac:dyDescent="0.25">
      <c r="A7119" t="s">
        <v>27</v>
      </c>
      <c r="B7119" t="s">
        <v>28</v>
      </c>
      <c r="C7119" t="s">
        <v>22</v>
      </c>
      <c r="D7119" t="s">
        <v>23</v>
      </c>
      <c r="E7119" t="s">
        <v>5</v>
      </c>
      <c r="F7119">
        <v>1</v>
      </c>
      <c r="G7119" t="s">
        <v>24</v>
      </c>
      <c r="H7119">
        <v>2646312</v>
      </c>
      <c r="I7119">
        <v>2647637</v>
      </c>
      <c r="J7119" t="s">
        <v>25</v>
      </c>
      <c r="K7119" t="s">
        <v>7455</v>
      </c>
      <c r="N7119" t="s">
        <v>133</v>
      </c>
      <c r="Q7119" t="s">
        <v>7454</v>
      </c>
      <c r="R7119">
        <v>1326</v>
      </c>
      <c r="S7119">
        <v>441</v>
      </c>
    </row>
    <row r="7120" spans="1:19" x14ac:dyDescent="0.25">
      <c r="A7120" t="s">
        <v>20</v>
      </c>
      <c r="B7120" t="s">
        <v>21</v>
      </c>
      <c r="C7120" t="s">
        <v>22</v>
      </c>
      <c r="D7120" t="s">
        <v>23</v>
      </c>
      <c r="E7120" t="s">
        <v>5</v>
      </c>
      <c r="F7120">
        <v>1</v>
      </c>
      <c r="G7120" t="s">
        <v>24</v>
      </c>
      <c r="H7120">
        <v>2648015</v>
      </c>
      <c r="I7120">
        <v>2649829</v>
      </c>
      <c r="J7120" t="s">
        <v>25</v>
      </c>
      <c r="Q7120" t="s">
        <v>7456</v>
      </c>
      <c r="R7120">
        <v>1815</v>
      </c>
    </row>
    <row r="7121" spans="1:19" x14ac:dyDescent="0.25">
      <c r="A7121" t="s">
        <v>27</v>
      </c>
      <c r="B7121" t="s">
        <v>28</v>
      </c>
      <c r="C7121" t="s">
        <v>22</v>
      </c>
      <c r="D7121" t="s">
        <v>23</v>
      </c>
      <c r="E7121" t="s">
        <v>5</v>
      </c>
      <c r="F7121">
        <v>1</v>
      </c>
      <c r="G7121" t="s">
        <v>24</v>
      </c>
      <c r="H7121">
        <v>2648015</v>
      </c>
      <c r="I7121">
        <v>2649829</v>
      </c>
      <c r="J7121" t="s">
        <v>25</v>
      </c>
      <c r="K7121" t="s">
        <v>7457</v>
      </c>
      <c r="N7121" t="s">
        <v>7458</v>
      </c>
      <c r="Q7121" t="s">
        <v>7456</v>
      </c>
      <c r="R7121">
        <v>1815</v>
      </c>
      <c r="S7121">
        <v>604</v>
      </c>
    </row>
    <row r="7122" spans="1:19" x14ac:dyDescent="0.25">
      <c r="A7122" t="s">
        <v>20</v>
      </c>
      <c r="B7122" t="s">
        <v>21</v>
      </c>
      <c r="C7122" t="s">
        <v>22</v>
      </c>
      <c r="D7122" t="s">
        <v>23</v>
      </c>
      <c r="E7122" t="s">
        <v>5</v>
      </c>
      <c r="F7122">
        <v>1</v>
      </c>
      <c r="G7122" t="s">
        <v>24</v>
      </c>
      <c r="H7122">
        <v>2649880</v>
      </c>
      <c r="I7122">
        <v>2651094</v>
      </c>
      <c r="J7122" t="s">
        <v>25</v>
      </c>
      <c r="Q7122" t="s">
        <v>7459</v>
      </c>
      <c r="R7122">
        <v>1215</v>
      </c>
    </row>
    <row r="7123" spans="1:19" x14ac:dyDescent="0.25">
      <c r="A7123" t="s">
        <v>27</v>
      </c>
      <c r="B7123" t="s">
        <v>28</v>
      </c>
      <c r="C7123" t="s">
        <v>22</v>
      </c>
      <c r="D7123" t="s">
        <v>23</v>
      </c>
      <c r="E7123" t="s">
        <v>5</v>
      </c>
      <c r="F7123">
        <v>1</v>
      </c>
      <c r="G7123" t="s">
        <v>24</v>
      </c>
      <c r="H7123">
        <v>2649880</v>
      </c>
      <c r="I7123">
        <v>2651094</v>
      </c>
      <c r="J7123" t="s">
        <v>25</v>
      </c>
      <c r="K7123" t="s">
        <v>7460</v>
      </c>
      <c r="N7123" t="s">
        <v>133</v>
      </c>
      <c r="Q7123" t="s">
        <v>7459</v>
      </c>
      <c r="R7123">
        <v>1215</v>
      </c>
      <c r="S7123">
        <v>404</v>
      </c>
    </row>
    <row r="7124" spans="1:19" x14ac:dyDescent="0.25">
      <c r="A7124" t="s">
        <v>20</v>
      </c>
      <c r="B7124" t="s">
        <v>21</v>
      </c>
      <c r="C7124" t="s">
        <v>22</v>
      </c>
      <c r="D7124" t="s">
        <v>23</v>
      </c>
      <c r="E7124" t="s">
        <v>5</v>
      </c>
      <c r="F7124">
        <v>1</v>
      </c>
      <c r="G7124" t="s">
        <v>24</v>
      </c>
      <c r="H7124">
        <v>2651173</v>
      </c>
      <c r="I7124">
        <v>2651382</v>
      </c>
      <c r="J7124" t="s">
        <v>25</v>
      </c>
      <c r="Q7124" t="s">
        <v>7461</v>
      </c>
      <c r="R7124">
        <v>210</v>
      </c>
    </row>
    <row r="7125" spans="1:19" x14ac:dyDescent="0.25">
      <c r="A7125" t="s">
        <v>27</v>
      </c>
      <c r="B7125" t="s">
        <v>28</v>
      </c>
      <c r="C7125" t="s">
        <v>22</v>
      </c>
      <c r="D7125" t="s">
        <v>23</v>
      </c>
      <c r="E7125" t="s">
        <v>5</v>
      </c>
      <c r="F7125">
        <v>1</v>
      </c>
      <c r="G7125" t="s">
        <v>24</v>
      </c>
      <c r="H7125">
        <v>2651173</v>
      </c>
      <c r="I7125">
        <v>2651382</v>
      </c>
      <c r="J7125" t="s">
        <v>25</v>
      </c>
      <c r="K7125" t="s">
        <v>7462</v>
      </c>
      <c r="N7125" t="s">
        <v>133</v>
      </c>
      <c r="Q7125" t="s">
        <v>7461</v>
      </c>
      <c r="R7125">
        <v>210</v>
      </c>
      <c r="S7125">
        <v>69</v>
      </c>
    </row>
    <row r="7126" spans="1:19" x14ac:dyDescent="0.25">
      <c r="A7126" t="s">
        <v>20</v>
      </c>
      <c r="B7126" t="s">
        <v>21</v>
      </c>
      <c r="C7126" t="s">
        <v>22</v>
      </c>
      <c r="D7126" t="s">
        <v>23</v>
      </c>
      <c r="E7126" t="s">
        <v>5</v>
      </c>
      <c r="F7126">
        <v>1</v>
      </c>
      <c r="G7126" t="s">
        <v>24</v>
      </c>
      <c r="H7126">
        <v>2651512</v>
      </c>
      <c r="I7126">
        <v>2652051</v>
      </c>
      <c r="J7126" t="s">
        <v>25</v>
      </c>
      <c r="Q7126" t="s">
        <v>7463</v>
      </c>
      <c r="R7126">
        <v>540</v>
      </c>
    </row>
    <row r="7127" spans="1:19" x14ac:dyDescent="0.25">
      <c r="A7127" t="s">
        <v>27</v>
      </c>
      <c r="B7127" t="s">
        <v>28</v>
      </c>
      <c r="C7127" t="s">
        <v>22</v>
      </c>
      <c r="D7127" t="s">
        <v>23</v>
      </c>
      <c r="E7127" t="s">
        <v>5</v>
      </c>
      <c r="F7127">
        <v>1</v>
      </c>
      <c r="G7127" t="s">
        <v>24</v>
      </c>
      <c r="H7127">
        <v>2651512</v>
      </c>
      <c r="I7127">
        <v>2652051</v>
      </c>
      <c r="J7127" t="s">
        <v>25</v>
      </c>
      <c r="K7127" t="s">
        <v>7464</v>
      </c>
      <c r="N7127" t="s">
        <v>133</v>
      </c>
      <c r="Q7127" t="s">
        <v>7463</v>
      </c>
      <c r="R7127">
        <v>540</v>
      </c>
      <c r="S7127">
        <v>179</v>
      </c>
    </row>
    <row r="7128" spans="1:19" x14ac:dyDescent="0.25">
      <c r="A7128" t="s">
        <v>20</v>
      </c>
      <c r="B7128" t="s">
        <v>21</v>
      </c>
      <c r="C7128" t="s">
        <v>22</v>
      </c>
      <c r="D7128" t="s">
        <v>23</v>
      </c>
      <c r="E7128" t="s">
        <v>5</v>
      </c>
      <c r="F7128">
        <v>1</v>
      </c>
      <c r="G7128" t="s">
        <v>24</v>
      </c>
      <c r="H7128">
        <v>2652051</v>
      </c>
      <c r="I7128">
        <v>2652452</v>
      </c>
      <c r="J7128" t="s">
        <v>25</v>
      </c>
      <c r="Q7128" t="s">
        <v>7465</v>
      </c>
      <c r="R7128">
        <v>402</v>
      </c>
    </row>
    <row r="7129" spans="1:19" x14ac:dyDescent="0.25">
      <c r="A7129" t="s">
        <v>27</v>
      </c>
      <c r="B7129" t="s">
        <v>28</v>
      </c>
      <c r="C7129" t="s">
        <v>22</v>
      </c>
      <c r="D7129" t="s">
        <v>23</v>
      </c>
      <c r="E7129" t="s">
        <v>5</v>
      </c>
      <c r="F7129">
        <v>1</v>
      </c>
      <c r="G7129" t="s">
        <v>24</v>
      </c>
      <c r="H7129">
        <v>2652051</v>
      </c>
      <c r="I7129">
        <v>2652452</v>
      </c>
      <c r="J7129" t="s">
        <v>25</v>
      </c>
      <c r="K7129" t="s">
        <v>7466</v>
      </c>
      <c r="N7129" t="s">
        <v>7467</v>
      </c>
      <c r="Q7129" t="s">
        <v>7465</v>
      </c>
      <c r="R7129">
        <v>402</v>
      </c>
      <c r="S7129">
        <v>133</v>
      </c>
    </row>
    <row r="7130" spans="1:19" x14ac:dyDescent="0.25">
      <c r="A7130" t="s">
        <v>20</v>
      </c>
      <c r="B7130" t="s">
        <v>21</v>
      </c>
      <c r="C7130" t="s">
        <v>22</v>
      </c>
      <c r="D7130" t="s">
        <v>23</v>
      </c>
      <c r="E7130" t="s">
        <v>5</v>
      </c>
      <c r="F7130">
        <v>1</v>
      </c>
      <c r="G7130" t="s">
        <v>24</v>
      </c>
      <c r="H7130">
        <v>2652449</v>
      </c>
      <c r="I7130">
        <v>2654110</v>
      </c>
      <c r="J7130" t="s">
        <v>25</v>
      </c>
      <c r="Q7130" t="s">
        <v>7468</v>
      </c>
      <c r="R7130">
        <v>1662</v>
      </c>
    </row>
    <row r="7131" spans="1:19" x14ac:dyDescent="0.25">
      <c r="A7131" t="s">
        <v>27</v>
      </c>
      <c r="B7131" t="s">
        <v>28</v>
      </c>
      <c r="C7131" t="s">
        <v>22</v>
      </c>
      <c r="D7131" t="s">
        <v>23</v>
      </c>
      <c r="E7131" t="s">
        <v>5</v>
      </c>
      <c r="F7131">
        <v>1</v>
      </c>
      <c r="G7131" t="s">
        <v>24</v>
      </c>
      <c r="H7131">
        <v>2652449</v>
      </c>
      <c r="I7131">
        <v>2654110</v>
      </c>
      <c r="J7131" t="s">
        <v>25</v>
      </c>
      <c r="K7131" t="s">
        <v>7469</v>
      </c>
      <c r="N7131" t="s">
        <v>1595</v>
      </c>
      <c r="Q7131" t="s">
        <v>7468</v>
      </c>
      <c r="R7131">
        <v>1662</v>
      </c>
      <c r="S7131">
        <v>553</v>
      </c>
    </row>
    <row r="7132" spans="1:19" x14ac:dyDescent="0.25">
      <c r="A7132" t="s">
        <v>20</v>
      </c>
      <c r="B7132" t="s">
        <v>251</v>
      </c>
      <c r="C7132" t="s">
        <v>22</v>
      </c>
      <c r="D7132" t="s">
        <v>23</v>
      </c>
      <c r="E7132" t="s">
        <v>5</v>
      </c>
      <c r="F7132">
        <v>1</v>
      </c>
      <c r="G7132" t="s">
        <v>24</v>
      </c>
      <c r="H7132">
        <v>2654301</v>
      </c>
      <c r="I7132">
        <v>2654377</v>
      </c>
      <c r="J7132" t="s">
        <v>64</v>
      </c>
      <c r="Q7132" t="s">
        <v>7470</v>
      </c>
      <c r="R7132">
        <v>77</v>
      </c>
    </row>
    <row r="7133" spans="1:19" x14ac:dyDescent="0.25">
      <c r="A7133" t="s">
        <v>251</v>
      </c>
      <c r="C7133" t="s">
        <v>22</v>
      </c>
      <c r="D7133" t="s">
        <v>23</v>
      </c>
      <c r="E7133" t="s">
        <v>5</v>
      </c>
      <c r="F7133">
        <v>1</v>
      </c>
      <c r="G7133" t="s">
        <v>24</v>
      </c>
      <c r="H7133">
        <v>2654301</v>
      </c>
      <c r="I7133">
        <v>2654377</v>
      </c>
      <c r="J7133" t="s">
        <v>64</v>
      </c>
      <c r="N7133" t="s">
        <v>5102</v>
      </c>
      <c r="Q7133" t="s">
        <v>7470</v>
      </c>
      <c r="R7133">
        <v>77</v>
      </c>
    </row>
    <row r="7134" spans="1:19" x14ac:dyDescent="0.25">
      <c r="A7134" t="s">
        <v>20</v>
      </c>
      <c r="B7134" t="s">
        <v>21</v>
      </c>
      <c r="C7134" t="s">
        <v>22</v>
      </c>
      <c r="D7134" t="s">
        <v>23</v>
      </c>
      <c r="E7134" t="s">
        <v>5</v>
      </c>
      <c r="F7134">
        <v>1</v>
      </c>
      <c r="G7134" t="s">
        <v>24</v>
      </c>
      <c r="H7134">
        <v>2654412</v>
      </c>
      <c r="I7134">
        <v>2654894</v>
      </c>
      <c r="J7134" t="s">
        <v>64</v>
      </c>
      <c r="Q7134" t="s">
        <v>7471</v>
      </c>
      <c r="R7134">
        <v>483</v>
      </c>
    </row>
    <row r="7135" spans="1:19" x14ac:dyDescent="0.25">
      <c r="A7135" t="s">
        <v>27</v>
      </c>
      <c r="B7135" t="s">
        <v>28</v>
      </c>
      <c r="C7135" t="s">
        <v>22</v>
      </c>
      <c r="D7135" t="s">
        <v>23</v>
      </c>
      <c r="E7135" t="s">
        <v>5</v>
      </c>
      <c r="F7135">
        <v>1</v>
      </c>
      <c r="G7135" t="s">
        <v>24</v>
      </c>
      <c r="H7135">
        <v>2654412</v>
      </c>
      <c r="I7135">
        <v>2654894</v>
      </c>
      <c r="J7135" t="s">
        <v>64</v>
      </c>
      <c r="K7135" t="s">
        <v>7472</v>
      </c>
      <c r="N7135" t="s">
        <v>30</v>
      </c>
      <c r="Q7135" t="s">
        <v>7471</v>
      </c>
      <c r="R7135">
        <v>483</v>
      </c>
      <c r="S7135">
        <v>160</v>
      </c>
    </row>
    <row r="7136" spans="1:19" x14ac:dyDescent="0.25">
      <c r="A7136" t="s">
        <v>20</v>
      </c>
      <c r="B7136" t="s">
        <v>21</v>
      </c>
      <c r="C7136" t="s">
        <v>22</v>
      </c>
      <c r="D7136" t="s">
        <v>23</v>
      </c>
      <c r="E7136" t="s">
        <v>5</v>
      </c>
      <c r="F7136">
        <v>1</v>
      </c>
      <c r="G7136" t="s">
        <v>24</v>
      </c>
      <c r="H7136">
        <v>2654891</v>
      </c>
      <c r="I7136">
        <v>2655721</v>
      </c>
      <c r="J7136" t="s">
        <v>64</v>
      </c>
      <c r="Q7136" t="s">
        <v>7473</v>
      </c>
      <c r="R7136">
        <v>831</v>
      </c>
    </row>
    <row r="7137" spans="1:19" x14ac:dyDescent="0.25">
      <c r="A7137" t="s">
        <v>27</v>
      </c>
      <c r="B7137" t="s">
        <v>28</v>
      </c>
      <c r="C7137" t="s">
        <v>22</v>
      </c>
      <c r="D7137" t="s">
        <v>23</v>
      </c>
      <c r="E7137" t="s">
        <v>5</v>
      </c>
      <c r="F7137">
        <v>1</v>
      </c>
      <c r="G7137" t="s">
        <v>24</v>
      </c>
      <c r="H7137">
        <v>2654891</v>
      </c>
      <c r="I7137">
        <v>2655721</v>
      </c>
      <c r="J7137" t="s">
        <v>64</v>
      </c>
      <c r="K7137" t="s">
        <v>7474</v>
      </c>
      <c r="N7137" t="s">
        <v>2779</v>
      </c>
      <c r="Q7137" t="s">
        <v>7473</v>
      </c>
      <c r="R7137">
        <v>831</v>
      </c>
      <c r="S7137">
        <v>276</v>
      </c>
    </row>
    <row r="7138" spans="1:19" x14ac:dyDescent="0.25">
      <c r="A7138" t="s">
        <v>20</v>
      </c>
      <c r="B7138" t="s">
        <v>21</v>
      </c>
      <c r="C7138" t="s">
        <v>22</v>
      </c>
      <c r="D7138" t="s">
        <v>23</v>
      </c>
      <c r="E7138" t="s">
        <v>5</v>
      </c>
      <c r="F7138">
        <v>1</v>
      </c>
      <c r="G7138" t="s">
        <v>24</v>
      </c>
      <c r="H7138">
        <v>2655727</v>
      </c>
      <c r="I7138">
        <v>2655984</v>
      </c>
      <c r="J7138" t="s">
        <v>64</v>
      </c>
      <c r="O7138" t="s">
        <v>7475</v>
      </c>
      <c r="Q7138" t="s">
        <v>7476</v>
      </c>
      <c r="R7138">
        <v>258</v>
      </c>
    </row>
    <row r="7139" spans="1:19" x14ac:dyDescent="0.25">
      <c r="A7139" t="s">
        <v>27</v>
      </c>
      <c r="B7139" t="s">
        <v>28</v>
      </c>
      <c r="C7139" t="s">
        <v>22</v>
      </c>
      <c r="D7139" t="s">
        <v>23</v>
      </c>
      <c r="E7139" t="s">
        <v>5</v>
      </c>
      <c r="F7139">
        <v>1</v>
      </c>
      <c r="G7139" t="s">
        <v>24</v>
      </c>
      <c r="H7139">
        <v>2655727</v>
      </c>
      <c r="I7139">
        <v>2655984</v>
      </c>
      <c r="J7139" t="s">
        <v>64</v>
      </c>
      <c r="K7139" t="s">
        <v>7477</v>
      </c>
      <c r="N7139" t="s">
        <v>7478</v>
      </c>
      <c r="O7139" t="s">
        <v>7475</v>
      </c>
      <c r="Q7139" t="s">
        <v>7476</v>
      </c>
      <c r="R7139">
        <v>258</v>
      </c>
      <c r="S7139">
        <v>85</v>
      </c>
    </row>
    <row r="7140" spans="1:19" x14ac:dyDescent="0.25">
      <c r="A7140" t="s">
        <v>20</v>
      </c>
      <c r="B7140" t="s">
        <v>21</v>
      </c>
      <c r="C7140" t="s">
        <v>22</v>
      </c>
      <c r="D7140" t="s">
        <v>23</v>
      </c>
      <c r="E7140" t="s">
        <v>5</v>
      </c>
      <c r="F7140">
        <v>1</v>
      </c>
      <c r="G7140" t="s">
        <v>24</v>
      </c>
      <c r="H7140">
        <v>2656029</v>
      </c>
      <c r="I7140">
        <v>2656784</v>
      </c>
      <c r="J7140" t="s">
        <v>64</v>
      </c>
      <c r="Q7140" t="s">
        <v>7479</v>
      </c>
      <c r="R7140">
        <v>756</v>
      </c>
    </row>
    <row r="7141" spans="1:19" x14ac:dyDescent="0.25">
      <c r="A7141" t="s">
        <v>27</v>
      </c>
      <c r="B7141" t="s">
        <v>28</v>
      </c>
      <c r="C7141" t="s">
        <v>22</v>
      </c>
      <c r="D7141" t="s">
        <v>23</v>
      </c>
      <c r="E7141" t="s">
        <v>5</v>
      </c>
      <c r="F7141">
        <v>1</v>
      </c>
      <c r="G7141" t="s">
        <v>24</v>
      </c>
      <c r="H7141">
        <v>2656029</v>
      </c>
      <c r="I7141">
        <v>2656784</v>
      </c>
      <c r="J7141" t="s">
        <v>64</v>
      </c>
      <c r="K7141" t="s">
        <v>7480</v>
      </c>
      <c r="N7141" t="s">
        <v>7481</v>
      </c>
      <c r="Q7141" t="s">
        <v>7479</v>
      </c>
      <c r="R7141">
        <v>756</v>
      </c>
      <c r="S7141">
        <v>251</v>
      </c>
    </row>
    <row r="7142" spans="1:19" x14ac:dyDescent="0.25">
      <c r="A7142" t="s">
        <v>20</v>
      </c>
      <c r="B7142" t="s">
        <v>21</v>
      </c>
      <c r="C7142" t="s">
        <v>22</v>
      </c>
      <c r="D7142" t="s">
        <v>23</v>
      </c>
      <c r="E7142" t="s">
        <v>5</v>
      </c>
      <c r="F7142">
        <v>1</v>
      </c>
      <c r="G7142" t="s">
        <v>24</v>
      </c>
      <c r="H7142">
        <v>2656813</v>
      </c>
      <c r="I7142">
        <v>2657676</v>
      </c>
      <c r="J7142" t="s">
        <v>25</v>
      </c>
      <c r="Q7142" t="s">
        <v>7482</v>
      </c>
      <c r="R7142">
        <v>864</v>
      </c>
    </row>
    <row r="7143" spans="1:19" x14ac:dyDescent="0.25">
      <c r="A7143" t="s">
        <v>27</v>
      </c>
      <c r="B7143" t="s">
        <v>28</v>
      </c>
      <c r="C7143" t="s">
        <v>22</v>
      </c>
      <c r="D7143" t="s">
        <v>23</v>
      </c>
      <c r="E7143" t="s">
        <v>5</v>
      </c>
      <c r="F7143">
        <v>1</v>
      </c>
      <c r="G7143" t="s">
        <v>24</v>
      </c>
      <c r="H7143">
        <v>2656813</v>
      </c>
      <c r="I7143">
        <v>2657676</v>
      </c>
      <c r="J7143" t="s">
        <v>25</v>
      </c>
      <c r="K7143" t="s">
        <v>7483</v>
      </c>
      <c r="N7143" t="s">
        <v>429</v>
      </c>
      <c r="Q7143" t="s">
        <v>7482</v>
      </c>
      <c r="R7143">
        <v>864</v>
      </c>
      <c r="S7143">
        <v>287</v>
      </c>
    </row>
    <row r="7144" spans="1:19" x14ac:dyDescent="0.25">
      <c r="A7144" t="s">
        <v>20</v>
      </c>
      <c r="B7144" t="s">
        <v>21</v>
      </c>
      <c r="C7144" t="s">
        <v>22</v>
      </c>
      <c r="D7144" t="s">
        <v>23</v>
      </c>
      <c r="E7144" t="s">
        <v>5</v>
      </c>
      <c r="F7144">
        <v>1</v>
      </c>
      <c r="G7144" t="s">
        <v>24</v>
      </c>
      <c r="H7144">
        <v>2657698</v>
      </c>
      <c r="I7144">
        <v>2658507</v>
      </c>
      <c r="J7144" t="s">
        <v>64</v>
      </c>
      <c r="Q7144" t="s">
        <v>7484</v>
      </c>
      <c r="R7144">
        <v>810</v>
      </c>
    </row>
    <row r="7145" spans="1:19" x14ac:dyDescent="0.25">
      <c r="A7145" t="s">
        <v>27</v>
      </c>
      <c r="B7145" t="s">
        <v>28</v>
      </c>
      <c r="C7145" t="s">
        <v>22</v>
      </c>
      <c r="D7145" t="s">
        <v>23</v>
      </c>
      <c r="E7145" t="s">
        <v>5</v>
      </c>
      <c r="F7145">
        <v>1</v>
      </c>
      <c r="G7145" t="s">
        <v>24</v>
      </c>
      <c r="H7145">
        <v>2657698</v>
      </c>
      <c r="I7145">
        <v>2658507</v>
      </c>
      <c r="J7145" t="s">
        <v>64</v>
      </c>
      <c r="K7145" t="s">
        <v>7485</v>
      </c>
      <c r="N7145" t="s">
        <v>436</v>
      </c>
      <c r="Q7145" t="s">
        <v>7484</v>
      </c>
      <c r="R7145">
        <v>810</v>
      </c>
      <c r="S7145">
        <v>269</v>
      </c>
    </row>
    <row r="7146" spans="1:19" x14ac:dyDescent="0.25">
      <c r="A7146" t="s">
        <v>20</v>
      </c>
      <c r="B7146" t="s">
        <v>21</v>
      </c>
      <c r="C7146" t="s">
        <v>22</v>
      </c>
      <c r="D7146" t="s">
        <v>23</v>
      </c>
      <c r="E7146" t="s">
        <v>5</v>
      </c>
      <c r="F7146">
        <v>1</v>
      </c>
      <c r="G7146" t="s">
        <v>24</v>
      </c>
      <c r="H7146">
        <v>2658522</v>
      </c>
      <c r="I7146">
        <v>2659712</v>
      </c>
      <c r="J7146" t="s">
        <v>64</v>
      </c>
      <c r="Q7146" t="s">
        <v>7486</v>
      </c>
      <c r="R7146">
        <v>1191</v>
      </c>
    </row>
    <row r="7147" spans="1:19" x14ac:dyDescent="0.25">
      <c r="A7147" t="s">
        <v>27</v>
      </c>
      <c r="B7147" t="s">
        <v>28</v>
      </c>
      <c r="C7147" t="s">
        <v>22</v>
      </c>
      <c r="D7147" t="s">
        <v>23</v>
      </c>
      <c r="E7147" t="s">
        <v>5</v>
      </c>
      <c r="F7147">
        <v>1</v>
      </c>
      <c r="G7147" t="s">
        <v>24</v>
      </c>
      <c r="H7147">
        <v>2658522</v>
      </c>
      <c r="I7147">
        <v>2659712</v>
      </c>
      <c r="J7147" t="s">
        <v>64</v>
      </c>
      <c r="K7147" t="s">
        <v>7487</v>
      </c>
      <c r="N7147" t="s">
        <v>88</v>
      </c>
      <c r="Q7147" t="s">
        <v>7486</v>
      </c>
      <c r="R7147">
        <v>1191</v>
      </c>
      <c r="S7147">
        <v>396</v>
      </c>
    </row>
    <row r="7148" spans="1:19" x14ac:dyDescent="0.25">
      <c r="A7148" t="s">
        <v>20</v>
      </c>
      <c r="B7148" t="s">
        <v>21</v>
      </c>
      <c r="C7148" t="s">
        <v>22</v>
      </c>
      <c r="D7148" t="s">
        <v>23</v>
      </c>
      <c r="E7148" t="s">
        <v>5</v>
      </c>
      <c r="F7148">
        <v>1</v>
      </c>
      <c r="G7148" t="s">
        <v>24</v>
      </c>
      <c r="H7148">
        <v>2659712</v>
      </c>
      <c r="I7148">
        <v>2660281</v>
      </c>
      <c r="J7148" t="s">
        <v>64</v>
      </c>
      <c r="Q7148" t="s">
        <v>7488</v>
      </c>
      <c r="R7148">
        <v>570</v>
      </c>
    </row>
    <row r="7149" spans="1:19" x14ac:dyDescent="0.25">
      <c r="A7149" t="s">
        <v>27</v>
      </c>
      <c r="B7149" t="s">
        <v>28</v>
      </c>
      <c r="C7149" t="s">
        <v>22</v>
      </c>
      <c r="D7149" t="s">
        <v>23</v>
      </c>
      <c r="E7149" t="s">
        <v>5</v>
      </c>
      <c r="F7149">
        <v>1</v>
      </c>
      <c r="G7149" t="s">
        <v>24</v>
      </c>
      <c r="H7149">
        <v>2659712</v>
      </c>
      <c r="I7149">
        <v>2660281</v>
      </c>
      <c r="J7149" t="s">
        <v>64</v>
      </c>
      <c r="K7149" t="s">
        <v>7489</v>
      </c>
      <c r="N7149" t="s">
        <v>7490</v>
      </c>
      <c r="Q7149" t="s">
        <v>7488</v>
      </c>
      <c r="R7149">
        <v>570</v>
      </c>
      <c r="S7149">
        <v>189</v>
      </c>
    </row>
    <row r="7150" spans="1:19" x14ac:dyDescent="0.25">
      <c r="A7150" t="s">
        <v>20</v>
      </c>
      <c r="B7150" t="s">
        <v>21</v>
      </c>
      <c r="C7150" t="s">
        <v>22</v>
      </c>
      <c r="D7150" t="s">
        <v>23</v>
      </c>
      <c r="E7150" t="s">
        <v>5</v>
      </c>
      <c r="F7150">
        <v>1</v>
      </c>
      <c r="G7150" t="s">
        <v>24</v>
      </c>
      <c r="H7150">
        <v>2660316</v>
      </c>
      <c r="I7150">
        <v>2660501</v>
      </c>
      <c r="J7150" t="s">
        <v>64</v>
      </c>
      <c r="Q7150" t="s">
        <v>7491</v>
      </c>
      <c r="R7150">
        <v>186</v>
      </c>
    </row>
    <row r="7151" spans="1:19" x14ac:dyDescent="0.25">
      <c r="A7151" t="s">
        <v>27</v>
      </c>
      <c r="B7151" t="s">
        <v>28</v>
      </c>
      <c r="C7151" t="s">
        <v>22</v>
      </c>
      <c r="D7151" t="s">
        <v>23</v>
      </c>
      <c r="E7151" t="s">
        <v>5</v>
      </c>
      <c r="F7151">
        <v>1</v>
      </c>
      <c r="G7151" t="s">
        <v>24</v>
      </c>
      <c r="H7151">
        <v>2660316</v>
      </c>
      <c r="I7151">
        <v>2660501</v>
      </c>
      <c r="J7151" t="s">
        <v>64</v>
      </c>
      <c r="K7151" t="s">
        <v>7492</v>
      </c>
      <c r="N7151" t="s">
        <v>133</v>
      </c>
      <c r="Q7151" t="s">
        <v>7491</v>
      </c>
      <c r="R7151">
        <v>186</v>
      </c>
      <c r="S7151">
        <v>61</v>
      </c>
    </row>
    <row r="7152" spans="1:19" x14ac:dyDescent="0.25">
      <c r="A7152" t="s">
        <v>20</v>
      </c>
      <c r="B7152" t="s">
        <v>21</v>
      </c>
      <c r="C7152" t="s">
        <v>22</v>
      </c>
      <c r="D7152" t="s">
        <v>23</v>
      </c>
      <c r="E7152" t="s">
        <v>5</v>
      </c>
      <c r="F7152">
        <v>1</v>
      </c>
      <c r="G7152" t="s">
        <v>24</v>
      </c>
      <c r="H7152">
        <v>2660460</v>
      </c>
      <c r="I7152">
        <v>2660744</v>
      </c>
      <c r="J7152" t="s">
        <v>25</v>
      </c>
      <c r="Q7152" t="s">
        <v>7493</v>
      </c>
      <c r="R7152">
        <v>285</v>
      </c>
    </row>
    <row r="7153" spans="1:19" x14ac:dyDescent="0.25">
      <c r="A7153" t="s">
        <v>27</v>
      </c>
      <c r="B7153" t="s">
        <v>28</v>
      </c>
      <c r="C7153" t="s">
        <v>22</v>
      </c>
      <c r="D7153" t="s">
        <v>23</v>
      </c>
      <c r="E7153" t="s">
        <v>5</v>
      </c>
      <c r="F7153">
        <v>1</v>
      </c>
      <c r="G7153" t="s">
        <v>24</v>
      </c>
      <c r="H7153">
        <v>2660460</v>
      </c>
      <c r="I7153">
        <v>2660744</v>
      </c>
      <c r="J7153" t="s">
        <v>25</v>
      </c>
      <c r="K7153" t="s">
        <v>7494</v>
      </c>
      <c r="N7153" t="s">
        <v>133</v>
      </c>
      <c r="Q7153" t="s">
        <v>7493</v>
      </c>
      <c r="R7153">
        <v>285</v>
      </c>
      <c r="S7153">
        <v>94</v>
      </c>
    </row>
    <row r="7154" spans="1:19" x14ac:dyDescent="0.25">
      <c r="A7154" t="s">
        <v>20</v>
      </c>
      <c r="B7154" t="s">
        <v>21</v>
      </c>
      <c r="C7154" t="s">
        <v>22</v>
      </c>
      <c r="D7154" t="s">
        <v>23</v>
      </c>
      <c r="E7154" t="s">
        <v>5</v>
      </c>
      <c r="F7154">
        <v>1</v>
      </c>
      <c r="G7154" t="s">
        <v>24</v>
      </c>
      <c r="H7154">
        <v>2660853</v>
      </c>
      <c r="I7154">
        <v>2661365</v>
      </c>
      <c r="J7154" t="s">
        <v>25</v>
      </c>
      <c r="Q7154" t="s">
        <v>7495</v>
      </c>
      <c r="R7154">
        <v>513</v>
      </c>
    </row>
    <row r="7155" spans="1:19" x14ac:dyDescent="0.25">
      <c r="A7155" t="s">
        <v>27</v>
      </c>
      <c r="B7155" t="s">
        <v>28</v>
      </c>
      <c r="C7155" t="s">
        <v>22</v>
      </c>
      <c r="D7155" t="s">
        <v>23</v>
      </c>
      <c r="E7155" t="s">
        <v>5</v>
      </c>
      <c r="F7155">
        <v>1</v>
      </c>
      <c r="G7155" t="s">
        <v>24</v>
      </c>
      <c r="H7155">
        <v>2660853</v>
      </c>
      <c r="I7155">
        <v>2661365</v>
      </c>
      <c r="J7155" t="s">
        <v>25</v>
      </c>
      <c r="K7155" t="s">
        <v>7496</v>
      </c>
      <c r="N7155" t="s">
        <v>133</v>
      </c>
      <c r="Q7155" t="s">
        <v>7495</v>
      </c>
      <c r="R7155">
        <v>513</v>
      </c>
      <c r="S7155">
        <v>170</v>
      </c>
    </row>
    <row r="7156" spans="1:19" x14ac:dyDescent="0.25">
      <c r="A7156" t="s">
        <v>20</v>
      </c>
      <c r="B7156" t="s">
        <v>21</v>
      </c>
      <c r="C7156" t="s">
        <v>22</v>
      </c>
      <c r="D7156" t="s">
        <v>23</v>
      </c>
      <c r="E7156" t="s">
        <v>5</v>
      </c>
      <c r="F7156">
        <v>1</v>
      </c>
      <c r="G7156" t="s">
        <v>24</v>
      </c>
      <c r="H7156">
        <v>2661509</v>
      </c>
      <c r="I7156">
        <v>2661673</v>
      </c>
      <c r="J7156" t="s">
        <v>25</v>
      </c>
      <c r="Q7156" t="s">
        <v>7497</v>
      </c>
      <c r="R7156">
        <v>165</v>
      </c>
    </row>
    <row r="7157" spans="1:19" x14ac:dyDescent="0.25">
      <c r="A7157" t="s">
        <v>27</v>
      </c>
      <c r="B7157" t="s">
        <v>28</v>
      </c>
      <c r="C7157" t="s">
        <v>22</v>
      </c>
      <c r="D7157" t="s">
        <v>23</v>
      </c>
      <c r="E7157" t="s">
        <v>5</v>
      </c>
      <c r="F7157">
        <v>1</v>
      </c>
      <c r="G7157" t="s">
        <v>24</v>
      </c>
      <c r="H7157">
        <v>2661509</v>
      </c>
      <c r="I7157">
        <v>2661673</v>
      </c>
      <c r="J7157" t="s">
        <v>25</v>
      </c>
      <c r="K7157" t="s">
        <v>7498</v>
      </c>
      <c r="N7157" t="s">
        <v>133</v>
      </c>
      <c r="Q7157" t="s">
        <v>7497</v>
      </c>
      <c r="R7157">
        <v>165</v>
      </c>
      <c r="S7157">
        <v>54</v>
      </c>
    </row>
    <row r="7158" spans="1:19" x14ac:dyDescent="0.25">
      <c r="A7158" t="s">
        <v>20</v>
      </c>
      <c r="B7158" t="s">
        <v>21</v>
      </c>
      <c r="C7158" t="s">
        <v>22</v>
      </c>
      <c r="D7158" t="s">
        <v>23</v>
      </c>
      <c r="E7158" t="s">
        <v>5</v>
      </c>
      <c r="F7158">
        <v>1</v>
      </c>
      <c r="G7158" t="s">
        <v>24</v>
      </c>
      <c r="H7158">
        <v>2661797</v>
      </c>
      <c r="I7158">
        <v>2663677</v>
      </c>
      <c r="J7158" t="s">
        <v>25</v>
      </c>
      <c r="O7158" t="s">
        <v>7499</v>
      </c>
      <c r="Q7158" t="s">
        <v>7500</v>
      </c>
      <c r="R7158">
        <v>1881</v>
      </c>
    </row>
    <row r="7159" spans="1:19" x14ac:dyDescent="0.25">
      <c r="A7159" t="s">
        <v>27</v>
      </c>
      <c r="B7159" t="s">
        <v>28</v>
      </c>
      <c r="C7159" t="s">
        <v>22</v>
      </c>
      <c r="D7159" t="s">
        <v>23</v>
      </c>
      <c r="E7159" t="s">
        <v>5</v>
      </c>
      <c r="F7159">
        <v>1</v>
      </c>
      <c r="G7159" t="s">
        <v>24</v>
      </c>
      <c r="H7159">
        <v>2661797</v>
      </c>
      <c r="I7159">
        <v>2663677</v>
      </c>
      <c r="J7159" t="s">
        <v>25</v>
      </c>
      <c r="K7159" t="s">
        <v>7501</v>
      </c>
      <c r="N7159" t="s">
        <v>7502</v>
      </c>
      <c r="O7159" t="s">
        <v>7499</v>
      </c>
      <c r="Q7159" t="s">
        <v>7500</v>
      </c>
      <c r="R7159">
        <v>1881</v>
      </c>
      <c r="S7159">
        <v>626</v>
      </c>
    </row>
    <row r="7160" spans="1:19" x14ac:dyDescent="0.25">
      <c r="A7160" t="s">
        <v>20</v>
      </c>
      <c r="B7160" t="s">
        <v>21</v>
      </c>
      <c r="C7160" t="s">
        <v>22</v>
      </c>
      <c r="D7160" t="s">
        <v>23</v>
      </c>
      <c r="E7160" t="s">
        <v>5</v>
      </c>
      <c r="F7160">
        <v>1</v>
      </c>
      <c r="G7160" t="s">
        <v>24</v>
      </c>
      <c r="H7160">
        <v>2663783</v>
      </c>
      <c r="I7160">
        <v>2665024</v>
      </c>
      <c r="J7160" t="s">
        <v>25</v>
      </c>
      <c r="Q7160" t="s">
        <v>7503</v>
      </c>
      <c r="R7160">
        <v>1242</v>
      </c>
    </row>
    <row r="7161" spans="1:19" x14ac:dyDescent="0.25">
      <c r="A7161" t="s">
        <v>27</v>
      </c>
      <c r="B7161" t="s">
        <v>28</v>
      </c>
      <c r="C7161" t="s">
        <v>22</v>
      </c>
      <c r="D7161" t="s">
        <v>23</v>
      </c>
      <c r="E7161" t="s">
        <v>5</v>
      </c>
      <c r="F7161">
        <v>1</v>
      </c>
      <c r="G7161" t="s">
        <v>24</v>
      </c>
      <c r="H7161">
        <v>2663783</v>
      </c>
      <c r="I7161">
        <v>2665024</v>
      </c>
      <c r="J7161" t="s">
        <v>25</v>
      </c>
      <c r="K7161" t="s">
        <v>7504</v>
      </c>
      <c r="N7161" t="s">
        <v>5957</v>
      </c>
      <c r="Q7161" t="s">
        <v>7503</v>
      </c>
      <c r="R7161">
        <v>1242</v>
      </c>
      <c r="S7161">
        <v>413</v>
      </c>
    </row>
    <row r="7162" spans="1:19" x14ac:dyDescent="0.25">
      <c r="A7162" t="s">
        <v>20</v>
      </c>
      <c r="B7162" t="s">
        <v>21</v>
      </c>
      <c r="C7162" t="s">
        <v>22</v>
      </c>
      <c r="D7162" t="s">
        <v>23</v>
      </c>
      <c r="E7162" t="s">
        <v>5</v>
      </c>
      <c r="F7162">
        <v>1</v>
      </c>
      <c r="G7162" t="s">
        <v>24</v>
      </c>
      <c r="H7162">
        <v>2665037</v>
      </c>
      <c r="I7162">
        <v>2665555</v>
      </c>
      <c r="J7162" t="s">
        <v>64</v>
      </c>
      <c r="Q7162" t="s">
        <v>7505</v>
      </c>
      <c r="R7162">
        <v>519</v>
      </c>
    </row>
    <row r="7163" spans="1:19" x14ac:dyDescent="0.25">
      <c r="A7163" t="s">
        <v>27</v>
      </c>
      <c r="B7163" t="s">
        <v>28</v>
      </c>
      <c r="C7163" t="s">
        <v>22</v>
      </c>
      <c r="D7163" t="s">
        <v>23</v>
      </c>
      <c r="E7163" t="s">
        <v>5</v>
      </c>
      <c r="F7163">
        <v>1</v>
      </c>
      <c r="G7163" t="s">
        <v>24</v>
      </c>
      <c r="H7163">
        <v>2665037</v>
      </c>
      <c r="I7163">
        <v>2665555</v>
      </c>
      <c r="J7163" t="s">
        <v>64</v>
      </c>
      <c r="K7163" t="s">
        <v>7506</v>
      </c>
      <c r="N7163" t="s">
        <v>133</v>
      </c>
      <c r="Q7163" t="s">
        <v>7505</v>
      </c>
      <c r="R7163">
        <v>519</v>
      </c>
      <c r="S7163">
        <v>172</v>
      </c>
    </row>
    <row r="7164" spans="1:19" x14ac:dyDescent="0.25">
      <c r="A7164" t="s">
        <v>20</v>
      </c>
      <c r="B7164" t="s">
        <v>21</v>
      </c>
      <c r="C7164" t="s">
        <v>22</v>
      </c>
      <c r="D7164" t="s">
        <v>23</v>
      </c>
      <c r="E7164" t="s">
        <v>5</v>
      </c>
      <c r="F7164">
        <v>1</v>
      </c>
      <c r="G7164" t="s">
        <v>24</v>
      </c>
      <c r="H7164">
        <v>2665649</v>
      </c>
      <c r="I7164">
        <v>2666068</v>
      </c>
      <c r="J7164" t="s">
        <v>25</v>
      </c>
      <c r="Q7164" t="s">
        <v>7507</v>
      </c>
      <c r="R7164">
        <v>420</v>
      </c>
    </row>
    <row r="7165" spans="1:19" x14ac:dyDescent="0.25">
      <c r="A7165" t="s">
        <v>27</v>
      </c>
      <c r="B7165" t="s">
        <v>28</v>
      </c>
      <c r="C7165" t="s">
        <v>22</v>
      </c>
      <c r="D7165" t="s">
        <v>23</v>
      </c>
      <c r="E7165" t="s">
        <v>5</v>
      </c>
      <c r="F7165">
        <v>1</v>
      </c>
      <c r="G7165" t="s">
        <v>24</v>
      </c>
      <c r="H7165">
        <v>2665649</v>
      </c>
      <c r="I7165">
        <v>2666068</v>
      </c>
      <c r="J7165" t="s">
        <v>25</v>
      </c>
      <c r="K7165" t="s">
        <v>7508</v>
      </c>
      <c r="N7165" t="s">
        <v>7509</v>
      </c>
      <c r="Q7165" t="s">
        <v>7507</v>
      </c>
      <c r="R7165">
        <v>420</v>
      </c>
      <c r="S7165">
        <v>139</v>
      </c>
    </row>
    <row r="7166" spans="1:19" x14ac:dyDescent="0.25">
      <c r="A7166" t="s">
        <v>20</v>
      </c>
      <c r="B7166" t="s">
        <v>21</v>
      </c>
      <c r="C7166" t="s">
        <v>22</v>
      </c>
      <c r="D7166" t="s">
        <v>23</v>
      </c>
      <c r="E7166" t="s">
        <v>5</v>
      </c>
      <c r="F7166">
        <v>1</v>
      </c>
      <c r="G7166" t="s">
        <v>24</v>
      </c>
      <c r="H7166">
        <v>2666133</v>
      </c>
      <c r="I7166">
        <v>2667065</v>
      </c>
      <c r="J7166" t="s">
        <v>64</v>
      </c>
      <c r="O7166" t="s">
        <v>7510</v>
      </c>
      <c r="Q7166" t="s">
        <v>7511</v>
      </c>
      <c r="R7166">
        <v>933</v>
      </c>
    </row>
    <row r="7167" spans="1:19" x14ac:dyDescent="0.25">
      <c r="A7167" t="s">
        <v>27</v>
      </c>
      <c r="B7167" t="s">
        <v>28</v>
      </c>
      <c r="C7167" t="s">
        <v>22</v>
      </c>
      <c r="D7167" t="s">
        <v>23</v>
      </c>
      <c r="E7167" t="s">
        <v>5</v>
      </c>
      <c r="F7167">
        <v>1</v>
      </c>
      <c r="G7167" t="s">
        <v>24</v>
      </c>
      <c r="H7167">
        <v>2666133</v>
      </c>
      <c r="I7167">
        <v>2667065</v>
      </c>
      <c r="J7167" t="s">
        <v>64</v>
      </c>
      <c r="K7167" t="s">
        <v>7512</v>
      </c>
      <c r="N7167" t="s">
        <v>7513</v>
      </c>
      <c r="O7167" t="s">
        <v>7510</v>
      </c>
      <c r="Q7167" t="s">
        <v>7511</v>
      </c>
      <c r="R7167">
        <v>933</v>
      </c>
      <c r="S7167">
        <v>310</v>
      </c>
    </row>
    <row r="7168" spans="1:19" x14ac:dyDescent="0.25">
      <c r="A7168" t="s">
        <v>20</v>
      </c>
      <c r="B7168" t="s">
        <v>21</v>
      </c>
      <c r="C7168" t="s">
        <v>22</v>
      </c>
      <c r="D7168" t="s">
        <v>23</v>
      </c>
      <c r="E7168" t="s">
        <v>5</v>
      </c>
      <c r="F7168">
        <v>1</v>
      </c>
      <c r="G7168" t="s">
        <v>24</v>
      </c>
      <c r="H7168">
        <v>2667363</v>
      </c>
      <c r="I7168">
        <v>2668331</v>
      </c>
      <c r="J7168" t="s">
        <v>64</v>
      </c>
      <c r="Q7168" t="s">
        <v>7514</v>
      </c>
      <c r="R7168">
        <v>969</v>
      </c>
    </row>
    <row r="7169" spans="1:19" x14ac:dyDescent="0.25">
      <c r="A7169" t="s">
        <v>27</v>
      </c>
      <c r="B7169" t="s">
        <v>28</v>
      </c>
      <c r="C7169" t="s">
        <v>22</v>
      </c>
      <c r="D7169" t="s">
        <v>23</v>
      </c>
      <c r="E7169" t="s">
        <v>5</v>
      </c>
      <c r="F7169">
        <v>1</v>
      </c>
      <c r="G7169" t="s">
        <v>24</v>
      </c>
      <c r="H7169">
        <v>2667363</v>
      </c>
      <c r="I7169">
        <v>2668331</v>
      </c>
      <c r="J7169" t="s">
        <v>64</v>
      </c>
      <c r="K7169" t="s">
        <v>7515</v>
      </c>
      <c r="N7169" t="s">
        <v>7516</v>
      </c>
      <c r="Q7169" t="s">
        <v>7514</v>
      </c>
      <c r="R7169">
        <v>969</v>
      </c>
      <c r="S7169">
        <v>322</v>
      </c>
    </row>
    <row r="7170" spans="1:19" x14ac:dyDescent="0.25">
      <c r="A7170" t="s">
        <v>20</v>
      </c>
      <c r="B7170" t="s">
        <v>21</v>
      </c>
      <c r="C7170" t="s">
        <v>22</v>
      </c>
      <c r="D7170" t="s">
        <v>23</v>
      </c>
      <c r="E7170" t="s">
        <v>5</v>
      </c>
      <c r="F7170">
        <v>1</v>
      </c>
      <c r="G7170" t="s">
        <v>24</v>
      </c>
      <c r="H7170">
        <v>2668341</v>
      </c>
      <c r="I7170">
        <v>2668835</v>
      </c>
      <c r="J7170" t="s">
        <v>64</v>
      </c>
      <c r="Q7170" t="s">
        <v>7517</v>
      </c>
      <c r="R7170">
        <v>495</v>
      </c>
    </row>
    <row r="7171" spans="1:19" x14ac:dyDescent="0.25">
      <c r="A7171" t="s">
        <v>27</v>
      </c>
      <c r="B7171" t="s">
        <v>28</v>
      </c>
      <c r="C7171" t="s">
        <v>22</v>
      </c>
      <c r="D7171" t="s">
        <v>23</v>
      </c>
      <c r="E7171" t="s">
        <v>5</v>
      </c>
      <c r="F7171">
        <v>1</v>
      </c>
      <c r="G7171" t="s">
        <v>24</v>
      </c>
      <c r="H7171">
        <v>2668341</v>
      </c>
      <c r="I7171">
        <v>2668835</v>
      </c>
      <c r="J7171" t="s">
        <v>64</v>
      </c>
      <c r="K7171" t="s">
        <v>7518</v>
      </c>
      <c r="N7171" t="s">
        <v>30</v>
      </c>
      <c r="Q7171" t="s">
        <v>7517</v>
      </c>
      <c r="R7171">
        <v>495</v>
      </c>
      <c r="S7171">
        <v>164</v>
      </c>
    </row>
    <row r="7172" spans="1:19" x14ac:dyDescent="0.25">
      <c r="A7172" t="s">
        <v>20</v>
      </c>
      <c r="B7172" t="s">
        <v>21</v>
      </c>
      <c r="C7172" t="s">
        <v>22</v>
      </c>
      <c r="D7172" t="s">
        <v>23</v>
      </c>
      <c r="E7172" t="s">
        <v>5</v>
      </c>
      <c r="F7172">
        <v>1</v>
      </c>
      <c r="G7172" t="s">
        <v>24</v>
      </c>
      <c r="H7172">
        <v>2668966</v>
      </c>
      <c r="I7172">
        <v>2670189</v>
      </c>
      <c r="J7172" t="s">
        <v>25</v>
      </c>
      <c r="Q7172" t="s">
        <v>7519</v>
      </c>
      <c r="R7172">
        <v>1224</v>
      </c>
    </row>
    <row r="7173" spans="1:19" x14ac:dyDescent="0.25">
      <c r="A7173" t="s">
        <v>27</v>
      </c>
      <c r="B7173" t="s">
        <v>28</v>
      </c>
      <c r="C7173" t="s">
        <v>22</v>
      </c>
      <c r="D7173" t="s">
        <v>23</v>
      </c>
      <c r="E7173" t="s">
        <v>5</v>
      </c>
      <c r="F7173">
        <v>1</v>
      </c>
      <c r="G7173" t="s">
        <v>24</v>
      </c>
      <c r="H7173">
        <v>2668966</v>
      </c>
      <c r="I7173">
        <v>2670189</v>
      </c>
      <c r="J7173" t="s">
        <v>25</v>
      </c>
      <c r="K7173" t="s">
        <v>7520</v>
      </c>
      <c r="N7173" t="s">
        <v>1954</v>
      </c>
      <c r="Q7173" t="s">
        <v>7519</v>
      </c>
      <c r="R7173">
        <v>1224</v>
      </c>
      <c r="S7173">
        <v>407</v>
      </c>
    </row>
    <row r="7174" spans="1:19" x14ac:dyDescent="0.25">
      <c r="A7174" t="s">
        <v>20</v>
      </c>
      <c r="B7174" t="s">
        <v>21</v>
      </c>
      <c r="C7174" t="s">
        <v>22</v>
      </c>
      <c r="D7174" t="s">
        <v>23</v>
      </c>
      <c r="E7174" t="s">
        <v>5</v>
      </c>
      <c r="F7174">
        <v>1</v>
      </c>
      <c r="G7174" t="s">
        <v>24</v>
      </c>
      <c r="H7174">
        <v>2670193</v>
      </c>
      <c r="I7174">
        <v>2671296</v>
      </c>
      <c r="J7174" t="s">
        <v>25</v>
      </c>
      <c r="Q7174" t="s">
        <v>7521</v>
      </c>
      <c r="R7174">
        <v>1104</v>
      </c>
    </row>
    <row r="7175" spans="1:19" x14ac:dyDescent="0.25">
      <c r="A7175" t="s">
        <v>27</v>
      </c>
      <c r="B7175" t="s">
        <v>28</v>
      </c>
      <c r="C7175" t="s">
        <v>22</v>
      </c>
      <c r="D7175" t="s">
        <v>23</v>
      </c>
      <c r="E7175" t="s">
        <v>5</v>
      </c>
      <c r="F7175">
        <v>1</v>
      </c>
      <c r="G7175" t="s">
        <v>24</v>
      </c>
      <c r="H7175">
        <v>2670193</v>
      </c>
      <c r="I7175">
        <v>2671296</v>
      </c>
      <c r="J7175" t="s">
        <v>25</v>
      </c>
      <c r="K7175" t="s">
        <v>7522</v>
      </c>
      <c r="N7175" t="s">
        <v>1954</v>
      </c>
      <c r="Q7175" t="s">
        <v>7521</v>
      </c>
      <c r="R7175">
        <v>1104</v>
      </c>
      <c r="S7175">
        <v>367</v>
      </c>
    </row>
    <row r="7176" spans="1:19" x14ac:dyDescent="0.25">
      <c r="A7176" t="s">
        <v>20</v>
      </c>
      <c r="B7176" t="s">
        <v>21</v>
      </c>
      <c r="C7176" t="s">
        <v>22</v>
      </c>
      <c r="D7176" t="s">
        <v>23</v>
      </c>
      <c r="E7176" t="s">
        <v>5</v>
      </c>
      <c r="F7176">
        <v>1</v>
      </c>
      <c r="G7176" t="s">
        <v>24</v>
      </c>
      <c r="H7176">
        <v>2671298</v>
      </c>
      <c r="I7176">
        <v>2672365</v>
      </c>
      <c r="J7176" t="s">
        <v>64</v>
      </c>
      <c r="Q7176" t="s">
        <v>7523</v>
      </c>
      <c r="R7176">
        <v>1068</v>
      </c>
    </row>
    <row r="7177" spans="1:19" x14ac:dyDescent="0.25">
      <c r="A7177" t="s">
        <v>27</v>
      </c>
      <c r="B7177" t="s">
        <v>28</v>
      </c>
      <c r="C7177" t="s">
        <v>22</v>
      </c>
      <c r="D7177" t="s">
        <v>23</v>
      </c>
      <c r="E7177" t="s">
        <v>5</v>
      </c>
      <c r="F7177">
        <v>1</v>
      </c>
      <c r="G7177" t="s">
        <v>24</v>
      </c>
      <c r="H7177">
        <v>2671298</v>
      </c>
      <c r="I7177">
        <v>2672365</v>
      </c>
      <c r="J7177" t="s">
        <v>64</v>
      </c>
      <c r="K7177" t="s">
        <v>7524</v>
      </c>
      <c r="N7177" t="s">
        <v>7525</v>
      </c>
      <c r="Q7177" t="s">
        <v>7523</v>
      </c>
      <c r="R7177">
        <v>1068</v>
      </c>
      <c r="S7177">
        <v>355</v>
      </c>
    </row>
    <row r="7178" spans="1:19" x14ac:dyDescent="0.25">
      <c r="A7178" t="s">
        <v>20</v>
      </c>
      <c r="B7178" t="s">
        <v>21</v>
      </c>
      <c r="C7178" t="s">
        <v>22</v>
      </c>
      <c r="D7178" t="s">
        <v>23</v>
      </c>
      <c r="E7178" t="s">
        <v>5</v>
      </c>
      <c r="F7178">
        <v>1</v>
      </c>
      <c r="G7178" t="s">
        <v>24</v>
      </c>
      <c r="H7178">
        <v>2672524</v>
      </c>
      <c r="I7178">
        <v>2673681</v>
      </c>
      <c r="J7178" t="s">
        <v>25</v>
      </c>
      <c r="Q7178" t="s">
        <v>7526</v>
      </c>
      <c r="R7178">
        <v>1158</v>
      </c>
    </row>
    <row r="7179" spans="1:19" x14ac:dyDescent="0.25">
      <c r="A7179" t="s">
        <v>27</v>
      </c>
      <c r="B7179" t="s">
        <v>28</v>
      </c>
      <c r="C7179" t="s">
        <v>22</v>
      </c>
      <c r="D7179" t="s">
        <v>23</v>
      </c>
      <c r="E7179" t="s">
        <v>5</v>
      </c>
      <c r="F7179">
        <v>1</v>
      </c>
      <c r="G7179" t="s">
        <v>24</v>
      </c>
      <c r="H7179">
        <v>2672524</v>
      </c>
      <c r="I7179">
        <v>2673681</v>
      </c>
      <c r="J7179" t="s">
        <v>25</v>
      </c>
      <c r="K7179" t="s">
        <v>7527</v>
      </c>
      <c r="N7179" t="s">
        <v>133</v>
      </c>
      <c r="Q7179" t="s">
        <v>7526</v>
      </c>
      <c r="R7179">
        <v>1158</v>
      </c>
      <c r="S7179">
        <v>385</v>
      </c>
    </row>
    <row r="7180" spans="1:19" x14ac:dyDescent="0.25">
      <c r="A7180" t="s">
        <v>20</v>
      </c>
      <c r="B7180" t="s">
        <v>21</v>
      </c>
      <c r="C7180" t="s">
        <v>22</v>
      </c>
      <c r="D7180" t="s">
        <v>23</v>
      </c>
      <c r="E7180" t="s">
        <v>5</v>
      </c>
      <c r="F7180">
        <v>1</v>
      </c>
      <c r="G7180" t="s">
        <v>24</v>
      </c>
      <c r="H7180">
        <v>2674083</v>
      </c>
      <c r="I7180">
        <v>2674985</v>
      </c>
      <c r="J7180" t="s">
        <v>64</v>
      </c>
      <c r="Q7180" t="s">
        <v>7528</v>
      </c>
      <c r="R7180">
        <v>903</v>
      </c>
    </row>
    <row r="7181" spans="1:19" x14ac:dyDescent="0.25">
      <c r="A7181" t="s">
        <v>27</v>
      </c>
      <c r="B7181" t="s">
        <v>28</v>
      </c>
      <c r="C7181" t="s">
        <v>22</v>
      </c>
      <c r="D7181" t="s">
        <v>23</v>
      </c>
      <c r="E7181" t="s">
        <v>5</v>
      </c>
      <c r="F7181">
        <v>1</v>
      </c>
      <c r="G7181" t="s">
        <v>24</v>
      </c>
      <c r="H7181">
        <v>2674083</v>
      </c>
      <c r="I7181">
        <v>2674985</v>
      </c>
      <c r="J7181" t="s">
        <v>64</v>
      </c>
      <c r="K7181" t="s">
        <v>7529</v>
      </c>
      <c r="N7181" t="s">
        <v>7530</v>
      </c>
      <c r="Q7181" t="s">
        <v>7528</v>
      </c>
      <c r="R7181">
        <v>903</v>
      </c>
      <c r="S7181">
        <v>300</v>
      </c>
    </row>
    <row r="7182" spans="1:19" x14ac:dyDescent="0.25">
      <c r="A7182" t="s">
        <v>20</v>
      </c>
      <c r="B7182" t="s">
        <v>21</v>
      </c>
      <c r="C7182" t="s">
        <v>22</v>
      </c>
      <c r="D7182" t="s">
        <v>23</v>
      </c>
      <c r="E7182" t="s">
        <v>5</v>
      </c>
      <c r="F7182">
        <v>1</v>
      </c>
      <c r="G7182" t="s">
        <v>24</v>
      </c>
      <c r="H7182">
        <v>2675052</v>
      </c>
      <c r="I7182">
        <v>2675933</v>
      </c>
      <c r="J7182" t="s">
        <v>25</v>
      </c>
      <c r="Q7182" t="s">
        <v>7531</v>
      </c>
      <c r="R7182">
        <v>882</v>
      </c>
    </row>
    <row r="7183" spans="1:19" x14ac:dyDescent="0.25">
      <c r="A7183" t="s">
        <v>27</v>
      </c>
      <c r="B7183" t="s">
        <v>28</v>
      </c>
      <c r="C7183" t="s">
        <v>22</v>
      </c>
      <c r="D7183" t="s">
        <v>23</v>
      </c>
      <c r="E7183" t="s">
        <v>5</v>
      </c>
      <c r="F7183">
        <v>1</v>
      </c>
      <c r="G7183" t="s">
        <v>24</v>
      </c>
      <c r="H7183">
        <v>2675052</v>
      </c>
      <c r="I7183">
        <v>2675933</v>
      </c>
      <c r="J7183" t="s">
        <v>25</v>
      </c>
      <c r="K7183" t="s">
        <v>7532</v>
      </c>
      <c r="N7183" t="s">
        <v>6750</v>
      </c>
      <c r="Q7183" t="s">
        <v>7531</v>
      </c>
      <c r="R7183">
        <v>882</v>
      </c>
      <c r="S7183">
        <v>293</v>
      </c>
    </row>
    <row r="7184" spans="1:19" x14ac:dyDescent="0.25">
      <c r="A7184" t="s">
        <v>20</v>
      </c>
      <c r="B7184" t="s">
        <v>21</v>
      </c>
      <c r="C7184" t="s">
        <v>22</v>
      </c>
      <c r="D7184" t="s">
        <v>23</v>
      </c>
      <c r="E7184" t="s">
        <v>5</v>
      </c>
      <c r="F7184">
        <v>1</v>
      </c>
      <c r="G7184" t="s">
        <v>24</v>
      </c>
      <c r="H7184">
        <v>2676114</v>
      </c>
      <c r="I7184">
        <v>2676884</v>
      </c>
      <c r="J7184" t="s">
        <v>64</v>
      </c>
      <c r="O7184" t="s">
        <v>7533</v>
      </c>
      <c r="Q7184" t="s">
        <v>7534</v>
      </c>
      <c r="R7184">
        <v>771</v>
      </c>
    </row>
    <row r="7185" spans="1:19" x14ac:dyDescent="0.25">
      <c r="A7185" t="s">
        <v>27</v>
      </c>
      <c r="B7185" t="s">
        <v>28</v>
      </c>
      <c r="C7185" t="s">
        <v>22</v>
      </c>
      <c r="D7185" t="s">
        <v>23</v>
      </c>
      <c r="E7185" t="s">
        <v>5</v>
      </c>
      <c r="F7185">
        <v>1</v>
      </c>
      <c r="G7185" t="s">
        <v>24</v>
      </c>
      <c r="H7185">
        <v>2676114</v>
      </c>
      <c r="I7185">
        <v>2676884</v>
      </c>
      <c r="J7185" t="s">
        <v>64</v>
      </c>
      <c r="K7185" t="s">
        <v>7535</v>
      </c>
      <c r="N7185" t="s">
        <v>7536</v>
      </c>
      <c r="O7185" t="s">
        <v>7533</v>
      </c>
      <c r="Q7185" t="s">
        <v>7534</v>
      </c>
      <c r="R7185">
        <v>771</v>
      </c>
      <c r="S7185">
        <v>256</v>
      </c>
    </row>
    <row r="7186" spans="1:19" x14ac:dyDescent="0.25">
      <c r="A7186" t="s">
        <v>20</v>
      </c>
      <c r="B7186" t="s">
        <v>21</v>
      </c>
      <c r="C7186" t="s">
        <v>22</v>
      </c>
      <c r="D7186" t="s">
        <v>23</v>
      </c>
      <c r="E7186" t="s">
        <v>5</v>
      </c>
      <c r="F7186">
        <v>1</v>
      </c>
      <c r="G7186" t="s">
        <v>24</v>
      </c>
      <c r="H7186">
        <v>2676951</v>
      </c>
      <c r="I7186">
        <v>2677277</v>
      </c>
      <c r="J7186" t="s">
        <v>64</v>
      </c>
      <c r="Q7186" t="s">
        <v>7537</v>
      </c>
      <c r="R7186">
        <v>327</v>
      </c>
    </row>
    <row r="7187" spans="1:19" x14ac:dyDescent="0.25">
      <c r="A7187" t="s">
        <v>27</v>
      </c>
      <c r="B7187" t="s">
        <v>28</v>
      </c>
      <c r="C7187" t="s">
        <v>22</v>
      </c>
      <c r="D7187" t="s">
        <v>23</v>
      </c>
      <c r="E7187" t="s">
        <v>5</v>
      </c>
      <c r="F7187">
        <v>1</v>
      </c>
      <c r="G7187" t="s">
        <v>24</v>
      </c>
      <c r="H7187">
        <v>2676951</v>
      </c>
      <c r="I7187">
        <v>2677277</v>
      </c>
      <c r="J7187" t="s">
        <v>64</v>
      </c>
      <c r="K7187" t="s">
        <v>7538</v>
      </c>
      <c r="N7187" t="s">
        <v>30</v>
      </c>
      <c r="Q7187" t="s">
        <v>7537</v>
      </c>
      <c r="R7187">
        <v>327</v>
      </c>
      <c r="S7187">
        <v>108</v>
      </c>
    </row>
    <row r="7188" spans="1:19" x14ac:dyDescent="0.25">
      <c r="A7188" t="s">
        <v>20</v>
      </c>
      <c r="B7188" t="s">
        <v>21</v>
      </c>
      <c r="C7188" t="s">
        <v>22</v>
      </c>
      <c r="D7188" t="s">
        <v>23</v>
      </c>
      <c r="E7188" t="s">
        <v>5</v>
      </c>
      <c r="F7188">
        <v>1</v>
      </c>
      <c r="G7188" t="s">
        <v>24</v>
      </c>
      <c r="H7188">
        <v>2677354</v>
      </c>
      <c r="I7188">
        <v>2678004</v>
      </c>
      <c r="J7188" t="s">
        <v>64</v>
      </c>
      <c r="Q7188" t="s">
        <v>7539</v>
      </c>
      <c r="R7188">
        <v>651</v>
      </c>
    </row>
    <row r="7189" spans="1:19" x14ac:dyDescent="0.25">
      <c r="A7189" t="s">
        <v>27</v>
      </c>
      <c r="B7189" t="s">
        <v>28</v>
      </c>
      <c r="C7189" t="s">
        <v>22</v>
      </c>
      <c r="D7189" t="s">
        <v>23</v>
      </c>
      <c r="E7189" t="s">
        <v>5</v>
      </c>
      <c r="F7189">
        <v>1</v>
      </c>
      <c r="G7189" t="s">
        <v>24</v>
      </c>
      <c r="H7189">
        <v>2677354</v>
      </c>
      <c r="I7189">
        <v>2678004</v>
      </c>
      <c r="J7189" t="s">
        <v>64</v>
      </c>
      <c r="K7189" t="s">
        <v>7540</v>
      </c>
      <c r="N7189" t="s">
        <v>803</v>
      </c>
      <c r="Q7189" t="s">
        <v>7539</v>
      </c>
      <c r="R7189">
        <v>651</v>
      </c>
      <c r="S7189">
        <v>216</v>
      </c>
    </row>
    <row r="7190" spans="1:19" x14ac:dyDescent="0.25">
      <c r="A7190" t="s">
        <v>20</v>
      </c>
      <c r="B7190" t="s">
        <v>21</v>
      </c>
      <c r="C7190" t="s">
        <v>22</v>
      </c>
      <c r="D7190" t="s">
        <v>23</v>
      </c>
      <c r="E7190" t="s">
        <v>5</v>
      </c>
      <c r="F7190">
        <v>1</v>
      </c>
      <c r="G7190" t="s">
        <v>24</v>
      </c>
      <c r="H7190">
        <v>2678185</v>
      </c>
      <c r="I7190">
        <v>2678994</v>
      </c>
      <c r="J7190" t="s">
        <v>64</v>
      </c>
      <c r="Q7190" t="s">
        <v>7541</v>
      </c>
      <c r="R7190">
        <v>810</v>
      </c>
    </row>
    <row r="7191" spans="1:19" x14ac:dyDescent="0.25">
      <c r="A7191" t="s">
        <v>27</v>
      </c>
      <c r="B7191" t="s">
        <v>28</v>
      </c>
      <c r="C7191" t="s">
        <v>22</v>
      </c>
      <c r="D7191" t="s">
        <v>23</v>
      </c>
      <c r="E7191" t="s">
        <v>5</v>
      </c>
      <c r="F7191">
        <v>1</v>
      </c>
      <c r="G7191" t="s">
        <v>24</v>
      </c>
      <c r="H7191">
        <v>2678185</v>
      </c>
      <c r="I7191">
        <v>2678994</v>
      </c>
      <c r="J7191" t="s">
        <v>64</v>
      </c>
      <c r="K7191" t="s">
        <v>7542</v>
      </c>
      <c r="N7191" t="s">
        <v>30</v>
      </c>
      <c r="Q7191" t="s">
        <v>7541</v>
      </c>
      <c r="R7191">
        <v>810</v>
      </c>
      <c r="S7191">
        <v>269</v>
      </c>
    </row>
    <row r="7192" spans="1:19" x14ac:dyDescent="0.25">
      <c r="A7192" t="s">
        <v>20</v>
      </c>
      <c r="B7192" t="s">
        <v>21</v>
      </c>
      <c r="C7192" t="s">
        <v>22</v>
      </c>
      <c r="D7192" t="s">
        <v>23</v>
      </c>
      <c r="E7192" t="s">
        <v>5</v>
      </c>
      <c r="F7192">
        <v>1</v>
      </c>
      <c r="G7192" t="s">
        <v>24</v>
      </c>
      <c r="H7192">
        <v>2678991</v>
      </c>
      <c r="I7192">
        <v>2679452</v>
      </c>
      <c r="J7192" t="s">
        <v>64</v>
      </c>
      <c r="O7192" t="s">
        <v>7543</v>
      </c>
      <c r="Q7192" t="s">
        <v>7544</v>
      </c>
      <c r="R7192">
        <v>462</v>
      </c>
    </row>
    <row r="7193" spans="1:19" x14ac:dyDescent="0.25">
      <c r="A7193" t="s">
        <v>27</v>
      </c>
      <c r="B7193" t="s">
        <v>28</v>
      </c>
      <c r="C7193" t="s">
        <v>22</v>
      </c>
      <c r="D7193" t="s">
        <v>23</v>
      </c>
      <c r="E7193" t="s">
        <v>5</v>
      </c>
      <c r="F7193">
        <v>1</v>
      </c>
      <c r="G7193" t="s">
        <v>24</v>
      </c>
      <c r="H7193">
        <v>2678991</v>
      </c>
      <c r="I7193">
        <v>2679452</v>
      </c>
      <c r="J7193" t="s">
        <v>64</v>
      </c>
      <c r="K7193" t="s">
        <v>7545</v>
      </c>
      <c r="N7193" t="s">
        <v>7546</v>
      </c>
      <c r="O7193" t="s">
        <v>7543</v>
      </c>
      <c r="Q7193" t="s">
        <v>7544</v>
      </c>
      <c r="R7193">
        <v>462</v>
      </c>
      <c r="S7193">
        <v>153</v>
      </c>
    </row>
    <row r="7194" spans="1:19" x14ac:dyDescent="0.25">
      <c r="A7194" t="s">
        <v>20</v>
      </c>
      <c r="B7194" t="s">
        <v>21</v>
      </c>
      <c r="C7194" t="s">
        <v>22</v>
      </c>
      <c r="D7194" t="s">
        <v>23</v>
      </c>
      <c r="E7194" t="s">
        <v>5</v>
      </c>
      <c r="F7194">
        <v>1</v>
      </c>
      <c r="G7194" t="s">
        <v>24</v>
      </c>
      <c r="H7194">
        <v>2679455</v>
      </c>
      <c r="I7194">
        <v>2682142</v>
      </c>
      <c r="J7194" t="s">
        <v>64</v>
      </c>
      <c r="O7194" t="s">
        <v>7547</v>
      </c>
      <c r="Q7194" t="s">
        <v>7548</v>
      </c>
      <c r="R7194">
        <v>2688</v>
      </c>
    </row>
    <row r="7195" spans="1:19" x14ac:dyDescent="0.25">
      <c r="A7195" t="s">
        <v>27</v>
      </c>
      <c r="B7195" t="s">
        <v>28</v>
      </c>
      <c r="C7195" t="s">
        <v>22</v>
      </c>
      <c r="D7195" t="s">
        <v>23</v>
      </c>
      <c r="E7195" t="s">
        <v>5</v>
      </c>
      <c r="F7195">
        <v>1</v>
      </c>
      <c r="G7195" t="s">
        <v>24</v>
      </c>
      <c r="H7195">
        <v>2679455</v>
      </c>
      <c r="I7195">
        <v>2682142</v>
      </c>
      <c r="J7195" t="s">
        <v>64</v>
      </c>
      <c r="K7195" t="s">
        <v>7549</v>
      </c>
      <c r="N7195" t="s">
        <v>7550</v>
      </c>
      <c r="O7195" t="s">
        <v>7547</v>
      </c>
      <c r="Q7195" t="s">
        <v>7548</v>
      </c>
      <c r="R7195">
        <v>2688</v>
      </c>
      <c r="S7195">
        <v>895</v>
      </c>
    </row>
    <row r="7196" spans="1:19" x14ac:dyDescent="0.25">
      <c r="A7196" t="s">
        <v>20</v>
      </c>
      <c r="B7196" t="s">
        <v>21</v>
      </c>
      <c r="C7196" t="s">
        <v>22</v>
      </c>
      <c r="D7196" t="s">
        <v>23</v>
      </c>
      <c r="E7196" t="s">
        <v>5</v>
      </c>
      <c r="F7196">
        <v>1</v>
      </c>
      <c r="G7196" t="s">
        <v>24</v>
      </c>
      <c r="H7196">
        <v>2682225</v>
      </c>
      <c r="I7196">
        <v>2682416</v>
      </c>
      <c r="J7196" t="s">
        <v>25</v>
      </c>
      <c r="Q7196" t="s">
        <v>7551</v>
      </c>
      <c r="R7196">
        <v>192</v>
      </c>
    </row>
    <row r="7197" spans="1:19" x14ac:dyDescent="0.25">
      <c r="A7197" t="s">
        <v>27</v>
      </c>
      <c r="B7197" t="s">
        <v>28</v>
      </c>
      <c r="C7197" t="s">
        <v>22</v>
      </c>
      <c r="D7197" t="s">
        <v>23</v>
      </c>
      <c r="E7197" t="s">
        <v>5</v>
      </c>
      <c r="F7197">
        <v>1</v>
      </c>
      <c r="G7197" t="s">
        <v>24</v>
      </c>
      <c r="H7197">
        <v>2682225</v>
      </c>
      <c r="I7197">
        <v>2682416</v>
      </c>
      <c r="J7197" t="s">
        <v>25</v>
      </c>
      <c r="K7197" t="s">
        <v>7552</v>
      </c>
      <c r="N7197" t="s">
        <v>133</v>
      </c>
      <c r="Q7197" t="s">
        <v>7551</v>
      </c>
      <c r="R7197">
        <v>192</v>
      </c>
      <c r="S7197">
        <v>63</v>
      </c>
    </row>
    <row r="7198" spans="1:19" x14ac:dyDescent="0.25">
      <c r="A7198" t="s">
        <v>20</v>
      </c>
      <c r="B7198" t="s">
        <v>21</v>
      </c>
      <c r="C7198" t="s">
        <v>22</v>
      </c>
      <c r="D7198" t="s">
        <v>23</v>
      </c>
      <c r="E7198" t="s">
        <v>5</v>
      </c>
      <c r="F7198">
        <v>1</v>
      </c>
      <c r="G7198" t="s">
        <v>24</v>
      </c>
      <c r="H7198">
        <v>2682685</v>
      </c>
      <c r="I7198">
        <v>2683023</v>
      </c>
      <c r="J7198" t="s">
        <v>64</v>
      </c>
      <c r="Q7198" t="s">
        <v>7553</v>
      </c>
      <c r="R7198">
        <v>339</v>
      </c>
    </row>
    <row r="7199" spans="1:19" x14ac:dyDescent="0.25">
      <c r="A7199" t="s">
        <v>27</v>
      </c>
      <c r="B7199" t="s">
        <v>28</v>
      </c>
      <c r="C7199" t="s">
        <v>22</v>
      </c>
      <c r="D7199" t="s">
        <v>23</v>
      </c>
      <c r="E7199" t="s">
        <v>5</v>
      </c>
      <c r="F7199">
        <v>1</v>
      </c>
      <c r="G7199" t="s">
        <v>24</v>
      </c>
      <c r="H7199">
        <v>2682685</v>
      </c>
      <c r="I7199">
        <v>2683023</v>
      </c>
      <c r="J7199" t="s">
        <v>64</v>
      </c>
      <c r="K7199" t="s">
        <v>7554</v>
      </c>
      <c r="N7199" t="s">
        <v>133</v>
      </c>
      <c r="Q7199" t="s">
        <v>7553</v>
      </c>
      <c r="R7199">
        <v>339</v>
      </c>
      <c r="S7199">
        <v>112</v>
      </c>
    </row>
    <row r="7200" spans="1:19" x14ac:dyDescent="0.25">
      <c r="A7200" t="s">
        <v>20</v>
      </c>
      <c r="B7200" t="s">
        <v>21</v>
      </c>
      <c r="C7200" t="s">
        <v>22</v>
      </c>
      <c r="D7200" t="s">
        <v>23</v>
      </c>
      <c r="E7200" t="s">
        <v>5</v>
      </c>
      <c r="F7200">
        <v>1</v>
      </c>
      <c r="G7200" t="s">
        <v>24</v>
      </c>
      <c r="H7200">
        <v>2683130</v>
      </c>
      <c r="I7200">
        <v>2683783</v>
      </c>
      <c r="J7200" t="s">
        <v>64</v>
      </c>
      <c r="O7200" t="s">
        <v>7555</v>
      </c>
      <c r="Q7200" t="s">
        <v>7556</v>
      </c>
      <c r="R7200">
        <v>654</v>
      </c>
    </row>
    <row r="7201" spans="1:19" x14ac:dyDescent="0.25">
      <c r="A7201" t="s">
        <v>27</v>
      </c>
      <c r="B7201" t="s">
        <v>28</v>
      </c>
      <c r="C7201" t="s">
        <v>22</v>
      </c>
      <c r="D7201" t="s">
        <v>23</v>
      </c>
      <c r="E7201" t="s">
        <v>5</v>
      </c>
      <c r="F7201">
        <v>1</v>
      </c>
      <c r="G7201" t="s">
        <v>24</v>
      </c>
      <c r="H7201">
        <v>2683130</v>
      </c>
      <c r="I7201">
        <v>2683783</v>
      </c>
      <c r="J7201" t="s">
        <v>64</v>
      </c>
      <c r="K7201" t="s">
        <v>7557</v>
      </c>
      <c r="N7201" t="s">
        <v>7558</v>
      </c>
      <c r="O7201" t="s">
        <v>7555</v>
      </c>
      <c r="Q7201" t="s">
        <v>7556</v>
      </c>
      <c r="R7201">
        <v>654</v>
      </c>
      <c r="S7201">
        <v>217</v>
      </c>
    </row>
    <row r="7202" spans="1:19" x14ac:dyDescent="0.25">
      <c r="A7202" t="s">
        <v>20</v>
      </c>
      <c r="B7202" t="s">
        <v>21</v>
      </c>
      <c r="C7202" t="s">
        <v>22</v>
      </c>
      <c r="D7202" t="s">
        <v>23</v>
      </c>
      <c r="E7202" t="s">
        <v>5</v>
      </c>
      <c r="F7202">
        <v>1</v>
      </c>
      <c r="G7202" t="s">
        <v>24</v>
      </c>
      <c r="H7202">
        <v>2683928</v>
      </c>
      <c r="I7202">
        <v>2684593</v>
      </c>
      <c r="J7202" t="s">
        <v>25</v>
      </c>
      <c r="Q7202" t="s">
        <v>7559</v>
      </c>
      <c r="R7202">
        <v>666</v>
      </c>
    </row>
    <row r="7203" spans="1:19" x14ac:dyDescent="0.25">
      <c r="A7203" t="s">
        <v>27</v>
      </c>
      <c r="B7203" t="s">
        <v>28</v>
      </c>
      <c r="C7203" t="s">
        <v>22</v>
      </c>
      <c r="D7203" t="s">
        <v>23</v>
      </c>
      <c r="E7203" t="s">
        <v>5</v>
      </c>
      <c r="F7203">
        <v>1</v>
      </c>
      <c r="G7203" t="s">
        <v>24</v>
      </c>
      <c r="H7203">
        <v>2683928</v>
      </c>
      <c r="I7203">
        <v>2684593</v>
      </c>
      <c r="J7203" t="s">
        <v>25</v>
      </c>
      <c r="K7203" t="s">
        <v>7560</v>
      </c>
      <c r="N7203" t="s">
        <v>133</v>
      </c>
      <c r="Q7203" t="s">
        <v>7559</v>
      </c>
      <c r="R7203">
        <v>666</v>
      </c>
      <c r="S7203">
        <v>221</v>
      </c>
    </row>
    <row r="7204" spans="1:19" x14ac:dyDescent="0.25">
      <c r="A7204" t="s">
        <v>20</v>
      </c>
      <c r="B7204" t="s">
        <v>21</v>
      </c>
      <c r="C7204" t="s">
        <v>22</v>
      </c>
      <c r="D7204" t="s">
        <v>23</v>
      </c>
      <c r="E7204" t="s">
        <v>5</v>
      </c>
      <c r="F7204">
        <v>1</v>
      </c>
      <c r="G7204" t="s">
        <v>24</v>
      </c>
      <c r="H7204">
        <v>2684639</v>
      </c>
      <c r="I7204">
        <v>2686810</v>
      </c>
      <c r="J7204" t="s">
        <v>25</v>
      </c>
      <c r="O7204" t="s">
        <v>7561</v>
      </c>
      <c r="Q7204" t="s">
        <v>7562</v>
      </c>
      <c r="R7204">
        <v>2172</v>
      </c>
    </row>
    <row r="7205" spans="1:19" x14ac:dyDescent="0.25">
      <c r="A7205" t="s">
        <v>27</v>
      </c>
      <c r="B7205" t="s">
        <v>28</v>
      </c>
      <c r="C7205" t="s">
        <v>22</v>
      </c>
      <c r="D7205" t="s">
        <v>23</v>
      </c>
      <c r="E7205" t="s">
        <v>5</v>
      </c>
      <c r="F7205">
        <v>1</v>
      </c>
      <c r="G7205" t="s">
        <v>24</v>
      </c>
      <c r="H7205">
        <v>2684639</v>
      </c>
      <c r="I7205">
        <v>2686810</v>
      </c>
      <c r="J7205" t="s">
        <v>25</v>
      </c>
      <c r="K7205" t="s">
        <v>7563</v>
      </c>
      <c r="N7205" t="s">
        <v>7564</v>
      </c>
      <c r="O7205" t="s">
        <v>7561</v>
      </c>
      <c r="Q7205" t="s">
        <v>7562</v>
      </c>
      <c r="R7205">
        <v>2172</v>
      </c>
      <c r="S7205">
        <v>723</v>
      </c>
    </row>
    <row r="7206" spans="1:19" x14ac:dyDescent="0.25">
      <c r="A7206" t="s">
        <v>20</v>
      </c>
      <c r="B7206" t="s">
        <v>21</v>
      </c>
      <c r="C7206" t="s">
        <v>22</v>
      </c>
      <c r="D7206" t="s">
        <v>23</v>
      </c>
      <c r="E7206" t="s">
        <v>5</v>
      </c>
      <c r="F7206">
        <v>1</v>
      </c>
      <c r="G7206" t="s">
        <v>24</v>
      </c>
      <c r="H7206">
        <v>2686803</v>
      </c>
      <c r="I7206">
        <v>2687978</v>
      </c>
      <c r="J7206" t="s">
        <v>64</v>
      </c>
      <c r="O7206" t="s">
        <v>5763</v>
      </c>
      <c r="Q7206" t="s">
        <v>7565</v>
      </c>
      <c r="R7206">
        <v>1176</v>
      </c>
    </row>
    <row r="7207" spans="1:19" x14ac:dyDescent="0.25">
      <c r="A7207" t="s">
        <v>27</v>
      </c>
      <c r="B7207" t="s">
        <v>28</v>
      </c>
      <c r="C7207" t="s">
        <v>22</v>
      </c>
      <c r="D7207" t="s">
        <v>23</v>
      </c>
      <c r="E7207" t="s">
        <v>5</v>
      </c>
      <c r="F7207">
        <v>1</v>
      </c>
      <c r="G7207" t="s">
        <v>24</v>
      </c>
      <c r="H7207">
        <v>2686803</v>
      </c>
      <c r="I7207">
        <v>2687978</v>
      </c>
      <c r="J7207" t="s">
        <v>64</v>
      </c>
      <c r="K7207" t="s">
        <v>7566</v>
      </c>
      <c r="N7207" t="s">
        <v>7567</v>
      </c>
      <c r="O7207" t="s">
        <v>5763</v>
      </c>
      <c r="Q7207" t="s">
        <v>7565</v>
      </c>
      <c r="R7207">
        <v>1176</v>
      </c>
      <c r="S7207">
        <v>391</v>
      </c>
    </row>
    <row r="7208" spans="1:19" x14ac:dyDescent="0.25">
      <c r="A7208" t="s">
        <v>20</v>
      </c>
      <c r="B7208" t="s">
        <v>21</v>
      </c>
      <c r="C7208" t="s">
        <v>22</v>
      </c>
      <c r="D7208" t="s">
        <v>23</v>
      </c>
      <c r="E7208" t="s">
        <v>5</v>
      </c>
      <c r="F7208">
        <v>1</v>
      </c>
      <c r="G7208" t="s">
        <v>24</v>
      </c>
      <c r="H7208">
        <v>2688000</v>
      </c>
      <c r="I7208">
        <v>2689550</v>
      </c>
      <c r="J7208" t="s">
        <v>25</v>
      </c>
      <c r="Q7208" t="s">
        <v>7568</v>
      </c>
      <c r="R7208">
        <v>1551</v>
      </c>
    </row>
    <row r="7209" spans="1:19" x14ac:dyDescent="0.25">
      <c r="A7209" t="s">
        <v>27</v>
      </c>
      <c r="B7209" t="s">
        <v>28</v>
      </c>
      <c r="C7209" t="s">
        <v>22</v>
      </c>
      <c r="D7209" t="s">
        <v>23</v>
      </c>
      <c r="E7209" t="s">
        <v>5</v>
      </c>
      <c r="F7209">
        <v>1</v>
      </c>
      <c r="G7209" t="s">
        <v>24</v>
      </c>
      <c r="H7209">
        <v>2688000</v>
      </c>
      <c r="I7209">
        <v>2689550</v>
      </c>
      <c r="J7209" t="s">
        <v>25</v>
      </c>
      <c r="K7209" t="s">
        <v>7569</v>
      </c>
      <c r="N7209" t="s">
        <v>2931</v>
      </c>
      <c r="Q7209" t="s">
        <v>7568</v>
      </c>
      <c r="R7209">
        <v>1551</v>
      </c>
      <c r="S7209">
        <v>516</v>
      </c>
    </row>
    <row r="7210" spans="1:19" x14ac:dyDescent="0.25">
      <c r="A7210" t="s">
        <v>20</v>
      </c>
      <c r="B7210" t="s">
        <v>21</v>
      </c>
      <c r="C7210" t="s">
        <v>22</v>
      </c>
      <c r="D7210" t="s">
        <v>23</v>
      </c>
      <c r="E7210" t="s">
        <v>5</v>
      </c>
      <c r="F7210">
        <v>1</v>
      </c>
      <c r="G7210" t="s">
        <v>24</v>
      </c>
      <c r="H7210">
        <v>2689767</v>
      </c>
      <c r="I7210">
        <v>2690321</v>
      </c>
      <c r="J7210" t="s">
        <v>25</v>
      </c>
      <c r="O7210" t="s">
        <v>7570</v>
      </c>
      <c r="Q7210" t="s">
        <v>7571</v>
      </c>
      <c r="R7210">
        <v>555</v>
      </c>
    </row>
    <row r="7211" spans="1:19" x14ac:dyDescent="0.25">
      <c r="A7211" t="s">
        <v>27</v>
      </c>
      <c r="B7211" t="s">
        <v>28</v>
      </c>
      <c r="C7211" t="s">
        <v>22</v>
      </c>
      <c r="D7211" t="s">
        <v>23</v>
      </c>
      <c r="E7211" t="s">
        <v>5</v>
      </c>
      <c r="F7211">
        <v>1</v>
      </c>
      <c r="G7211" t="s">
        <v>24</v>
      </c>
      <c r="H7211">
        <v>2689767</v>
      </c>
      <c r="I7211">
        <v>2690321</v>
      </c>
      <c r="J7211" t="s">
        <v>25</v>
      </c>
      <c r="K7211" t="s">
        <v>7572</v>
      </c>
      <c r="N7211" t="s">
        <v>7573</v>
      </c>
      <c r="O7211" t="s">
        <v>7570</v>
      </c>
      <c r="Q7211" t="s">
        <v>7571</v>
      </c>
      <c r="R7211">
        <v>555</v>
      </c>
      <c r="S7211">
        <v>184</v>
      </c>
    </row>
    <row r="7212" spans="1:19" x14ac:dyDescent="0.25">
      <c r="A7212" t="s">
        <v>20</v>
      </c>
      <c r="B7212" t="s">
        <v>21</v>
      </c>
      <c r="C7212" t="s">
        <v>22</v>
      </c>
      <c r="D7212" t="s">
        <v>23</v>
      </c>
      <c r="E7212" t="s">
        <v>5</v>
      </c>
      <c r="F7212">
        <v>1</v>
      </c>
      <c r="G7212" t="s">
        <v>24</v>
      </c>
      <c r="H7212">
        <v>2690332</v>
      </c>
      <c r="I7212">
        <v>2691861</v>
      </c>
      <c r="J7212" t="s">
        <v>25</v>
      </c>
      <c r="O7212" t="s">
        <v>7574</v>
      </c>
      <c r="Q7212" t="s">
        <v>7575</v>
      </c>
      <c r="R7212">
        <v>1530</v>
      </c>
    </row>
    <row r="7213" spans="1:19" x14ac:dyDescent="0.25">
      <c r="A7213" t="s">
        <v>27</v>
      </c>
      <c r="B7213" t="s">
        <v>28</v>
      </c>
      <c r="C7213" t="s">
        <v>22</v>
      </c>
      <c r="D7213" t="s">
        <v>23</v>
      </c>
      <c r="E7213" t="s">
        <v>5</v>
      </c>
      <c r="F7213">
        <v>1</v>
      </c>
      <c r="G7213" t="s">
        <v>24</v>
      </c>
      <c r="H7213">
        <v>2690332</v>
      </c>
      <c r="I7213">
        <v>2691861</v>
      </c>
      <c r="J7213" t="s">
        <v>25</v>
      </c>
      <c r="K7213" t="s">
        <v>7576</v>
      </c>
      <c r="N7213" t="s">
        <v>7577</v>
      </c>
      <c r="O7213" t="s">
        <v>7574</v>
      </c>
      <c r="Q7213" t="s">
        <v>7575</v>
      </c>
      <c r="R7213">
        <v>1530</v>
      </c>
      <c r="S7213">
        <v>509</v>
      </c>
    </row>
    <row r="7214" spans="1:19" x14ac:dyDescent="0.25">
      <c r="A7214" t="s">
        <v>20</v>
      </c>
      <c r="B7214" t="s">
        <v>21</v>
      </c>
      <c r="C7214" t="s">
        <v>22</v>
      </c>
      <c r="D7214" t="s">
        <v>23</v>
      </c>
      <c r="E7214" t="s">
        <v>5</v>
      </c>
      <c r="F7214">
        <v>1</v>
      </c>
      <c r="G7214" t="s">
        <v>24</v>
      </c>
      <c r="H7214">
        <v>2691981</v>
      </c>
      <c r="I7214">
        <v>2692607</v>
      </c>
      <c r="J7214" t="s">
        <v>25</v>
      </c>
      <c r="O7214" t="s">
        <v>7578</v>
      </c>
      <c r="Q7214" t="s">
        <v>7579</v>
      </c>
      <c r="R7214">
        <v>627</v>
      </c>
    </row>
    <row r="7215" spans="1:19" x14ac:dyDescent="0.25">
      <c r="A7215" t="s">
        <v>27</v>
      </c>
      <c r="B7215" t="s">
        <v>28</v>
      </c>
      <c r="C7215" t="s">
        <v>22</v>
      </c>
      <c r="D7215" t="s">
        <v>23</v>
      </c>
      <c r="E7215" t="s">
        <v>5</v>
      </c>
      <c r="F7215">
        <v>1</v>
      </c>
      <c r="G7215" t="s">
        <v>24</v>
      </c>
      <c r="H7215">
        <v>2691981</v>
      </c>
      <c r="I7215">
        <v>2692607</v>
      </c>
      <c r="J7215" t="s">
        <v>25</v>
      </c>
      <c r="K7215" t="s">
        <v>7580</v>
      </c>
      <c r="N7215" t="s">
        <v>7581</v>
      </c>
      <c r="O7215" t="s">
        <v>7578</v>
      </c>
      <c r="Q7215" t="s">
        <v>7579</v>
      </c>
      <c r="R7215">
        <v>627</v>
      </c>
      <c r="S7215">
        <v>208</v>
      </c>
    </row>
    <row r="7216" spans="1:19" x14ac:dyDescent="0.25">
      <c r="A7216" t="s">
        <v>20</v>
      </c>
      <c r="B7216" t="s">
        <v>21</v>
      </c>
      <c r="C7216" t="s">
        <v>22</v>
      </c>
      <c r="D7216" t="s">
        <v>23</v>
      </c>
      <c r="E7216" t="s">
        <v>5</v>
      </c>
      <c r="F7216">
        <v>1</v>
      </c>
      <c r="G7216" t="s">
        <v>24</v>
      </c>
      <c r="H7216">
        <v>2692611</v>
      </c>
      <c r="I7216">
        <v>2693495</v>
      </c>
      <c r="J7216" t="s">
        <v>25</v>
      </c>
      <c r="O7216" t="s">
        <v>7582</v>
      </c>
      <c r="Q7216" t="s">
        <v>7583</v>
      </c>
      <c r="R7216">
        <v>885</v>
      </c>
    </row>
    <row r="7217" spans="1:19" x14ac:dyDescent="0.25">
      <c r="A7217" t="s">
        <v>27</v>
      </c>
      <c r="B7217" t="s">
        <v>28</v>
      </c>
      <c r="C7217" t="s">
        <v>22</v>
      </c>
      <c r="D7217" t="s">
        <v>23</v>
      </c>
      <c r="E7217" t="s">
        <v>5</v>
      </c>
      <c r="F7217">
        <v>1</v>
      </c>
      <c r="G7217" t="s">
        <v>24</v>
      </c>
      <c r="H7217">
        <v>2692611</v>
      </c>
      <c r="I7217">
        <v>2693495</v>
      </c>
      <c r="J7217" t="s">
        <v>25</v>
      </c>
      <c r="K7217" t="s">
        <v>7584</v>
      </c>
      <c r="N7217" t="s">
        <v>7585</v>
      </c>
      <c r="O7217" t="s">
        <v>7582</v>
      </c>
      <c r="Q7217" t="s">
        <v>7583</v>
      </c>
      <c r="R7217">
        <v>885</v>
      </c>
      <c r="S7217">
        <v>294</v>
      </c>
    </row>
    <row r="7218" spans="1:19" x14ac:dyDescent="0.25">
      <c r="A7218" t="s">
        <v>20</v>
      </c>
      <c r="B7218" t="s">
        <v>21</v>
      </c>
      <c r="C7218" t="s">
        <v>22</v>
      </c>
      <c r="D7218" t="s">
        <v>23</v>
      </c>
      <c r="E7218" t="s">
        <v>5</v>
      </c>
      <c r="F7218">
        <v>1</v>
      </c>
      <c r="G7218" t="s">
        <v>24</v>
      </c>
      <c r="H7218">
        <v>2693521</v>
      </c>
      <c r="I7218">
        <v>2694966</v>
      </c>
      <c r="J7218" t="s">
        <v>25</v>
      </c>
      <c r="O7218" t="s">
        <v>7586</v>
      </c>
      <c r="Q7218" t="s">
        <v>7587</v>
      </c>
      <c r="R7218">
        <v>1446</v>
      </c>
    </row>
    <row r="7219" spans="1:19" x14ac:dyDescent="0.25">
      <c r="A7219" t="s">
        <v>27</v>
      </c>
      <c r="B7219" t="s">
        <v>28</v>
      </c>
      <c r="C7219" t="s">
        <v>22</v>
      </c>
      <c r="D7219" t="s">
        <v>23</v>
      </c>
      <c r="E7219" t="s">
        <v>5</v>
      </c>
      <c r="F7219">
        <v>1</v>
      </c>
      <c r="G7219" t="s">
        <v>24</v>
      </c>
      <c r="H7219">
        <v>2693521</v>
      </c>
      <c r="I7219">
        <v>2694966</v>
      </c>
      <c r="J7219" t="s">
        <v>25</v>
      </c>
      <c r="K7219" t="s">
        <v>7588</v>
      </c>
      <c r="N7219" t="s">
        <v>7589</v>
      </c>
      <c r="O7219" t="s">
        <v>7586</v>
      </c>
      <c r="Q7219" t="s">
        <v>7587</v>
      </c>
      <c r="R7219">
        <v>1446</v>
      </c>
      <c r="S7219">
        <v>481</v>
      </c>
    </row>
    <row r="7220" spans="1:19" x14ac:dyDescent="0.25">
      <c r="A7220" t="s">
        <v>20</v>
      </c>
      <c r="B7220" t="s">
        <v>21</v>
      </c>
      <c r="C7220" t="s">
        <v>22</v>
      </c>
      <c r="D7220" t="s">
        <v>23</v>
      </c>
      <c r="E7220" t="s">
        <v>5</v>
      </c>
      <c r="F7220">
        <v>1</v>
      </c>
      <c r="G7220" t="s">
        <v>24</v>
      </c>
      <c r="H7220">
        <v>2695128</v>
      </c>
      <c r="I7220">
        <v>2695382</v>
      </c>
      <c r="J7220" t="s">
        <v>25</v>
      </c>
      <c r="O7220" t="s">
        <v>7590</v>
      </c>
      <c r="Q7220" t="s">
        <v>7591</v>
      </c>
      <c r="R7220">
        <v>255</v>
      </c>
    </row>
    <row r="7221" spans="1:19" x14ac:dyDescent="0.25">
      <c r="A7221" t="s">
        <v>27</v>
      </c>
      <c r="B7221" t="s">
        <v>28</v>
      </c>
      <c r="C7221" t="s">
        <v>22</v>
      </c>
      <c r="D7221" t="s">
        <v>23</v>
      </c>
      <c r="E7221" t="s">
        <v>5</v>
      </c>
      <c r="F7221">
        <v>1</v>
      </c>
      <c r="G7221" t="s">
        <v>24</v>
      </c>
      <c r="H7221">
        <v>2695128</v>
      </c>
      <c r="I7221">
        <v>2695382</v>
      </c>
      <c r="J7221" t="s">
        <v>25</v>
      </c>
      <c r="K7221" t="s">
        <v>7592</v>
      </c>
      <c r="N7221" t="s">
        <v>7593</v>
      </c>
      <c r="O7221" t="s">
        <v>7590</v>
      </c>
      <c r="Q7221" t="s">
        <v>7591</v>
      </c>
      <c r="R7221">
        <v>255</v>
      </c>
      <c r="S7221">
        <v>84</v>
      </c>
    </row>
    <row r="7222" spans="1:19" x14ac:dyDescent="0.25">
      <c r="A7222" t="s">
        <v>20</v>
      </c>
      <c r="B7222" t="s">
        <v>21</v>
      </c>
      <c r="C7222" t="s">
        <v>22</v>
      </c>
      <c r="D7222" t="s">
        <v>23</v>
      </c>
      <c r="E7222" t="s">
        <v>5</v>
      </c>
      <c r="F7222">
        <v>1</v>
      </c>
      <c r="G7222" t="s">
        <v>24</v>
      </c>
      <c r="H7222">
        <v>2695634</v>
      </c>
      <c r="I7222">
        <v>2697160</v>
      </c>
      <c r="J7222" t="s">
        <v>25</v>
      </c>
      <c r="O7222" t="s">
        <v>7594</v>
      </c>
      <c r="Q7222" t="s">
        <v>7595</v>
      </c>
      <c r="R7222">
        <v>1527</v>
      </c>
    </row>
    <row r="7223" spans="1:19" x14ac:dyDescent="0.25">
      <c r="A7223" t="s">
        <v>27</v>
      </c>
      <c r="B7223" t="s">
        <v>28</v>
      </c>
      <c r="C7223" t="s">
        <v>22</v>
      </c>
      <c r="D7223" t="s">
        <v>23</v>
      </c>
      <c r="E7223" t="s">
        <v>5</v>
      </c>
      <c r="F7223">
        <v>1</v>
      </c>
      <c r="G7223" t="s">
        <v>24</v>
      </c>
      <c r="H7223">
        <v>2695634</v>
      </c>
      <c r="I7223">
        <v>2697160</v>
      </c>
      <c r="J7223" t="s">
        <v>25</v>
      </c>
      <c r="K7223" t="s">
        <v>7596</v>
      </c>
      <c r="N7223" t="s">
        <v>7597</v>
      </c>
      <c r="O7223" t="s">
        <v>7594</v>
      </c>
      <c r="Q7223" t="s">
        <v>7595</v>
      </c>
      <c r="R7223">
        <v>1527</v>
      </c>
      <c r="S7223">
        <v>508</v>
      </c>
    </row>
    <row r="7224" spans="1:19" x14ac:dyDescent="0.25">
      <c r="A7224" t="s">
        <v>20</v>
      </c>
      <c r="B7224" t="s">
        <v>21</v>
      </c>
      <c r="C7224" t="s">
        <v>22</v>
      </c>
      <c r="D7224" t="s">
        <v>23</v>
      </c>
      <c r="E7224" t="s">
        <v>5</v>
      </c>
      <c r="F7224">
        <v>1</v>
      </c>
      <c r="G7224" t="s">
        <v>24</v>
      </c>
      <c r="H7224">
        <v>2697286</v>
      </c>
      <c r="I7224">
        <v>2698092</v>
      </c>
      <c r="J7224" t="s">
        <v>25</v>
      </c>
      <c r="Q7224" t="s">
        <v>7598</v>
      </c>
      <c r="R7224">
        <v>807</v>
      </c>
    </row>
    <row r="7225" spans="1:19" x14ac:dyDescent="0.25">
      <c r="A7225" t="s">
        <v>27</v>
      </c>
      <c r="B7225" t="s">
        <v>28</v>
      </c>
      <c r="C7225" t="s">
        <v>22</v>
      </c>
      <c r="D7225" t="s">
        <v>23</v>
      </c>
      <c r="E7225" t="s">
        <v>5</v>
      </c>
      <c r="F7225">
        <v>1</v>
      </c>
      <c r="G7225" t="s">
        <v>24</v>
      </c>
      <c r="H7225">
        <v>2697286</v>
      </c>
      <c r="I7225">
        <v>2698092</v>
      </c>
      <c r="J7225" t="s">
        <v>25</v>
      </c>
      <c r="K7225" t="s">
        <v>7599</v>
      </c>
      <c r="N7225" t="s">
        <v>3205</v>
      </c>
      <c r="Q7225" t="s">
        <v>7598</v>
      </c>
      <c r="R7225">
        <v>807</v>
      </c>
      <c r="S7225">
        <v>268</v>
      </c>
    </row>
    <row r="7226" spans="1:19" x14ac:dyDescent="0.25">
      <c r="A7226" t="s">
        <v>20</v>
      </c>
      <c r="B7226" t="s">
        <v>21</v>
      </c>
      <c r="C7226" t="s">
        <v>22</v>
      </c>
      <c r="D7226" t="s">
        <v>23</v>
      </c>
      <c r="E7226" t="s">
        <v>5</v>
      </c>
      <c r="F7226">
        <v>1</v>
      </c>
      <c r="G7226" t="s">
        <v>24</v>
      </c>
      <c r="H7226">
        <v>2698327</v>
      </c>
      <c r="I7226">
        <v>2699142</v>
      </c>
      <c r="J7226" t="s">
        <v>64</v>
      </c>
      <c r="O7226" t="s">
        <v>6768</v>
      </c>
      <c r="Q7226" t="s">
        <v>7600</v>
      </c>
      <c r="R7226">
        <v>816</v>
      </c>
    </row>
    <row r="7227" spans="1:19" x14ac:dyDescent="0.25">
      <c r="A7227" t="s">
        <v>27</v>
      </c>
      <c r="B7227" t="s">
        <v>28</v>
      </c>
      <c r="C7227" t="s">
        <v>22</v>
      </c>
      <c r="D7227" t="s">
        <v>23</v>
      </c>
      <c r="E7227" t="s">
        <v>5</v>
      </c>
      <c r="F7227">
        <v>1</v>
      </c>
      <c r="G7227" t="s">
        <v>24</v>
      </c>
      <c r="H7227">
        <v>2698327</v>
      </c>
      <c r="I7227">
        <v>2699142</v>
      </c>
      <c r="J7227" t="s">
        <v>64</v>
      </c>
      <c r="K7227" t="s">
        <v>7601</v>
      </c>
      <c r="N7227" t="s">
        <v>6771</v>
      </c>
      <c r="O7227" t="s">
        <v>6768</v>
      </c>
      <c r="Q7227" t="s">
        <v>7600</v>
      </c>
      <c r="R7227">
        <v>816</v>
      </c>
      <c r="S7227">
        <v>271</v>
      </c>
    </row>
    <row r="7228" spans="1:19" x14ac:dyDescent="0.25">
      <c r="A7228" t="s">
        <v>20</v>
      </c>
      <c r="B7228" t="s">
        <v>21</v>
      </c>
      <c r="C7228" t="s">
        <v>22</v>
      </c>
      <c r="D7228" t="s">
        <v>23</v>
      </c>
      <c r="E7228" t="s">
        <v>5</v>
      </c>
      <c r="F7228">
        <v>1</v>
      </c>
      <c r="G7228" t="s">
        <v>24</v>
      </c>
      <c r="H7228">
        <v>2699217</v>
      </c>
      <c r="I7228">
        <v>2700188</v>
      </c>
      <c r="J7228" t="s">
        <v>25</v>
      </c>
      <c r="Q7228" t="s">
        <v>7602</v>
      </c>
      <c r="R7228">
        <v>972</v>
      </c>
    </row>
    <row r="7229" spans="1:19" x14ac:dyDescent="0.25">
      <c r="A7229" t="s">
        <v>27</v>
      </c>
      <c r="B7229" t="s">
        <v>28</v>
      </c>
      <c r="C7229" t="s">
        <v>22</v>
      </c>
      <c r="D7229" t="s">
        <v>23</v>
      </c>
      <c r="E7229" t="s">
        <v>5</v>
      </c>
      <c r="F7229">
        <v>1</v>
      </c>
      <c r="G7229" t="s">
        <v>24</v>
      </c>
      <c r="H7229">
        <v>2699217</v>
      </c>
      <c r="I7229">
        <v>2700188</v>
      </c>
      <c r="J7229" t="s">
        <v>25</v>
      </c>
      <c r="K7229" t="s">
        <v>7603</v>
      </c>
      <c r="N7229" t="s">
        <v>1330</v>
      </c>
      <c r="Q7229" t="s">
        <v>7602</v>
      </c>
      <c r="R7229">
        <v>972</v>
      </c>
      <c r="S7229">
        <v>323</v>
      </c>
    </row>
    <row r="7230" spans="1:19" x14ac:dyDescent="0.25">
      <c r="A7230" t="s">
        <v>20</v>
      </c>
      <c r="B7230" t="s">
        <v>21</v>
      </c>
      <c r="C7230" t="s">
        <v>22</v>
      </c>
      <c r="D7230" t="s">
        <v>23</v>
      </c>
      <c r="E7230" t="s">
        <v>5</v>
      </c>
      <c r="F7230">
        <v>1</v>
      </c>
      <c r="G7230" t="s">
        <v>24</v>
      </c>
      <c r="H7230">
        <v>2700188</v>
      </c>
      <c r="I7230">
        <v>2700646</v>
      </c>
      <c r="J7230" t="s">
        <v>25</v>
      </c>
      <c r="Q7230" t="s">
        <v>7604</v>
      </c>
      <c r="R7230">
        <v>459</v>
      </c>
    </row>
    <row r="7231" spans="1:19" x14ac:dyDescent="0.25">
      <c r="A7231" t="s">
        <v>27</v>
      </c>
      <c r="B7231" t="s">
        <v>28</v>
      </c>
      <c r="C7231" t="s">
        <v>22</v>
      </c>
      <c r="D7231" t="s">
        <v>23</v>
      </c>
      <c r="E7231" t="s">
        <v>5</v>
      </c>
      <c r="F7231">
        <v>1</v>
      </c>
      <c r="G7231" t="s">
        <v>24</v>
      </c>
      <c r="H7231">
        <v>2700188</v>
      </c>
      <c r="I7231">
        <v>2700646</v>
      </c>
      <c r="J7231" t="s">
        <v>25</v>
      </c>
      <c r="K7231" t="s">
        <v>7605</v>
      </c>
      <c r="N7231" t="s">
        <v>7606</v>
      </c>
      <c r="Q7231" t="s">
        <v>7604</v>
      </c>
      <c r="R7231">
        <v>459</v>
      </c>
      <c r="S7231">
        <v>152</v>
      </c>
    </row>
    <row r="7232" spans="1:19" x14ac:dyDescent="0.25">
      <c r="A7232" t="s">
        <v>20</v>
      </c>
      <c r="B7232" t="s">
        <v>21</v>
      </c>
      <c r="C7232" t="s">
        <v>22</v>
      </c>
      <c r="D7232" t="s">
        <v>23</v>
      </c>
      <c r="E7232" t="s">
        <v>5</v>
      </c>
      <c r="F7232">
        <v>1</v>
      </c>
      <c r="G7232" t="s">
        <v>24</v>
      </c>
      <c r="H7232">
        <v>2700597</v>
      </c>
      <c r="I7232">
        <v>2701598</v>
      </c>
      <c r="J7232" t="s">
        <v>64</v>
      </c>
      <c r="Q7232" t="s">
        <v>7607</v>
      </c>
      <c r="R7232">
        <v>1002</v>
      </c>
    </row>
    <row r="7233" spans="1:19" x14ac:dyDescent="0.25">
      <c r="A7233" t="s">
        <v>27</v>
      </c>
      <c r="B7233" t="s">
        <v>28</v>
      </c>
      <c r="C7233" t="s">
        <v>22</v>
      </c>
      <c r="D7233" t="s">
        <v>23</v>
      </c>
      <c r="E7233" t="s">
        <v>5</v>
      </c>
      <c r="F7233">
        <v>1</v>
      </c>
      <c r="G7233" t="s">
        <v>24</v>
      </c>
      <c r="H7233">
        <v>2700597</v>
      </c>
      <c r="I7233">
        <v>2701598</v>
      </c>
      <c r="J7233" t="s">
        <v>64</v>
      </c>
      <c r="K7233" t="s">
        <v>7608</v>
      </c>
      <c r="N7233" t="s">
        <v>1699</v>
      </c>
      <c r="Q7233" t="s">
        <v>7607</v>
      </c>
      <c r="R7233">
        <v>1002</v>
      </c>
      <c r="S7233">
        <v>333</v>
      </c>
    </row>
    <row r="7234" spans="1:19" x14ac:dyDescent="0.25">
      <c r="A7234" t="s">
        <v>20</v>
      </c>
      <c r="B7234" t="s">
        <v>21</v>
      </c>
      <c r="C7234" t="s">
        <v>22</v>
      </c>
      <c r="D7234" t="s">
        <v>23</v>
      </c>
      <c r="E7234" t="s">
        <v>5</v>
      </c>
      <c r="F7234">
        <v>1</v>
      </c>
      <c r="G7234" t="s">
        <v>24</v>
      </c>
      <c r="H7234">
        <v>2701607</v>
      </c>
      <c r="I7234">
        <v>2701771</v>
      </c>
      <c r="J7234" t="s">
        <v>64</v>
      </c>
      <c r="Q7234" t="s">
        <v>7609</v>
      </c>
      <c r="R7234">
        <v>165</v>
      </c>
    </row>
    <row r="7235" spans="1:19" x14ac:dyDescent="0.25">
      <c r="A7235" t="s">
        <v>27</v>
      </c>
      <c r="B7235" t="s">
        <v>28</v>
      </c>
      <c r="C7235" t="s">
        <v>22</v>
      </c>
      <c r="D7235" t="s">
        <v>23</v>
      </c>
      <c r="E7235" t="s">
        <v>5</v>
      </c>
      <c r="F7235">
        <v>1</v>
      </c>
      <c r="G7235" t="s">
        <v>24</v>
      </c>
      <c r="H7235">
        <v>2701607</v>
      </c>
      <c r="I7235">
        <v>2701771</v>
      </c>
      <c r="J7235" t="s">
        <v>64</v>
      </c>
      <c r="K7235" t="s">
        <v>7610</v>
      </c>
      <c r="N7235" t="s">
        <v>133</v>
      </c>
      <c r="Q7235" t="s">
        <v>7609</v>
      </c>
      <c r="R7235">
        <v>165</v>
      </c>
      <c r="S7235">
        <v>54</v>
      </c>
    </row>
    <row r="7236" spans="1:19" x14ac:dyDescent="0.25">
      <c r="A7236" t="s">
        <v>20</v>
      </c>
      <c r="B7236" t="s">
        <v>21</v>
      </c>
      <c r="C7236" t="s">
        <v>22</v>
      </c>
      <c r="D7236" t="s">
        <v>23</v>
      </c>
      <c r="E7236" t="s">
        <v>5</v>
      </c>
      <c r="F7236">
        <v>1</v>
      </c>
      <c r="G7236" t="s">
        <v>24</v>
      </c>
      <c r="H7236">
        <v>2701775</v>
      </c>
      <c r="I7236">
        <v>2702881</v>
      </c>
      <c r="J7236" t="s">
        <v>25</v>
      </c>
      <c r="Q7236" t="s">
        <v>7611</v>
      </c>
      <c r="R7236">
        <v>1107</v>
      </c>
    </row>
    <row r="7237" spans="1:19" x14ac:dyDescent="0.25">
      <c r="A7237" t="s">
        <v>27</v>
      </c>
      <c r="B7237" t="s">
        <v>28</v>
      </c>
      <c r="C7237" t="s">
        <v>22</v>
      </c>
      <c r="D7237" t="s">
        <v>23</v>
      </c>
      <c r="E7237" t="s">
        <v>5</v>
      </c>
      <c r="F7237">
        <v>1</v>
      </c>
      <c r="G7237" t="s">
        <v>24</v>
      </c>
      <c r="H7237">
        <v>2701775</v>
      </c>
      <c r="I7237">
        <v>2702881</v>
      </c>
      <c r="J7237" t="s">
        <v>25</v>
      </c>
      <c r="K7237" t="s">
        <v>7612</v>
      </c>
      <c r="N7237" t="s">
        <v>828</v>
      </c>
      <c r="Q7237" t="s">
        <v>7611</v>
      </c>
      <c r="R7237">
        <v>1107</v>
      </c>
      <c r="S7237">
        <v>368</v>
      </c>
    </row>
    <row r="7238" spans="1:19" x14ac:dyDescent="0.25">
      <c r="A7238" t="s">
        <v>20</v>
      </c>
      <c r="B7238" t="s">
        <v>21</v>
      </c>
      <c r="C7238" t="s">
        <v>22</v>
      </c>
      <c r="D7238" t="s">
        <v>23</v>
      </c>
      <c r="E7238" t="s">
        <v>5</v>
      </c>
      <c r="F7238">
        <v>1</v>
      </c>
      <c r="G7238" t="s">
        <v>24</v>
      </c>
      <c r="H7238">
        <v>2702878</v>
      </c>
      <c r="I7238">
        <v>2704155</v>
      </c>
      <c r="J7238" t="s">
        <v>25</v>
      </c>
      <c r="Q7238" t="s">
        <v>7613</v>
      </c>
      <c r="R7238">
        <v>1278</v>
      </c>
    </row>
    <row r="7239" spans="1:19" x14ac:dyDescent="0.25">
      <c r="A7239" t="s">
        <v>27</v>
      </c>
      <c r="B7239" t="s">
        <v>28</v>
      </c>
      <c r="C7239" t="s">
        <v>22</v>
      </c>
      <c r="D7239" t="s">
        <v>23</v>
      </c>
      <c r="E7239" t="s">
        <v>5</v>
      </c>
      <c r="F7239">
        <v>1</v>
      </c>
      <c r="G7239" t="s">
        <v>24</v>
      </c>
      <c r="H7239">
        <v>2702878</v>
      </c>
      <c r="I7239">
        <v>2704155</v>
      </c>
      <c r="J7239" t="s">
        <v>25</v>
      </c>
      <c r="K7239" t="s">
        <v>7614</v>
      </c>
      <c r="N7239" t="s">
        <v>1179</v>
      </c>
      <c r="Q7239" t="s">
        <v>7613</v>
      </c>
      <c r="R7239">
        <v>1278</v>
      </c>
      <c r="S7239">
        <v>425</v>
      </c>
    </row>
    <row r="7240" spans="1:19" x14ac:dyDescent="0.25">
      <c r="A7240" t="s">
        <v>20</v>
      </c>
      <c r="B7240" t="s">
        <v>21</v>
      </c>
      <c r="C7240" t="s">
        <v>22</v>
      </c>
      <c r="D7240" t="s">
        <v>23</v>
      </c>
      <c r="E7240" t="s">
        <v>5</v>
      </c>
      <c r="F7240">
        <v>1</v>
      </c>
      <c r="G7240" t="s">
        <v>24</v>
      </c>
      <c r="H7240">
        <v>2704152</v>
      </c>
      <c r="I7240">
        <v>2704895</v>
      </c>
      <c r="J7240" t="s">
        <v>25</v>
      </c>
      <c r="Q7240" t="s">
        <v>7615</v>
      </c>
      <c r="R7240">
        <v>744</v>
      </c>
    </row>
    <row r="7241" spans="1:19" x14ac:dyDescent="0.25">
      <c r="A7241" t="s">
        <v>27</v>
      </c>
      <c r="B7241" t="s">
        <v>28</v>
      </c>
      <c r="C7241" t="s">
        <v>22</v>
      </c>
      <c r="D7241" t="s">
        <v>23</v>
      </c>
      <c r="E7241" t="s">
        <v>5</v>
      </c>
      <c r="F7241">
        <v>1</v>
      </c>
      <c r="G7241" t="s">
        <v>24</v>
      </c>
      <c r="H7241">
        <v>2704152</v>
      </c>
      <c r="I7241">
        <v>2704895</v>
      </c>
      <c r="J7241" t="s">
        <v>25</v>
      </c>
      <c r="K7241" t="s">
        <v>7616</v>
      </c>
      <c r="N7241" t="s">
        <v>436</v>
      </c>
      <c r="Q7241" t="s">
        <v>7615</v>
      </c>
      <c r="R7241">
        <v>744</v>
      </c>
      <c r="S7241">
        <v>247</v>
      </c>
    </row>
    <row r="7242" spans="1:19" x14ac:dyDescent="0.25">
      <c r="A7242" t="s">
        <v>20</v>
      </c>
      <c r="B7242" t="s">
        <v>21</v>
      </c>
      <c r="C7242" t="s">
        <v>22</v>
      </c>
      <c r="D7242" t="s">
        <v>23</v>
      </c>
      <c r="E7242" t="s">
        <v>5</v>
      </c>
      <c r="F7242">
        <v>1</v>
      </c>
      <c r="G7242" t="s">
        <v>24</v>
      </c>
      <c r="H7242">
        <v>2704876</v>
      </c>
      <c r="I7242">
        <v>2705751</v>
      </c>
      <c r="J7242" t="s">
        <v>25</v>
      </c>
      <c r="Q7242" t="s">
        <v>7617</v>
      </c>
      <c r="R7242">
        <v>876</v>
      </c>
    </row>
    <row r="7243" spans="1:19" x14ac:dyDescent="0.25">
      <c r="A7243" t="s">
        <v>27</v>
      </c>
      <c r="B7243" t="s">
        <v>28</v>
      </c>
      <c r="C7243" t="s">
        <v>22</v>
      </c>
      <c r="D7243" t="s">
        <v>23</v>
      </c>
      <c r="E7243" t="s">
        <v>5</v>
      </c>
      <c r="F7243">
        <v>1</v>
      </c>
      <c r="G7243" t="s">
        <v>24</v>
      </c>
      <c r="H7243">
        <v>2704876</v>
      </c>
      <c r="I7243">
        <v>2705751</v>
      </c>
      <c r="J7243" t="s">
        <v>25</v>
      </c>
      <c r="K7243" t="s">
        <v>7618</v>
      </c>
      <c r="N7243" t="s">
        <v>436</v>
      </c>
      <c r="Q7243" t="s">
        <v>7617</v>
      </c>
      <c r="R7243">
        <v>876</v>
      </c>
      <c r="S7243">
        <v>291</v>
      </c>
    </row>
    <row r="7244" spans="1:19" x14ac:dyDescent="0.25">
      <c r="A7244" t="s">
        <v>20</v>
      </c>
      <c r="B7244" t="s">
        <v>21</v>
      </c>
      <c r="C7244" t="s">
        <v>22</v>
      </c>
      <c r="D7244" t="s">
        <v>23</v>
      </c>
      <c r="E7244" t="s">
        <v>5</v>
      </c>
      <c r="F7244">
        <v>1</v>
      </c>
      <c r="G7244" t="s">
        <v>24</v>
      </c>
      <c r="H7244">
        <v>2705846</v>
      </c>
      <c r="I7244">
        <v>2707279</v>
      </c>
      <c r="J7244" t="s">
        <v>64</v>
      </c>
      <c r="Q7244" t="s">
        <v>7619</v>
      </c>
      <c r="R7244">
        <v>1434</v>
      </c>
    </row>
    <row r="7245" spans="1:19" x14ac:dyDescent="0.25">
      <c r="A7245" t="s">
        <v>27</v>
      </c>
      <c r="B7245" t="s">
        <v>28</v>
      </c>
      <c r="C7245" t="s">
        <v>22</v>
      </c>
      <c r="D7245" t="s">
        <v>23</v>
      </c>
      <c r="E7245" t="s">
        <v>5</v>
      </c>
      <c r="F7245">
        <v>1</v>
      </c>
      <c r="G7245" t="s">
        <v>24</v>
      </c>
      <c r="H7245">
        <v>2705846</v>
      </c>
      <c r="I7245">
        <v>2707279</v>
      </c>
      <c r="J7245" t="s">
        <v>64</v>
      </c>
      <c r="K7245" t="s">
        <v>7620</v>
      </c>
      <c r="N7245" t="s">
        <v>2072</v>
      </c>
      <c r="Q7245" t="s">
        <v>7619</v>
      </c>
      <c r="R7245">
        <v>1434</v>
      </c>
      <c r="S7245">
        <v>477</v>
      </c>
    </row>
    <row r="7246" spans="1:19" x14ac:dyDescent="0.25">
      <c r="A7246" t="s">
        <v>20</v>
      </c>
      <c r="B7246" t="s">
        <v>21</v>
      </c>
      <c r="C7246" t="s">
        <v>22</v>
      </c>
      <c r="D7246" t="s">
        <v>23</v>
      </c>
      <c r="E7246" t="s">
        <v>5</v>
      </c>
      <c r="F7246">
        <v>1</v>
      </c>
      <c r="G7246" t="s">
        <v>24</v>
      </c>
      <c r="H7246">
        <v>2707276</v>
      </c>
      <c r="I7246">
        <v>2708883</v>
      </c>
      <c r="J7246" t="s">
        <v>64</v>
      </c>
      <c r="Q7246" t="s">
        <v>7621</v>
      </c>
      <c r="R7246">
        <v>1608</v>
      </c>
    </row>
    <row r="7247" spans="1:19" x14ac:dyDescent="0.25">
      <c r="A7247" t="s">
        <v>27</v>
      </c>
      <c r="B7247" t="s">
        <v>28</v>
      </c>
      <c r="C7247" t="s">
        <v>22</v>
      </c>
      <c r="D7247" t="s">
        <v>23</v>
      </c>
      <c r="E7247" t="s">
        <v>5</v>
      </c>
      <c r="F7247">
        <v>1</v>
      </c>
      <c r="G7247" t="s">
        <v>24</v>
      </c>
      <c r="H7247">
        <v>2707276</v>
      </c>
      <c r="I7247">
        <v>2708883</v>
      </c>
      <c r="J7247" t="s">
        <v>64</v>
      </c>
      <c r="K7247" t="s">
        <v>7622</v>
      </c>
      <c r="N7247" t="s">
        <v>270</v>
      </c>
      <c r="Q7247" t="s">
        <v>7621</v>
      </c>
      <c r="R7247">
        <v>1608</v>
      </c>
      <c r="S7247">
        <v>535</v>
      </c>
    </row>
    <row r="7248" spans="1:19" x14ac:dyDescent="0.25">
      <c r="A7248" t="s">
        <v>20</v>
      </c>
      <c r="B7248" t="s">
        <v>21</v>
      </c>
      <c r="C7248" t="s">
        <v>22</v>
      </c>
      <c r="D7248" t="s">
        <v>23</v>
      </c>
      <c r="E7248" t="s">
        <v>5</v>
      </c>
      <c r="F7248">
        <v>1</v>
      </c>
      <c r="G7248" t="s">
        <v>24</v>
      </c>
      <c r="H7248">
        <v>2708880</v>
      </c>
      <c r="I7248">
        <v>2709935</v>
      </c>
      <c r="J7248" t="s">
        <v>64</v>
      </c>
      <c r="O7248" t="s">
        <v>7623</v>
      </c>
      <c r="Q7248" t="s">
        <v>7624</v>
      </c>
      <c r="R7248">
        <v>1056</v>
      </c>
    </row>
    <row r="7249" spans="1:19" x14ac:dyDescent="0.25">
      <c r="A7249" t="s">
        <v>27</v>
      </c>
      <c r="B7249" t="s">
        <v>28</v>
      </c>
      <c r="C7249" t="s">
        <v>22</v>
      </c>
      <c r="D7249" t="s">
        <v>23</v>
      </c>
      <c r="E7249" t="s">
        <v>5</v>
      </c>
      <c r="F7249">
        <v>1</v>
      </c>
      <c r="G7249" t="s">
        <v>24</v>
      </c>
      <c r="H7249">
        <v>2708880</v>
      </c>
      <c r="I7249">
        <v>2709935</v>
      </c>
      <c r="J7249" t="s">
        <v>64</v>
      </c>
      <c r="K7249" t="s">
        <v>7625</v>
      </c>
      <c r="N7249" t="s">
        <v>7626</v>
      </c>
      <c r="O7249" t="s">
        <v>7623</v>
      </c>
      <c r="Q7249" t="s">
        <v>7624</v>
      </c>
      <c r="R7249">
        <v>1056</v>
      </c>
      <c r="S7249">
        <v>351</v>
      </c>
    </row>
    <row r="7250" spans="1:19" x14ac:dyDescent="0.25">
      <c r="A7250" t="s">
        <v>20</v>
      </c>
      <c r="B7250" t="s">
        <v>21</v>
      </c>
      <c r="C7250" t="s">
        <v>22</v>
      </c>
      <c r="D7250" t="s">
        <v>23</v>
      </c>
      <c r="E7250" t="s">
        <v>5</v>
      </c>
      <c r="F7250">
        <v>1</v>
      </c>
      <c r="G7250" t="s">
        <v>24</v>
      </c>
      <c r="H7250">
        <v>2709997</v>
      </c>
      <c r="I7250">
        <v>2710632</v>
      </c>
      <c r="J7250" t="s">
        <v>25</v>
      </c>
      <c r="Q7250" t="s">
        <v>7627</v>
      </c>
      <c r="R7250">
        <v>636</v>
      </c>
    </row>
    <row r="7251" spans="1:19" x14ac:dyDescent="0.25">
      <c r="A7251" t="s">
        <v>27</v>
      </c>
      <c r="B7251" t="s">
        <v>28</v>
      </c>
      <c r="C7251" t="s">
        <v>22</v>
      </c>
      <c r="D7251" t="s">
        <v>23</v>
      </c>
      <c r="E7251" t="s">
        <v>5</v>
      </c>
      <c r="F7251">
        <v>1</v>
      </c>
      <c r="G7251" t="s">
        <v>24</v>
      </c>
      <c r="H7251">
        <v>2709997</v>
      </c>
      <c r="I7251">
        <v>2710632</v>
      </c>
      <c r="J7251" t="s">
        <v>25</v>
      </c>
      <c r="K7251" t="s">
        <v>7628</v>
      </c>
      <c r="N7251" t="s">
        <v>1206</v>
      </c>
      <c r="Q7251" t="s">
        <v>7627</v>
      </c>
      <c r="R7251">
        <v>636</v>
      </c>
      <c r="S7251">
        <v>211</v>
      </c>
    </row>
    <row r="7252" spans="1:19" x14ac:dyDescent="0.25">
      <c r="A7252" t="s">
        <v>20</v>
      </c>
      <c r="B7252" t="s">
        <v>251</v>
      </c>
      <c r="C7252" t="s">
        <v>22</v>
      </c>
      <c r="D7252" t="s">
        <v>23</v>
      </c>
      <c r="E7252" t="s">
        <v>5</v>
      </c>
      <c r="F7252">
        <v>1</v>
      </c>
      <c r="G7252" t="s">
        <v>24</v>
      </c>
      <c r="H7252">
        <v>2710696</v>
      </c>
      <c r="I7252">
        <v>2710772</v>
      </c>
      <c r="J7252" t="s">
        <v>64</v>
      </c>
      <c r="Q7252" t="s">
        <v>7629</v>
      </c>
      <c r="R7252">
        <v>77</v>
      </c>
    </row>
    <row r="7253" spans="1:19" x14ac:dyDescent="0.25">
      <c r="A7253" t="s">
        <v>251</v>
      </c>
      <c r="C7253" t="s">
        <v>22</v>
      </c>
      <c r="D7253" t="s">
        <v>23</v>
      </c>
      <c r="E7253" t="s">
        <v>5</v>
      </c>
      <c r="F7253">
        <v>1</v>
      </c>
      <c r="G7253" t="s">
        <v>24</v>
      </c>
      <c r="H7253">
        <v>2710696</v>
      </c>
      <c r="I7253">
        <v>2710772</v>
      </c>
      <c r="J7253" t="s">
        <v>64</v>
      </c>
      <c r="N7253" t="s">
        <v>2901</v>
      </c>
      <c r="Q7253" t="s">
        <v>7629</v>
      </c>
      <c r="R7253">
        <v>77</v>
      </c>
    </row>
    <row r="7254" spans="1:19" x14ac:dyDescent="0.25">
      <c r="A7254" t="s">
        <v>20</v>
      </c>
      <c r="B7254" t="s">
        <v>21</v>
      </c>
      <c r="C7254" t="s">
        <v>22</v>
      </c>
      <c r="D7254" t="s">
        <v>23</v>
      </c>
      <c r="E7254" t="s">
        <v>5</v>
      </c>
      <c r="F7254">
        <v>1</v>
      </c>
      <c r="G7254" t="s">
        <v>24</v>
      </c>
      <c r="H7254">
        <v>2710911</v>
      </c>
      <c r="I7254">
        <v>2711084</v>
      </c>
      <c r="J7254" t="s">
        <v>64</v>
      </c>
      <c r="Q7254" t="s">
        <v>7630</v>
      </c>
      <c r="R7254">
        <v>174</v>
      </c>
    </row>
    <row r="7255" spans="1:19" x14ac:dyDescent="0.25">
      <c r="A7255" t="s">
        <v>27</v>
      </c>
      <c r="B7255" t="s">
        <v>28</v>
      </c>
      <c r="C7255" t="s">
        <v>22</v>
      </c>
      <c r="D7255" t="s">
        <v>23</v>
      </c>
      <c r="E7255" t="s">
        <v>5</v>
      </c>
      <c r="F7255">
        <v>1</v>
      </c>
      <c r="G7255" t="s">
        <v>24</v>
      </c>
      <c r="H7255">
        <v>2710911</v>
      </c>
      <c r="I7255">
        <v>2711084</v>
      </c>
      <c r="J7255" t="s">
        <v>64</v>
      </c>
      <c r="K7255" t="s">
        <v>7631</v>
      </c>
      <c r="N7255" t="s">
        <v>133</v>
      </c>
      <c r="Q7255" t="s">
        <v>7630</v>
      </c>
      <c r="R7255">
        <v>174</v>
      </c>
      <c r="S7255">
        <v>57</v>
      </c>
    </row>
    <row r="7256" spans="1:19" x14ac:dyDescent="0.25">
      <c r="A7256" t="s">
        <v>20</v>
      </c>
      <c r="B7256" t="s">
        <v>21</v>
      </c>
      <c r="C7256" t="s">
        <v>22</v>
      </c>
      <c r="D7256" t="s">
        <v>23</v>
      </c>
      <c r="E7256" t="s">
        <v>5</v>
      </c>
      <c r="F7256">
        <v>1</v>
      </c>
      <c r="G7256" t="s">
        <v>24</v>
      </c>
      <c r="H7256">
        <v>2711070</v>
      </c>
      <c r="I7256">
        <v>2711591</v>
      </c>
      <c r="J7256" t="s">
        <v>25</v>
      </c>
      <c r="Q7256" t="s">
        <v>7632</v>
      </c>
      <c r="R7256">
        <v>522</v>
      </c>
    </row>
    <row r="7257" spans="1:19" x14ac:dyDescent="0.25">
      <c r="A7257" t="s">
        <v>27</v>
      </c>
      <c r="B7257" t="s">
        <v>28</v>
      </c>
      <c r="C7257" t="s">
        <v>22</v>
      </c>
      <c r="D7257" t="s">
        <v>23</v>
      </c>
      <c r="E7257" t="s">
        <v>5</v>
      </c>
      <c r="F7257">
        <v>1</v>
      </c>
      <c r="G7257" t="s">
        <v>24</v>
      </c>
      <c r="H7257">
        <v>2711070</v>
      </c>
      <c r="I7257">
        <v>2711591</v>
      </c>
      <c r="J7257" t="s">
        <v>25</v>
      </c>
      <c r="K7257" t="s">
        <v>7633</v>
      </c>
      <c r="N7257" t="s">
        <v>474</v>
      </c>
      <c r="Q7257" t="s">
        <v>7632</v>
      </c>
      <c r="R7257">
        <v>522</v>
      </c>
      <c r="S7257">
        <v>173</v>
      </c>
    </row>
    <row r="7258" spans="1:19" x14ac:dyDescent="0.25">
      <c r="A7258" t="s">
        <v>20</v>
      </c>
      <c r="B7258" t="s">
        <v>21</v>
      </c>
      <c r="C7258" t="s">
        <v>22</v>
      </c>
      <c r="D7258" t="s">
        <v>23</v>
      </c>
      <c r="E7258" t="s">
        <v>5</v>
      </c>
      <c r="F7258">
        <v>1</v>
      </c>
      <c r="G7258" t="s">
        <v>24</v>
      </c>
      <c r="H7258">
        <v>2711664</v>
      </c>
      <c r="I7258">
        <v>2711978</v>
      </c>
      <c r="J7258" t="s">
        <v>25</v>
      </c>
      <c r="Q7258" t="s">
        <v>7634</v>
      </c>
      <c r="R7258">
        <v>315</v>
      </c>
    </row>
    <row r="7259" spans="1:19" x14ac:dyDescent="0.25">
      <c r="A7259" t="s">
        <v>27</v>
      </c>
      <c r="B7259" t="s">
        <v>28</v>
      </c>
      <c r="C7259" t="s">
        <v>22</v>
      </c>
      <c r="D7259" t="s">
        <v>23</v>
      </c>
      <c r="E7259" t="s">
        <v>5</v>
      </c>
      <c r="F7259">
        <v>1</v>
      </c>
      <c r="G7259" t="s">
        <v>24</v>
      </c>
      <c r="H7259">
        <v>2711664</v>
      </c>
      <c r="I7259">
        <v>2711978</v>
      </c>
      <c r="J7259" t="s">
        <v>25</v>
      </c>
      <c r="K7259" t="s">
        <v>7635</v>
      </c>
      <c r="N7259" t="s">
        <v>1043</v>
      </c>
      <c r="Q7259" t="s">
        <v>7634</v>
      </c>
      <c r="R7259">
        <v>315</v>
      </c>
      <c r="S7259">
        <v>104</v>
      </c>
    </row>
    <row r="7260" spans="1:19" x14ac:dyDescent="0.25">
      <c r="A7260" t="s">
        <v>20</v>
      </c>
      <c r="B7260" t="s">
        <v>21</v>
      </c>
      <c r="C7260" t="s">
        <v>22</v>
      </c>
      <c r="D7260" t="s">
        <v>23</v>
      </c>
      <c r="E7260" t="s">
        <v>5</v>
      </c>
      <c r="F7260">
        <v>1</v>
      </c>
      <c r="G7260" t="s">
        <v>24</v>
      </c>
      <c r="H7260">
        <v>2712001</v>
      </c>
      <c r="I7260">
        <v>2712939</v>
      </c>
      <c r="J7260" t="s">
        <v>25</v>
      </c>
      <c r="Q7260" t="s">
        <v>7636</v>
      </c>
      <c r="R7260">
        <v>939</v>
      </c>
    </row>
    <row r="7261" spans="1:19" x14ac:dyDescent="0.25">
      <c r="A7261" t="s">
        <v>27</v>
      </c>
      <c r="B7261" t="s">
        <v>28</v>
      </c>
      <c r="C7261" t="s">
        <v>22</v>
      </c>
      <c r="D7261" t="s">
        <v>23</v>
      </c>
      <c r="E7261" t="s">
        <v>5</v>
      </c>
      <c r="F7261">
        <v>1</v>
      </c>
      <c r="G7261" t="s">
        <v>24</v>
      </c>
      <c r="H7261">
        <v>2712001</v>
      </c>
      <c r="I7261">
        <v>2712939</v>
      </c>
      <c r="J7261" t="s">
        <v>25</v>
      </c>
      <c r="K7261" t="s">
        <v>7637</v>
      </c>
      <c r="N7261" t="s">
        <v>1954</v>
      </c>
      <c r="Q7261" t="s">
        <v>7636</v>
      </c>
      <c r="R7261">
        <v>939</v>
      </c>
      <c r="S7261">
        <v>312</v>
      </c>
    </row>
    <row r="7262" spans="1:19" x14ac:dyDescent="0.25">
      <c r="A7262" t="s">
        <v>20</v>
      </c>
      <c r="B7262" t="s">
        <v>21</v>
      </c>
      <c r="C7262" t="s">
        <v>22</v>
      </c>
      <c r="D7262" t="s">
        <v>23</v>
      </c>
      <c r="E7262" t="s">
        <v>5</v>
      </c>
      <c r="F7262">
        <v>1</v>
      </c>
      <c r="G7262" t="s">
        <v>24</v>
      </c>
      <c r="H7262">
        <v>2713114</v>
      </c>
      <c r="I7262">
        <v>2713869</v>
      </c>
      <c r="J7262" t="s">
        <v>64</v>
      </c>
      <c r="Q7262" t="s">
        <v>7638</v>
      </c>
      <c r="R7262">
        <v>756</v>
      </c>
    </row>
    <row r="7263" spans="1:19" x14ac:dyDescent="0.25">
      <c r="A7263" t="s">
        <v>27</v>
      </c>
      <c r="B7263" t="s">
        <v>28</v>
      </c>
      <c r="C7263" t="s">
        <v>22</v>
      </c>
      <c r="D7263" t="s">
        <v>23</v>
      </c>
      <c r="E7263" t="s">
        <v>5</v>
      </c>
      <c r="F7263">
        <v>1</v>
      </c>
      <c r="G7263" t="s">
        <v>24</v>
      </c>
      <c r="H7263">
        <v>2713114</v>
      </c>
      <c r="I7263">
        <v>2713869</v>
      </c>
      <c r="J7263" t="s">
        <v>64</v>
      </c>
      <c r="K7263" t="s">
        <v>7639</v>
      </c>
      <c r="N7263" t="s">
        <v>1172</v>
      </c>
      <c r="Q7263" t="s">
        <v>7638</v>
      </c>
      <c r="R7263">
        <v>756</v>
      </c>
      <c r="S7263">
        <v>251</v>
      </c>
    </row>
    <row r="7264" spans="1:19" x14ac:dyDescent="0.25">
      <c r="A7264" t="s">
        <v>20</v>
      </c>
      <c r="B7264" t="s">
        <v>21</v>
      </c>
      <c r="C7264" t="s">
        <v>22</v>
      </c>
      <c r="D7264" t="s">
        <v>23</v>
      </c>
      <c r="E7264" t="s">
        <v>5</v>
      </c>
      <c r="F7264">
        <v>1</v>
      </c>
      <c r="G7264" t="s">
        <v>24</v>
      </c>
      <c r="H7264">
        <v>2713988</v>
      </c>
      <c r="I7264">
        <v>2714977</v>
      </c>
      <c r="J7264" t="s">
        <v>25</v>
      </c>
      <c r="Q7264" t="s">
        <v>7640</v>
      </c>
      <c r="R7264">
        <v>990</v>
      </c>
    </row>
    <row r="7265" spans="1:19" x14ac:dyDescent="0.25">
      <c r="A7265" t="s">
        <v>27</v>
      </c>
      <c r="B7265" t="s">
        <v>28</v>
      </c>
      <c r="C7265" t="s">
        <v>22</v>
      </c>
      <c r="D7265" t="s">
        <v>23</v>
      </c>
      <c r="E7265" t="s">
        <v>5</v>
      </c>
      <c r="F7265">
        <v>1</v>
      </c>
      <c r="G7265" t="s">
        <v>24</v>
      </c>
      <c r="H7265">
        <v>2713988</v>
      </c>
      <c r="I7265">
        <v>2714977</v>
      </c>
      <c r="J7265" t="s">
        <v>25</v>
      </c>
      <c r="K7265" t="s">
        <v>7641</v>
      </c>
      <c r="N7265" t="s">
        <v>7642</v>
      </c>
      <c r="Q7265" t="s">
        <v>7640</v>
      </c>
      <c r="R7265">
        <v>990</v>
      </c>
      <c r="S7265">
        <v>329</v>
      </c>
    </row>
    <row r="7266" spans="1:19" x14ac:dyDescent="0.25">
      <c r="A7266" t="s">
        <v>20</v>
      </c>
      <c r="B7266" t="s">
        <v>21</v>
      </c>
      <c r="C7266" t="s">
        <v>22</v>
      </c>
      <c r="D7266" t="s">
        <v>23</v>
      </c>
      <c r="E7266" t="s">
        <v>5</v>
      </c>
      <c r="F7266">
        <v>1</v>
      </c>
      <c r="G7266" t="s">
        <v>24</v>
      </c>
      <c r="H7266">
        <v>2715122</v>
      </c>
      <c r="I7266">
        <v>2716279</v>
      </c>
      <c r="J7266" t="s">
        <v>25</v>
      </c>
      <c r="Q7266" t="s">
        <v>7643</v>
      </c>
      <c r="R7266">
        <v>1158</v>
      </c>
    </row>
    <row r="7267" spans="1:19" x14ac:dyDescent="0.25">
      <c r="A7267" t="s">
        <v>27</v>
      </c>
      <c r="B7267" t="s">
        <v>28</v>
      </c>
      <c r="C7267" t="s">
        <v>22</v>
      </c>
      <c r="D7267" t="s">
        <v>23</v>
      </c>
      <c r="E7267" t="s">
        <v>5</v>
      </c>
      <c r="F7267">
        <v>1</v>
      </c>
      <c r="G7267" t="s">
        <v>24</v>
      </c>
      <c r="H7267">
        <v>2715122</v>
      </c>
      <c r="I7267">
        <v>2716279</v>
      </c>
      <c r="J7267" t="s">
        <v>25</v>
      </c>
      <c r="K7267" t="s">
        <v>7644</v>
      </c>
      <c r="N7267" t="s">
        <v>7645</v>
      </c>
      <c r="Q7267" t="s">
        <v>7643</v>
      </c>
      <c r="R7267">
        <v>1158</v>
      </c>
      <c r="S7267">
        <v>385</v>
      </c>
    </row>
    <row r="7268" spans="1:19" x14ac:dyDescent="0.25">
      <c r="A7268" t="s">
        <v>20</v>
      </c>
      <c r="B7268" t="s">
        <v>21</v>
      </c>
      <c r="C7268" t="s">
        <v>22</v>
      </c>
      <c r="D7268" t="s">
        <v>23</v>
      </c>
      <c r="E7268" t="s">
        <v>5</v>
      </c>
      <c r="F7268">
        <v>1</v>
      </c>
      <c r="G7268" t="s">
        <v>24</v>
      </c>
      <c r="H7268">
        <v>2716261</v>
      </c>
      <c r="I7268">
        <v>2717886</v>
      </c>
      <c r="J7268" t="s">
        <v>25</v>
      </c>
      <c r="Q7268" t="s">
        <v>7646</v>
      </c>
      <c r="R7268">
        <v>1626</v>
      </c>
    </row>
    <row r="7269" spans="1:19" x14ac:dyDescent="0.25">
      <c r="A7269" t="s">
        <v>27</v>
      </c>
      <c r="B7269" t="s">
        <v>28</v>
      </c>
      <c r="C7269" t="s">
        <v>22</v>
      </c>
      <c r="D7269" t="s">
        <v>23</v>
      </c>
      <c r="E7269" t="s">
        <v>5</v>
      </c>
      <c r="F7269">
        <v>1</v>
      </c>
      <c r="G7269" t="s">
        <v>24</v>
      </c>
      <c r="H7269">
        <v>2716261</v>
      </c>
      <c r="I7269">
        <v>2717886</v>
      </c>
      <c r="J7269" t="s">
        <v>25</v>
      </c>
      <c r="K7269" t="s">
        <v>7647</v>
      </c>
      <c r="N7269" t="s">
        <v>5957</v>
      </c>
      <c r="Q7269" t="s">
        <v>7646</v>
      </c>
      <c r="R7269">
        <v>1626</v>
      </c>
      <c r="S7269">
        <v>541</v>
      </c>
    </row>
    <row r="7270" spans="1:19" x14ac:dyDescent="0.25">
      <c r="A7270" t="s">
        <v>20</v>
      </c>
      <c r="B7270" t="s">
        <v>21</v>
      </c>
      <c r="C7270" t="s">
        <v>22</v>
      </c>
      <c r="D7270" t="s">
        <v>23</v>
      </c>
      <c r="E7270" t="s">
        <v>5</v>
      </c>
      <c r="F7270">
        <v>1</v>
      </c>
      <c r="G7270" t="s">
        <v>24</v>
      </c>
      <c r="H7270">
        <v>2717945</v>
      </c>
      <c r="I7270">
        <v>2718940</v>
      </c>
      <c r="J7270" t="s">
        <v>25</v>
      </c>
      <c r="O7270" t="s">
        <v>7648</v>
      </c>
      <c r="Q7270" t="s">
        <v>7649</v>
      </c>
      <c r="R7270">
        <v>996</v>
      </c>
    </row>
    <row r="7271" spans="1:19" x14ac:dyDescent="0.25">
      <c r="A7271" t="s">
        <v>27</v>
      </c>
      <c r="B7271" t="s">
        <v>28</v>
      </c>
      <c r="C7271" t="s">
        <v>22</v>
      </c>
      <c r="D7271" t="s">
        <v>23</v>
      </c>
      <c r="E7271" t="s">
        <v>5</v>
      </c>
      <c r="F7271">
        <v>1</v>
      </c>
      <c r="G7271" t="s">
        <v>24</v>
      </c>
      <c r="H7271">
        <v>2717945</v>
      </c>
      <c r="I7271">
        <v>2718940</v>
      </c>
      <c r="J7271" t="s">
        <v>25</v>
      </c>
      <c r="K7271" t="s">
        <v>7650</v>
      </c>
      <c r="N7271" t="s">
        <v>7651</v>
      </c>
      <c r="O7271" t="s">
        <v>7648</v>
      </c>
      <c r="Q7271" t="s">
        <v>7649</v>
      </c>
      <c r="R7271">
        <v>996</v>
      </c>
      <c r="S7271">
        <v>331</v>
      </c>
    </row>
    <row r="7272" spans="1:19" x14ac:dyDescent="0.25">
      <c r="A7272" t="s">
        <v>20</v>
      </c>
      <c r="B7272" t="s">
        <v>21</v>
      </c>
      <c r="C7272" t="s">
        <v>22</v>
      </c>
      <c r="D7272" t="s">
        <v>23</v>
      </c>
      <c r="E7272" t="s">
        <v>5</v>
      </c>
      <c r="F7272">
        <v>1</v>
      </c>
      <c r="G7272" t="s">
        <v>24</v>
      </c>
      <c r="H7272">
        <v>2719047</v>
      </c>
      <c r="I7272">
        <v>2720270</v>
      </c>
      <c r="J7272" t="s">
        <v>25</v>
      </c>
      <c r="O7272" t="s">
        <v>4357</v>
      </c>
      <c r="Q7272" t="s">
        <v>7652</v>
      </c>
      <c r="R7272">
        <v>1224</v>
      </c>
    </row>
    <row r="7273" spans="1:19" x14ac:dyDescent="0.25">
      <c r="A7273" t="s">
        <v>27</v>
      </c>
      <c r="B7273" t="s">
        <v>28</v>
      </c>
      <c r="C7273" t="s">
        <v>22</v>
      </c>
      <c r="D7273" t="s">
        <v>23</v>
      </c>
      <c r="E7273" t="s">
        <v>5</v>
      </c>
      <c r="F7273">
        <v>1</v>
      </c>
      <c r="G7273" t="s">
        <v>24</v>
      </c>
      <c r="H7273">
        <v>2719047</v>
      </c>
      <c r="I7273">
        <v>2720270</v>
      </c>
      <c r="J7273" t="s">
        <v>25</v>
      </c>
      <c r="K7273" t="s">
        <v>7653</v>
      </c>
      <c r="N7273" t="s">
        <v>4360</v>
      </c>
      <c r="O7273" t="s">
        <v>4357</v>
      </c>
      <c r="Q7273" t="s">
        <v>7652</v>
      </c>
      <c r="R7273">
        <v>1224</v>
      </c>
      <c r="S7273">
        <v>407</v>
      </c>
    </row>
    <row r="7274" spans="1:19" x14ac:dyDescent="0.25">
      <c r="A7274" t="s">
        <v>20</v>
      </c>
      <c r="B7274" t="s">
        <v>251</v>
      </c>
      <c r="C7274" t="s">
        <v>22</v>
      </c>
      <c r="D7274" t="s">
        <v>23</v>
      </c>
      <c r="E7274" t="s">
        <v>5</v>
      </c>
      <c r="F7274">
        <v>1</v>
      </c>
      <c r="G7274" t="s">
        <v>24</v>
      </c>
      <c r="H7274">
        <v>2720438</v>
      </c>
      <c r="I7274">
        <v>2720515</v>
      </c>
      <c r="J7274" t="s">
        <v>25</v>
      </c>
      <c r="Q7274" t="s">
        <v>7654</v>
      </c>
      <c r="R7274">
        <v>78</v>
      </c>
    </row>
    <row r="7275" spans="1:19" x14ac:dyDescent="0.25">
      <c r="A7275" t="s">
        <v>251</v>
      </c>
      <c r="C7275" t="s">
        <v>22</v>
      </c>
      <c r="D7275" t="s">
        <v>23</v>
      </c>
      <c r="E7275" t="s">
        <v>5</v>
      </c>
      <c r="F7275">
        <v>1</v>
      </c>
      <c r="G7275" t="s">
        <v>24</v>
      </c>
      <c r="H7275">
        <v>2720438</v>
      </c>
      <c r="I7275">
        <v>2720515</v>
      </c>
      <c r="J7275" t="s">
        <v>25</v>
      </c>
      <c r="N7275" t="s">
        <v>7655</v>
      </c>
      <c r="Q7275" t="s">
        <v>7654</v>
      </c>
      <c r="R7275">
        <v>78</v>
      </c>
    </row>
    <row r="7276" spans="1:19" x14ac:dyDescent="0.25">
      <c r="A7276" t="s">
        <v>20</v>
      </c>
      <c r="B7276" t="s">
        <v>21</v>
      </c>
      <c r="C7276" t="s">
        <v>22</v>
      </c>
      <c r="D7276" t="s">
        <v>23</v>
      </c>
      <c r="E7276" t="s">
        <v>5</v>
      </c>
      <c r="F7276">
        <v>1</v>
      </c>
      <c r="G7276" t="s">
        <v>24</v>
      </c>
      <c r="H7276">
        <v>2720676</v>
      </c>
      <c r="I7276">
        <v>2720891</v>
      </c>
      <c r="J7276" t="s">
        <v>25</v>
      </c>
      <c r="O7276" t="s">
        <v>7656</v>
      </c>
      <c r="Q7276" t="s">
        <v>7657</v>
      </c>
      <c r="R7276">
        <v>216</v>
      </c>
    </row>
    <row r="7277" spans="1:19" x14ac:dyDescent="0.25">
      <c r="A7277" t="s">
        <v>27</v>
      </c>
      <c r="B7277" t="s">
        <v>28</v>
      </c>
      <c r="C7277" t="s">
        <v>22</v>
      </c>
      <c r="D7277" t="s">
        <v>23</v>
      </c>
      <c r="E7277" t="s">
        <v>5</v>
      </c>
      <c r="F7277">
        <v>1</v>
      </c>
      <c r="G7277" t="s">
        <v>24</v>
      </c>
      <c r="H7277">
        <v>2720676</v>
      </c>
      <c r="I7277">
        <v>2720891</v>
      </c>
      <c r="J7277" t="s">
        <v>25</v>
      </c>
      <c r="K7277" t="s">
        <v>7658</v>
      </c>
      <c r="N7277" t="s">
        <v>7659</v>
      </c>
      <c r="O7277" t="s">
        <v>7656</v>
      </c>
      <c r="Q7277" t="s">
        <v>7657</v>
      </c>
      <c r="R7277">
        <v>216</v>
      </c>
      <c r="S7277">
        <v>71</v>
      </c>
    </row>
    <row r="7278" spans="1:19" x14ac:dyDescent="0.25">
      <c r="A7278" t="s">
        <v>20</v>
      </c>
      <c r="B7278" t="s">
        <v>21</v>
      </c>
      <c r="C7278" t="s">
        <v>22</v>
      </c>
      <c r="D7278" t="s">
        <v>23</v>
      </c>
      <c r="E7278" t="s">
        <v>5</v>
      </c>
      <c r="F7278">
        <v>1</v>
      </c>
      <c r="G7278" t="s">
        <v>24</v>
      </c>
      <c r="H7278">
        <v>2720951</v>
      </c>
      <c r="I7278">
        <v>2721487</v>
      </c>
      <c r="J7278" t="s">
        <v>25</v>
      </c>
      <c r="O7278" t="s">
        <v>7660</v>
      </c>
      <c r="Q7278" t="s">
        <v>7661</v>
      </c>
      <c r="R7278">
        <v>537</v>
      </c>
    </row>
    <row r="7279" spans="1:19" x14ac:dyDescent="0.25">
      <c r="A7279" t="s">
        <v>27</v>
      </c>
      <c r="B7279" t="s">
        <v>28</v>
      </c>
      <c r="C7279" t="s">
        <v>22</v>
      </c>
      <c r="D7279" t="s">
        <v>23</v>
      </c>
      <c r="E7279" t="s">
        <v>5</v>
      </c>
      <c r="F7279">
        <v>1</v>
      </c>
      <c r="G7279" t="s">
        <v>24</v>
      </c>
      <c r="H7279">
        <v>2720951</v>
      </c>
      <c r="I7279">
        <v>2721487</v>
      </c>
      <c r="J7279" t="s">
        <v>25</v>
      </c>
      <c r="K7279" t="s">
        <v>7662</v>
      </c>
      <c r="N7279" t="s">
        <v>7663</v>
      </c>
      <c r="O7279" t="s">
        <v>7660</v>
      </c>
      <c r="Q7279" t="s">
        <v>7661</v>
      </c>
      <c r="R7279">
        <v>537</v>
      </c>
      <c r="S7279">
        <v>178</v>
      </c>
    </row>
    <row r="7280" spans="1:19" x14ac:dyDescent="0.25">
      <c r="A7280" t="s">
        <v>20</v>
      </c>
      <c r="B7280" t="s">
        <v>21</v>
      </c>
      <c r="C7280" t="s">
        <v>22</v>
      </c>
      <c r="D7280" t="s">
        <v>23</v>
      </c>
      <c r="E7280" t="s">
        <v>5</v>
      </c>
      <c r="F7280">
        <v>1</v>
      </c>
      <c r="G7280" t="s">
        <v>24</v>
      </c>
      <c r="H7280">
        <v>2721692</v>
      </c>
      <c r="I7280">
        <v>2722123</v>
      </c>
      <c r="J7280" t="s">
        <v>25</v>
      </c>
      <c r="O7280" t="s">
        <v>7664</v>
      </c>
      <c r="Q7280" t="s">
        <v>7665</v>
      </c>
      <c r="R7280">
        <v>432</v>
      </c>
    </row>
    <row r="7281" spans="1:19" x14ac:dyDescent="0.25">
      <c r="A7281" t="s">
        <v>27</v>
      </c>
      <c r="B7281" t="s">
        <v>28</v>
      </c>
      <c r="C7281" t="s">
        <v>22</v>
      </c>
      <c r="D7281" t="s">
        <v>23</v>
      </c>
      <c r="E7281" t="s">
        <v>5</v>
      </c>
      <c r="F7281">
        <v>1</v>
      </c>
      <c r="G7281" t="s">
        <v>24</v>
      </c>
      <c r="H7281">
        <v>2721692</v>
      </c>
      <c r="I7281">
        <v>2722123</v>
      </c>
      <c r="J7281" t="s">
        <v>25</v>
      </c>
      <c r="K7281" t="s">
        <v>7666</v>
      </c>
      <c r="N7281" t="s">
        <v>7667</v>
      </c>
      <c r="O7281" t="s">
        <v>7664</v>
      </c>
      <c r="Q7281" t="s">
        <v>7665</v>
      </c>
      <c r="R7281">
        <v>432</v>
      </c>
      <c r="S7281">
        <v>143</v>
      </c>
    </row>
    <row r="7282" spans="1:19" x14ac:dyDescent="0.25">
      <c r="A7282" t="s">
        <v>20</v>
      </c>
      <c r="B7282" t="s">
        <v>21</v>
      </c>
      <c r="C7282" t="s">
        <v>22</v>
      </c>
      <c r="D7282" t="s">
        <v>23</v>
      </c>
      <c r="E7282" t="s">
        <v>5</v>
      </c>
      <c r="F7282">
        <v>1</v>
      </c>
      <c r="G7282" t="s">
        <v>24</v>
      </c>
      <c r="H7282">
        <v>2722128</v>
      </c>
      <c r="I7282">
        <v>2722826</v>
      </c>
      <c r="J7282" t="s">
        <v>25</v>
      </c>
      <c r="O7282" t="s">
        <v>7668</v>
      </c>
      <c r="Q7282" t="s">
        <v>7669</v>
      </c>
      <c r="R7282">
        <v>699</v>
      </c>
    </row>
    <row r="7283" spans="1:19" x14ac:dyDescent="0.25">
      <c r="A7283" t="s">
        <v>27</v>
      </c>
      <c r="B7283" t="s">
        <v>28</v>
      </c>
      <c r="C7283" t="s">
        <v>22</v>
      </c>
      <c r="D7283" t="s">
        <v>23</v>
      </c>
      <c r="E7283" t="s">
        <v>5</v>
      </c>
      <c r="F7283">
        <v>1</v>
      </c>
      <c r="G7283" t="s">
        <v>24</v>
      </c>
      <c r="H7283">
        <v>2722128</v>
      </c>
      <c r="I7283">
        <v>2722826</v>
      </c>
      <c r="J7283" t="s">
        <v>25</v>
      </c>
      <c r="K7283" t="s">
        <v>7670</v>
      </c>
      <c r="N7283" t="s">
        <v>7671</v>
      </c>
      <c r="O7283" t="s">
        <v>7668</v>
      </c>
      <c r="Q7283" t="s">
        <v>7669</v>
      </c>
      <c r="R7283">
        <v>699</v>
      </c>
      <c r="S7283">
        <v>232</v>
      </c>
    </row>
    <row r="7284" spans="1:19" x14ac:dyDescent="0.25">
      <c r="A7284" t="s">
        <v>20</v>
      </c>
      <c r="B7284" t="s">
        <v>21</v>
      </c>
      <c r="C7284" t="s">
        <v>22</v>
      </c>
      <c r="D7284" t="s">
        <v>23</v>
      </c>
      <c r="E7284" t="s">
        <v>5</v>
      </c>
      <c r="F7284">
        <v>1</v>
      </c>
      <c r="G7284" t="s">
        <v>24</v>
      </c>
      <c r="H7284">
        <v>2722866</v>
      </c>
      <c r="I7284">
        <v>2723129</v>
      </c>
      <c r="J7284" t="s">
        <v>25</v>
      </c>
      <c r="Q7284" t="s">
        <v>7672</v>
      </c>
      <c r="R7284">
        <v>264</v>
      </c>
    </row>
    <row r="7285" spans="1:19" x14ac:dyDescent="0.25">
      <c r="A7285" t="s">
        <v>27</v>
      </c>
      <c r="B7285" t="s">
        <v>28</v>
      </c>
      <c r="C7285" t="s">
        <v>22</v>
      </c>
      <c r="D7285" t="s">
        <v>23</v>
      </c>
      <c r="E7285" t="s">
        <v>5</v>
      </c>
      <c r="F7285">
        <v>1</v>
      </c>
      <c r="G7285" t="s">
        <v>24</v>
      </c>
      <c r="H7285">
        <v>2722866</v>
      </c>
      <c r="I7285">
        <v>2723129</v>
      </c>
      <c r="J7285" t="s">
        <v>25</v>
      </c>
      <c r="K7285" t="s">
        <v>7673</v>
      </c>
      <c r="N7285" t="s">
        <v>133</v>
      </c>
      <c r="Q7285" t="s">
        <v>7672</v>
      </c>
      <c r="R7285">
        <v>264</v>
      </c>
      <c r="S7285">
        <v>87</v>
      </c>
    </row>
    <row r="7286" spans="1:19" x14ac:dyDescent="0.25">
      <c r="A7286" t="s">
        <v>20</v>
      </c>
      <c r="B7286" t="s">
        <v>21</v>
      </c>
      <c r="C7286" t="s">
        <v>22</v>
      </c>
      <c r="D7286" t="s">
        <v>23</v>
      </c>
      <c r="E7286" t="s">
        <v>5</v>
      </c>
      <c r="F7286">
        <v>1</v>
      </c>
      <c r="G7286" t="s">
        <v>24</v>
      </c>
      <c r="H7286">
        <v>2723131</v>
      </c>
      <c r="I7286">
        <v>2724861</v>
      </c>
      <c r="J7286" t="s">
        <v>25</v>
      </c>
      <c r="Q7286" t="s">
        <v>7674</v>
      </c>
      <c r="R7286">
        <v>1731</v>
      </c>
    </row>
    <row r="7287" spans="1:19" x14ac:dyDescent="0.25">
      <c r="A7287" t="s">
        <v>27</v>
      </c>
      <c r="B7287" t="s">
        <v>28</v>
      </c>
      <c r="C7287" t="s">
        <v>22</v>
      </c>
      <c r="D7287" t="s">
        <v>23</v>
      </c>
      <c r="E7287" t="s">
        <v>5</v>
      </c>
      <c r="F7287">
        <v>1</v>
      </c>
      <c r="G7287" t="s">
        <v>24</v>
      </c>
      <c r="H7287">
        <v>2723131</v>
      </c>
      <c r="I7287">
        <v>2724861</v>
      </c>
      <c r="J7287" t="s">
        <v>25</v>
      </c>
      <c r="K7287" t="s">
        <v>7675</v>
      </c>
      <c r="N7287" t="s">
        <v>1113</v>
      </c>
      <c r="Q7287" t="s">
        <v>7674</v>
      </c>
      <c r="R7287">
        <v>1731</v>
      </c>
      <c r="S7287">
        <v>576</v>
      </c>
    </row>
    <row r="7288" spans="1:19" x14ac:dyDescent="0.25">
      <c r="A7288" t="s">
        <v>20</v>
      </c>
      <c r="B7288" t="s">
        <v>21</v>
      </c>
      <c r="C7288" t="s">
        <v>22</v>
      </c>
      <c r="D7288" t="s">
        <v>23</v>
      </c>
      <c r="E7288" t="s">
        <v>5</v>
      </c>
      <c r="F7288">
        <v>1</v>
      </c>
      <c r="G7288" t="s">
        <v>24</v>
      </c>
      <c r="H7288">
        <v>2724904</v>
      </c>
      <c r="I7288">
        <v>2726562</v>
      </c>
      <c r="J7288" t="s">
        <v>64</v>
      </c>
      <c r="Q7288" t="s">
        <v>7676</v>
      </c>
      <c r="R7288">
        <v>1659</v>
      </c>
    </row>
    <row r="7289" spans="1:19" x14ac:dyDescent="0.25">
      <c r="A7289" t="s">
        <v>27</v>
      </c>
      <c r="B7289" t="s">
        <v>28</v>
      </c>
      <c r="C7289" t="s">
        <v>22</v>
      </c>
      <c r="D7289" t="s">
        <v>23</v>
      </c>
      <c r="E7289" t="s">
        <v>5</v>
      </c>
      <c r="F7289">
        <v>1</v>
      </c>
      <c r="G7289" t="s">
        <v>24</v>
      </c>
      <c r="H7289">
        <v>2724904</v>
      </c>
      <c r="I7289">
        <v>2726562</v>
      </c>
      <c r="J7289" t="s">
        <v>64</v>
      </c>
      <c r="K7289" t="s">
        <v>7677</v>
      </c>
      <c r="N7289" t="s">
        <v>7678</v>
      </c>
      <c r="Q7289" t="s">
        <v>7676</v>
      </c>
      <c r="R7289">
        <v>1659</v>
      </c>
      <c r="S7289">
        <v>552</v>
      </c>
    </row>
    <row r="7290" spans="1:19" x14ac:dyDescent="0.25">
      <c r="A7290" t="s">
        <v>20</v>
      </c>
      <c r="B7290" t="s">
        <v>21</v>
      </c>
      <c r="C7290" t="s">
        <v>22</v>
      </c>
      <c r="D7290" t="s">
        <v>23</v>
      </c>
      <c r="E7290" t="s">
        <v>5</v>
      </c>
      <c r="F7290">
        <v>1</v>
      </c>
      <c r="G7290" t="s">
        <v>24</v>
      </c>
      <c r="H7290">
        <v>2726621</v>
      </c>
      <c r="I7290">
        <v>2726758</v>
      </c>
      <c r="J7290" t="s">
        <v>64</v>
      </c>
      <c r="Q7290" t="s">
        <v>7679</v>
      </c>
      <c r="R7290">
        <v>138</v>
      </c>
    </row>
    <row r="7291" spans="1:19" x14ac:dyDescent="0.25">
      <c r="A7291" t="s">
        <v>27</v>
      </c>
      <c r="B7291" t="s">
        <v>28</v>
      </c>
      <c r="C7291" t="s">
        <v>22</v>
      </c>
      <c r="D7291" t="s">
        <v>23</v>
      </c>
      <c r="E7291" t="s">
        <v>5</v>
      </c>
      <c r="F7291">
        <v>1</v>
      </c>
      <c r="G7291" t="s">
        <v>24</v>
      </c>
      <c r="H7291">
        <v>2726621</v>
      </c>
      <c r="I7291">
        <v>2726758</v>
      </c>
      <c r="J7291" t="s">
        <v>64</v>
      </c>
      <c r="K7291" t="s">
        <v>7680</v>
      </c>
      <c r="N7291" t="s">
        <v>133</v>
      </c>
      <c r="Q7291" t="s">
        <v>7679</v>
      </c>
      <c r="R7291">
        <v>138</v>
      </c>
      <c r="S7291">
        <v>45</v>
      </c>
    </row>
    <row r="7292" spans="1:19" x14ac:dyDescent="0.25">
      <c r="A7292" t="s">
        <v>20</v>
      </c>
      <c r="B7292" t="s">
        <v>21</v>
      </c>
      <c r="C7292" t="s">
        <v>22</v>
      </c>
      <c r="D7292" t="s">
        <v>23</v>
      </c>
      <c r="E7292" t="s">
        <v>5</v>
      </c>
      <c r="F7292">
        <v>1</v>
      </c>
      <c r="G7292" t="s">
        <v>24</v>
      </c>
      <c r="H7292">
        <v>2726810</v>
      </c>
      <c r="I7292">
        <v>2727304</v>
      </c>
      <c r="J7292" t="s">
        <v>64</v>
      </c>
      <c r="Q7292" t="s">
        <v>7681</v>
      </c>
      <c r="R7292">
        <v>495</v>
      </c>
    </row>
    <row r="7293" spans="1:19" x14ac:dyDescent="0.25">
      <c r="A7293" t="s">
        <v>27</v>
      </c>
      <c r="B7293" t="s">
        <v>28</v>
      </c>
      <c r="C7293" t="s">
        <v>22</v>
      </c>
      <c r="D7293" t="s">
        <v>23</v>
      </c>
      <c r="E7293" t="s">
        <v>5</v>
      </c>
      <c r="F7293">
        <v>1</v>
      </c>
      <c r="G7293" t="s">
        <v>24</v>
      </c>
      <c r="H7293">
        <v>2726810</v>
      </c>
      <c r="I7293">
        <v>2727304</v>
      </c>
      <c r="J7293" t="s">
        <v>64</v>
      </c>
      <c r="K7293" t="s">
        <v>7682</v>
      </c>
      <c r="N7293" t="s">
        <v>133</v>
      </c>
      <c r="Q7293" t="s">
        <v>7681</v>
      </c>
      <c r="R7293">
        <v>495</v>
      </c>
      <c r="S7293">
        <v>164</v>
      </c>
    </row>
    <row r="7294" spans="1:19" x14ac:dyDescent="0.25">
      <c r="A7294" t="s">
        <v>20</v>
      </c>
      <c r="B7294" t="s">
        <v>21</v>
      </c>
      <c r="C7294" t="s">
        <v>22</v>
      </c>
      <c r="D7294" t="s">
        <v>23</v>
      </c>
      <c r="E7294" t="s">
        <v>5</v>
      </c>
      <c r="F7294">
        <v>1</v>
      </c>
      <c r="G7294" t="s">
        <v>24</v>
      </c>
      <c r="H7294">
        <v>2727408</v>
      </c>
      <c r="I7294">
        <v>2727704</v>
      </c>
      <c r="J7294" t="s">
        <v>25</v>
      </c>
      <c r="O7294" t="s">
        <v>7683</v>
      </c>
      <c r="Q7294" t="s">
        <v>7684</v>
      </c>
      <c r="R7294">
        <v>297</v>
      </c>
    </row>
    <row r="7295" spans="1:19" x14ac:dyDescent="0.25">
      <c r="A7295" t="s">
        <v>27</v>
      </c>
      <c r="B7295" t="s">
        <v>28</v>
      </c>
      <c r="C7295" t="s">
        <v>22</v>
      </c>
      <c r="D7295" t="s">
        <v>23</v>
      </c>
      <c r="E7295" t="s">
        <v>5</v>
      </c>
      <c r="F7295">
        <v>1</v>
      </c>
      <c r="G7295" t="s">
        <v>24</v>
      </c>
      <c r="H7295">
        <v>2727408</v>
      </c>
      <c r="I7295">
        <v>2727704</v>
      </c>
      <c r="J7295" t="s">
        <v>25</v>
      </c>
      <c r="K7295" t="s">
        <v>7685</v>
      </c>
      <c r="N7295" t="s">
        <v>7686</v>
      </c>
      <c r="O7295" t="s">
        <v>7683</v>
      </c>
      <c r="Q7295" t="s">
        <v>7684</v>
      </c>
      <c r="R7295">
        <v>297</v>
      </c>
      <c r="S7295">
        <v>98</v>
      </c>
    </row>
    <row r="7296" spans="1:19" x14ac:dyDescent="0.25">
      <c r="A7296" t="s">
        <v>20</v>
      </c>
      <c r="B7296" t="s">
        <v>21</v>
      </c>
      <c r="C7296" t="s">
        <v>22</v>
      </c>
      <c r="D7296" t="s">
        <v>23</v>
      </c>
      <c r="E7296" t="s">
        <v>5</v>
      </c>
      <c r="F7296">
        <v>1</v>
      </c>
      <c r="G7296" t="s">
        <v>24</v>
      </c>
      <c r="H7296">
        <v>2727735</v>
      </c>
      <c r="I7296">
        <v>2728004</v>
      </c>
      <c r="J7296" t="s">
        <v>25</v>
      </c>
      <c r="O7296" t="s">
        <v>7687</v>
      </c>
      <c r="Q7296" t="s">
        <v>7688</v>
      </c>
      <c r="R7296">
        <v>270</v>
      </c>
    </row>
    <row r="7297" spans="1:19" x14ac:dyDescent="0.25">
      <c r="A7297" t="s">
        <v>27</v>
      </c>
      <c r="B7297" t="s">
        <v>28</v>
      </c>
      <c r="C7297" t="s">
        <v>22</v>
      </c>
      <c r="D7297" t="s">
        <v>23</v>
      </c>
      <c r="E7297" t="s">
        <v>5</v>
      </c>
      <c r="F7297">
        <v>1</v>
      </c>
      <c r="G7297" t="s">
        <v>24</v>
      </c>
      <c r="H7297">
        <v>2727735</v>
      </c>
      <c r="I7297">
        <v>2728004</v>
      </c>
      <c r="J7297" t="s">
        <v>25</v>
      </c>
      <c r="K7297" t="s">
        <v>7689</v>
      </c>
      <c r="N7297" t="s">
        <v>7690</v>
      </c>
      <c r="O7297" t="s">
        <v>7687</v>
      </c>
      <c r="Q7297" t="s">
        <v>7688</v>
      </c>
      <c r="R7297">
        <v>270</v>
      </c>
      <c r="S7297">
        <v>89</v>
      </c>
    </row>
    <row r="7298" spans="1:19" x14ac:dyDescent="0.25">
      <c r="A7298" t="s">
        <v>20</v>
      </c>
      <c r="B7298" t="s">
        <v>21</v>
      </c>
      <c r="C7298" t="s">
        <v>22</v>
      </c>
      <c r="D7298" t="s">
        <v>23</v>
      </c>
      <c r="E7298" t="s">
        <v>5</v>
      </c>
      <c r="F7298">
        <v>1</v>
      </c>
      <c r="G7298" t="s">
        <v>24</v>
      </c>
      <c r="H7298">
        <v>2728278</v>
      </c>
      <c r="I7298">
        <v>2728868</v>
      </c>
      <c r="J7298" t="s">
        <v>25</v>
      </c>
      <c r="Q7298" t="s">
        <v>7691</v>
      </c>
      <c r="R7298">
        <v>591</v>
      </c>
    </row>
    <row r="7299" spans="1:19" x14ac:dyDescent="0.25">
      <c r="A7299" t="s">
        <v>27</v>
      </c>
      <c r="B7299" t="s">
        <v>28</v>
      </c>
      <c r="C7299" t="s">
        <v>22</v>
      </c>
      <c r="D7299" t="s">
        <v>23</v>
      </c>
      <c r="E7299" t="s">
        <v>5</v>
      </c>
      <c r="F7299">
        <v>1</v>
      </c>
      <c r="G7299" t="s">
        <v>24</v>
      </c>
      <c r="H7299">
        <v>2728278</v>
      </c>
      <c r="I7299">
        <v>2728868</v>
      </c>
      <c r="J7299" t="s">
        <v>25</v>
      </c>
      <c r="K7299" t="s">
        <v>7692</v>
      </c>
      <c r="N7299" t="s">
        <v>1276</v>
      </c>
      <c r="Q7299" t="s">
        <v>7691</v>
      </c>
      <c r="R7299">
        <v>591</v>
      </c>
      <c r="S7299">
        <v>196</v>
      </c>
    </row>
    <row r="7300" spans="1:19" x14ac:dyDescent="0.25">
      <c r="A7300" t="s">
        <v>20</v>
      </c>
      <c r="B7300" t="s">
        <v>21</v>
      </c>
      <c r="C7300" t="s">
        <v>22</v>
      </c>
      <c r="D7300" t="s">
        <v>23</v>
      </c>
      <c r="E7300" t="s">
        <v>5</v>
      </c>
      <c r="F7300">
        <v>1</v>
      </c>
      <c r="G7300" t="s">
        <v>24</v>
      </c>
      <c r="H7300">
        <v>2728992</v>
      </c>
      <c r="I7300">
        <v>2730083</v>
      </c>
      <c r="J7300" t="s">
        <v>25</v>
      </c>
      <c r="Q7300" t="s">
        <v>7693</v>
      </c>
      <c r="R7300">
        <v>1092</v>
      </c>
    </row>
    <row r="7301" spans="1:19" x14ac:dyDescent="0.25">
      <c r="A7301" t="s">
        <v>27</v>
      </c>
      <c r="B7301" t="s">
        <v>28</v>
      </c>
      <c r="C7301" t="s">
        <v>22</v>
      </c>
      <c r="D7301" t="s">
        <v>23</v>
      </c>
      <c r="E7301" t="s">
        <v>5</v>
      </c>
      <c r="F7301">
        <v>1</v>
      </c>
      <c r="G7301" t="s">
        <v>24</v>
      </c>
      <c r="H7301">
        <v>2728992</v>
      </c>
      <c r="I7301">
        <v>2730083</v>
      </c>
      <c r="J7301" t="s">
        <v>25</v>
      </c>
      <c r="K7301" t="s">
        <v>7694</v>
      </c>
      <c r="N7301" t="s">
        <v>7695</v>
      </c>
      <c r="Q7301" t="s">
        <v>7693</v>
      </c>
      <c r="R7301">
        <v>1092</v>
      </c>
      <c r="S7301">
        <v>363</v>
      </c>
    </row>
    <row r="7302" spans="1:19" x14ac:dyDescent="0.25">
      <c r="A7302" t="s">
        <v>20</v>
      </c>
      <c r="B7302" t="s">
        <v>21</v>
      </c>
      <c r="C7302" t="s">
        <v>22</v>
      </c>
      <c r="D7302" t="s">
        <v>23</v>
      </c>
      <c r="E7302" t="s">
        <v>5</v>
      </c>
      <c r="F7302">
        <v>1</v>
      </c>
      <c r="G7302" t="s">
        <v>24</v>
      </c>
      <c r="H7302">
        <v>2730205</v>
      </c>
      <c r="I7302">
        <v>2731335</v>
      </c>
      <c r="J7302" t="s">
        <v>25</v>
      </c>
      <c r="O7302" t="s">
        <v>7696</v>
      </c>
      <c r="Q7302" t="s">
        <v>7697</v>
      </c>
      <c r="R7302">
        <v>1131</v>
      </c>
    </row>
    <row r="7303" spans="1:19" x14ac:dyDescent="0.25">
      <c r="A7303" t="s">
        <v>27</v>
      </c>
      <c r="B7303" t="s">
        <v>28</v>
      </c>
      <c r="C7303" t="s">
        <v>22</v>
      </c>
      <c r="D7303" t="s">
        <v>23</v>
      </c>
      <c r="E7303" t="s">
        <v>5</v>
      </c>
      <c r="F7303">
        <v>1</v>
      </c>
      <c r="G7303" t="s">
        <v>24</v>
      </c>
      <c r="H7303">
        <v>2730205</v>
      </c>
      <c r="I7303">
        <v>2731335</v>
      </c>
      <c r="J7303" t="s">
        <v>25</v>
      </c>
      <c r="K7303" t="s">
        <v>7698</v>
      </c>
      <c r="N7303" t="s">
        <v>7699</v>
      </c>
      <c r="O7303" t="s">
        <v>7696</v>
      </c>
      <c r="Q7303" t="s">
        <v>7697</v>
      </c>
      <c r="R7303">
        <v>1131</v>
      </c>
      <c r="S7303">
        <v>376</v>
      </c>
    </row>
    <row r="7304" spans="1:19" x14ac:dyDescent="0.25">
      <c r="A7304" t="s">
        <v>20</v>
      </c>
      <c r="B7304" t="s">
        <v>21</v>
      </c>
      <c r="C7304" t="s">
        <v>22</v>
      </c>
      <c r="D7304" t="s">
        <v>23</v>
      </c>
      <c r="E7304" t="s">
        <v>5</v>
      </c>
      <c r="F7304">
        <v>1</v>
      </c>
      <c r="G7304" t="s">
        <v>24</v>
      </c>
      <c r="H7304">
        <v>2731340</v>
      </c>
      <c r="I7304">
        <v>2732269</v>
      </c>
      <c r="J7304" t="s">
        <v>25</v>
      </c>
      <c r="Q7304" t="s">
        <v>7700</v>
      </c>
      <c r="R7304">
        <v>930</v>
      </c>
    </row>
    <row r="7305" spans="1:19" x14ac:dyDescent="0.25">
      <c r="A7305" t="s">
        <v>27</v>
      </c>
      <c r="B7305" t="s">
        <v>28</v>
      </c>
      <c r="C7305" t="s">
        <v>22</v>
      </c>
      <c r="D7305" t="s">
        <v>23</v>
      </c>
      <c r="E7305" t="s">
        <v>5</v>
      </c>
      <c r="F7305">
        <v>1</v>
      </c>
      <c r="G7305" t="s">
        <v>24</v>
      </c>
      <c r="H7305">
        <v>2731340</v>
      </c>
      <c r="I7305">
        <v>2732269</v>
      </c>
      <c r="J7305" t="s">
        <v>25</v>
      </c>
      <c r="K7305" t="s">
        <v>7701</v>
      </c>
      <c r="N7305" t="s">
        <v>3648</v>
      </c>
      <c r="Q7305" t="s">
        <v>7700</v>
      </c>
      <c r="R7305">
        <v>930</v>
      </c>
      <c r="S7305">
        <v>309</v>
      </c>
    </row>
    <row r="7306" spans="1:19" x14ac:dyDescent="0.25">
      <c r="A7306" t="s">
        <v>20</v>
      </c>
      <c r="B7306" t="s">
        <v>21</v>
      </c>
      <c r="C7306" t="s">
        <v>22</v>
      </c>
      <c r="D7306" t="s">
        <v>23</v>
      </c>
      <c r="E7306" t="s">
        <v>5</v>
      </c>
      <c r="F7306">
        <v>1</v>
      </c>
      <c r="G7306" t="s">
        <v>24</v>
      </c>
      <c r="H7306">
        <v>2732364</v>
      </c>
      <c r="I7306">
        <v>2733485</v>
      </c>
      <c r="J7306" t="s">
        <v>64</v>
      </c>
      <c r="O7306" t="s">
        <v>7702</v>
      </c>
      <c r="Q7306" t="s">
        <v>7703</v>
      </c>
      <c r="R7306">
        <v>1122</v>
      </c>
    </row>
    <row r="7307" spans="1:19" x14ac:dyDescent="0.25">
      <c r="A7307" t="s">
        <v>27</v>
      </c>
      <c r="B7307" t="s">
        <v>28</v>
      </c>
      <c r="C7307" t="s">
        <v>22</v>
      </c>
      <c r="D7307" t="s">
        <v>23</v>
      </c>
      <c r="E7307" t="s">
        <v>5</v>
      </c>
      <c r="F7307">
        <v>1</v>
      </c>
      <c r="G7307" t="s">
        <v>24</v>
      </c>
      <c r="H7307">
        <v>2732364</v>
      </c>
      <c r="I7307">
        <v>2733485</v>
      </c>
      <c r="J7307" t="s">
        <v>64</v>
      </c>
      <c r="K7307" t="s">
        <v>7704</v>
      </c>
      <c r="N7307" t="s">
        <v>7705</v>
      </c>
      <c r="O7307" t="s">
        <v>7702</v>
      </c>
      <c r="Q7307" t="s">
        <v>7703</v>
      </c>
      <c r="R7307">
        <v>1122</v>
      </c>
      <c r="S7307">
        <v>373</v>
      </c>
    </row>
    <row r="7308" spans="1:19" x14ac:dyDescent="0.25">
      <c r="A7308" t="s">
        <v>20</v>
      </c>
      <c r="B7308" t="s">
        <v>21</v>
      </c>
      <c r="C7308" t="s">
        <v>22</v>
      </c>
      <c r="D7308" t="s">
        <v>23</v>
      </c>
      <c r="E7308" t="s">
        <v>5</v>
      </c>
      <c r="F7308">
        <v>1</v>
      </c>
      <c r="G7308" t="s">
        <v>24</v>
      </c>
      <c r="H7308">
        <v>2733530</v>
      </c>
      <c r="I7308">
        <v>2734645</v>
      </c>
      <c r="J7308" t="s">
        <v>64</v>
      </c>
      <c r="O7308" t="s">
        <v>7706</v>
      </c>
      <c r="Q7308" t="s">
        <v>7707</v>
      </c>
      <c r="R7308">
        <v>1116</v>
      </c>
    </row>
    <row r="7309" spans="1:19" x14ac:dyDescent="0.25">
      <c r="A7309" t="s">
        <v>27</v>
      </c>
      <c r="B7309" t="s">
        <v>28</v>
      </c>
      <c r="C7309" t="s">
        <v>22</v>
      </c>
      <c r="D7309" t="s">
        <v>23</v>
      </c>
      <c r="E7309" t="s">
        <v>5</v>
      </c>
      <c r="F7309">
        <v>1</v>
      </c>
      <c r="G7309" t="s">
        <v>24</v>
      </c>
      <c r="H7309">
        <v>2733530</v>
      </c>
      <c r="I7309">
        <v>2734645</v>
      </c>
      <c r="J7309" t="s">
        <v>64</v>
      </c>
      <c r="K7309" t="s">
        <v>7708</v>
      </c>
      <c r="N7309" t="s">
        <v>7709</v>
      </c>
      <c r="O7309" t="s">
        <v>7706</v>
      </c>
      <c r="Q7309" t="s">
        <v>7707</v>
      </c>
      <c r="R7309">
        <v>1116</v>
      </c>
      <c r="S7309">
        <v>371</v>
      </c>
    </row>
    <row r="7310" spans="1:19" x14ac:dyDescent="0.25">
      <c r="A7310" t="s">
        <v>20</v>
      </c>
      <c r="B7310" t="s">
        <v>21</v>
      </c>
      <c r="C7310" t="s">
        <v>22</v>
      </c>
      <c r="D7310" t="s">
        <v>23</v>
      </c>
      <c r="E7310" t="s">
        <v>5</v>
      </c>
      <c r="F7310">
        <v>1</v>
      </c>
      <c r="G7310" t="s">
        <v>24</v>
      </c>
      <c r="H7310">
        <v>2734944</v>
      </c>
      <c r="I7310">
        <v>2735285</v>
      </c>
      <c r="J7310" t="s">
        <v>25</v>
      </c>
      <c r="Q7310" t="s">
        <v>7710</v>
      </c>
      <c r="R7310">
        <v>342</v>
      </c>
    </row>
    <row r="7311" spans="1:19" x14ac:dyDescent="0.25">
      <c r="A7311" t="s">
        <v>27</v>
      </c>
      <c r="B7311" t="s">
        <v>28</v>
      </c>
      <c r="C7311" t="s">
        <v>22</v>
      </c>
      <c r="D7311" t="s">
        <v>23</v>
      </c>
      <c r="E7311" t="s">
        <v>5</v>
      </c>
      <c r="F7311">
        <v>1</v>
      </c>
      <c r="G7311" t="s">
        <v>24</v>
      </c>
      <c r="H7311">
        <v>2734944</v>
      </c>
      <c r="I7311">
        <v>2735285</v>
      </c>
      <c r="J7311" t="s">
        <v>25</v>
      </c>
      <c r="K7311" t="s">
        <v>7711</v>
      </c>
      <c r="N7311" t="s">
        <v>1138</v>
      </c>
      <c r="Q7311" t="s">
        <v>7710</v>
      </c>
      <c r="R7311">
        <v>342</v>
      </c>
      <c r="S7311">
        <v>113</v>
      </c>
    </row>
    <row r="7312" spans="1:19" x14ac:dyDescent="0.25">
      <c r="A7312" t="s">
        <v>20</v>
      </c>
      <c r="B7312" t="s">
        <v>21</v>
      </c>
      <c r="C7312" t="s">
        <v>22</v>
      </c>
      <c r="D7312" t="s">
        <v>23</v>
      </c>
      <c r="E7312" t="s">
        <v>5</v>
      </c>
      <c r="F7312">
        <v>1</v>
      </c>
      <c r="G7312" t="s">
        <v>24</v>
      </c>
      <c r="H7312">
        <v>2735343</v>
      </c>
      <c r="I7312">
        <v>2736140</v>
      </c>
      <c r="J7312" t="s">
        <v>64</v>
      </c>
      <c r="Q7312" t="s">
        <v>7712</v>
      </c>
      <c r="R7312">
        <v>798</v>
      </c>
    </row>
    <row r="7313" spans="1:19" x14ac:dyDescent="0.25">
      <c r="A7313" t="s">
        <v>27</v>
      </c>
      <c r="B7313" t="s">
        <v>28</v>
      </c>
      <c r="C7313" t="s">
        <v>22</v>
      </c>
      <c r="D7313" t="s">
        <v>23</v>
      </c>
      <c r="E7313" t="s">
        <v>5</v>
      </c>
      <c r="F7313">
        <v>1</v>
      </c>
      <c r="G7313" t="s">
        <v>24</v>
      </c>
      <c r="H7313">
        <v>2735343</v>
      </c>
      <c r="I7313">
        <v>2736140</v>
      </c>
      <c r="J7313" t="s">
        <v>64</v>
      </c>
      <c r="K7313" t="s">
        <v>7713</v>
      </c>
      <c r="N7313" t="s">
        <v>133</v>
      </c>
      <c r="Q7313" t="s">
        <v>7712</v>
      </c>
      <c r="R7313">
        <v>798</v>
      </c>
      <c r="S7313">
        <v>265</v>
      </c>
    </row>
    <row r="7314" spans="1:19" x14ac:dyDescent="0.25">
      <c r="A7314" t="s">
        <v>20</v>
      </c>
      <c r="B7314" t="s">
        <v>21</v>
      </c>
      <c r="C7314" t="s">
        <v>22</v>
      </c>
      <c r="D7314" t="s">
        <v>23</v>
      </c>
      <c r="E7314" t="s">
        <v>5</v>
      </c>
      <c r="F7314">
        <v>1</v>
      </c>
      <c r="G7314" t="s">
        <v>24</v>
      </c>
      <c r="H7314">
        <v>2736177</v>
      </c>
      <c r="I7314">
        <v>2737706</v>
      </c>
      <c r="J7314" t="s">
        <v>64</v>
      </c>
      <c r="Q7314" t="s">
        <v>7714</v>
      </c>
      <c r="R7314">
        <v>1530</v>
      </c>
    </row>
    <row r="7315" spans="1:19" x14ac:dyDescent="0.25">
      <c r="A7315" t="s">
        <v>27</v>
      </c>
      <c r="B7315" t="s">
        <v>28</v>
      </c>
      <c r="C7315" t="s">
        <v>22</v>
      </c>
      <c r="D7315" t="s">
        <v>23</v>
      </c>
      <c r="E7315" t="s">
        <v>5</v>
      </c>
      <c r="F7315">
        <v>1</v>
      </c>
      <c r="G7315" t="s">
        <v>24</v>
      </c>
      <c r="H7315">
        <v>2736177</v>
      </c>
      <c r="I7315">
        <v>2737706</v>
      </c>
      <c r="J7315" t="s">
        <v>64</v>
      </c>
      <c r="K7315" t="s">
        <v>7715</v>
      </c>
      <c r="N7315" t="s">
        <v>803</v>
      </c>
      <c r="Q7315" t="s">
        <v>7714</v>
      </c>
      <c r="R7315">
        <v>1530</v>
      </c>
      <c r="S7315">
        <v>509</v>
      </c>
    </row>
    <row r="7316" spans="1:19" x14ac:dyDescent="0.25">
      <c r="A7316" t="s">
        <v>20</v>
      </c>
      <c r="B7316" t="s">
        <v>21</v>
      </c>
      <c r="C7316" t="s">
        <v>22</v>
      </c>
      <c r="D7316" t="s">
        <v>23</v>
      </c>
      <c r="E7316" t="s">
        <v>5</v>
      </c>
      <c r="F7316">
        <v>1</v>
      </c>
      <c r="G7316" t="s">
        <v>24</v>
      </c>
      <c r="H7316">
        <v>2738117</v>
      </c>
      <c r="I7316">
        <v>2740753</v>
      </c>
      <c r="J7316" t="s">
        <v>25</v>
      </c>
      <c r="Q7316" t="s">
        <v>7716</v>
      </c>
      <c r="R7316">
        <v>2637</v>
      </c>
    </row>
    <row r="7317" spans="1:19" x14ac:dyDescent="0.25">
      <c r="A7317" t="s">
        <v>27</v>
      </c>
      <c r="B7317" t="s">
        <v>28</v>
      </c>
      <c r="C7317" t="s">
        <v>22</v>
      </c>
      <c r="D7317" t="s">
        <v>23</v>
      </c>
      <c r="E7317" t="s">
        <v>5</v>
      </c>
      <c r="F7317">
        <v>1</v>
      </c>
      <c r="G7317" t="s">
        <v>24</v>
      </c>
      <c r="H7317">
        <v>2738117</v>
      </c>
      <c r="I7317">
        <v>2740753</v>
      </c>
      <c r="J7317" t="s">
        <v>25</v>
      </c>
      <c r="K7317" t="s">
        <v>7717</v>
      </c>
      <c r="N7317" t="s">
        <v>1113</v>
      </c>
      <c r="Q7317" t="s">
        <v>7716</v>
      </c>
      <c r="R7317">
        <v>2637</v>
      </c>
      <c r="S7317">
        <v>878</v>
      </c>
    </row>
    <row r="7318" spans="1:19" x14ac:dyDescent="0.25">
      <c r="A7318" t="s">
        <v>20</v>
      </c>
      <c r="B7318" t="s">
        <v>21</v>
      </c>
      <c r="C7318" t="s">
        <v>22</v>
      </c>
      <c r="D7318" t="s">
        <v>23</v>
      </c>
      <c r="E7318" t="s">
        <v>5</v>
      </c>
      <c r="F7318">
        <v>1</v>
      </c>
      <c r="G7318" t="s">
        <v>24</v>
      </c>
      <c r="H7318">
        <v>2740746</v>
      </c>
      <c r="I7318">
        <v>2741042</v>
      </c>
      <c r="J7318" t="s">
        <v>25</v>
      </c>
      <c r="Q7318" t="s">
        <v>7718</v>
      </c>
      <c r="R7318">
        <v>297</v>
      </c>
    </row>
    <row r="7319" spans="1:19" x14ac:dyDescent="0.25">
      <c r="A7319" t="s">
        <v>27</v>
      </c>
      <c r="B7319" t="s">
        <v>28</v>
      </c>
      <c r="C7319" t="s">
        <v>22</v>
      </c>
      <c r="D7319" t="s">
        <v>23</v>
      </c>
      <c r="E7319" t="s">
        <v>5</v>
      </c>
      <c r="F7319">
        <v>1</v>
      </c>
      <c r="G7319" t="s">
        <v>24</v>
      </c>
      <c r="H7319">
        <v>2740746</v>
      </c>
      <c r="I7319">
        <v>2741042</v>
      </c>
      <c r="J7319" t="s">
        <v>25</v>
      </c>
      <c r="K7319" t="s">
        <v>7719</v>
      </c>
      <c r="N7319" t="s">
        <v>7720</v>
      </c>
      <c r="Q7319" t="s">
        <v>7718</v>
      </c>
      <c r="R7319">
        <v>297</v>
      </c>
      <c r="S7319">
        <v>98</v>
      </c>
    </row>
    <row r="7320" spans="1:19" x14ac:dyDescent="0.25">
      <c r="A7320" t="s">
        <v>20</v>
      </c>
      <c r="B7320" t="s">
        <v>21</v>
      </c>
      <c r="C7320" t="s">
        <v>22</v>
      </c>
      <c r="D7320" t="s">
        <v>23</v>
      </c>
      <c r="E7320" t="s">
        <v>5</v>
      </c>
      <c r="F7320">
        <v>1</v>
      </c>
      <c r="G7320" t="s">
        <v>24</v>
      </c>
      <c r="H7320">
        <v>2741245</v>
      </c>
      <c r="I7320">
        <v>2741583</v>
      </c>
      <c r="J7320" t="s">
        <v>25</v>
      </c>
      <c r="O7320" t="s">
        <v>7721</v>
      </c>
      <c r="Q7320" t="s">
        <v>7722</v>
      </c>
      <c r="R7320">
        <v>339</v>
      </c>
    </row>
    <row r="7321" spans="1:19" x14ac:dyDescent="0.25">
      <c r="A7321" t="s">
        <v>27</v>
      </c>
      <c r="B7321" t="s">
        <v>28</v>
      </c>
      <c r="C7321" t="s">
        <v>22</v>
      </c>
      <c r="D7321" t="s">
        <v>23</v>
      </c>
      <c r="E7321" t="s">
        <v>5</v>
      </c>
      <c r="F7321">
        <v>1</v>
      </c>
      <c r="G7321" t="s">
        <v>24</v>
      </c>
      <c r="H7321">
        <v>2741245</v>
      </c>
      <c r="I7321">
        <v>2741583</v>
      </c>
      <c r="J7321" t="s">
        <v>25</v>
      </c>
      <c r="K7321" t="s">
        <v>7723</v>
      </c>
      <c r="N7321" t="s">
        <v>1510</v>
      </c>
      <c r="O7321" t="s">
        <v>7721</v>
      </c>
      <c r="Q7321" t="s">
        <v>7722</v>
      </c>
      <c r="R7321">
        <v>339</v>
      </c>
      <c r="S7321">
        <v>112</v>
      </c>
    </row>
    <row r="7322" spans="1:19" x14ac:dyDescent="0.25">
      <c r="A7322" t="s">
        <v>20</v>
      </c>
      <c r="B7322" t="s">
        <v>21</v>
      </c>
      <c r="C7322" t="s">
        <v>22</v>
      </c>
      <c r="D7322" t="s">
        <v>23</v>
      </c>
      <c r="E7322" t="s">
        <v>5</v>
      </c>
      <c r="F7322">
        <v>1</v>
      </c>
      <c r="G7322" t="s">
        <v>24</v>
      </c>
      <c r="H7322">
        <v>2741863</v>
      </c>
      <c r="I7322">
        <v>2742390</v>
      </c>
      <c r="J7322" t="s">
        <v>25</v>
      </c>
      <c r="Q7322" t="s">
        <v>7724</v>
      </c>
      <c r="R7322">
        <v>528</v>
      </c>
    </row>
    <row r="7323" spans="1:19" x14ac:dyDescent="0.25">
      <c r="A7323" t="s">
        <v>27</v>
      </c>
      <c r="B7323" t="s">
        <v>28</v>
      </c>
      <c r="C7323" t="s">
        <v>22</v>
      </c>
      <c r="D7323" t="s">
        <v>23</v>
      </c>
      <c r="E7323" t="s">
        <v>5</v>
      </c>
      <c r="F7323">
        <v>1</v>
      </c>
      <c r="G7323" t="s">
        <v>24</v>
      </c>
      <c r="H7323">
        <v>2741863</v>
      </c>
      <c r="I7323">
        <v>2742390</v>
      </c>
      <c r="J7323" t="s">
        <v>25</v>
      </c>
      <c r="K7323" t="s">
        <v>7725</v>
      </c>
      <c r="N7323" t="s">
        <v>7726</v>
      </c>
      <c r="Q7323" t="s">
        <v>7724</v>
      </c>
      <c r="R7323">
        <v>528</v>
      </c>
      <c r="S7323">
        <v>175</v>
      </c>
    </row>
    <row r="7324" spans="1:19" x14ac:dyDescent="0.25">
      <c r="A7324" t="s">
        <v>20</v>
      </c>
      <c r="B7324" t="s">
        <v>21</v>
      </c>
      <c r="C7324" t="s">
        <v>22</v>
      </c>
      <c r="D7324" t="s">
        <v>23</v>
      </c>
      <c r="E7324" t="s">
        <v>5</v>
      </c>
      <c r="F7324">
        <v>1</v>
      </c>
      <c r="G7324" t="s">
        <v>24</v>
      </c>
      <c r="H7324">
        <v>2742504</v>
      </c>
      <c r="I7324">
        <v>2742881</v>
      </c>
      <c r="J7324" t="s">
        <v>64</v>
      </c>
      <c r="Q7324" t="s">
        <v>7727</v>
      </c>
      <c r="R7324">
        <v>378</v>
      </c>
    </row>
    <row r="7325" spans="1:19" x14ac:dyDescent="0.25">
      <c r="A7325" t="s">
        <v>27</v>
      </c>
      <c r="B7325" t="s">
        <v>28</v>
      </c>
      <c r="C7325" t="s">
        <v>22</v>
      </c>
      <c r="D7325" t="s">
        <v>23</v>
      </c>
      <c r="E7325" t="s">
        <v>5</v>
      </c>
      <c r="F7325">
        <v>1</v>
      </c>
      <c r="G7325" t="s">
        <v>24</v>
      </c>
      <c r="H7325">
        <v>2742504</v>
      </c>
      <c r="I7325">
        <v>2742881</v>
      </c>
      <c r="J7325" t="s">
        <v>64</v>
      </c>
      <c r="K7325" t="s">
        <v>7728</v>
      </c>
      <c r="N7325" t="s">
        <v>133</v>
      </c>
      <c r="Q7325" t="s">
        <v>7727</v>
      </c>
      <c r="R7325">
        <v>378</v>
      </c>
      <c r="S7325">
        <v>125</v>
      </c>
    </row>
    <row r="7326" spans="1:19" x14ac:dyDescent="0.25">
      <c r="A7326" t="s">
        <v>20</v>
      </c>
      <c r="B7326" t="s">
        <v>21</v>
      </c>
      <c r="C7326" t="s">
        <v>22</v>
      </c>
      <c r="D7326" t="s">
        <v>23</v>
      </c>
      <c r="E7326" t="s">
        <v>5</v>
      </c>
      <c r="F7326">
        <v>1</v>
      </c>
      <c r="G7326" t="s">
        <v>24</v>
      </c>
      <c r="H7326">
        <v>2742904</v>
      </c>
      <c r="I7326">
        <v>2743152</v>
      </c>
      <c r="J7326" t="s">
        <v>64</v>
      </c>
      <c r="Q7326" t="s">
        <v>7729</v>
      </c>
      <c r="R7326">
        <v>249</v>
      </c>
    </row>
    <row r="7327" spans="1:19" x14ac:dyDescent="0.25">
      <c r="A7327" t="s">
        <v>27</v>
      </c>
      <c r="B7327" t="s">
        <v>28</v>
      </c>
      <c r="C7327" t="s">
        <v>22</v>
      </c>
      <c r="D7327" t="s">
        <v>23</v>
      </c>
      <c r="E7327" t="s">
        <v>5</v>
      </c>
      <c r="F7327">
        <v>1</v>
      </c>
      <c r="G7327" t="s">
        <v>24</v>
      </c>
      <c r="H7327">
        <v>2742904</v>
      </c>
      <c r="I7327">
        <v>2743152</v>
      </c>
      <c r="J7327" t="s">
        <v>64</v>
      </c>
      <c r="K7327" t="s">
        <v>7730</v>
      </c>
      <c r="N7327" t="s">
        <v>133</v>
      </c>
      <c r="Q7327" t="s">
        <v>7729</v>
      </c>
      <c r="R7327">
        <v>249</v>
      </c>
      <c r="S7327">
        <v>82</v>
      </c>
    </row>
    <row r="7328" spans="1:19" x14ac:dyDescent="0.25">
      <c r="A7328" t="s">
        <v>20</v>
      </c>
      <c r="B7328" t="s">
        <v>21</v>
      </c>
      <c r="C7328" t="s">
        <v>22</v>
      </c>
      <c r="D7328" t="s">
        <v>23</v>
      </c>
      <c r="E7328" t="s">
        <v>5</v>
      </c>
      <c r="F7328">
        <v>1</v>
      </c>
      <c r="G7328" t="s">
        <v>24</v>
      </c>
      <c r="H7328">
        <v>2743223</v>
      </c>
      <c r="I7328">
        <v>2743690</v>
      </c>
      <c r="J7328" t="s">
        <v>64</v>
      </c>
      <c r="Q7328" t="s">
        <v>7731</v>
      </c>
      <c r="R7328">
        <v>468</v>
      </c>
    </row>
    <row r="7329" spans="1:19" x14ac:dyDescent="0.25">
      <c r="A7329" t="s">
        <v>27</v>
      </c>
      <c r="B7329" t="s">
        <v>28</v>
      </c>
      <c r="C7329" t="s">
        <v>22</v>
      </c>
      <c r="D7329" t="s">
        <v>23</v>
      </c>
      <c r="E7329" t="s">
        <v>5</v>
      </c>
      <c r="F7329">
        <v>1</v>
      </c>
      <c r="G7329" t="s">
        <v>24</v>
      </c>
      <c r="H7329">
        <v>2743223</v>
      </c>
      <c r="I7329">
        <v>2743690</v>
      </c>
      <c r="J7329" t="s">
        <v>64</v>
      </c>
      <c r="K7329" t="s">
        <v>7732</v>
      </c>
      <c r="N7329" t="s">
        <v>133</v>
      </c>
      <c r="Q7329" t="s">
        <v>7731</v>
      </c>
      <c r="R7329">
        <v>468</v>
      </c>
      <c r="S7329">
        <v>155</v>
      </c>
    </row>
    <row r="7330" spans="1:19" x14ac:dyDescent="0.25">
      <c r="A7330" t="s">
        <v>20</v>
      </c>
      <c r="B7330" t="s">
        <v>21</v>
      </c>
      <c r="C7330" t="s">
        <v>22</v>
      </c>
      <c r="D7330" t="s">
        <v>23</v>
      </c>
      <c r="E7330" t="s">
        <v>5</v>
      </c>
      <c r="F7330">
        <v>1</v>
      </c>
      <c r="G7330" t="s">
        <v>24</v>
      </c>
      <c r="H7330">
        <v>2743819</v>
      </c>
      <c r="I7330">
        <v>2744457</v>
      </c>
      <c r="J7330" t="s">
        <v>25</v>
      </c>
      <c r="Q7330" t="s">
        <v>7733</v>
      </c>
      <c r="R7330">
        <v>639</v>
      </c>
    </row>
    <row r="7331" spans="1:19" x14ac:dyDescent="0.25">
      <c r="A7331" t="s">
        <v>27</v>
      </c>
      <c r="B7331" t="s">
        <v>28</v>
      </c>
      <c r="C7331" t="s">
        <v>22</v>
      </c>
      <c r="D7331" t="s">
        <v>23</v>
      </c>
      <c r="E7331" t="s">
        <v>5</v>
      </c>
      <c r="F7331">
        <v>1</v>
      </c>
      <c r="G7331" t="s">
        <v>24</v>
      </c>
      <c r="H7331">
        <v>2743819</v>
      </c>
      <c r="I7331">
        <v>2744457</v>
      </c>
      <c r="J7331" t="s">
        <v>25</v>
      </c>
      <c r="K7331" t="s">
        <v>7734</v>
      </c>
      <c r="N7331" t="s">
        <v>1206</v>
      </c>
      <c r="Q7331" t="s">
        <v>7733</v>
      </c>
      <c r="R7331">
        <v>639</v>
      </c>
      <c r="S7331">
        <v>212</v>
      </c>
    </row>
    <row r="7332" spans="1:19" x14ac:dyDescent="0.25">
      <c r="A7332" t="s">
        <v>20</v>
      </c>
      <c r="B7332" t="s">
        <v>21</v>
      </c>
      <c r="C7332" t="s">
        <v>22</v>
      </c>
      <c r="D7332" t="s">
        <v>23</v>
      </c>
      <c r="E7332" t="s">
        <v>5</v>
      </c>
      <c r="F7332">
        <v>1</v>
      </c>
      <c r="G7332" t="s">
        <v>24</v>
      </c>
      <c r="H7332">
        <v>2744781</v>
      </c>
      <c r="I7332">
        <v>2745344</v>
      </c>
      <c r="J7332" t="s">
        <v>25</v>
      </c>
      <c r="O7332" t="s">
        <v>4819</v>
      </c>
      <c r="Q7332" t="s">
        <v>7735</v>
      </c>
      <c r="R7332">
        <v>564</v>
      </c>
    </row>
    <row r="7333" spans="1:19" x14ac:dyDescent="0.25">
      <c r="A7333" t="s">
        <v>27</v>
      </c>
      <c r="B7333" t="s">
        <v>28</v>
      </c>
      <c r="C7333" t="s">
        <v>22</v>
      </c>
      <c r="D7333" t="s">
        <v>23</v>
      </c>
      <c r="E7333" t="s">
        <v>5</v>
      </c>
      <c r="F7333">
        <v>1</v>
      </c>
      <c r="G7333" t="s">
        <v>24</v>
      </c>
      <c r="H7333">
        <v>2744781</v>
      </c>
      <c r="I7333">
        <v>2745344</v>
      </c>
      <c r="J7333" t="s">
        <v>25</v>
      </c>
      <c r="K7333" t="s">
        <v>7736</v>
      </c>
      <c r="N7333" t="s">
        <v>2286</v>
      </c>
      <c r="O7333" t="s">
        <v>4819</v>
      </c>
      <c r="Q7333" t="s">
        <v>7735</v>
      </c>
      <c r="R7333">
        <v>564</v>
      </c>
      <c r="S7333">
        <v>187</v>
      </c>
    </row>
    <row r="7334" spans="1:19" x14ac:dyDescent="0.25">
      <c r="A7334" t="s">
        <v>20</v>
      </c>
      <c r="B7334" t="s">
        <v>21</v>
      </c>
      <c r="C7334" t="s">
        <v>22</v>
      </c>
      <c r="D7334" t="s">
        <v>23</v>
      </c>
      <c r="E7334" t="s">
        <v>5</v>
      </c>
      <c r="F7334">
        <v>1</v>
      </c>
      <c r="G7334" t="s">
        <v>24</v>
      </c>
      <c r="H7334">
        <v>2745592</v>
      </c>
      <c r="I7334">
        <v>2747172</v>
      </c>
      <c r="J7334" t="s">
        <v>25</v>
      </c>
      <c r="O7334" t="s">
        <v>7737</v>
      </c>
      <c r="Q7334" t="s">
        <v>7738</v>
      </c>
      <c r="R7334">
        <v>1581</v>
      </c>
    </row>
    <row r="7335" spans="1:19" x14ac:dyDescent="0.25">
      <c r="A7335" t="s">
        <v>27</v>
      </c>
      <c r="B7335" t="s">
        <v>28</v>
      </c>
      <c r="C7335" t="s">
        <v>22</v>
      </c>
      <c r="D7335" t="s">
        <v>23</v>
      </c>
      <c r="E7335" t="s">
        <v>5</v>
      </c>
      <c r="F7335">
        <v>1</v>
      </c>
      <c r="G7335" t="s">
        <v>24</v>
      </c>
      <c r="H7335">
        <v>2745592</v>
      </c>
      <c r="I7335">
        <v>2747172</v>
      </c>
      <c r="J7335" t="s">
        <v>25</v>
      </c>
      <c r="K7335" t="s">
        <v>7739</v>
      </c>
      <c r="N7335" t="s">
        <v>7740</v>
      </c>
      <c r="O7335" t="s">
        <v>7737</v>
      </c>
      <c r="Q7335" t="s">
        <v>7738</v>
      </c>
      <c r="R7335">
        <v>1581</v>
      </c>
      <c r="S7335">
        <v>526</v>
      </c>
    </row>
    <row r="7336" spans="1:19" x14ac:dyDescent="0.25">
      <c r="A7336" t="s">
        <v>20</v>
      </c>
      <c r="B7336" t="s">
        <v>21</v>
      </c>
      <c r="C7336" t="s">
        <v>22</v>
      </c>
      <c r="D7336" t="s">
        <v>23</v>
      </c>
      <c r="E7336" t="s">
        <v>5</v>
      </c>
      <c r="F7336">
        <v>1</v>
      </c>
      <c r="G7336" t="s">
        <v>24</v>
      </c>
      <c r="H7336">
        <v>2747414</v>
      </c>
      <c r="I7336">
        <v>2748022</v>
      </c>
      <c r="J7336" t="s">
        <v>64</v>
      </c>
      <c r="Q7336" t="s">
        <v>7741</v>
      </c>
      <c r="R7336">
        <v>609</v>
      </c>
    </row>
    <row r="7337" spans="1:19" x14ac:dyDescent="0.25">
      <c r="A7337" t="s">
        <v>27</v>
      </c>
      <c r="B7337" t="s">
        <v>28</v>
      </c>
      <c r="C7337" t="s">
        <v>22</v>
      </c>
      <c r="D7337" t="s">
        <v>23</v>
      </c>
      <c r="E7337" t="s">
        <v>5</v>
      </c>
      <c r="F7337">
        <v>1</v>
      </c>
      <c r="G7337" t="s">
        <v>24</v>
      </c>
      <c r="H7337">
        <v>2747414</v>
      </c>
      <c r="I7337">
        <v>2748022</v>
      </c>
      <c r="J7337" t="s">
        <v>64</v>
      </c>
      <c r="K7337" t="s">
        <v>7742</v>
      </c>
      <c r="N7337" t="s">
        <v>30</v>
      </c>
      <c r="Q7337" t="s">
        <v>7741</v>
      </c>
      <c r="R7337">
        <v>609</v>
      </c>
      <c r="S7337">
        <v>202</v>
      </c>
    </row>
    <row r="7338" spans="1:19" x14ac:dyDescent="0.25">
      <c r="A7338" t="s">
        <v>20</v>
      </c>
      <c r="B7338" t="s">
        <v>21</v>
      </c>
      <c r="C7338" t="s">
        <v>22</v>
      </c>
      <c r="D7338" t="s">
        <v>23</v>
      </c>
      <c r="E7338" t="s">
        <v>5</v>
      </c>
      <c r="F7338">
        <v>1</v>
      </c>
      <c r="G7338" t="s">
        <v>24</v>
      </c>
      <c r="H7338">
        <v>2748102</v>
      </c>
      <c r="I7338">
        <v>2748701</v>
      </c>
      <c r="J7338" t="s">
        <v>64</v>
      </c>
      <c r="O7338" t="s">
        <v>7743</v>
      </c>
      <c r="Q7338" t="s">
        <v>7744</v>
      </c>
      <c r="R7338">
        <v>600</v>
      </c>
    </row>
    <row r="7339" spans="1:19" x14ac:dyDescent="0.25">
      <c r="A7339" t="s">
        <v>27</v>
      </c>
      <c r="B7339" t="s">
        <v>28</v>
      </c>
      <c r="C7339" t="s">
        <v>22</v>
      </c>
      <c r="D7339" t="s">
        <v>23</v>
      </c>
      <c r="E7339" t="s">
        <v>5</v>
      </c>
      <c r="F7339">
        <v>1</v>
      </c>
      <c r="G7339" t="s">
        <v>24</v>
      </c>
      <c r="H7339">
        <v>2748102</v>
      </c>
      <c r="I7339">
        <v>2748701</v>
      </c>
      <c r="J7339" t="s">
        <v>64</v>
      </c>
      <c r="K7339" t="s">
        <v>7745</v>
      </c>
      <c r="N7339" t="s">
        <v>7746</v>
      </c>
      <c r="O7339" t="s">
        <v>7743</v>
      </c>
      <c r="Q7339" t="s">
        <v>7744</v>
      </c>
      <c r="R7339">
        <v>600</v>
      </c>
      <c r="S7339">
        <v>199</v>
      </c>
    </row>
    <row r="7340" spans="1:19" x14ac:dyDescent="0.25">
      <c r="A7340" t="s">
        <v>20</v>
      </c>
      <c r="B7340" t="s">
        <v>21</v>
      </c>
      <c r="C7340" t="s">
        <v>22</v>
      </c>
      <c r="D7340" t="s">
        <v>23</v>
      </c>
      <c r="E7340" t="s">
        <v>5</v>
      </c>
      <c r="F7340">
        <v>1</v>
      </c>
      <c r="G7340" t="s">
        <v>24</v>
      </c>
      <c r="H7340">
        <v>2748694</v>
      </c>
      <c r="I7340">
        <v>2749467</v>
      </c>
      <c r="J7340" t="s">
        <v>64</v>
      </c>
      <c r="Q7340" t="s">
        <v>7747</v>
      </c>
      <c r="R7340">
        <v>774</v>
      </c>
    </row>
    <row r="7341" spans="1:19" x14ac:dyDescent="0.25">
      <c r="A7341" t="s">
        <v>27</v>
      </c>
      <c r="B7341" t="s">
        <v>28</v>
      </c>
      <c r="C7341" t="s">
        <v>22</v>
      </c>
      <c r="D7341" t="s">
        <v>23</v>
      </c>
      <c r="E7341" t="s">
        <v>5</v>
      </c>
      <c r="F7341">
        <v>1</v>
      </c>
      <c r="G7341" t="s">
        <v>24</v>
      </c>
      <c r="H7341">
        <v>2748694</v>
      </c>
      <c r="I7341">
        <v>2749467</v>
      </c>
      <c r="J7341" t="s">
        <v>64</v>
      </c>
      <c r="K7341" t="s">
        <v>7748</v>
      </c>
      <c r="N7341" t="s">
        <v>3110</v>
      </c>
      <c r="Q7341" t="s">
        <v>7747</v>
      </c>
      <c r="R7341">
        <v>774</v>
      </c>
      <c r="S7341">
        <v>257</v>
      </c>
    </row>
    <row r="7342" spans="1:19" x14ac:dyDescent="0.25">
      <c r="A7342" t="s">
        <v>20</v>
      </c>
      <c r="B7342" t="s">
        <v>21</v>
      </c>
      <c r="C7342" t="s">
        <v>22</v>
      </c>
      <c r="D7342" t="s">
        <v>23</v>
      </c>
      <c r="E7342" t="s">
        <v>5</v>
      </c>
      <c r="F7342">
        <v>1</v>
      </c>
      <c r="G7342" t="s">
        <v>24</v>
      </c>
      <c r="H7342">
        <v>2749464</v>
      </c>
      <c r="I7342">
        <v>2749688</v>
      </c>
      <c r="J7342" t="s">
        <v>64</v>
      </c>
      <c r="Q7342" t="s">
        <v>7749</v>
      </c>
      <c r="R7342">
        <v>225</v>
      </c>
    </row>
    <row r="7343" spans="1:19" x14ac:dyDescent="0.25">
      <c r="A7343" t="s">
        <v>27</v>
      </c>
      <c r="B7343" t="s">
        <v>28</v>
      </c>
      <c r="C7343" t="s">
        <v>22</v>
      </c>
      <c r="D7343" t="s">
        <v>23</v>
      </c>
      <c r="E7343" t="s">
        <v>5</v>
      </c>
      <c r="F7343">
        <v>1</v>
      </c>
      <c r="G7343" t="s">
        <v>24</v>
      </c>
      <c r="H7343">
        <v>2749464</v>
      </c>
      <c r="I7343">
        <v>2749688</v>
      </c>
      <c r="J7343" t="s">
        <v>64</v>
      </c>
      <c r="K7343" t="s">
        <v>7750</v>
      </c>
      <c r="N7343" t="s">
        <v>30</v>
      </c>
      <c r="Q7343" t="s">
        <v>7749</v>
      </c>
      <c r="R7343">
        <v>225</v>
      </c>
      <c r="S7343">
        <v>74</v>
      </c>
    </row>
    <row r="7344" spans="1:19" x14ac:dyDescent="0.25">
      <c r="A7344" t="s">
        <v>20</v>
      </c>
      <c r="B7344" t="s">
        <v>21</v>
      </c>
      <c r="C7344" t="s">
        <v>22</v>
      </c>
      <c r="D7344" t="s">
        <v>23</v>
      </c>
      <c r="E7344" t="s">
        <v>5</v>
      </c>
      <c r="F7344">
        <v>1</v>
      </c>
      <c r="G7344" t="s">
        <v>24</v>
      </c>
      <c r="H7344">
        <v>2749688</v>
      </c>
      <c r="I7344">
        <v>2751028</v>
      </c>
      <c r="J7344" t="s">
        <v>64</v>
      </c>
      <c r="O7344" t="s">
        <v>7751</v>
      </c>
      <c r="Q7344" t="s">
        <v>7752</v>
      </c>
      <c r="R7344">
        <v>1341</v>
      </c>
    </row>
    <row r="7345" spans="1:19" x14ac:dyDescent="0.25">
      <c r="A7345" t="s">
        <v>27</v>
      </c>
      <c r="B7345" t="s">
        <v>28</v>
      </c>
      <c r="C7345" t="s">
        <v>22</v>
      </c>
      <c r="D7345" t="s">
        <v>23</v>
      </c>
      <c r="E7345" t="s">
        <v>5</v>
      </c>
      <c r="F7345">
        <v>1</v>
      </c>
      <c r="G7345" t="s">
        <v>24</v>
      </c>
      <c r="H7345">
        <v>2749688</v>
      </c>
      <c r="I7345">
        <v>2751028</v>
      </c>
      <c r="J7345" t="s">
        <v>64</v>
      </c>
      <c r="K7345" t="s">
        <v>7753</v>
      </c>
      <c r="N7345" t="s">
        <v>7754</v>
      </c>
      <c r="O7345" t="s">
        <v>7751</v>
      </c>
      <c r="Q7345" t="s">
        <v>7752</v>
      </c>
      <c r="R7345">
        <v>1341</v>
      </c>
      <c r="S7345">
        <v>446</v>
      </c>
    </row>
    <row r="7346" spans="1:19" x14ac:dyDescent="0.25">
      <c r="A7346" t="s">
        <v>20</v>
      </c>
      <c r="B7346" t="s">
        <v>21</v>
      </c>
      <c r="C7346" t="s">
        <v>22</v>
      </c>
      <c r="D7346" t="s">
        <v>23</v>
      </c>
      <c r="E7346" t="s">
        <v>5</v>
      </c>
      <c r="F7346">
        <v>1</v>
      </c>
      <c r="G7346" t="s">
        <v>24</v>
      </c>
      <c r="H7346">
        <v>2751118</v>
      </c>
      <c r="I7346">
        <v>2752491</v>
      </c>
      <c r="J7346" t="s">
        <v>25</v>
      </c>
      <c r="Q7346" t="s">
        <v>7755</v>
      </c>
      <c r="R7346">
        <v>1374</v>
      </c>
    </row>
    <row r="7347" spans="1:19" x14ac:dyDescent="0.25">
      <c r="A7347" t="s">
        <v>27</v>
      </c>
      <c r="B7347" t="s">
        <v>28</v>
      </c>
      <c r="C7347" t="s">
        <v>22</v>
      </c>
      <c r="D7347" t="s">
        <v>23</v>
      </c>
      <c r="E7347" t="s">
        <v>5</v>
      </c>
      <c r="F7347">
        <v>1</v>
      </c>
      <c r="G7347" t="s">
        <v>24</v>
      </c>
      <c r="H7347">
        <v>2751118</v>
      </c>
      <c r="I7347">
        <v>2752491</v>
      </c>
      <c r="J7347" t="s">
        <v>25</v>
      </c>
      <c r="K7347" t="s">
        <v>7756</v>
      </c>
      <c r="N7347" t="s">
        <v>7757</v>
      </c>
      <c r="Q7347" t="s">
        <v>7755</v>
      </c>
      <c r="R7347">
        <v>1374</v>
      </c>
      <c r="S7347">
        <v>457</v>
      </c>
    </row>
    <row r="7348" spans="1:19" x14ac:dyDescent="0.25">
      <c r="A7348" t="s">
        <v>20</v>
      </c>
      <c r="B7348" t="s">
        <v>21</v>
      </c>
      <c r="C7348" t="s">
        <v>22</v>
      </c>
      <c r="D7348" t="s">
        <v>23</v>
      </c>
      <c r="E7348" t="s">
        <v>5</v>
      </c>
      <c r="F7348">
        <v>1</v>
      </c>
      <c r="G7348" t="s">
        <v>24</v>
      </c>
      <c r="H7348">
        <v>2752599</v>
      </c>
      <c r="I7348">
        <v>2752751</v>
      </c>
      <c r="J7348" t="s">
        <v>25</v>
      </c>
      <c r="Q7348" t="s">
        <v>7758</v>
      </c>
      <c r="R7348">
        <v>153</v>
      </c>
    </row>
    <row r="7349" spans="1:19" x14ac:dyDescent="0.25">
      <c r="A7349" t="s">
        <v>27</v>
      </c>
      <c r="B7349" t="s">
        <v>28</v>
      </c>
      <c r="C7349" t="s">
        <v>22</v>
      </c>
      <c r="D7349" t="s">
        <v>23</v>
      </c>
      <c r="E7349" t="s">
        <v>5</v>
      </c>
      <c r="F7349">
        <v>1</v>
      </c>
      <c r="G7349" t="s">
        <v>24</v>
      </c>
      <c r="H7349">
        <v>2752599</v>
      </c>
      <c r="I7349">
        <v>2752751</v>
      </c>
      <c r="J7349" t="s">
        <v>25</v>
      </c>
      <c r="K7349" t="s">
        <v>7759</v>
      </c>
      <c r="N7349" t="s">
        <v>133</v>
      </c>
      <c r="Q7349" t="s">
        <v>7758</v>
      </c>
      <c r="R7349">
        <v>153</v>
      </c>
      <c r="S7349">
        <v>50</v>
      </c>
    </row>
    <row r="7350" spans="1:19" x14ac:dyDescent="0.25">
      <c r="A7350" t="s">
        <v>20</v>
      </c>
      <c r="B7350" t="s">
        <v>21</v>
      </c>
      <c r="C7350" t="s">
        <v>22</v>
      </c>
      <c r="D7350" t="s">
        <v>23</v>
      </c>
      <c r="E7350" t="s">
        <v>5</v>
      </c>
      <c r="F7350">
        <v>1</v>
      </c>
      <c r="G7350" t="s">
        <v>24</v>
      </c>
      <c r="H7350">
        <v>2753062</v>
      </c>
      <c r="I7350">
        <v>2754462</v>
      </c>
      <c r="J7350" t="s">
        <v>25</v>
      </c>
      <c r="Q7350" t="s">
        <v>7760</v>
      </c>
      <c r="R7350">
        <v>1401</v>
      </c>
    </row>
    <row r="7351" spans="1:19" x14ac:dyDescent="0.25">
      <c r="A7351" t="s">
        <v>27</v>
      </c>
      <c r="B7351" t="s">
        <v>28</v>
      </c>
      <c r="C7351" t="s">
        <v>22</v>
      </c>
      <c r="D7351" t="s">
        <v>23</v>
      </c>
      <c r="E7351" t="s">
        <v>5</v>
      </c>
      <c r="F7351">
        <v>1</v>
      </c>
      <c r="G7351" t="s">
        <v>24</v>
      </c>
      <c r="H7351">
        <v>2753062</v>
      </c>
      <c r="I7351">
        <v>2754462</v>
      </c>
      <c r="J7351" t="s">
        <v>25</v>
      </c>
      <c r="K7351" t="s">
        <v>7761</v>
      </c>
      <c r="N7351" t="s">
        <v>7762</v>
      </c>
      <c r="Q7351" t="s">
        <v>7760</v>
      </c>
      <c r="R7351">
        <v>1401</v>
      </c>
      <c r="S7351">
        <v>466</v>
      </c>
    </row>
    <row r="7352" spans="1:19" x14ac:dyDescent="0.25">
      <c r="A7352" t="s">
        <v>20</v>
      </c>
      <c r="B7352" t="s">
        <v>21</v>
      </c>
      <c r="C7352" t="s">
        <v>22</v>
      </c>
      <c r="D7352" t="s">
        <v>23</v>
      </c>
      <c r="E7352" t="s">
        <v>5</v>
      </c>
      <c r="F7352">
        <v>1</v>
      </c>
      <c r="G7352" t="s">
        <v>24</v>
      </c>
      <c r="H7352">
        <v>2754503</v>
      </c>
      <c r="I7352">
        <v>2755303</v>
      </c>
      <c r="J7352" t="s">
        <v>25</v>
      </c>
      <c r="O7352" t="s">
        <v>7763</v>
      </c>
      <c r="Q7352" t="s">
        <v>7764</v>
      </c>
      <c r="R7352">
        <v>801</v>
      </c>
    </row>
    <row r="7353" spans="1:19" x14ac:dyDescent="0.25">
      <c r="A7353" t="s">
        <v>27</v>
      </c>
      <c r="B7353" t="s">
        <v>28</v>
      </c>
      <c r="C7353" t="s">
        <v>22</v>
      </c>
      <c r="D7353" t="s">
        <v>23</v>
      </c>
      <c r="E7353" t="s">
        <v>5</v>
      </c>
      <c r="F7353">
        <v>1</v>
      </c>
      <c r="G7353" t="s">
        <v>24</v>
      </c>
      <c r="H7353">
        <v>2754503</v>
      </c>
      <c r="I7353">
        <v>2755303</v>
      </c>
      <c r="J7353" t="s">
        <v>25</v>
      </c>
      <c r="K7353" t="s">
        <v>7765</v>
      </c>
      <c r="N7353" t="s">
        <v>7766</v>
      </c>
      <c r="O7353" t="s">
        <v>7763</v>
      </c>
      <c r="Q7353" t="s">
        <v>7764</v>
      </c>
      <c r="R7353">
        <v>801</v>
      </c>
      <c r="S7353">
        <v>266</v>
      </c>
    </row>
    <row r="7354" spans="1:19" x14ac:dyDescent="0.25">
      <c r="A7354" t="s">
        <v>20</v>
      </c>
      <c r="B7354" t="s">
        <v>21</v>
      </c>
      <c r="C7354" t="s">
        <v>22</v>
      </c>
      <c r="D7354" t="s">
        <v>23</v>
      </c>
      <c r="E7354" t="s">
        <v>5</v>
      </c>
      <c r="F7354">
        <v>1</v>
      </c>
      <c r="G7354" t="s">
        <v>24</v>
      </c>
      <c r="H7354">
        <v>2755305</v>
      </c>
      <c r="I7354">
        <v>2756633</v>
      </c>
      <c r="J7354" t="s">
        <v>25</v>
      </c>
      <c r="Q7354" t="s">
        <v>7767</v>
      </c>
      <c r="R7354">
        <v>1329</v>
      </c>
    </row>
    <row r="7355" spans="1:19" x14ac:dyDescent="0.25">
      <c r="A7355" t="s">
        <v>27</v>
      </c>
      <c r="B7355" t="s">
        <v>28</v>
      </c>
      <c r="C7355" t="s">
        <v>22</v>
      </c>
      <c r="D7355" t="s">
        <v>23</v>
      </c>
      <c r="E7355" t="s">
        <v>5</v>
      </c>
      <c r="F7355">
        <v>1</v>
      </c>
      <c r="G7355" t="s">
        <v>24</v>
      </c>
      <c r="H7355">
        <v>2755305</v>
      </c>
      <c r="I7355">
        <v>2756633</v>
      </c>
      <c r="J7355" t="s">
        <v>25</v>
      </c>
      <c r="K7355" t="s">
        <v>7768</v>
      </c>
      <c r="N7355" t="s">
        <v>7769</v>
      </c>
      <c r="Q7355" t="s">
        <v>7767</v>
      </c>
      <c r="R7355">
        <v>1329</v>
      </c>
      <c r="S7355">
        <v>442</v>
      </c>
    </row>
    <row r="7356" spans="1:19" x14ac:dyDescent="0.25">
      <c r="A7356" t="s">
        <v>20</v>
      </c>
      <c r="B7356" t="s">
        <v>21</v>
      </c>
      <c r="C7356" t="s">
        <v>22</v>
      </c>
      <c r="D7356" t="s">
        <v>23</v>
      </c>
      <c r="E7356" t="s">
        <v>5</v>
      </c>
      <c r="F7356">
        <v>1</v>
      </c>
      <c r="G7356" t="s">
        <v>24</v>
      </c>
      <c r="H7356">
        <v>2756741</v>
      </c>
      <c r="I7356">
        <v>2757673</v>
      </c>
      <c r="J7356" t="s">
        <v>25</v>
      </c>
      <c r="O7356" t="s">
        <v>7770</v>
      </c>
      <c r="Q7356" t="s">
        <v>7771</v>
      </c>
      <c r="R7356">
        <v>933</v>
      </c>
    </row>
    <row r="7357" spans="1:19" x14ac:dyDescent="0.25">
      <c r="A7357" t="s">
        <v>27</v>
      </c>
      <c r="B7357" t="s">
        <v>28</v>
      </c>
      <c r="C7357" t="s">
        <v>22</v>
      </c>
      <c r="D7357" t="s">
        <v>23</v>
      </c>
      <c r="E7357" t="s">
        <v>5</v>
      </c>
      <c r="F7357">
        <v>1</v>
      </c>
      <c r="G7357" t="s">
        <v>24</v>
      </c>
      <c r="H7357">
        <v>2756741</v>
      </c>
      <c r="I7357">
        <v>2757673</v>
      </c>
      <c r="J7357" t="s">
        <v>25</v>
      </c>
      <c r="K7357" t="s">
        <v>7772</v>
      </c>
      <c r="N7357" t="s">
        <v>7773</v>
      </c>
      <c r="O7357" t="s">
        <v>7770</v>
      </c>
      <c r="Q7357" t="s">
        <v>7771</v>
      </c>
      <c r="R7357">
        <v>933</v>
      </c>
      <c r="S7357">
        <v>310</v>
      </c>
    </row>
    <row r="7358" spans="1:19" x14ac:dyDescent="0.25">
      <c r="A7358" t="s">
        <v>20</v>
      </c>
      <c r="B7358" t="s">
        <v>21</v>
      </c>
      <c r="C7358" t="s">
        <v>22</v>
      </c>
      <c r="D7358" t="s">
        <v>23</v>
      </c>
      <c r="E7358" t="s">
        <v>5</v>
      </c>
      <c r="F7358">
        <v>1</v>
      </c>
      <c r="G7358" t="s">
        <v>24</v>
      </c>
      <c r="H7358">
        <v>2757778</v>
      </c>
      <c r="I7358">
        <v>2758443</v>
      </c>
      <c r="J7358" t="s">
        <v>25</v>
      </c>
      <c r="Q7358" t="s">
        <v>7774</v>
      </c>
      <c r="R7358">
        <v>666</v>
      </c>
    </row>
    <row r="7359" spans="1:19" x14ac:dyDescent="0.25">
      <c r="A7359" t="s">
        <v>27</v>
      </c>
      <c r="B7359" t="s">
        <v>28</v>
      </c>
      <c r="C7359" t="s">
        <v>22</v>
      </c>
      <c r="D7359" t="s">
        <v>23</v>
      </c>
      <c r="E7359" t="s">
        <v>5</v>
      </c>
      <c r="F7359">
        <v>1</v>
      </c>
      <c r="G7359" t="s">
        <v>24</v>
      </c>
      <c r="H7359">
        <v>2757778</v>
      </c>
      <c r="I7359">
        <v>2758443</v>
      </c>
      <c r="J7359" t="s">
        <v>25</v>
      </c>
      <c r="K7359" t="s">
        <v>7775</v>
      </c>
      <c r="N7359" t="s">
        <v>7776</v>
      </c>
      <c r="Q7359" t="s">
        <v>7774</v>
      </c>
      <c r="R7359">
        <v>666</v>
      </c>
      <c r="S7359">
        <v>221</v>
      </c>
    </row>
    <row r="7360" spans="1:19" x14ac:dyDescent="0.25">
      <c r="A7360" t="s">
        <v>20</v>
      </c>
      <c r="B7360" t="s">
        <v>21</v>
      </c>
      <c r="C7360" t="s">
        <v>22</v>
      </c>
      <c r="D7360" t="s">
        <v>23</v>
      </c>
      <c r="E7360" t="s">
        <v>5</v>
      </c>
      <c r="F7360">
        <v>1</v>
      </c>
      <c r="G7360" t="s">
        <v>24</v>
      </c>
      <c r="H7360">
        <v>2758478</v>
      </c>
      <c r="I7360">
        <v>2759035</v>
      </c>
      <c r="J7360" t="s">
        <v>64</v>
      </c>
      <c r="Q7360" t="s">
        <v>7777</v>
      </c>
      <c r="R7360">
        <v>558</v>
      </c>
    </row>
    <row r="7361" spans="1:19" x14ac:dyDescent="0.25">
      <c r="A7361" t="s">
        <v>27</v>
      </c>
      <c r="B7361" t="s">
        <v>28</v>
      </c>
      <c r="C7361" t="s">
        <v>22</v>
      </c>
      <c r="D7361" t="s">
        <v>23</v>
      </c>
      <c r="E7361" t="s">
        <v>5</v>
      </c>
      <c r="F7361">
        <v>1</v>
      </c>
      <c r="G7361" t="s">
        <v>24</v>
      </c>
      <c r="H7361">
        <v>2758478</v>
      </c>
      <c r="I7361">
        <v>2759035</v>
      </c>
      <c r="J7361" t="s">
        <v>64</v>
      </c>
      <c r="K7361" t="s">
        <v>7778</v>
      </c>
      <c r="N7361" t="s">
        <v>30</v>
      </c>
      <c r="Q7361" t="s">
        <v>7777</v>
      </c>
      <c r="R7361">
        <v>558</v>
      </c>
      <c r="S7361">
        <v>185</v>
      </c>
    </row>
    <row r="7362" spans="1:19" x14ac:dyDescent="0.25">
      <c r="A7362" t="s">
        <v>20</v>
      </c>
      <c r="B7362" t="s">
        <v>21</v>
      </c>
      <c r="C7362" t="s">
        <v>22</v>
      </c>
      <c r="D7362" t="s">
        <v>23</v>
      </c>
      <c r="E7362" t="s">
        <v>5</v>
      </c>
      <c r="F7362">
        <v>1</v>
      </c>
      <c r="G7362" t="s">
        <v>24</v>
      </c>
      <c r="H7362">
        <v>2759249</v>
      </c>
      <c r="I7362">
        <v>2759863</v>
      </c>
      <c r="J7362" t="s">
        <v>25</v>
      </c>
      <c r="O7362" t="s">
        <v>7779</v>
      </c>
      <c r="Q7362" t="s">
        <v>7780</v>
      </c>
      <c r="R7362">
        <v>615</v>
      </c>
    </row>
    <row r="7363" spans="1:19" x14ac:dyDescent="0.25">
      <c r="A7363" t="s">
        <v>27</v>
      </c>
      <c r="B7363" t="s">
        <v>28</v>
      </c>
      <c r="C7363" t="s">
        <v>22</v>
      </c>
      <c r="D7363" t="s">
        <v>23</v>
      </c>
      <c r="E7363" t="s">
        <v>5</v>
      </c>
      <c r="F7363">
        <v>1</v>
      </c>
      <c r="G7363" t="s">
        <v>24</v>
      </c>
      <c r="H7363">
        <v>2759249</v>
      </c>
      <c r="I7363">
        <v>2759863</v>
      </c>
      <c r="J7363" t="s">
        <v>25</v>
      </c>
      <c r="K7363" t="s">
        <v>7781</v>
      </c>
      <c r="N7363" t="s">
        <v>7782</v>
      </c>
      <c r="O7363" t="s">
        <v>7779</v>
      </c>
      <c r="Q7363" t="s">
        <v>7780</v>
      </c>
      <c r="R7363">
        <v>615</v>
      </c>
      <c r="S7363">
        <v>204</v>
      </c>
    </row>
    <row r="7364" spans="1:19" x14ac:dyDescent="0.25">
      <c r="A7364" t="s">
        <v>20</v>
      </c>
      <c r="B7364" t="s">
        <v>21</v>
      </c>
      <c r="C7364" t="s">
        <v>22</v>
      </c>
      <c r="D7364" t="s">
        <v>23</v>
      </c>
      <c r="E7364" t="s">
        <v>5</v>
      </c>
      <c r="F7364">
        <v>1</v>
      </c>
      <c r="G7364" t="s">
        <v>24</v>
      </c>
      <c r="H7364">
        <v>2759987</v>
      </c>
      <c r="I7364">
        <v>2760424</v>
      </c>
      <c r="J7364" t="s">
        <v>25</v>
      </c>
      <c r="Q7364" t="s">
        <v>7783</v>
      </c>
      <c r="R7364">
        <v>438</v>
      </c>
    </row>
    <row r="7365" spans="1:19" x14ac:dyDescent="0.25">
      <c r="A7365" t="s">
        <v>27</v>
      </c>
      <c r="B7365" t="s">
        <v>28</v>
      </c>
      <c r="C7365" t="s">
        <v>22</v>
      </c>
      <c r="D7365" t="s">
        <v>23</v>
      </c>
      <c r="E7365" t="s">
        <v>5</v>
      </c>
      <c r="F7365">
        <v>1</v>
      </c>
      <c r="G7365" t="s">
        <v>24</v>
      </c>
      <c r="H7365">
        <v>2759987</v>
      </c>
      <c r="I7365">
        <v>2760424</v>
      </c>
      <c r="J7365" t="s">
        <v>25</v>
      </c>
      <c r="K7365" t="s">
        <v>7784</v>
      </c>
      <c r="N7365" t="s">
        <v>133</v>
      </c>
      <c r="Q7365" t="s">
        <v>7783</v>
      </c>
      <c r="R7365">
        <v>438</v>
      </c>
      <c r="S7365">
        <v>145</v>
      </c>
    </row>
    <row r="7366" spans="1:19" x14ac:dyDescent="0.25">
      <c r="A7366" t="s">
        <v>20</v>
      </c>
      <c r="B7366" t="s">
        <v>21</v>
      </c>
      <c r="C7366" t="s">
        <v>22</v>
      </c>
      <c r="D7366" t="s">
        <v>23</v>
      </c>
      <c r="E7366" t="s">
        <v>5</v>
      </c>
      <c r="F7366">
        <v>1</v>
      </c>
      <c r="G7366" t="s">
        <v>24</v>
      </c>
      <c r="H7366">
        <v>2760427</v>
      </c>
      <c r="I7366">
        <v>2760765</v>
      </c>
      <c r="J7366" t="s">
        <v>64</v>
      </c>
      <c r="Q7366" t="s">
        <v>7785</v>
      </c>
      <c r="R7366">
        <v>339</v>
      </c>
    </row>
    <row r="7367" spans="1:19" x14ac:dyDescent="0.25">
      <c r="A7367" t="s">
        <v>27</v>
      </c>
      <c r="B7367" t="s">
        <v>28</v>
      </c>
      <c r="C7367" t="s">
        <v>22</v>
      </c>
      <c r="D7367" t="s">
        <v>23</v>
      </c>
      <c r="E7367" t="s">
        <v>5</v>
      </c>
      <c r="F7367">
        <v>1</v>
      </c>
      <c r="G7367" t="s">
        <v>24</v>
      </c>
      <c r="H7367">
        <v>2760427</v>
      </c>
      <c r="I7367">
        <v>2760765</v>
      </c>
      <c r="J7367" t="s">
        <v>64</v>
      </c>
      <c r="K7367" t="s">
        <v>7786</v>
      </c>
      <c r="N7367" t="s">
        <v>133</v>
      </c>
      <c r="Q7367" t="s">
        <v>7785</v>
      </c>
      <c r="R7367">
        <v>339</v>
      </c>
      <c r="S7367">
        <v>112</v>
      </c>
    </row>
    <row r="7368" spans="1:19" x14ac:dyDescent="0.25">
      <c r="A7368" t="s">
        <v>20</v>
      </c>
      <c r="B7368" t="s">
        <v>21</v>
      </c>
      <c r="C7368" t="s">
        <v>22</v>
      </c>
      <c r="D7368" t="s">
        <v>23</v>
      </c>
      <c r="E7368" t="s">
        <v>5</v>
      </c>
      <c r="F7368">
        <v>1</v>
      </c>
      <c r="G7368" t="s">
        <v>24</v>
      </c>
      <c r="H7368">
        <v>2760738</v>
      </c>
      <c r="I7368">
        <v>2761286</v>
      </c>
      <c r="J7368" t="s">
        <v>64</v>
      </c>
      <c r="Q7368" t="s">
        <v>7787</v>
      </c>
      <c r="R7368">
        <v>549</v>
      </c>
    </row>
    <row r="7369" spans="1:19" x14ac:dyDescent="0.25">
      <c r="A7369" t="s">
        <v>27</v>
      </c>
      <c r="B7369" t="s">
        <v>28</v>
      </c>
      <c r="C7369" t="s">
        <v>22</v>
      </c>
      <c r="D7369" t="s">
        <v>23</v>
      </c>
      <c r="E7369" t="s">
        <v>5</v>
      </c>
      <c r="F7369">
        <v>1</v>
      </c>
      <c r="G7369" t="s">
        <v>24</v>
      </c>
      <c r="H7369">
        <v>2760738</v>
      </c>
      <c r="I7369">
        <v>2761286</v>
      </c>
      <c r="J7369" t="s">
        <v>64</v>
      </c>
      <c r="K7369" t="s">
        <v>7788</v>
      </c>
      <c r="N7369" t="s">
        <v>7789</v>
      </c>
      <c r="Q7369" t="s">
        <v>7787</v>
      </c>
      <c r="R7369">
        <v>549</v>
      </c>
      <c r="S7369">
        <v>182</v>
      </c>
    </row>
    <row r="7370" spans="1:19" x14ac:dyDescent="0.25">
      <c r="A7370" t="s">
        <v>20</v>
      </c>
      <c r="B7370" t="s">
        <v>21</v>
      </c>
      <c r="C7370" t="s">
        <v>22</v>
      </c>
      <c r="D7370" t="s">
        <v>23</v>
      </c>
      <c r="E7370" t="s">
        <v>5</v>
      </c>
      <c r="F7370">
        <v>1</v>
      </c>
      <c r="G7370" t="s">
        <v>24</v>
      </c>
      <c r="H7370">
        <v>2761549</v>
      </c>
      <c r="I7370">
        <v>2761884</v>
      </c>
      <c r="J7370" t="s">
        <v>64</v>
      </c>
      <c r="Q7370" t="s">
        <v>7790</v>
      </c>
      <c r="R7370">
        <v>336</v>
      </c>
    </row>
    <row r="7371" spans="1:19" x14ac:dyDescent="0.25">
      <c r="A7371" t="s">
        <v>27</v>
      </c>
      <c r="B7371" t="s">
        <v>28</v>
      </c>
      <c r="C7371" t="s">
        <v>22</v>
      </c>
      <c r="D7371" t="s">
        <v>23</v>
      </c>
      <c r="E7371" t="s">
        <v>5</v>
      </c>
      <c r="F7371">
        <v>1</v>
      </c>
      <c r="G7371" t="s">
        <v>24</v>
      </c>
      <c r="H7371">
        <v>2761549</v>
      </c>
      <c r="I7371">
        <v>2761884</v>
      </c>
      <c r="J7371" t="s">
        <v>64</v>
      </c>
      <c r="K7371" t="s">
        <v>7791</v>
      </c>
      <c r="N7371" t="s">
        <v>133</v>
      </c>
      <c r="Q7371" t="s">
        <v>7790</v>
      </c>
      <c r="R7371">
        <v>336</v>
      </c>
      <c r="S7371">
        <v>111</v>
      </c>
    </row>
    <row r="7372" spans="1:19" x14ac:dyDescent="0.25">
      <c r="A7372" t="s">
        <v>20</v>
      </c>
      <c r="B7372" t="s">
        <v>21</v>
      </c>
      <c r="C7372" t="s">
        <v>22</v>
      </c>
      <c r="D7372" t="s">
        <v>23</v>
      </c>
      <c r="E7372" t="s">
        <v>5</v>
      </c>
      <c r="F7372">
        <v>1</v>
      </c>
      <c r="G7372" t="s">
        <v>24</v>
      </c>
      <c r="H7372">
        <v>2761816</v>
      </c>
      <c r="I7372">
        <v>2764149</v>
      </c>
      <c r="J7372" t="s">
        <v>25</v>
      </c>
      <c r="Q7372" t="s">
        <v>7792</v>
      </c>
      <c r="R7372">
        <v>2334</v>
      </c>
    </row>
    <row r="7373" spans="1:19" x14ac:dyDescent="0.25">
      <c r="A7373" t="s">
        <v>27</v>
      </c>
      <c r="B7373" t="s">
        <v>28</v>
      </c>
      <c r="C7373" t="s">
        <v>22</v>
      </c>
      <c r="D7373" t="s">
        <v>23</v>
      </c>
      <c r="E7373" t="s">
        <v>5</v>
      </c>
      <c r="F7373">
        <v>1</v>
      </c>
      <c r="G7373" t="s">
        <v>24</v>
      </c>
      <c r="H7373">
        <v>2761816</v>
      </c>
      <c r="I7373">
        <v>2764149</v>
      </c>
      <c r="J7373" t="s">
        <v>25</v>
      </c>
      <c r="K7373" t="s">
        <v>7793</v>
      </c>
      <c r="N7373" t="s">
        <v>7794</v>
      </c>
      <c r="Q7373" t="s">
        <v>7792</v>
      </c>
      <c r="R7373">
        <v>2334</v>
      </c>
      <c r="S7373">
        <v>777</v>
      </c>
    </row>
    <row r="7374" spans="1:19" x14ac:dyDescent="0.25">
      <c r="A7374" t="s">
        <v>20</v>
      </c>
      <c r="B7374" t="s">
        <v>21</v>
      </c>
      <c r="C7374" t="s">
        <v>22</v>
      </c>
      <c r="D7374" t="s">
        <v>23</v>
      </c>
      <c r="E7374" t="s">
        <v>5</v>
      </c>
      <c r="F7374">
        <v>1</v>
      </c>
      <c r="G7374" t="s">
        <v>24</v>
      </c>
      <c r="H7374">
        <v>2764146</v>
      </c>
      <c r="I7374">
        <v>2764754</v>
      </c>
      <c r="J7374" t="s">
        <v>25</v>
      </c>
      <c r="Q7374" t="s">
        <v>7795</v>
      </c>
      <c r="R7374">
        <v>609</v>
      </c>
    </row>
    <row r="7375" spans="1:19" x14ac:dyDescent="0.25">
      <c r="A7375" t="s">
        <v>27</v>
      </c>
      <c r="B7375" t="s">
        <v>28</v>
      </c>
      <c r="C7375" t="s">
        <v>22</v>
      </c>
      <c r="D7375" t="s">
        <v>23</v>
      </c>
      <c r="E7375" t="s">
        <v>5</v>
      </c>
      <c r="F7375">
        <v>1</v>
      </c>
      <c r="G7375" t="s">
        <v>24</v>
      </c>
      <c r="H7375">
        <v>2764146</v>
      </c>
      <c r="I7375">
        <v>2764754</v>
      </c>
      <c r="J7375" t="s">
        <v>25</v>
      </c>
      <c r="K7375" t="s">
        <v>7796</v>
      </c>
      <c r="N7375" t="s">
        <v>133</v>
      </c>
      <c r="Q7375" t="s">
        <v>7795</v>
      </c>
      <c r="R7375">
        <v>609</v>
      </c>
      <c r="S7375">
        <v>202</v>
      </c>
    </row>
    <row r="7376" spans="1:19" x14ac:dyDescent="0.25">
      <c r="A7376" t="s">
        <v>20</v>
      </c>
      <c r="B7376" t="s">
        <v>21</v>
      </c>
      <c r="C7376" t="s">
        <v>22</v>
      </c>
      <c r="D7376" t="s">
        <v>23</v>
      </c>
      <c r="E7376" t="s">
        <v>5</v>
      </c>
      <c r="F7376">
        <v>1</v>
      </c>
      <c r="G7376" t="s">
        <v>24</v>
      </c>
      <c r="H7376">
        <v>2764759</v>
      </c>
      <c r="I7376">
        <v>2765046</v>
      </c>
      <c r="J7376" t="s">
        <v>64</v>
      </c>
      <c r="Q7376" t="s">
        <v>7797</v>
      </c>
      <c r="R7376">
        <v>288</v>
      </c>
    </row>
    <row r="7377" spans="1:19" x14ac:dyDescent="0.25">
      <c r="A7377" t="s">
        <v>27</v>
      </c>
      <c r="B7377" t="s">
        <v>28</v>
      </c>
      <c r="C7377" t="s">
        <v>22</v>
      </c>
      <c r="D7377" t="s">
        <v>23</v>
      </c>
      <c r="E7377" t="s">
        <v>5</v>
      </c>
      <c r="F7377">
        <v>1</v>
      </c>
      <c r="G7377" t="s">
        <v>24</v>
      </c>
      <c r="H7377">
        <v>2764759</v>
      </c>
      <c r="I7377">
        <v>2765046</v>
      </c>
      <c r="J7377" t="s">
        <v>64</v>
      </c>
      <c r="K7377" t="s">
        <v>7798</v>
      </c>
      <c r="N7377" t="s">
        <v>7799</v>
      </c>
      <c r="Q7377" t="s">
        <v>7797</v>
      </c>
      <c r="R7377">
        <v>288</v>
      </c>
      <c r="S7377">
        <v>95</v>
      </c>
    </row>
    <row r="7378" spans="1:19" x14ac:dyDescent="0.25">
      <c r="A7378" t="s">
        <v>20</v>
      </c>
      <c r="B7378" t="s">
        <v>21</v>
      </c>
      <c r="C7378" t="s">
        <v>22</v>
      </c>
      <c r="D7378" t="s">
        <v>23</v>
      </c>
      <c r="E7378" t="s">
        <v>5</v>
      </c>
      <c r="F7378">
        <v>1</v>
      </c>
      <c r="G7378" t="s">
        <v>24</v>
      </c>
      <c r="H7378">
        <v>2765133</v>
      </c>
      <c r="I7378">
        <v>2765558</v>
      </c>
      <c r="J7378" t="s">
        <v>25</v>
      </c>
      <c r="Q7378" t="s">
        <v>7800</v>
      </c>
      <c r="R7378">
        <v>426</v>
      </c>
    </row>
    <row r="7379" spans="1:19" x14ac:dyDescent="0.25">
      <c r="A7379" t="s">
        <v>27</v>
      </c>
      <c r="B7379" t="s">
        <v>28</v>
      </c>
      <c r="C7379" t="s">
        <v>22</v>
      </c>
      <c r="D7379" t="s">
        <v>23</v>
      </c>
      <c r="E7379" t="s">
        <v>5</v>
      </c>
      <c r="F7379">
        <v>1</v>
      </c>
      <c r="G7379" t="s">
        <v>24</v>
      </c>
      <c r="H7379">
        <v>2765133</v>
      </c>
      <c r="I7379">
        <v>2765558</v>
      </c>
      <c r="J7379" t="s">
        <v>25</v>
      </c>
      <c r="K7379" t="s">
        <v>7801</v>
      </c>
      <c r="N7379" t="s">
        <v>30</v>
      </c>
      <c r="Q7379" t="s">
        <v>7800</v>
      </c>
      <c r="R7379">
        <v>426</v>
      </c>
      <c r="S7379">
        <v>141</v>
      </c>
    </row>
    <row r="7380" spans="1:19" x14ac:dyDescent="0.25">
      <c r="A7380" t="s">
        <v>20</v>
      </c>
      <c r="B7380" t="s">
        <v>21</v>
      </c>
      <c r="C7380" t="s">
        <v>22</v>
      </c>
      <c r="D7380" t="s">
        <v>23</v>
      </c>
      <c r="E7380" t="s">
        <v>5</v>
      </c>
      <c r="F7380">
        <v>1</v>
      </c>
      <c r="G7380" t="s">
        <v>24</v>
      </c>
      <c r="H7380">
        <v>2765555</v>
      </c>
      <c r="I7380">
        <v>2766163</v>
      </c>
      <c r="J7380" t="s">
        <v>25</v>
      </c>
      <c r="O7380" t="s">
        <v>7802</v>
      </c>
      <c r="Q7380" t="s">
        <v>7803</v>
      </c>
      <c r="R7380">
        <v>609</v>
      </c>
    </row>
    <row r="7381" spans="1:19" x14ac:dyDescent="0.25">
      <c r="A7381" t="s">
        <v>27</v>
      </c>
      <c r="B7381" t="s">
        <v>28</v>
      </c>
      <c r="C7381" t="s">
        <v>22</v>
      </c>
      <c r="D7381" t="s">
        <v>23</v>
      </c>
      <c r="E7381" t="s">
        <v>5</v>
      </c>
      <c r="F7381">
        <v>1</v>
      </c>
      <c r="G7381" t="s">
        <v>24</v>
      </c>
      <c r="H7381">
        <v>2765555</v>
      </c>
      <c r="I7381">
        <v>2766163</v>
      </c>
      <c r="J7381" t="s">
        <v>25</v>
      </c>
      <c r="K7381" t="s">
        <v>7804</v>
      </c>
      <c r="N7381" t="s">
        <v>7805</v>
      </c>
      <c r="O7381" t="s">
        <v>7802</v>
      </c>
      <c r="Q7381" t="s">
        <v>7803</v>
      </c>
      <c r="R7381">
        <v>609</v>
      </c>
      <c r="S7381">
        <v>202</v>
      </c>
    </row>
    <row r="7382" spans="1:19" x14ac:dyDescent="0.25">
      <c r="A7382" t="s">
        <v>20</v>
      </c>
      <c r="B7382" t="s">
        <v>21</v>
      </c>
      <c r="C7382" t="s">
        <v>22</v>
      </c>
      <c r="D7382" t="s">
        <v>23</v>
      </c>
      <c r="E7382" t="s">
        <v>5</v>
      </c>
      <c r="F7382">
        <v>1</v>
      </c>
      <c r="G7382" t="s">
        <v>24</v>
      </c>
      <c r="H7382">
        <v>2766160</v>
      </c>
      <c r="I7382">
        <v>2766807</v>
      </c>
      <c r="J7382" t="s">
        <v>25</v>
      </c>
      <c r="O7382" t="s">
        <v>7806</v>
      </c>
      <c r="Q7382" t="s">
        <v>7807</v>
      </c>
      <c r="R7382">
        <v>648</v>
      </c>
    </row>
    <row r="7383" spans="1:19" x14ac:dyDescent="0.25">
      <c r="A7383" t="s">
        <v>27</v>
      </c>
      <c r="B7383" t="s">
        <v>28</v>
      </c>
      <c r="C7383" t="s">
        <v>22</v>
      </c>
      <c r="D7383" t="s">
        <v>23</v>
      </c>
      <c r="E7383" t="s">
        <v>5</v>
      </c>
      <c r="F7383">
        <v>1</v>
      </c>
      <c r="G7383" t="s">
        <v>24</v>
      </c>
      <c r="H7383">
        <v>2766160</v>
      </c>
      <c r="I7383">
        <v>2766807</v>
      </c>
      <c r="J7383" t="s">
        <v>25</v>
      </c>
      <c r="K7383" t="s">
        <v>7808</v>
      </c>
      <c r="N7383" t="s">
        <v>7809</v>
      </c>
      <c r="O7383" t="s">
        <v>7806</v>
      </c>
      <c r="Q7383" t="s">
        <v>7807</v>
      </c>
      <c r="R7383">
        <v>648</v>
      </c>
      <c r="S7383">
        <v>215</v>
      </c>
    </row>
    <row r="7384" spans="1:19" x14ac:dyDescent="0.25">
      <c r="A7384" t="s">
        <v>20</v>
      </c>
      <c r="B7384" t="s">
        <v>21</v>
      </c>
      <c r="C7384" t="s">
        <v>22</v>
      </c>
      <c r="D7384" t="s">
        <v>23</v>
      </c>
      <c r="E7384" t="s">
        <v>5</v>
      </c>
      <c r="F7384">
        <v>1</v>
      </c>
      <c r="G7384" t="s">
        <v>24</v>
      </c>
      <c r="H7384">
        <v>2767071</v>
      </c>
      <c r="I7384">
        <v>2767967</v>
      </c>
      <c r="J7384" t="s">
        <v>25</v>
      </c>
      <c r="Q7384" t="s">
        <v>7810</v>
      </c>
      <c r="R7384">
        <v>897</v>
      </c>
    </row>
    <row r="7385" spans="1:19" x14ac:dyDescent="0.25">
      <c r="A7385" t="s">
        <v>27</v>
      </c>
      <c r="B7385" t="s">
        <v>28</v>
      </c>
      <c r="C7385" t="s">
        <v>22</v>
      </c>
      <c r="D7385" t="s">
        <v>23</v>
      </c>
      <c r="E7385" t="s">
        <v>5</v>
      </c>
      <c r="F7385">
        <v>1</v>
      </c>
      <c r="G7385" t="s">
        <v>24</v>
      </c>
      <c r="H7385">
        <v>2767071</v>
      </c>
      <c r="I7385">
        <v>2767967</v>
      </c>
      <c r="J7385" t="s">
        <v>25</v>
      </c>
      <c r="K7385" t="s">
        <v>7811</v>
      </c>
      <c r="N7385" t="s">
        <v>1954</v>
      </c>
      <c r="Q7385" t="s">
        <v>7810</v>
      </c>
      <c r="R7385">
        <v>897</v>
      </c>
      <c r="S7385">
        <v>298</v>
      </c>
    </row>
    <row r="7386" spans="1:19" x14ac:dyDescent="0.25">
      <c r="A7386" t="s">
        <v>20</v>
      </c>
      <c r="B7386" t="s">
        <v>21</v>
      </c>
      <c r="C7386" t="s">
        <v>22</v>
      </c>
      <c r="D7386" t="s">
        <v>23</v>
      </c>
      <c r="E7386" t="s">
        <v>5</v>
      </c>
      <c r="F7386">
        <v>1</v>
      </c>
      <c r="G7386" t="s">
        <v>24</v>
      </c>
      <c r="H7386">
        <v>2767978</v>
      </c>
      <c r="I7386">
        <v>2768259</v>
      </c>
      <c r="J7386" t="s">
        <v>64</v>
      </c>
      <c r="Q7386" t="s">
        <v>7812</v>
      </c>
      <c r="R7386">
        <v>282</v>
      </c>
    </row>
    <row r="7387" spans="1:19" x14ac:dyDescent="0.25">
      <c r="A7387" t="s">
        <v>27</v>
      </c>
      <c r="B7387" t="s">
        <v>28</v>
      </c>
      <c r="C7387" t="s">
        <v>22</v>
      </c>
      <c r="D7387" t="s">
        <v>23</v>
      </c>
      <c r="E7387" t="s">
        <v>5</v>
      </c>
      <c r="F7387">
        <v>1</v>
      </c>
      <c r="G7387" t="s">
        <v>24</v>
      </c>
      <c r="H7387">
        <v>2767978</v>
      </c>
      <c r="I7387">
        <v>2768259</v>
      </c>
      <c r="J7387" t="s">
        <v>64</v>
      </c>
      <c r="K7387" t="s">
        <v>7813</v>
      </c>
      <c r="N7387" t="s">
        <v>7814</v>
      </c>
      <c r="Q7387" t="s">
        <v>7812</v>
      </c>
      <c r="R7387">
        <v>282</v>
      </c>
      <c r="S7387">
        <v>93</v>
      </c>
    </row>
    <row r="7388" spans="1:19" x14ac:dyDescent="0.25">
      <c r="A7388" t="s">
        <v>20</v>
      </c>
      <c r="B7388" t="s">
        <v>21</v>
      </c>
      <c r="C7388" t="s">
        <v>22</v>
      </c>
      <c r="D7388" t="s">
        <v>23</v>
      </c>
      <c r="E7388" t="s">
        <v>5</v>
      </c>
      <c r="F7388">
        <v>1</v>
      </c>
      <c r="G7388" t="s">
        <v>24</v>
      </c>
      <c r="H7388">
        <v>2768403</v>
      </c>
      <c r="I7388">
        <v>2769443</v>
      </c>
      <c r="J7388" t="s">
        <v>25</v>
      </c>
      <c r="O7388" t="s">
        <v>7815</v>
      </c>
      <c r="Q7388" t="s">
        <v>7816</v>
      </c>
      <c r="R7388">
        <v>1041</v>
      </c>
    </row>
    <row r="7389" spans="1:19" x14ac:dyDescent="0.25">
      <c r="A7389" t="s">
        <v>27</v>
      </c>
      <c r="B7389" t="s">
        <v>28</v>
      </c>
      <c r="C7389" t="s">
        <v>22</v>
      </c>
      <c r="D7389" t="s">
        <v>23</v>
      </c>
      <c r="E7389" t="s">
        <v>5</v>
      </c>
      <c r="F7389">
        <v>1</v>
      </c>
      <c r="G7389" t="s">
        <v>24</v>
      </c>
      <c r="H7389">
        <v>2768403</v>
      </c>
      <c r="I7389">
        <v>2769443</v>
      </c>
      <c r="J7389" t="s">
        <v>25</v>
      </c>
      <c r="K7389" t="s">
        <v>7817</v>
      </c>
      <c r="N7389" t="s">
        <v>7818</v>
      </c>
      <c r="O7389" t="s">
        <v>7815</v>
      </c>
      <c r="Q7389" t="s">
        <v>7816</v>
      </c>
      <c r="R7389">
        <v>1041</v>
      </c>
      <c r="S7389">
        <v>346</v>
      </c>
    </row>
    <row r="7390" spans="1:19" x14ac:dyDescent="0.25">
      <c r="A7390" t="s">
        <v>20</v>
      </c>
      <c r="B7390" t="s">
        <v>21</v>
      </c>
      <c r="C7390" t="s">
        <v>22</v>
      </c>
      <c r="D7390" t="s">
        <v>23</v>
      </c>
      <c r="E7390" t="s">
        <v>5</v>
      </c>
      <c r="F7390">
        <v>1</v>
      </c>
      <c r="G7390" t="s">
        <v>24</v>
      </c>
      <c r="H7390">
        <v>2769568</v>
      </c>
      <c r="I7390">
        <v>2770347</v>
      </c>
      <c r="J7390" t="s">
        <v>25</v>
      </c>
      <c r="Q7390" t="s">
        <v>7819</v>
      </c>
      <c r="R7390">
        <v>780</v>
      </c>
    </row>
    <row r="7391" spans="1:19" x14ac:dyDescent="0.25">
      <c r="A7391" t="s">
        <v>27</v>
      </c>
      <c r="B7391" t="s">
        <v>28</v>
      </c>
      <c r="C7391" t="s">
        <v>22</v>
      </c>
      <c r="D7391" t="s">
        <v>23</v>
      </c>
      <c r="E7391" t="s">
        <v>5</v>
      </c>
      <c r="F7391">
        <v>1</v>
      </c>
      <c r="G7391" t="s">
        <v>24</v>
      </c>
      <c r="H7391">
        <v>2769568</v>
      </c>
      <c r="I7391">
        <v>2770347</v>
      </c>
      <c r="J7391" t="s">
        <v>25</v>
      </c>
      <c r="K7391" t="s">
        <v>7820</v>
      </c>
      <c r="N7391" t="s">
        <v>1954</v>
      </c>
      <c r="Q7391" t="s">
        <v>7819</v>
      </c>
      <c r="R7391">
        <v>780</v>
      </c>
      <c r="S7391">
        <v>259</v>
      </c>
    </row>
    <row r="7392" spans="1:19" x14ac:dyDescent="0.25">
      <c r="A7392" t="s">
        <v>20</v>
      </c>
      <c r="B7392" t="s">
        <v>21</v>
      </c>
      <c r="C7392" t="s">
        <v>22</v>
      </c>
      <c r="D7392" t="s">
        <v>23</v>
      </c>
      <c r="E7392" t="s">
        <v>5</v>
      </c>
      <c r="F7392">
        <v>1</v>
      </c>
      <c r="G7392" t="s">
        <v>24</v>
      </c>
      <c r="H7392">
        <v>2770368</v>
      </c>
      <c r="I7392">
        <v>2772845</v>
      </c>
      <c r="J7392" t="s">
        <v>25</v>
      </c>
      <c r="O7392" t="s">
        <v>7821</v>
      </c>
      <c r="Q7392" t="s">
        <v>7822</v>
      </c>
      <c r="R7392">
        <v>2478</v>
      </c>
    </row>
    <row r="7393" spans="1:19" x14ac:dyDescent="0.25">
      <c r="A7393" t="s">
        <v>27</v>
      </c>
      <c r="B7393" t="s">
        <v>28</v>
      </c>
      <c r="C7393" t="s">
        <v>22</v>
      </c>
      <c r="D7393" t="s">
        <v>23</v>
      </c>
      <c r="E7393" t="s">
        <v>5</v>
      </c>
      <c r="F7393">
        <v>1</v>
      </c>
      <c r="G7393" t="s">
        <v>24</v>
      </c>
      <c r="H7393">
        <v>2770368</v>
      </c>
      <c r="I7393">
        <v>2772845</v>
      </c>
      <c r="J7393" t="s">
        <v>25</v>
      </c>
      <c r="K7393" t="s">
        <v>7823</v>
      </c>
      <c r="N7393" t="s">
        <v>7824</v>
      </c>
      <c r="O7393" t="s">
        <v>7821</v>
      </c>
      <c r="Q7393" t="s">
        <v>7822</v>
      </c>
      <c r="R7393">
        <v>2478</v>
      </c>
      <c r="S7393">
        <v>825</v>
      </c>
    </row>
    <row r="7394" spans="1:19" x14ac:dyDescent="0.25">
      <c r="A7394" t="s">
        <v>20</v>
      </c>
      <c r="B7394" t="s">
        <v>21</v>
      </c>
      <c r="C7394" t="s">
        <v>22</v>
      </c>
      <c r="D7394" t="s">
        <v>23</v>
      </c>
      <c r="E7394" t="s">
        <v>5</v>
      </c>
      <c r="F7394">
        <v>1</v>
      </c>
      <c r="G7394" t="s">
        <v>24</v>
      </c>
      <c r="H7394">
        <v>2772904</v>
      </c>
      <c r="I7394">
        <v>2773182</v>
      </c>
      <c r="J7394" t="s">
        <v>25</v>
      </c>
      <c r="Q7394" t="s">
        <v>7825</v>
      </c>
      <c r="R7394">
        <v>279</v>
      </c>
    </row>
    <row r="7395" spans="1:19" x14ac:dyDescent="0.25">
      <c r="A7395" t="s">
        <v>27</v>
      </c>
      <c r="B7395" t="s">
        <v>28</v>
      </c>
      <c r="C7395" t="s">
        <v>22</v>
      </c>
      <c r="D7395" t="s">
        <v>23</v>
      </c>
      <c r="E7395" t="s">
        <v>5</v>
      </c>
      <c r="F7395">
        <v>1</v>
      </c>
      <c r="G7395" t="s">
        <v>24</v>
      </c>
      <c r="H7395">
        <v>2772904</v>
      </c>
      <c r="I7395">
        <v>2773182</v>
      </c>
      <c r="J7395" t="s">
        <v>25</v>
      </c>
      <c r="K7395" t="s">
        <v>7826</v>
      </c>
      <c r="N7395" t="s">
        <v>2624</v>
      </c>
      <c r="Q7395" t="s">
        <v>7825</v>
      </c>
      <c r="R7395">
        <v>279</v>
      </c>
      <c r="S7395">
        <v>92</v>
      </c>
    </row>
    <row r="7396" spans="1:19" x14ac:dyDescent="0.25">
      <c r="A7396" t="s">
        <v>20</v>
      </c>
      <c r="B7396" t="s">
        <v>21</v>
      </c>
      <c r="C7396" t="s">
        <v>22</v>
      </c>
      <c r="D7396" t="s">
        <v>23</v>
      </c>
      <c r="E7396" t="s">
        <v>5</v>
      </c>
      <c r="F7396">
        <v>1</v>
      </c>
      <c r="G7396" t="s">
        <v>24</v>
      </c>
      <c r="H7396">
        <v>2773327</v>
      </c>
      <c r="I7396">
        <v>2773881</v>
      </c>
      <c r="J7396" t="s">
        <v>64</v>
      </c>
      <c r="Q7396" t="s">
        <v>7827</v>
      </c>
      <c r="R7396">
        <v>555</v>
      </c>
    </row>
    <row r="7397" spans="1:19" x14ac:dyDescent="0.25">
      <c r="A7397" t="s">
        <v>27</v>
      </c>
      <c r="B7397" t="s">
        <v>28</v>
      </c>
      <c r="C7397" t="s">
        <v>22</v>
      </c>
      <c r="D7397" t="s">
        <v>23</v>
      </c>
      <c r="E7397" t="s">
        <v>5</v>
      </c>
      <c r="F7397">
        <v>1</v>
      </c>
      <c r="G7397" t="s">
        <v>24</v>
      </c>
      <c r="H7397">
        <v>2773327</v>
      </c>
      <c r="I7397">
        <v>2773881</v>
      </c>
      <c r="J7397" t="s">
        <v>64</v>
      </c>
      <c r="K7397" t="s">
        <v>7828</v>
      </c>
      <c r="N7397" t="s">
        <v>30</v>
      </c>
      <c r="Q7397" t="s">
        <v>7827</v>
      </c>
      <c r="R7397">
        <v>555</v>
      </c>
      <c r="S7397">
        <v>184</v>
      </c>
    </row>
    <row r="7398" spans="1:19" x14ac:dyDescent="0.25">
      <c r="A7398" t="s">
        <v>20</v>
      </c>
      <c r="B7398" t="s">
        <v>21</v>
      </c>
      <c r="C7398" t="s">
        <v>22</v>
      </c>
      <c r="D7398" t="s">
        <v>23</v>
      </c>
      <c r="E7398" t="s">
        <v>5</v>
      </c>
      <c r="F7398">
        <v>1</v>
      </c>
      <c r="G7398" t="s">
        <v>24</v>
      </c>
      <c r="H7398">
        <v>2773963</v>
      </c>
      <c r="I7398">
        <v>2774205</v>
      </c>
      <c r="J7398" t="s">
        <v>25</v>
      </c>
      <c r="Q7398" t="s">
        <v>7829</v>
      </c>
      <c r="R7398">
        <v>243</v>
      </c>
    </row>
    <row r="7399" spans="1:19" x14ac:dyDescent="0.25">
      <c r="A7399" t="s">
        <v>27</v>
      </c>
      <c r="B7399" t="s">
        <v>28</v>
      </c>
      <c r="C7399" t="s">
        <v>22</v>
      </c>
      <c r="D7399" t="s">
        <v>23</v>
      </c>
      <c r="E7399" t="s">
        <v>5</v>
      </c>
      <c r="F7399">
        <v>1</v>
      </c>
      <c r="G7399" t="s">
        <v>24</v>
      </c>
      <c r="H7399">
        <v>2773963</v>
      </c>
      <c r="I7399">
        <v>2774205</v>
      </c>
      <c r="J7399" t="s">
        <v>25</v>
      </c>
      <c r="K7399" t="s">
        <v>7830</v>
      </c>
      <c r="N7399" t="s">
        <v>4564</v>
      </c>
      <c r="Q7399" t="s">
        <v>7829</v>
      </c>
      <c r="R7399">
        <v>243</v>
      </c>
      <c r="S7399">
        <v>80</v>
      </c>
    </row>
    <row r="7400" spans="1:19" x14ac:dyDescent="0.25">
      <c r="A7400" t="s">
        <v>20</v>
      </c>
      <c r="B7400" t="s">
        <v>21</v>
      </c>
      <c r="C7400" t="s">
        <v>22</v>
      </c>
      <c r="D7400" t="s">
        <v>23</v>
      </c>
      <c r="E7400" t="s">
        <v>5</v>
      </c>
      <c r="F7400">
        <v>1</v>
      </c>
      <c r="G7400" t="s">
        <v>24</v>
      </c>
      <c r="H7400">
        <v>2774355</v>
      </c>
      <c r="I7400">
        <v>2775572</v>
      </c>
      <c r="J7400" t="s">
        <v>25</v>
      </c>
      <c r="O7400" t="s">
        <v>860</v>
      </c>
      <c r="Q7400" t="s">
        <v>7831</v>
      </c>
      <c r="R7400">
        <v>1218</v>
      </c>
    </row>
    <row r="7401" spans="1:19" x14ac:dyDescent="0.25">
      <c r="A7401" t="s">
        <v>27</v>
      </c>
      <c r="B7401" t="s">
        <v>28</v>
      </c>
      <c r="C7401" t="s">
        <v>22</v>
      </c>
      <c r="D7401" t="s">
        <v>23</v>
      </c>
      <c r="E7401" t="s">
        <v>5</v>
      </c>
      <c r="F7401">
        <v>1</v>
      </c>
      <c r="G7401" t="s">
        <v>24</v>
      </c>
      <c r="H7401">
        <v>2774355</v>
      </c>
      <c r="I7401">
        <v>2775572</v>
      </c>
      <c r="J7401" t="s">
        <v>25</v>
      </c>
      <c r="K7401" t="s">
        <v>7832</v>
      </c>
      <c r="N7401" t="s">
        <v>863</v>
      </c>
      <c r="O7401" t="s">
        <v>860</v>
      </c>
      <c r="Q7401" t="s">
        <v>7831</v>
      </c>
      <c r="R7401">
        <v>1218</v>
      </c>
      <c r="S7401">
        <v>405</v>
      </c>
    </row>
    <row r="7402" spans="1:19" x14ac:dyDescent="0.25">
      <c r="A7402" t="s">
        <v>20</v>
      </c>
      <c r="B7402" t="s">
        <v>21</v>
      </c>
      <c r="C7402" t="s">
        <v>22</v>
      </c>
      <c r="D7402" t="s">
        <v>23</v>
      </c>
      <c r="E7402" t="s">
        <v>5</v>
      </c>
      <c r="F7402">
        <v>1</v>
      </c>
      <c r="G7402" t="s">
        <v>24</v>
      </c>
      <c r="H7402">
        <v>2775695</v>
      </c>
      <c r="I7402">
        <v>2777686</v>
      </c>
      <c r="J7402" t="s">
        <v>25</v>
      </c>
      <c r="Q7402" t="s">
        <v>7833</v>
      </c>
      <c r="R7402">
        <v>1992</v>
      </c>
    </row>
    <row r="7403" spans="1:19" x14ac:dyDescent="0.25">
      <c r="A7403" t="s">
        <v>27</v>
      </c>
      <c r="B7403" t="s">
        <v>28</v>
      </c>
      <c r="C7403" t="s">
        <v>22</v>
      </c>
      <c r="D7403" t="s">
        <v>23</v>
      </c>
      <c r="E7403" t="s">
        <v>5</v>
      </c>
      <c r="F7403">
        <v>1</v>
      </c>
      <c r="G7403" t="s">
        <v>24</v>
      </c>
      <c r="H7403">
        <v>2775695</v>
      </c>
      <c r="I7403">
        <v>2777686</v>
      </c>
      <c r="J7403" t="s">
        <v>25</v>
      </c>
      <c r="K7403" t="s">
        <v>7834</v>
      </c>
      <c r="N7403" t="s">
        <v>1456</v>
      </c>
      <c r="Q7403" t="s">
        <v>7833</v>
      </c>
      <c r="R7403">
        <v>1992</v>
      </c>
      <c r="S7403">
        <v>663</v>
      </c>
    </row>
    <row r="7404" spans="1:19" x14ac:dyDescent="0.25">
      <c r="A7404" t="s">
        <v>20</v>
      </c>
      <c r="B7404" t="s">
        <v>21</v>
      </c>
      <c r="C7404" t="s">
        <v>22</v>
      </c>
      <c r="D7404" t="s">
        <v>23</v>
      </c>
      <c r="E7404" t="s">
        <v>5</v>
      </c>
      <c r="F7404">
        <v>1</v>
      </c>
      <c r="G7404" t="s">
        <v>24</v>
      </c>
      <c r="H7404">
        <v>2777643</v>
      </c>
      <c r="I7404">
        <v>2778524</v>
      </c>
      <c r="J7404" t="s">
        <v>64</v>
      </c>
      <c r="Q7404" t="s">
        <v>7835</v>
      </c>
      <c r="R7404">
        <v>882</v>
      </c>
    </row>
    <row r="7405" spans="1:19" x14ac:dyDescent="0.25">
      <c r="A7405" t="s">
        <v>27</v>
      </c>
      <c r="B7405" t="s">
        <v>28</v>
      </c>
      <c r="C7405" t="s">
        <v>22</v>
      </c>
      <c r="D7405" t="s">
        <v>23</v>
      </c>
      <c r="E7405" t="s">
        <v>5</v>
      </c>
      <c r="F7405">
        <v>1</v>
      </c>
      <c r="G7405" t="s">
        <v>24</v>
      </c>
      <c r="H7405">
        <v>2777643</v>
      </c>
      <c r="I7405">
        <v>2778524</v>
      </c>
      <c r="J7405" t="s">
        <v>64</v>
      </c>
      <c r="K7405" t="s">
        <v>7836</v>
      </c>
      <c r="N7405" t="s">
        <v>133</v>
      </c>
      <c r="Q7405" t="s">
        <v>7835</v>
      </c>
      <c r="R7405">
        <v>882</v>
      </c>
      <c r="S7405">
        <v>293</v>
      </c>
    </row>
    <row r="7406" spans="1:19" x14ac:dyDescent="0.25">
      <c r="A7406" t="s">
        <v>20</v>
      </c>
      <c r="B7406" t="s">
        <v>21</v>
      </c>
      <c r="C7406" t="s">
        <v>22</v>
      </c>
      <c r="D7406" t="s">
        <v>23</v>
      </c>
      <c r="E7406" t="s">
        <v>5</v>
      </c>
      <c r="F7406">
        <v>1</v>
      </c>
      <c r="G7406" t="s">
        <v>24</v>
      </c>
      <c r="H7406">
        <v>2778780</v>
      </c>
      <c r="I7406">
        <v>2779553</v>
      </c>
      <c r="J7406" t="s">
        <v>25</v>
      </c>
      <c r="Q7406" t="s">
        <v>7837</v>
      </c>
      <c r="R7406">
        <v>774</v>
      </c>
    </row>
    <row r="7407" spans="1:19" x14ac:dyDescent="0.25">
      <c r="A7407" t="s">
        <v>27</v>
      </c>
      <c r="B7407" t="s">
        <v>28</v>
      </c>
      <c r="C7407" t="s">
        <v>22</v>
      </c>
      <c r="D7407" t="s">
        <v>23</v>
      </c>
      <c r="E7407" t="s">
        <v>5</v>
      </c>
      <c r="F7407">
        <v>1</v>
      </c>
      <c r="G7407" t="s">
        <v>24</v>
      </c>
      <c r="H7407">
        <v>2778780</v>
      </c>
      <c r="I7407">
        <v>2779553</v>
      </c>
      <c r="J7407" t="s">
        <v>25</v>
      </c>
      <c r="K7407" t="s">
        <v>7838</v>
      </c>
      <c r="N7407" t="s">
        <v>133</v>
      </c>
      <c r="Q7407" t="s">
        <v>7837</v>
      </c>
      <c r="R7407">
        <v>774</v>
      </c>
      <c r="S7407">
        <v>257</v>
      </c>
    </row>
    <row r="7408" spans="1:19" x14ac:dyDescent="0.25">
      <c r="A7408" t="s">
        <v>20</v>
      </c>
      <c r="B7408" t="s">
        <v>21</v>
      </c>
      <c r="C7408" t="s">
        <v>22</v>
      </c>
      <c r="D7408" t="s">
        <v>23</v>
      </c>
      <c r="E7408" t="s">
        <v>5</v>
      </c>
      <c r="F7408">
        <v>1</v>
      </c>
      <c r="G7408" t="s">
        <v>24</v>
      </c>
      <c r="H7408">
        <v>2779585</v>
      </c>
      <c r="I7408">
        <v>2780232</v>
      </c>
      <c r="J7408" t="s">
        <v>64</v>
      </c>
      <c r="Q7408" t="s">
        <v>7839</v>
      </c>
      <c r="R7408">
        <v>648</v>
      </c>
    </row>
    <row r="7409" spans="1:19" x14ac:dyDescent="0.25">
      <c r="A7409" t="s">
        <v>27</v>
      </c>
      <c r="B7409" t="s">
        <v>28</v>
      </c>
      <c r="C7409" t="s">
        <v>22</v>
      </c>
      <c r="D7409" t="s">
        <v>23</v>
      </c>
      <c r="E7409" t="s">
        <v>5</v>
      </c>
      <c r="F7409">
        <v>1</v>
      </c>
      <c r="G7409" t="s">
        <v>24</v>
      </c>
      <c r="H7409">
        <v>2779585</v>
      </c>
      <c r="I7409">
        <v>2780232</v>
      </c>
      <c r="J7409" t="s">
        <v>64</v>
      </c>
      <c r="K7409" t="s">
        <v>7840</v>
      </c>
      <c r="N7409" t="s">
        <v>30</v>
      </c>
      <c r="Q7409" t="s">
        <v>7839</v>
      </c>
      <c r="R7409">
        <v>648</v>
      </c>
      <c r="S7409">
        <v>215</v>
      </c>
    </row>
    <row r="7410" spans="1:19" x14ac:dyDescent="0.25">
      <c r="A7410" t="s">
        <v>20</v>
      </c>
      <c r="B7410" t="s">
        <v>21</v>
      </c>
      <c r="C7410" t="s">
        <v>22</v>
      </c>
      <c r="D7410" t="s">
        <v>23</v>
      </c>
      <c r="E7410" t="s">
        <v>5</v>
      </c>
      <c r="F7410">
        <v>1</v>
      </c>
      <c r="G7410" t="s">
        <v>24</v>
      </c>
      <c r="H7410">
        <v>2780229</v>
      </c>
      <c r="I7410">
        <v>2781857</v>
      </c>
      <c r="J7410" t="s">
        <v>64</v>
      </c>
      <c r="O7410" t="s">
        <v>7841</v>
      </c>
      <c r="Q7410" t="s">
        <v>7842</v>
      </c>
      <c r="R7410">
        <v>1629</v>
      </c>
    </row>
    <row r="7411" spans="1:19" x14ac:dyDescent="0.25">
      <c r="A7411" t="s">
        <v>27</v>
      </c>
      <c r="B7411" t="s">
        <v>28</v>
      </c>
      <c r="C7411" t="s">
        <v>22</v>
      </c>
      <c r="D7411" t="s">
        <v>23</v>
      </c>
      <c r="E7411" t="s">
        <v>5</v>
      </c>
      <c r="F7411">
        <v>1</v>
      </c>
      <c r="G7411" t="s">
        <v>24</v>
      </c>
      <c r="H7411">
        <v>2780229</v>
      </c>
      <c r="I7411">
        <v>2781857</v>
      </c>
      <c r="J7411" t="s">
        <v>64</v>
      </c>
      <c r="K7411" t="s">
        <v>7843</v>
      </c>
      <c r="N7411" t="s">
        <v>7844</v>
      </c>
      <c r="O7411" t="s">
        <v>7841</v>
      </c>
      <c r="Q7411" t="s">
        <v>7842</v>
      </c>
      <c r="R7411">
        <v>1629</v>
      </c>
      <c r="S7411">
        <v>542</v>
      </c>
    </row>
    <row r="7412" spans="1:19" x14ac:dyDescent="0.25">
      <c r="A7412" t="s">
        <v>20</v>
      </c>
      <c r="B7412" t="s">
        <v>21</v>
      </c>
      <c r="C7412" t="s">
        <v>22</v>
      </c>
      <c r="D7412" t="s">
        <v>23</v>
      </c>
      <c r="E7412" t="s">
        <v>5</v>
      </c>
      <c r="F7412">
        <v>1</v>
      </c>
      <c r="G7412" t="s">
        <v>24</v>
      </c>
      <c r="H7412">
        <v>2781955</v>
      </c>
      <c r="I7412">
        <v>2783313</v>
      </c>
      <c r="J7412" t="s">
        <v>64</v>
      </c>
      <c r="O7412" t="s">
        <v>7845</v>
      </c>
      <c r="Q7412" t="s">
        <v>7846</v>
      </c>
      <c r="R7412">
        <v>1359</v>
      </c>
    </row>
    <row r="7413" spans="1:19" x14ac:dyDescent="0.25">
      <c r="A7413" t="s">
        <v>27</v>
      </c>
      <c r="B7413" t="s">
        <v>28</v>
      </c>
      <c r="C7413" t="s">
        <v>22</v>
      </c>
      <c r="D7413" t="s">
        <v>23</v>
      </c>
      <c r="E7413" t="s">
        <v>5</v>
      </c>
      <c r="F7413">
        <v>1</v>
      </c>
      <c r="G7413" t="s">
        <v>24</v>
      </c>
      <c r="H7413">
        <v>2781955</v>
      </c>
      <c r="I7413">
        <v>2783313</v>
      </c>
      <c r="J7413" t="s">
        <v>64</v>
      </c>
      <c r="K7413" t="s">
        <v>7847</v>
      </c>
      <c r="N7413" t="s">
        <v>7848</v>
      </c>
      <c r="O7413" t="s">
        <v>7845</v>
      </c>
      <c r="Q7413" t="s">
        <v>7846</v>
      </c>
      <c r="R7413">
        <v>1359</v>
      </c>
      <c r="S7413">
        <v>452</v>
      </c>
    </row>
    <row r="7414" spans="1:19" x14ac:dyDescent="0.25">
      <c r="A7414" t="s">
        <v>20</v>
      </c>
      <c r="B7414" t="s">
        <v>21</v>
      </c>
      <c r="C7414" t="s">
        <v>22</v>
      </c>
      <c r="D7414" t="s">
        <v>23</v>
      </c>
      <c r="E7414" t="s">
        <v>5</v>
      </c>
      <c r="F7414">
        <v>1</v>
      </c>
      <c r="G7414" t="s">
        <v>24</v>
      </c>
      <c r="H7414">
        <v>2783438</v>
      </c>
      <c r="I7414">
        <v>2783809</v>
      </c>
      <c r="J7414" t="s">
        <v>64</v>
      </c>
      <c r="O7414" t="s">
        <v>7849</v>
      </c>
      <c r="Q7414" t="s">
        <v>7850</v>
      </c>
      <c r="R7414">
        <v>372</v>
      </c>
    </row>
    <row r="7415" spans="1:19" x14ac:dyDescent="0.25">
      <c r="A7415" t="s">
        <v>27</v>
      </c>
      <c r="B7415" t="s">
        <v>28</v>
      </c>
      <c r="C7415" t="s">
        <v>22</v>
      </c>
      <c r="D7415" t="s">
        <v>23</v>
      </c>
      <c r="E7415" t="s">
        <v>5</v>
      </c>
      <c r="F7415">
        <v>1</v>
      </c>
      <c r="G7415" t="s">
        <v>24</v>
      </c>
      <c r="H7415">
        <v>2783438</v>
      </c>
      <c r="I7415">
        <v>2783809</v>
      </c>
      <c r="J7415" t="s">
        <v>64</v>
      </c>
      <c r="K7415" t="s">
        <v>7851</v>
      </c>
      <c r="N7415" t="s">
        <v>7852</v>
      </c>
      <c r="O7415" t="s">
        <v>7849</v>
      </c>
      <c r="Q7415" t="s">
        <v>7850</v>
      </c>
      <c r="R7415">
        <v>372</v>
      </c>
      <c r="S7415">
        <v>123</v>
      </c>
    </row>
    <row r="7416" spans="1:19" x14ac:dyDescent="0.25">
      <c r="A7416" t="s">
        <v>20</v>
      </c>
      <c r="B7416" t="s">
        <v>21</v>
      </c>
      <c r="C7416" t="s">
        <v>22</v>
      </c>
      <c r="D7416" t="s">
        <v>23</v>
      </c>
      <c r="E7416" t="s">
        <v>5</v>
      </c>
      <c r="F7416">
        <v>1</v>
      </c>
      <c r="G7416" t="s">
        <v>24</v>
      </c>
      <c r="H7416">
        <v>2783871</v>
      </c>
      <c r="I7416">
        <v>2785040</v>
      </c>
      <c r="J7416" t="s">
        <v>64</v>
      </c>
      <c r="O7416" t="s">
        <v>7853</v>
      </c>
      <c r="Q7416" t="s">
        <v>7854</v>
      </c>
      <c r="R7416">
        <v>1170</v>
      </c>
    </row>
    <row r="7417" spans="1:19" x14ac:dyDescent="0.25">
      <c r="A7417" t="s">
        <v>27</v>
      </c>
      <c r="B7417" t="s">
        <v>28</v>
      </c>
      <c r="C7417" t="s">
        <v>22</v>
      </c>
      <c r="D7417" t="s">
        <v>23</v>
      </c>
      <c r="E7417" t="s">
        <v>5</v>
      </c>
      <c r="F7417">
        <v>1</v>
      </c>
      <c r="G7417" t="s">
        <v>24</v>
      </c>
      <c r="H7417">
        <v>2783871</v>
      </c>
      <c r="I7417">
        <v>2785040</v>
      </c>
      <c r="J7417" t="s">
        <v>64</v>
      </c>
      <c r="K7417" t="s">
        <v>7855</v>
      </c>
      <c r="N7417" t="s">
        <v>4356</v>
      </c>
      <c r="O7417" t="s">
        <v>7853</v>
      </c>
      <c r="Q7417" t="s">
        <v>7854</v>
      </c>
      <c r="R7417">
        <v>1170</v>
      </c>
      <c r="S7417">
        <v>389</v>
      </c>
    </row>
    <row r="7418" spans="1:19" x14ac:dyDescent="0.25">
      <c r="A7418" t="s">
        <v>20</v>
      </c>
      <c r="B7418" t="s">
        <v>21</v>
      </c>
      <c r="C7418" t="s">
        <v>22</v>
      </c>
      <c r="D7418" t="s">
        <v>23</v>
      </c>
      <c r="E7418" t="s">
        <v>5</v>
      </c>
      <c r="F7418">
        <v>1</v>
      </c>
      <c r="G7418" t="s">
        <v>24</v>
      </c>
      <c r="H7418">
        <v>2785432</v>
      </c>
      <c r="I7418">
        <v>2786619</v>
      </c>
      <c r="J7418" t="s">
        <v>64</v>
      </c>
      <c r="O7418" t="s">
        <v>7856</v>
      </c>
      <c r="Q7418" t="s">
        <v>7857</v>
      </c>
      <c r="R7418">
        <v>1188</v>
      </c>
    </row>
    <row r="7419" spans="1:19" x14ac:dyDescent="0.25">
      <c r="A7419" t="s">
        <v>27</v>
      </c>
      <c r="B7419" t="s">
        <v>28</v>
      </c>
      <c r="C7419" t="s">
        <v>22</v>
      </c>
      <c r="D7419" t="s">
        <v>23</v>
      </c>
      <c r="E7419" t="s">
        <v>5</v>
      </c>
      <c r="F7419">
        <v>1</v>
      </c>
      <c r="G7419" t="s">
        <v>24</v>
      </c>
      <c r="H7419">
        <v>2785432</v>
      </c>
      <c r="I7419">
        <v>2786619</v>
      </c>
      <c r="J7419" t="s">
        <v>64</v>
      </c>
      <c r="K7419" t="s">
        <v>7858</v>
      </c>
      <c r="N7419" t="s">
        <v>7859</v>
      </c>
      <c r="O7419" t="s">
        <v>7856</v>
      </c>
      <c r="Q7419" t="s">
        <v>7857</v>
      </c>
      <c r="R7419">
        <v>1188</v>
      </c>
      <c r="S7419">
        <v>395</v>
      </c>
    </row>
    <row r="7420" spans="1:19" x14ac:dyDescent="0.25">
      <c r="A7420" t="s">
        <v>20</v>
      </c>
      <c r="B7420" t="s">
        <v>21</v>
      </c>
      <c r="C7420" t="s">
        <v>22</v>
      </c>
      <c r="D7420" t="s">
        <v>23</v>
      </c>
      <c r="E7420" t="s">
        <v>5</v>
      </c>
      <c r="F7420">
        <v>1</v>
      </c>
      <c r="G7420" t="s">
        <v>24</v>
      </c>
      <c r="H7420">
        <v>2786658</v>
      </c>
      <c r="I7420">
        <v>2788382</v>
      </c>
      <c r="J7420" t="s">
        <v>64</v>
      </c>
      <c r="Q7420" t="s">
        <v>7860</v>
      </c>
      <c r="R7420">
        <v>1725</v>
      </c>
    </row>
    <row r="7421" spans="1:19" x14ac:dyDescent="0.25">
      <c r="A7421" t="s">
        <v>27</v>
      </c>
      <c r="B7421" t="s">
        <v>28</v>
      </c>
      <c r="C7421" t="s">
        <v>22</v>
      </c>
      <c r="D7421" t="s">
        <v>23</v>
      </c>
      <c r="E7421" t="s">
        <v>5</v>
      </c>
      <c r="F7421">
        <v>1</v>
      </c>
      <c r="G7421" t="s">
        <v>24</v>
      </c>
      <c r="H7421">
        <v>2786658</v>
      </c>
      <c r="I7421">
        <v>2788382</v>
      </c>
      <c r="J7421" t="s">
        <v>64</v>
      </c>
      <c r="K7421" t="s">
        <v>7861</v>
      </c>
      <c r="N7421" t="s">
        <v>30</v>
      </c>
      <c r="Q7421" t="s">
        <v>7860</v>
      </c>
      <c r="R7421">
        <v>1725</v>
      </c>
      <c r="S7421">
        <v>574</v>
      </c>
    </row>
    <row r="7422" spans="1:19" x14ac:dyDescent="0.25">
      <c r="A7422" t="s">
        <v>20</v>
      </c>
      <c r="B7422" t="s">
        <v>21</v>
      </c>
      <c r="C7422" t="s">
        <v>22</v>
      </c>
      <c r="D7422" t="s">
        <v>23</v>
      </c>
      <c r="E7422" t="s">
        <v>5</v>
      </c>
      <c r="F7422">
        <v>1</v>
      </c>
      <c r="G7422" t="s">
        <v>24</v>
      </c>
      <c r="H7422">
        <v>2788560</v>
      </c>
      <c r="I7422">
        <v>2790029</v>
      </c>
      <c r="J7422" t="s">
        <v>64</v>
      </c>
      <c r="O7422" t="s">
        <v>7862</v>
      </c>
      <c r="Q7422" t="s">
        <v>7863</v>
      </c>
      <c r="R7422">
        <v>1470</v>
      </c>
    </row>
    <row r="7423" spans="1:19" x14ac:dyDescent="0.25">
      <c r="A7423" t="s">
        <v>27</v>
      </c>
      <c r="B7423" t="s">
        <v>28</v>
      </c>
      <c r="C7423" t="s">
        <v>22</v>
      </c>
      <c r="D7423" t="s">
        <v>23</v>
      </c>
      <c r="E7423" t="s">
        <v>5</v>
      </c>
      <c r="F7423">
        <v>1</v>
      </c>
      <c r="G7423" t="s">
        <v>24</v>
      </c>
      <c r="H7423">
        <v>2788560</v>
      </c>
      <c r="I7423">
        <v>2790029</v>
      </c>
      <c r="J7423" t="s">
        <v>64</v>
      </c>
      <c r="K7423" t="s">
        <v>7864</v>
      </c>
      <c r="N7423" t="s">
        <v>7865</v>
      </c>
      <c r="O7423" t="s">
        <v>7862</v>
      </c>
      <c r="Q7423" t="s">
        <v>7863</v>
      </c>
      <c r="R7423">
        <v>1470</v>
      </c>
      <c r="S7423">
        <v>489</v>
      </c>
    </row>
    <row r="7424" spans="1:19" x14ac:dyDescent="0.25">
      <c r="A7424" t="s">
        <v>20</v>
      </c>
      <c r="B7424" t="s">
        <v>21</v>
      </c>
      <c r="C7424" t="s">
        <v>22</v>
      </c>
      <c r="D7424" t="s">
        <v>23</v>
      </c>
      <c r="E7424" t="s">
        <v>5</v>
      </c>
      <c r="F7424">
        <v>1</v>
      </c>
      <c r="G7424" t="s">
        <v>24</v>
      </c>
      <c r="H7424">
        <v>2790141</v>
      </c>
      <c r="I7424">
        <v>2791427</v>
      </c>
      <c r="J7424" t="s">
        <v>64</v>
      </c>
      <c r="O7424" t="s">
        <v>7866</v>
      </c>
      <c r="Q7424" t="s">
        <v>7867</v>
      </c>
      <c r="R7424">
        <v>1287</v>
      </c>
    </row>
    <row r="7425" spans="1:19" x14ac:dyDescent="0.25">
      <c r="A7425" t="s">
        <v>27</v>
      </c>
      <c r="B7425" t="s">
        <v>28</v>
      </c>
      <c r="C7425" t="s">
        <v>22</v>
      </c>
      <c r="D7425" t="s">
        <v>23</v>
      </c>
      <c r="E7425" t="s">
        <v>5</v>
      </c>
      <c r="F7425">
        <v>1</v>
      </c>
      <c r="G7425" t="s">
        <v>24</v>
      </c>
      <c r="H7425">
        <v>2790141</v>
      </c>
      <c r="I7425">
        <v>2791427</v>
      </c>
      <c r="J7425" t="s">
        <v>64</v>
      </c>
      <c r="K7425" t="s">
        <v>7868</v>
      </c>
      <c r="N7425" t="s">
        <v>7869</v>
      </c>
      <c r="O7425" t="s">
        <v>7866</v>
      </c>
      <c r="Q7425" t="s">
        <v>7867</v>
      </c>
      <c r="R7425">
        <v>1287</v>
      </c>
      <c r="S7425">
        <v>428</v>
      </c>
    </row>
    <row r="7426" spans="1:19" x14ac:dyDescent="0.25">
      <c r="A7426" t="s">
        <v>20</v>
      </c>
      <c r="B7426" t="s">
        <v>21</v>
      </c>
      <c r="C7426" t="s">
        <v>22</v>
      </c>
      <c r="D7426" t="s">
        <v>23</v>
      </c>
      <c r="E7426" t="s">
        <v>5</v>
      </c>
      <c r="F7426">
        <v>1</v>
      </c>
      <c r="G7426" t="s">
        <v>24</v>
      </c>
      <c r="H7426">
        <v>2791434</v>
      </c>
      <c r="I7426">
        <v>2792381</v>
      </c>
      <c r="J7426" t="s">
        <v>64</v>
      </c>
      <c r="O7426" t="s">
        <v>7870</v>
      </c>
      <c r="Q7426" t="s">
        <v>7871</v>
      </c>
      <c r="R7426">
        <v>948</v>
      </c>
    </row>
    <row r="7427" spans="1:19" x14ac:dyDescent="0.25">
      <c r="A7427" t="s">
        <v>27</v>
      </c>
      <c r="B7427" t="s">
        <v>28</v>
      </c>
      <c r="C7427" t="s">
        <v>22</v>
      </c>
      <c r="D7427" t="s">
        <v>23</v>
      </c>
      <c r="E7427" t="s">
        <v>5</v>
      </c>
      <c r="F7427">
        <v>1</v>
      </c>
      <c r="G7427" t="s">
        <v>24</v>
      </c>
      <c r="H7427">
        <v>2791434</v>
      </c>
      <c r="I7427">
        <v>2792381</v>
      </c>
      <c r="J7427" t="s">
        <v>64</v>
      </c>
      <c r="K7427" t="s">
        <v>7872</v>
      </c>
      <c r="N7427" t="s">
        <v>7873</v>
      </c>
      <c r="O7427" t="s">
        <v>7870</v>
      </c>
      <c r="Q7427" t="s">
        <v>7871</v>
      </c>
      <c r="R7427">
        <v>948</v>
      </c>
      <c r="S7427">
        <v>315</v>
      </c>
    </row>
    <row r="7428" spans="1:19" x14ac:dyDescent="0.25">
      <c r="A7428" t="s">
        <v>20</v>
      </c>
      <c r="B7428" t="s">
        <v>21</v>
      </c>
      <c r="C7428" t="s">
        <v>22</v>
      </c>
      <c r="D7428" t="s">
        <v>23</v>
      </c>
      <c r="E7428" t="s">
        <v>5</v>
      </c>
      <c r="F7428">
        <v>1</v>
      </c>
      <c r="G7428" t="s">
        <v>24</v>
      </c>
      <c r="H7428">
        <v>2792374</v>
      </c>
      <c r="I7428">
        <v>2793339</v>
      </c>
      <c r="J7428" t="s">
        <v>64</v>
      </c>
      <c r="O7428" t="s">
        <v>7874</v>
      </c>
      <c r="Q7428" t="s">
        <v>7875</v>
      </c>
      <c r="R7428">
        <v>966</v>
      </c>
    </row>
    <row r="7429" spans="1:19" x14ac:dyDescent="0.25">
      <c r="A7429" t="s">
        <v>27</v>
      </c>
      <c r="B7429" t="s">
        <v>28</v>
      </c>
      <c r="C7429" t="s">
        <v>22</v>
      </c>
      <c r="D7429" t="s">
        <v>23</v>
      </c>
      <c r="E7429" t="s">
        <v>5</v>
      </c>
      <c r="F7429">
        <v>1</v>
      </c>
      <c r="G7429" t="s">
        <v>24</v>
      </c>
      <c r="H7429">
        <v>2792374</v>
      </c>
      <c r="I7429">
        <v>2793339</v>
      </c>
      <c r="J7429" t="s">
        <v>64</v>
      </c>
      <c r="K7429" t="s">
        <v>7876</v>
      </c>
      <c r="N7429" t="s">
        <v>7877</v>
      </c>
      <c r="O7429" t="s">
        <v>7874</v>
      </c>
      <c r="Q7429" t="s">
        <v>7875</v>
      </c>
      <c r="R7429">
        <v>966</v>
      </c>
      <c r="S7429">
        <v>321</v>
      </c>
    </row>
    <row r="7430" spans="1:19" x14ac:dyDescent="0.25">
      <c r="A7430" t="s">
        <v>20</v>
      </c>
      <c r="B7430" t="s">
        <v>21</v>
      </c>
      <c r="C7430" t="s">
        <v>22</v>
      </c>
      <c r="D7430" t="s">
        <v>23</v>
      </c>
      <c r="E7430" t="s">
        <v>5</v>
      </c>
      <c r="F7430">
        <v>1</v>
      </c>
      <c r="G7430" t="s">
        <v>24</v>
      </c>
      <c r="H7430">
        <v>2793336</v>
      </c>
      <c r="I7430">
        <v>2794283</v>
      </c>
      <c r="J7430" t="s">
        <v>64</v>
      </c>
      <c r="O7430" t="s">
        <v>7878</v>
      </c>
      <c r="Q7430" t="s">
        <v>7879</v>
      </c>
      <c r="R7430">
        <v>948</v>
      </c>
    </row>
    <row r="7431" spans="1:19" x14ac:dyDescent="0.25">
      <c r="A7431" t="s">
        <v>27</v>
      </c>
      <c r="B7431" t="s">
        <v>28</v>
      </c>
      <c r="C7431" t="s">
        <v>22</v>
      </c>
      <c r="D7431" t="s">
        <v>23</v>
      </c>
      <c r="E7431" t="s">
        <v>5</v>
      </c>
      <c r="F7431">
        <v>1</v>
      </c>
      <c r="G7431" t="s">
        <v>24</v>
      </c>
      <c r="H7431">
        <v>2793336</v>
      </c>
      <c r="I7431">
        <v>2794283</v>
      </c>
      <c r="J7431" t="s">
        <v>64</v>
      </c>
      <c r="K7431" t="s">
        <v>7880</v>
      </c>
      <c r="N7431" t="s">
        <v>7881</v>
      </c>
      <c r="O7431" t="s">
        <v>7878</v>
      </c>
      <c r="Q7431" t="s">
        <v>7879</v>
      </c>
      <c r="R7431">
        <v>948</v>
      </c>
      <c r="S7431">
        <v>315</v>
      </c>
    </row>
    <row r="7432" spans="1:19" x14ac:dyDescent="0.25">
      <c r="A7432" t="s">
        <v>20</v>
      </c>
      <c r="B7432" t="s">
        <v>21</v>
      </c>
      <c r="C7432" t="s">
        <v>22</v>
      </c>
      <c r="D7432" t="s">
        <v>23</v>
      </c>
      <c r="E7432" t="s">
        <v>5</v>
      </c>
      <c r="F7432">
        <v>1</v>
      </c>
      <c r="G7432" t="s">
        <v>24</v>
      </c>
      <c r="H7432">
        <v>2794280</v>
      </c>
      <c r="I7432">
        <v>2794477</v>
      </c>
      <c r="J7432" t="s">
        <v>64</v>
      </c>
      <c r="Q7432" t="s">
        <v>7882</v>
      </c>
      <c r="R7432">
        <v>198</v>
      </c>
    </row>
    <row r="7433" spans="1:19" x14ac:dyDescent="0.25">
      <c r="A7433" t="s">
        <v>27</v>
      </c>
      <c r="B7433" t="s">
        <v>28</v>
      </c>
      <c r="C7433" t="s">
        <v>22</v>
      </c>
      <c r="D7433" t="s">
        <v>23</v>
      </c>
      <c r="E7433" t="s">
        <v>5</v>
      </c>
      <c r="F7433">
        <v>1</v>
      </c>
      <c r="G7433" t="s">
        <v>24</v>
      </c>
      <c r="H7433">
        <v>2794280</v>
      </c>
      <c r="I7433">
        <v>2794477</v>
      </c>
      <c r="J7433" t="s">
        <v>64</v>
      </c>
      <c r="K7433" t="s">
        <v>7883</v>
      </c>
      <c r="N7433" t="s">
        <v>133</v>
      </c>
      <c r="Q7433" t="s">
        <v>7882</v>
      </c>
      <c r="R7433">
        <v>198</v>
      </c>
      <c r="S7433">
        <v>65</v>
      </c>
    </row>
    <row r="7434" spans="1:19" x14ac:dyDescent="0.25">
      <c r="A7434" t="s">
        <v>20</v>
      </c>
      <c r="B7434" t="s">
        <v>21</v>
      </c>
      <c r="C7434" t="s">
        <v>22</v>
      </c>
      <c r="D7434" t="s">
        <v>23</v>
      </c>
      <c r="E7434" t="s">
        <v>5</v>
      </c>
      <c r="F7434">
        <v>1</v>
      </c>
      <c r="G7434" t="s">
        <v>24</v>
      </c>
      <c r="H7434">
        <v>2794477</v>
      </c>
      <c r="I7434">
        <v>2795898</v>
      </c>
      <c r="J7434" t="s">
        <v>64</v>
      </c>
      <c r="O7434" t="s">
        <v>7884</v>
      </c>
      <c r="Q7434" t="s">
        <v>7885</v>
      </c>
      <c r="R7434">
        <v>1422</v>
      </c>
    </row>
    <row r="7435" spans="1:19" x14ac:dyDescent="0.25">
      <c r="A7435" t="s">
        <v>27</v>
      </c>
      <c r="B7435" t="s">
        <v>28</v>
      </c>
      <c r="C7435" t="s">
        <v>22</v>
      </c>
      <c r="D7435" t="s">
        <v>23</v>
      </c>
      <c r="E7435" t="s">
        <v>5</v>
      </c>
      <c r="F7435">
        <v>1</v>
      </c>
      <c r="G7435" t="s">
        <v>24</v>
      </c>
      <c r="H7435">
        <v>2794477</v>
      </c>
      <c r="I7435">
        <v>2795898</v>
      </c>
      <c r="J7435" t="s">
        <v>64</v>
      </c>
      <c r="K7435" t="s">
        <v>7886</v>
      </c>
      <c r="N7435" t="s">
        <v>7887</v>
      </c>
      <c r="O7435" t="s">
        <v>7884</v>
      </c>
      <c r="Q7435" t="s">
        <v>7885</v>
      </c>
      <c r="R7435">
        <v>1422</v>
      </c>
      <c r="S7435">
        <v>473</v>
      </c>
    </row>
    <row r="7436" spans="1:19" x14ac:dyDescent="0.25">
      <c r="A7436" t="s">
        <v>20</v>
      </c>
      <c r="B7436" t="s">
        <v>21</v>
      </c>
      <c r="C7436" t="s">
        <v>22</v>
      </c>
      <c r="D7436" t="s">
        <v>23</v>
      </c>
      <c r="E7436" t="s">
        <v>5</v>
      </c>
      <c r="F7436">
        <v>1</v>
      </c>
      <c r="G7436" t="s">
        <v>24</v>
      </c>
      <c r="H7436">
        <v>2795895</v>
      </c>
      <c r="I7436">
        <v>2796041</v>
      </c>
      <c r="J7436" t="s">
        <v>64</v>
      </c>
      <c r="Q7436" t="s">
        <v>7888</v>
      </c>
      <c r="R7436">
        <v>147</v>
      </c>
    </row>
    <row r="7437" spans="1:19" x14ac:dyDescent="0.25">
      <c r="A7437" t="s">
        <v>27</v>
      </c>
      <c r="B7437" t="s">
        <v>28</v>
      </c>
      <c r="C7437" t="s">
        <v>22</v>
      </c>
      <c r="D7437" t="s">
        <v>23</v>
      </c>
      <c r="E7437" t="s">
        <v>5</v>
      </c>
      <c r="F7437">
        <v>1</v>
      </c>
      <c r="G7437" t="s">
        <v>24</v>
      </c>
      <c r="H7437">
        <v>2795895</v>
      </c>
      <c r="I7437">
        <v>2796041</v>
      </c>
      <c r="J7437" t="s">
        <v>64</v>
      </c>
      <c r="K7437" t="s">
        <v>7889</v>
      </c>
      <c r="N7437" t="s">
        <v>133</v>
      </c>
      <c r="Q7437" t="s">
        <v>7888</v>
      </c>
      <c r="R7437">
        <v>147</v>
      </c>
      <c r="S7437">
        <v>48</v>
      </c>
    </row>
    <row r="7438" spans="1:19" x14ac:dyDescent="0.25">
      <c r="A7438" t="s">
        <v>20</v>
      </c>
      <c r="B7438" t="s">
        <v>21</v>
      </c>
      <c r="C7438" t="s">
        <v>22</v>
      </c>
      <c r="D7438" t="s">
        <v>23</v>
      </c>
      <c r="E7438" t="s">
        <v>5</v>
      </c>
      <c r="F7438">
        <v>1</v>
      </c>
      <c r="G7438" t="s">
        <v>24</v>
      </c>
      <c r="H7438">
        <v>2796038</v>
      </c>
      <c r="I7438">
        <v>2797153</v>
      </c>
      <c r="J7438" t="s">
        <v>64</v>
      </c>
      <c r="O7438" t="s">
        <v>7890</v>
      </c>
      <c r="Q7438" t="s">
        <v>7891</v>
      </c>
      <c r="R7438">
        <v>1116</v>
      </c>
    </row>
    <row r="7439" spans="1:19" x14ac:dyDescent="0.25">
      <c r="A7439" t="s">
        <v>27</v>
      </c>
      <c r="B7439" t="s">
        <v>28</v>
      </c>
      <c r="C7439" t="s">
        <v>22</v>
      </c>
      <c r="D7439" t="s">
        <v>23</v>
      </c>
      <c r="E7439" t="s">
        <v>5</v>
      </c>
      <c r="F7439">
        <v>1</v>
      </c>
      <c r="G7439" t="s">
        <v>24</v>
      </c>
      <c r="H7439">
        <v>2796038</v>
      </c>
      <c r="I7439">
        <v>2797153</v>
      </c>
      <c r="J7439" t="s">
        <v>64</v>
      </c>
      <c r="K7439" t="s">
        <v>7892</v>
      </c>
      <c r="N7439" t="s">
        <v>7893</v>
      </c>
      <c r="O7439" t="s">
        <v>7890</v>
      </c>
      <c r="Q7439" t="s">
        <v>7891</v>
      </c>
      <c r="R7439">
        <v>1116</v>
      </c>
      <c r="S7439">
        <v>371</v>
      </c>
    </row>
    <row r="7440" spans="1:19" x14ac:dyDescent="0.25">
      <c r="A7440" t="s">
        <v>20</v>
      </c>
      <c r="B7440" t="s">
        <v>21</v>
      </c>
      <c r="C7440" t="s">
        <v>22</v>
      </c>
      <c r="D7440" t="s">
        <v>23</v>
      </c>
      <c r="E7440" t="s">
        <v>5</v>
      </c>
      <c r="F7440">
        <v>1</v>
      </c>
      <c r="G7440" t="s">
        <v>24</v>
      </c>
      <c r="H7440">
        <v>2797201</v>
      </c>
      <c r="I7440">
        <v>2798403</v>
      </c>
      <c r="J7440" t="s">
        <v>64</v>
      </c>
      <c r="O7440" t="s">
        <v>7894</v>
      </c>
      <c r="Q7440" t="s">
        <v>7895</v>
      </c>
      <c r="R7440">
        <v>1203</v>
      </c>
    </row>
    <row r="7441" spans="1:19" x14ac:dyDescent="0.25">
      <c r="A7441" t="s">
        <v>27</v>
      </c>
      <c r="B7441" t="s">
        <v>28</v>
      </c>
      <c r="C7441" t="s">
        <v>22</v>
      </c>
      <c r="D7441" t="s">
        <v>23</v>
      </c>
      <c r="E7441" t="s">
        <v>5</v>
      </c>
      <c r="F7441">
        <v>1</v>
      </c>
      <c r="G7441" t="s">
        <v>24</v>
      </c>
      <c r="H7441">
        <v>2797201</v>
      </c>
      <c r="I7441">
        <v>2798403</v>
      </c>
      <c r="J7441" t="s">
        <v>64</v>
      </c>
      <c r="K7441" t="s">
        <v>7896</v>
      </c>
      <c r="N7441" t="s">
        <v>7897</v>
      </c>
      <c r="O7441" t="s">
        <v>7894</v>
      </c>
      <c r="Q7441" t="s">
        <v>7895</v>
      </c>
      <c r="R7441">
        <v>1203</v>
      </c>
      <c r="S7441">
        <v>400</v>
      </c>
    </row>
    <row r="7442" spans="1:19" x14ac:dyDescent="0.25">
      <c r="A7442" t="s">
        <v>20</v>
      </c>
      <c r="B7442" t="s">
        <v>21</v>
      </c>
      <c r="C7442" t="s">
        <v>22</v>
      </c>
      <c r="D7442" t="s">
        <v>23</v>
      </c>
      <c r="E7442" t="s">
        <v>5</v>
      </c>
      <c r="F7442">
        <v>1</v>
      </c>
      <c r="G7442" t="s">
        <v>24</v>
      </c>
      <c r="H7442">
        <v>2798429</v>
      </c>
      <c r="I7442">
        <v>2799763</v>
      </c>
      <c r="J7442" t="s">
        <v>64</v>
      </c>
      <c r="O7442" t="s">
        <v>7898</v>
      </c>
      <c r="Q7442" t="s">
        <v>7899</v>
      </c>
      <c r="R7442">
        <v>1335</v>
      </c>
    </row>
    <row r="7443" spans="1:19" x14ac:dyDescent="0.25">
      <c r="A7443" t="s">
        <v>27</v>
      </c>
      <c r="B7443" t="s">
        <v>28</v>
      </c>
      <c r="C7443" t="s">
        <v>22</v>
      </c>
      <c r="D7443" t="s">
        <v>23</v>
      </c>
      <c r="E7443" t="s">
        <v>5</v>
      </c>
      <c r="F7443">
        <v>1</v>
      </c>
      <c r="G7443" t="s">
        <v>24</v>
      </c>
      <c r="H7443">
        <v>2798429</v>
      </c>
      <c r="I7443">
        <v>2799763</v>
      </c>
      <c r="J7443" t="s">
        <v>64</v>
      </c>
      <c r="K7443" t="s">
        <v>7900</v>
      </c>
      <c r="N7443" t="s">
        <v>7901</v>
      </c>
      <c r="O7443" t="s">
        <v>7898</v>
      </c>
      <c r="Q7443" t="s">
        <v>7899</v>
      </c>
      <c r="R7443">
        <v>1335</v>
      </c>
      <c r="S7443">
        <v>444</v>
      </c>
    </row>
    <row r="7444" spans="1:19" x14ac:dyDescent="0.25">
      <c r="A7444" t="s">
        <v>20</v>
      </c>
      <c r="B7444" t="s">
        <v>21</v>
      </c>
      <c r="C7444" t="s">
        <v>22</v>
      </c>
      <c r="D7444" t="s">
        <v>23</v>
      </c>
      <c r="E7444" t="s">
        <v>5</v>
      </c>
      <c r="F7444">
        <v>1</v>
      </c>
      <c r="G7444" t="s">
        <v>24</v>
      </c>
      <c r="H7444">
        <v>2799760</v>
      </c>
      <c r="I7444">
        <v>2800833</v>
      </c>
      <c r="J7444" t="s">
        <v>64</v>
      </c>
      <c r="O7444" t="s">
        <v>7902</v>
      </c>
      <c r="Q7444" t="s">
        <v>7903</v>
      </c>
      <c r="R7444">
        <v>1074</v>
      </c>
    </row>
    <row r="7445" spans="1:19" x14ac:dyDescent="0.25">
      <c r="A7445" t="s">
        <v>27</v>
      </c>
      <c r="B7445" t="s">
        <v>28</v>
      </c>
      <c r="C7445" t="s">
        <v>22</v>
      </c>
      <c r="D7445" t="s">
        <v>23</v>
      </c>
      <c r="E7445" t="s">
        <v>5</v>
      </c>
      <c r="F7445">
        <v>1</v>
      </c>
      <c r="G7445" t="s">
        <v>24</v>
      </c>
      <c r="H7445">
        <v>2799760</v>
      </c>
      <c r="I7445">
        <v>2800833</v>
      </c>
      <c r="J7445" t="s">
        <v>64</v>
      </c>
      <c r="K7445" t="s">
        <v>7904</v>
      </c>
      <c r="N7445" t="s">
        <v>7905</v>
      </c>
      <c r="O7445" t="s">
        <v>7902</v>
      </c>
      <c r="Q7445" t="s">
        <v>7903</v>
      </c>
      <c r="R7445">
        <v>1074</v>
      </c>
      <c r="S7445">
        <v>357</v>
      </c>
    </row>
    <row r="7446" spans="1:19" x14ac:dyDescent="0.25">
      <c r="A7446" t="s">
        <v>20</v>
      </c>
      <c r="B7446" t="s">
        <v>21</v>
      </c>
      <c r="C7446" t="s">
        <v>22</v>
      </c>
      <c r="D7446" t="s">
        <v>23</v>
      </c>
      <c r="E7446" t="s">
        <v>5</v>
      </c>
      <c r="F7446">
        <v>1</v>
      </c>
      <c r="G7446" t="s">
        <v>24</v>
      </c>
      <c r="H7446">
        <v>2800833</v>
      </c>
      <c r="I7446">
        <v>2802209</v>
      </c>
      <c r="J7446" t="s">
        <v>64</v>
      </c>
      <c r="O7446" t="s">
        <v>7906</v>
      </c>
      <c r="Q7446" t="s">
        <v>7907</v>
      </c>
      <c r="R7446">
        <v>1377</v>
      </c>
    </row>
    <row r="7447" spans="1:19" x14ac:dyDescent="0.25">
      <c r="A7447" t="s">
        <v>27</v>
      </c>
      <c r="B7447" t="s">
        <v>28</v>
      </c>
      <c r="C7447" t="s">
        <v>22</v>
      </c>
      <c r="D7447" t="s">
        <v>23</v>
      </c>
      <c r="E7447" t="s">
        <v>5</v>
      </c>
      <c r="F7447">
        <v>1</v>
      </c>
      <c r="G7447" t="s">
        <v>24</v>
      </c>
      <c r="H7447">
        <v>2800833</v>
      </c>
      <c r="I7447">
        <v>2802209</v>
      </c>
      <c r="J7447" t="s">
        <v>64</v>
      </c>
      <c r="K7447" t="s">
        <v>7908</v>
      </c>
      <c r="N7447" t="s">
        <v>7909</v>
      </c>
      <c r="O7447" t="s">
        <v>7906</v>
      </c>
      <c r="Q7447" t="s">
        <v>7907</v>
      </c>
      <c r="R7447">
        <v>1377</v>
      </c>
      <c r="S7447">
        <v>458</v>
      </c>
    </row>
    <row r="7448" spans="1:19" x14ac:dyDescent="0.25">
      <c r="A7448" t="s">
        <v>20</v>
      </c>
      <c r="B7448" t="s">
        <v>21</v>
      </c>
      <c r="C7448" t="s">
        <v>22</v>
      </c>
      <c r="D7448" t="s">
        <v>23</v>
      </c>
      <c r="E7448" t="s">
        <v>5</v>
      </c>
      <c r="F7448">
        <v>1</v>
      </c>
      <c r="G7448" t="s">
        <v>24</v>
      </c>
      <c r="H7448">
        <v>2802319</v>
      </c>
      <c r="I7448">
        <v>2803761</v>
      </c>
      <c r="J7448" t="s">
        <v>64</v>
      </c>
      <c r="O7448" t="s">
        <v>7910</v>
      </c>
      <c r="Q7448" t="s">
        <v>7911</v>
      </c>
      <c r="R7448">
        <v>1443</v>
      </c>
    </row>
    <row r="7449" spans="1:19" x14ac:dyDescent="0.25">
      <c r="A7449" t="s">
        <v>27</v>
      </c>
      <c r="B7449" t="s">
        <v>28</v>
      </c>
      <c r="C7449" t="s">
        <v>22</v>
      </c>
      <c r="D7449" t="s">
        <v>23</v>
      </c>
      <c r="E7449" t="s">
        <v>5</v>
      </c>
      <c r="F7449">
        <v>1</v>
      </c>
      <c r="G7449" t="s">
        <v>24</v>
      </c>
      <c r="H7449">
        <v>2802319</v>
      </c>
      <c r="I7449">
        <v>2803761</v>
      </c>
      <c r="J7449" t="s">
        <v>64</v>
      </c>
      <c r="K7449" t="s">
        <v>7912</v>
      </c>
      <c r="N7449" t="s">
        <v>7913</v>
      </c>
      <c r="O7449" t="s">
        <v>7910</v>
      </c>
      <c r="Q7449" t="s">
        <v>7911</v>
      </c>
      <c r="R7449">
        <v>1443</v>
      </c>
      <c r="S7449">
        <v>480</v>
      </c>
    </row>
    <row r="7450" spans="1:19" x14ac:dyDescent="0.25">
      <c r="A7450" t="s">
        <v>20</v>
      </c>
      <c r="B7450" t="s">
        <v>21</v>
      </c>
      <c r="C7450" t="s">
        <v>22</v>
      </c>
      <c r="D7450" t="s">
        <v>23</v>
      </c>
      <c r="E7450" t="s">
        <v>5</v>
      </c>
      <c r="F7450">
        <v>1</v>
      </c>
      <c r="G7450" t="s">
        <v>24</v>
      </c>
      <c r="H7450">
        <v>2803761</v>
      </c>
      <c r="I7450">
        <v>2805461</v>
      </c>
      <c r="J7450" t="s">
        <v>64</v>
      </c>
      <c r="O7450" t="s">
        <v>7914</v>
      </c>
      <c r="Q7450" t="s">
        <v>7915</v>
      </c>
      <c r="R7450">
        <v>1701</v>
      </c>
    </row>
    <row r="7451" spans="1:19" x14ac:dyDescent="0.25">
      <c r="A7451" t="s">
        <v>27</v>
      </c>
      <c r="B7451" t="s">
        <v>28</v>
      </c>
      <c r="C7451" t="s">
        <v>22</v>
      </c>
      <c r="D7451" t="s">
        <v>23</v>
      </c>
      <c r="E7451" t="s">
        <v>5</v>
      </c>
      <c r="F7451">
        <v>1</v>
      </c>
      <c r="G7451" t="s">
        <v>24</v>
      </c>
      <c r="H7451">
        <v>2803761</v>
      </c>
      <c r="I7451">
        <v>2805461</v>
      </c>
      <c r="J7451" t="s">
        <v>64</v>
      </c>
      <c r="K7451" t="s">
        <v>7916</v>
      </c>
      <c r="N7451" t="s">
        <v>7917</v>
      </c>
      <c r="O7451" t="s">
        <v>7914</v>
      </c>
      <c r="Q7451" t="s">
        <v>7915</v>
      </c>
      <c r="R7451">
        <v>1701</v>
      </c>
      <c r="S7451">
        <v>566</v>
      </c>
    </row>
    <row r="7452" spans="1:19" x14ac:dyDescent="0.25">
      <c r="A7452" t="s">
        <v>20</v>
      </c>
      <c r="B7452" t="s">
        <v>21</v>
      </c>
      <c r="C7452" t="s">
        <v>22</v>
      </c>
      <c r="D7452" t="s">
        <v>23</v>
      </c>
      <c r="E7452" t="s">
        <v>5</v>
      </c>
      <c r="F7452">
        <v>1</v>
      </c>
      <c r="G7452" t="s">
        <v>24</v>
      </c>
      <c r="H7452">
        <v>2805462</v>
      </c>
      <c r="I7452">
        <v>2806115</v>
      </c>
      <c r="J7452" t="s">
        <v>64</v>
      </c>
      <c r="Q7452" t="s">
        <v>7918</v>
      </c>
      <c r="R7452">
        <v>654</v>
      </c>
    </row>
    <row r="7453" spans="1:19" x14ac:dyDescent="0.25">
      <c r="A7453" t="s">
        <v>27</v>
      </c>
      <c r="B7453" t="s">
        <v>28</v>
      </c>
      <c r="C7453" t="s">
        <v>22</v>
      </c>
      <c r="D7453" t="s">
        <v>23</v>
      </c>
      <c r="E7453" t="s">
        <v>5</v>
      </c>
      <c r="F7453">
        <v>1</v>
      </c>
      <c r="G7453" t="s">
        <v>24</v>
      </c>
      <c r="H7453">
        <v>2805462</v>
      </c>
      <c r="I7453">
        <v>2806115</v>
      </c>
      <c r="J7453" t="s">
        <v>64</v>
      </c>
      <c r="K7453" t="s">
        <v>7919</v>
      </c>
      <c r="N7453" t="s">
        <v>133</v>
      </c>
      <c r="Q7453" t="s">
        <v>7918</v>
      </c>
      <c r="R7453">
        <v>654</v>
      </c>
      <c r="S7453">
        <v>217</v>
      </c>
    </row>
    <row r="7454" spans="1:19" x14ac:dyDescent="0.25">
      <c r="A7454" t="s">
        <v>20</v>
      </c>
      <c r="B7454" t="s">
        <v>21</v>
      </c>
      <c r="C7454" t="s">
        <v>22</v>
      </c>
      <c r="D7454" t="s">
        <v>23</v>
      </c>
      <c r="E7454" t="s">
        <v>5</v>
      </c>
      <c r="F7454">
        <v>1</v>
      </c>
      <c r="G7454" t="s">
        <v>24</v>
      </c>
      <c r="H7454">
        <v>2806112</v>
      </c>
      <c r="I7454">
        <v>2807092</v>
      </c>
      <c r="J7454" t="s">
        <v>64</v>
      </c>
      <c r="O7454" t="s">
        <v>7920</v>
      </c>
      <c r="Q7454" t="s">
        <v>7921</v>
      </c>
      <c r="R7454">
        <v>981</v>
      </c>
    </row>
    <row r="7455" spans="1:19" x14ac:dyDescent="0.25">
      <c r="A7455" t="s">
        <v>27</v>
      </c>
      <c r="B7455" t="s">
        <v>28</v>
      </c>
      <c r="C7455" t="s">
        <v>22</v>
      </c>
      <c r="D7455" t="s">
        <v>23</v>
      </c>
      <c r="E7455" t="s">
        <v>5</v>
      </c>
      <c r="F7455">
        <v>1</v>
      </c>
      <c r="G7455" t="s">
        <v>24</v>
      </c>
      <c r="H7455">
        <v>2806112</v>
      </c>
      <c r="I7455">
        <v>2807092</v>
      </c>
      <c r="J7455" t="s">
        <v>64</v>
      </c>
      <c r="K7455" t="s">
        <v>7922</v>
      </c>
      <c r="N7455" t="s">
        <v>7923</v>
      </c>
      <c r="O7455" t="s">
        <v>7920</v>
      </c>
      <c r="Q7455" t="s">
        <v>7921</v>
      </c>
      <c r="R7455">
        <v>981</v>
      </c>
      <c r="S7455">
        <v>326</v>
      </c>
    </row>
    <row r="7456" spans="1:19" x14ac:dyDescent="0.25">
      <c r="A7456" t="s">
        <v>20</v>
      </c>
      <c r="B7456" t="s">
        <v>21</v>
      </c>
      <c r="C7456" t="s">
        <v>22</v>
      </c>
      <c r="D7456" t="s">
        <v>23</v>
      </c>
      <c r="E7456" t="s">
        <v>5</v>
      </c>
      <c r="F7456">
        <v>1</v>
      </c>
      <c r="G7456" t="s">
        <v>24</v>
      </c>
      <c r="H7456">
        <v>2807089</v>
      </c>
      <c r="I7456">
        <v>2807586</v>
      </c>
      <c r="J7456" t="s">
        <v>64</v>
      </c>
      <c r="O7456" t="s">
        <v>7924</v>
      </c>
      <c r="Q7456" t="s">
        <v>7925</v>
      </c>
      <c r="R7456">
        <v>498</v>
      </c>
    </row>
    <row r="7457" spans="1:19" x14ac:dyDescent="0.25">
      <c r="A7457" t="s">
        <v>27</v>
      </c>
      <c r="B7457" t="s">
        <v>28</v>
      </c>
      <c r="C7457" t="s">
        <v>22</v>
      </c>
      <c r="D7457" t="s">
        <v>23</v>
      </c>
      <c r="E7457" t="s">
        <v>5</v>
      </c>
      <c r="F7457">
        <v>1</v>
      </c>
      <c r="G7457" t="s">
        <v>24</v>
      </c>
      <c r="H7457">
        <v>2807089</v>
      </c>
      <c r="I7457">
        <v>2807586</v>
      </c>
      <c r="J7457" t="s">
        <v>64</v>
      </c>
      <c r="K7457" t="s">
        <v>7926</v>
      </c>
      <c r="N7457" t="s">
        <v>7927</v>
      </c>
      <c r="O7457" t="s">
        <v>7924</v>
      </c>
      <c r="Q7457" t="s">
        <v>7925</v>
      </c>
      <c r="R7457">
        <v>498</v>
      </c>
      <c r="S7457">
        <v>165</v>
      </c>
    </row>
    <row r="7458" spans="1:19" x14ac:dyDescent="0.25">
      <c r="A7458" t="s">
        <v>20</v>
      </c>
      <c r="B7458" t="s">
        <v>21</v>
      </c>
      <c r="C7458" t="s">
        <v>22</v>
      </c>
      <c r="D7458" t="s">
        <v>23</v>
      </c>
      <c r="E7458" t="s">
        <v>5</v>
      </c>
      <c r="F7458">
        <v>1</v>
      </c>
      <c r="G7458" t="s">
        <v>24</v>
      </c>
      <c r="H7458">
        <v>2807772</v>
      </c>
      <c r="I7458">
        <v>2809022</v>
      </c>
      <c r="J7458" t="s">
        <v>64</v>
      </c>
      <c r="Q7458" t="s">
        <v>7928</v>
      </c>
      <c r="R7458">
        <v>1251</v>
      </c>
    </row>
    <row r="7459" spans="1:19" x14ac:dyDescent="0.25">
      <c r="A7459" t="s">
        <v>27</v>
      </c>
      <c r="B7459" t="s">
        <v>28</v>
      </c>
      <c r="C7459" t="s">
        <v>22</v>
      </c>
      <c r="D7459" t="s">
        <v>23</v>
      </c>
      <c r="E7459" t="s">
        <v>5</v>
      </c>
      <c r="F7459">
        <v>1</v>
      </c>
      <c r="G7459" t="s">
        <v>24</v>
      </c>
      <c r="H7459">
        <v>2807772</v>
      </c>
      <c r="I7459">
        <v>2809022</v>
      </c>
      <c r="J7459" t="s">
        <v>64</v>
      </c>
      <c r="K7459" t="s">
        <v>7929</v>
      </c>
      <c r="N7459" t="s">
        <v>133</v>
      </c>
      <c r="Q7459" t="s">
        <v>7928</v>
      </c>
      <c r="R7459">
        <v>1251</v>
      </c>
      <c r="S7459">
        <v>416</v>
      </c>
    </row>
    <row r="7460" spans="1:19" x14ac:dyDescent="0.25">
      <c r="A7460" t="s">
        <v>20</v>
      </c>
      <c r="B7460" t="s">
        <v>21</v>
      </c>
      <c r="C7460" t="s">
        <v>22</v>
      </c>
      <c r="D7460" t="s">
        <v>23</v>
      </c>
      <c r="E7460" t="s">
        <v>5</v>
      </c>
      <c r="F7460">
        <v>1</v>
      </c>
      <c r="G7460" t="s">
        <v>24</v>
      </c>
      <c r="H7460">
        <v>2809074</v>
      </c>
      <c r="I7460">
        <v>2809379</v>
      </c>
      <c r="J7460" t="s">
        <v>64</v>
      </c>
      <c r="Q7460" t="s">
        <v>7930</v>
      </c>
      <c r="R7460">
        <v>306</v>
      </c>
    </row>
    <row r="7461" spans="1:19" x14ac:dyDescent="0.25">
      <c r="A7461" t="s">
        <v>27</v>
      </c>
      <c r="B7461" t="s">
        <v>28</v>
      </c>
      <c r="C7461" t="s">
        <v>22</v>
      </c>
      <c r="D7461" t="s">
        <v>23</v>
      </c>
      <c r="E7461" t="s">
        <v>5</v>
      </c>
      <c r="F7461">
        <v>1</v>
      </c>
      <c r="G7461" t="s">
        <v>24</v>
      </c>
      <c r="H7461">
        <v>2809074</v>
      </c>
      <c r="I7461">
        <v>2809379</v>
      </c>
      <c r="J7461" t="s">
        <v>64</v>
      </c>
      <c r="K7461" t="s">
        <v>7931</v>
      </c>
      <c r="N7461" t="s">
        <v>133</v>
      </c>
      <c r="Q7461" t="s">
        <v>7930</v>
      </c>
      <c r="R7461">
        <v>306</v>
      </c>
      <c r="S7461">
        <v>101</v>
      </c>
    </row>
    <row r="7462" spans="1:19" x14ac:dyDescent="0.25">
      <c r="A7462" t="s">
        <v>20</v>
      </c>
      <c r="B7462" t="s">
        <v>21</v>
      </c>
      <c r="C7462" t="s">
        <v>22</v>
      </c>
      <c r="D7462" t="s">
        <v>23</v>
      </c>
      <c r="E7462" t="s">
        <v>5</v>
      </c>
      <c r="F7462">
        <v>1</v>
      </c>
      <c r="G7462" t="s">
        <v>24</v>
      </c>
      <c r="H7462">
        <v>2809422</v>
      </c>
      <c r="I7462">
        <v>2810417</v>
      </c>
      <c r="J7462" t="s">
        <v>64</v>
      </c>
      <c r="O7462" t="s">
        <v>2919</v>
      </c>
      <c r="Q7462" t="s">
        <v>7932</v>
      </c>
      <c r="R7462">
        <v>996</v>
      </c>
    </row>
    <row r="7463" spans="1:19" x14ac:dyDescent="0.25">
      <c r="A7463" t="s">
        <v>27</v>
      </c>
      <c r="B7463" t="s">
        <v>28</v>
      </c>
      <c r="C7463" t="s">
        <v>22</v>
      </c>
      <c r="D7463" t="s">
        <v>23</v>
      </c>
      <c r="E7463" t="s">
        <v>5</v>
      </c>
      <c r="F7463">
        <v>1</v>
      </c>
      <c r="G7463" t="s">
        <v>24</v>
      </c>
      <c r="H7463">
        <v>2809422</v>
      </c>
      <c r="I7463">
        <v>2810417</v>
      </c>
      <c r="J7463" t="s">
        <v>64</v>
      </c>
      <c r="K7463" t="s">
        <v>7933</v>
      </c>
      <c r="N7463" t="s">
        <v>2922</v>
      </c>
      <c r="O7463" t="s">
        <v>2919</v>
      </c>
      <c r="Q7463" t="s">
        <v>7932</v>
      </c>
      <c r="R7463">
        <v>996</v>
      </c>
      <c r="S7463">
        <v>331</v>
      </c>
    </row>
    <row r="7464" spans="1:19" x14ac:dyDescent="0.25">
      <c r="A7464" t="s">
        <v>20</v>
      </c>
      <c r="B7464" t="s">
        <v>21</v>
      </c>
      <c r="C7464" t="s">
        <v>22</v>
      </c>
      <c r="D7464" t="s">
        <v>23</v>
      </c>
      <c r="E7464" t="s">
        <v>5</v>
      </c>
      <c r="F7464">
        <v>1</v>
      </c>
      <c r="G7464" t="s">
        <v>24</v>
      </c>
      <c r="H7464">
        <v>2810592</v>
      </c>
      <c r="I7464">
        <v>2811560</v>
      </c>
      <c r="J7464" t="s">
        <v>25</v>
      </c>
      <c r="Q7464" t="s">
        <v>7934</v>
      </c>
      <c r="R7464">
        <v>969</v>
      </c>
    </row>
    <row r="7465" spans="1:19" x14ac:dyDescent="0.25">
      <c r="A7465" t="s">
        <v>27</v>
      </c>
      <c r="B7465" t="s">
        <v>28</v>
      </c>
      <c r="C7465" t="s">
        <v>22</v>
      </c>
      <c r="D7465" t="s">
        <v>23</v>
      </c>
      <c r="E7465" t="s">
        <v>5</v>
      </c>
      <c r="F7465">
        <v>1</v>
      </c>
      <c r="G7465" t="s">
        <v>24</v>
      </c>
      <c r="H7465">
        <v>2810592</v>
      </c>
      <c r="I7465">
        <v>2811560</v>
      </c>
      <c r="J7465" t="s">
        <v>25</v>
      </c>
      <c r="K7465" t="s">
        <v>7935</v>
      </c>
      <c r="N7465" t="s">
        <v>2918</v>
      </c>
      <c r="Q7465" t="s">
        <v>7934</v>
      </c>
      <c r="R7465">
        <v>969</v>
      </c>
      <c r="S7465">
        <v>322</v>
      </c>
    </row>
    <row r="7466" spans="1:19" x14ac:dyDescent="0.25">
      <c r="A7466" t="s">
        <v>20</v>
      </c>
      <c r="B7466" t="s">
        <v>21</v>
      </c>
      <c r="C7466" t="s">
        <v>22</v>
      </c>
      <c r="D7466" t="s">
        <v>23</v>
      </c>
      <c r="E7466" t="s">
        <v>5</v>
      </c>
      <c r="F7466">
        <v>1</v>
      </c>
      <c r="G7466" t="s">
        <v>24</v>
      </c>
      <c r="H7466">
        <v>2811947</v>
      </c>
      <c r="I7466">
        <v>2812078</v>
      </c>
      <c r="J7466" t="s">
        <v>25</v>
      </c>
      <c r="Q7466" t="s">
        <v>7936</v>
      </c>
      <c r="R7466">
        <v>132</v>
      </c>
    </row>
    <row r="7467" spans="1:19" x14ac:dyDescent="0.25">
      <c r="A7467" t="s">
        <v>27</v>
      </c>
      <c r="B7467" t="s">
        <v>28</v>
      </c>
      <c r="C7467" t="s">
        <v>22</v>
      </c>
      <c r="D7467" t="s">
        <v>23</v>
      </c>
      <c r="E7467" t="s">
        <v>5</v>
      </c>
      <c r="F7467">
        <v>1</v>
      </c>
      <c r="G7467" t="s">
        <v>24</v>
      </c>
      <c r="H7467">
        <v>2811947</v>
      </c>
      <c r="I7467">
        <v>2812078</v>
      </c>
      <c r="J7467" t="s">
        <v>25</v>
      </c>
      <c r="K7467" t="s">
        <v>7937</v>
      </c>
      <c r="N7467" t="s">
        <v>30</v>
      </c>
      <c r="Q7467" t="s">
        <v>7936</v>
      </c>
      <c r="R7467">
        <v>132</v>
      </c>
      <c r="S7467">
        <v>43</v>
      </c>
    </row>
    <row r="7468" spans="1:19" x14ac:dyDescent="0.25">
      <c r="A7468" t="s">
        <v>20</v>
      </c>
      <c r="B7468" t="s">
        <v>21</v>
      </c>
      <c r="C7468" t="s">
        <v>22</v>
      </c>
      <c r="D7468" t="s">
        <v>23</v>
      </c>
      <c r="E7468" t="s">
        <v>5</v>
      </c>
      <c r="F7468">
        <v>1</v>
      </c>
      <c r="G7468" t="s">
        <v>24</v>
      </c>
      <c r="H7468">
        <v>2812119</v>
      </c>
      <c r="I7468">
        <v>2812904</v>
      </c>
      <c r="J7468" t="s">
        <v>64</v>
      </c>
      <c r="O7468" t="s">
        <v>7938</v>
      </c>
      <c r="Q7468" t="s">
        <v>7939</v>
      </c>
      <c r="R7468">
        <v>786</v>
      </c>
    </row>
    <row r="7469" spans="1:19" x14ac:dyDescent="0.25">
      <c r="A7469" t="s">
        <v>27</v>
      </c>
      <c r="B7469" t="s">
        <v>28</v>
      </c>
      <c r="C7469" t="s">
        <v>22</v>
      </c>
      <c r="D7469" t="s">
        <v>23</v>
      </c>
      <c r="E7469" t="s">
        <v>5</v>
      </c>
      <c r="F7469">
        <v>1</v>
      </c>
      <c r="G7469" t="s">
        <v>24</v>
      </c>
      <c r="H7469">
        <v>2812119</v>
      </c>
      <c r="I7469">
        <v>2812904</v>
      </c>
      <c r="J7469" t="s">
        <v>64</v>
      </c>
      <c r="K7469" t="s">
        <v>7940</v>
      </c>
      <c r="N7469" t="s">
        <v>7941</v>
      </c>
      <c r="O7469" t="s">
        <v>7938</v>
      </c>
      <c r="Q7469" t="s">
        <v>7939</v>
      </c>
      <c r="R7469">
        <v>786</v>
      </c>
      <c r="S7469">
        <v>261</v>
      </c>
    </row>
    <row r="7470" spans="1:19" x14ac:dyDescent="0.25">
      <c r="A7470" t="s">
        <v>20</v>
      </c>
      <c r="B7470" t="s">
        <v>21</v>
      </c>
      <c r="C7470" t="s">
        <v>22</v>
      </c>
      <c r="D7470" t="s">
        <v>23</v>
      </c>
      <c r="E7470" t="s">
        <v>5</v>
      </c>
      <c r="F7470">
        <v>1</v>
      </c>
      <c r="G7470" t="s">
        <v>24</v>
      </c>
      <c r="H7470">
        <v>2812901</v>
      </c>
      <c r="I7470">
        <v>2813347</v>
      </c>
      <c r="J7470" t="s">
        <v>64</v>
      </c>
      <c r="O7470" t="s">
        <v>7942</v>
      </c>
      <c r="Q7470" t="s">
        <v>7943</v>
      </c>
      <c r="R7470">
        <v>447</v>
      </c>
    </row>
    <row r="7471" spans="1:19" x14ac:dyDescent="0.25">
      <c r="A7471" t="s">
        <v>27</v>
      </c>
      <c r="B7471" t="s">
        <v>28</v>
      </c>
      <c r="C7471" t="s">
        <v>22</v>
      </c>
      <c r="D7471" t="s">
        <v>23</v>
      </c>
      <c r="E7471" t="s">
        <v>5</v>
      </c>
      <c r="F7471">
        <v>1</v>
      </c>
      <c r="G7471" t="s">
        <v>24</v>
      </c>
      <c r="H7471">
        <v>2812901</v>
      </c>
      <c r="I7471">
        <v>2813347</v>
      </c>
      <c r="J7471" t="s">
        <v>64</v>
      </c>
      <c r="K7471" t="s">
        <v>7944</v>
      </c>
      <c r="N7471" t="s">
        <v>7945</v>
      </c>
      <c r="O7471" t="s">
        <v>7942</v>
      </c>
      <c r="Q7471" t="s">
        <v>7943</v>
      </c>
      <c r="R7471">
        <v>447</v>
      </c>
      <c r="S7471">
        <v>148</v>
      </c>
    </row>
    <row r="7472" spans="1:19" x14ac:dyDescent="0.25">
      <c r="A7472" t="s">
        <v>20</v>
      </c>
      <c r="B7472" t="s">
        <v>21</v>
      </c>
      <c r="C7472" t="s">
        <v>22</v>
      </c>
      <c r="D7472" t="s">
        <v>23</v>
      </c>
      <c r="E7472" t="s">
        <v>5</v>
      </c>
      <c r="F7472">
        <v>1</v>
      </c>
      <c r="G7472" t="s">
        <v>24</v>
      </c>
      <c r="H7472">
        <v>2813377</v>
      </c>
      <c r="I7472">
        <v>2813607</v>
      </c>
      <c r="J7472" t="s">
        <v>64</v>
      </c>
      <c r="O7472" t="s">
        <v>7946</v>
      </c>
      <c r="Q7472" t="s">
        <v>7947</v>
      </c>
      <c r="R7472">
        <v>231</v>
      </c>
    </row>
    <row r="7473" spans="1:19" x14ac:dyDescent="0.25">
      <c r="A7473" t="s">
        <v>27</v>
      </c>
      <c r="B7473" t="s">
        <v>28</v>
      </c>
      <c r="C7473" t="s">
        <v>22</v>
      </c>
      <c r="D7473" t="s">
        <v>23</v>
      </c>
      <c r="E7473" t="s">
        <v>5</v>
      </c>
      <c r="F7473">
        <v>1</v>
      </c>
      <c r="G7473" t="s">
        <v>24</v>
      </c>
      <c r="H7473">
        <v>2813377</v>
      </c>
      <c r="I7473">
        <v>2813607</v>
      </c>
      <c r="J7473" t="s">
        <v>64</v>
      </c>
      <c r="K7473" t="s">
        <v>7948</v>
      </c>
      <c r="N7473" t="s">
        <v>7949</v>
      </c>
      <c r="O7473" t="s">
        <v>7946</v>
      </c>
      <c r="Q7473" t="s">
        <v>7947</v>
      </c>
      <c r="R7473">
        <v>231</v>
      </c>
      <c r="S7473">
        <v>76</v>
      </c>
    </row>
    <row r="7474" spans="1:19" x14ac:dyDescent="0.25">
      <c r="A7474" t="s">
        <v>20</v>
      </c>
      <c r="B7474" t="s">
        <v>21</v>
      </c>
      <c r="C7474" t="s">
        <v>22</v>
      </c>
      <c r="D7474" t="s">
        <v>23</v>
      </c>
      <c r="E7474" t="s">
        <v>5</v>
      </c>
      <c r="F7474">
        <v>1</v>
      </c>
      <c r="G7474" t="s">
        <v>24</v>
      </c>
      <c r="H7474">
        <v>2813637</v>
      </c>
      <c r="I7474">
        <v>2814230</v>
      </c>
      <c r="J7474" t="s">
        <v>64</v>
      </c>
      <c r="O7474" t="s">
        <v>7950</v>
      </c>
      <c r="Q7474" t="s">
        <v>7951</v>
      </c>
      <c r="R7474">
        <v>594</v>
      </c>
    </row>
    <row r="7475" spans="1:19" x14ac:dyDescent="0.25">
      <c r="A7475" t="s">
        <v>27</v>
      </c>
      <c r="B7475" t="s">
        <v>28</v>
      </c>
      <c r="C7475" t="s">
        <v>22</v>
      </c>
      <c r="D7475" t="s">
        <v>23</v>
      </c>
      <c r="E7475" t="s">
        <v>5</v>
      </c>
      <c r="F7475">
        <v>1</v>
      </c>
      <c r="G7475" t="s">
        <v>24</v>
      </c>
      <c r="H7475">
        <v>2813637</v>
      </c>
      <c r="I7475">
        <v>2814230</v>
      </c>
      <c r="J7475" t="s">
        <v>64</v>
      </c>
      <c r="K7475" t="s">
        <v>7952</v>
      </c>
      <c r="N7475" t="s">
        <v>7953</v>
      </c>
      <c r="O7475" t="s">
        <v>7950</v>
      </c>
      <c r="Q7475" t="s">
        <v>7951</v>
      </c>
      <c r="R7475">
        <v>594</v>
      </c>
      <c r="S7475">
        <v>197</v>
      </c>
    </row>
    <row r="7476" spans="1:19" x14ac:dyDescent="0.25">
      <c r="A7476" t="s">
        <v>20</v>
      </c>
      <c r="B7476" t="s">
        <v>21</v>
      </c>
      <c r="C7476" t="s">
        <v>22</v>
      </c>
      <c r="D7476" t="s">
        <v>23</v>
      </c>
      <c r="E7476" t="s">
        <v>5</v>
      </c>
      <c r="F7476">
        <v>1</v>
      </c>
      <c r="G7476" t="s">
        <v>24</v>
      </c>
      <c r="H7476">
        <v>2814227</v>
      </c>
      <c r="I7476">
        <v>2815009</v>
      </c>
      <c r="J7476" t="s">
        <v>64</v>
      </c>
      <c r="O7476" t="s">
        <v>7954</v>
      </c>
      <c r="Q7476" t="s">
        <v>7955</v>
      </c>
      <c r="R7476">
        <v>783</v>
      </c>
    </row>
    <row r="7477" spans="1:19" x14ac:dyDescent="0.25">
      <c r="A7477" t="s">
        <v>27</v>
      </c>
      <c r="B7477" t="s">
        <v>28</v>
      </c>
      <c r="C7477" t="s">
        <v>22</v>
      </c>
      <c r="D7477" t="s">
        <v>23</v>
      </c>
      <c r="E7477" t="s">
        <v>5</v>
      </c>
      <c r="F7477">
        <v>1</v>
      </c>
      <c r="G7477" t="s">
        <v>24</v>
      </c>
      <c r="H7477">
        <v>2814227</v>
      </c>
      <c r="I7477">
        <v>2815009</v>
      </c>
      <c r="J7477" t="s">
        <v>64</v>
      </c>
      <c r="K7477" t="s">
        <v>7956</v>
      </c>
      <c r="N7477" t="s">
        <v>7957</v>
      </c>
      <c r="O7477" t="s">
        <v>7954</v>
      </c>
      <c r="Q7477" t="s">
        <v>7955</v>
      </c>
      <c r="R7477">
        <v>783</v>
      </c>
      <c r="S7477">
        <v>260</v>
      </c>
    </row>
    <row r="7478" spans="1:19" x14ac:dyDescent="0.25">
      <c r="A7478" t="s">
        <v>20</v>
      </c>
      <c r="B7478" t="s">
        <v>21</v>
      </c>
      <c r="C7478" t="s">
        <v>22</v>
      </c>
      <c r="D7478" t="s">
        <v>23</v>
      </c>
      <c r="E7478" t="s">
        <v>5</v>
      </c>
      <c r="F7478">
        <v>1</v>
      </c>
      <c r="G7478" t="s">
        <v>24</v>
      </c>
      <c r="H7478">
        <v>2815047</v>
      </c>
      <c r="I7478">
        <v>2816060</v>
      </c>
      <c r="J7478" t="s">
        <v>64</v>
      </c>
      <c r="Q7478" t="s">
        <v>7958</v>
      </c>
      <c r="R7478">
        <v>1014</v>
      </c>
    </row>
    <row r="7479" spans="1:19" x14ac:dyDescent="0.25">
      <c r="A7479" t="s">
        <v>27</v>
      </c>
      <c r="B7479" t="s">
        <v>28</v>
      </c>
      <c r="C7479" t="s">
        <v>22</v>
      </c>
      <c r="D7479" t="s">
        <v>23</v>
      </c>
      <c r="E7479" t="s">
        <v>5</v>
      </c>
      <c r="F7479">
        <v>1</v>
      </c>
      <c r="G7479" t="s">
        <v>24</v>
      </c>
      <c r="H7479">
        <v>2815047</v>
      </c>
      <c r="I7479">
        <v>2816060</v>
      </c>
      <c r="J7479" t="s">
        <v>64</v>
      </c>
      <c r="K7479" t="s">
        <v>7959</v>
      </c>
      <c r="N7479" t="s">
        <v>7960</v>
      </c>
      <c r="Q7479" t="s">
        <v>7958</v>
      </c>
      <c r="R7479">
        <v>1014</v>
      </c>
      <c r="S7479">
        <v>337</v>
      </c>
    </row>
    <row r="7480" spans="1:19" x14ac:dyDescent="0.25">
      <c r="A7480" t="s">
        <v>20</v>
      </c>
      <c r="B7480" t="s">
        <v>21</v>
      </c>
      <c r="C7480" t="s">
        <v>22</v>
      </c>
      <c r="D7480" t="s">
        <v>23</v>
      </c>
      <c r="E7480" t="s">
        <v>5</v>
      </c>
      <c r="F7480">
        <v>1</v>
      </c>
      <c r="G7480" t="s">
        <v>24</v>
      </c>
      <c r="H7480">
        <v>2816318</v>
      </c>
      <c r="I7480">
        <v>2817034</v>
      </c>
      <c r="J7480" t="s">
        <v>64</v>
      </c>
      <c r="Q7480" t="s">
        <v>7961</v>
      </c>
      <c r="R7480">
        <v>717</v>
      </c>
    </row>
    <row r="7481" spans="1:19" x14ac:dyDescent="0.25">
      <c r="A7481" t="s">
        <v>27</v>
      </c>
      <c r="B7481" t="s">
        <v>28</v>
      </c>
      <c r="C7481" t="s">
        <v>22</v>
      </c>
      <c r="D7481" t="s">
        <v>23</v>
      </c>
      <c r="E7481" t="s">
        <v>5</v>
      </c>
      <c r="F7481">
        <v>1</v>
      </c>
      <c r="G7481" t="s">
        <v>24</v>
      </c>
      <c r="H7481">
        <v>2816318</v>
      </c>
      <c r="I7481">
        <v>2817034</v>
      </c>
      <c r="J7481" t="s">
        <v>64</v>
      </c>
      <c r="K7481" t="s">
        <v>7962</v>
      </c>
      <c r="N7481" t="s">
        <v>133</v>
      </c>
      <c r="Q7481" t="s">
        <v>7961</v>
      </c>
      <c r="R7481">
        <v>717</v>
      </c>
      <c r="S7481">
        <v>238</v>
      </c>
    </row>
    <row r="7482" spans="1:19" x14ac:dyDescent="0.25">
      <c r="A7482" t="s">
        <v>20</v>
      </c>
      <c r="B7482" t="s">
        <v>21</v>
      </c>
      <c r="C7482" t="s">
        <v>22</v>
      </c>
      <c r="D7482" t="s">
        <v>23</v>
      </c>
      <c r="E7482" t="s">
        <v>5</v>
      </c>
      <c r="F7482">
        <v>1</v>
      </c>
      <c r="G7482" t="s">
        <v>24</v>
      </c>
      <c r="H7482">
        <v>2817054</v>
      </c>
      <c r="I7482">
        <v>2818781</v>
      </c>
      <c r="J7482" t="s">
        <v>64</v>
      </c>
      <c r="O7482" t="s">
        <v>7963</v>
      </c>
      <c r="Q7482" t="s">
        <v>7964</v>
      </c>
      <c r="R7482">
        <v>1728</v>
      </c>
    </row>
    <row r="7483" spans="1:19" x14ac:dyDescent="0.25">
      <c r="A7483" t="s">
        <v>27</v>
      </c>
      <c r="B7483" t="s">
        <v>28</v>
      </c>
      <c r="C7483" t="s">
        <v>22</v>
      </c>
      <c r="D7483" t="s">
        <v>23</v>
      </c>
      <c r="E7483" t="s">
        <v>5</v>
      </c>
      <c r="F7483">
        <v>1</v>
      </c>
      <c r="G7483" t="s">
        <v>24</v>
      </c>
      <c r="H7483">
        <v>2817054</v>
      </c>
      <c r="I7483">
        <v>2818781</v>
      </c>
      <c r="J7483" t="s">
        <v>64</v>
      </c>
      <c r="K7483" t="s">
        <v>7965</v>
      </c>
      <c r="N7483" t="s">
        <v>7966</v>
      </c>
      <c r="O7483" t="s">
        <v>7963</v>
      </c>
      <c r="Q7483" t="s">
        <v>7964</v>
      </c>
      <c r="R7483">
        <v>1728</v>
      </c>
      <c r="S7483">
        <v>575</v>
      </c>
    </row>
    <row r="7484" spans="1:19" x14ac:dyDescent="0.25">
      <c r="A7484" t="s">
        <v>20</v>
      </c>
      <c r="B7484" t="s">
        <v>21</v>
      </c>
      <c r="C7484" t="s">
        <v>22</v>
      </c>
      <c r="D7484" t="s">
        <v>23</v>
      </c>
      <c r="E7484" t="s">
        <v>5</v>
      </c>
      <c r="F7484">
        <v>1</v>
      </c>
      <c r="G7484" t="s">
        <v>24</v>
      </c>
      <c r="H7484">
        <v>2818897</v>
      </c>
      <c r="I7484">
        <v>2819640</v>
      </c>
      <c r="J7484" t="s">
        <v>64</v>
      </c>
      <c r="Q7484" t="s">
        <v>7967</v>
      </c>
      <c r="R7484">
        <v>744</v>
      </c>
    </row>
    <row r="7485" spans="1:19" x14ac:dyDescent="0.25">
      <c r="A7485" t="s">
        <v>27</v>
      </c>
      <c r="B7485" t="s">
        <v>28</v>
      </c>
      <c r="C7485" t="s">
        <v>22</v>
      </c>
      <c r="D7485" t="s">
        <v>23</v>
      </c>
      <c r="E7485" t="s">
        <v>5</v>
      </c>
      <c r="F7485">
        <v>1</v>
      </c>
      <c r="G7485" t="s">
        <v>24</v>
      </c>
      <c r="H7485">
        <v>2818897</v>
      </c>
      <c r="I7485">
        <v>2819640</v>
      </c>
      <c r="J7485" t="s">
        <v>64</v>
      </c>
      <c r="K7485" t="s">
        <v>7968</v>
      </c>
      <c r="N7485" t="s">
        <v>133</v>
      </c>
      <c r="Q7485" t="s">
        <v>7967</v>
      </c>
      <c r="R7485">
        <v>744</v>
      </c>
      <c r="S7485">
        <v>247</v>
      </c>
    </row>
    <row r="7486" spans="1:19" x14ac:dyDescent="0.25">
      <c r="A7486" t="s">
        <v>20</v>
      </c>
      <c r="B7486" t="s">
        <v>21</v>
      </c>
      <c r="C7486" t="s">
        <v>22</v>
      </c>
      <c r="D7486" t="s">
        <v>23</v>
      </c>
      <c r="E7486" t="s">
        <v>5</v>
      </c>
      <c r="F7486">
        <v>1</v>
      </c>
      <c r="G7486" t="s">
        <v>24</v>
      </c>
      <c r="H7486">
        <v>2819660</v>
      </c>
      <c r="I7486">
        <v>2820607</v>
      </c>
      <c r="J7486" t="s">
        <v>25</v>
      </c>
      <c r="O7486" t="s">
        <v>7969</v>
      </c>
      <c r="Q7486" t="s">
        <v>7970</v>
      </c>
      <c r="R7486">
        <v>948</v>
      </c>
    </row>
    <row r="7487" spans="1:19" x14ac:dyDescent="0.25">
      <c r="A7487" t="s">
        <v>27</v>
      </c>
      <c r="B7487" t="s">
        <v>28</v>
      </c>
      <c r="C7487" t="s">
        <v>22</v>
      </c>
      <c r="D7487" t="s">
        <v>23</v>
      </c>
      <c r="E7487" t="s">
        <v>5</v>
      </c>
      <c r="F7487">
        <v>1</v>
      </c>
      <c r="G7487" t="s">
        <v>24</v>
      </c>
      <c r="H7487">
        <v>2819660</v>
      </c>
      <c r="I7487">
        <v>2820607</v>
      </c>
      <c r="J7487" t="s">
        <v>25</v>
      </c>
      <c r="K7487" t="s">
        <v>7971</v>
      </c>
      <c r="N7487" t="s">
        <v>7972</v>
      </c>
      <c r="O7487" t="s">
        <v>7969</v>
      </c>
      <c r="Q7487" t="s">
        <v>7970</v>
      </c>
      <c r="R7487">
        <v>948</v>
      </c>
      <c r="S7487">
        <v>315</v>
      </c>
    </row>
    <row r="7488" spans="1:19" x14ac:dyDescent="0.25">
      <c r="A7488" t="s">
        <v>20</v>
      </c>
      <c r="B7488" t="s">
        <v>21</v>
      </c>
      <c r="C7488" t="s">
        <v>22</v>
      </c>
      <c r="D7488" t="s">
        <v>23</v>
      </c>
      <c r="E7488" t="s">
        <v>5</v>
      </c>
      <c r="F7488">
        <v>1</v>
      </c>
      <c r="G7488" t="s">
        <v>24</v>
      </c>
      <c r="H7488">
        <v>2820612</v>
      </c>
      <c r="I7488">
        <v>2821604</v>
      </c>
      <c r="J7488" t="s">
        <v>25</v>
      </c>
      <c r="O7488" t="s">
        <v>7973</v>
      </c>
      <c r="Q7488" t="s">
        <v>7974</v>
      </c>
      <c r="R7488">
        <v>993</v>
      </c>
    </row>
    <row r="7489" spans="1:19" x14ac:dyDescent="0.25">
      <c r="A7489" t="s">
        <v>27</v>
      </c>
      <c r="B7489" t="s">
        <v>28</v>
      </c>
      <c r="C7489" t="s">
        <v>22</v>
      </c>
      <c r="D7489" t="s">
        <v>23</v>
      </c>
      <c r="E7489" t="s">
        <v>5</v>
      </c>
      <c r="F7489">
        <v>1</v>
      </c>
      <c r="G7489" t="s">
        <v>24</v>
      </c>
      <c r="H7489">
        <v>2820612</v>
      </c>
      <c r="I7489">
        <v>2821604</v>
      </c>
      <c r="J7489" t="s">
        <v>25</v>
      </c>
      <c r="K7489" t="s">
        <v>7975</v>
      </c>
      <c r="N7489" t="s">
        <v>7976</v>
      </c>
      <c r="O7489" t="s">
        <v>7973</v>
      </c>
      <c r="Q7489" t="s">
        <v>7974</v>
      </c>
      <c r="R7489">
        <v>993</v>
      </c>
      <c r="S7489">
        <v>330</v>
      </c>
    </row>
    <row r="7490" spans="1:19" x14ac:dyDescent="0.25">
      <c r="A7490" t="s">
        <v>20</v>
      </c>
      <c r="B7490" t="s">
        <v>21</v>
      </c>
      <c r="C7490" t="s">
        <v>22</v>
      </c>
      <c r="D7490" t="s">
        <v>23</v>
      </c>
      <c r="E7490" t="s">
        <v>5</v>
      </c>
      <c r="F7490">
        <v>1</v>
      </c>
      <c r="G7490" t="s">
        <v>24</v>
      </c>
      <c r="H7490">
        <v>2821601</v>
      </c>
      <c r="I7490">
        <v>2822047</v>
      </c>
      <c r="J7490" t="s">
        <v>25</v>
      </c>
      <c r="O7490" t="s">
        <v>7977</v>
      </c>
      <c r="Q7490" t="s">
        <v>7978</v>
      </c>
      <c r="R7490">
        <v>447</v>
      </c>
    </row>
    <row r="7491" spans="1:19" x14ac:dyDescent="0.25">
      <c r="A7491" t="s">
        <v>27</v>
      </c>
      <c r="B7491" t="s">
        <v>28</v>
      </c>
      <c r="C7491" t="s">
        <v>22</v>
      </c>
      <c r="D7491" t="s">
        <v>23</v>
      </c>
      <c r="E7491" t="s">
        <v>5</v>
      </c>
      <c r="F7491">
        <v>1</v>
      </c>
      <c r="G7491" t="s">
        <v>24</v>
      </c>
      <c r="H7491">
        <v>2821601</v>
      </c>
      <c r="I7491">
        <v>2822047</v>
      </c>
      <c r="J7491" t="s">
        <v>25</v>
      </c>
      <c r="K7491" t="s">
        <v>7979</v>
      </c>
      <c r="N7491" t="s">
        <v>7980</v>
      </c>
      <c r="O7491" t="s">
        <v>7977</v>
      </c>
      <c r="Q7491" t="s">
        <v>7978</v>
      </c>
      <c r="R7491">
        <v>447</v>
      </c>
      <c r="S7491">
        <v>148</v>
      </c>
    </row>
    <row r="7492" spans="1:19" x14ac:dyDescent="0.25">
      <c r="A7492" t="s">
        <v>20</v>
      </c>
      <c r="B7492" t="s">
        <v>21</v>
      </c>
      <c r="C7492" t="s">
        <v>22</v>
      </c>
      <c r="D7492" t="s">
        <v>23</v>
      </c>
      <c r="E7492" t="s">
        <v>5</v>
      </c>
      <c r="F7492">
        <v>1</v>
      </c>
      <c r="G7492" t="s">
        <v>24</v>
      </c>
      <c r="H7492">
        <v>2822060</v>
      </c>
      <c r="I7492">
        <v>2822695</v>
      </c>
      <c r="J7492" t="s">
        <v>64</v>
      </c>
      <c r="Q7492" t="s">
        <v>7981</v>
      </c>
      <c r="R7492">
        <v>636</v>
      </c>
    </row>
    <row r="7493" spans="1:19" x14ac:dyDescent="0.25">
      <c r="A7493" t="s">
        <v>27</v>
      </c>
      <c r="B7493" t="s">
        <v>28</v>
      </c>
      <c r="C7493" t="s">
        <v>22</v>
      </c>
      <c r="D7493" t="s">
        <v>23</v>
      </c>
      <c r="E7493" t="s">
        <v>5</v>
      </c>
      <c r="F7493">
        <v>1</v>
      </c>
      <c r="G7493" t="s">
        <v>24</v>
      </c>
      <c r="H7493">
        <v>2822060</v>
      </c>
      <c r="I7493">
        <v>2822695</v>
      </c>
      <c r="J7493" t="s">
        <v>64</v>
      </c>
      <c r="K7493" t="s">
        <v>7982</v>
      </c>
      <c r="N7493" t="s">
        <v>7983</v>
      </c>
      <c r="Q7493" t="s">
        <v>7981</v>
      </c>
      <c r="R7493">
        <v>636</v>
      </c>
      <c r="S7493">
        <v>211</v>
      </c>
    </row>
    <row r="7494" spans="1:19" x14ac:dyDescent="0.25">
      <c r="A7494" t="s">
        <v>20</v>
      </c>
      <c r="B7494" t="s">
        <v>21</v>
      </c>
      <c r="C7494" t="s">
        <v>22</v>
      </c>
      <c r="D7494" t="s">
        <v>23</v>
      </c>
      <c r="E7494" t="s">
        <v>5</v>
      </c>
      <c r="F7494">
        <v>1</v>
      </c>
      <c r="G7494" t="s">
        <v>24</v>
      </c>
      <c r="H7494">
        <v>2822694</v>
      </c>
      <c r="I7494">
        <v>2823869</v>
      </c>
      <c r="J7494" t="s">
        <v>25</v>
      </c>
      <c r="O7494" t="s">
        <v>7984</v>
      </c>
      <c r="Q7494" t="s">
        <v>7985</v>
      </c>
      <c r="R7494">
        <v>1176</v>
      </c>
    </row>
    <row r="7495" spans="1:19" x14ac:dyDescent="0.25">
      <c r="A7495" t="s">
        <v>27</v>
      </c>
      <c r="B7495" t="s">
        <v>28</v>
      </c>
      <c r="C7495" t="s">
        <v>22</v>
      </c>
      <c r="D7495" t="s">
        <v>23</v>
      </c>
      <c r="E7495" t="s">
        <v>5</v>
      </c>
      <c r="F7495">
        <v>1</v>
      </c>
      <c r="G7495" t="s">
        <v>24</v>
      </c>
      <c r="H7495">
        <v>2822694</v>
      </c>
      <c r="I7495">
        <v>2823869</v>
      </c>
      <c r="J7495" t="s">
        <v>25</v>
      </c>
      <c r="K7495" t="s">
        <v>7986</v>
      </c>
      <c r="N7495" t="s">
        <v>7987</v>
      </c>
      <c r="O7495" t="s">
        <v>7984</v>
      </c>
      <c r="Q7495" t="s">
        <v>7985</v>
      </c>
      <c r="R7495">
        <v>1176</v>
      </c>
      <c r="S7495">
        <v>391</v>
      </c>
    </row>
    <row r="7496" spans="1:19" x14ac:dyDescent="0.25">
      <c r="A7496" t="s">
        <v>20</v>
      </c>
      <c r="B7496" t="s">
        <v>21</v>
      </c>
      <c r="C7496" t="s">
        <v>22</v>
      </c>
      <c r="D7496" t="s">
        <v>23</v>
      </c>
      <c r="E7496" t="s">
        <v>5</v>
      </c>
      <c r="F7496">
        <v>1</v>
      </c>
      <c r="G7496" t="s">
        <v>24</v>
      </c>
      <c r="H7496">
        <v>2823938</v>
      </c>
      <c r="I7496">
        <v>2825443</v>
      </c>
      <c r="J7496" t="s">
        <v>64</v>
      </c>
      <c r="Q7496" t="s">
        <v>7988</v>
      </c>
      <c r="R7496">
        <v>1506</v>
      </c>
    </row>
    <row r="7497" spans="1:19" x14ac:dyDescent="0.25">
      <c r="A7497" t="s">
        <v>27</v>
      </c>
      <c r="B7497" t="s">
        <v>28</v>
      </c>
      <c r="C7497" t="s">
        <v>22</v>
      </c>
      <c r="D7497" t="s">
        <v>23</v>
      </c>
      <c r="E7497" t="s">
        <v>5</v>
      </c>
      <c r="F7497">
        <v>1</v>
      </c>
      <c r="G7497" t="s">
        <v>24</v>
      </c>
      <c r="H7497">
        <v>2823938</v>
      </c>
      <c r="I7497">
        <v>2825443</v>
      </c>
      <c r="J7497" t="s">
        <v>64</v>
      </c>
      <c r="K7497" t="s">
        <v>7989</v>
      </c>
      <c r="N7497" t="s">
        <v>912</v>
      </c>
      <c r="Q7497" t="s">
        <v>7988</v>
      </c>
      <c r="R7497">
        <v>1506</v>
      </c>
      <c r="S7497">
        <v>501</v>
      </c>
    </row>
    <row r="7498" spans="1:19" x14ac:dyDescent="0.25">
      <c r="A7498" t="s">
        <v>20</v>
      </c>
      <c r="B7498" t="s">
        <v>21</v>
      </c>
      <c r="C7498" t="s">
        <v>22</v>
      </c>
      <c r="D7498" t="s">
        <v>23</v>
      </c>
      <c r="E7498" t="s">
        <v>5</v>
      </c>
      <c r="F7498">
        <v>1</v>
      </c>
      <c r="G7498" t="s">
        <v>24</v>
      </c>
      <c r="H7498">
        <v>2825440</v>
      </c>
      <c r="I7498">
        <v>2825814</v>
      </c>
      <c r="J7498" t="s">
        <v>64</v>
      </c>
      <c r="Q7498" t="s">
        <v>7990</v>
      </c>
      <c r="R7498">
        <v>375</v>
      </c>
    </row>
    <row r="7499" spans="1:19" x14ac:dyDescent="0.25">
      <c r="A7499" t="s">
        <v>27</v>
      </c>
      <c r="B7499" t="s">
        <v>28</v>
      </c>
      <c r="C7499" t="s">
        <v>22</v>
      </c>
      <c r="D7499" t="s">
        <v>23</v>
      </c>
      <c r="E7499" t="s">
        <v>5</v>
      </c>
      <c r="F7499">
        <v>1</v>
      </c>
      <c r="G7499" t="s">
        <v>24</v>
      </c>
      <c r="H7499">
        <v>2825440</v>
      </c>
      <c r="I7499">
        <v>2825814</v>
      </c>
      <c r="J7499" t="s">
        <v>64</v>
      </c>
      <c r="K7499" t="s">
        <v>7991</v>
      </c>
      <c r="N7499" t="s">
        <v>7992</v>
      </c>
      <c r="Q7499" t="s">
        <v>7990</v>
      </c>
      <c r="R7499">
        <v>375</v>
      </c>
      <c r="S7499">
        <v>124</v>
      </c>
    </row>
    <row r="7500" spans="1:19" x14ac:dyDescent="0.25">
      <c r="A7500" t="s">
        <v>20</v>
      </c>
      <c r="B7500" t="s">
        <v>21</v>
      </c>
      <c r="C7500" t="s">
        <v>22</v>
      </c>
      <c r="D7500" t="s">
        <v>23</v>
      </c>
      <c r="E7500" t="s">
        <v>5</v>
      </c>
      <c r="F7500">
        <v>1</v>
      </c>
      <c r="G7500" t="s">
        <v>24</v>
      </c>
      <c r="H7500">
        <v>2826186</v>
      </c>
      <c r="I7500">
        <v>2826518</v>
      </c>
      <c r="J7500" t="s">
        <v>64</v>
      </c>
      <c r="O7500" t="s">
        <v>7993</v>
      </c>
      <c r="Q7500" t="s">
        <v>7994</v>
      </c>
      <c r="R7500">
        <v>333</v>
      </c>
    </row>
    <row r="7501" spans="1:19" x14ac:dyDescent="0.25">
      <c r="A7501" t="s">
        <v>27</v>
      </c>
      <c r="B7501" t="s">
        <v>28</v>
      </c>
      <c r="C7501" t="s">
        <v>22</v>
      </c>
      <c r="D7501" t="s">
        <v>23</v>
      </c>
      <c r="E7501" t="s">
        <v>5</v>
      </c>
      <c r="F7501">
        <v>1</v>
      </c>
      <c r="G7501" t="s">
        <v>24</v>
      </c>
      <c r="H7501">
        <v>2826186</v>
      </c>
      <c r="I7501">
        <v>2826518</v>
      </c>
      <c r="J7501" t="s">
        <v>64</v>
      </c>
      <c r="K7501" t="s">
        <v>7995</v>
      </c>
      <c r="N7501" t="s">
        <v>7996</v>
      </c>
      <c r="O7501" t="s">
        <v>7993</v>
      </c>
      <c r="Q7501" t="s">
        <v>7994</v>
      </c>
      <c r="R7501">
        <v>333</v>
      </c>
      <c r="S7501">
        <v>110</v>
      </c>
    </row>
    <row r="7502" spans="1:19" x14ac:dyDescent="0.25">
      <c r="A7502" t="s">
        <v>20</v>
      </c>
      <c r="B7502" t="s">
        <v>21</v>
      </c>
      <c r="C7502" t="s">
        <v>22</v>
      </c>
      <c r="D7502" t="s">
        <v>23</v>
      </c>
      <c r="E7502" t="s">
        <v>5</v>
      </c>
      <c r="F7502">
        <v>1</v>
      </c>
      <c r="G7502" t="s">
        <v>24</v>
      </c>
      <c r="H7502">
        <v>2826574</v>
      </c>
      <c r="I7502">
        <v>2826807</v>
      </c>
      <c r="J7502" t="s">
        <v>64</v>
      </c>
      <c r="Q7502" t="s">
        <v>7997</v>
      </c>
      <c r="R7502">
        <v>234</v>
      </c>
    </row>
    <row r="7503" spans="1:19" x14ac:dyDescent="0.25">
      <c r="A7503" t="s">
        <v>27</v>
      </c>
      <c r="B7503" t="s">
        <v>28</v>
      </c>
      <c r="C7503" t="s">
        <v>22</v>
      </c>
      <c r="D7503" t="s">
        <v>23</v>
      </c>
      <c r="E7503" t="s">
        <v>5</v>
      </c>
      <c r="F7503">
        <v>1</v>
      </c>
      <c r="G7503" t="s">
        <v>24</v>
      </c>
      <c r="H7503">
        <v>2826574</v>
      </c>
      <c r="I7503">
        <v>2826807</v>
      </c>
      <c r="J7503" t="s">
        <v>64</v>
      </c>
      <c r="K7503" t="s">
        <v>7998</v>
      </c>
      <c r="N7503" t="s">
        <v>389</v>
      </c>
      <c r="Q7503" t="s">
        <v>7997</v>
      </c>
      <c r="R7503">
        <v>234</v>
      </c>
      <c r="S7503">
        <v>77</v>
      </c>
    </row>
    <row r="7504" spans="1:19" x14ac:dyDescent="0.25">
      <c r="A7504" t="s">
        <v>20</v>
      </c>
      <c r="B7504" t="s">
        <v>21</v>
      </c>
      <c r="C7504" t="s">
        <v>22</v>
      </c>
      <c r="D7504" t="s">
        <v>23</v>
      </c>
      <c r="E7504" t="s">
        <v>5</v>
      </c>
      <c r="F7504">
        <v>1</v>
      </c>
      <c r="G7504" t="s">
        <v>24</v>
      </c>
      <c r="H7504">
        <v>2826827</v>
      </c>
      <c r="I7504">
        <v>2827150</v>
      </c>
      <c r="J7504" t="s">
        <v>64</v>
      </c>
      <c r="Q7504" t="s">
        <v>7999</v>
      </c>
      <c r="R7504">
        <v>324</v>
      </c>
    </row>
    <row r="7505" spans="1:19" x14ac:dyDescent="0.25">
      <c r="A7505" t="s">
        <v>27</v>
      </c>
      <c r="B7505" t="s">
        <v>28</v>
      </c>
      <c r="C7505" t="s">
        <v>22</v>
      </c>
      <c r="D7505" t="s">
        <v>23</v>
      </c>
      <c r="E7505" t="s">
        <v>5</v>
      </c>
      <c r="F7505">
        <v>1</v>
      </c>
      <c r="G7505" t="s">
        <v>24</v>
      </c>
      <c r="H7505">
        <v>2826827</v>
      </c>
      <c r="I7505">
        <v>2827150</v>
      </c>
      <c r="J7505" t="s">
        <v>64</v>
      </c>
      <c r="K7505" t="s">
        <v>8000</v>
      </c>
      <c r="N7505" t="s">
        <v>30</v>
      </c>
      <c r="Q7505" t="s">
        <v>7999</v>
      </c>
      <c r="R7505">
        <v>324</v>
      </c>
      <c r="S7505">
        <v>107</v>
      </c>
    </row>
    <row r="7506" spans="1:19" x14ac:dyDescent="0.25">
      <c r="A7506" t="s">
        <v>20</v>
      </c>
      <c r="B7506" t="s">
        <v>21</v>
      </c>
      <c r="C7506" t="s">
        <v>22</v>
      </c>
      <c r="D7506" t="s">
        <v>23</v>
      </c>
      <c r="E7506" t="s">
        <v>5</v>
      </c>
      <c r="F7506">
        <v>1</v>
      </c>
      <c r="G7506" t="s">
        <v>24</v>
      </c>
      <c r="H7506">
        <v>2827211</v>
      </c>
      <c r="I7506">
        <v>2827804</v>
      </c>
      <c r="J7506" t="s">
        <v>64</v>
      </c>
      <c r="O7506" t="s">
        <v>8001</v>
      </c>
      <c r="Q7506" t="s">
        <v>8002</v>
      </c>
      <c r="R7506">
        <v>594</v>
      </c>
    </row>
    <row r="7507" spans="1:19" x14ac:dyDescent="0.25">
      <c r="A7507" t="s">
        <v>27</v>
      </c>
      <c r="B7507" t="s">
        <v>28</v>
      </c>
      <c r="C7507" t="s">
        <v>22</v>
      </c>
      <c r="D7507" t="s">
        <v>23</v>
      </c>
      <c r="E7507" t="s">
        <v>5</v>
      </c>
      <c r="F7507">
        <v>1</v>
      </c>
      <c r="G7507" t="s">
        <v>24</v>
      </c>
      <c r="H7507">
        <v>2827211</v>
      </c>
      <c r="I7507">
        <v>2827804</v>
      </c>
      <c r="J7507" t="s">
        <v>64</v>
      </c>
      <c r="K7507" t="s">
        <v>8003</v>
      </c>
      <c r="N7507" t="s">
        <v>8004</v>
      </c>
      <c r="O7507" t="s">
        <v>8001</v>
      </c>
      <c r="Q7507" t="s">
        <v>8002</v>
      </c>
      <c r="R7507">
        <v>594</v>
      </c>
      <c r="S7507">
        <v>197</v>
      </c>
    </row>
    <row r="7508" spans="1:19" x14ac:dyDescent="0.25">
      <c r="A7508" t="s">
        <v>20</v>
      </c>
      <c r="B7508" t="s">
        <v>21</v>
      </c>
      <c r="C7508" t="s">
        <v>22</v>
      </c>
      <c r="D7508" t="s">
        <v>23</v>
      </c>
      <c r="E7508" t="s">
        <v>5</v>
      </c>
      <c r="F7508">
        <v>1</v>
      </c>
      <c r="G7508" t="s">
        <v>24</v>
      </c>
      <c r="H7508">
        <v>2827804</v>
      </c>
      <c r="I7508">
        <v>2827917</v>
      </c>
      <c r="J7508" t="s">
        <v>64</v>
      </c>
      <c r="Q7508" t="s">
        <v>8005</v>
      </c>
      <c r="R7508">
        <v>114</v>
      </c>
    </row>
    <row r="7509" spans="1:19" x14ac:dyDescent="0.25">
      <c r="A7509" t="s">
        <v>27</v>
      </c>
      <c r="B7509" t="s">
        <v>28</v>
      </c>
      <c r="C7509" t="s">
        <v>22</v>
      </c>
      <c r="D7509" t="s">
        <v>23</v>
      </c>
      <c r="E7509" t="s">
        <v>5</v>
      </c>
      <c r="F7509">
        <v>1</v>
      </c>
      <c r="G7509" t="s">
        <v>24</v>
      </c>
      <c r="H7509">
        <v>2827804</v>
      </c>
      <c r="I7509">
        <v>2827917</v>
      </c>
      <c r="J7509" t="s">
        <v>64</v>
      </c>
      <c r="K7509" t="s">
        <v>8006</v>
      </c>
      <c r="N7509" t="s">
        <v>133</v>
      </c>
      <c r="Q7509" t="s">
        <v>8005</v>
      </c>
      <c r="R7509">
        <v>114</v>
      </c>
      <c r="S7509">
        <v>37</v>
      </c>
    </row>
    <row r="7510" spans="1:19" x14ac:dyDescent="0.25">
      <c r="A7510" t="s">
        <v>20</v>
      </c>
      <c r="B7510" t="s">
        <v>21</v>
      </c>
      <c r="C7510" t="s">
        <v>22</v>
      </c>
      <c r="D7510" t="s">
        <v>23</v>
      </c>
      <c r="E7510" t="s">
        <v>5</v>
      </c>
      <c r="F7510">
        <v>1</v>
      </c>
      <c r="G7510" t="s">
        <v>24</v>
      </c>
      <c r="H7510">
        <v>2827914</v>
      </c>
      <c r="I7510">
        <v>2829368</v>
      </c>
      <c r="J7510" t="s">
        <v>64</v>
      </c>
      <c r="O7510" t="s">
        <v>8007</v>
      </c>
      <c r="Q7510" t="s">
        <v>8008</v>
      </c>
      <c r="R7510">
        <v>1455</v>
      </c>
    </row>
    <row r="7511" spans="1:19" x14ac:dyDescent="0.25">
      <c r="A7511" t="s">
        <v>27</v>
      </c>
      <c r="B7511" t="s">
        <v>28</v>
      </c>
      <c r="C7511" t="s">
        <v>22</v>
      </c>
      <c r="D7511" t="s">
        <v>23</v>
      </c>
      <c r="E7511" t="s">
        <v>5</v>
      </c>
      <c r="F7511">
        <v>1</v>
      </c>
      <c r="G7511" t="s">
        <v>24</v>
      </c>
      <c r="H7511">
        <v>2827914</v>
      </c>
      <c r="I7511">
        <v>2829368</v>
      </c>
      <c r="J7511" t="s">
        <v>64</v>
      </c>
      <c r="K7511" t="s">
        <v>8009</v>
      </c>
      <c r="N7511" t="s">
        <v>8010</v>
      </c>
      <c r="O7511" t="s">
        <v>8007</v>
      </c>
      <c r="Q7511" t="s">
        <v>8008</v>
      </c>
      <c r="R7511">
        <v>1455</v>
      </c>
      <c r="S7511">
        <v>484</v>
      </c>
    </row>
    <row r="7512" spans="1:19" x14ac:dyDescent="0.25">
      <c r="A7512" t="s">
        <v>20</v>
      </c>
      <c r="B7512" t="s">
        <v>21</v>
      </c>
      <c r="C7512" t="s">
        <v>22</v>
      </c>
      <c r="D7512" t="s">
        <v>23</v>
      </c>
      <c r="E7512" t="s">
        <v>5</v>
      </c>
      <c r="F7512">
        <v>1</v>
      </c>
      <c r="G7512" t="s">
        <v>24</v>
      </c>
      <c r="H7512">
        <v>2829517</v>
      </c>
      <c r="I7512">
        <v>2830149</v>
      </c>
      <c r="J7512" t="s">
        <v>64</v>
      </c>
      <c r="O7512" t="s">
        <v>390</v>
      </c>
      <c r="Q7512" t="s">
        <v>8011</v>
      </c>
      <c r="R7512">
        <v>633</v>
      </c>
    </row>
    <row r="7513" spans="1:19" x14ac:dyDescent="0.25">
      <c r="A7513" t="s">
        <v>27</v>
      </c>
      <c r="B7513" t="s">
        <v>28</v>
      </c>
      <c r="C7513" t="s">
        <v>22</v>
      </c>
      <c r="D7513" t="s">
        <v>23</v>
      </c>
      <c r="E7513" t="s">
        <v>5</v>
      </c>
      <c r="F7513">
        <v>1</v>
      </c>
      <c r="G7513" t="s">
        <v>24</v>
      </c>
      <c r="H7513">
        <v>2829517</v>
      </c>
      <c r="I7513">
        <v>2830149</v>
      </c>
      <c r="J7513" t="s">
        <v>64</v>
      </c>
      <c r="K7513" t="s">
        <v>8012</v>
      </c>
      <c r="N7513" t="s">
        <v>393</v>
      </c>
      <c r="O7513" t="s">
        <v>390</v>
      </c>
      <c r="Q7513" t="s">
        <v>8011</v>
      </c>
      <c r="R7513">
        <v>633</v>
      </c>
      <c r="S7513">
        <v>210</v>
      </c>
    </row>
    <row r="7514" spans="1:19" x14ac:dyDescent="0.25">
      <c r="A7514" t="s">
        <v>20</v>
      </c>
      <c r="B7514" t="s">
        <v>21</v>
      </c>
      <c r="C7514" t="s">
        <v>22</v>
      </c>
      <c r="D7514" t="s">
        <v>23</v>
      </c>
      <c r="E7514" t="s">
        <v>5</v>
      </c>
      <c r="F7514">
        <v>1</v>
      </c>
      <c r="G7514" t="s">
        <v>24</v>
      </c>
      <c r="H7514">
        <v>2830370</v>
      </c>
      <c r="I7514">
        <v>2831962</v>
      </c>
      <c r="J7514" t="s">
        <v>64</v>
      </c>
      <c r="O7514" t="s">
        <v>8013</v>
      </c>
      <c r="Q7514" t="s">
        <v>8014</v>
      </c>
      <c r="R7514">
        <v>1593</v>
      </c>
    </row>
    <row r="7515" spans="1:19" x14ac:dyDescent="0.25">
      <c r="A7515" t="s">
        <v>27</v>
      </c>
      <c r="B7515" t="s">
        <v>28</v>
      </c>
      <c r="C7515" t="s">
        <v>22</v>
      </c>
      <c r="D7515" t="s">
        <v>23</v>
      </c>
      <c r="E7515" t="s">
        <v>5</v>
      </c>
      <c r="F7515">
        <v>1</v>
      </c>
      <c r="G7515" t="s">
        <v>24</v>
      </c>
      <c r="H7515">
        <v>2830370</v>
      </c>
      <c r="I7515">
        <v>2831962</v>
      </c>
      <c r="J7515" t="s">
        <v>64</v>
      </c>
      <c r="K7515" t="s">
        <v>8015</v>
      </c>
      <c r="N7515" t="s">
        <v>8016</v>
      </c>
      <c r="O7515" t="s">
        <v>8013</v>
      </c>
      <c r="Q7515" t="s">
        <v>8014</v>
      </c>
      <c r="R7515">
        <v>1593</v>
      </c>
      <c r="S7515">
        <v>530</v>
      </c>
    </row>
    <row r="7516" spans="1:19" x14ac:dyDescent="0.25">
      <c r="A7516" t="s">
        <v>20</v>
      </c>
      <c r="B7516" t="s">
        <v>21</v>
      </c>
      <c r="C7516" t="s">
        <v>22</v>
      </c>
      <c r="D7516" t="s">
        <v>23</v>
      </c>
      <c r="E7516" t="s">
        <v>5</v>
      </c>
      <c r="F7516">
        <v>1</v>
      </c>
      <c r="G7516" t="s">
        <v>24</v>
      </c>
      <c r="H7516">
        <v>2832113</v>
      </c>
      <c r="I7516">
        <v>2833510</v>
      </c>
      <c r="J7516" t="s">
        <v>25</v>
      </c>
      <c r="Q7516" t="s">
        <v>8017</v>
      </c>
      <c r="R7516">
        <v>1398</v>
      </c>
    </row>
    <row r="7517" spans="1:19" x14ac:dyDescent="0.25">
      <c r="A7517" t="s">
        <v>27</v>
      </c>
      <c r="B7517" t="s">
        <v>28</v>
      </c>
      <c r="C7517" t="s">
        <v>22</v>
      </c>
      <c r="D7517" t="s">
        <v>23</v>
      </c>
      <c r="E7517" t="s">
        <v>5</v>
      </c>
      <c r="F7517">
        <v>1</v>
      </c>
      <c r="G7517" t="s">
        <v>24</v>
      </c>
      <c r="H7517">
        <v>2832113</v>
      </c>
      <c r="I7517">
        <v>2833510</v>
      </c>
      <c r="J7517" t="s">
        <v>25</v>
      </c>
      <c r="K7517" t="s">
        <v>8018</v>
      </c>
      <c r="N7517" t="s">
        <v>1325</v>
      </c>
      <c r="Q7517" t="s">
        <v>8017</v>
      </c>
      <c r="R7517">
        <v>1398</v>
      </c>
      <c r="S7517">
        <v>465</v>
      </c>
    </row>
    <row r="7518" spans="1:19" x14ac:dyDescent="0.25">
      <c r="A7518" t="s">
        <v>20</v>
      </c>
      <c r="B7518" t="s">
        <v>21</v>
      </c>
      <c r="C7518" t="s">
        <v>22</v>
      </c>
      <c r="D7518" t="s">
        <v>23</v>
      </c>
      <c r="E7518" t="s">
        <v>5</v>
      </c>
      <c r="F7518">
        <v>1</v>
      </c>
      <c r="G7518" t="s">
        <v>24</v>
      </c>
      <c r="H7518">
        <v>2833761</v>
      </c>
      <c r="I7518">
        <v>2833964</v>
      </c>
      <c r="J7518" t="s">
        <v>64</v>
      </c>
      <c r="Q7518" t="s">
        <v>8019</v>
      </c>
      <c r="R7518">
        <v>204</v>
      </c>
    </row>
    <row r="7519" spans="1:19" x14ac:dyDescent="0.25">
      <c r="A7519" t="s">
        <v>27</v>
      </c>
      <c r="B7519" t="s">
        <v>28</v>
      </c>
      <c r="C7519" t="s">
        <v>22</v>
      </c>
      <c r="D7519" t="s">
        <v>23</v>
      </c>
      <c r="E7519" t="s">
        <v>5</v>
      </c>
      <c r="F7519">
        <v>1</v>
      </c>
      <c r="G7519" t="s">
        <v>24</v>
      </c>
      <c r="H7519">
        <v>2833761</v>
      </c>
      <c r="I7519">
        <v>2833964</v>
      </c>
      <c r="J7519" t="s">
        <v>64</v>
      </c>
      <c r="K7519" t="s">
        <v>8020</v>
      </c>
      <c r="N7519" t="s">
        <v>133</v>
      </c>
      <c r="Q7519" t="s">
        <v>8019</v>
      </c>
      <c r="R7519">
        <v>204</v>
      </c>
      <c r="S7519">
        <v>67</v>
      </c>
    </row>
    <row r="7520" spans="1:19" x14ac:dyDescent="0.25">
      <c r="A7520" t="s">
        <v>20</v>
      </c>
      <c r="B7520" t="s">
        <v>21</v>
      </c>
      <c r="C7520" t="s">
        <v>22</v>
      </c>
      <c r="D7520" t="s">
        <v>23</v>
      </c>
      <c r="E7520" t="s">
        <v>5</v>
      </c>
      <c r="F7520">
        <v>1</v>
      </c>
      <c r="G7520" t="s">
        <v>24</v>
      </c>
      <c r="H7520">
        <v>2834064</v>
      </c>
      <c r="I7520">
        <v>2835203</v>
      </c>
      <c r="J7520" t="s">
        <v>64</v>
      </c>
      <c r="Q7520" t="s">
        <v>8021</v>
      </c>
      <c r="R7520">
        <v>1140</v>
      </c>
    </row>
    <row r="7521" spans="1:19" x14ac:dyDescent="0.25">
      <c r="A7521" t="s">
        <v>27</v>
      </c>
      <c r="B7521" t="s">
        <v>28</v>
      </c>
      <c r="C7521" t="s">
        <v>22</v>
      </c>
      <c r="D7521" t="s">
        <v>23</v>
      </c>
      <c r="E7521" t="s">
        <v>5</v>
      </c>
      <c r="F7521">
        <v>1</v>
      </c>
      <c r="G7521" t="s">
        <v>24</v>
      </c>
      <c r="H7521">
        <v>2834064</v>
      </c>
      <c r="I7521">
        <v>2835203</v>
      </c>
      <c r="J7521" t="s">
        <v>64</v>
      </c>
      <c r="K7521" t="s">
        <v>8022</v>
      </c>
      <c r="N7521" t="s">
        <v>133</v>
      </c>
      <c r="Q7521" t="s">
        <v>8021</v>
      </c>
      <c r="R7521">
        <v>1140</v>
      </c>
      <c r="S7521">
        <v>379</v>
      </c>
    </row>
    <row r="7522" spans="1:19" x14ac:dyDescent="0.25">
      <c r="A7522" t="s">
        <v>20</v>
      </c>
      <c r="B7522" t="s">
        <v>21</v>
      </c>
      <c r="C7522" t="s">
        <v>22</v>
      </c>
      <c r="D7522" t="s">
        <v>23</v>
      </c>
      <c r="E7522" t="s">
        <v>5</v>
      </c>
      <c r="F7522">
        <v>1</v>
      </c>
      <c r="G7522" t="s">
        <v>24</v>
      </c>
      <c r="H7522">
        <v>2835178</v>
      </c>
      <c r="I7522">
        <v>2836716</v>
      </c>
      <c r="J7522" t="s">
        <v>25</v>
      </c>
      <c r="Q7522" t="s">
        <v>8023</v>
      </c>
      <c r="R7522">
        <v>1539</v>
      </c>
    </row>
    <row r="7523" spans="1:19" x14ac:dyDescent="0.25">
      <c r="A7523" t="s">
        <v>27</v>
      </c>
      <c r="B7523" t="s">
        <v>28</v>
      </c>
      <c r="C7523" t="s">
        <v>22</v>
      </c>
      <c r="D7523" t="s">
        <v>23</v>
      </c>
      <c r="E7523" t="s">
        <v>5</v>
      </c>
      <c r="F7523">
        <v>1</v>
      </c>
      <c r="G7523" t="s">
        <v>24</v>
      </c>
      <c r="H7523">
        <v>2835178</v>
      </c>
      <c r="I7523">
        <v>2836716</v>
      </c>
      <c r="J7523" t="s">
        <v>25</v>
      </c>
      <c r="K7523" t="s">
        <v>8024</v>
      </c>
      <c r="N7523" t="s">
        <v>447</v>
      </c>
      <c r="Q7523" t="s">
        <v>8023</v>
      </c>
      <c r="R7523">
        <v>1539</v>
      </c>
      <c r="S7523">
        <v>512</v>
      </c>
    </row>
    <row r="7524" spans="1:19" x14ac:dyDescent="0.25">
      <c r="A7524" t="s">
        <v>20</v>
      </c>
      <c r="B7524" t="s">
        <v>21</v>
      </c>
      <c r="C7524" t="s">
        <v>22</v>
      </c>
      <c r="D7524" t="s">
        <v>23</v>
      </c>
      <c r="E7524" t="s">
        <v>5</v>
      </c>
      <c r="F7524">
        <v>1</v>
      </c>
      <c r="G7524" t="s">
        <v>24</v>
      </c>
      <c r="H7524">
        <v>2836749</v>
      </c>
      <c r="I7524">
        <v>2837171</v>
      </c>
      <c r="J7524" t="s">
        <v>25</v>
      </c>
      <c r="Q7524" t="s">
        <v>8025</v>
      </c>
      <c r="R7524">
        <v>423</v>
      </c>
    </row>
    <row r="7525" spans="1:19" x14ac:dyDescent="0.25">
      <c r="A7525" t="s">
        <v>27</v>
      </c>
      <c r="B7525" t="s">
        <v>28</v>
      </c>
      <c r="C7525" t="s">
        <v>22</v>
      </c>
      <c r="D7525" t="s">
        <v>23</v>
      </c>
      <c r="E7525" t="s">
        <v>5</v>
      </c>
      <c r="F7525">
        <v>1</v>
      </c>
      <c r="G7525" t="s">
        <v>24</v>
      </c>
      <c r="H7525">
        <v>2836749</v>
      </c>
      <c r="I7525">
        <v>2837171</v>
      </c>
      <c r="J7525" t="s">
        <v>25</v>
      </c>
      <c r="K7525" t="s">
        <v>8026</v>
      </c>
      <c r="N7525" t="s">
        <v>133</v>
      </c>
      <c r="Q7525" t="s">
        <v>8025</v>
      </c>
      <c r="R7525">
        <v>423</v>
      </c>
      <c r="S7525">
        <v>140</v>
      </c>
    </row>
    <row r="7526" spans="1:19" x14ac:dyDescent="0.25">
      <c r="A7526" t="s">
        <v>20</v>
      </c>
      <c r="B7526" t="s">
        <v>21</v>
      </c>
      <c r="C7526" t="s">
        <v>22</v>
      </c>
      <c r="D7526" t="s">
        <v>23</v>
      </c>
      <c r="E7526" t="s">
        <v>5</v>
      </c>
      <c r="F7526">
        <v>1</v>
      </c>
      <c r="G7526" t="s">
        <v>24</v>
      </c>
      <c r="H7526">
        <v>2837247</v>
      </c>
      <c r="I7526">
        <v>2838095</v>
      </c>
      <c r="J7526" t="s">
        <v>64</v>
      </c>
      <c r="O7526" t="s">
        <v>8027</v>
      </c>
      <c r="Q7526" t="s">
        <v>8028</v>
      </c>
      <c r="R7526">
        <v>849</v>
      </c>
    </row>
    <row r="7527" spans="1:19" x14ac:dyDescent="0.25">
      <c r="A7527" t="s">
        <v>27</v>
      </c>
      <c r="B7527" t="s">
        <v>28</v>
      </c>
      <c r="C7527" t="s">
        <v>22</v>
      </c>
      <c r="D7527" t="s">
        <v>23</v>
      </c>
      <c r="E7527" t="s">
        <v>5</v>
      </c>
      <c r="F7527">
        <v>1</v>
      </c>
      <c r="G7527" t="s">
        <v>24</v>
      </c>
      <c r="H7527">
        <v>2837247</v>
      </c>
      <c r="I7527">
        <v>2838095</v>
      </c>
      <c r="J7527" t="s">
        <v>64</v>
      </c>
      <c r="K7527" t="s">
        <v>8029</v>
      </c>
      <c r="N7527" t="s">
        <v>8030</v>
      </c>
      <c r="O7527" t="s">
        <v>8027</v>
      </c>
      <c r="Q7527" t="s">
        <v>8028</v>
      </c>
      <c r="R7527">
        <v>849</v>
      </c>
      <c r="S7527">
        <v>282</v>
      </c>
    </row>
    <row r="7528" spans="1:19" x14ac:dyDescent="0.25">
      <c r="A7528" t="s">
        <v>20</v>
      </c>
      <c r="B7528" t="s">
        <v>21</v>
      </c>
      <c r="C7528" t="s">
        <v>22</v>
      </c>
      <c r="D7528" t="s">
        <v>23</v>
      </c>
      <c r="E7528" t="s">
        <v>5</v>
      </c>
      <c r="F7528">
        <v>1</v>
      </c>
      <c r="G7528" t="s">
        <v>24</v>
      </c>
      <c r="H7528">
        <v>2838092</v>
      </c>
      <c r="I7528">
        <v>2838277</v>
      </c>
      <c r="J7528" t="s">
        <v>64</v>
      </c>
      <c r="Q7528" t="s">
        <v>8031</v>
      </c>
      <c r="R7528">
        <v>186</v>
      </c>
    </row>
    <row r="7529" spans="1:19" x14ac:dyDescent="0.25">
      <c r="A7529" t="s">
        <v>27</v>
      </c>
      <c r="B7529" t="s">
        <v>28</v>
      </c>
      <c r="C7529" t="s">
        <v>22</v>
      </c>
      <c r="D7529" t="s">
        <v>23</v>
      </c>
      <c r="E7529" t="s">
        <v>5</v>
      </c>
      <c r="F7529">
        <v>1</v>
      </c>
      <c r="G7529" t="s">
        <v>24</v>
      </c>
      <c r="H7529">
        <v>2838092</v>
      </c>
      <c r="I7529">
        <v>2838277</v>
      </c>
      <c r="J7529" t="s">
        <v>64</v>
      </c>
      <c r="K7529" t="s">
        <v>8032</v>
      </c>
      <c r="N7529" t="s">
        <v>133</v>
      </c>
      <c r="Q7529" t="s">
        <v>8031</v>
      </c>
      <c r="R7529">
        <v>186</v>
      </c>
      <c r="S7529">
        <v>61</v>
      </c>
    </row>
    <row r="7530" spans="1:19" x14ac:dyDescent="0.25">
      <c r="A7530" t="s">
        <v>20</v>
      </c>
      <c r="B7530" t="s">
        <v>21</v>
      </c>
      <c r="C7530" t="s">
        <v>22</v>
      </c>
      <c r="D7530" t="s">
        <v>23</v>
      </c>
      <c r="E7530" t="s">
        <v>5</v>
      </c>
      <c r="F7530">
        <v>1</v>
      </c>
      <c r="G7530" t="s">
        <v>24</v>
      </c>
      <c r="H7530">
        <v>2838277</v>
      </c>
      <c r="I7530">
        <v>2839263</v>
      </c>
      <c r="J7530" t="s">
        <v>64</v>
      </c>
      <c r="O7530" t="s">
        <v>8033</v>
      </c>
      <c r="Q7530" t="s">
        <v>8034</v>
      </c>
      <c r="R7530">
        <v>987</v>
      </c>
    </row>
    <row r="7531" spans="1:19" x14ac:dyDescent="0.25">
      <c r="A7531" t="s">
        <v>27</v>
      </c>
      <c r="B7531" t="s">
        <v>28</v>
      </c>
      <c r="C7531" t="s">
        <v>22</v>
      </c>
      <c r="D7531" t="s">
        <v>23</v>
      </c>
      <c r="E7531" t="s">
        <v>5</v>
      </c>
      <c r="F7531">
        <v>1</v>
      </c>
      <c r="G7531" t="s">
        <v>24</v>
      </c>
      <c r="H7531">
        <v>2838277</v>
      </c>
      <c r="I7531">
        <v>2839263</v>
      </c>
      <c r="J7531" t="s">
        <v>64</v>
      </c>
      <c r="K7531" t="s">
        <v>8035</v>
      </c>
      <c r="N7531" t="s">
        <v>8036</v>
      </c>
      <c r="O7531" t="s">
        <v>8033</v>
      </c>
      <c r="Q7531" t="s">
        <v>8034</v>
      </c>
      <c r="R7531">
        <v>987</v>
      </c>
      <c r="S7531">
        <v>328</v>
      </c>
    </row>
    <row r="7532" spans="1:19" x14ac:dyDescent="0.25">
      <c r="A7532" t="s">
        <v>20</v>
      </c>
      <c r="B7532" t="s">
        <v>21</v>
      </c>
      <c r="C7532" t="s">
        <v>22</v>
      </c>
      <c r="D7532" t="s">
        <v>23</v>
      </c>
      <c r="E7532" t="s">
        <v>5</v>
      </c>
      <c r="F7532">
        <v>1</v>
      </c>
      <c r="G7532" t="s">
        <v>24</v>
      </c>
      <c r="H7532">
        <v>2839382</v>
      </c>
      <c r="I7532">
        <v>2840272</v>
      </c>
      <c r="J7532" t="s">
        <v>64</v>
      </c>
      <c r="Q7532" t="s">
        <v>8037</v>
      </c>
      <c r="R7532">
        <v>891</v>
      </c>
    </row>
    <row r="7533" spans="1:19" x14ac:dyDescent="0.25">
      <c r="A7533" t="s">
        <v>27</v>
      </c>
      <c r="B7533" t="s">
        <v>28</v>
      </c>
      <c r="C7533" t="s">
        <v>22</v>
      </c>
      <c r="D7533" t="s">
        <v>23</v>
      </c>
      <c r="E7533" t="s">
        <v>5</v>
      </c>
      <c r="F7533">
        <v>1</v>
      </c>
      <c r="G7533" t="s">
        <v>24</v>
      </c>
      <c r="H7533">
        <v>2839382</v>
      </c>
      <c r="I7533">
        <v>2840272</v>
      </c>
      <c r="J7533" t="s">
        <v>64</v>
      </c>
      <c r="K7533" t="s">
        <v>8038</v>
      </c>
      <c r="N7533" t="s">
        <v>8039</v>
      </c>
      <c r="Q7533" t="s">
        <v>8037</v>
      </c>
      <c r="R7533">
        <v>891</v>
      </c>
      <c r="S7533">
        <v>296</v>
      </c>
    </row>
    <row r="7534" spans="1:19" x14ac:dyDescent="0.25">
      <c r="A7534" t="s">
        <v>20</v>
      </c>
      <c r="B7534" t="s">
        <v>21</v>
      </c>
      <c r="C7534" t="s">
        <v>22</v>
      </c>
      <c r="D7534" t="s">
        <v>23</v>
      </c>
      <c r="E7534" t="s">
        <v>5</v>
      </c>
      <c r="F7534">
        <v>1</v>
      </c>
      <c r="G7534" t="s">
        <v>24</v>
      </c>
      <c r="H7534">
        <v>2840326</v>
      </c>
      <c r="I7534">
        <v>2841222</v>
      </c>
      <c r="J7534" t="s">
        <v>25</v>
      </c>
      <c r="O7534" t="s">
        <v>8040</v>
      </c>
      <c r="Q7534" t="s">
        <v>8041</v>
      </c>
      <c r="R7534">
        <v>897</v>
      </c>
    </row>
    <row r="7535" spans="1:19" x14ac:dyDescent="0.25">
      <c r="A7535" t="s">
        <v>27</v>
      </c>
      <c r="B7535" t="s">
        <v>28</v>
      </c>
      <c r="C7535" t="s">
        <v>22</v>
      </c>
      <c r="D7535" t="s">
        <v>23</v>
      </c>
      <c r="E7535" t="s">
        <v>5</v>
      </c>
      <c r="F7535">
        <v>1</v>
      </c>
      <c r="G7535" t="s">
        <v>24</v>
      </c>
      <c r="H7535">
        <v>2840326</v>
      </c>
      <c r="I7535">
        <v>2841222</v>
      </c>
      <c r="J7535" t="s">
        <v>25</v>
      </c>
      <c r="K7535" t="s">
        <v>8042</v>
      </c>
      <c r="N7535" t="s">
        <v>8043</v>
      </c>
      <c r="O7535" t="s">
        <v>8040</v>
      </c>
      <c r="Q7535" t="s">
        <v>8041</v>
      </c>
      <c r="R7535">
        <v>897</v>
      </c>
      <c r="S7535">
        <v>298</v>
      </c>
    </row>
    <row r="7536" spans="1:19" x14ac:dyDescent="0.25">
      <c r="A7536" t="s">
        <v>20</v>
      </c>
      <c r="B7536" t="s">
        <v>21</v>
      </c>
      <c r="C7536" t="s">
        <v>22</v>
      </c>
      <c r="D7536" t="s">
        <v>23</v>
      </c>
      <c r="E7536" t="s">
        <v>5</v>
      </c>
      <c r="F7536">
        <v>1</v>
      </c>
      <c r="G7536" t="s">
        <v>24</v>
      </c>
      <c r="H7536">
        <v>2841283</v>
      </c>
      <c r="I7536">
        <v>2841882</v>
      </c>
      <c r="J7536" t="s">
        <v>64</v>
      </c>
      <c r="Q7536" t="s">
        <v>8044</v>
      </c>
      <c r="R7536">
        <v>600</v>
      </c>
    </row>
    <row r="7537" spans="1:19" x14ac:dyDescent="0.25">
      <c r="A7537" t="s">
        <v>27</v>
      </c>
      <c r="B7537" t="s">
        <v>28</v>
      </c>
      <c r="C7537" t="s">
        <v>22</v>
      </c>
      <c r="D7537" t="s">
        <v>23</v>
      </c>
      <c r="E7537" t="s">
        <v>5</v>
      </c>
      <c r="F7537">
        <v>1</v>
      </c>
      <c r="G7537" t="s">
        <v>24</v>
      </c>
      <c r="H7537">
        <v>2841283</v>
      </c>
      <c r="I7537">
        <v>2841882</v>
      </c>
      <c r="J7537" t="s">
        <v>64</v>
      </c>
      <c r="K7537" t="s">
        <v>8045</v>
      </c>
      <c r="N7537" t="s">
        <v>3482</v>
      </c>
      <c r="Q7537" t="s">
        <v>8044</v>
      </c>
      <c r="R7537">
        <v>600</v>
      </c>
      <c r="S7537">
        <v>199</v>
      </c>
    </row>
    <row r="7538" spans="1:19" x14ac:dyDescent="0.25">
      <c r="A7538" t="s">
        <v>20</v>
      </c>
      <c r="B7538" t="s">
        <v>21</v>
      </c>
      <c r="C7538" t="s">
        <v>22</v>
      </c>
      <c r="D7538" t="s">
        <v>23</v>
      </c>
      <c r="E7538" t="s">
        <v>5</v>
      </c>
      <c r="F7538">
        <v>1</v>
      </c>
      <c r="G7538" t="s">
        <v>24</v>
      </c>
      <c r="H7538">
        <v>2841896</v>
      </c>
      <c r="I7538">
        <v>2842870</v>
      </c>
      <c r="J7538" t="s">
        <v>64</v>
      </c>
      <c r="O7538" t="s">
        <v>8046</v>
      </c>
      <c r="Q7538" t="s">
        <v>8047</v>
      </c>
      <c r="R7538">
        <v>975</v>
      </c>
    </row>
    <row r="7539" spans="1:19" x14ac:dyDescent="0.25">
      <c r="A7539" t="s">
        <v>27</v>
      </c>
      <c r="B7539" t="s">
        <v>28</v>
      </c>
      <c r="C7539" t="s">
        <v>22</v>
      </c>
      <c r="D7539" t="s">
        <v>23</v>
      </c>
      <c r="E7539" t="s">
        <v>5</v>
      </c>
      <c r="F7539">
        <v>1</v>
      </c>
      <c r="G7539" t="s">
        <v>24</v>
      </c>
      <c r="H7539">
        <v>2841896</v>
      </c>
      <c r="I7539">
        <v>2842870</v>
      </c>
      <c r="J7539" t="s">
        <v>64</v>
      </c>
      <c r="K7539" t="s">
        <v>8048</v>
      </c>
      <c r="N7539" t="s">
        <v>8049</v>
      </c>
      <c r="O7539" t="s">
        <v>8046</v>
      </c>
      <c r="Q7539" t="s">
        <v>8047</v>
      </c>
      <c r="R7539">
        <v>975</v>
      </c>
      <c r="S7539">
        <v>324</v>
      </c>
    </row>
    <row r="7540" spans="1:19" x14ac:dyDescent="0.25">
      <c r="A7540" t="s">
        <v>20</v>
      </c>
      <c r="B7540" t="s">
        <v>21</v>
      </c>
      <c r="C7540" t="s">
        <v>22</v>
      </c>
      <c r="D7540" t="s">
        <v>23</v>
      </c>
      <c r="E7540" t="s">
        <v>5</v>
      </c>
      <c r="F7540">
        <v>1</v>
      </c>
      <c r="G7540" t="s">
        <v>24</v>
      </c>
      <c r="H7540">
        <v>2843012</v>
      </c>
      <c r="I7540">
        <v>2843365</v>
      </c>
      <c r="J7540" t="s">
        <v>64</v>
      </c>
      <c r="Q7540" t="s">
        <v>8050</v>
      </c>
      <c r="R7540">
        <v>354</v>
      </c>
    </row>
    <row r="7541" spans="1:19" x14ac:dyDescent="0.25">
      <c r="A7541" t="s">
        <v>27</v>
      </c>
      <c r="B7541" t="s">
        <v>28</v>
      </c>
      <c r="C7541" t="s">
        <v>22</v>
      </c>
      <c r="D7541" t="s">
        <v>23</v>
      </c>
      <c r="E7541" t="s">
        <v>5</v>
      </c>
      <c r="F7541">
        <v>1</v>
      </c>
      <c r="G7541" t="s">
        <v>24</v>
      </c>
      <c r="H7541">
        <v>2843012</v>
      </c>
      <c r="I7541">
        <v>2843365</v>
      </c>
      <c r="J7541" t="s">
        <v>64</v>
      </c>
      <c r="K7541" t="s">
        <v>8051</v>
      </c>
      <c r="N7541" t="s">
        <v>7458</v>
      </c>
      <c r="Q7541" t="s">
        <v>8050</v>
      </c>
      <c r="R7541">
        <v>354</v>
      </c>
      <c r="S7541">
        <v>117</v>
      </c>
    </row>
    <row r="7542" spans="1:19" x14ac:dyDescent="0.25">
      <c r="A7542" t="s">
        <v>20</v>
      </c>
      <c r="B7542" t="s">
        <v>21</v>
      </c>
      <c r="C7542" t="s">
        <v>22</v>
      </c>
      <c r="D7542" t="s">
        <v>23</v>
      </c>
      <c r="E7542" t="s">
        <v>5</v>
      </c>
      <c r="F7542">
        <v>1</v>
      </c>
      <c r="G7542" t="s">
        <v>24</v>
      </c>
      <c r="H7542">
        <v>2843362</v>
      </c>
      <c r="I7542">
        <v>2844219</v>
      </c>
      <c r="J7542" t="s">
        <v>64</v>
      </c>
      <c r="Q7542" t="s">
        <v>8052</v>
      </c>
      <c r="R7542">
        <v>858</v>
      </c>
    </row>
    <row r="7543" spans="1:19" x14ac:dyDescent="0.25">
      <c r="A7543" t="s">
        <v>27</v>
      </c>
      <c r="B7543" t="s">
        <v>28</v>
      </c>
      <c r="C7543" t="s">
        <v>22</v>
      </c>
      <c r="D7543" t="s">
        <v>23</v>
      </c>
      <c r="E7543" t="s">
        <v>5</v>
      </c>
      <c r="F7543">
        <v>1</v>
      </c>
      <c r="G7543" t="s">
        <v>24</v>
      </c>
      <c r="H7543">
        <v>2843362</v>
      </c>
      <c r="I7543">
        <v>2844219</v>
      </c>
      <c r="J7543" t="s">
        <v>64</v>
      </c>
      <c r="K7543" t="s">
        <v>8053</v>
      </c>
      <c r="N7543" t="s">
        <v>3205</v>
      </c>
      <c r="Q7543" t="s">
        <v>8052</v>
      </c>
      <c r="R7543">
        <v>858</v>
      </c>
      <c r="S7543">
        <v>285</v>
      </c>
    </row>
    <row r="7544" spans="1:19" x14ac:dyDescent="0.25">
      <c r="A7544" t="s">
        <v>20</v>
      </c>
      <c r="B7544" t="s">
        <v>21</v>
      </c>
      <c r="C7544" t="s">
        <v>22</v>
      </c>
      <c r="D7544" t="s">
        <v>23</v>
      </c>
      <c r="E7544" t="s">
        <v>5</v>
      </c>
      <c r="F7544">
        <v>1</v>
      </c>
      <c r="G7544" t="s">
        <v>24</v>
      </c>
      <c r="H7544">
        <v>2844276</v>
      </c>
      <c r="I7544">
        <v>2845430</v>
      </c>
      <c r="J7544" t="s">
        <v>25</v>
      </c>
      <c r="Q7544" t="s">
        <v>8054</v>
      </c>
      <c r="R7544">
        <v>1155</v>
      </c>
    </row>
    <row r="7545" spans="1:19" x14ac:dyDescent="0.25">
      <c r="A7545" t="s">
        <v>27</v>
      </c>
      <c r="B7545" t="s">
        <v>28</v>
      </c>
      <c r="C7545" t="s">
        <v>22</v>
      </c>
      <c r="D7545" t="s">
        <v>23</v>
      </c>
      <c r="E7545" t="s">
        <v>5</v>
      </c>
      <c r="F7545">
        <v>1</v>
      </c>
      <c r="G7545" t="s">
        <v>24</v>
      </c>
      <c r="H7545">
        <v>2844276</v>
      </c>
      <c r="I7545">
        <v>2845430</v>
      </c>
      <c r="J7545" t="s">
        <v>25</v>
      </c>
      <c r="K7545" t="s">
        <v>8055</v>
      </c>
      <c r="N7545" t="s">
        <v>447</v>
      </c>
      <c r="Q7545" t="s">
        <v>8054</v>
      </c>
      <c r="R7545">
        <v>1155</v>
      </c>
      <c r="S7545">
        <v>384</v>
      </c>
    </row>
    <row r="7546" spans="1:19" x14ac:dyDescent="0.25">
      <c r="A7546" t="s">
        <v>20</v>
      </c>
      <c r="B7546" t="s">
        <v>21</v>
      </c>
      <c r="C7546" t="s">
        <v>22</v>
      </c>
      <c r="D7546" t="s">
        <v>23</v>
      </c>
      <c r="E7546" t="s">
        <v>5</v>
      </c>
      <c r="F7546">
        <v>1</v>
      </c>
      <c r="G7546" t="s">
        <v>24</v>
      </c>
      <c r="H7546">
        <v>2845468</v>
      </c>
      <c r="I7546">
        <v>2846247</v>
      </c>
      <c r="J7546" t="s">
        <v>64</v>
      </c>
      <c r="Q7546" t="s">
        <v>8056</v>
      </c>
      <c r="R7546">
        <v>780</v>
      </c>
    </row>
    <row r="7547" spans="1:19" x14ac:dyDescent="0.25">
      <c r="A7547" t="s">
        <v>27</v>
      </c>
      <c r="B7547" t="s">
        <v>28</v>
      </c>
      <c r="C7547" t="s">
        <v>22</v>
      </c>
      <c r="D7547" t="s">
        <v>23</v>
      </c>
      <c r="E7547" t="s">
        <v>5</v>
      </c>
      <c r="F7547">
        <v>1</v>
      </c>
      <c r="G7547" t="s">
        <v>24</v>
      </c>
      <c r="H7547">
        <v>2845468</v>
      </c>
      <c r="I7547">
        <v>2846247</v>
      </c>
      <c r="J7547" t="s">
        <v>64</v>
      </c>
      <c r="K7547" t="s">
        <v>8057</v>
      </c>
      <c r="N7547" t="s">
        <v>655</v>
      </c>
      <c r="Q7547" t="s">
        <v>8056</v>
      </c>
      <c r="R7547">
        <v>780</v>
      </c>
      <c r="S7547">
        <v>259</v>
      </c>
    </row>
    <row r="7548" spans="1:19" x14ac:dyDescent="0.25">
      <c r="A7548" t="s">
        <v>20</v>
      </c>
      <c r="B7548" t="s">
        <v>21</v>
      </c>
      <c r="C7548" t="s">
        <v>22</v>
      </c>
      <c r="D7548" t="s">
        <v>23</v>
      </c>
      <c r="E7548" t="s">
        <v>5</v>
      </c>
      <c r="F7548">
        <v>1</v>
      </c>
      <c r="G7548" t="s">
        <v>24</v>
      </c>
      <c r="H7548">
        <v>2846241</v>
      </c>
      <c r="I7548">
        <v>2847236</v>
      </c>
      <c r="J7548" t="s">
        <v>64</v>
      </c>
      <c r="Q7548" t="s">
        <v>8058</v>
      </c>
      <c r="R7548">
        <v>996</v>
      </c>
    </row>
    <row r="7549" spans="1:19" x14ac:dyDescent="0.25">
      <c r="A7549" t="s">
        <v>27</v>
      </c>
      <c r="B7549" t="s">
        <v>28</v>
      </c>
      <c r="C7549" t="s">
        <v>22</v>
      </c>
      <c r="D7549" t="s">
        <v>23</v>
      </c>
      <c r="E7549" t="s">
        <v>5</v>
      </c>
      <c r="F7549">
        <v>1</v>
      </c>
      <c r="G7549" t="s">
        <v>24</v>
      </c>
      <c r="H7549">
        <v>2846241</v>
      </c>
      <c r="I7549">
        <v>2847236</v>
      </c>
      <c r="J7549" t="s">
        <v>64</v>
      </c>
      <c r="K7549" t="s">
        <v>8059</v>
      </c>
      <c r="N7549" t="s">
        <v>968</v>
      </c>
      <c r="Q7549" t="s">
        <v>8058</v>
      </c>
      <c r="R7549">
        <v>996</v>
      </c>
      <c r="S7549">
        <v>331</v>
      </c>
    </row>
    <row r="7550" spans="1:19" x14ac:dyDescent="0.25">
      <c r="A7550" t="s">
        <v>20</v>
      </c>
      <c r="B7550" t="s">
        <v>21</v>
      </c>
      <c r="C7550" t="s">
        <v>22</v>
      </c>
      <c r="D7550" t="s">
        <v>23</v>
      </c>
      <c r="E7550" t="s">
        <v>5</v>
      </c>
      <c r="F7550">
        <v>1</v>
      </c>
      <c r="G7550" t="s">
        <v>24</v>
      </c>
      <c r="H7550">
        <v>2847332</v>
      </c>
      <c r="I7550">
        <v>2848207</v>
      </c>
      <c r="J7550" t="s">
        <v>25</v>
      </c>
      <c r="Q7550" t="s">
        <v>8060</v>
      </c>
      <c r="R7550">
        <v>876</v>
      </c>
    </row>
    <row r="7551" spans="1:19" x14ac:dyDescent="0.25">
      <c r="A7551" t="s">
        <v>27</v>
      </c>
      <c r="B7551" t="s">
        <v>28</v>
      </c>
      <c r="C7551" t="s">
        <v>22</v>
      </c>
      <c r="D7551" t="s">
        <v>23</v>
      </c>
      <c r="E7551" t="s">
        <v>5</v>
      </c>
      <c r="F7551">
        <v>1</v>
      </c>
      <c r="G7551" t="s">
        <v>24</v>
      </c>
      <c r="H7551">
        <v>2847332</v>
      </c>
      <c r="I7551">
        <v>2848207</v>
      </c>
      <c r="J7551" t="s">
        <v>25</v>
      </c>
      <c r="K7551" t="s">
        <v>8061</v>
      </c>
      <c r="N7551" t="s">
        <v>447</v>
      </c>
      <c r="Q7551" t="s">
        <v>8060</v>
      </c>
      <c r="R7551">
        <v>876</v>
      </c>
      <c r="S7551">
        <v>291</v>
      </c>
    </row>
    <row r="7552" spans="1:19" x14ac:dyDescent="0.25">
      <c r="A7552" t="s">
        <v>20</v>
      </c>
      <c r="B7552" t="s">
        <v>21</v>
      </c>
      <c r="C7552" t="s">
        <v>22</v>
      </c>
      <c r="D7552" t="s">
        <v>23</v>
      </c>
      <c r="E7552" t="s">
        <v>5</v>
      </c>
      <c r="F7552">
        <v>1</v>
      </c>
      <c r="G7552" t="s">
        <v>24</v>
      </c>
      <c r="H7552">
        <v>2848215</v>
      </c>
      <c r="I7552">
        <v>2850035</v>
      </c>
      <c r="J7552" t="s">
        <v>64</v>
      </c>
      <c r="Q7552" t="s">
        <v>8062</v>
      </c>
      <c r="R7552">
        <v>1821</v>
      </c>
    </row>
    <row r="7553" spans="1:19" x14ac:dyDescent="0.25">
      <c r="A7553" t="s">
        <v>27</v>
      </c>
      <c r="B7553" t="s">
        <v>28</v>
      </c>
      <c r="C7553" t="s">
        <v>22</v>
      </c>
      <c r="D7553" t="s">
        <v>23</v>
      </c>
      <c r="E7553" t="s">
        <v>5</v>
      </c>
      <c r="F7553">
        <v>1</v>
      </c>
      <c r="G7553" t="s">
        <v>24</v>
      </c>
      <c r="H7553">
        <v>2848215</v>
      </c>
      <c r="I7553">
        <v>2850035</v>
      </c>
      <c r="J7553" t="s">
        <v>64</v>
      </c>
      <c r="K7553" t="s">
        <v>8063</v>
      </c>
      <c r="N7553" t="s">
        <v>8064</v>
      </c>
      <c r="Q7553" t="s">
        <v>8062</v>
      </c>
      <c r="R7553">
        <v>1821</v>
      </c>
      <c r="S7553">
        <v>606</v>
      </c>
    </row>
    <row r="7554" spans="1:19" x14ac:dyDescent="0.25">
      <c r="A7554" t="s">
        <v>20</v>
      </c>
      <c r="B7554" t="s">
        <v>21</v>
      </c>
      <c r="C7554" t="s">
        <v>22</v>
      </c>
      <c r="D7554" t="s">
        <v>23</v>
      </c>
      <c r="E7554" t="s">
        <v>5</v>
      </c>
      <c r="F7554">
        <v>1</v>
      </c>
      <c r="G7554" t="s">
        <v>24</v>
      </c>
      <c r="H7554">
        <v>2850501</v>
      </c>
      <c r="I7554">
        <v>2851040</v>
      </c>
      <c r="J7554" t="s">
        <v>25</v>
      </c>
      <c r="Q7554" t="s">
        <v>8065</v>
      </c>
      <c r="R7554">
        <v>540</v>
      </c>
    </row>
    <row r="7555" spans="1:19" x14ac:dyDescent="0.25">
      <c r="A7555" t="s">
        <v>27</v>
      </c>
      <c r="B7555" t="s">
        <v>28</v>
      </c>
      <c r="C7555" t="s">
        <v>22</v>
      </c>
      <c r="D7555" t="s">
        <v>23</v>
      </c>
      <c r="E7555" t="s">
        <v>5</v>
      </c>
      <c r="F7555">
        <v>1</v>
      </c>
      <c r="G7555" t="s">
        <v>24</v>
      </c>
      <c r="H7555">
        <v>2850501</v>
      </c>
      <c r="I7555">
        <v>2851040</v>
      </c>
      <c r="J7555" t="s">
        <v>25</v>
      </c>
      <c r="K7555" t="s">
        <v>8066</v>
      </c>
      <c r="N7555" t="s">
        <v>8067</v>
      </c>
      <c r="Q7555" t="s">
        <v>8065</v>
      </c>
      <c r="R7555">
        <v>540</v>
      </c>
      <c r="S7555">
        <v>179</v>
      </c>
    </row>
    <row r="7556" spans="1:19" x14ac:dyDescent="0.25">
      <c r="A7556" t="s">
        <v>20</v>
      </c>
      <c r="B7556" t="s">
        <v>21</v>
      </c>
      <c r="C7556" t="s">
        <v>22</v>
      </c>
      <c r="D7556" t="s">
        <v>23</v>
      </c>
      <c r="E7556" t="s">
        <v>5</v>
      </c>
      <c r="F7556">
        <v>1</v>
      </c>
      <c r="G7556" t="s">
        <v>24</v>
      </c>
      <c r="H7556">
        <v>2851119</v>
      </c>
      <c r="I7556">
        <v>2851901</v>
      </c>
      <c r="J7556" t="s">
        <v>64</v>
      </c>
      <c r="O7556" t="s">
        <v>8068</v>
      </c>
      <c r="Q7556" t="s">
        <v>8069</v>
      </c>
      <c r="R7556">
        <v>783</v>
      </c>
    </row>
    <row r="7557" spans="1:19" x14ac:dyDescent="0.25">
      <c r="A7557" t="s">
        <v>27</v>
      </c>
      <c r="B7557" t="s">
        <v>28</v>
      </c>
      <c r="C7557" t="s">
        <v>22</v>
      </c>
      <c r="D7557" t="s">
        <v>23</v>
      </c>
      <c r="E7557" t="s">
        <v>5</v>
      </c>
      <c r="F7557">
        <v>1</v>
      </c>
      <c r="G7557" t="s">
        <v>24</v>
      </c>
      <c r="H7557">
        <v>2851119</v>
      </c>
      <c r="I7557">
        <v>2851901</v>
      </c>
      <c r="J7557" t="s">
        <v>64</v>
      </c>
      <c r="K7557" t="s">
        <v>8070</v>
      </c>
      <c r="N7557" t="s">
        <v>4509</v>
      </c>
      <c r="O7557" t="s">
        <v>8068</v>
      </c>
      <c r="Q7557" t="s">
        <v>8069</v>
      </c>
      <c r="R7557">
        <v>783</v>
      </c>
      <c r="S7557">
        <v>260</v>
      </c>
    </row>
    <row r="7558" spans="1:19" x14ac:dyDescent="0.25">
      <c r="A7558" t="s">
        <v>20</v>
      </c>
      <c r="B7558" t="s">
        <v>21</v>
      </c>
      <c r="C7558" t="s">
        <v>22</v>
      </c>
      <c r="D7558" t="s">
        <v>23</v>
      </c>
      <c r="E7558" t="s">
        <v>5</v>
      </c>
      <c r="F7558">
        <v>1</v>
      </c>
      <c r="G7558" t="s">
        <v>24</v>
      </c>
      <c r="H7558">
        <v>2851888</v>
      </c>
      <c r="I7558">
        <v>2854494</v>
      </c>
      <c r="J7558" t="s">
        <v>64</v>
      </c>
      <c r="O7558" t="s">
        <v>8071</v>
      </c>
      <c r="Q7558" t="s">
        <v>8072</v>
      </c>
      <c r="R7558">
        <v>2607</v>
      </c>
    </row>
    <row r="7559" spans="1:19" x14ac:dyDescent="0.25">
      <c r="A7559" t="s">
        <v>27</v>
      </c>
      <c r="B7559" t="s">
        <v>28</v>
      </c>
      <c r="C7559" t="s">
        <v>22</v>
      </c>
      <c r="D7559" t="s">
        <v>23</v>
      </c>
      <c r="E7559" t="s">
        <v>5</v>
      </c>
      <c r="F7559">
        <v>1</v>
      </c>
      <c r="G7559" t="s">
        <v>24</v>
      </c>
      <c r="H7559">
        <v>2851888</v>
      </c>
      <c r="I7559">
        <v>2854494</v>
      </c>
      <c r="J7559" t="s">
        <v>64</v>
      </c>
      <c r="K7559" t="s">
        <v>8073</v>
      </c>
      <c r="N7559" t="s">
        <v>8074</v>
      </c>
      <c r="O7559" t="s">
        <v>8071</v>
      </c>
      <c r="Q7559" t="s">
        <v>8072</v>
      </c>
      <c r="R7559">
        <v>2607</v>
      </c>
      <c r="S7559">
        <v>868</v>
      </c>
    </row>
    <row r="7560" spans="1:19" x14ac:dyDescent="0.25">
      <c r="A7560" t="s">
        <v>20</v>
      </c>
      <c r="B7560" t="s">
        <v>21</v>
      </c>
      <c r="C7560" t="s">
        <v>22</v>
      </c>
      <c r="D7560" t="s">
        <v>23</v>
      </c>
      <c r="E7560" t="s">
        <v>5</v>
      </c>
      <c r="F7560">
        <v>1</v>
      </c>
      <c r="G7560" t="s">
        <v>24</v>
      </c>
      <c r="H7560">
        <v>2854625</v>
      </c>
      <c r="I7560">
        <v>2854960</v>
      </c>
      <c r="J7560" t="s">
        <v>64</v>
      </c>
      <c r="O7560" t="s">
        <v>8075</v>
      </c>
      <c r="Q7560" t="s">
        <v>8076</v>
      </c>
      <c r="R7560">
        <v>336</v>
      </c>
    </row>
    <row r="7561" spans="1:19" x14ac:dyDescent="0.25">
      <c r="A7561" t="s">
        <v>27</v>
      </c>
      <c r="B7561" t="s">
        <v>28</v>
      </c>
      <c r="C7561" t="s">
        <v>22</v>
      </c>
      <c r="D7561" t="s">
        <v>23</v>
      </c>
      <c r="E7561" t="s">
        <v>5</v>
      </c>
      <c r="F7561">
        <v>1</v>
      </c>
      <c r="G7561" t="s">
        <v>24</v>
      </c>
      <c r="H7561">
        <v>2854625</v>
      </c>
      <c r="I7561">
        <v>2854960</v>
      </c>
      <c r="J7561" t="s">
        <v>64</v>
      </c>
      <c r="K7561" t="s">
        <v>8077</v>
      </c>
      <c r="N7561" t="s">
        <v>8078</v>
      </c>
      <c r="O7561" t="s">
        <v>8075</v>
      </c>
      <c r="Q7561" t="s">
        <v>8076</v>
      </c>
      <c r="R7561">
        <v>336</v>
      </c>
      <c r="S7561">
        <v>111</v>
      </c>
    </row>
    <row r="7562" spans="1:19" x14ac:dyDescent="0.25">
      <c r="A7562" t="s">
        <v>20</v>
      </c>
      <c r="B7562" t="s">
        <v>21</v>
      </c>
      <c r="C7562" t="s">
        <v>22</v>
      </c>
      <c r="D7562" t="s">
        <v>23</v>
      </c>
      <c r="E7562" t="s">
        <v>5</v>
      </c>
      <c r="F7562">
        <v>1</v>
      </c>
      <c r="G7562" t="s">
        <v>24</v>
      </c>
      <c r="H7562">
        <v>2854966</v>
      </c>
      <c r="I7562">
        <v>2857497</v>
      </c>
      <c r="J7562" t="s">
        <v>64</v>
      </c>
      <c r="O7562" t="s">
        <v>8079</v>
      </c>
      <c r="Q7562" t="s">
        <v>8080</v>
      </c>
      <c r="R7562">
        <v>2532</v>
      </c>
    </row>
    <row r="7563" spans="1:19" x14ac:dyDescent="0.25">
      <c r="A7563" t="s">
        <v>27</v>
      </c>
      <c r="B7563" t="s">
        <v>28</v>
      </c>
      <c r="C7563" t="s">
        <v>22</v>
      </c>
      <c r="D7563" t="s">
        <v>23</v>
      </c>
      <c r="E7563" t="s">
        <v>5</v>
      </c>
      <c r="F7563">
        <v>1</v>
      </c>
      <c r="G7563" t="s">
        <v>24</v>
      </c>
      <c r="H7563">
        <v>2854966</v>
      </c>
      <c r="I7563">
        <v>2857497</v>
      </c>
      <c r="J7563" t="s">
        <v>64</v>
      </c>
      <c r="K7563" t="s">
        <v>8081</v>
      </c>
      <c r="N7563" t="s">
        <v>8082</v>
      </c>
      <c r="O7563" t="s">
        <v>8079</v>
      </c>
      <c r="Q7563" t="s">
        <v>8080</v>
      </c>
      <c r="R7563">
        <v>2532</v>
      </c>
      <c r="S7563">
        <v>843</v>
      </c>
    </row>
    <row r="7564" spans="1:19" x14ac:dyDescent="0.25">
      <c r="A7564" t="s">
        <v>20</v>
      </c>
      <c r="B7564" t="s">
        <v>21</v>
      </c>
      <c r="C7564" t="s">
        <v>22</v>
      </c>
      <c r="D7564" t="s">
        <v>23</v>
      </c>
      <c r="E7564" t="s">
        <v>5</v>
      </c>
      <c r="F7564">
        <v>1</v>
      </c>
      <c r="G7564" t="s">
        <v>24</v>
      </c>
      <c r="H7564">
        <v>2857790</v>
      </c>
      <c r="I7564">
        <v>2859046</v>
      </c>
      <c r="J7564" t="s">
        <v>64</v>
      </c>
      <c r="O7564" t="s">
        <v>8083</v>
      </c>
      <c r="Q7564" t="s">
        <v>8084</v>
      </c>
      <c r="R7564">
        <v>1257</v>
      </c>
    </row>
    <row r="7565" spans="1:19" x14ac:dyDescent="0.25">
      <c r="A7565" t="s">
        <v>27</v>
      </c>
      <c r="B7565" t="s">
        <v>28</v>
      </c>
      <c r="C7565" t="s">
        <v>22</v>
      </c>
      <c r="D7565" t="s">
        <v>23</v>
      </c>
      <c r="E7565" t="s">
        <v>5</v>
      </c>
      <c r="F7565">
        <v>1</v>
      </c>
      <c r="G7565" t="s">
        <v>24</v>
      </c>
      <c r="H7565">
        <v>2857790</v>
      </c>
      <c r="I7565">
        <v>2859046</v>
      </c>
      <c r="J7565" t="s">
        <v>64</v>
      </c>
      <c r="K7565" t="s">
        <v>8085</v>
      </c>
      <c r="N7565" t="s">
        <v>8086</v>
      </c>
      <c r="O7565" t="s">
        <v>8083</v>
      </c>
      <c r="Q7565" t="s">
        <v>8084</v>
      </c>
      <c r="R7565">
        <v>1257</v>
      </c>
      <c r="S7565">
        <v>418</v>
      </c>
    </row>
    <row r="7566" spans="1:19" x14ac:dyDescent="0.25">
      <c r="A7566" t="s">
        <v>20</v>
      </c>
      <c r="B7566" t="s">
        <v>21</v>
      </c>
      <c r="C7566" t="s">
        <v>22</v>
      </c>
      <c r="D7566" t="s">
        <v>23</v>
      </c>
      <c r="E7566" t="s">
        <v>5</v>
      </c>
      <c r="F7566">
        <v>1</v>
      </c>
      <c r="G7566" t="s">
        <v>24</v>
      </c>
      <c r="H7566">
        <v>2859045</v>
      </c>
      <c r="I7566">
        <v>2859407</v>
      </c>
      <c r="J7566" t="s">
        <v>25</v>
      </c>
      <c r="Q7566" t="s">
        <v>8087</v>
      </c>
      <c r="R7566">
        <v>363</v>
      </c>
    </row>
    <row r="7567" spans="1:19" x14ac:dyDescent="0.25">
      <c r="A7567" t="s">
        <v>27</v>
      </c>
      <c r="B7567" t="s">
        <v>28</v>
      </c>
      <c r="C7567" t="s">
        <v>22</v>
      </c>
      <c r="D7567" t="s">
        <v>23</v>
      </c>
      <c r="E7567" t="s">
        <v>5</v>
      </c>
      <c r="F7567">
        <v>1</v>
      </c>
      <c r="G7567" t="s">
        <v>24</v>
      </c>
      <c r="H7567">
        <v>2859045</v>
      </c>
      <c r="I7567">
        <v>2859407</v>
      </c>
      <c r="J7567" t="s">
        <v>25</v>
      </c>
      <c r="K7567" t="s">
        <v>8088</v>
      </c>
      <c r="N7567" t="s">
        <v>133</v>
      </c>
      <c r="Q7567" t="s">
        <v>8087</v>
      </c>
      <c r="R7567">
        <v>363</v>
      </c>
      <c r="S7567">
        <v>120</v>
      </c>
    </row>
    <row r="7568" spans="1:19" x14ac:dyDescent="0.25">
      <c r="A7568" t="s">
        <v>20</v>
      </c>
      <c r="B7568" t="s">
        <v>21</v>
      </c>
      <c r="C7568" t="s">
        <v>22</v>
      </c>
      <c r="D7568" t="s">
        <v>23</v>
      </c>
      <c r="E7568" t="s">
        <v>5</v>
      </c>
      <c r="F7568">
        <v>1</v>
      </c>
      <c r="G7568" t="s">
        <v>24</v>
      </c>
      <c r="H7568">
        <v>2859436</v>
      </c>
      <c r="I7568">
        <v>2860644</v>
      </c>
      <c r="J7568" t="s">
        <v>64</v>
      </c>
      <c r="Q7568" t="s">
        <v>8089</v>
      </c>
      <c r="R7568">
        <v>1209</v>
      </c>
    </row>
    <row r="7569" spans="1:19" x14ac:dyDescent="0.25">
      <c r="A7569" t="s">
        <v>27</v>
      </c>
      <c r="B7569" t="s">
        <v>28</v>
      </c>
      <c r="C7569" t="s">
        <v>22</v>
      </c>
      <c r="D7569" t="s">
        <v>23</v>
      </c>
      <c r="E7569" t="s">
        <v>5</v>
      </c>
      <c r="F7569">
        <v>1</v>
      </c>
      <c r="G7569" t="s">
        <v>24</v>
      </c>
      <c r="H7569">
        <v>2859436</v>
      </c>
      <c r="I7569">
        <v>2860644</v>
      </c>
      <c r="J7569" t="s">
        <v>64</v>
      </c>
      <c r="K7569" t="s">
        <v>8090</v>
      </c>
      <c r="N7569" t="s">
        <v>447</v>
      </c>
      <c r="Q7569" t="s">
        <v>8089</v>
      </c>
      <c r="R7569">
        <v>1209</v>
      </c>
      <c r="S7569">
        <v>402</v>
      </c>
    </row>
    <row r="7570" spans="1:19" x14ac:dyDescent="0.25">
      <c r="A7570" t="s">
        <v>20</v>
      </c>
      <c r="B7570" t="s">
        <v>21</v>
      </c>
      <c r="C7570" t="s">
        <v>22</v>
      </c>
      <c r="D7570" t="s">
        <v>23</v>
      </c>
      <c r="E7570" t="s">
        <v>5</v>
      </c>
      <c r="F7570">
        <v>1</v>
      </c>
      <c r="G7570" t="s">
        <v>24</v>
      </c>
      <c r="H7570">
        <v>2860644</v>
      </c>
      <c r="I7570">
        <v>2861222</v>
      </c>
      <c r="J7570" t="s">
        <v>64</v>
      </c>
      <c r="O7570" t="s">
        <v>8091</v>
      </c>
      <c r="Q7570" t="s">
        <v>8092</v>
      </c>
      <c r="R7570">
        <v>579</v>
      </c>
    </row>
    <row r="7571" spans="1:19" x14ac:dyDescent="0.25">
      <c r="A7571" t="s">
        <v>27</v>
      </c>
      <c r="B7571" t="s">
        <v>28</v>
      </c>
      <c r="C7571" t="s">
        <v>22</v>
      </c>
      <c r="D7571" t="s">
        <v>23</v>
      </c>
      <c r="E7571" t="s">
        <v>5</v>
      </c>
      <c r="F7571">
        <v>1</v>
      </c>
      <c r="G7571" t="s">
        <v>24</v>
      </c>
      <c r="H7571">
        <v>2860644</v>
      </c>
      <c r="I7571">
        <v>2861222</v>
      </c>
      <c r="J7571" t="s">
        <v>64</v>
      </c>
      <c r="K7571" t="s">
        <v>8093</v>
      </c>
      <c r="N7571" t="s">
        <v>8094</v>
      </c>
      <c r="O7571" t="s">
        <v>8091</v>
      </c>
      <c r="Q7571" t="s">
        <v>8092</v>
      </c>
      <c r="R7571">
        <v>579</v>
      </c>
      <c r="S7571">
        <v>192</v>
      </c>
    </row>
    <row r="7572" spans="1:19" x14ac:dyDescent="0.25">
      <c r="A7572" t="s">
        <v>20</v>
      </c>
      <c r="B7572" t="s">
        <v>21</v>
      </c>
      <c r="C7572" t="s">
        <v>22</v>
      </c>
      <c r="D7572" t="s">
        <v>23</v>
      </c>
      <c r="E7572" t="s">
        <v>5</v>
      </c>
      <c r="F7572">
        <v>1</v>
      </c>
      <c r="G7572" t="s">
        <v>24</v>
      </c>
      <c r="H7572">
        <v>2861430</v>
      </c>
      <c r="I7572">
        <v>2862959</v>
      </c>
      <c r="J7572" t="s">
        <v>64</v>
      </c>
      <c r="Q7572" t="s">
        <v>8095</v>
      </c>
      <c r="R7572">
        <v>1530</v>
      </c>
    </row>
    <row r="7573" spans="1:19" x14ac:dyDescent="0.25">
      <c r="A7573" t="s">
        <v>27</v>
      </c>
      <c r="B7573" t="s">
        <v>28</v>
      </c>
      <c r="C7573" t="s">
        <v>22</v>
      </c>
      <c r="D7573" t="s">
        <v>23</v>
      </c>
      <c r="E7573" t="s">
        <v>5</v>
      </c>
      <c r="F7573">
        <v>1</v>
      </c>
      <c r="G7573" t="s">
        <v>24</v>
      </c>
      <c r="H7573">
        <v>2861430</v>
      </c>
      <c r="I7573">
        <v>2862959</v>
      </c>
      <c r="J7573" t="s">
        <v>64</v>
      </c>
      <c r="K7573" t="s">
        <v>8096</v>
      </c>
      <c r="N7573" t="s">
        <v>270</v>
      </c>
      <c r="Q7573" t="s">
        <v>8095</v>
      </c>
      <c r="R7573">
        <v>1530</v>
      </c>
      <c r="S7573">
        <v>509</v>
      </c>
    </row>
    <row r="7574" spans="1:19" x14ac:dyDescent="0.25">
      <c r="A7574" t="s">
        <v>20</v>
      </c>
      <c r="B7574" t="s">
        <v>21</v>
      </c>
      <c r="C7574" t="s">
        <v>22</v>
      </c>
      <c r="D7574" t="s">
        <v>23</v>
      </c>
      <c r="E7574" t="s">
        <v>5</v>
      </c>
      <c r="F7574">
        <v>1</v>
      </c>
      <c r="G7574" t="s">
        <v>24</v>
      </c>
      <c r="H7574">
        <v>2862972</v>
      </c>
      <c r="I7574">
        <v>2864123</v>
      </c>
      <c r="J7574" t="s">
        <v>64</v>
      </c>
      <c r="O7574" t="s">
        <v>7623</v>
      </c>
      <c r="Q7574" t="s">
        <v>8097</v>
      </c>
      <c r="R7574">
        <v>1152</v>
      </c>
    </row>
    <row r="7575" spans="1:19" x14ac:dyDescent="0.25">
      <c r="A7575" t="s">
        <v>27</v>
      </c>
      <c r="B7575" t="s">
        <v>28</v>
      </c>
      <c r="C7575" t="s">
        <v>22</v>
      </c>
      <c r="D7575" t="s">
        <v>23</v>
      </c>
      <c r="E7575" t="s">
        <v>5</v>
      </c>
      <c r="F7575">
        <v>1</v>
      </c>
      <c r="G7575" t="s">
        <v>24</v>
      </c>
      <c r="H7575">
        <v>2862972</v>
      </c>
      <c r="I7575">
        <v>2864123</v>
      </c>
      <c r="J7575" t="s">
        <v>64</v>
      </c>
      <c r="K7575" t="s">
        <v>8098</v>
      </c>
      <c r="N7575" t="s">
        <v>7626</v>
      </c>
      <c r="O7575" t="s">
        <v>7623</v>
      </c>
      <c r="Q7575" t="s">
        <v>8097</v>
      </c>
      <c r="R7575">
        <v>1152</v>
      </c>
      <c r="S7575">
        <v>383</v>
      </c>
    </row>
    <row r="7576" spans="1:19" x14ac:dyDescent="0.25">
      <c r="A7576" t="s">
        <v>20</v>
      </c>
      <c r="B7576" t="s">
        <v>21</v>
      </c>
      <c r="C7576" t="s">
        <v>22</v>
      </c>
      <c r="D7576" t="s">
        <v>23</v>
      </c>
      <c r="E7576" t="s">
        <v>5</v>
      </c>
      <c r="F7576">
        <v>1</v>
      </c>
      <c r="G7576" t="s">
        <v>24</v>
      </c>
      <c r="H7576">
        <v>2864116</v>
      </c>
      <c r="I7576">
        <v>2865657</v>
      </c>
      <c r="J7576" t="s">
        <v>64</v>
      </c>
      <c r="Q7576" t="s">
        <v>8099</v>
      </c>
      <c r="R7576">
        <v>1542</v>
      </c>
    </row>
    <row r="7577" spans="1:19" x14ac:dyDescent="0.25">
      <c r="A7577" t="s">
        <v>27</v>
      </c>
      <c r="B7577" t="s">
        <v>28</v>
      </c>
      <c r="C7577" t="s">
        <v>22</v>
      </c>
      <c r="D7577" t="s">
        <v>23</v>
      </c>
      <c r="E7577" t="s">
        <v>5</v>
      </c>
      <c r="F7577">
        <v>1</v>
      </c>
      <c r="G7577" t="s">
        <v>24</v>
      </c>
      <c r="H7577">
        <v>2864116</v>
      </c>
      <c r="I7577">
        <v>2865657</v>
      </c>
      <c r="J7577" t="s">
        <v>64</v>
      </c>
      <c r="K7577" t="s">
        <v>8100</v>
      </c>
      <c r="N7577" t="s">
        <v>2072</v>
      </c>
      <c r="Q7577" t="s">
        <v>8099</v>
      </c>
      <c r="R7577">
        <v>1542</v>
      </c>
      <c r="S7577">
        <v>513</v>
      </c>
    </row>
    <row r="7578" spans="1:19" x14ac:dyDescent="0.25">
      <c r="A7578" t="s">
        <v>20</v>
      </c>
      <c r="B7578" t="s">
        <v>21</v>
      </c>
      <c r="C7578" t="s">
        <v>22</v>
      </c>
      <c r="D7578" t="s">
        <v>23</v>
      </c>
      <c r="E7578" t="s">
        <v>5</v>
      </c>
      <c r="F7578">
        <v>1</v>
      </c>
      <c r="G7578" t="s">
        <v>24</v>
      </c>
      <c r="H7578">
        <v>2865746</v>
      </c>
      <c r="I7578">
        <v>2866387</v>
      </c>
      <c r="J7578" t="s">
        <v>25</v>
      </c>
      <c r="Q7578" t="s">
        <v>8101</v>
      </c>
      <c r="R7578">
        <v>642</v>
      </c>
    </row>
    <row r="7579" spans="1:19" x14ac:dyDescent="0.25">
      <c r="A7579" t="s">
        <v>27</v>
      </c>
      <c r="B7579" t="s">
        <v>28</v>
      </c>
      <c r="C7579" t="s">
        <v>22</v>
      </c>
      <c r="D7579" t="s">
        <v>23</v>
      </c>
      <c r="E7579" t="s">
        <v>5</v>
      </c>
      <c r="F7579">
        <v>1</v>
      </c>
      <c r="G7579" t="s">
        <v>24</v>
      </c>
      <c r="H7579">
        <v>2865746</v>
      </c>
      <c r="I7579">
        <v>2866387</v>
      </c>
      <c r="J7579" t="s">
        <v>25</v>
      </c>
      <c r="K7579" t="s">
        <v>8102</v>
      </c>
      <c r="N7579" t="s">
        <v>1206</v>
      </c>
      <c r="Q7579" t="s">
        <v>8101</v>
      </c>
      <c r="R7579">
        <v>642</v>
      </c>
      <c r="S7579">
        <v>213</v>
      </c>
    </row>
    <row r="7580" spans="1:19" x14ac:dyDescent="0.25">
      <c r="A7580" t="s">
        <v>20</v>
      </c>
      <c r="B7580" t="s">
        <v>21</v>
      </c>
      <c r="C7580" t="s">
        <v>22</v>
      </c>
      <c r="D7580" t="s">
        <v>23</v>
      </c>
      <c r="E7580" t="s">
        <v>5</v>
      </c>
      <c r="F7580">
        <v>1</v>
      </c>
      <c r="G7580" t="s">
        <v>24</v>
      </c>
      <c r="H7580">
        <v>2866411</v>
      </c>
      <c r="I7580">
        <v>2867064</v>
      </c>
      <c r="J7580" t="s">
        <v>25</v>
      </c>
      <c r="Q7580" t="s">
        <v>8103</v>
      </c>
      <c r="R7580">
        <v>654</v>
      </c>
    </row>
    <row r="7581" spans="1:19" x14ac:dyDescent="0.25">
      <c r="A7581" t="s">
        <v>27</v>
      </c>
      <c r="B7581" t="s">
        <v>28</v>
      </c>
      <c r="C7581" t="s">
        <v>22</v>
      </c>
      <c r="D7581" t="s">
        <v>23</v>
      </c>
      <c r="E7581" t="s">
        <v>5</v>
      </c>
      <c r="F7581">
        <v>1</v>
      </c>
      <c r="G7581" t="s">
        <v>24</v>
      </c>
      <c r="H7581">
        <v>2866411</v>
      </c>
      <c r="I7581">
        <v>2867064</v>
      </c>
      <c r="J7581" t="s">
        <v>25</v>
      </c>
      <c r="K7581" t="s">
        <v>8104</v>
      </c>
      <c r="N7581" t="s">
        <v>292</v>
      </c>
      <c r="Q7581" t="s">
        <v>8103</v>
      </c>
      <c r="R7581">
        <v>654</v>
      </c>
      <c r="S7581">
        <v>217</v>
      </c>
    </row>
    <row r="7582" spans="1:19" x14ac:dyDescent="0.25">
      <c r="A7582" t="s">
        <v>20</v>
      </c>
      <c r="B7582" t="s">
        <v>21</v>
      </c>
      <c r="C7582" t="s">
        <v>22</v>
      </c>
      <c r="D7582" t="s">
        <v>23</v>
      </c>
      <c r="E7582" t="s">
        <v>5</v>
      </c>
      <c r="F7582">
        <v>1</v>
      </c>
      <c r="G7582" t="s">
        <v>24</v>
      </c>
      <c r="H7582">
        <v>2867171</v>
      </c>
      <c r="I7582">
        <v>2868124</v>
      </c>
      <c r="J7582" t="s">
        <v>64</v>
      </c>
      <c r="Q7582" t="s">
        <v>8105</v>
      </c>
      <c r="R7582">
        <v>954</v>
      </c>
    </row>
    <row r="7583" spans="1:19" x14ac:dyDescent="0.25">
      <c r="A7583" t="s">
        <v>27</v>
      </c>
      <c r="B7583" t="s">
        <v>28</v>
      </c>
      <c r="C7583" t="s">
        <v>22</v>
      </c>
      <c r="D7583" t="s">
        <v>23</v>
      </c>
      <c r="E7583" t="s">
        <v>5</v>
      </c>
      <c r="F7583">
        <v>1</v>
      </c>
      <c r="G7583" t="s">
        <v>24</v>
      </c>
      <c r="H7583">
        <v>2867171</v>
      </c>
      <c r="I7583">
        <v>2868124</v>
      </c>
      <c r="J7583" t="s">
        <v>64</v>
      </c>
      <c r="K7583" t="s">
        <v>8106</v>
      </c>
      <c r="N7583" t="s">
        <v>1465</v>
      </c>
      <c r="Q7583" t="s">
        <v>8105</v>
      </c>
      <c r="R7583">
        <v>954</v>
      </c>
      <c r="S7583">
        <v>317</v>
      </c>
    </row>
    <row r="7584" spans="1:19" x14ac:dyDescent="0.25">
      <c r="A7584" t="s">
        <v>20</v>
      </c>
      <c r="B7584" t="s">
        <v>21</v>
      </c>
      <c r="C7584" t="s">
        <v>22</v>
      </c>
      <c r="D7584" t="s">
        <v>23</v>
      </c>
      <c r="E7584" t="s">
        <v>5</v>
      </c>
      <c r="F7584">
        <v>1</v>
      </c>
      <c r="G7584" t="s">
        <v>24</v>
      </c>
      <c r="H7584">
        <v>2868121</v>
      </c>
      <c r="I7584">
        <v>2868879</v>
      </c>
      <c r="J7584" t="s">
        <v>64</v>
      </c>
      <c r="Q7584" t="s">
        <v>8107</v>
      </c>
      <c r="R7584">
        <v>759</v>
      </c>
    </row>
    <row r="7585" spans="1:19" x14ac:dyDescent="0.25">
      <c r="A7585" t="s">
        <v>27</v>
      </c>
      <c r="B7585" t="s">
        <v>28</v>
      </c>
      <c r="C7585" t="s">
        <v>22</v>
      </c>
      <c r="D7585" t="s">
        <v>23</v>
      </c>
      <c r="E7585" t="s">
        <v>5</v>
      </c>
      <c r="F7585">
        <v>1</v>
      </c>
      <c r="G7585" t="s">
        <v>24</v>
      </c>
      <c r="H7585">
        <v>2868121</v>
      </c>
      <c r="I7585">
        <v>2868879</v>
      </c>
      <c r="J7585" t="s">
        <v>64</v>
      </c>
      <c r="K7585" t="s">
        <v>8108</v>
      </c>
      <c r="N7585" t="s">
        <v>8109</v>
      </c>
      <c r="Q7585" t="s">
        <v>8107</v>
      </c>
      <c r="R7585">
        <v>759</v>
      </c>
      <c r="S7585">
        <v>252</v>
      </c>
    </row>
    <row r="7586" spans="1:19" x14ac:dyDescent="0.25">
      <c r="A7586" t="s">
        <v>20</v>
      </c>
      <c r="B7586" t="s">
        <v>21</v>
      </c>
      <c r="C7586" t="s">
        <v>22</v>
      </c>
      <c r="D7586" t="s">
        <v>23</v>
      </c>
      <c r="E7586" t="s">
        <v>5</v>
      </c>
      <c r="F7586">
        <v>1</v>
      </c>
      <c r="G7586" t="s">
        <v>24</v>
      </c>
      <c r="H7586">
        <v>2868879</v>
      </c>
      <c r="I7586">
        <v>2870159</v>
      </c>
      <c r="J7586" t="s">
        <v>64</v>
      </c>
      <c r="O7586" t="s">
        <v>4266</v>
      </c>
      <c r="Q7586" t="s">
        <v>8110</v>
      </c>
      <c r="R7586">
        <v>1281</v>
      </c>
    </row>
    <row r="7587" spans="1:19" x14ac:dyDescent="0.25">
      <c r="A7587" t="s">
        <v>27</v>
      </c>
      <c r="B7587" t="s">
        <v>28</v>
      </c>
      <c r="C7587" t="s">
        <v>22</v>
      </c>
      <c r="D7587" t="s">
        <v>23</v>
      </c>
      <c r="E7587" t="s">
        <v>5</v>
      </c>
      <c r="F7587">
        <v>1</v>
      </c>
      <c r="G7587" t="s">
        <v>24</v>
      </c>
      <c r="H7587">
        <v>2868879</v>
      </c>
      <c r="I7587">
        <v>2870159</v>
      </c>
      <c r="J7587" t="s">
        <v>64</v>
      </c>
      <c r="K7587" t="s">
        <v>8111</v>
      </c>
      <c r="N7587" t="s">
        <v>4269</v>
      </c>
      <c r="O7587" t="s">
        <v>4266</v>
      </c>
      <c r="Q7587" t="s">
        <v>8110</v>
      </c>
      <c r="R7587">
        <v>1281</v>
      </c>
      <c r="S7587">
        <v>426</v>
      </c>
    </row>
    <row r="7588" spans="1:19" x14ac:dyDescent="0.25">
      <c r="A7588" t="s">
        <v>20</v>
      </c>
      <c r="B7588" t="s">
        <v>21</v>
      </c>
      <c r="C7588" t="s">
        <v>22</v>
      </c>
      <c r="D7588" t="s">
        <v>23</v>
      </c>
      <c r="E7588" t="s">
        <v>5</v>
      </c>
      <c r="F7588">
        <v>1</v>
      </c>
      <c r="G7588" t="s">
        <v>24</v>
      </c>
      <c r="H7588">
        <v>2870193</v>
      </c>
      <c r="I7588">
        <v>2870459</v>
      </c>
      <c r="J7588" t="s">
        <v>64</v>
      </c>
      <c r="Q7588" t="s">
        <v>8112</v>
      </c>
      <c r="R7588">
        <v>267</v>
      </c>
    </row>
    <row r="7589" spans="1:19" x14ac:dyDescent="0.25">
      <c r="A7589" t="s">
        <v>27</v>
      </c>
      <c r="B7589" t="s">
        <v>28</v>
      </c>
      <c r="C7589" t="s">
        <v>22</v>
      </c>
      <c r="D7589" t="s">
        <v>23</v>
      </c>
      <c r="E7589" t="s">
        <v>5</v>
      </c>
      <c r="F7589">
        <v>1</v>
      </c>
      <c r="G7589" t="s">
        <v>24</v>
      </c>
      <c r="H7589">
        <v>2870193</v>
      </c>
      <c r="I7589">
        <v>2870459</v>
      </c>
      <c r="J7589" t="s">
        <v>64</v>
      </c>
      <c r="K7589" t="s">
        <v>8113</v>
      </c>
      <c r="N7589" t="s">
        <v>133</v>
      </c>
      <c r="Q7589" t="s">
        <v>8112</v>
      </c>
      <c r="R7589">
        <v>267</v>
      </c>
      <c r="S7589">
        <v>88</v>
      </c>
    </row>
    <row r="7590" spans="1:19" x14ac:dyDescent="0.25">
      <c r="A7590" t="s">
        <v>20</v>
      </c>
      <c r="B7590" t="s">
        <v>21</v>
      </c>
      <c r="C7590" t="s">
        <v>22</v>
      </c>
      <c r="D7590" t="s">
        <v>23</v>
      </c>
      <c r="E7590" t="s">
        <v>5</v>
      </c>
      <c r="F7590">
        <v>1</v>
      </c>
      <c r="G7590" t="s">
        <v>24</v>
      </c>
      <c r="H7590">
        <v>2870456</v>
      </c>
      <c r="I7590">
        <v>2871835</v>
      </c>
      <c r="J7590" t="s">
        <v>64</v>
      </c>
      <c r="O7590" t="s">
        <v>8114</v>
      </c>
      <c r="Q7590" t="s">
        <v>8115</v>
      </c>
      <c r="R7590">
        <v>1380</v>
      </c>
    </row>
    <row r="7591" spans="1:19" x14ac:dyDescent="0.25">
      <c r="A7591" t="s">
        <v>27</v>
      </c>
      <c r="B7591" t="s">
        <v>28</v>
      </c>
      <c r="C7591" t="s">
        <v>22</v>
      </c>
      <c r="D7591" t="s">
        <v>23</v>
      </c>
      <c r="E7591" t="s">
        <v>5</v>
      </c>
      <c r="F7591">
        <v>1</v>
      </c>
      <c r="G7591" t="s">
        <v>24</v>
      </c>
      <c r="H7591">
        <v>2870456</v>
      </c>
      <c r="I7591">
        <v>2871835</v>
      </c>
      <c r="J7591" t="s">
        <v>64</v>
      </c>
      <c r="K7591" t="s">
        <v>8116</v>
      </c>
      <c r="N7591" t="s">
        <v>8117</v>
      </c>
      <c r="O7591" t="s">
        <v>8114</v>
      </c>
      <c r="Q7591" t="s">
        <v>8115</v>
      </c>
      <c r="R7591">
        <v>1380</v>
      </c>
      <c r="S7591">
        <v>459</v>
      </c>
    </row>
    <row r="7592" spans="1:19" x14ac:dyDescent="0.25">
      <c r="A7592" t="s">
        <v>20</v>
      </c>
      <c r="B7592" t="s">
        <v>21</v>
      </c>
      <c r="C7592" t="s">
        <v>22</v>
      </c>
      <c r="D7592" t="s">
        <v>23</v>
      </c>
      <c r="E7592" t="s">
        <v>5</v>
      </c>
      <c r="F7592">
        <v>1</v>
      </c>
      <c r="G7592" t="s">
        <v>24</v>
      </c>
      <c r="H7592">
        <v>2871891</v>
      </c>
      <c r="I7592">
        <v>2872466</v>
      </c>
      <c r="J7592" t="s">
        <v>25</v>
      </c>
      <c r="Q7592" t="s">
        <v>8118</v>
      </c>
      <c r="R7592">
        <v>576</v>
      </c>
    </row>
    <row r="7593" spans="1:19" x14ac:dyDescent="0.25">
      <c r="A7593" t="s">
        <v>27</v>
      </c>
      <c r="B7593" t="s">
        <v>28</v>
      </c>
      <c r="C7593" t="s">
        <v>22</v>
      </c>
      <c r="D7593" t="s">
        <v>23</v>
      </c>
      <c r="E7593" t="s">
        <v>5</v>
      </c>
      <c r="F7593">
        <v>1</v>
      </c>
      <c r="G7593" t="s">
        <v>24</v>
      </c>
      <c r="H7593">
        <v>2871891</v>
      </c>
      <c r="I7593">
        <v>2872466</v>
      </c>
      <c r="J7593" t="s">
        <v>25</v>
      </c>
      <c r="K7593" t="s">
        <v>8119</v>
      </c>
      <c r="N7593" t="s">
        <v>5405</v>
      </c>
      <c r="Q7593" t="s">
        <v>8118</v>
      </c>
      <c r="R7593">
        <v>576</v>
      </c>
      <c r="S7593">
        <v>191</v>
      </c>
    </row>
    <row r="7594" spans="1:19" x14ac:dyDescent="0.25">
      <c r="A7594" t="s">
        <v>20</v>
      </c>
      <c r="B7594" t="s">
        <v>21</v>
      </c>
      <c r="C7594" t="s">
        <v>22</v>
      </c>
      <c r="D7594" t="s">
        <v>23</v>
      </c>
      <c r="E7594" t="s">
        <v>5</v>
      </c>
      <c r="F7594">
        <v>1</v>
      </c>
      <c r="G7594" t="s">
        <v>24</v>
      </c>
      <c r="H7594">
        <v>2872548</v>
      </c>
      <c r="I7594">
        <v>2872688</v>
      </c>
      <c r="J7594" t="s">
        <v>64</v>
      </c>
      <c r="Q7594" t="s">
        <v>8120</v>
      </c>
      <c r="R7594">
        <v>141</v>
      </c>
    </row>
    <row r="7595" spans="1:19" x14ac:dyDescent="0.25">
      <c r="A7595" t="s">
        <v>27</v>
      </c>
      <c r="B7595" t="s">
        <v>28</v>
      </c>
      <c r="C7595" t="s">
        <v>22</v>
      </c>
      <c r="D7595" t="s">
        <v>23</v>
      </c>
      <c r="E7595" t="s">
        <v>5</v>
      </c>
      <c r="F7595">
        <v>1</v>
      </c>
      <c r="G7595" t="s">
        <v>24</v>
      </c>
      <c r="H7595">
        <v>2872548</v>
      </c>
      <c r="I7595">
        <v>2872688</v>
      </c>
      <c r="J7595" t="s">
        <v>64</v>
      </c>
      <c r="K7595" t="s">
        <v>8121</v>
      </c>
      <c r="N7595" t="s">
        <v>133</v>
      </c>
      <c r="Q7595" t="s">
        <v>8120</v>
      </c>
      <c r="R7595">
        <v>141</v>
      </c>
      <c r="S7595">
        <v>46</v>
      </c>
    </row>
    <row r="7596" spans="1:19" x14ac:dyDescent="0.25">
      <c r="A7596" t="s">
        <v>20</v>
      </c>
      <c r="B7596" t="s">
        <v>21</v>
      </c>
      <c r="C7596" t="s">
        <v>22</v>
      </c>
      <c r="D7596" t="s">
        <v>23</v>
      </c>
      <c r="E7596" t="s">
        <v>5</v>
      </c>
      <c r="F7596">
        <v>1</v>
      </c>
      <c r="G7596" t="s">
        <v>24</v>
      </c>
      <c r="H7596">
        <v>2872769</v>
      </c>
      <c r="I7596">
        <v>2875330</v>
      </c>
      <c r="J7596" t="s">
        <v>25</v>
      </c>
      <c r="Q7596" t="s">
        <v>8122</v>
      </c>
      <c r="R7596">
        <v>2562</v>
      </c>
    </row>
    <row r="7597" spans="1:19" x14ac:dyDescent="0.25">
      <c r="A7597" t="s">
        <v>27</v>
      </c>
      <c r="B7597" t="s">
        <v>28</v>
      </c>
      <c r="C7597" t="s">
        <v>22</v>
      </c>
      <c r="D7597" t="s">
        <v>23</v>
      </c>
      <c r="E7597" t="s">
        <v>5</v>
      </c>
      <c r="F7597">
        <v>1</v>
      </c>
      <c r="G7597" t="s">
        <v>24</v>
      </c>
      <c r="H7597">
        <v>2872769</v>
      </c>
      <c r="I7597">
        <v>2875330</v>
      </c>
      <c r="J7597" t="s">
        <v>25</v>
      </c>
      <c r="K7597" t="s">
        <v>8123</v>
      </c>
      <c r="N7597" t="s">
        <v>72</v>
      </c>
      <c r="Q7597" t="s">
        <v>8122</v>
      </c>
      <c r="R7597">
        <v>2562</v>
      </c>
      <c r="S7597">
        <v>853</v>
      </c>
    </row>
    <row r="7598" spans="1:19" x14ac:dyDescent="0.25">
      <c r="A7598" t="s">
        <v>20</v>
      </c>
      <c r="B7598" t="s">
        <v>21</v>
      </c>
      <c r="C7598" t="s">
        <v>22</v>
      </c>
      <c r="D7598" t="s">
        <v>23</v>
      </c>
      <c r="E7598" t="s">
        <v>5</v>
      </c>
      <c r="F7598">
        <v>1</v>
      </c>
      <c r="G7598" t="s">
        <v>24</v>
      </c>
      <c r="H7598">
        <v>2875395</v>
      </c>
      <c r="I7598">
        <v>2875796</v>
      </c>
      <c r="J7598" t="s">
        <v>25</v>
      </c>
      <c r="O7598" t="s">
        <v>8124</v>
      </c>
      <c r="Q7598" t="s">
        <v>8125</v>
      </c>
      <c r="R7598">
        <v>402</v>
      </c>
    </row>
    <row r="7599" spans="1:19" x14ac:dyDescent="0.25">
      <c r="A7599" t="s">
        <v>27</v>
      </c>
      <c r="B7599" t="s">
        <v>28</v>
      </c>
      <c r="C7599" t="s">
        <v>22</v>
      </c>
      <c r="D7599" t="s">
        <v>23</v>
      </c>
      <c r="E7599" t="s">
        <v>5</v>
      </c>
      <c r="F7599">
        <v>1</v>
      </c>
      <c r="G7599" t="s">
        <v>24</v>
      </c>
      <c r="H7599">
        <v>2875395</v>
      </c>
      <c r="I7599">
        <v>2875796</v>
      </c>
      <c r="J7599" t="s">
        <v>25</v>
      </c>
      <c r="K7599" t="s">
        <v>8126</v>
      </c>
      <c r="N7599" t="s">
        <v>285</v>
      </c>
      <c r="O7599" t="s">
        <v>8124</v>
      </c>
      <c r="Q7599" t="s">
        <v>8125</v>
      </c>
      <c r="R7599">
        <v>402</v>
      </c>
      <c r="S7599">
        <v>133</v>
      </c>
    </row>
    <row r="7600" spans="1:19" x14ac:dyDescent="0.25">
      <c r="A7600" t="s">
        <v>20</v>
      </c>
      <c r="B7600" t="s">
        <v>21</v>
      </c>
      <c r="C7600" t="s">
        <v>22</v>
      </c>
      <c r="D7600" t="s">
        <v>23</v>
      </c>
      <c r="E7600" t="s">
        <v>5</v>
      </c>
      <c r="F7600">
        <v>1</v>
      </c>
      <c r="G7600" t="s">
        <v>24</v>
      </c>
      <c r="H7600">
        <v>2875824</v>
      </c>
      <c r="I7600">
        <v>2876219</v>
      </c>
      <c r="J7600" t="s">
        <v>64</v>
      </c>
      <c r="Q7600" t="s">
        <v>8127</v>
      </c>
      <c r="R7600">
        <v>396</v>
      </c>
    </row>
    <row r="7601" spans="1:19" x14ac:dyDescent="0.25">
      <c r="A7601" t="s">
        <v>27</v>
      </c>
      <c r="B7601" t="s">
        <v>28</v>
      </c>
      <c r="C7601" t="s">
        <v>22</v>
      </c>
      <c r="D7601" t="s">
        <v>23</v>
      </c>
      <c r="E7601" t="s">
        <v>5</v>
      </c>
      <c r="F7601">
        <v>1</v>
      </c>
      <c r="G7601" t="s">
        <v>24</v>
      </c>
      <c r="H7601">
        <v>2875824</v>
      </c>
      <c r="I7601">
        <v>2876219</v>
      </c>
      <c r="J7601" t="s">
        <v>64</v>
      </c>
      <c r="K7601" t="s">
        <v>8128</v>
      </c>
      <c r="N7601" t="s">
        <v>133</v>
      </c>
      <c r="Q7601" t="s">
        <v>8127</v>
      </c>
      <c r="R7601">
        <v>396</v>
      </c>
      <c r="S7601">
        <v>131</v>
      </c>
    </row>
    <row r="7602" spans="1:19" x14ac:dyDescent="0.25">
      <c r="A7602" t="s">
        <v>20</v>
      </c>
      <c r="B7602" t="s">
        <v>21</v>
      </c>
      <c r="C7602" t="s">
        <v>22</v>
      </c>
      <c r="D7602" t="s">
        <v>23</v>
      </c>
      <c r="E7602" t="s">
        <v>5</v>
      </c>
      <c r="F7602">
        <v>1</v>
      </c>
      <c r="G7602" t="s">
        <v>24</v>
      </c>
      <c r="H7602">
        <v>2876313</v>
      </c>
      <c r="I7602">
        <v>2876897</v>
      </c>
      <c r="J7602" t="s">
        <v>64</v>
      </c>
      <c r="Q7602" t="s">
        <v>8129</v>
      </c>
      <c r="R7602">
        <v>585</v>
      </c>
    </row>
    <row r="7603" spans="1:19" x14ac:dyDescent="0.25">
      <c r="A7603" t="s">
        <v>27</v>
      </c>
      <c r="B7603" t="s">
        <v>28</v>
      </c>
      <c r="C7603" t="s">
        <v>22</v>
      </c>
      <c r="D7603" t="s">
        <v>23</v>
      </c>
      <c r="E7603" t="s">
        <v>5</v>
      </c>
      <c r="F7603">
        <v>1</v>
      </c>
      <c r="G7603" t="s">
        <v>24</v>
      </c>
      <c r="H7603">
        <v>2876313</v>
      </c>
      <c r="I7603">
        <v>2876897</v>
      </c>
      <c r="J7603" t="s">
        <v>64</v>
      </c>
      <c r="K7603" t="s">
        <v>8130</v>
      </c>
      <c r="N7603" t="s">
        <v>133</v>
      </c>
      <c r="Q7603" t="s">
        <v>8129</v>
      </c>
      <c r="R7603">
        <v>585</v>
      </c>
      <c r="S7603">
        <v>194</v>
      </c>
    </row>
    <row r="7604" spans="1:19" x14ac:dyDescent="0.25">
      <c r="A7604" t="s">
        <v>20</v>
      </c>
      <c r="B7604" t="s">
        <v>21</v>
      </c>
      <c r="C7604" t="s">
        <v>22</v>
      </c>
      <c r="D7604" t="s">
        <v>23</v>
      </c>
      <c r="E7604" t="s">
        <v>5</v>
      </c>
      <c r="F7604">
        <v>1</v>
      </c>
      <c r="G7604" t="s">
        <v>24</v>
      </c>
      <c r="H7604">
        <v>2876922</v>
      </c>
      <c r="I7604">
        <v>2877473</v>
      </c>
      <c r="J7604" t="s">
        <v>64</v>
      </c>
      <c r="O7604" t="s">
        <v>8131</v>
      </c>
      <c r="Q7604" t="s">
        <v>8132</v>
      </c>
      <c r="R7604">
        <v>552</v>
      </c>
    </row>
    <row r="7605" spans="1:19" x14ac:dyDescent="0.25">
      <c r="A7605" t="s">
        <v>27</v>
      </c>
      <c r="B7605" t="s">
        <v>28</v>
      </c>
      <c r="C7605" t="s">
        <v>22</v>
      </c>
      <c r="D7605" t="s">
        <v>23</v>
      </c>
      <c r="E7605" t="s">
        <v>5</v>
      </c>
      <c r="F7605">
        <v>1</v>
      </c>
      <c r="G7605" t="s">
        <v>24</v>
      </c>
      <c r="H7605">
        <v>2876922</v>
      </c>
      <c r="I7605">
        <v>2877473</v>
      </c>
      <c r="J7605" t="s">
        <v>64</v>
      </c>
      <c r="K7605" t="s">
        <v>8133</v>
      </c>
      <c r="N7605" t="s">
        <v>8134</v>
      </c>
      <c r="O7605" t="s">
        <v>8131</v>
      </c>
      <c r="Q7605" t="s">
        <v>8132</v>
      </c>
      <c r="R7605">
        <v>552</v>
      </c>
      <c r="S7605">
        <v>183</v>
      </c>
    </row>
    <row r="7606" spans="1:19" x14ac:dyDescent="0.25">
      <c r="A7606" t="s">
        <v>20</v>
      </c>
      <c r="B7606" t="s">
        <v>21</v>
      </c>
      <c r="C7606" t="s">
        <v>22</v>
      </c>
      <c r="D7606" t="s">
        <v>23</v>
      </c>
      <c r="E7606" t="s">
        <v>5</v>
      </c>
      <c r="F7606">
        <v>1</v>
      </c>
      <c r="G7606" t="s">
        <v>24</v>
      </c>
      <c r="H7606">
        <v>2877470</v>
      </c>
      <c r="I7606">
        <v>2877955</v>
      </c>
      <c r="J7606" t="s">
        <v>64</v>
      </c>
      <c r="O7606" t="s">
        <v>8135</v>
      </c>
      <c r="Q7606" t="s">
        <v>8136</v>
      </c>
      <c r="R7606">
        <v>486</v>
      </c>
    </row>
    <row r="7607" spans="1:19" x14ac:dyDescent="0.25">
      <c r="A7607" t="s">
        <v>27</v>
      </c>
      <c r="B7607" t="s">
        <v>28</v>
      </c>
      <c r="C7607" t="s">
        <v>22</v>
      </c>
      <c r="D7607" t="s">
        <v>23</v>
      </c>
      <c r="E7607" t="s">
        <v>5</v>
      </c>
      <c r="F7607">
        <v>1</v>
      </c>
      <c r="G7607" t="s">
        <v>24</v>
      </c>
      <c r="H7607">
        <v>2877470</v>
      </c>
      <c r="I7607">
        <v>2877955</v>
      </c>
      <c r="J7607" t="s">
        <v>64</v>
      </c>
      <c r="K7607" t="s">
        <v>8137</v>
      </c>
      <c r="N7607" t="s">
        <v>8138</v>
      </c>
      <c r="O7607" t="s">
        <v>8135</v>
      </c>
      <c r="Q7607" t="s">
        <v>8136</v>
      </c>
      <c r="R7607">
        <v>486</v>
      </c>
      <c r="S7607">
        <v>161</v>
      </c>
    </row>
    <row r="7608" spans="1:19" x14ac:dyDescent="0.25">
      <c r="A7608" t="s">
        <v>20</v>
      </c>
      <c r="B7608" t="s">
        <v>21</v>
      </c>
      <c r="C7608" t="s">
        <v>22</v>
      </c>
      <c r="D7608" t="s">
        <v>23</v>
      </c>
      <c r="E7608" t="s">
        <v>5</v>
      </c>
      <c r="F7608">
        <v>1</v>
      </c>
      <c r="G7608" t="s">
        <v>24</v>
      </c>
      <c r="H7608">
        <v>2878097</v>
      </c>
      <c r="I7608">
        <v>2879446</v>
      </c>
      <c r="J7608" t="s">
        <v>64</v>
      </c>
      <c r="O7608" t="s">
        <v>8139</v>
      </c>
      <c r="Q7608" t="s">
        <v>8140</v>
      </c>
      <c r="R7608">
        <v>1350</v>
      </c>
    </row>
    <row r="7609" spans="1:19" x14ac:dyDescent="0.25">
      <c r="A7609" t="s">
        <v>27</v>
      </c>
      <c r="B7609" t="s">
        <v>28</v>
      </c>
      <c r="C7609" t="s">
        <v>22</v>
      </c>
      <c r="D7609" t="s">
        <v>23</v>
      </c>
      <c r="E7609" t="s">
        <v>5</v>
      </c>
      <c r="F7609">
        <v>1</v>
      </c>
      <c r="G7609" t="s">
        <v>24</v>
      </c>
      <c r="H7609">
        <v>2878097</v>
      </c>
      <c r="I7609">
        <v>2879446</v>
      </c>
      <c r="J7609" t="s">
        <v>64</v>
      </c>
      <c r="K7609" t="s">
        <v>8141</v>
      </c>
      <c r="N7609" t="s">
        <v>8142</v>
      </c>
      <c r="O7609" t="s">
        <v>8139</v>
      </c>
      <c r="Q7609" t="s">
        <v>8140</v>
      </c>
      <c r="R7609">
        <v>1350</v>
      </c>
      <c r="S7609">
        <v>449</v>
      </c>
    </row>
    <row r="7610" spans="1:19" x14ac:dyDescent="0.25">
      <c r="A7610" t="s">
        <v>20</v>
      </c>
      <c r="B7610" t="s">
        <v>21</v>
      </c>
      <c r="C7610" t="s">
        <v>22</v>
      </c>
      <c r="D7610" t="s">
        <v>23</v>
      </c>
      <c r="E7610" t="s">
        <v>5</v>
      </c>
      <c r="F7610">
        <v>1</v>
      </c>
      <c r="G7610" t="s">
        <v>24</v>
      </c>
      <c r="H7610">
        <v>2879510</v>
      </c>
      <c r="I7610">
        <v>2879656</v>
      </c>
      <c r="J7610" t="s">
        <v>25</v>
      </c>
      <c r="Q7610" t="s">
        <v>8143</v>
      </c>
      <c r="R7610">
        <v>147</v>
      </c>
    </row>
    <row r="7611" spans="1:19" x14ac:dyDescent="0.25">
      <c r="A7611" t="s">
        <v>27</v>
      </c>
      <c r="B7611" t="s">
        <v>28</v>
      </c>
      <c r="C7611" t="s">
        <v>22</v>
      </c>
      <c r="D7611" t="s">
        <v>23</v>
      </c>
      <c r="E7611" t="s">
        <v>5</v>
      </c>
      <c r="F7611">
        <v>1</v>
      </c>
      <c r="G7611" t="s">
        <v>24</v>
      </c>
      <c r="H7611">
        <v>2879510</v>
      </c>
      <c r="I7611">
        <v>2879656</v>
      </c>
      <c r="J7611" t="s">
        <v>25</v>
      </c>
      <c r="K7611" t="s">
        <v>8144</v>
      </c>
      <c r="N7611" t="s">
        <v>133</v>
      </c>
      <c r="Q7611" t="s">
        <v>8143</v>
      </c>
      <c r="R7611">
        <v>147</v>
      </c>
      <c r="S7611">
        <v>48</v>
      </c>
    </row>
    <row r="7612" spans="1:19" x14ac:dyDescent="0.25">
      <c r="A7612" t="s">
        <v>20</v>
      </c>
      <c r="B7612" t="s">
        <v>21</v>
      </c>
      <c r="C7612" t="s">
        <v>22</v>
      </c>
      <c r="D7612" t="s">
        <v>23</v>
      </c>
      <c r="E7612" t="s">
        <v>5</v>
      </c>
      <c r="F7612">
        <v>1</v>
      </c>
      <c r="G7612" t="s">
        <v>24</v>
      </c>
      <c r="H7612">
        <v>2879670</v>
      </c>
      <c r="I7612">
        <v>2880659</v>
      </c>
      <c r="J7612" t="s">
        <v>64</v>
      </c>
      <c r="Q7612" t="s">
        <v>8145</v>
      </c>
      <c r="R7612">
        <v>990</v>
      </c>
    </row>
    <row r="7613" spans="1:19" x14ac:dyDescent="0.25">
      <c r="A7613" t="s">
        <v>27</v>
      </c>
      <c r="B7613" t="s">
        <v>28</v>
      </c>
      <c r="C7613" t="s">
        <v>22</v>
      </c>
      <c r="D7613" t="s">
        <v>23</v>
      </c>
      <c r="E7613" t="s">
        <v>5</v>
      </c>
      <c r="F7613">
        <v>1</v>
      </c>
      <c r="G7613" t="s">
        <v>24</v>
      </c>
      <c r="H7613">
        <v>2879670</v>
      </c>
      <c r="I7613">
        <v>2880659</v>
      </c>
      <c r="J7613" t="s">
        <v>64</v>
      </c>
      <c r="K7613" t="s">
        <v>8146</v>
      </c>
      <c r="N7613" t="s">
        <v>133</v>
      </c>
      <c r="Q7613" t="s">
        <v>8145</v>
      </c>
      <c r="R7613">
        <v>990</v>
      </c>
      <c r="S7613">
        <v>329</v>
      </c>
    </row>
    <row r="7614" spans="1:19" x14ac:dyDescent="0.25">
      <c r="A7614" t="s">
        <v>20</v>
      </c>
      <c r="B7614" t="s">
        <v>21</v>
      </c>
      <c r="C7614" t="s">
        <v>22</v>
      </c>
      <c r="D7614" t="s">
        <v>23</v>
      </c>
      <c r="E7614" t="s">
        <v>5</v>
      </c>
      <c r="F7614">
        <v>1</v>
      </c>
      <c r="G7614" t="s">
        <v>24</v>
      </c>
      <c r="H7614">
        <v>2880656</v>
      </c>
      <c r="I7614">
        <v>2881519</v>
      </c>
      <c r="J7614" t="s">
        <v>64</v>
      </c>
      <c r="Q7614" t="s">
        <v>8147</v>
      </c>
      <c r="R7614">
        <v>864</v>
      </c>
    </row>
    <row r="7615" spans="1:19" x14ac:dyDescent="0.25">
      <c r="A7615" t="s">
        <v>27</v>
      </c>
      <c r="B7615" t="s">
        <v>28</v>
      </c>
      <c r="C7615" t="s">
        <v>22</v>
      </c>
      <c r="D7615" t="s">
        <v>23</v>
      </c>
      <c r="E7615" t="s">
        <v>5</v>
      </c>
      <c r="F7615">
        <v>1</v>
      </c>
      <c r="G7615" t="s">
        <v>24</v>
      </c>
      <c r="H7615">
        <v>2880656</v>
      </c>
      <c r="I7615">
        <v>2881519</v>
      </c>
      <c r="J7615" t="s">
        <v>64</v>
      </c>
      <c r="K7615" t="s">
        <v>8148</v>
      </c>
      <c r="N7615" t="s">
        <v>133</v>
      </c>
      <c r="Q7615" t="s">
        <v>8147</v>
      </c>
      <c r="R7615">
        <v>864</v>
      </c>
      <c r="S7615">
        <v>287</v>
      </c>
    </row>
    <row r="7616" spans="1:19" x14ac:dyDescent="0.25">
      <c r="A7616" t="s">
        <v>20</v>
      </c>
      <c r="B7616" t="s">
        <v>21</v>
      </c>
      <c r="C7616" t="s">
        <v>22</v>
      </c>
      <c r="D7616" t="s">
        <v>23</v>
      </c>
      <c r="E7616" t="s">
        <v>5</v>
      </c>
      <c r="F7616">
        <v>1</v>
      </c>
      <c r="G7616" t="s">
        <v>24</v>
      </c>
      <c r="H7616">
        <v>2881516</v>
      </c>
      <c r="I7616">
        <v>2881797</v>
      </c>
      <c r="J7616" t="s">
        <v>64</v>
      </c>
      <c r="Q7616" t="s">
        <v>8149</v>
      </c>
      <c r="R7616">
        <v>282</v>
      </c>
    </row>
    <row r="7617" spans="1:19" x14ac:dyDescent="0.25">
      <c r="A7617" t="s">
        <v>27</v>
      </c>
      <c r="B7617" t="s">
        <v>28</v>
      </c>
      <c r="C7617" t="s">
        <v>22</v>
      </c>
      <c r="D7617" t="s">
        <v>23</v>
      </c>
      <c r="E7617" t="s">
        <v>5</v>
      </c>
      <c r="F7617">
        <v>1</v>
      </c>
      <c r="G7617" t="s">
        <v>24</v>
      </c>
      <c r="H7617">
        <v>2881516</v>
      </c>
      <c r="I7617">
        <v>2881797</v>
      </c>
      <c r="J7617" t="s">
        <v>64</v>
      </c>
      <c r="K7617" t="s">
        <v>8150</v>
      </c>
      <c r="N7617" t="s">
        <v>133</v>
      </c>
      <c r="Q7617" t="s">
        <v>8149</v>
      </c>
      <c r="R7617">
        <v>282</v>
      </c>
      <c r="S7617">
        <v>93</v>
      </c>
    </row>
    <row r="7618" spans="1:19" x14ac:dyDescent="0.25">
      <c r="A7618" t="s">
        <v>20</v>
      </c>
      <c r="B7618" t="s">
        <v>21</v>
      </c>
      <c r="C7618" t="s">
        <v>22</v>
      </c>
      <c r="D7618" t="s">
        <v>23</v>
      </c>
      <c r="E7618" t="s">
        <v>5</v>
      </c>
      <c r="F7618">
        <v>1</v>
      </c>
      <c r="G7618" t="s">
        <v>24</v>
      </c>
      <c r="H7618">
        <v>2881865</v>
      </c>
      <c r="I7618">
        <v>2883049</v>
      </c>
      <c r="J7618" t="s">
        <v>64</v>
      </c>
      <c r="Q7618" t="s">
        <v>8151</v>
      </c>
      <c r="R7618">
        <v>1185</v>
      </c>
    </row>
    <row r="7619" spans="1:19" x14ac:dyDescent="0.25">
      <c r="A7619" t="s">
        <v>27</v>
      </c>
      <c r="B7619" t="s">
        <v>28</v>
      </c>
      <c r="C7619" t="s">
        <v>22</v>
      </c>
      <c r="D7619" t="s">
        <v>23</v>
      </c>
      <c r="E7619" t="s">
        <v>5</v>
      </c>
      <c r="F7619">
        <v>1</v>
      </c>
      <c r="G7619" t="s">
        <v>24</v>
      </c>
      <c r="H7619">
        <v>2881865</v>
      </c>
      <c r="I7619">
        <v>2883049</v>
      </c>
      <c r="J7619" t="s">
        <v>64</v>
      </c>
      <c r="K7619" t="s">
        <v>8152</v>
      </c>
      <c r="N7619" t="s">
        <v>2112</v>
      </c>
      <c r="Q7619" t="s">
        <v>8151</v>
      </c>
      <c r="R7619">
        <v>1185</v>
      </c>
      <c r="S7619">
        <v>394</v>
      </c>
    </row>
    <row r="7620" spans="1:19" x14ac:dyDescent="0.25">
      <c r="A7620" t="s">
        <v>20</v>
      </c>
      <c r="B7620" t="s">
        <v>21</v>
      </c>
      <c r="C7620" t="s">
        <v>22</v>
      </c>
      <c r="D7620" t="s">
        <v>23</v>
      </c>
      <c r="E7620" t="s">
        <v>5</v>
      </c>
      <c r="F7620">
        <v>1</v>
      </c>
      <c r="G7620" t="s">
        <v>24</v>
      </c>
      <c r="H7620">
        <v>2883147</v>
      </c>
      <c r="I7620">
        <v>2883563</v>
      </c>
      <c r="J7620" t="s">
        <v>64</v>
      </c>
      <c r="Q7620" t="s">
        <v>8153</v>
      </c>
      <c r="R7620">
        <v>417</v>
      </c>
    </row>
    <row r="7621" spans="1:19" x14ac:dyDescent="0.25">
      <c r="A7621" t="s">
        <v>27</v>
      </c>
      <c r="B7621" t="s">
        <v>28</v>
      </c>
      <c r="C7621" t="s">
        <v>22</v>
      </c>
      <c r="D7621" t="s">
        <v>23</v>
      </c>
      <c r="E7621" t="s">
        <v>5</v>
      </c>
      <c r="F7621">
        <v>1</v>
      </c>
      <c r="G7621" t="s">
        <v>24</v>
      </c>
      <c r="H7621">
        <v>2883147</v>
      </c>
      <c r="I7621">
        <v>2883563</v>
      </c>
      <c r="J7621" t="s">
        <v>64</v>
      </c>
      <c r="K7621" t="s">
        <v>8154</v>
      </c>
      <c r="N7621" t="s">
        <v>133</v>
      </c>
      <c r="Q7621" t="s">
        <v>8153</v>
      </c>
      <c r="R7621">
        <v>417</v>
      </c>
      <c r="S7621">
        <v>138</v>
      </c>
    </row>
    <row r="7622" spans="1:19" x14ac:dyDescent="0.25">
      <c r="A7622" t="s">
        <v>20</v>
      </c>
      <c r="B7622" t="s">
        <v>21</v>
      </c>
      <c r="C7622" t="s">
        <v>22</v>
      </c>
      <c r="D7622" t="s">
        <v>23</v>
      </c>
      <c r="E7622" t="s">
        <v>5</v>
      </c>
      <c r="F7622">
        <v>1</v>
      </c>
      <c r="G7622" t="s">
        <v>24</v>
      </c>
      <c r="H7622">
        <v>2883662</v>
      </c>
      <c r="I7622">
        <v>2884918</v>
      </c>
      <c r="J7622" t="s">
        <v>25</v>
      </c>
      <c r="O7622" t="s">
        <v>8155</v>
      </c>
      <c r="Q7622" t="s">
        <v>8156</v>
      </c>
      <c r="R7622">
        <v>1257</v>
      </c>
    </row>
    <row r="7623" spans="1:19" x14ac:dyDescent="0.25">
      <c r="A7623" t="s">
        <v>27</v>
      </c>
      <c r="B7623" t="s">
        <v>28</v>
      </c>
      <c r="C7623" t="s">
        <v>22</v>
      </c>
      <c r="D7623" t="s">
        <v>23</v>
      </c>
      <c r="E7623" t="s">
        <v>5</v>
      </c>
      <c r="F7623">
        <v>1</v>
      </c>
      <c r="G7623" t="s">
        <v>24</v>
      </c>
      <c r="H7623">
        <v>2883662</v>
      </c>
      <c r="I7623">
        <v>2884918</v>
      </c>
      <c r="J7623" t="s">
        <v>25</v>
      </c>
      <c r="K7623" t="s">
        <v>8157</v>
      </c>
      <c r="N7623" t="s">
        <v>8158</v>
      </c>
      <c r="O7623" t="s">
        <v>8155</v>
      </c>
      <c r="Q7623" t="s">
        <v>8156</v>
      </c>
      <c r="R7623">
        <v>1257</v>
      </c>
      <c r="S7623">
        <v>418</v>
      </c>
    </row>
    <row r="7624" spans="1:19" x14ac:dyDescent="0.25">
      <c r="A7624" t="s">
        <v>20</v>
      </c>
      <c r="B7624" t="s">
        <v>21</v>
      </c>
      <c r="C7624" t="s">
        <v>22</v>
      </c>
      <c r="D7624" t="s">
        <v>23</v>
      </c>
      <c r="E7624" t="s">
        <v>5</v>
      </c>
      <c r="F7624">
        <v>1</v>
      </c>
      <c r="G7624" t="s">
        <v>24</v>
      </c>
      <c r="H7624">
        <v>2885074</v>
      </c>
      <c r="I7624">
        <v>2886126</v>
      </c>
      <c r="J7624" t="s">
        <v>25</v>
      </c>
      <c r="O7624" t="s">
        <v>8159</v>
      </c>
      <c r="Q7624" t="s">
        <v>8160</v>
      </c>
      <c r="R7624">
        <v>1053</v>
      </c>
    </row>
    <row r="7625" spans="1:19" x14ac:dyDescent="0.25">
      <c r="A7625" t="s">
        <v>27</v>
      </c>
      <c r="B7625" t="s">
        <v>28</v>
      </c>
      <c r="C7625" t="s">
        <v>22</v>
      </c>
      <c r="D7625" t="s">
        <v>23</v>
      </c>
      <c r="E7625" t="s">
        <v>5</v>
      </c>
      <c r="F7625">
        <v>1</v>
      </c>
      <c r="G7625" t="s">
        <v>24</v>
      </c>
      <c r="H7625">
        <v>2885074</v>
      </c>
      <c r="I7625">
        <v>2886126</v>
      </c>
      <c r="J7625" t="s">
        <v>25</v>
      </c>
      <c r="K7625" t="s">
        <v>8161</v>
      </c>
      <c r="N7625" t="s">
        <v>8162</v>
      </c>
      <c r="O7625" t="s">
        <v>8159</v>
      </c>
      <c r="Q7625" t="s">
        <v>8160</v>
      </c>
      <c r="R7625">
        <v>1053</v>
      </c>
      <c r="S7625">
        <v>350</v>
      </c>
    </row>
    <row r="7626" spans="1:19" x14ac:dyDescent="0.25">
      <c r="A7626" t="s">
        <v>20</v>
      </c>
      <c r="B7626" t="s">
        <v>21</v>
      </c>
      <c r="C7626" t="s">
        <v>22</v>
      </c>
      <c r="D7626" t="s">
        <v>23</v>
      </c>
      <c r="E7626" t="s">
        <v>5</v>
      </c>
      <c r="F7626">
        <v>1</v>
      </c>
      <c r="G7626" t="s">
        <v>24</v>
      </c>
      <c r="H7626">
        <v>2886137</v>
      </c>
      <c r="I7626">
        <v>2887531</v>
      </c>
      <c r="J7626" t="s">
        <v>25</v>
      </c>
      <c r="O7626" t="s">
        <v>8163</v>
      </c>
      <c r="Q7626" t="s">
        <v>8164</v>
      </c>
      <c r="R7626">
        <v>1395</v>
      </c>
    </row>
    <row r="7627" spans="1:19" x14ac:dyDescent="0.25">
      <c r="A7627" t="s">
        <v>27</v>
      </c>
      <c r="B7627" t="s">
        <v>28</v>
      </c>
      <c r="C7627" t="s">
        <v>22</v>
      </c>
      <c r="D7627" t="s">
        <v>23</v>
      </c>
      <c r="E7627" t="s">
        <v>5</v>
      </c>
      <c r="F7627">
        <v>1</v>
      </c>
      <c r="G7627" t="s">
        <v>24</v>
      </c>
      <c r="H7627">
        <v>2886137</v>
      </c>
      <c r="I7627">
        <v>2887531</v>
      </c>
      <c r="J7627" t="s">
        <v>25</v>
      </c>
      <c r="K7627" t="s">
        <v>8165</v>
      </c>
      <c r="N7627" t="s">
        <v>8166</v>
      </c>
      <c r="O7627" t="s">
        <v>8163</v>
      </c>
      <c r="Q7627" t="s">
        <v>8164</v>
      </c>
      <c r="R7627">
        <v>1395</v>
      </c>
      <c r="S7627">
        <v>464</v>
      </c>
    </row>
    <row r="7628" spans="1:19" x14ac:dyDescent="0.25">
      <c r="A7628" t="s">
        <v>20</v>
      </c>
      <c r="B7628" t="s">
        <v>21</v>
      </c>
      <c r="C7628" t="s">
        <v>22</v>
      </c>
      <c r="D7628" t="s">
        <v>23</v>
      </c>
      <c r="E7628" t="s">
        <v>5</v>
      </c>
      <c r="F7628">
        <v>1</v>
      </c>
      <c r="G7628" t="s">
        <v>24</v>
      </c>
      <c r="H7628">
        <v>2887531</v>
      </c>
      <c r="I7628">
        <v>2888775</v>
      </c>
      <c r="J7628" t="s">
        <v>25</v>
      </c>
      <c r="O7628" t="s">
        <v>8167</v>
      </c>
      <c r="Q7628" t="s">
        <v>8168</v>
      </c>
      <c r="R7628">
        <v>1245</v>
      </c>
    </row>
    <row r="7629" spans="1:19" x14ac:dyDescent="0.25">
      <c r="A7629" t="s">
        <v>27</v>
      </c>
      <c r="B7629" t="s">
        <v>28</v>
      </c>
      <c r="C7629" t="s">
        <v>22</v>
      </c>
      <c r="D7629" t="s">
        <v>23</v>
      </c>
      <c r="E7629" t="s">
        <v>5</v>
      </c>
      <c r="F7629">
        <v>1</v>
      </c>
      <c r="G7629" t="s">
        <v>24</v>
      </c>
      <c r="H7629">
        <v>2887531</v>
      </c>
      <c r="I7629">
        <v>2888775</v>
      </c>
      <c r="J7629" t="s">
        <v>25</v>
      </c>
      <c r="K7629" t="s">
        <v>8169</v>
      </c>
      <c r="N7629" t="s">
        <v>8166</v>
      </c>
      <c r="O7629" t="s">
        <v>8167</v>
      </c>
      <c r="Q7629" t="s">
        <v>8168</v>
      </c>
      <c r="R7629">
        <v>1245</v>
      </c>
      <c r="S7629">
        <v>414</v>
      </c>
    </row>
    <row r="7630" spans="1:19" x14ac:dyDescent="0.25">
      <c r="A7630" t="s">
        <v>20</v>
      </c>
      <c r="B7630" t="s">
        <v>21</v>
      </c>
      <c r="C7630" t="s">
        <v>22</v>
      </c>
      <c r="D7630" t="s">
        <v>23</v>
      </c>
      <c r="E7630" t="s">
        <v>5</v>
      </c>
      <c r="F7630">
        <v>1</v>
      </c>
      <c r="G7630" t="s">
        <v>24</v>
      </c>
      <c r="H7630">
        <v>2888769</v>
      </c>
      <c r="I7630">
        <v>2889581</v>
      </c>
      <c r="J7630" t="s">
        <v>25</v>
      </c>
      <c r="O7630" t="s">
        <v>8170</v>
      </c>
      <c r="Q7630" t="s">
        <v>8171</v>
      </c>
      <c r="R7630">
        <v>813</v>
      </c>
    </row>
    <row r="7631" spans="1:19" x14ac:dyDescent="0.25">
      <c r="A7631" t="s">
        <v>27</v>
      </c>
      <c r="B7631" t="s">
        <v>28</v>
      </c>
      <c r="C7631" t="s">
        <v>22</v>
      </c>
      <c r="D7631" t="s">
        <v>23</v>
      </c>
      <c r="E7631" t="s">
        <v>5</v>
      </c>
      <c r="F7631">
        <v>1</v>
      </c>
      <c r="G7631" t="s">
        <v>24</v>
      </c>
      <c r="H7631">
        <v>2888769</v>
      </c>
      <c r="I7631">
        <v>2889581</v>
      </c>
      <c r="J7631" t="s">
        <v>25</v>
      </c>
      <c r="K7631" t="s">
        <v>8172</v>
      </c>
      <c r="N7631" t="s">
        <v>8173</v>
      </c>
      <c r="O7631" t="s">
        <v>8170</v>
      </c>
      <c r="Q7631" t="s">
        <v>8171</v>
      </c>
      <c r="R7631">
        <v>813</v>
      </c>
      <c r="S7631">
        <v>270</v>
      </c>
    </row>
    <row r="7632" spans="1:19" x14ac:dyDescent="0.25">
      <c r="A7632" t="s">
        <v>20</v>
      </c>
      <c r="B7632" t="s">
        <v>21</v>
      </c>
      <c r="C7632" t="s">
        <v>22</v>
      </c>
      <c r="D7632" t="s">
        <v>23</v>
      </c>
      <c r="E7632" t="s">
        <v>5</v>
      </c>
      <c r="F7632">
        <v>1</v>
      </c>
      <c r="G7632" t="s">
        <v>24</v>
      </c>
      <c r="H7632">
        <v>2889600</v>
      </c>
      <c r="I7632">
        <v>2890292</v>
      </c>
      <c r="J7632" t="s">
        <v>25</v>
      </c>
      <c r="O7632" t="s">
        <v>8174</v>
      </c>
      <c r="Q7632" t="s">
        <v>8175</v>
      </c>
      <c r="R7632">
        <v>693</v>
      </c>
    </row>
    <row r="7633" spans="1:19" x14ac:dyDescent="0.25">
      <c r="A7633" t="s">
        <v>27</v>
      </c>
      <c r="B7633" t="s">
        <v>28</v>
      </c>
      <c r="C7633" t="s">
        <v>22</v>
      </c>
      <c r="D7633" t="s">
        <v>23</v>
      </c>
      <c r="E7633" t="s">
        <v>5</v>
      </c>
      <c r="F7633">
        <v>1</v>
      </c>
      <c r="G7633" t="s">
        <v>24</v>
      </c>
      <c r="H7633">
        <v>2889600</v>
      </c>
      <c r="I7633">
        <v>2890292</v>
      </c>
      <c r="J7633" t="s">
        <v>25</v>
      </c>
      <c r="K7633" t="s">
        <v>8176</v>
      </c>
      <c r="N7633" t="s">
        <v>8177</v>
      </c>
      <c r="O7633" t="s">
        <v>8174</v>
      </c>
      <c r="Q7633" t="s">
        <v>8175</v>
      </c>
      <c r="R7633">
        <v>693</v>
      </c>
      <c r="S7633">
        <v>230</v>
      </c>
    </row>
    <row r="7634" spans="1:19" x14ac:dyDescent="0.25">
      <c r="A7634" t="s">
        <v>20</v>
      </c>
      <c r="B7634" t="s">
        <v>21</v>
      </c>
      <c r="C7634" t="s">
        <v>22</v>
      </c>
      <c r="D7634" t="s">
        <v>23</v>
      </c>
      <c r="E7634" t="s">
        <v>5</v>
      </c>
      <c r="F7634">
        <v>1</v>
      </c>
      <c r="G7634" t="s">
        <v>24</v>
      </c>
      <c r="H7634">
        <v>2890295</v>
      </c>
      <c r="I7634">
        <v>2890996</v>
      </c>
      <c r="J7634" t="s">
        <v>25</v>
      </c>
      <c r="O7634" t="s">
        <v>8178</v>
      </c>
      <c r="Q7634" t="s">
        <v>8179</v>
      </c>
      <c r="R7634">
        <v>702</v>
      </c>
    </row>
    <row r="7635" spans="1:19" x14ac:dyDescent="0.25">
      <c r="A7635" t="s">
        <v>27</v>
      </c>
      <c r="B7635" t="s">
        <v>28</v>
      </c>
      <c r="C7635" t="s">
        <v>22</v>
      </c>
      <c r="D7635" t="s">
        <v>23</v>
      </c>
      <c r="E7635" t="s">
        <v>5</v>
      </c>
      <c r="F7635">
        <v>1</v>
      </c>
      <c r="G7635" t="s">
        <v>24</v>
      </c>
      <c r="H7635">
        <v>2890295</v>
      </c>
      <c r="I7635">
        <v>2890996</v>
      </c>
      <c r="J7635" t="s">
        <v>25</v>
      </c>
      <c r="K7635" t="s">
        <v>8180</v>
      </c>
      <c r="N7635" t="s">
        <v>8181</v>
      </c>
      <c r="O7635" t="s">
        <v>8178</v>
      </c>
      <c r="Q7635" t="s">
        <v>8179</v>
      </c>
      <c r="R7635">
        <v>702</v>
      </c>
      <c r="S7635">
        <v>233</v>
      </c>
    </row>
    <row r="7636" spans="1:19" x14ac:dyDescent="0.25">
      <c r="A7636" t="s">
        <v>20</v>
      </c>
      <c r="B7636" t="s">
        <v>21</v>
      </c>
      <c r="C7636" t="s">
        <v>22</v>
      </c>
      <c r="D7636" t="s">
        <v>23</v>
      </c>
      <c r="E7636" t="s">
        <v>5</v>
      </c>
      <c r="F7636">
        <v>1</v>
      </c>
      <c r="G7636" t="s">
        <v>24</v>
      </c>
      <c r="H7636">
        <v>2891045</v>
      </c>
      <c r="I7636">
        <v>2891224</v>
      </c>
      <c r="J7636" t="s">
        <v>64</v>
      </c>
      <c r="Q7636" t="s">
        <v>8182</v>
      </c>
      <c r="R7636">
        <v>180</v>
      </c>
    </row>
    <row r="7637" spans="1:19" x14ac:dyDescent="0.25">
      <c r="A7637" t="s">
        <v>27</v>
      </c>
      <c r="B7637" t="s">
        <v>28</v>
      </c>
      <c r="C7637" t="s">
        <v>22</v>
      </c>
      <c r="D7637" t="s">
        <v>23</v>
      </c>
      <c r="E7637" t="s">
        <v>5</v>
      </c>
      <c r="F7637">
        <v>1</v>
      </c>
      <c r="G7637" t="s">
        <v>24</v>
      </c>
      <c r="H7637">
        <v>2891045</v>
      </c>
      <c r="I7637">
        <v>2891224</v>
      </c>
      <c r="J7637" t="s">
        <v>64</v>
      </c>
      <c r="K7637" t="s">
        <v>8183</v>
      </c>
      <c r="N7637" t="s">
        <v>30</v>
      </c>
      <c r="Q7637" t="s">
        <v>8182</v>
      </c>
      <c r="R7637">
        <v>180</v>
      </c>
      <c r="S7637">
        <v>59</v>
      </c>
    </row>
    <row r="7638" spans="1:19" x14ac:dyDescent="0.25">
      <c r="A7638" t="s">
        <v>20</v>
      </c>
      <c r="B7638" t="s">
        <v>21</v>
      </c>
      <c r="C7638" t="s">
        <v>22</v>
      </c>
      <c r="D7638" t="s">
        <v>23</v>
      </c>
      <c r="E7638" t="s">
        <v>5</v>
      </c>
      <c r="F7638">
        <v>1</v>
      </c>
      <c r="G7638" t="s">
        <v>24</v>
      </c>
      <c r="H7638">
        <v>2891221</v>
      </c>
      <c r="I7638">
        <v>2891829</v>
      </c>
      <c r="J7638" t="s">
        <v>64</v>
      </c>
      <c r="Q7638" t="s">
        <v>8184</v>
      </c>
      <c r="R7638">
        <v>609</v>
      </c>
    </row>
    <row r="7639" spans="1:19" x14ac:dyDescent="0.25">
      <c r="A7639" t="s">
        <v>27</v>
      </c>
      <c r="B7639" t="s">
        <v>28</v>
      </c>
      <c r="C7639" t="s">
        <v>22</v>
      </c>
      <c r="D7639" t="s">
        <v>23</v>
      </c>
      <c r="E7639" t="s">
        <v>5</v>
      </c>
      <c r="F7639">
        <v>1</v>
      </c>
      <c r="G7639" t="s">
        <v>24</v>
      </c>
      <c r="H7639">
        <v>2891221</v>
      </c>
      <c r="I7639">
        <v>2891829</v>
      </c>
      <c r="J7639" t="s">
        <v>64</v>
      </c>
      <c r="K7639" t="s">
        <v>8185</v>
      </c>
      <c r="N7639" t="s">
        <v>8186</v>
      </c>
      <c r="Q7639" t="s">
        <v>8184</v>
      </c>
      <c r="R7639">
        <v>609</v>
      </c>
      <c r="S7639">
        <v>202</v>
      </c>
    </row>
    <row r="7640" spans="1:19" x14ac:dyDescent="0.25">
      <c r="A7640" t="s">
        <v>20</v>
      </c>
      <c r="B7640" t="s">
        <v>21</v>
      </c>
      <c r="C7640" t="s">
        <v>22</v>
      </c>
      <c r="D7640" t="s">
        <v>23</v>
      </c>
      <c r="E7640" t="s">
        <v>5</v>
      </c>
      <c r="F7640">
        <v>1</v>
      </c>
      <c r="G7640" t="s">
        <v>24</v>
      </c>
      <c r="H7640">
        <v>2891843</v>
      </c>
      <c r="I7640">
        <v>2892754</v>
      </c>
      <c r="J7640" t="s">
        <v>64</v>
      </c>
      <c r="O7640" t="s">
        <v>8187</v>
      </c>
      <c r="Q7640" t="s">
        <v>8188</v>
      </c>
      <c r="R7640">
        <v>912</v>
      </c>
    </row>
    <row r="7641" spans="1:19" x14ac:dyDescent="0.25">
      <c r="A7641" t="s">
        <v>27</v>
      </c>
      <c r="B7641" t="s">
        <v>28</v>
      </c>
      <c r="C7641" t="s">
        <v>22</v>
      </c>
      <c r="D7641" t="s">
        <v>23</v>
      </c>
      <c r="E7641" t="s">
        <v>5</v>
      </c>
      <c r="F7641">
        <v>1</v>
      </c>
      <c r="G7641" t="s">
        <v>24</v>
      </c>
      <c r="H7641">
        <v>2891843</v>
      </c>
      <c r="I7641">
        <v>2892754</v>
      </c>
      <c r="J7641" t="s">
        <v>64</v>
      </c>
      <c r="K7641" t="s">
        <v>8189</v>
      </c>
      <c r="N7641" t="s">
        <v>8190</v>
      </c>
      <c r="O7641" t="s">
        <v>8187</v>
      </c>
      <c r="Q7641" t="s">
        <v>8188</v>
      </c>
      <c r="R7641">
        <v>912</v>
      </c>
      <c r="S7641">
        <v>303</v>
      </c>
    </row>
    <row r="7642" spans="1:19" x14ac:dyDescent="0.25">
      <c r="A7642" t="s">
        <v>20</v>
      </c>
      <c r="B7642" t="s">
        <v>21</v>
      </c>
      <c r="C7642" t="s">
        <v>22</v>
      </c>
      <c r="D7642" t="s">
        <v>23</v>
      </c>
      <c r="E7642" t="s">
        <v>5</v>
      </c>
      <c r="F7642">
        <v>1</v>
      </c>
      <c r="G7642" t="s">
        <v>24</v>
      </c>
      <c r="H7642">
        <v>2893005</v>
      </c>
      <c r="I7642">
        <v>2893421</v>
      </c>
      <c r="J7642" t="s">
        <v>64</v>
      </c>
      <c r="Q7642" t="s">
        <v>8191</v>
      </c>
      <c r="R7642">
        <v>417</v>
      </c>
    </row>
    <row r="7643" spans="1:19" x14ac:dyDescent="0.25">
      <c r="A7643" t="s">
        <v>27</v>
      </c>
      <c r="B7643" t="s">
        <v>28</v>
      </c>
      <c r="C7643" t="s">
        <v>22</v>
      </c>
      <c r="D7643" t="s">
        <v>23</v>
      </c>
      <c r="E7643" t="s">
        <v>5</v>
      </c>
      <c r="F7643">
        <v>1</v>
      </c>
      <c r="G7643" t="s">
        <v>24</v>
      </c>
      <c r="H7643">
        <v>2893005</v>
      </c>
      <c r="I7643">
        <v>2893421</v>
      </c>
      <c r="J7643" t="s">
        <v>64</v>
      </c>
      <c r="K7643" t="s">
        <v>8192</v>
      </c>
      <c r="N7643" t="s">
        <v>30</v>
      </c>
      <c r="Q7643" t="s">
        <v>8191</v>
      </c>
      <c r="R7643">
        <v>417</v>
      </c>
      <c r="S7643">
        <v>138</v>
      </c>
    </row>
    <row r="7644" spans="1:19" x14ac:dyDescent="0.25">
      <c r="A7644" t="s">
        <v>20</v>
      </c>
      <c r="B7644" t="s">
        <v>21</v>
      </c>
      <c r="C7644" t="s">
        <v>22</v>
      </c>
      <c r="D7644" t="s">
        <v>23</v>
      </c>
      <c r="E7644" t="s">
        <v>5</v>
      </c>
      <c r="F7644">
        <v>1</v>
      </c>
      <c r="G7644" t="s">
        <v>24</v>
      </c>
      <c r="H7644">
        <v>2893439</v>
      </c>
      <c r="I7644">
        <v>2894200</v>
      </c>
      <c r="J7644" t="s">
        <v>64</v>
      </c>
      <c r="Q7644" t="s">
        <v>8193</v>
      </c>
      <c r="R7644">
        <v>762</v>
      </c>
    </row>
    <row r="7645" spans="1:19" x14ac:dyDescent="0.25">
      <c r="A7645" t="s">
        <v>27</v>
      </c>
      <c r="B7645" t="s">
        <v>28</v>
      </c>
      <c r="C7645" t="s">
        <v>22</v>
      </c>
      <c r="D7645" t="s">
        <v>23</v>
      </c>
      <c r="E7645" t="s">
        <v>5</v>
      </c>
      <c r="F7645">
        <v>1</v>
      </c>
      <c r="G7645" t="s">
        <v>24</v>
      </c>
      <c r="H7645">
        <v>2893439</v>
      </c>
      <c r="I7645">
        <v>2894200</v>
      </c>
      <c r="J7645" t="s">
        <v>64</v>
      </c>
      <c r="K7645" t="s">
        <v>8194</v>
      </c>
      <c r="N7645" t="s">
        <v>7228</v>
      </c>
      <c r="Q7645" t="s">
        <v>8193</v>
      </c>
      <c r="R7645">
        <v>762</v>
      </c>
      <c r="S7645">
        <v>253</v>
      </c>
    </row>
    <row r="7646" spans="1:19" x14ac:dyDescent="0.25">
      <c r="A7646" t="s">
        <v>20</v>
      </c>
      <c r="B7646" t="s">
        <v>21</v>
      </c>
      <c r="C7646" t="s">
        <v>22</v>
      </c>
      <c r="D7646" t="s">
        <v>23</v>
      </c>
      <c r="E7646" t="s">
        <v>5</v>
      </c>
      <c r="F7646">
        <v>1</v>
      </c>
      <c r="G7646" t="s">
        <v>24</v>
      </c>
      <c r="H7646">
        <v>2894229</v>
      </c>
      <c r="I7646">
        <v>2895119</v>
      </c>
      <c r="J7646" t="s">
        <v>64</v>
      </c>
      <c r="O7646" t="s">
        <v>8195</v>
      </c>
      <c r="Q7646" t="s">
        <v>8196</v>
      </c>
      <c r="R7646">
        <v>891</v>
      </c>
    </row>
    <row r="7647" spans="1:19" x14ac:dyDescent="0.25">
      <c r="A7647" t="s">
        <v>27</v>
      </c>
      <c r="B7647" t="s">
        <v>28</v>
      </c>
      <c r="C7647" t="s">
        <v>22</v>
      </c>
      <c r="D7647" t="s">
        <v>23</v>
      </c>
      <c r="E7647" t="s">
        <v>5</v>
      </c>
      <c r="F7647">
        <v>1</v>
      </c>
      <c r="G7647" t="s">
        <v>24</v>
      </c>
      <c r="H7647">
        <v>2894229</v>
      </c>
      <c r="I7647">
        <v>2895119</v>
      </c>
      <c r="J7647" t="s">
        <v>64</v>
      </c>
      <c r="K7647" t="s">
        <v>8197</v>
      </c>
      <c r="N7647" t="s">
        <v>8198</v>
      </c>
      <c r="O7647" t="s">
        <v>8195</v>
      </c>
      <c r="Q7647" t="s">
        <v>8196</v>
      </c>
      <c r="R7647">
        <v>891</v>
      </c>
      <c r="S7647">
        <v>296</v>
      </c>
    </row>
    <row r="7648" spans="1:19" x14ac:dyDescent="0.25">
      <c r="A7648" t="s">
        <v>20</v>
      </c>
      <c r="B7648" t="s">
        <v>21</v>
      </c>
      <c r="C7648" t="s">
        <v>22</v>
      </c>
      <c r="D7648" t="s">
        <v>23</v>
      </c>
      <c r="E7648" t="s">
        <v>5</v>
      </c>
      <c r="F7648">
        <v>1</v>
      </c>
      <c r="G7648" t="s">
        <v>24</v>
      </c>
      <c r="H7648">
        <v>2895306</v>
      </c>
      <c r="I7648">
        <v>2895929</v>
      </c>
      <c r="J7648" t="s">
        <v>25</v>
      </c>
      <c r="O7648" t="s">
        <v>3260</v>
      </c>
      <c r="Q7648" t="s">
        <v>8199</v>
      </c>
      <c r="R7648">
        <v>624</v>
      </c>
    </row>
    <row r="7649" spans="1:19" x14ac:dyDescent="0.25">
      <c r="A7649" t="s">
        <v>27</v>
      </c>
      <c r="B7649" t="s">
        <v>28</v>
      </c>
      <c r="C7649" t="s">
        <v>22</v>
      </c>
      <c r="D7649" t="s">
        <v>23</v>
      </c>
      <c r="E7649" t="s">
        <v>5</v>
      </c>
      <c r="F7649">
        <v>1</v>
      </c>
      <c r="G7649" t="s">
        <v>24</v>
      </c>
      <c r="H7649">
        <v>2895306</v>
      </c>
      <c r="I7649">
        <v>2895929</v>
      </c>
      <c r="J7649" t="s">
        <v>25</v>
      </c>
      <c r="K7649" t="s">
        <v>8200</v>
      </c>
      <c r="N7649" t="s">
        <v>3263</v>
      </c>
      <c r="O7649" t="s">
        <v>3260</v>
      </c>
      <c r="Q7649" t="s">
        <v>8199</v>
      </c>
      <c r="R7649">
        <v>624</v>
      </c>
      <c r="S7649">
        <v>207</v>
      </c>
    </row>
    <row r="7650" spans="1:19" x14ac:dyDescent="0.25">
      <c r="A7650" t="s">
        <v>20</v>
      </c>
      <c r="B7650" t="s">
        <v>21</v>
      </c>
      <c r="C7650" t="s">
        <v>22</v>
      </c>
      <c r="D7650" t="s">
        <v>23</v>
      </c>
      <c r="E7650" t="s">
        <v>5</v>
      </c>
      <c r="F7650">
        <v>1</v>
      </c>
      <c r="G7650" t="s">
        <v>24</v>
      </c>
      <c r="H7650">
        <v>2896027</v>
      </c>
      <c r="I7650">
        <v>2896830</v>
      </c>
      <c r="J7650" t="s">
        <v>64</v>
      </c>
      <c r="Q7650" t="s">
        <v>8201</v>
      </c>
      <c r="R7650">
        <v>804</v>
      </c>
    </row>
    <row r="7651" spans="1:19" x14ac:dyDescent="0.25">
      <c r="A7651" t="s">
        <v>27</v>
      </c>
      <c r="B7651" t="s">
        <v>28</v>
      </c>
      <c r="C7651" t="s">
        <v>22</v>
      </c>
      <c r="D7651" t="s">
        <v>23</v>
      </c>
      <c r="E7651" t="s">
        <v>5</v>
      </c>
      <c r="F7651">
        <v>1</v>
      </c>
      <c r="G7651" t="s">
        <v>24</v>
      </c>
      <c r="H7651">
        <v>2896027</v>
      </c>
      <c r="I7651">
        <v>2896830</v>
      </c>
      <c r="J7651" t="s">
        <v>64</v>
      </c>
      <c r="K7651" t="s">
        <v>8202</v>
      </c>
      <c r="N7651" t="s">
        <v>3110</v>
      </c>
      <c r="Q7651" t="s">
        <v>8201</v>
      </c>
      <c r="R7651">
        <v>804</v>
      </c>
      <c r="S7651">
        <v>267</v>
      </c>
    </row>
    <row r="7652" spans="1:19" x14ac:dyDescent="0.25">
      <c r="A7652" t="s">
        <v>20</v>
      </c>
      <c r="B7652" t="s">
        <v>21</v>
      </c>
      <c r="C7652" t="s">
        <v>22</v>
      </c>
      <c r="D7652" t="s">
        <v>23</v>
      </c>
      <c r="E7652" t="s">
        <v>5</v>
      </c>
      <c r="F7652">
        <v>1</v>
      </c>
      <c r="G7652" t="s">
        <v>24</v>
      </c>
      <c r="H7652">
        <v>2896832</v>
      </c>
      <c r="I7652">
        <v>2898148</v>
      </c>
      <c r="J7652" t="s">
        <v>64</v>
      </c>
      <c r="O7652" t="s">
        <v>8203</v>
      </c>
      <c r="Q7652" t="s">
        <v>8204</v>
      </c>
      <c r="R7652">
        <v>1317</v>
      </c>
    </row>
    <row r="7653" spans="1:19" x14ac:dyDescent="0.25">
      <c r="A7653" t="s">
        <v>27</v>
      </c>
      <c r="B7653" t="s">
        <v>28</v>
      </c>
      <c r="C7653" t="s">
        <v>22</v>
      </c>
      <c r="D7653" t="s">
        <v>23</v>
      </c>
      <c r="E7653" t="s">
        <v>5</v>
      </c>
      <c r="F7653">
        <v>1</v>
      </c>
      <c r="G7653" t="s">
        <v>24</v>
      </c>
      <c r="H7653">
        <v>2896832</v>
      </c>
      <c r="I7653">
        <v>2898148</v>
      </c>
      <c r="J7653" t="s">
        <v>64</v>
      </c>
      <c r="K7653" t="s">
        <v>8205</v>
      </c>
      <c r="N7653" t="s">
        <v>8206</v>
      </c>
      <c r="O7653" t="s">
        <v>8203</v>
      </c>
      <c r="Q7653" t="s">
        <v>8204</v>
      </c>
      <c r="R7653">
        <v>1317</v>
      </c>
      <c r="S7653">
        <v>438</v>
      </c>
    </row>
    <row r="7654" spans="1:19" x14ac:dyDescent="0.25">
      <c r="A7654" t="s">
        <v>20</v>
      </c>
      <c r="B7654" t="s">
        <v>21</v>
      </c>
      <c r="C7654" t="s">
        <v>22</v>
      </c>
      <c r="D7654" t="s">
        <v>23</v>
      </c>
      <c r="E7654" t="s">
        <v>5</v>
      </c>
      <c r="F7654">
        <v>1</v>
      </c>
      <c r="G7654" t="s">
        <v>24</v>
      </c>
      <c r="H7654">
        <v>2898300</v>
      </c>
      <c r="I7654">
        <v>2898980</v>
      </c>
      <c r="J7654" t="s">
        <v>25</v>
      </c>
      <c r="Q7654" t="s">
        <v>8207</v>
      </c>
      <c r="R7654">
        <v>681</v>
      </c>
    </row>
    <row r="7655" spans="1:19" x14ac:dyDescent="0.25">
      <c r="A7655" t="s">
        <v>27</v>
      </c>
      <c r="B7655" t="s">
        <v>28</v>
      </c>
      <c r="C7655" t="s">
        <v>22</v>
      </c>
      <c r="D7655" t="s">
        <v>23</v>
      </c>
      <c r="E7655" t="s">
        <v>5</v>
      </c>
      <c r="F7655">
        <v>1</v>
      </c>
      <c r="G7655" t="s">
        <v>24</v>
      </c>
      <c r="H7655">
        <v>2898300</v>
      </c>
      <c r="I7655">
        <v>2898980</v>
      </c>
      <c r="J7655" t="s">
        <v>25</v>
      </c>
      <c r="K7655" t="s">
        <v>8208</v>
      </c>
      <c r="N7655" t="s">
        <v>4236</v>
      </c>
      <c r="Q7655" t="s">
        <v>8207</v>
      </c>
      <c r="R7655">
        <v>681</v>
      </c>
      <c r="S7655">
        <v>226</v>
      </c>
    </row>
    <row r="7656" spans="1:19" x14ac:dyDescent="0.25">
      <c r="A7656" t="s">
        <v>20</v>
      </c>
      <c r="B7656" t="s">
        <v>21</v>
      </c>
      <c r="C7656" t="s">
        <v>22</v>
      </c>
      <c r="D7656" t="s">
        <v>23</v>
      </c>
      <c r="E7656" t="s">
        <v>5</v>
      </c>
      <c r="F7656">
        <v>1</v>
      </c>
      <c r="G7656" t="s">
        <v>24</v>
      </c>
      <c r="H7656">
        <v>2899022</v>
      </c>
      <c r="I7656">
        <v>2900536</v>
      </c>
      <c r="J7656" t="s">
        <v>64</v>
      </c>
      <c r="O7656" t="s">
        <v>1720</v>
      </c>
      <c r="Q7656" t="s">
        <v>8209</v>
      </c>
      <c r="R7656">
        <v>1515</v>
      </c>
    </row>
    <row r="7657" spans="1:19" x14ac:dyDescent="0.25">
      <c r="A7657" t="s">
        <v>27</v>
      </c>
      <c r="B7657" t="s">
        <v>28</v>
      </c>
      <c r="C7657" t="s">
        <v>22</v>
      </c>
      <c r="D7657" t="s">
        <v>23</v>
      </c>
      <c r="E7657" t="s">
        <v>5</v>
      </c>
      <c r="F7657">
        <v>1</v>
      </c>
      <c r="G7657" t="s">
        <v>24</v>
      </c>
      <c r="H7657">
        <v>2899022</v>
      </c>
      <c r="I7657">
        <v>2900536</v>
      </c>
      <c r="J7657" t="s">
        <v>64</v>
      </c>
      <c r="K7657" t="s">
        <v>8210</v>
      </c>
      <c r="N7657" t="s">
        <v>1723</v>
      </c>
      <c r="O7657" t="s">
        <v>1720</v>
      </c>
      <c r="Q7657" t="s">
        <v>8209</v>
      </c>
      <c r="R7657">
        <v>1515</v>
      </c>
      <c r="S7657">
        <v>504</v>
      </c>
    </row>
    <row r="7658" spans="1:19" x14ac:dyDescent="0.25">
      <c r="A7658" t="s">
        <v>20</v>
      </c>
      <c r="B7658" t="s">
        <v>21</v>
      </c>
      <c r="C7658" t="s">
        <v>22</v>
      </c>
      <c r="D7658" t="s">
        <v>23</v>
      </c>
      <c r="E7658" t="s">
        <v>5</v>
      </c>
      <c r="F7658">
        <v>1</v>
      </c>
      <c r="G7658" t="s">
        <v>24</v>
      </c>
      <c r="H7658">
        <v>2900542</v>
      </c>
      <c r="I7658">
        <v>2900733</v>
      </c>
      <c r="J7658" t="s">
        <v>64</v>
      </c>
      <c r="O7658" t="s">
        <v>8211</v>
      </c>
      <c r="Q7658" t="s">
        <v>8212</v>
      </c>
      <c r="R7658">
        <v>192</v>
      </c>
    </row>
    <row r="7659" spans="1:19" x14ac:dyDescent="0.25">
      <c r="A7659" t="s">
        <v>27</v>
      </c>
      <c r="B7659" t="s">
        <v>28</v>
      </c>
      <c r="C7659" t="s">
        <v>22</v>
      </c>
      <c r="D7659" t="s">
        <v>23</v>
      </c>
      <c r="E7659" t="s">
        <v>5</v>
      </c>
      <c r="F7659">
        <v>1</v>
      </c>
      <c r="G7659" t="s">
        <v>24</v>
      </c>
      <c r="H7659">
        <v>2900542</v>
      </c>
      <c r="I7659">
        <v>2900733</v>
      </c>
      <c r="J7659" t="s">
        <v>64</v>
      </c>
      <c r="K7659" t="s">
        <v>8213</v>
      </c>
      <c r="N7659" t="s">
        <v>8214</v>
      </c>
      <c r="O7659" t="s">
        <v>8211</v>
      </c>
      <c r="Q7659" t="s">
        <v>8212</v>
      </c>
      <c r="R7659">
        <v>192</v>
      </c>
      <c r="S7659">
        <v>63</v>
      </c>
    </row>
    <row r="7660" spans="1:19" x14ac:dyDescent="0.25">
      <c r="A7660" t="s">
        <v>20</v>
      </c>
      <c r="B7660" t="s">
        <v>21</v>
      </c>
      <c r="C7660" t="s">
        <v>22</v>
      </c>
      <c r="D7660" t="s">
        <v>23</v>
      </c>
      <c r="E7660" t="s">
        <v>5</v>
      </c>
      <c r="F7660">
        <v>1</v>
      </c>
      <c r="G7660" t="s">
        <v>24</v>
      </c>
      <c r="H7660">
        <v>2900733</v>
      </c>
      <c r="I7660">
        <v>2902682</v>
      </c>
      <c r="J7660" t="s">
        <v>64</v>
      </c>
      <c r="O7660" t="s">
        <v>8211</v>
      </c>
      <c r="Q7660" t="s">
        <v>8215</v>
      </c>
      <c r="R7660">
        <v>1950</v>
      </c>
    </row>
    <row r="7661" spans="1:19" x14ac:dyDescent="0.25">
      <c r="A7661" t="s">
        <v>27</v>
      </c>
      <c r="B7661" t="s">
        <v>28</v>
      </c>
      <c r="C7661" t="s">
        <v>22</v>
      </c>
      <c r="D7661" t="s">
        <v>23</v>
      </c>
      <c r="E7661" t="s">
        <v>5</v>
      </c>
      <c r="F7661">
        <v>1</v>
      </c>
      <c r="G7661" t="s">
        <v>24</v>
      </c>
      <c r="H7661">
        <v>2900733</v>
      </c>
      <c r="I7661">
        <v>2902682</v>
      </c>
      <c r="J7661" t="s">
        <v>64</v>
      </c>
      <c r="K7661" t="s">
        <v>8216</v>
      </c>
      <c r="N7661" t="s">
        <v>8214</v>
      </c>
      <c r="O7661" t="s">
        <v>8211</v>
      </c>
      <c r="Q7661" t="s">
        <v>8215</v>
      </c>
      <c r="R7661">
        <v>1950</v>
      </c>
      <c r="S7661">
        <v>649</v>
      </c>
    </row>
    <row r="7662" spans="1:19" x14ac:dyDescent="0.25">
      <c r="A7662" t="s">
        <v>20</v>
      </c>
      <c r="B7662" t="s">
        <v>21</v>
      </c>
      <c r="C7662" t="s">
        <v>22</v>
      </c>
      <c r="D7662" t="s">
        <v>23</v>
      </c>
      <c r="E7662" t="s">
        <v>5</v>
      </c>
      <c r="F7662">
        <v>1</v>
      </c>
      <c r="G7662" t="s">
        <v>24</v>
      </c>
      <c r="H7662">
        <v>2902710</v>
      </c>
      <c r="I7662">
        <v>2903324</v>
      </c>
      <c r="J7662" t="s">
        <v>64</v>
      </c>
      <c r="Q7662" t="s">
        <v>8217</v>
      </c>
      <c r="R7662">
        <v>615</v>
      </c>
    </row>
    <row r="7663" spans="1:19" x14ac:dyDescent="0.25">
      <c r="A7663" t="s">
        <v>27</v>
      </c>
      <c r="B7663" t="s">
        <v>28</v>
      </c>
      <c r="C7663" t="s">
        <v>22</v>
      </c>
      <c r="D7663" t="s">
        <v>23</v>
      </c>
      <c r="E7663" t="s">
        <v>5</v>
      </c>
      <c r="F7663">
        <v>1</v>
      </c>
      <c r="G7663" t="s">
        <v>24</v>
      </c>
      <c r="H7663">
        <v>2902710</v>
      </c>
      <c r="I7663">
        <v>2903324</v>
      </c>
      <c r="J7663" t="s">
        <v>64</v>
      </c>
      <c r="K7663" t="s">
        <v>8218</v>
      </c>
      <c r="N7663" t="s">
        <v>2102</v>
      </c>
      <c r="Q7663" t="s">
        <v>8217</v>
      </c>
      <c r="R7663">
        <v>615</v>
      </c>
      <c r="S7663">
        <v>204</v>
      </c>
    </row>
    <row r="7664" spans="1:19" x14ac:dyDescent="0.25">
      <c r="A7664" t="s">
        <v>20</v>
      </c>
      <c r="B7664" t="s">
        <v>21</v>
      </c>
      <c r="C7664" t="s">
        <v>22</v>
      </c>
      <c r="D7664" t="s">
        <v>23</v>
      </c>
      <c r="E7664" t="s">
        <v>5</v>
      </c>
      <c r="F7664">
        <v>1</v>
      </c>
      <c r="G7664" t="s">
        <v>24</v>
      </c>
      <c r="H7664">
        <v>2903321</v>
      </c>
      <c r="I7664">
        <v>2904604</v>
      </c>
      <c r="J7664" t="s">
        <v>64</v>
      </c>
      <c r="Q7664" t="s">
        <v>8219</v>
      </c>
      <c r="R7664">
        <v>1284</v>
      </c>
    </row>
    <row r="7665" spans="1:19" x14ac:dyDescent="0.25">
      <c r="A7665" t="s">
        <v>27</v>
      </c>
      <c r="B7665" t="s">
        <v>28</v>
      </c>
      <c r="C7665" t="s">
        <v>22</v>
      </c>
      <c r="D7665" t="s">
        <v>23</v>
      </c>
      <c r="E7665" t="s">
        <v>5</v>
      </c>
      <c r="F7665">
        <v>1</v>
      </c>
      <c r="G7665" t="s">
        <v>24</v>
      </c>
      <c r="H7665">
        <v>2903321</v>
      </c>
      <c r="I7665">
        <v>2904604</v>
      </c>
      <c r="J7665" t="s">
        <v>64</v>
      </c>
      <c r="K7665" t="s">
        <v>8220</v>
      </c>
      <c r="N7665" t="s">
        <v>133</v>
      </c>
      <c r="Q7665" t="s">
        <v>8219</v>
      </c>
      <c r="R7665">
        <v>1284</v>
      </c>
      <c r="S7665">
        <v>427</v>
      </c>
    </row>
    <row r="7666" spans="1:19" x14ac:dyDescent="0.25">
      <c r="A7666" t="s">
        <v>20</v>
      </c>
      <c r="B7666" t="s">
        <v>21</v>
      </c>
      <c r="C7666" t="s">
        <v>22</v>
      </c>
      <c r="D7666" t="s">
        <v>23</v>
      </c>
      <c r="E7666" t="s">
        <v>5</v>
      </c>
      <c r="F7666">
        <v>1</v>
      </c>
      <c r="G7666" t="s">
        <v>24</v>
      </c>
      <c r="H7666">
        <v>2904696</v>
      </c>
      <c r="I7666">
        <v>2905790</v>
      </c>
      <c r="J7666" t="s">
        <v>25</v>
      </c>
      <c r="O7666" t="s">
        <v>8221</v>
      </c>
      <c r="Q7666" t="s">
        <v>8222</v>
      </c>
      <c r="R7666">
        <v>1095</v>
      </c>
    </row>
    <row r="7667" spans="1:19" x14ac:dyDescent="0.25">
      <c r="A7667" t="s">
        <v>27</v>
      </c>
      <c r="B7667" t="s">
        <v>28</v>
      </c>
      <c r="C7667" t="s">
        <v>22</v>
      </c>
      <c r="D7667" t="s">
        <v>23</v>
      </c>
      <c r="E7667" t="s">
        <v>5</v>
      </c>
      <c r="F7667">
        <v>1</v>
      </c>
      <c r="G7667" t="s">
        <v>24</v>
      </c>
      <c r="H7667">
        <v>2904696</v>
      </c>
      <c r="I7667">
        <v>2905790</v>
      </c>
      <c r="J7667" t="s">
        <v>25</v>
      </c>
      <c r="K7667" t="s">
        <v>8223</v>
      </c>
      <c r="N7667" t="s">
        <v>8224</v>
      </c>
      <c r="O7667" t="s">
        <v>8221</v>
      </c>
      <c r="Q7667" t="s">
        <v>8222</v>
      </c>
      <c r="R7667">
        <v>1095</v>
      </c>
      <c r="S7667">
        <v>364</v>
      </c>
    </row>
    <row r="7668" spans="1:19" x14ac:dyDescent="0.25">
      <c r="A7668" t="s">
        <v>20</v>
      </c>
      <c r="B7668" t="s">
        <v>21</v>
      </c>
      <c r="C7668" t="s">
        <v>22</v>
      </c>
      <c r="D7668" t="s">
        <v>23</v>
      </c>
      <c r="E7668" t="s">
        <v>5</v>
      </c>
      <c r="F7668">
        <v>1</v>
      </c>
      <c r="G7668" t="s">
        <v>24</v>
      </c>
      <c r="H7668">
        <v>2905879</v>
      </c>
      <c r="I7668">
        <v>2906826</v>
      </c>
      <c r="J7668" t="s">
        <v>25</v>
      </c>
      <c r="O7668" t="s">
        <v>8225</v>
      </c>
      <c r="Q7668" t="s">
        <v>8226</v>
      </c>
      <c r="R7668">
        <v>948</v>
      </c>
    </row>
    <row r="7669" spans="1:19" x14ac:dyDescent="0.25">
      <c r="A7669" t="s">
        <v>27</v>
      </c>
      <c r="B7669" t="s">
        <v>28</v>
      </c>
      <c r="C7669" t="s">
        <v>22</v>
      </c>
      <c r="D7669" t="s">
        <v>23</v>
      </c>
      <c r="E7669" t="s">
        <v>5</v>
      </c>
      <c r="F7669">
        <v>1</v>
      </c>
      <c r="G7669" t="s">
        <v>24</v>
      </c>
      <c r="H7669">
        <v>2905879</v>
      </c>
      <c r="I7669">
        <v>2906826</v>
      </c>
      <c r="J7669" t="s">
        <v>25</v>
      </c>
      <c r="K7669" t="s">
        <v>8227</v>
      </c>
      <c r="N7669" t="s">
        <v>8228</v>
      </c>
      <c r="O7669" t="s">
        <v>8225</v>
      </c>
      <c r="Q7669" t="s">
        <v>8226</v>
      </c>
      <c r="R7669">
        <v>948</v>
      </c>
      <c r="S7669">
        <v>315</v>
      </c>
    </row>
    <row r="7670" spans="1:19" x14ac:dyDescent="0.25">
      <c r="A7670" t="s">
        <v>20</v>
      </c>
      <c r="B7670" t="s">
        <v>21</v>
      </c>
      <c r="C7670" t="s">
        <v>22</v>
      </c>
      <c r="D7670" t="s">
        <v>23</v>
      </c>
      <c r="E7670" t="s">
        <v>5</v>
      </c>
      <c r="F7670">
        <v>1</v>
      </c>
      <c r="G7670" t="s">
        <v>24</v>
      </c>
      <c r="H7670">
        <v>2906960</v>
      </c>
      <c r="I7670">
        <v>2907901</v>
      </c>
      <c r="J7670" t="s">
        <v>25</v>
      </c>
      <c r="Q7670" t="s">
        <v>8229</v>
      </c>
      <c r="R7670">
        <v>942</v>
      </c>
    </row>
    <row r="7671" spans="1:19" x14ac:dyDescent="0.25">
      <c r="A7671" t="s">
        <v>27</v>
      </c>
      <c r="B7671" t="s">
        <v>28</v>
      </c>
      <c r="C7671" t="s">
        <v>22</v>
      </c>
      <c r="D7671" t="s">
        <v>23</v>
      </c>
      <c r="E7671" t="s">
        <v>5</v>
      </c>
      <c r="F7671">
        <v>1</v>
      </c>
      <c r="G7671" t="s">
        <v>24</v>
      </c>
      <c r="H7671">
        <v>2906960</v>
      </c>
      <c r="I7671">
        <v>2907901</v>
      </c>
      <c r="J7671" t="s">
        <v>25</v>
      </c>
      <c r="K7671" t="s">
        <v>8230</v>
      </c>
      <c r="N7671" t="s">
        <v>655</v>
      </c>
      <c r="Q7671" t="s">
        <v>8229</v>
      </c>
      <c r="R7671">
        <v>942</v>
      </c>
      <c r="S7671">
        <v>313</v>
      </c>
    </row>
    <row r="7672" spans="1:19" x14ac:dyDescent="0.25">
      <c r="A7672" t="s">
        <v>20</v>
      </c>
      <c r="B7672" t="s">
        <v>21</v>
      </c>
      <c r="C7672" t="s">
        <v>22</v>
      </c>
      <c r="D7672" t="s">
        <v>23</v>
      </c>
      <c r="E7672" t="s">
        <v>5</v>
      </c>
      <c r="F7672">
        <v>1</v>
      </c>
      <c r="G7672" t="s">
        <v>24</v>
      </c>
      <c r="H7672">
        <v>2907898</v>
      </c>
      <c r="I7672">
        <v>2908338</v>
      </c>
      <c r="J7672" t="s">
        <v>25</v>
      </c>
      <c r="Q7672" t="s">
        <v>8231</v>
      </c>
      <c r="R7672">
        <v>441</v>
      </c>
    </row>
    <row r="7673" spans="1:19" x14ac:dyDescent="0.25">
      <c r="A7673" t="s">
        <v>27</v>
      </c>
      <c r="B7673" t="s">
        <v>28</v>
      </c>
      <c r="C7673" t="s">
        <v>22</v>
      </c>
      <c r="D7673" t="s">
        <v>23</v>
      </c>
      <c r="E7673" t="s">
        <v>5</v>
      </c>
      <c r="F7673">
        <v>1</v>
      </c>
      <c r="G7673" t="s">
        <v>24</v>
      </c>
      <c r="H7673">
        <v>2907898</v>
      </c>
      <c r="I7673">
        <v>2908338</v>
      </c>
      <c r="J7673" t="s">
        <v>25</v>
      </c>
      <c r="K7673" t="s">
        <v>8232</v>
      </c>
      <c r="N7673" t="s">
        <v>30</v>
      </c>
      <c r="Q7673" t="s">
        <v>8231</v>
      </c>
      <c r="R7673">
        <v>441</v>
      </c>
      <c r="S7673">
        <v>146</v>
      </c>
    </row>
    <row r="7674" spans="1:19" x14ac:dyDescent="0.25">
      <c r="A7674" t="s">
        <v>20</v>
      </c>
      <c r="B7674" t="s">
        <v>21</v>
      </c>
      <c r="C7674" t="s">
        <v>22</v>
      </c>
      <c r="D7674" t="s">
        <v>23</v>
      </c>
      <c r="E7674" t="s">
        <v>5</v>
      </c>
      <c r="F7674">
        <v>1</v>
      </c>
      <c r="G7674" t="s">
        <v>24</v>
      </c>
      <c r="H7674">
        <v>2908347</v>
      </c>
      <c r="I7674">
        <v>2909951</v>
      </c>
      <c r="J7674" t="s">
        <v>25</v>
      </c>
      <c r="O7674" t="s">
        <v>8233</v>
      </c>
      <c r="Q7674" t="s">
        <v>8234</v>
      </c>
      <c r="R7674">
        <v>1605</v>
      </c>
    </row>
    <row r="7675" spans="1:19" x14ac:dyDescent="0.25">
      <c r="A7675" t="s">
        <v>27</v>
      </c>
      <c r="B7675" t="s">
        <v>28</v>
      </c>
      <c r="C7675" t="s">
        <v>22</v>
      </c>
      <c r="D7675" t="s">
        <v>23</v>
      </c>
      <c r="E7675" t="s">
        <v>5</v>
      </c>
      <c r="F7675">
        <v>1</v>
      </c>
      <c r="G7675" t="s">
        <v>24</v>
      </c>
      <c r="H7675">
        <v>2908347</v>
      </c>
      <c r="I7675">
        <v>2909951</v>
      </c>
      <c r="J7675" t="s">
        <v>25</v>
      </c>
      <c r="K7675" t="s">
        <v>8235</v>
      </c>
      <c r="N7675" t="s">
        <v>8236</v>
      </c>
      <c r="O7675" t="s">
        <v>8233</v>
      </c>
      <c r="Q7675" t="s">
        <v>8234</v>
      </c>
      <c r="R7675">
        <v>1605</v>
      </c>
      <c r="S7675">
        <v>534</v>
      </c>
    </row>
    <row r="7676" spans="1:19" x14ac:dyDescent="0.25">
      <c r="A7676" t="s">
        <v>20</v>
      </c>
      <c r="B7676" t="s">
        <v>21</v>
      </c>
      <c r="C7676" t="s">
        <v>22</v>
      </c>
      <c r="D7676" t="s">
        <v>23</v>
      </c>
      <c r="E7676" t="s">
        <v>5</v>
      </c>
      <c r="F7676">
        <v>1</v>
      </c>
      <c r="G7676" t="s">
        <v>24</v>
      </c>
      <c r="H7676">
        <v>2910227</v>
      </c>
      <c r="I7676">
        <v>2911063</v>
      </c>
      <c r="J7676" t="s">
        <v>64</v>
      </c>
      <c r="Q7676" t="s">
        <v>8237</v>
      </c>
      <c r="R7676">
        <v>837</v>
      </c>
    </row>
    <row r="7677" spans="1:19" x14ac:dyDescent="0.25">
      <c r="A7677" t="s">
        <v>27</v>
      </c>
      <c r="B7677" t="s">
        <v>28</v>
      </c>
      <c r="C7677" t="s">
        <v>22</v>
      </c>
      <c r="D7677" t="s">
        <v>23</v>
      </c>
      <c r="E7677" t="s">
        <v>5</v>
      </c>
      <c r="F7677">
        <v>1</v>
      </c>
      <c r="G7677" t="s">
        <v>24</v>
      </c>
      <c r="H7677">
        <v>2910227</v>
      </c>
      <c r="I7677">
        <v>2911063</v>
      </c>
      <c r="J7677" t="s">
        <v>64</v>
      </c>
      <c r="K7677" t="s">
        <v>8238</v>
      </c>
      <c r="N7677" t="s">
        <v>1049</v>
      </c>
      <c r="Q7677" t="s">
        <v>8237</v>
      </c>
      <c r="R7677">
        <v>837</v>
      </c>
      <c r="S7677">
        <v>278</v>
      </c>
    </row>
    <row r="7678" spans="1:19" x14ac:dyDescent="0.25">
      <c r="A7678" t="s">
        <v>20</v>
      </c>
      <c r="B7678" t="s">
        <v>21</v>
      </c>
      <c r="C7678" t="s">
        <v>22</v>
      </c>
      <c r="D7678" t="s">
        <v>23</v>
      </c>
      <c r="E7678" t="s">
        <v>5</v>
      </c>
      <c r="F7678">
        <v>1</v>
      </c>
      <c r="G7678" t="s">
        <v>24</v>
      </c>
      <c r="H7678">
        <v>2911194</v>
      </c>
      <c r="I7678">
        <v>2912390</v>
      </c>
      <c r="J7678" t="s">
        <v>25</v>
      </c>
      <c r="Q7678" t="s">
        <v>8239</v>
      </c>
      <c r="R7678">
        <v>1197</v>
      </c>
    </row>
    <row r="7679" spans="1:19" x14ac:dyDescent="0.25">
      <c r="A7679" t="s">
        <v>27</v>
      </c>
      <c r="B7679" t="s">
        <v>28</v>
      </c>
      <c r="C7679" t="s">
        <v>22</v>
      </c>
      <c r="D7679" t="s">
        <v>23</v>
      </c>
      <c r="E7679" t="s">
        <v>5</v>
      </c>
      <c r="F7679">
        <v>1</v>
      </c>
      <c r="G7679" t="s">
        <v>24</v>
      </c>
      <c r="H7679">
        <v>2911194</v>
      </c>
      <c r="I7679">
        <v>2912390</v>
      </c>
      <c r="J7679" t="s">
        <v>25</v>
      </c>
      <c r="K7679" t="s">
        <v>8240</v>
      </c>
      <c r="N7679" t="s">
        <v>8241</v>
      </c>
      <c r="Q7679" t="s">
        <v>8239</v>
      </c>
      <c r="R7679">
        <v>1197</v>
      </c>
      <c r="S7679">
        <v>398</v>
      </c>
    </row>
    <row r="7680" spans="1:19" x14ac:dyDescent="0.25">
      <c r="A7680" t="s">
        <v>20</v>
      </c>
      <c r="B7680" t="s">
        <v>21</v>
      </c>
      <c r="C7680" t="s">
        <v>22</v>
      </c>
      <c r="D7680" t="s">
        <v>23</v>
      </c>
      <c r="E7680" t="s">
        <v>5</v>
      </c>
      <c r="F7680">
        <v>1</v>
      </c>
      <c r="G7680" t="s">
        <v>24</v>
      </c>
      <c r="H7680">
        <v>2912509</v>
      </c>
      <c r="I7680">
        <v>2915121</v>
      </c>
      <c r="J7680" t="s">
        <v>64</v>
      </c>
      <c r="O7680" t="s">
        <v>8242</v>
      </c>
      <c r="Q7680" t="s">
        <v>8243</v>
      </c>
      <c r="R7680">
        <v>2613</v>
      </c>
    </row>
    <row r="7681" spans="1:19" x14ac:dyDescent="0.25">
      <c r="A7681" t="s">
        <v>27</v>
      </c>
      <c r="B7681" t="s">
        <v>28</v>
      </c>
      <c r="C7681" t="s">
        <v>22</v>
      </c>
      <c r="D7681" t="s">
        <v>23</v>
      </c>
      <c r="E7681" t="s">
        <v>5</v>
      </c>
      <c r="F7681">
        <v>1</v>
      </c>
      <c r="G7681" t="s">
        <v>24</v>
      </c>
      <c r="H7681">
        <v>2912509</v>
      </c>
      <c r="I7681">
        <v>2915121</v>
      </c>
      <c r="J7681" t="s">
        <v>64</v>
      </c>
      <c r="K7681" t="s">
        <v>8244</v>
      </c>
      <c r="N7681" t="s">
        <v>8245</v>
      </c>
      <c r="O7681" t="s">
        <v>8242</v>
      </c>
      <c r="Q7681" t="s">
        <v>8243</v>
      </c>
      <c r="R7681">
        <v>2613</v>
      </c>
      <c r="S7681">
        <v>870</v>
      </c>
    </row>
    <row r="7682" spans="1:19" x14ac:dyDescent="0.25">
      <c r="A7682" t="s">
        <v>20</v>
      </c>
      <c r="B7682" t="s">
        <v>21</v>
      </c>
      <c r="C7682" t="s">
        <v>22</v>
      </c>
      <c r="D7682" t="s">
        <v>23</v>
      </c>
      <c r="E7682" t="s">
        <v>5</v>
      </c>
      <c r="F7682">
        <v>1</v>
      </c>
      <c r="G7682" t="s">
        <v>24</v>
      </c>
      <c r="H7682">
        <v>2915241</v>
      </c>
      <c r="I7682">
        <v>2916287</v>
      </c>
      <c r="J7682" t="s">
        <v>64</v>
      </c>
      <c r="Q7682" t="s">
        <v>8246</v>
      </c>
      <c r="R7682">
        <v>1047</v>
      </c>
    </row>
    <row r="7683" spans="1:19" x14ac:dyDescent="0.25">
      <c r="A7683" t="s">
        <v>27</v>
      </c>
      <c r="B7683" t="s">
        <v>28</v>
      </c>
      <c r="C7683" t="s">
        <v>22</v>
      </c>
      <c r="D7683" t="s">
        <v>23</v>
      </c>
      <c r="E7683" t="s">
        <v>5</v>
      </c>
      <c r="F7683">
        <v>1</v>
      </c>
      <c r="G7683" t="s">
        <v>24</v>
      </c>
      <c r="H7683">
        <v>2915241</v>
      </c>
      <c r="I7683">
        <v>2916287</v>
      </c>
      <c r="J7683" t="s">
        <v>64</v>
      </c>
      <c r="K7683" t="s">
        <v>8247</v>
      </c>
      <c r="N7683" t="s">
        <v>8248</v>
      </c>
      <c r="Q7683" t="s">
        <v>8246</v>
      </c>
      <c r="R7683">
        <v>1047</v>
      </c>
      <c r="S7683">
        <v>348</v>
      </c>
    </row>
    <row r="7684" spans="1:19" x14ac:dyDescent="0.25">
      <c r="A7684" t="s">
        <v>20</v>
      </c>
      <c r="B7684" t="s">
        <v>21</v>
      </c>
      <c r="C7684" t="s">
        <v>22</v>
      </c>
      <c r="D7684" t="s">
        <v>23</v>
      </c>
      <c r="E7684" t="s">
        <v>5</v>
      </c>
      <c r="F7684">
        <v>1</v>
      </c>
      <c r="G7684" t="s">
        <v>24</v>
      </c>
      <c r="H7684">
        <v>2916425</v>
      </c>
      <c r="I7684">
        <v>2917354</v>
      </c>
      <c r="J7684" t="s">
        <v>64</v>
      </c>
      <c r="O7684" t="s">
        <v>8249</v>
      </c>
      <c r="Q7684" t="s">
        <v>8250</v>
      </c>
      <c r="R7684">
        <v>930</v>
      </c>
    </row>
    <row r="7685" spans="1:19" x14ac:dyDescent="0.25">
      <c r="A7685" t="s">
        <v>27</v>
      </c>
      <c r="B7685" t="s">
        <v>28</v>
      </c>
      <c r="C7685" t="s">
        <v>22</v>
      </c>
      <c r="D7685" t="s">
        <v>23</v>
      </c>
      <c r="E7685" t="s">
        <v>5</v>
      </c>
      <c r="F7685">
        <v>1</v>
      </c>
      <c r="G7685" t="s">
        <v>24</v>
      </c>
      <c r="H7685">
        <v>2916425</v>
      </c>
      <c r="I7685">
        <v>2917354</v>
      </c>
      <c r="J7685" t="s">
        <v>64</v>
      </c>
      <c r="K7685" t="s">
        <v>8251</v>
      </c>
      <c r="N7685" t="s">
        <v>8252</v>
      </c>
      <c r="O7685" t="s">
        <v>8249</v>
      </c>
      <c r="Q7685" t="s">
        <v>8250</v>
      </c>
      <c r="R7685">
        <v>930</v>
      </c>
      <c r="S7685">
        <v>309</v>
      </c>
    </row>
    <row r="7686" spans="1:19" x14ac:dyDescent="0.25">
      <c r="A7686" t="s">
        <v>20</v>
      </c>
      <c r="B7686" t="s">
        <v>21</v>
      </c>
      <c r="C7686" t="s">
        <v>22</v>
      </c>
      <c r="D7686" t="s">
        <v>23</v>
      </c>
      <c r="E7686" t="s">
        <v>5</v>
      </c>
      <c r="F7686">
        <v>1</v>
      </c>
      <c r="G7686" t="s">
        <v>24</v>
      </c>
      <c r="H7686">
        <v>2917351</v>
      </c>
      <c r="I7686">
        <v>2918322</v>
      </c>
      <c r="J7686" t="s">
        <v>64</v>
      </c>
      <c r="Q7686" t="s">
        <v>8253</v>
      </c>
      <c r="R7686">
        <v>972</v>
      </c>
    </row>
    <row r="7687" spans="1:19" x14ac:dyDescent="0.25">
      <c r="A7687" t="s">
        <v>27</v>
      </c>
      <c r="B7687" t="s">
        <v>28</v>
      </c>
      <c r="C7687" t="s">
        <v>22</v>
      </c>
      <c r="D7687" t="s">
        <v>23</v>
      </c>
      <c r="E7687" t="s">
        <v>5</v>
      </c>
      <c r="F7687">
        <v>1</v>
      </c>
      <c r="G7687" t="s">
        <v>24</v>
      </c>
      <c r="H7687">
        <v>2917351</v>
      </c>
      <c r="I7687">
        <v>2918322</v>
      </c>
      <c r="J7687" t="s">
        <v>64</v>
      </c>
      <c r="K7687" t="s">
        <v>8254</v>
      </c>
      <c r="N7687" t="s">
        <v>1138</v>
      </c>
      <c r="Q7687" t="s">
        <v>8253</v>
      </c>
      <c r="R7687">
        <v>972</v>
      </c>
      <c r="S7687">
        <v>323</v>
      </c>
    </row>
    <row r="7688" spans="1:19" x14ac:dyDescent="0.25">
      <c r="A7688" t="s">
        <v>20</v>
      </c>
      <c r="B7688" t="s">
        <v>21</v>
      </c>
      <c r="C7688" t="s">
        <v>22</v>
      </c>
      <c r="D7688" t="s">
        <v>23</v>
      </c>
      <c r="E7688" t="s">
        <v>5</v>
      </c>
      <c r="F7688">
        <v>1</v>
      </c>
      <c r="G7688" t="s">
        <v>24</v>
      </c>
      <c r="H7688">
        <v>2918537</v>
      </c>
      <c r="I7688">
        <v>2918764</v>
      </c>
      <c r="J7688" t="s">
        <v>25</v>
      </c>
      <c r="Q7688" t="s">
        <v>8255</v>
      </c>
      <c r="R7688">
        <v>228</v>
      </c>
    </row>
    <row r="7689" spans="1:19" x14ac:dyDescent="0.25">
      <c r="A7689" t="s">
        <v>27</v>
      </c>
      <c r="B7689" t="s">
        <v>28</v>
      </c>
      <c r="C7689" t="s">
        <v>22</v>
      </c>
      <c r="D7689" t="s">
        <v>23</v>
      </c>
      <c r="E7689" t="s">
        <v>5</v>
      </c>
      <c r="F7689">
        <v>1</v>
      </c>
      <c r="G7689" t="s">
        <v>24</v>
      </c>
      <c r="H7689">
        <v>2918537</v>
      </c>
      <c r="I7689">
        <v>2918764</v>
      </c>
      <c r="J7689" t="s">
        <v>25</v>
      </c>
      <c r="K7689" t="s">
        <v>8256</v>
      </c>
      <c r="N7689" t="s">
        <v>8257</v>
      </c>
      <c r="Q7689" t="s">
        <v>8255</v>
      </c>
      <c r="R7689">
        <v>228</v>
      </c>
      <c r="S7689">
        <v>75</v>
      </c>
    </row>
    <row r="7690" spans="1:19" x14ac:dyDescent="0.25">
      <c r="A7690" t="s">
        <v>20</v>
      </c>
      <c r="B7690" t="s">
        <v>21</v>
      </c>
      <c r="C7690" t="s">
        <v>22</v>
      </c>
      <c r="D7690" t="s">
        <v>23</v>
      </c>
      <c r="E7690" t="s">
        <v>5</v>
      </c>
      <c r="F7690">
        <v>1</v>
      </c>
      <c r="G7690" t="s">
        <v>24</v>
      </c>
      <c r="H7690">
        <v>2918895</v>
      </c>
      <c r="I7690">
        <v>2919311</v>
      </c>
      <c r="J7690" t="s">
        <v>64</v>
      </c>
      <c r="Q7690" t="s">
        <v>8258</v>
      </c>
      <c r="R7690">
        <v>417</v>
      </c>
    </row>
    <row r="7691" spans="1:19" x14ac:dyDescent="0.25">
      <c r="A7691" t="s">
        <v>27</v>
      </c>
      <c r="B7691" t="s">
        <v>28</v>
      </c>
      <c r="C7691" t="s">
        <v>22</v>
      </c>
      <c r="D7691" t="s">
        <v>23</v>
      </c>
      <c r="E7691" t="s">
        <v>5</v>
      </c>
      <c r="F7691">
        <v>1</v>
      </c>
      <c r="G7691" t="s">
        <v>24</v>
      </c>
      <c r="H7691">
        <v>2918895</v>
      </c>
      <c r="I7691">
        <v>2919311</v>
      </c>
      <c r="J7691" t="s">
        <v>64</v>
      </c>
      <c r="K7691" t="s">
        <v>8259</v>
      </c>
      <c r="N7691" t="s">
        <v>133</v>
      </c>
      <c r="Q7691" t="s">
        <v>8258</v>
      </c>
      <c r="R7691">
        <v>417</v>
      </c>
      <c r="S7691">
        <v>138</v>
      </c>
    </row>
    <row r="7692" spans="1:19" x14ac:dyDescent="0.25">
      <c r="A7692" t="s">
        <v>20</v>
      </c>
      <c r="B7692" t="s">
        <v>21</v>
      </c>
      <c r="C7692" t="s">
        <v>22</v>
      </c>
      <c r="D7692" t="s">
        <v>23</v>
      </c>
      <c r="E7692" t="s">
        <v>5</v>
      </c>
      <c r="F7692">
        <v>1</v>
      </c>
      <c r="G7692" t="s">
        <v>24</v>
      </c>
      <c r="H7692">
        <v>2919542</v>
      </c>
      <c r="I7692">
        <v>2920531</v>
      </c>
      <c r="J7692" t="s">
        <v>25</v>
      </c>
      <c r="Q7692" t="s">
        <v>8260</v>
      </c>
      <c r="R7692">
        <v>990</v>
      </c>
    </row>
    <row r="7693" spans="1:19" x14ac:dyDescent="0.25">
      <c r="A7693" t="s">
        <v>27</v>
      </c>
      <c r="B7693" t="s">
        <v>28</v>
      </c>
      <c r="C7693" t="s">
        <v>22</v>
      </c>
      <c r="D7693" t="s">
        <v>23</v>
      </c>
      <c r="E7693" t="s">
        <v>5</v>
      </c>
      <c r="F7693">
        <v>1</v>
      </c>
      <c r="G7693" t="s">
        <v>24</v>
      </c>
      <c r="H7693">
        <v>2919542</v>
      </c>
      <c r="I7693">
        <v>2920531</v>
      </c>
      <c r="J7693" t="s">
        <v>25</v>
      </c>
      <c r="K7693" t="s">
        <v>8261</v>
      </c>
      <c r="N7693" t="s">
        <v>30</v>
      </c>
      <c r="Q7693" t="s">
        <v>8260</v>
      </c>
      <c r="R7693">
        <v>990</v>
      </c>
      <c r="S7693">
        <v>329</v>
      </c>
    </row>
    <row r="7694" spans="1:19" x14ac:dyDescent="0.25">
      <c r="A7694" t="s">
        <v>20</v>
      </c>
      <c r="B7694" t="s">
        <v>21</v>
      </c>
      <c r="C7694" t="s">
        <v>22</v>
      </c>
      <c r="D7694" t="s">
        <v>23</v>
      </c>
      <c r="E7694" t="s">
        <v>5</v>
      </c>
      <c r="F7694">
        <v>1</v>
      </c>
      <c r="G7694" t="s">
        <v>24</v>
      </c>
      <c r="H7694">
        <v>2920710</v>
      </c>
      <c r="I7694">
        <v>2921003</v>
      </c>
      <c r="J7694" t="s">
        <v>64</v>
      </c>
      <c r="O7694" t="s">
        <v>8262</v>
      </c>
      <c r="Q7694" t="s">
        <v>8263</v>
      </c>
      <c r="R7694">
        <v>294</v>
      </c>
    </row>
    <row r="7695" spans="1:19" x14ac:dyDescent="0.25">
      <c r="A7695" t="s">
        <v>27</v>
      </c>
      <c r="B7695" t="s">
        <v>28</v>
      </c>
      <c r="C7695" t="s">
        <v>22</v>
      </c>
      <c r="D7695" t="s">
        <v>23</v>
      </c>
      <c r="E7695" t="s">
        <v>5</v>
      </c>
      <c r="F7695">
        <v>1</v>
      </c>
      <c r="G7695" t="s">
        <v>24</v>
      </c>
      <c r="H7695">
        <v>2920710</v>
      </c>
      <c r="I7695">
        <v>2921003</v>
      </c>
      <c r="J7695" t="s">
        <v>64</v>
      </c>
      <c r="K7695" t="s">
        <v>8264</v>
      </c>
      <c r="N7695" t="s">
        <v>8265</v>
      </c>
      <c r="O7695" t="s">
        <v>8262</v>
      </c>
      <c r="Q7695" t="s">
        <v>8263</v>
      </c>
      <c r="R7695">
        <v>294</v>
      </c>
      <c r="S7695">
        <v>97</v>
      </c>
    </row>
    <row r="7696" spans="1:19" x14ac:dyDescent="0.25">
      <c r="A7696" t="s">
        <v>20</v>
      </c>
      <c r="B7696" t="s">
        <v>21</v>
      </c>
      <c r="C7696" t="s">
        <v>22</v>
      </c>
      <c r="D7696" t="s">
        <v>23</v>
      </c>
      <c r="E7696" t="s">
        <v>5</v>
      </c>
      <c r="F7696">
        <v>1</v>
      </c>
      <c r="G7696" t="s">
        <v>24</v>
      </c>
      <c r="H7696">
        <v>2921152</v>
      </c>
      <c r="I7696">
        <v>2921373</v>
      </c>
      <c r="J7696" t="s">
        <v>25</v>
      </c>
      <c r="Q7696" t="s">
        <v>8266</v>
      </c>
      <c r="R7696">
        <v>222</v>
      </c>
    </row>
    <row r="7697" spans="1:19" x14ac:dyDescent="0.25">
      <c r="A7697" t="s">
        <v>27</v>
      </c>
      <c r="B7697" t="s">
        <v>28</v>
      </c>
      <c r="C7697" t="s">
        <v>22</v>
      </c>
      <c r="D7697" t="s">
        <v>23</v>
      </c>
      <c r="E7697" t="s">
        <v>5</v>
      </c>
      <c r="F7697">
        <v>1</v>
      </c>
      <c r="G7697" t="s">
        <v>24</v>
      </c>
      <c r="H7697">
        <v>2921152</v>
      </c>
      <c r="I7697">
        <v>2921373</v>
      </c>
      <c r="J7697" t="s">
        <v>25</v>
      </c>
      <c r="K7697" t="s">
        <v>8267</v>
      </c>
      <c r="N7697" t="s">
        <v>133</v>
      </c>
      <c r="Q7697" t="s">
        <v>8266</v>
      </c>
      <c r="R7697">
        <v>222</v>
      </c>
      <c r="S7697">
        <v>73</v>
      </c>
    </row>
    <row r="7698" spans="1:19" x14ac:dyDescent="0.25">
      <c r="A7698" t="s">
        <v>20</v>
      </c>
      <c r="B7698" t="s">
        <v>21</v>
      </c>
      <c r="C7698" t="s">
        <v>22</v>
      </c>
      <c r="D7698" t="s">
        <v>23</v>
      </c>
      <c r="E7698" t="s">
        <v>5</v>
      </c>
      <c r="F7698">
        <v>1</v>
      </c>
      <c r="G7698" t="s">
        <v>24</v>
      </c>
      <c r="H7698">
        <v>2921459</v>
      </c>
      <c r="I7698">
        <v>2921929</v>
      </c>
      <c r="J7698" t="s">
        <v>25</v>
      </c>
      <c r="Q7698" t="s">
        <v>8268</v>
      </c>
      <c r="R7698">
        <v>471</v>
      </c>
    </row>
    <row r="7699" spans="1:19" x14ac:dyDescent="0.25">
      <c r="A7699" t="s">
        <v>27</v>
      </c>
      <c r="B7699" t="s">
        <v>28</v>
      </c>
      <c r="C7699" t="s">
        <v>22</v>
      </c>
      <c r="D7699" t="s">
        <v>23</v>
      </c>
      <c r="E7699" t="s">
        <v>5</v>
      </c>
      <c r="F7699">
        <v>1</v>
      </c>
      <c r="G7699" t="s">
        <v>24</v>
      </c>
      <c r="H7699">
        <v>2921459</v>
      </c>
      <c r="I7699">
        <v>2921929</v>
      </c>
      <c r="J7699" t="s">
        <v>25</v>
      </c>
      <c r="K7699" t="s">
        <v>8269</v>
      </c>
      <c r="N7699" t="s">
        <v>8270</v>
      </c>
      <c r="Q7699" t="s">
        <v>8268</v>
      </c>
      <c r="R7699">
        <v>471</v>
      </c>
      <c r="S7699">
        <v>156</v>
      </c>
    </row>
    <row r="7700" spans="1:19" x14ac:dyDescent="0.25">
      <c r="A7700" t="s">
        <v>20</v>
      </c>
      <c r="B7700" t="s">
        <v>21</v>
      </c>
      <c r="C7700" t="s">
        <v>22</v>
      </c>
      <c r="D7700" t="s">
        <v>23</v>
      </c>
      <c r="E7700" t="s">
        <v>5</v>
      </c>
      <c r="F7700">
        <v>1</v>
      </c>
      <c r="G7700" t="s">
        <v>24</v>
      </c>
      <c r="H7700">
        <v>2921891</v>
      </c>
      <c r="I7700">
        <v>2923792</v>
      </c>
      <c r="J7700" t="s">
        <v>64</v>
      </c>
      <c r="Q7700" t="s">
        <v>8271</v>
      </c>
      <c r="R7700">
        <v>1902</v>
      </c>
    </row>
    <row r="7701" spans="1:19" x14ac:dyDescent="0.25">
      <c r="A7701" t="s">
        <v>27</v>
      </c>
      <c r="B7701" t="s">
        <v>28</v>
      </c>
      <c r="C7701" t="s">
        <v>22</v>
      </c>
      <c r="D7701" t="s">
        <v>23</v>
      </c>
      <c r="E7701" t="s">
        <v>5</v>
      </c>
      <c r="F7701">
        <v>1</v>
      </c>
      <c r="G7701" t="s">
        <v>24</v>
      </c>
      <c r="H7701">
        <v>2921891</v>
      </c>
      <c r="I7701">
        <v>2923792</v>
      </c>
      <c r="J7701" t="s">
        <v>64</v>
      </c>
      <c r="K7701" t="s">
        <v>8272</v>
      </c>
      <c r="N7701" t="s">
        <v>30</v>
      </c>
      <c r="Q7701" t="s">
        <v>8271</v>
      </c>
      <c r="R7701">
        <v>1902</v>
      </c>
      <c r="S7701">
        <v>633</v>
      </c>
    </row>
    <row r="7702" spans="1:19" x14ac:dyDescent="0.25">
      <c r="A7702" t="s">
        <v>20</v>
      </c>
      <c r="B7702" t="s">
        <v>21</v>
      </c>
      <c r="C7702" t="s">
        <v>22</v>
      </c>
      <c r="D7702" t="s">
        <v>23</v>
      </c>
      <c r="E7702" t="s">
        <v>5</v>
      </c>
      <c r="F7702">
        <v>1</v>
      </c>
      <c r="G7702" t="s">
        <v>24</v>
      </c>
      <c r="H7702">
        <v>2923837</v>
      </c>
      <c r="I7702">
        <v>2924253</v>
      </c>
      <c r="J7702" t="s">
        <v>25</v>
      </c>
      <c r="Q7702" t="s">
        <v>8273</v>
      </c>
      <c r="R7702">
        <v>417</v>
      </c>
    </row>
    <row r="7703" spans="1:19" x14ac:dyDescent="0.25">
      <c r="A7703" t="s">
        <v>27</v>
      </c>
      <c r="B7703" t="s">
        <v>28</v>
      </c>
      <c r="C7703" t="s">
        <v>22</v>
      </c>
      <c r="D7703" t="s">
        <v>23</v>
      </c>
      <c r="E7703" t="s">
        <v>5</v>
      </c>
      <c r="F7703">
        <v>1</v>
      </c>
      <c r="G7703" t="s">
        <v>24</v>
      </c>
      <c r="H7703">
        <v>2923837</v>
      </c>
      <c r="I7703">
        <v>2924253</v>
      </c>
      <c r="J7703" t="s">
        <v>25</v>
      </c>
      <c r="K7703" t="s">
        <v>8274</v>
      </c>
      <c r="N7703" t="s">
        <v>8275</v>
      </c>
      <c r="Q7703" t="s">
        <v>8273</v>
      </c>
      <c r="R7703">
        <v>417</v>
      </c>
      <c r="S7703">
        <v>138</v>
      </c>
    </row>
    <row r="7704" spans="1:19" x14ac:dyDescent="0.25">
      <c r="A7704" t="s">
        <v>20</v>
      </c>
      <c r="B7704" t="s">
        <v>21</v>
      </c>
      <c r="C7704" t="s">
        <v>22</v>
      </c>
      <c r="D7704" t="s">
        <v>23</v>
      </c>
      <c r="E7704" t="s">
        <v>5</v>
      </c>
      <c r="F7704">
        <v>1</v>
      </c>
      <c r="G7704" t="s">
        <v>24</v>
      </c>
      <c r="H7704">
        <v>2924339</v>
      </c>
      <c r="I7704">
        <v>2924632</v>
      </c>
      <c r="J7704" t="s">
        <v>64</v>
      </c>
      <c r="Q7704" t="s">
        <v>8276</v>
      </c>
      <c r="R7704">
        <v>294</v>
      </c>
    </row>
    <row r="7705" spans="1:19" x14ac:dyDescent="0.25">
      <c r="A7705" t="s">
        <v>27</v>
      </c>
      <c r="B7705" t="s">
        <v>28</v>
      </c>
      <c r="C7705" t="s">
        <v>22</v>
      </c>
      <c r="D7705" t="s">
        <v>23</v>
      </c>
      <c r="E7705" t="s">
        <v>5</v>
      </c>
      <c r="F7705">
        <v>1</v>
      </c>
      <c r="G7705" t="s">
        <v>24</v>
      </c>
      <c r="H7705">
        <v>2924339</v>
      </c>
      <c r="I7705">
        <v>2924632</v>
      </c>
      <c r="J7705" t="s">
        <v>64</v>
      </c>
      <c r="K7705" t="s">
        <v>8277</v>
      </c>
      <c r="N7705" t="s">
        <v>4077</v>
      </c>
      <c r="Q7705" t="s">
        <v>8276</v>
      </c>
      <c r="R7705">
        <v>294</v>
      </c>
      <c r="S7705">
        <v>97</v>
      </c>
    </row>
    <row r="7706" spans="1:19" x14ac:dyDescent="0.25">
      <c r="A7706" t="s">
        <v>20</v>
      </c>
      <c r="B7706" t="s">
        <v>21</v>
      </c>
      <c r="C7706" t="s">
        <v>22</v>
      </c>
      <c r="D7706" t="s">
        <v>23</v>
      </c>
      <c r="E7706" t="s">
        <v>5</v>
      </c>
      <c r="F7706">
        <v>1</v>
      </c>
      <c r="G7706" t="s">
        <v>24</v>
      </c>
      <c r="H7706">
        <v>2924750</v>
      </c>
      <c r="I7706">
        <v>2925550</v>
      </c>
      <c r="J7706" t="s">
        <v>64</v>
      </c>
      <c r="O7706" t="s">
        <v>8278</v>
      </c>
      <c r="Q7706" t="s">
        <v>8279</v>
      </c>
      <c r="R7706">
        <v>801</v>
      </c>
    </row>
    <row r="7707" spans="1:19" x14ac:dyDescent="0.25">
      <c r="A7707" t="s">
        <v>27</v>
      </c>
      <c r="B7707" t="s">
        <v>28</v>
      </c>
      <c r="C7707" t="s">
        <v>22</v>
      </c>
      <c r="D7707" t="s">
        <v>23</v>
      </c>
      <c r="E7707" t="s">
        <v>5</v>
      </c>
      <c r="F7707">
        <v>1</v>
      </c>
      <c r="G7707" t="s">
        <v>24</v>
      </c>
      <c r="H7707">
        <v>2924750</v>
      </c>
      <c r="I7707">
        <v>2925550</v>
      </c>
      <c r="J7707" t="s">
        <v>64</v>
      </c>
      <c r="K7707" t="s">
        <v>8280</v>
      </c>
      <c r="N7707" t="s">
        <v>8281</v>
      </c>
      <c r="O7707" t="s">
        <v>8278</v>
      </c>
      <c r="Q7707" t="s">
        <v>8279</v>
      </c>
      <c r="R7707">
        <v>801</v>
      </c>
      <c r="S7707">
        <v>266</v>
      </c>
    </row>
    <row r="7708" spans="1:19" x14ac:dyDescent="0.25">
      <c r="A7708" t="s">
        <v>20</v>
      </c>
      <c r="B7708" t="s">
        <v>21</v>
      </c>
      <c r="C7708" t="s">
        <v>22</v>
      </c>
      <c r="D7708" t="s">
        <v>23</v>
      </c>
      <c r="E7708" t="s">
        <v>5</v>
      </c>
      <c r="F7708">
        <v>1</v>
      </c>
      <c r="G7708" t="s">
        <v>24</v>
      </c>
      <c r="H7708">
        <v>2925547</v>
      </c>
      <c r="I7708">
        <v>2926653</v>
      </c>
      <c r="J7708" t="s">
        <v>64</v>
      </c>
      <c r="O7708" t="s">
        <v>3361</v>
      </c>
      <c r="Q7708" t="s">
        <v>8282</v>
      </c>
      <c r="R7708">
        <v>1107</v>
      </c>
    </row>
    <row r="7709" spans="1:19" x14ac:dyDescent="0.25">
      <c r="A7709" t="s">
        <v>27</v>
      </c>
      <c r="B7709" t="s">
        <v>28</v>
      </c>
      <c r="C7709" t="s">
        <v>22</v>
      </c>
      <c r="D7709" t="s">
        <v>23</v>
      </c>
      <c r="E7709" t="s">
        <v>5</v>
      </c>
      <c r="F7709">
        <v>1</v>
      </c>
      <c r="G7709" t="s">
        <v>24</v>
      </c>
      <c r="H7709">
        <v>2925547</v>
      </c>
      <c r="I7709">
        <v>2926653</v>
      </c>
      <c r="J7709" t="s">
        <v>64</v>
      </c>
      <c r="K7709" t="s">
        <v>8283</v>
      </c>
      <c r="N7709" t="s">
        <v>3364</v>
      </c>
      <c r="O7709" t="s">
        <v>3361</v>
      </c>
      <c r="Q7709" t="s">
        <v>8282</v>
      </c>
      <c r="R7709">
        <v>1107</v>
      </c>
      <c r="S7709">
        <v>368</v>
      </c>
    </row>
    <row r="7710" spans="1:19" x14ac:dyDescent="0.25">
      <c r="A7710" t="s">
        <v>20</v>
      </c>
      <c r="B7710" t="s">
        <v>21</v>
      </c>
      <c r="C7710" t="s">
        <v>22</v>
      </c>
      <c r="D7710" t="s">
        <v>23</v>
      </c>
      <c r="E7710" t="s">
        <v>5</v>
      </c>
      <c r="F7710">
        <v>1</v>
      </c>
      <c r="G7710" t="s">
        <v>24</v>
      </c>
      <c r="H7710">
        <v>2926749</v>
      </c>
      <c r="I7710">
        <v>2927228</v>
      </c>
      <c r="J7710" t="s">
        <v>64</v>
      </c>
      <c r="Q7710" t="s">
        <v>8284</v>
      </c>
      <c r="R7710">
        <v>480</v>
      </c>
    </row>
    <row r="7711" spans="1:19" x14ac:dyDescent="0.25">
      <c r="A7711" t="s">
        <v>27</v>
      </c>
      <c r="B7711" t="s">
        <v>28</v>
      </c>
      <c r="C7711" t="s">
        <v>22</v>
      </c>
      <c r="D7711" t="s">
        <v>23</v>
      </c>
      <c r="E7711" t="s">
        <v>5</v>
      </c>
      <c r="F7711">
        <v>1</v>
      </c>
      <c r="G7711" t="s">
        <v>24</v>
      </c>
      <c r="H7711">
        <v>2926749</v>
      </c>
      <c r="I7711">
        <v>2927228</v>
      </c>
      <c r="J7711" t="s">
        <v>64</v>
      </c>
      <c r="K7711" t="s">
        <v>8285</v>
      </c>
      <c r="N7711" t="s">
        <v>7046</v>
      </c>
      <c r="Q7711" t="s">
        <v>8284</v>
      </c>
      <c r="R7711">
        <v>480</v>
      </c>
      <c r="S7711">
        <v>159</v>
      </c>
    </row>
    <row r="7712" spans="1:19" x14ac:dyDescent="0.25">
      <c r="A7712" t="s">
        <v>20</v>
      </c>
      <c r="B7712" t="s">
        <v>21</v>
      </c>
      <c r="C7712" t="s">
        <v>22</v>
      </c>
      <c r="D7712" t="s">
        <v>23</v>
      </c>
      <c r="E7712" t="s">
        <v>5</v>
      </c>
      <c r="F7712">
        <v>1</v>
      </c>
      <c r="G7712" t="s">
        <v>24</v>
      </c>
      <c r="H7712">
        <v>2927340</v>
      </c>
      <c r="I7712">
        <v>2929445</v>
      </c>
      <c r="J7712" t="s">
        <v>25</v>
      </c>
      <c r="O7712" t="s">
        <v>8286</v>
      </c>
      <c r="Q7712" t="s">
        <v>8287</v>
      </c>
      <c r="R7712">
        <v>2106</v>
      </c>
    </row>
    <row r="7713" spans="1:19" x14ac:dyDescent="0.25">
      <c r="A7713" t="s">
        <v>27</v>
      </c>
      <c r="B7713" t="s">
        <v>28</v>
      </c>
      <c r="C7713" t="s">
        <v>22</v>
      </c>
      <c r="D7713" t="s">
        <v>23</v>
      </c>
      <c r="E7713" t="s">
        <v>5</v>
      </c>
      <c r="F7713">
        <v>1</v>
      </c>
      <c r="G7713" t="s">
        <v>24</v>
      </c>
      <c r="H7713">
        <v>2927340</v>
      </c>
      <c r="I7713">
        <v>2929445</v>
      </c>
      <c r="J7713" t="s">
        <v>25</v>
      </c>
      <c r="K7713" t="s">
        <v>8288</v>
      </c>
      <c r="N7713" t="s">
        <v>8289</v>
      </c>
      <c r="O7713" t="s">
        <v>8286</v>
      </c>
      <c r="Q7713" t="s">
        <v>8287</v>
      </c>
      <c r="R7713">
        <v>2106</v>
      </c>
      <c r="S7713">
        <v>701</v>
      </c>
    </row>
    <row r="7714" spans="1:19" x14ac:dyDescent="0.25">
      <c r="A7714" t="s">
        <v>20</v>
      </c>
      <c r="B7714" t="s">
        <v>21</v>
      </c>
      <c r="C7714" t="s">
        <v>22</v>
      </c>
      <c r="D7714" t="s">
        <v>23</v>
      </c>
      <c r="E7714" t="s">
        <v>5</v>
      </c>
      <c r="F7714">
        <v>1</v>
      </c>
      <c r="G7714" t="s">
        <v>24</v>
      </c>
      <c r="H7714">
        <v>2929476</v>
      </c>
      <c r="I7714">
        <v>2929622</v>
      </c>
      <c r="J7714" t="s">
        <v>25</v>
      </c>
      <c r="Q7714" t="s">
        <v>8290</v>
      </c>
      <c r="R7714">
        <v>147</v>
      </c>
    </row>
    <row r="7715" spans="1:19" x14ac:dyDescent="0.25">
      <c r="A7715" t="s">
        <v>27</v>
      </c>
      <c r="B7715" t="s">
        <v>28</v>
      </c>
      <c r="C7715" t="s">
        <v>22</v>
      </c>
      <c r="D7715" t="s">
        <v>23</v>
      </c>
      <c r="E7715" t="s">
        <v>5</v>
      </c>
      <c r="F7715">
        <v>1</v>
      </c>
      <c r="G7715" t="s">
        <v>24</v>
      </c>
      <c r="H7715">
        <v>2929476</v>
      </c>
      <c r="I7715">
        <v>2929622</v>
      </c>
      <c r="J7715" t="s">
        <v>25</v>
      </c>
      <c r="K7715" t="s">
        <v>8291</v>
      </c>
      <c r="N7715" t="s">
        <v>7458</v>
      </c>
      <c r="Q7715" t="s">
        <v>8290</v>
      </c>
      <c r="R7715">
        <v>147</v>
      </c>
      <c r="S7715">
        <v>48</v>
      </c>
    </row>
    <row r="7716" spans="1:19" x14ac:dyDescent="0.25">
      <c r="A7716" t="s">
        <v>20</v>
      </c>
      <c r="B7716" t="s">
        <v>21</v>
      </c>
      <c r="C7716" t="s">
        <v>22</v>
      </c>
      <c r="D7716" t="s">
        <v>23</v>
      </c>
      <c r="E7716" t="s">
        <v>5</v>
      </c>
      <c r="F7716">
        <v>1</v>
      </c>
      <c r="G7716" t="s">
        <v>24</v>
      </c>
      <c r="H7716">
        <v>2929713</v>
      </c>
      <c r="I7716">
        <v>2930042</v>
      </c>
      <c r="J7716" t="s">
        <v>25</v>
      </c>
      <c r="Q7716" t="s">
        <v>8292</v>
      </c>
      <c r="R7716">
        <v>330</v>
      </c>
    </row>
    <row r="7717" spans="1:19" x14ac:dyDescent="0.25">
      <c r="A7717" t="s">
        <v>27</v>
      </c>
      <c r="B7717" t="s">
        <v>28</v>
      </c>
      <c r="C7717" t="s">
        <v>22</v>
      </c>
      <c r="D7717" t="s">
        <v>23</v>
      </c>
      <c r="E7717" t="s">
        <v>5</v>
      </c>
      <c r="F7717">
        <v>1</v>
      </c>
      <c r="G7717" t="s">
        <v>24</v>
      </c>
      <c r="H7717">
        <v>2929713</v>
      </c>
      <c r="I7717">
        <v>2930042</v>
      </c>
      <c r="J7717" t="s">
        <v>25</v>
      </c>
      <c r="K7717" t="s">
        <v>8293</v>
      </c>
      <c r="N7717" t="s">
        <v>133</v>
      </c>
      <c r="Q7717" t="s">
        <v>8292</v>
      </c>
      <c r="R7717">
        <v>330</v>
      </c>
      <c r="S7717">
        <v>109</v>
      </c>
    </row>
    <row r="7718" spans="1:19" x14ac:dyDescent="0.25">
      <c r="A7718" t="s">
        <v>20</v>
      </c>
      <c r="B7718" t="s">
        <v>21</v>
      </c>
      <c r="C7718" t="s">
        <v>22</v>
      </c>
      <c r="D7718" t="s">
        <v>23</v>
      </c>
      <c r="E7718" t="s">
        <v>5</v>
      </c>
      <c r="F7718">
        <v>1</v>
      </c>
      <c r="G7718" t="s">
        <v>24</v>
      </c>
      <c r="H7718">
        <v>2930330</v>
      </c>
      <c r="I7718">
        <v>2930845</v>
      </c>
      <c r="J7718" t="s">
        <v>25</v>
      </c>
      <c r="O7718" t="s">
        <v>8294</v>
      </c>
      <c r="Q7718" t="s">
        <v>8295</v>
      </c>
      <c r="R7718">
        <v>516</v>
      </c>
    </row>
    <row r="7719" spans="1:19" x14ac:dyDescent="0.25">
      <c r="A7719" t="s">
        <v>27</v>
      </c>
      <c r="B7719" t="s">
        <v>28</v>
      </c>
      <c r="C7719" t="s">
        <v>22</v>
      </c>
      <c r="D7719" t="s">
        <v>23</v>
      </c>
      <c r="E7719" t="s">
        <v>5</v>
      </c>
      <c r="F7719">
        <v>1</v>
      </c>
      <c r="G7719" t="s">
        <v>24</v>
      </c>
      <c r="H7719">
        <v>2930330</v>
      </c>
      <c r="I7719">
        <v>2930845</v>
      </c>
      <c r="J7719" t="s">
        <v>25</v>
      </c>
      <c r="K7719" t="s">
        <v>8296</v>
      </c>
      <c r="N7719" t="s">
        <v>8297</v>
      </c>
      <c r="O7719" t="s">
        <v>8294</v>
      </c>
      <c r="Q7719" t="s">
        <v>8295</v>
      </c>
      <c r="R7719">
        <v>516</v>
      </c>
      <c r="S7719">
        <v>171</v>
      </c>
    </row>
    <row r="7720" spans="1:19" x14ac:dyDescent="0.25">
      <c r="A7720" t="s">
        <v>20</v>
      </c>
      <c r="B7720" t="s">
        <v>21</v>
      </c>
      <c r="C7720" t="s">
        <v>22</v>
      </c>
      <c r="D7720" t="s">
        <v>23</v>
      </c>
      <c r="E7720" t="s">
        <v>5</v>
      </c>
      <c r="F7720">
        <v>1</v>
      </c>
      <c r="G7720" t="s">
        <v>24</v>
      </c>
      <c r="H7720">
        <v>2930935</v>
      </c>
      <c r="I7720">
        <v>2931315</v>
      </c>
      <c r="J7720" t="s">
        <v>25</v>
      </c>
      <c r="O7720" t="s">
        <v>8298</v>
      </c>
      <c r="Q7720" t="s">
        <v>8299</v>
      </c>
      <c r="R7720">
        <v>381</v>
      </c>
    </row>
    <row r="7721" spans="1:19" x14ac:dyDescent="0.25">
      <c r="A7721" t="s">
        <v>27</v>
      </c>
      <c r="B7721" t="s">
        <v>28</v>
      </c>
      <c r="C7721" t="s">
        <v>22</v>
      </c>
      <c r="D7721" t="s">
        <v>23</v>
      </c>
      <c r="E7721" t="s">
        <v>5</v>
      </c>
      <c r="F7721">
        <v>1</v>
      </c>
      <c r="G7721" t="s">
        <v>24</v>
      </c>
      <c r="H7721">
        <v>2930935</v>
      </c>
      <c r="I7721">
        <v>2931315</v>
      </c>
      <c r="J7721" t="s">
        <v>25</v>
      </c>
      <c r="K7721" t="s">
        <v>8300</v>
      </c>
      <c r="N7721" t="s">
        <v>8301</v>
      </c>
      <c r="O7721" t="s">
        <v>8298</v>
      </c>
      <c r="Q7721" t="s">
        <v>8299</v>
      </c>
      <c r="R7721">
        <v>381</v>
      </c>
      <c r="S7721">
        <v>126</v>
      </c>
    </row>
    <row r="7722" spans="1:19" x14ac:dyDescent="0.25">
      <c r="A7722" t="s">
        <v>20</v>
      </c>
      <c r="B7722" t="s">
        <v>21</v>
      </c>
      <c r="C7722" t="s">
        <v>22</v>
      </c>
      <c r="D7722" t="s">
        <v>23</v>
      </c>
      <c r="E7722" t="s">
        <v>5</v>
      </c>
      <c r="F7722">
        <v>1</v>
      </c>
      <c r="G7722" t="s">
        <v>24</v>
      </c>
      <c r="H7722">
        <v>2931534</v>
      </c>
      <c r="I7722">
        <v>2932427</v>
      </c>
      <c r="J7722" t="s">
        <v>64</v>
      </c>
      <c r="Q7722" t="s">
        <v>8302</v>
      </c>
      <c r="R7722">
        <v>894</v>
      </c>
    </row>
    <row r="7723" spans="1:19" x14ac:dyDescent="0.25">
      <c r="A7723" t="s">
        <v>27</v>
      </c>
      <c r="B7723" t="s">
        <v>28</v>
      </c>
      <c r="C7723" t="s">
        <v>22</v>
      </c>
      <c r="D7723" t="s">
        <v>23</v>
      </c>
      <c r="E7723" t="s">
        <v>5</v>
      </c>
      <c r="F7723">
        <v>1</v>
      </c>
      <c r="G7723" t="s">
        <v>24</v>
      </c>
      <c r="H7723">
        <v>2931534</v>
      </c>
      <c r="I7723">
        <v>2932427</v>
      </c>
      <c r="J7723" t="s">
        <v>64</v>
      </c>
      <c r="K7723" t="s">
        <v>8303</v>
      </c>
      <c r="N7723" t="s">
        <v>8304</v>
      </c>
      <c r="Q7723" t="s">
        <v>8302</v>
      </c>
      <c r="R7723">
        <v>894</v>
      </c>
      <c r="S7723">
        <v>297</v>
      </c>
    </row>
    <row r="7724" spans="1:19" x14ac:dyDescent="0.25">
      <c r="A7724" t="s">
        <v>20</v>
      </c>
      <c r="B7724" t="s">
        <v>21</v>
      </c>
      <c r="C7724" t="s">
        <v>22</v>
      </c>
      <c r="D7724" t="s">
        <v>23</v>
      </c>
      <c r="E7724" t="s">
        <v>5</v>
      </c>
      <c r="F7724">
        <v>1</v>
      </c>
      <c r="G7724" t="s">
        <v>24</v>
      </c>
      <c r="H7724">
        <v>2932578</v>
      </c>
      <c r="I7724">
        <v>2932955</v>
      </c>
      <c r="J7724" t="s">
        <v>25</v>
      </c>
      <c r="Q7724" t="s">
        <v>8305</v>
      </c>
      <c r="R7724">
        <v>378</v>
      </c>
    </row>
    <row r="7725" spans="1:19" x14ac:dyDescent="0.25">
      <c r="A7725" t="s">
        <v>27</v>
      </c>
      <c r="B7725" t="s">
        <v>28</v>
      </c>
      <c r="C7725" t="s">
        <v>22</v>
      </c>
      <c r="D7725" t="s">
        <v>23</v>
      </c>
      <c r="E7725" t="s">
        <v>5</v>
      </c>
      <c r="F7725">
        <v>1</v>
      </c>
      <c r="G7725" t="s">
        <v>24</v>
      </c>
      <c r="H7725">
        <v>2932578</v>
      </c>
      <c r="I7725">
        <v>2932955</v>
      </c>
      <c r="J7725" t="s">
        <v>25</v>
      </c>
      <c r="K7725" t="s">
        <v>8306</v>
      </c>
      <c r="N7725" t="s">
        <v>292</v>
      </c>
      <c r="Q7725" t="s">
        <v>8305</v>
      </c>
      <c r="R7725">
        <v>378</v>
      </c>
      <c r="S7725">
        <v>125</v>
      </c>
    </row>
    <row r="7726" spans="1:19" x14ac:dyDescent="0.25">
      <c r="A7726" t="s">
        <v>20</v>
      </c>
      <c r="B7726" t="s">
        <v>21</v>
      </c>
      <c r="C7726" t="s">
        <v>22</v>
      </c>
      <c r="D7726" t="s">
        <v>23</v>
      </c>
      <c r="E7726" t="s">
        <v>5</v>
      </c>
      <c r="F7726">
        <v>1</v>
      </c>
      <c r="G7726" t="s">
        <v>24</v>
      </c>
      <c r="H7726">
        <v>2932959</v>
      </c>
      <c r="I7726">
        <v>2934293</v>
      </c>
      <c r="J7726" t="s">
        <v>64</v>
      </c>
      <c r="Q7726" t="s">
        <v>8307</v>
      </c>
      <c r="R7726">
        <v>1335</v>
      </c>
    </row>
    <row r="7727" spans="1:19" x14ac:dyDescent="0.25">
      <c r="A7727" t="s">
        <v>27</v>
      </c>
      <c r="B7727" t="s">
        <v>28</v>
      </c>
      <c r="C7727" t="s">
        <v>22</v>
      </c>
      <c r="D7727" t="s">
        <v>23</v>
      </c>
      <c r="E7727" t="s">
        <v>5</v>
      </c>
      <c r="F7727">
        <v>1</v>
      </c>
      <c r="G7727" t="s">
        <v>24</v>
      </c>
      <c r="H7727">
        <v>2932959</v>
      </c>
      <c r="I7727">
        <v>2934293</v>
      </c>
      <c r="J7727" t="s">
        <v>64</v>
      </c>
      <c r="K7727" t="s">
        <v>8308</v>
      </c>
      <c r="N7727" t="s">
        <v>590</v>
      </c>
      <c r="Q7727" t="s">
        <v>8307</v>
      </c>
      <c r="R7727">
        <v>1335</v>
      </c>
      <c r="S7727">
        <v>444</v>
      </c>
    </row>
    <row r="7728" spans="1:19" x14ac:dyDescent="0.25">
      <c r="A7728" t="s">
        <v>20</v>
      </c>
      <c r="B7728" t="s">
        <v>251</v>
      </c>
      <c r="C7728" t="s">
        <v>22</v>
      </c>
      <c r="D7728" t="s">
        <v>23</v>
      </c>
      <c r="E7728" t="s">
        <v>5</v>
      </c>
      <c r="F7728">
        <v>1</v>
      </c>
      <c r="G7728" t="s">
        <v>24</v>
      </c>
      <c r="H7728">
        <v>2934421</v>
      </c>
      <c r="I7728">
        <v>2934497</v>
      </c>
      <c r="J7728" t="s">
        <v>25</v>
      </c>
      <c r="Q7728" t="s">
        <v>8309</v>
      </c>
      <c r="R7728">
        <v>77</v>
      </c>
    </row>
    <row r="7729" spans="1:19" x14ac:dyDescent="0.25">
      <c r="A7729" t="s">
        <v>251</v>
      </c>
      <c r="C7729" t="s">
        <v>22</v>
      </c>
      <c r="D7729" t="s">
        <v>23</v>
      </c>
      <c r="E7729" t="s">
        <v>5</v>
      </c>
      <c r="F7729">
        <v>1</v>
      </c>
      <c r="G7729" t="s">
        <v>24</v>
      </c>
      <c r="H7729">
        <v>2934421</v>
      </c>
      <c r="I7729">
        <v>2934497</v>
      </c>
      <c r="J7729" t="s">
        <v>25</v>
      </c>
      <c r="N7729" t="s">
        <v>643</v>
      </c>
      <c r="Q7729" t="s">
        <v>8309</v>
      </c>
      <c r="R7729">
        <v>77</v>
      </c>
    </row>
    <row r="7730" spans="1:19" x14ac:dyDescent="0.25">
      <c r="A7730" t="s">
        <v>20</v>
      </c>
      <c r="B7730" t="s">
        <v>21</v>
      </c>
      <c r="C7730" t="s">
        <v>22</v>
      </c>
      <c r="D7730" t="s">
        <v>23</v>
      </c>
      <c r="E7730" t="s">
        <v>5</v>
      </c>
      <c r="F7730">
        <v>1</v>
      </c>
      <c r="G7730" t="s">
        <v>24</v>
      </c>
      <c r="H7730">
        <v>2934785</v>
      </c>
      <c r="I7730">
        <v>2934973</v>
      </c>
      <c r="J7730" t="s">
        <v>64</v>
      </c>
      <c r="Q7730" t="s">
        <v>8310</v>
      </c>
      <c r="R7730">
        <v>189</v>
      </c>
    </row>
    <row r="7731" spans="1:19" x14ac:dyDescent="0.25">
      <c r="A7731" t="s">
        <v>27</v>
      </c>
      <c r="B7731" t="s">
        <v>28</v>
      </c>
      <c r="C7731" t="s">
        <v>22</v>
      </c>
      <c r="D7731" t="s">
        <v>23</v>
      </c>
      <c r="E7731" t="s">
        <v>5</v>
      </c>
      <c r="F7731">
        <v>1</v>
      </c>
      <c r="G7731" t="s">
        <v>24</v>
      </c>
      <c r="H7731">
        <v>2934785</v>
      </c>
      <c r="I7731">
        <v>2934973</v>
      </c>
      <c r="J7731" t="s">
        <v>64</v>
      </c>
      <c r="K7731" t="s">
        <v>8311</v>
      </c>
      <c r="N7731" t="s">
        <v>133</v>
      </c>
      <c r="Q7731" t="s">
        <v>8310</v>
      </c>
      <c r="R7731">
        <v>189</v>
      </c>
      <c r="S7731">
        <v>62</v>
      </c>
    </row>
    <row r="7732" spans="1:19" x14ac:dyDescent="0.25">
      <c r="A7732" t="s">
        <v>20</v>
      </c>
      <c r="B7732" t="s">
        <v>21</v>
      </c>
      <c r="C7732" t="s">
        <v>22</v>
      </c>
      <c r="D7732" t="s">
        <v>23</v>
      </c>
      <c r="E7732" t="s">
        <v>5</v>
      </c>
      <c r="F7732">
        <v>1</v>
      </c>
      <c r="G7732" t="s">
        <v>24</v>
      </c>
      <c r="H7732">
        <v>2935029</v>
      </c>
      <c r="I7732">
        <v>2936066</v>
      </c>
      <c r="J7732" t="s">
        <v>25</v>
      </c>
      <c r="Q7732" t="s">
        <v>8312</v>
      </c>
      <c r="R7732">
        <v>1038</v>
      </c>
    </row>
    <row r="7733" spans="1:19" x14ac:dyDescent="0.25">
      <c r="A7733" t="s">
        <v>27</v>
      </c>
      <c r="B7733" t="s">
        <v>28</v>
      </c>
      <c r="C7733" t="s">
        <v>22</v>
      </c>
      <c r="D7733" t="s">
        <v>23</v>
      </c>
      <c r="E7733" t="s">
        <v>5</v>
      </c>
      <c r="F7733">
        <v>1</v>
      </c>
      <c r="G7733" t="s">
        <v>24</v>
      </c>
      <c r="H7733">
        <v>2935029</v>
      </c>
      <c r="I7733">
        <v>2936066</v>
      </c>
      <c r="J7733" t="s">
        <v>25</v>
      </c>
      <c r="K7733" t="s">
        <v>8313</v>
      </c>
      <c r="N7733" t="s">
        <v>1053</v>
      </c>
      <c r="Q7733" t="s">
        <v>8312</v>
      </c>
      <c r="R7733">
        <v>1038</v>
      </c>
      <c r="S7733">
        <v>345</v>
      </c>
    </row>
    <row r="7734" spans="1:19" x14ac:dyDescent="0.25">
      <c r="A7734" t="s">
        <v>20</v>
      </c>
      <c r="B7734" t="s">
        <v>21</v>
      </c>
      <c r="C7734" t="s">
        <v>22</v>
      </c>
      <c r="D7734" t="s">
        <v>23</v>
      </c>
      <c r="E7734" t="s">
        <v>5</v>
      </c>
      <c r="F7734">
        <v>1</v>
      </c>
      <c r="G7734" t="s">
        <v>24</v>
      </c>
      <c r="H7734">
        <v>2936216</v>
      </c>
      <c r="I7734">
        <v>2936413</v>
      </c>
      <c r="J7734" t="s">
        <v>25</v>
      </c>
      <c r="Q7734" t="s">
        <v>8314</v>
      </c>
      <c r="R7734">
        <v>198</v>
      </c>
    </row>
    <row r="7735" spans="1:19" x14ac:dyDescent="0.25">
      <c r="A7735" t="s">
        <v>27</v>
      </c>
      <c r="B7735" t="s">
        <v>28</v>
      </c>
      <c r="C7735" t="s">
        <v>22</v>
      </c>
      <c r="D7735" t="s">
        <v>23</v>
      </c>
      <c r="E7735" t="s">
        <v>5</v>
      </c>
      <c r="F7735">
        <v>1</v>
      </c>
      <c r="G7735" t="s">
        <v>24</v>
      </c>
      <c r="H7735">
        <v>2936216</v>
      </c>
      <c r="I7735">
        <v>2936413</v>
      </c>
      <c r="J7735" t="s">
        <v>25</v>
      </c>
      <c r="K7735" t="s">
        <v>8315</v>
      </c>
      <c r="N7735" t="s">
        <v>133</v>
      </c>
      <c r="Q7735" t="s">
        <v>8314</v>
      </c>
      <c r="R7735">
        <v>198</v>
      </c>
      <c r="S7735">
        <v>65</v>
      </c>
    </row>
    <row r="7736" spans="1:19" x14ac:dyDescent="0.25">
      <c r="A7736" t="s">
        <v>20</v>
      </c>
      <c r="B7736" t="s">
        <v>21</v>
      </c>
      <c r="C7736" t="s">
        <v>22</v>
      </c>
      <c r="D7736" t="s">
        <v>23</v>
      </c>
      <c r="E7736" t="s">
        <v>5</v>
      </c>
      <c r="F7736">
        <v>1</v>
      </c>
      <c r="G7736" t="s">
        <v>24</v>
      </c>
      <c r="H7736">
        <v>2936410</v>
      </c>
      <c r="I7736">
        <v>2936781</v>
      </c>
      <c r="J7736" t="s">
        <v>25</v>
      </c>
      <c r="O7736" t="s">
        <v>8316</v>
      </c>
      <c r="Q7736" t="s">
        <v>8317</v>
      </c>
      <c r="R7736">
        <v>372</v>
      </c>
    </row>
    <row r="7737" spans="1:19" x14ac:dyDescent="0.25">
      <c r="A7737" t="s">
        <v>27</v>
      </c>
      <c r="B7737" t="s">
        <v>28</v>
      </c>
      <c r="C7737" t="s">
        <v>22</v>
      </c>
      <c r="D7737" t="s">
        <v>23</v>
      </c>
      <c r="E7737" t="s">
        <v>5</v>
      </c>
      <c r="F7737">
        <v>1</v>
      </c>
      <c r="G7737" t="s">
        <v>24</v>
      </c>
      <c r="H7737">
        <v>2936410</v>
      </c>
      <c r="I7737">
        <v>2936781</v>
      </c>
      <c r="J7737" t="s">
        <v>25</v>
      </c>
      <c r="K7737" t="s">
        <v>8318</v>
      </c>
      <c r="N7737" t="s">
        <v>679</v>
      </c>
      <c r="O7737" t="s">
        <v>8316</v>
      </c>
      <c r="Q7737" t="s">
        <v>8317</v>
      </c>
      <c r="R7737">
        <v>372</v>
      </c>
      <c r="S7737">
        <v>123</v>
      </c>
    </row>
    <row r="7738" spans="1:19" x14ac:dyDescent="0.25">
      <c r="A7738" t="s">
        <v>20</v>
      </c>
      <c r="B7738" t="s">
        <v>21</v>
      </c>
      <c r="C7738" t="s">
        <v>22</v>
      </c>
      <c r="D7738" t="s">
        <v>23</v>
      </c>
      <c r="E7738" t="s">
        <v>5</v>
      </c>
      <c r="F7738">
        <v>1</v>
      </c>
      <c r="G7738" t="s">
        <v>24</v>
      </c>
      <c r="H7738">
        <v>2937186</v>
      </c>
      <c r="I7738">
        <v>2939039</v>
      </c>
      <c r="J7738" t="s">
        <v>64</v>
      </c>
      <c r="Q7738" t="s">
        <v>8319</v>
      </c>
      <c r="R7738">
        <v>1854</v>
      </c>
    </row>
    <row r="7739" spans="1:19" x14ac:dyDescent="0.25">
      <c r="A7739" t="s">
        <v>27</v>
      </c>
      <c r="B7739" t="s">
        <v>28</v>
      </c>
      <c r="C7739" t="s">
        <v>22</v>
      </c>
      <c r="D7739" t="s">
        <v>23</v>
      </c>
      <c r="E7739" t="s">
        <v>5</v>
      </c>
      <c r="F7739">
        <v>1</v>
      </c>
      <c r="G7739" t="s">
        <v>24</v>
      </c>
      <c r="H7739">
        <v>2937186</v>
      </c>
      <c r="I7739">
        <v>2939039</v>
      </c>
      <c r="J7739" t="s">
        <v>64</v>
      </c>
      <c r="K7739" t="s">
        <v>8320</v>
      </c>
      <c r="N7739" t="s">
        <v>30</v>
      </c>
      <c r="Q7739" t="s">
        <v>8319</v>
      </c>
      <c r="R7739">
        <v>1854</v>
      </c>
      <c r="S7739">
        <v>617</v>
      </c>
    </row>
    <row r="7740" spans="1:19" x14ac:dyDescent="0.25">
      <c r="A7740" t="s">
        <v>20</v>
      </c>
      <c r="B7740" t="s">
        <v>21</v>
      </c>
      <c r="C7740" t="s">
        <v>22</v>
      </c>
      <c r="D7740" t="s">
        <v>23</v>
      </c>
      <c r="E7740" t="s">
        <v>5</v>
      </c>
      <c r="F7740">
        <v>1</v>
      </c>
      <c r="G7740" t="s">
        <v>24</v>
      </c>
      <c r="H7740">
        <v>2939167</v>
      </c>
      <c r="I7740">
        <v>2939295</v>
      </c>
      <c r="J7740" t="s">
        <v>64</v>
      </c>
      <c r="Q7740" t="s">
        <v>8321</v>
      </c>
      <c r="R7740">
        <v>129</v>
      </c>
    </row>
    <row r="7741" spans="1:19" x14ac:dyDescent="0.25">
      <c r="A7741" t="s">
        <v>27</v>
      </c>
      <c r="B7741" t="s">
        <v>28</v>
      </c>
      <c r="C7741" t="s">
        <v>22</v>
      </c>
      <c r="D7741" t="s">
        <v>23</v>
      </c>
      <c r="E7741" t="s">
        <v>5</v>
      </c>
      <c r="F7741">
        <v>1</v>
      </c>
      <c r="G7741" t="s">
        <v>24</v>
      </c>
      <c r="H7741">
        <v>2939167</v>
      </c>
      <c r="I7741">
        <v>2939295</v>
      </c>
      <c r="J7741" t="s">
        <v>64</v>
      </c>
      <c r="K7741" t="s">
        <v>8322</v>
      </c>
      <c r="N7741" t="s">
        <v>133</v>
      </c>
      <c r="Q7741" t="s">
        <v>8321</v>
      </c>
      <c r="R7741">
        <v>129</v>
      </c>
      <c r="S7741">
        <v>42</v>
      </c>
    </row>
    <row r="7742" spans="1:19" x14ac:dyDescent="0.25">
      <c r="A7742" t="s">
        <v>20</v>
      </c>
      <c r="B7742" t="s">
        <v>21</v>
      </c>
      <c r="C7742" t="s">
        <v>22</v>
      </c>
      <c r="D7742" t="s">
        <v>23</v>
      </c>
      <c r="E7742" t="s">
        <v>5</v>
      </c>
      <c r="F7742">
        <v>1</v>
      </c>
      <c r="G7742" t="s">
        <v>24</v>
      </c>
      <c r="H7742">
        <v>2939499</v>
      </c>
      <c r="I7742">
        <v>2939633</v>
      </c>
      <c r="J7742" t="s">
        <v>64</v>
      </c>
      <c r="Q7742" t="s">
        <v>8323</v>
      </c>
      <c r="R7742">
        <v>135</v>
      </c>
    </row>
    <row r="7743" spans="1:19" x14ac:dyDescent="0.25">
      <c r="A7743" t="s">
        <v>27</v>
      </c>
      <c r="B7743" t="s">
        <v>28</v>
      </c>
      <c r="C7743" t="s">
        <v>22</v>
      </c>
      <c r="D7743" t="s">
        <v>23</v>
      </c>
      <c r="E7743" t="s">
        <v>5</v>
      </c>
      <c r="F7743">
        <v>1</v>
      </c>
      <c r="G7743" t="s">
        <v>24</v>
      </c>
      <c r="H7743">
        <v>2939499</v>
      </c>
      <c r="I7743">
        <v>2939633</v>
      </c>
      <c r="J7743" t="s">
        <v>64</v>
      </c>
      <c r="K7743" t="s">
        <v>8324</v>
      </c>
      <c r="N7743" t="s">
        <v>133</v>
      </c>
      <c r="Q7743" t="s">
        <v>8323</v>
      </c>
      <c r="R7743">
        <v>135</v>
      </c>
      <c r="S7743">
        <v>44</v>
      </c>
    </row>
    <row r="7744" spans="1:19" x14ac:dyDescent="0.25">
      <c r="A7744" t="s">
        <v>20</v>
      </c>
      <c r="B7744" t="s">
        <v>21</v>
      </c>
      <c r="C7744" t="s">
        <v>22</v>
      </c>
      <c r="D7744" t="s">
        <v>23</v>
      </c>
      <c r="E7744" t="s">
        <v>5</v>
      </c>
      <c r="F7744">
        <v>1</v>
      </c>
      <c r="G7744" t="s">
        <v>24</v>
      </c>
      <c r="H7744">
        <v>2939652</v>
      </c>
      <c r="I7744">
        <v>2939894</v>
      </c>
      <c r="J7744" t="s">
        <v>25</v>
      </c>
      <c r="Q7744" t="s">
        <v>8325</v>
      </c>
      <c r="R7744">
        <v>243</v>
      </c>
    </row>
    <row r="7745" spans="1:19" x14ac:dyDescent="0.25">
      <c r="A7745" t="s">
        <v>27</v>
      </c>
      <c r="B7745" t="s">
        <v>28</v>
      </c>
      <c r="C7745" t="s">
        <v>22</v>
      </c>
      <c r="D7745" t="s">
        <v>23</v>
      </c>
      <c r="E7745" t="s">
        <v>5</v>
      </c>
      <c r="F7745">
        <v>1</v>
      </c>
      <c r="G7745" t="s">
        <v>24</v>
      </c>
      <c r="H7745">
        <v>2939652</v>
      </c>
      <c r="I7745">
        <v>2939894</v>
      </c>
      <c r="J7745" t="s">
        <v>25</v>
      </c>
      <c r="K7745" t="s">
        <v>8326</v>
      </c>
      <c r="N7745" t="s">
        <v>1053</v>
      </c>
      <c r="Q7745" t="s">
        <v>8325</v>
      </c>
      <c r="R7745">
        <v>243</v>
      </c>
      <c r="S7745">
        <v>80</v>
      </c>
    </row>
    <row r="7746" spans="1:19" x14ac:dyDescent="0.25">
      <c r="A7746" t="s">
        <v>20</v>
      </c>
      <c r="B7746" t="s">
        <v>21</v>
      </c>
      <c r="C7746" t="s">
        <v>22</v>
      </c>
      <c r="D7746" t="s">
        <v>23</v>
      </c>
      <c r="E7746" t="s">
        <v>5</v>
      </c>
      <c r="F7746">
        <v>1</v>
      </c>
      <c r="G7746" t="s">
        <v>24</v>
      </c>
      <c r="H7746">
        <v>2940093</v>
      </c>
      <c r="I7746">
        <v>2940413</v>
      </c>
      <c r="J7746" t="s">
        <v>64</v>
      </c>
      <c r="O7746" t="s">
        <v>8327</v>
      </c>
      <c r="Q7746" t="s">
        <v>8328</v>
      </c>
      <c r="R7746">
        <v>321</v>
      </c>
    </row>
    <row r="7747" spans="1:19" x14ac:dyDescent="0.25">
      <c r="A7747" t="s">
        <v>27</v>
      </c>
      <c r="B7747" t="s">
        <v>28</v>
      </c>
      <c r="C7747" t="s">
        <v>22</v>
      </c>
      <c r="D7747" t="s">
        <v>23</v>
      </c>
      <c r="E7747" t="s">
        <v>5</v>
      </c>
      <c r="F7747">
        <v>1</v>
      </c>
      <c r="G7747" t="s">
        <v>24</v>
      </c>
      <c r="H7747">
        <v>2940093</v>
      </c>
      <c r="I7747">
        <v>2940413</v>
      </c>
      <c r="J7747" t="s">
        <v>64</v>
      </c>
      <c r="K7747" t="s">
        <v>8329</v>
      </c>
      <c r="N7747" t="s">
        <v>8330</v>
      </c>
      <c r="O7747" t="s">
        <v>8327</v>
      </c>
      <c r="Q7747" t="s">
        <v>8328</v>
      </c>
      <c r="R7747">
        <v>321</v>
      </c>
      <c r="S7747">
        <v>106</v>
      </c>
    </row>
    <row r="7748" spans="1:19" x14ac:dyDescent="0.25">
      <c r="A7748" t="s">
        <v>20</v>
      </c>
      <c r="B7748" t="s">
        <v>21</v>
      </c>
      <c r="C7748" t="s">
        <v>22</v>
      </c>
      <c r="D7748" t="s">
        <v>23</v>
      </c>
      <c r="E7748" t="s">
        <v>5</v>
      </c>
      <c r="F7748">
        <v>1</v>
      </c>
      <c r="G7748" t="s">
        <v>24</v>
      </c>
      <c r="H7748">
        <v>2940481</v>
      </c>
      <c r="I7748">
        <v>2940615</v>
      </c>
      <c r="J7748" t="s">
        <v>64</v>
      </c>
      <c r="Q7748" t="s">
        <v>8331</v>
      </c>
      <c r="R7748">
        <v>135</v>
      </c>
    </row>
    <row r="7749" spans="1:19" x14ac:dyDescent="0.25">
      <c r="A7749" t="s">
        <v>27</v>
      </c>
      <c r="B7749" t="s">
        <v>28</v>
      </c>
      <c r="C7749" t="s">
        <v>22</v>
      </c>
      <c r="D7749" t="s">
        <v>23</v>
      </c>
      <c r="E7749" t="s">
        <v>5</v>
      </c>
      <c r="F7749">
        <v>1</v>
      </c>
      <c r="G7749" t="s">
        <v>24</v>
      </c>
      <c r="H7749">
        <v>2940481</v>
      </c>
      <c r="I7749">
        <v>2940615</v>
      </c>
      <c r="J7749" t="s">
        <v>64</v>
      </c>
      <c r="K7749" t="s">
        <v>8332</v>
      </c>
      <c r="N7749" t="s">
        <v>133</v>
      </c>
      <c r="Q7749" t="s">
        <v>8331</v>
      </c>
      <c r="R7749">
        <v>135</v>
      </c>
      <c r="S7749">
        <v>44</v>
      </c>
    </row>
    <row r="7750" spans="1:19" x14ac:dyDescent="0.25">
      <c r="A7750" t="s">
        <v>20</v>
      </c>
      <c r="B7750" t="s">
        <v>21</v>
      </c>
      <c r="C7750" t="s">
        <v>22</v>
      </c>
      <c r="D7750" t="s">
        <v>23</v>
      </c>
      <c r="E7750" t="s">
        <v>5</v>
      </c>
      <c r="F7750">
        <v>1</v>
      </c>
      <c r="G7750" t="s">
        <v>24</v>
      </c>
      <c r="H7750">
        <v>2940865</v>
      </c>
      <c r="I7750">
        <v>2941296</v>
      </c>
      <c r="J7750" t="s">
        <v>25</v>
      </c>
      <c r="Q7750" t="s">
        <v>8333</v>
      </c>
      <c r="R7750">
        <v>432</v>
      </c>
    </row>
    <row r="7751" spans="1:19" x14ac:dyDescent="0.25">
      <c r="A7751" t="s">
        <v>27</v>
      </c>
      <c r="B7751" t="s">
        <v>28</v>
      </c>
      <c r="C7751" t="s">
        <v>22</v>
      </c>
      <c r="D7751" t="s">
        <v>23</v>
      </c>
      <c r="E7751" t="s">
        <v>5</v>
      </c>
      <c r="F7751">
        <v>1</v>
      </c>
      <c r="G7751" t="s">
        <v>24</v>
      </c>
      <c r="H7751">
        <v>2940865</v>
      </c>
      <c r="I7751">
        <v>2941296</v>
      </c>
      <c r="J7751" t="s">
        <v>25</v>
      </c>
      <c r="K7751" t="s">
        <v>8334</v>
      </c>
      <c r="N7751" t="s">
        <v>1053</v>
      </c>
      <c r="Q7751" t="s">
        <v>8333</v>
      </c>
      <c r="R7751">
        <v>432</v>
      </c>
      <c r="S7751">
        <v>143</v>
      </c>
    </row>
    <row r="7752" spans="1:19" x14ac:dyDescent="0.25">
      <c r="A7752" t="s">
        <v>20</v>
      </c>
      <c r="B7752" t="s">
        <v>21</v>
      </c>
      <c r="C7752" t="s">
        <v>22</v>
      </c>
      <c r="D7752" t="s">
        <v>23</v>
      </c>
      <c r="E7752" t="s">
        <v>5</v>
      </c>
      <c r="F7752">
        <v>1</v>
      </c>
      <c r="G7752" t="s">
        <v>24</v>
      </c>
      <c r="H7752">
        <v>2941513</v>
      </c>
      <c r="I7752">
        <v>2942547</v>
      </c>
      <c r="J7752" t="s">
        <v>64</v>
      </c>
      <c r="Q7752" t="s">
        <v>8335</v>
      </c>
      <c r="R7752">
        <v>1035</v>
      </c>
    </row>
    <row r="7753" spans="1:19" x14ac:dyDescent="0.25">
      <c r="A7753" t="s">
        <v>27</v>
      </c>
      <c r="B7753" t="s">
        <v>28</v>
      </c>
      <c r="C7753" t="s">
        <v>22</v>
      </c>
      <c r="D7753" t="s">
        <v>23</v>
      </c>
      <c r="E7753" t="s">
        <v>5</v>
      </c>
      <c r="F7753">
        <v>1</v>
      </c>
      <c r="G7753" t="s">
        <v>24</v>
      </c>
      <c r="H7753">
        <v>2941513</v>
      </c>
      <c r="I7753">
        <v>2942547</v>
      </c>
      <c r="J7753" t="s">
        <v>64</v>
      </c>
      <c r="K7753" t="s">
        <v>8336</v>
      </c>
      <c r="N7753" t="s">
        <v>211</v>
      </c>
      <c r="Q7753" t="s">
        <v>8335</v>
      </c>
      <c r="R7753">
        <v>1035</v>
      </c>
      <c r="S7753">
        <v>344</v>
      </c>
    </row>
    <row r="7754" spans="1:19" x14ac:dyDescent="0.25">
      <c r="A7754" t="s">
        <v>20</v>
      </c>
      <c r="B7754" t="s">
        <v>21</v>
      </c>
      <c r="C7754" t="s">
        <v>22</v>
      </c>
      <c r="D7754" t="s">
        <v>23</v>
      </c>
      <c r="E7754" t="s">
        <v>5</v>
      </c>
      <c r="F7754">
        <v>1</v>
      </c>
      <c r="G7754" t="s">
        <v>24</v>
      </c>
      <c r="H7754">
        <v>2942529</v>
      </c>
      <c r="I7754">
        <v>2942720</v>
      </c>
      <c r="J7754" t="s">
        <v>64</v>
      </c>
      <c r="Q7754" t="s">
        <v>8337</v>
      </c>
      <c r="R7754">
        <v>192</v>
      </c>
    </row>
    <row r="7755" spans="1:19" x14ac:dyDescent="0.25">
      <c r="A7755" t="s">
        <v>27</v>
      </c>
      <c r="B7755" t="s">
        <v>28</v>
      </c>
      <c r="C7755" t="s">
        <v>22</v>
      </c>
      <c r="D7755" t="s">
        <v>23</v>
      </c>
      <c r="E7755" t="s">
        <v>5</v>
      </c>
      <c r="F7755">
        <v>1</v>
      </c>
      <c r="G7755" t="s">
        <v>24</v>
      </c>
      <c r="H7755">
        <v>2942529</v>
      </c>
      <c r="I7755">
        <v>2942720</v>
      </c>
      <c r="J7755" t="s">
        <v>64</v>
      </c>
      <c r="K7755" t="s">
        <v>8338</v>
      </c>
      <c r="N7755" t="s">
        <v>133</v>
      </c>
      <c r="Q7755" t="s">
        <v>8337</v>
      </c>
      <c r="R7755">
        <v>192</v>
      </c>
      <c r="S7755">
        <v>63</v>
      </c>
    </row>
    <row r="7756" spans="1:19" x14ac:dyDescent="0.25">
      <c r="A7756" t="s">
        <v>20</v>
      </c>
      <c r="B7756" t="s">
        <v>21</v>
      </c>
      <c r="C7756" t="s">
        <v>22</v>
      </c>
      <c r="D7756" t="s">
        <v>23</v>
      </c>
      <c r="E7756" t="s">
        <v>5</v>
      </c>
      <c r="F7756">
        <v>1</v>
      </c>
      <c r="G7756" t="s">
        <v>24</v>
      </c>
      <c r="H7756">
        <v>2942787</v>
      </c>
      <c r="I7756">
        <v>2942909</v>
      </c>
      <c r="J7756" t="s">
        <v>25</v>
      </c>
      <c r="Q7756" t="s">
        <v>8339</v>
      </c>
      <c r="R7756">
        <v>123</v>
      </c>
    </row>
    <row r="7757" spans="1:19" x14ac:dyDescent="0.25">
      <c r="A7757" t="s">
        <v>27</v>
      </c>
      <c r="B7757" t="s">
        <v>28</v>
      </c>
      <c r="C7757" t="s">
        <v>22</v>
      </c>
      <c r="D7757" t="s">
        <v>23</v>
      </c>
      <c r="E7757" t="s">
        <v>5</v>
      </c>
      <c r="F7757">
        <v>1</v>
      </c>
      <c r="G7757" t="s">
        <v>24</v>
      </c>
      <c r="H7757">
        <v>2942787</v>
      </c>
      <c r="I7757">
        <v>2942909</v>
      </c>
      <c r="J7757" t="s">
        <v>25</v>
      </c>
      <c r="K7757" t="s">
        <v>8340</v>
      </c>
      <c r="N7757" t="s">
        <v>133</v>
      </c>
      <c r="Q7757" t="s">
        <v>8339</v>
      </c>
      <c r="R7757">
        <v>123</v>
      </c>
      <c r="S7757">
        <v>40</v>
      </c>
    </row>
    <row r="7758" spans="1:19" x14ac:dyDescent="0.25">
      <c r="A7758" t="s">
        <v>20</v>
      </c>
      <c r="B7758" t="s">
        <v>21</v>
      </c>
      <c r="C7758" t="s">
        <v>22</v>
      </c>
      <c r="D7758" t="s">
        <v>23</v>
      </c>
      <c r="E7758" t="s">
        <v>5</v>
      </c>
      <c r="F7758">
        <v>1</v>
      </c>
      <c r="G7758" t="s">
        <v>24</v>
      </c>
      <c r="H7758">
        <v>2942921</v>
      </c>
      <c r="I7758">
        <v>2944033</v>
      </c>
      <c r="J7758" t="s">
        <v>25</v>
      </c>
      <c r="O7758" t="s">
        <v>8341</v>
      </c>
      <c r="Q7758" t="s">
        <v>8342</v>
      </c>
      <c r="R7758">
        <v>1113</v>
      </c>
    </row>
    <row r="7759" spans="1:19" x14ac:dyDescent="0.25">
      <c r="A7759" t="s">
        <v>27</v>
      </c>
      <c r="B7759" t="s">
        <v>28</v>
      </c>
      <c r="C7759" t="s">
        <v>22</v>
      </c>
      <c r="D7759" t="s">
        <v>23</v>
      </c>
      <c r="E7759" t="s">
        <v>5</v>
      </c>
      <c r="F7759">
        <v>1</v>
      </c>
      <c r="G7759" t="s">
        <v>24</v>
      </c>
      <c r="H7759">
        <v>2942921</v>
      </c>
      <c r="I7759">
        <v>2944033</v>
      </c>
      <c r="J7759" t="s">
        <v>25</v>
      </c>
      <c r="K7759" t="s">
        <v>8343</v>
      </c>
      <c r="N7759" t="s">
        <v>8344</v>
      </c>
      <c r="O7759" t="s">
        <v>8341</v>
      </c>
      <c r="Q7759" t="s">
        <v>8342</v>
      </c>
      <c r="R7759">
        <v>1113</v>
      </c>
      <c r="S7759">
        <v>370</v>
      </c>
    </row>
    <row r="7760" spans="1:19" x14ac:dyDescent="0.25">
      <c r="A7760" t="s">
        <v>20</v>
      </c>
      <c r="B7760" t="s">
        <v>21</v>
      </c>
      <c r="C7760" t="s">
        <v>22</v>
      </c>
      <c r="D7760" t="s">
        <v>23</v>
      </c>
      <c r="E7760" t="s">
        <v>5</v>
      </c>
      <c r="F7760">
        <v>1</v>
      </c>
      <c r="G7760" t="s">
        <v>24</v>
      </c>
      <c r="H7760">
        <v>2944296</v>
      </c>
      <c r="I7760">
        <v>2944895</v>
      </c>
      <c r="J7760" t="s">
        <v>25</v>
      </c>
      <c r="Q7760" t="s">
        <v>8345</v>
      </c>
      <c r="R7760">
        <v>600</v>
      </c>
    </row>
    <row r="7761" spans="1:19" x14ac:dyDescent="0.25">
      <c r="A7761" t="s">
        <v>27</v>
      </c>
      <c r="B7761" t="s">
        <v>28</v>
      </c>
      <c r="C7761" t="s">
        <v>22</v>
      </c>
      <c r="D7761" t="s">
        <v>23</v>
      </c>
      <c r="E7761" t="s">
        <v>5</v>
      </c>
      <c r="F7761">
        <v>1</v>
      </c>
      <c r="G7761" t="s">
        <v>24</v>
      </c>
      <c r="H7761">
        <v>2944296</v>
      </c>
      <c r="I7761">
        <v>2944895</v>
      </c>
      <c r="J7761" t="s">
        <v>25</v>
      </c>
      <c r="K7761" t="s">
        <v>8346</v>
      </c>
      <c r="N7761" t="s">
        <v>8347</v>
      </c>
      <c r="Q7761" t="s">
        <v>8345</v>
      </c>
      <c r="R7761">
        <v>600</v>
      </c>
      <c r="S7761">
        <v>199</v>
      </c>
    </row>
    <row r="7762" spans="1:19" x14ac:dyDescent="0.25">
      <c r="A7762" t="s">
        <v>20</v>
      </c>
      <c r="B7762" t="s">
        <v>21</v>
      </c>
      <c r="C7762" t="s">
        <v>22</v>
      </c>
      <c r="D7762" t="s">
        <v>23</v>
      </c>
      <c r="E7762" t="s">
        <v>5</v>
      </c>
      <c r="F7762">
        <v>1</v>
      </c>
      <c r="G7762" t="s">
        <v>24</v>
      </c>
      <c r="H7762">
        <v>2944921</v>
      </c>
      <c r="I7762">
        <v>2945226</v>
      </c>
      <c r="J7762" t="s">
        <v>64</v>
      </c>
      <c r="Q7762" t="s">
        <v>8348</v>
      </c>
      <c r="R7762">
        <v>306</v>
      </c>
    </row>
    <row r="7763" spans="1:19" x14ac:dyDescent="0.25">
      <c r="A7763" t="s">
        <v>27</v>
      </c>
      <c r="B7763" t="s">
        <v>28</v>
      </c>
      <c r="C7763" t="s">
        <v>22</v>
      </c>
      <c r="D7763" t="s">
        <v>23</v>
      </c>
      <c r="E7763" t="s">
        <v>5</v>
      </c>
      <c r="F7763">
        <v>1</v>
      </c>
      <c r="G7763" t="s">
        <v>24</v>
      </c>
      <c r="H7763">
        <v>2944921</v>
      </c>
      <c r="I7763">
        <v>2945226</v>
      </c>
      <c r="J7763" t="s">
        <v>64</v>
      </c>
      <c r="K7763" t="s">
        <v>8349</v>
      </c>
      <c r="N7763" t="s">
        <v>8350</v>
      </c>
      <c r="Q7763" t="s">
        <v>8348</v>
      </c>
      <c r="R7763">
        <v>306</v>
      </c>
      <c r="S7763">
        <v>101</v>
      </c>
    </row>
    <row r="7764" spans="1:19" x14ac:dyDescent="0.25">
      <c r="A7764" t="s">
        <v>20</v>
      </c>
      <c r="B7764" t="s">
        <v>21</v>
      </c>
      <c r="C7764" t="s">
        <v>22</v>
      </c>
      <c r="D7764" t="s">
        <v>23</v>
      </c>
      <c r="E7764" t="s">
        <v>5</v>
      </c>
      <c r="F7764">
        <v>1</v>
      </c>
      <c r="G7764" t="s">
        <v>24</v>
      </c>
      <c r="H7764">
        <v>2945220</v>
      </c>
      <c r="I7764">
        <v>2945366</v>
      </c>
      <c r="J7764" t="s">
        <v>25</v>
      </c>
      <c r="Q7764" t="s">
        <v>8351</v>
      </c>
      <c r="R7764">
        <v>147</v>
      </c>
    </row>
    <row r="7765" spans="1:19" x14ac:dyDescent="0.25">
      <c r="A7765" t="s">
        <v>27</v>
      </c>
      <c r="B7765" t="s">
        <v>28</v>
      </c>
      <c r="C7765" t="s">
        <v>22</v>
      </c>
      <c r="D7765" t="s">
        <v>23</v>
      </c>
      <c r="E7765" t="s">
        <v>5</v>
      </c>
      <c r="F7765">
        <v>1</v>
      </c>
      <c r="G7765" t="s">
        <v>24</v>
      </c>
      <c r="H7765">
        <v>2945220</v>
      </c>
      <c r="I7765">
        <v>2945366</v>
      </c>
      <c r="J7765" t="s">
        <v>25</v>
      </c>
      <c r="K7765" t="s">
        <v>8352</v>
      </c>
      <c r="N7765" t="s">
        <v>133</v>
      </c>
      <c r="Q7765" t="s">
        <v>8351</v>
      </c>
      <c r="R7765">
        <v>147</v>
      </c>
      <c r="S7765">
        <v>48</v>
      </c>
    </row>
    <row r="7766" spans="1:19" x14ac:dyDescent="0.25">
      <c r="A7766" t="s">
        <v>20</v>
      </c>
      <c r="B7766" t="s">
        <v>21</v>
      </c>
      <c r="C7766" t="s">
        <v>22</v>
      </c>
      <c r="D7766" t="s">
        <v>23</v>
      </c>
      <c r="E7766" t="s">
        <v>5</v>
      </c>
      <c r="F7766">
        <v>1</v>
      </c>
      <c r="G7766" t="s">
        <v>24</v>
      </c>
      <c r="H7766">
        <v>2945669</v>
      </c>
      <c r="I7766">
        <v>2945893</v>
      </c>
      <c r="J7766" t="s">
        <v>25</v>
      </c>
      <c r="Q7766" t="s">
        <v>8353</v>
      </c>
      <c r="R7766">
        <v>225</v>
      </c>
    </row>
    <row r="7767" spans="1:19" x14ac:dyDescent="0.25">
      <c r="A7767" t="s">
        <v>27</v>
      </c>
      <c r="B7767" t="s">
        <v>28</v>
      </c>
      <c r="C7767" t="s">
        <v>22</v>
      </c>
      <c r="D7767" t="s">
        <v>23</v>
      </c>
      <c r="E7767" t="s">
        <v>5</v>
      </c>
      <c r="F7767">
        <v>1</v>
      </c>
      <c r="G7767" t="s">
        <v>24</v>
      </c>
      <c r="H7767">
        <v>2945669</v>
      </c>
      <c r="I7767">
        <v>2945893</v>
      </c>
      <c r="J7767" t="s">
        <v>25</v>
      </c>
      <c r="K7767" t="s">
        <v>8354</v>
      </c>
      <c r="N7767" t="s">
        <v>133</v>
      </c>
      <c r="Q7767" t="s">
        <v>8353</v>
      </c>
      <c r="R7767">
        <v>225</v>
      </c>
      <c r="S7767">
        <v>74</v>
      </c>
    </row>
    <row r="7768" spans="1:19" x14ac:dyDescent="0.25">
      <c r="A7768" t="s">
        <v>20</v>
      </c>
      <c r="B7768" t="s">
        <v>21</v>
      </c>
      <c r="C7768" t="s">
        <v>22</v>
      </c>
      <c r="D7768" t="s">
        <v>23</v>
      </c>
      <c r="E7768" t="s">
        <v>5</v>
      </c>
      <c r="F7768">
        <v>1</v>
      </c>
      <c r="G7768" t="s">
        <v>24</v>
      </c>
      <c r="H7768">
        <v>2946220</v>
      </c>
      <c r="I7768">
        <v>2947239</v>
      </c>
      <c r="J7768" t="s">
        <v>25</v>
      </c>
      <c r="O7768" t="s">
        <v>8355</v>
      </c>
      <c r="Q7768" t="s">
        <v>8356</v>
      </c>
      <c r="R7768">
        <v>1020</v>
      </c>
    </row>
    <row r="7769" spans="1:19" x14ac:dyDescent="0.25">
      <c r="A7769" t="s">
        <v>27</v>
      </c>
      <c r="B7769" t="s">
        <v>28</v>
      </c>
      <c r="C7769" t="s">
        <v>22</v>
      </c>
      <c r="D7769" t="s">
        <v>23</v>
      </c>
      <c r="E7769" t="s">
        <v>5</v>
      </c>
      <c r="F7769">
        <v>1</v>
      </c>
      <c r="G7769" t="s">
        <v>24</v>
      </c>
      <c r="H7769">
        <v>2946220</v>
      </c>
      <c r="I7769">
        <v>2947239</v>
      </c>
      <c r="J7769" t="s">
        <v>25</v>
      </c>
      <c r="K7769" t="s">
        <v>8357</v>
      </c>
      <c r="N7769" t="s">
        <v>8358</v>
      </c>
      <c r="O7769" t="s">
        <v>8355</v>
      </c>
      <c r="Q7769" t="s">
        <v>8356</v>
      </c>
      <c r="R7769">
        <v>1020</v>
      </c>
      <c r="S7769">
        <v>339</v>
      </c>
    </row>
    <row r="7770" spans="1:19" x14ac:dyDescent="0.25">
      <c r="A7770" t="s">
        <v>20</v>
      </c>
      <c r="B7770" t="s">
        <v>21</v>
      </c>
      <c r="C7770" t="s">
        <v>22</v>
      </c>
      <c r="D7770" t="s">
        <v>23</v>
      </c>
      <c r="E7770" t="s">
        <v>5</v>
      </c>
      <c r="F7770">
        <v>1</v>
      </c>
      <c r="G7770" t="s">
        <v>24</v>
      </c>
      <c r="H7770">
        <v>2947232</v>
      </c>
      <c r="I7770">
        <v>2947921</v>
      </c>
      <c r="J7770" t="s">
        <v>25</v>
      </c>
      <c r="Q7770" t="s">
        <v>8359</v>
      </c>
      <c r="R7770">
        <v>690</v>
      </c>
    </row>
    <row r="7771" spans="1:19" x14ac:dyDescent="0.25">
      <c r="A7771" t="s">
        <v>27</v>
      </c>
      <c r="B7771" t="s">
        <v>28</v>
      </c>
      <c r="C7771" t="s">
        <v>22</v>
      </c>
      <c r="D7771" t="s">
        <v>23</v>
      </c>
      <c r="E7771" t="s">
        <v>5</v>
      </c>
      <c r="F7771">
        <v>1</v>
      </c>
      <c r="G7771" t="s">
        <v>24</v>
      </c>
      <c r="H7771">
        <v>2947232</v>
      </c>
      <c r="I7771">
        <v>2947921</v>
      </c>
      <c r="J7771" t="s">
        <v>25</v>
      </c>
      <c r="K7771" t="s">
        <v>8360</v>
      </c>
      <c r="N7771" t="s">
        <v>429</v>
      </c>
      <c r="Q7771" t="s">
        <v>8359</v>
      </c>
      <c r="R7771">
        <v>690</v>
      </c>
      <c r="S7771">
        <v>229</v>
      </c>
    </row>
    <row r="7772" spans="1:19" x14ac:dyDescent="0.25">
      <c r="A7772" t="s">
        <v>20</v>
      </c>
      <c r="B7772" t="s">
        <v>21</v>
      </c>
      <c r="C7772" t="s">
        <v>22</v>
      </c>
      <c r="D7772" t="s">
        <v>23</v>
      </c>
      <c r="E7772" t="s">
        <v>5</v>
      </c>
      <c r="F7772">
        <v>1</v>
      </c>
      <c r="G7772" t="s">
        <v>24</v>
      </c>
      <c r="H7772">
        <v>2947938</v>
      </c>
      <c r="I7772">
        <v>2949860</v>
      </c>
      <c r="J7772" t="s">
        <v>25</v>
      </c>
      <c r="Q7772" t="s">
        <v>8361</v>
      </c>
      <c r="R7772">
        <v>1923</v>
      </c>
    </row>
    <row r="7773" spans="1:19" x14ac:dyDescent="0.25">
      <c r="A7773" t="s">
        <v>27</v>
      </c>
      <c r="B7773" t="s">
        <v>28</v>
      </c>
      <c r="C7773" t="s">
        <v>22</v>
      </c>
      <c r="D7773" t="s">
        <v>23</v>
      </c>
      <c r="E7773" t="s">
        <v>5</v>
      </c>
      <c r="F7773">
        <v>1</v>
      </c>
      <c r="G7773" t="s">
        <v>24</v>
      </c>
      <c r="H7773">
        <v>2947938</v>
      </c>
      <c r="I7773">
        <v>2949860</v>
      </c>
      <c r="J7773" t="s">
        <v>25</v>
      </c>
      <c r="K7773" t="s">
        <v>8362</v>
      </c>
      <c r="N7773" t="s">
        <v>133</v>
      </c>
      <c r="Q7773" t="s">
        <v>8361</v>
      </c>
      <c r="R7773">
        <v>1923</v>
      </c>
      <c r="S7773">
        <v>640</v>
      </c>
    </row>
    <row r="7774" spans="1:19" x14ac:dyDescent="0.25">
      <c r="A7774" t="s">
        <v>20</v>
      </c>
      <c r="B7774" t="s">
        <v>21</v>
      </c>
      <c r="C7774" t="s">
        <v>22</v>
      </c>
      <c r="D7774" t="s">
        <v>23</v>
      </c>
      <c r="E7774" t="s">
        <v>5</v>
      </c>
      <c r="F7774">
        <v>1</v>
      </c>
      <c r="G7774" t="s">
        <v>24</v>
      </c>
      <c r="H7774">
        <v>2949830</v>
      </c>
      <c r="I7774">
        <v>2951416</v>
      </c>
      <c r="J7774" t="s">
        <v>25</v>
      </c>
      <c r="Q7774" t="s">
        <v>8363</v>
      </c>
      <c r="R7774">
        <v>1587</v>
      </c>
    </row>
    <row r="7775" spans="1:19" x14ac:dyDescent="0.25">
      <c r="A7775" t="s">
        <v>27</v>
      </c>
      <c r="B7775" t="s">
        <v>28</v>
      </c>
      <c r="C7775" t="s">
        <v>22</v>
      </c>
      <c r="D7775" t="s">
        <v>23</v>
      </c>
      <c r="E7775" t="s">
        <v>5</v>
      </c>
      <c r="F7775">
        <v>1</v>
      </c>
      <c r="G7775" t="s">
        <v>24</v>
      </c>
      <c r="H7775">
        <v>2949830</v>
      </c>
      <c r="I7775">
        <v>2951416</v>
      </c>
      <c r="J7775" t="s">
        <v>25</v>
      </c>
      <c r="K7775" t="s">
        <v>8364</v>
      </c>
      <c r="N7775" t="s">
        <v>133</v>
      </c>
      <c r="Q7775" t="s">
        <v>8363</v>
      </c>
      <c r="R7775">
        <v>1587</v>
      </c>
      <c r="S7775">
        <v>528</v>
      </c>
    </row>
    <row r="7776" spans="1:19" x14ac:dyDescent="0.25">
      <c r="A7776" t="s">
        <v>20</v>
      </c>
      <c r="B7776" t="s">
        <v>21</v>
      </c>
      <c r="C7776" t="s">
        <v>22</v>
      </c>
      <c r="D7776" t="s">
        <v>23</v>
      </c>
      <c r="E7776" t="s">
        <v>5</v>
      </c>
      <c r="F7776">
        <v>1</v>
      </c>
      <c r="G7776" t="s">
        <v>24</v>
      </c>
      <c r="H7776">
        <v>2951594</v>
      </c>
      <c r="I7776">
        <v>2951821</v>
      </c>
      <c r="J7776" t="s">
        <v>64</v>
      </c>
      <c r="Q7776" t="s">
        <v>8365</v>
      </c>
      <c r="R7776">
        <v>228</v>
      </c>
    </row>
    <row r="7777" spans="1:19" x14ac:dyDescent="0.25">
      <c r="A7777" t="s">
        <v>27</v>
      </c>
      <c r="B7777" t="s">
        <v>28</v>
      </c>
      <c r="C7777" t="s">
        <v>22</v>
      </c>
      <c r="D7777" t="s">
        <v>23</v>
      </c>
      <c r="E7777" t="s">
        <v>5</v>
      </c>
      <c r="F7777">
        <v>1</v>
      </c>
      <c r="G7777" t="s">
        <v>24</v>
      </c>
      <c r="H7777">
        <v>2951594</v>
      </c>
      <c r="I7777">
        <v>2951821</v>
      </c>
      <c r="J7777" t="s">
        <v>64</v>
      </c>
      <c r="K7777" t="s">
        <v>8366</v>
      </c>
      <c r="N7777" t="s">
        <v>30</v>
      </c>
      <c r="Q7777" t="s">
        <v>8365</v>
      </c>
      <c r="R7777">
        <v>228</v>
      </c>
      <c r="S7777">
        <v>75</v>
      </c>
    </row>
    <row r="7778" spans="1:19" x14ac:dyDescent="0.25">
      <c r="A7778" t="s">
        <v>20</v>
      </c>
      <c r="B7778" t="s">
        <v>21</v>
      </c>
      <c r="C7778" t="s">
        <v>22</v>
      </c>
      <c r="D7778" t="s">
        <v>23</v>
      </c>
      <c r="E7778" t="s">
        <v>5</v>
      </c>
      <c r="F7778">
        <v>1</v>
      </c>
      <c r="G7778" t="s">
        <v>24</v>
      </c>
      <c r="H7778">
        <v>2951831</v>
      </c>
      <c r="I7778">
        <v>2953093</v>
      </c>
      <c r="J7778" t="s">
        <v>64</v>
      </c>
      <c r="O7778" t="s">
        <v>8367</v>
      </c>
      <c r="Q7778" t="s">
        <v>8368</v>
      </c>
      <c r="R7778">
        <v>1263</v>
      </c>
    </row>
    <row r="7779" spans="1:19" x14ac:dyDescent="0.25">
      <c r="A7779" t="s">
        <v>27</v>
      </c>
      <c r="B7779" t="s">
        <v>28</v>
      </c>
      <c r="C7779" t="s">
        <v>22</v>
      </c>
      <c r="D7779" t="s">
        <v>23</v>
      </c>
      <c r="E7779" t="s">
        <v>5</v>
      </c>
      <c r="F7779">
        <v>1</v>
      </c>
      <c r="G7779" t="s">
        <v>24</v>
      </c>
      <c r="H7779">
        <v>2951831</v>
      </c>
      <c r="I7779">
        <v>2953093</v>
      </c>
      <c r="J7779" t="s">
        <v>64</v>
      </c>
      <c r="K7779" t="s">
        <v>8369</v>
      </c>
      <c r="N7779" t="s">
        <v>8370</v>
      </c>
      <c r="O7779" t="s">
        <v>8367</v>
      </c>
      <c r="Q7779" t="s">
        <v>8368</v>
      </c>
      <c r="R7779">
        <v>1263</v>
      </c>
      <c r="S7779">
        <v>420</v>
      </c>
    </row>
    <row r="7780" spans="1:19" x14ac:dyDescent="0.25">
      <c r="A7780" t="s">
        <v>20</v>
      </c>
      <c r="B7780" t="s">
        <v>21</v>
      </c>
      <c r="C7780" t="s">
        <v>22</v>
      </c>
      <c r="D7780" t="s">
        <v>23</v>
      </c>
      <c r="E7780" t="s">
        <v>5</v>
      </c>
      <c r="F7780">
        <v>1</v>
      </c>
      <c r="G7780" t="s">
        <v>24</v>
      </c>
      <c r="H7780">
        <v>2953090</v>
      </c>
      <c r="I7780">
        <v>2953947</v>
      </c>
      <c r="J7780" t="s">
        <v>64</v>
      </c>
      <c r="O7780" t="s">
        <v>8371</v>
      </c>
      <c r="Q7780" t="s">
        <v>8372</v>
      </c>
      <c r="R7780">
        <v>858</v>
      </c>
    </row>
    <row r="7781" spans="1:19" x14ac:dyDescent="0.25">
      <c r="A7781" t="s">
        <v>27</v>
      </c>
      <c r="B7781" t="s">
        <v>28</v>
      </c>
      <c r="C7781" t="s">
        <v>22</v>
      </c>
      <c r="D7781" t="s">
        <v>23</v>
      </c>
      <c r="E7781" t="s">
        <v>5</v>
      </c>
      <c r="F7781">
        <v>1</v>
      </c>
      <c r="G7781" t="s">
        <v>24</v>
      </c>
      <c r="H7781">
        <v>2953090</v>
      </c>
      <c r="I7781">
        <v>2953947</v>
      </c>
      <c r="J7781" t="s">
        <v>64</v>
      </c>
      <c r="K7781" t="s">
        <v>8373</v>
      </c>
      <c r="N7781" t="s">
        <v>8374</v>
      </c>
      <c r="O7781" t="s">
        <v>8371</v>
      </c>
      <c r="Q7781" t="s">
        <v>8372</v>
      </c>
      <c r="R7781">
        <v>858</v>
      </c>
      <c r="S7781">
        <v>285</v>
      </c>
    </row>
    <row r="7782" spans="1:19" x14ac:dyDescent="0.25">
      <c r="A7782" t="s">
        <v>20</v>
      </c>
      <c r="B7782" t="s">
        <v>21</v>
      </c>
      <c r="C7782" t="s">
        <v>22</v>
      </c>
      <c r="D7782" t="s">
        <v>23</v>
      </c>
      <c r="E7782" t="s">
        <v>5</v>
      </c>
      <c r="F7782">
        <v>1</v>
      </c>
      <c r="G7782" t="s">
        <v>24</v>
      </c>
      <c r="H7782">
        <v>2953944</v>
      </c>
      <c r="I7782">
        <v>2954720</v>
      </c>
      <c r="J7782" t="s">
        <v>64</v>
      </c>
      <c r="O7782" t="s">
        <v>5647</v>
      </c>
      <c r="Q7782" t="s">
        <v>8375</v>
      </c>
      <c r="R7782">
        <v>777</v>
      </c>
    </row>
    <row r="7783" spans="1:19" x14ac:dyDescent="0.25">
      <c r="A7783" t="s">
        <v>27</v>
      </c>
      <c r="B7783" t="s">
        <v>28</v>
      </c>
      <c r="C7783" t="s">
        <v>22</v>
      </c>
      <c r="D7783" t="s">
        <v>23</v>
      </c>
      <c r="E7783" t="s">
        <v>5</v>
      </c>
      <c r="F7783">
        <v>1</v>
      </c>
      <c r="G7783" t="s">
        <v>24</v>
      </c>
      <c r="H7783">
        <v>2953944</v>
      </c>
      <c r="I7783">
        <v>2954720</v>
      </c>
      <c r="J7783" t="s">
        <v>64</v>
      </c>
      <c r="K7783" t="s">
        <v>8376</v>
      </c>
      <c r="N7783" t="s">
        <v>8377</v>
      </c>
      <c r="O7783" t="s">
        <v>5647</v>
      </c>
      <c r="Q7783" t="s">
        <v>8375</v>
      </c>
      <c r="R7783">
        <v>777</v>
      </c>
      <c r="S7783">
        <v>258</v>
      </c>
    </row>
    <row r="7784" spans="1:19" x14ac:dyDescent="0.25">
      <c r="A7784" t="s">
        <v>20</v>
      </c>
      <c r="B7784" t="s">
        <v>21</v>
      </c>
      <c r="C7784" t="s">
        <v>22</v>
      </c>
      <c r="D7784" t="s">
        <v>23</v>
      </c>
      <c r="E7784" t="s">
        <v>5</v>
      </c>
      <c r="F7784">
        <v>1</v>
      </c>
      <c r="G7784" t="s">
        <v>24</v>
      </c>
      <c r="H7784">
        <v>2954722</v>
      </c>
      <c r="I7784">
        <v>2956017</v>
      </c>
      <c r="J7784" t="s">
        <v>64</v>
      </c>
      <c r="O7784" t="s">
        <v>5651</v>
      </c>
      <c r="Q7784" t="s">
        <v>8378</v>
      </c>
      <c r="R7784">
        <v>1296</v>
      </c>
    </row>
    <row r="7785" spans="1:19" x14ac:dyDescent="0.25">
      <c r="A7785" t="s">
        <v>27</v>
      </c>
      <c r="B7785" t="s">
        <v>28</v>
      </c>
      <c r="C7785" t="s">
        <v>22</v>
      </c>
      <c r="D7785" t="s">
        <v>23</v>
      </c>
      <c r="E7785" t="s">
        <v>5</v>
      </c>
      <c r="F7785">
        <v>1</v>
      </c>
      <c r="G7785" t="s">
        <v>24</v>
      </c>
      <c r="H7785">
        <v>2954722</v>
      </c>
      <c r="I7785">
        <v>2956017</v>
      </c>
      <c r="J7785" t="s">
        <v>64</v>
      </c>
      <c r="K7785" t="s">
        <v>8379</v>
      </c>
      <c r="N7785" t="s">
        <v>8380</v>
      </c>
      <c r="O7785" t="s">
        <v>5651</v>
      </c>
      <c r="Q7785" t="s">
        <v>8378</v>
      </c>
      <c r="R7785">
        <v>1296</v>
      </c>
      <c r="S7785">
        <v>431</v>
      </c>
    </row>
    <row r="7786" spans="1:19" x14ac:dyDescent="0.25">
      <c r="A7786" t="s">
        <v>20</v>
      </c>
      <c r="B7786" t="s">
        <v>21</v>
      </c>
      <c r="C7786" t="s">
        <v>22</v>
      </c>
      <c r="D7786" t="s">
        <v>23</v>
      </c>
      <c r="E7786" t="s">
        <v>5</v>
      </c>
      <c r="F7786">
        <v>1</v>
      </c>
      <c r="G7786" t="s">
        <v>24</v>
      </c>
      <c r="H7786">
        <v>2956143</v>
      </c>
      <c r="I7786">
        <v>2956892</v>
      </c>
      <c r="J7786" t="s">
        <v>64</v>
      </c>
      <c r="O7786" t="s">
        <v>5659</v>
      </c>
      <c r="Q7786" t="s">
        <v>8381</v>
      </c>
      <c r="R7786">
        <v>750</v>
      </c>
    </row>
    <row r="7787" spans="1:19" x14ac:dyDescent="0.25">
      <c r="A7787" t="s">
        <v>27</v>
      </c>
      <c r="B7787" t="s">
        <v>28</v>
      </c>
      <c r="C7787" t="s">
        <v>22</v>
      </c>
      <c r="D7787" t="s">
        <v>23</v>
      </c>
      <c r="E7787" t="s">
        <v>5</v>
      </c>
      <c r="F7787">
        <v>1</v>
      </c>
      <c r="G7787" t="s">
        <v>24</v>
      </c>
      <c r="H7787">
        <v>2956143</v>
      </c>
      <c r="I7787">
        <v>2956892</v>
      </c>
      <c r="J7787" t="s">
        <v>64</v>
      </c>
      <c r="K7787" t="s">
        <v>8382</v>
      </c>
      <c r="N7787" t="s">
        <v>5662</v>
      </c>
      <c r="O7787" t="s">
        <v>5659</v>
      </c>
      <c r="Q7787" t="s">
        <v>8381</v>
      </c>
      <c r="R7787">
        <v>750</v>
      </c>
      <c r="S7787">
        <v>249</v>
      </c>
    </row>
    <row r="7788" spans="1:19" x14ac:dyDescent="0.25">
      <c r="A7788" t="s">
        <v>20</v>
      </c>
      <c r="B7788" t="s">
        <v>21</v>
      </c>
      <c r="C7788" t="s">
        <v>22</v>
      </c>
      <c r="D7788" t="s">
        <v>23</v>
      </c>
      <c r="E7788" t="s">
        <v>5</v>
      </c>
      <c r="F7788">
        <v>1</v>
      </c>
      <c r="G7788" t="s">
        <v>24</v>
      </c>
      <c r="H7788">
        <v>2956894</v>
      </c>
      <c r="I7788">
        <v>2959344</v>
      </c>
      <c r="J7788" t="s">
        <v>64</v>
      </c>
      <c r="O7788" t="s">
        <v>8383</v>
      </c>
      <c r="Q7788" t="s">
        <v>8384</v>
      </c>
      <c r="R7788">
        <v>2451</v>
      </c>
    </row>
    <row r="7789" spans="1:19" x14ac:dyDescent="0.25">
      <c r="A7789" t="s">
        <v>27</v>
      </c>
      <c r="B7789" t="s">
        <v>28</v>
      </c>
      <c r="C7789" t="s">
        <v>22</v>
      </c>
      <c r="D7789" t="s">
        <v>23</v>
      </c>
      <c r="E7789" t="s">
        <v>5</v>
      </c>
      <c r="F7789">
        <v>1</v>
      </c>
      <c r="G7789" t="s">
        <v>24</v>
      </c>
      <c r="H7789">
        <v>2956894</v>
      </c>
      <c r="I7789">
        <v>2959344</v>
      </c>
      <c r="J7789" t="s">
        <v>64</v>
      </c>
      <c r="K7789" t="s">
        <v>8385</v>
      </c>
      <c r="N7789" t="s">
        <v>8386</v>
      </c>
      <c r="O7789" t="s">
        <v>8383</v>
      </c>
      <c r="Q7789" t="s">
        <v>8384</v>
      </c>
      <c r="R7789">
        <v>2451</v>
      </c>
      <c r="S7789">
        <v>816</v>
      </c>
    </row>
    <row r="7790" spans="1:19" x14ac:dyDescent="0.25">
      <c r="A7790" t="s">
        <v>20</v>
      </c>
      <c r="B7790" t="s">
        <v>21</v>
      </c>
      <c r="C7790" t="s">
        <v>22</v>
      </c>
      <c r="D7790" t="s">
        <v>23</v>
      </c>
      <c r="E7790" t="s">
        <v>5</v>
      </c>
      <c r="F7790">
        <v>1</v>
      </c>
      <c r="G7790" t="s">
        <v>24</v>
      </c>
      <c r="H7790">
        <v>2959338</v>
      </c>
      <c r="I7790">
        <v>2959598</v>
      </c>
      <c r="J7790" t="s">
        <v>64</v>
      </c>
      <c r="O7790" t="s">
        <v>5665</v>
      </c>
      <c r="Q7790" t="s">
        <v>8387</v>
      </c>
      <c r="R7790">
        <v>261</v>
      </c>
    </row>
    <row r="7791" spans="1:19" x14ac:dyDescent="0.25">
      <c r="A7791" t="s">
        <v>27</v>
      </c>
      <c r="B7791" t="s">
        <v>28</v>
      </c>
      <c r="C7791" t="s">
        <v>22</v>
      </c>
      <c r="D7791" t="s">
        <v>23</v>
      </c>
      <c r="E7791" t="s">
        <v>5</v>
      </c>
      <c r="F7791">
        <v>1</v>
      </c>
      <c r="G7791" t="s">
        <v>24</v>
      </c>
      <c r="H7791">
        <v>2959338</v>
      </c>
      <c r="I7791">
        <v>2959598</v>
      </c>
      <c r="J7791" t="s">
        <v>64</v>
      </c>
      <c r="K7791" t="s">
        <v>8388</v>
      </c>
      <c r="N7791" t="s">
        <v>8389</v>
      </c>
      <c r="O7791" t="s">
        <v>5665</v>
      </c>
      <c r="Q7791" t="s">
        <v>8387</v>
      </c>
      <c r="R7791">
        <v>261</v>
      </c>
      <c r="S7791">
        <v>86</v>
      </c>
    </row>
    <row r="7792" spans="1:19" x14ac:dyDescent="0.25">
      <c r="A7792" t="s">
        <v>20</v>
      </c>
      <c r="B7792" t="s">
        <v>21</v>
      </c>
      <c r="C7792" t="s">
        <v>22</v>
      </c>
      <c r="D7792" t="s">
        <v>23</v>
      </c>
      <c r="E7792" t="s">
        <v>5</v>
      </c>
      <c r="F7792">
        <v>1</v>
      </c>
      <c r="G7792" t="s">
        <v>24</v>
      </c>
      <c r="H7792">
        <v>2959595</v>
      </c>
      <c r="I7792">
        <v>2959882</v>
      </c>
      <c r="J7792" t="s">
        <v>64</v>
      </c>
      <c r="O7792" t="s">
        <v>8390</v>
      </c>
      <c r="Q7792" t="s">
        <v>8391</v>
      </c>
      <c r="R7792">
        <v>288</v>
      </c>
    </row>
    <row r="7793" spans="1:19" x14ac:dyDescent="0.25">
      <c r="A7793" t="s">
        <v>27</v>
      </c>
      <c r="B7793" t="s">
        <v>28</v>
      </c>
      <c r="C7793" t="s">
        <v>22</v>
      </c>
      <c r="D7793" t="s">
        <v>23</v>
      </c>
      <c r="E7793" t="s">
        <v>5</v>
      </c>
      <c r="F7793">
        <v>1</v>
      </c>
      <c r="G7793" t="s">
        <v>24</v>
      </c>
      <c r="H7793">
        <v>2959595</v>
      </c>
      <c r="I7793">
        <v>2959882</v>
      </c>
      <c r="J7793" t="s">
        <v>64</v>
      </c>
      <c r="K7793" t="s">
        <v>8392</v>
      </c>
      <c r="N7793" t="s">
        <v>8393</v>
      </c>
      <c r="O7793" t="s">
        <v>8390</v>
      </c>
      <c r="Q7793" t="s">
        <v>8391</v>
      </c>
      <c r="R7793">
        <v>288</v>
      </c>
      <c r="S7793">
        <v>95</v>
      </c>
    </row>
    <row r="7794" spans="1:19" x14ac:dyDescent="0.25">
      <c r="A7794" t="s">
        <v>20</v>
      </c>
      <c r="B7794" t="s">
        <v>21</v>
      </c>
      <c r="C7794" t="s">
        <v>22</v>
      </c>
      <c r="D7794" t="s">
        <v>23</v>
      </c>
      <c r="E7794" t="s">
        <v>5</v>
      </c>
      <c r="F7794">
        <v>1</v>
      </c>
      <c r="G7794" t="s">
        <v>24</v>
      </c>
      <c r="H7794">
        <v>2959939</v>
      </c>
      <c r="I7794">
        <v>2960961</v>
      </c>
      <c r="J7794" t="s">
        <v>64</v>
      </c>
      <c r="O7794" t="s">
        <v>5671</v>
      </c>
      <c r="Q7794" t="s">
        <v>8394</v>
      </c>
      <c r="R7794">
        <v>1023</v>
      </c>
    </row>
    <row r="7795" spans="1:19" x14ac:dyDescent="0.25">
      <c r="A7795" t="s">
        <v>27</v>
      </c>
      <c r="B7795" t="s">
        <v>28</v>
      </c>
      <c r="C7795" t="s">
        <v>22</v>
      </c>
      <c r="D7795" t="s">
        <v>23</v>
      </c>
      <c r="E7795" t="s">
        <v>5</v>
      </c>
      <c r="F7795">
        <v>1</v>
      </c>
      <c r="G7795" t="s">
        <v>24</v>
      </c>
      <c r="H7795">
        <v>2959939</v>
      </c>
      <c r="I7795">
        <v>2960961</v>
      </c>
      <c r="J7795" t="s">
        <v>64</v>
      </c>
      <c r="K7795" t="s">
        <v>8395</v>
      </c>
      <c r="N7795" t="s">
        <v>5674</v>
      </c>
      <c r="O7795" t="s">
        <v>5671</v>
      </c>
      <c r="Q7795" t="s">
        <v>8394</v>
      </c>
      <c r="R7795">
        <v>1023</v>
      </c>
      <c r="S7795">
        <v>340</v>
      </c>
    </row>
    <row r="7796" spans="1:19" x14ac:dyDescent="0.25">
      <c r="A7796" t="s">
        <v>20</v>
      </c>
      <c r="B7796" t="s">
        <v>21</v>
      </c>
      <c r="C7796" t="s">
        <v>22</v>
      </c>
      <c r="D7796" t="s">
        <v>23</v>
      </c>
      <c r="E7796" t="s">
        <v>5</v>
      </c>
      <c r="F7796">
        <v>1</v>
      </c>
      <c r="G7796" t="s">
        <v>24</v>
      </c>
      <c r="H7796">
        <v>2960958</v>
      </c>
      <c r="I7796">
        <v>2961374</v>
      </c>
      <c r="J7796" t="s">
        <v>64</v>
      </c>
      <c r="Q7796" t="s">
        <v>8396</v>
      </c>
      <c r="R7796">
        <v>417</v>
      </c>
    </row>
    <row r="7797" spans="1:19" x14ac:dyDescent="0.25">
      <c r="A7797" t="s">
        <v>27</v>
      </c>
      <c r="B7797" t="s">
        <v>28</v>
      </c>
      <c r="C7797" t="s">
        <v>22</v>
      </c>
      <c r="D7797" t="s">
        <v>23</v>
      </c>
      <c r="E7797" t="s">
        <v>5</v>
      </c>
      <c r="F7797">
        <v>1</v>
      </c>
      <c r="G7797" t="s">
        <v>24</v>
      </c>
      <c r="H7797">
        <v>2960958</v>
      </c>
      <c r="I7797">
        <v>2961374</v>
      </c>
      <c r="J7797" t="s">
        <v>64</v>
      </c>
      <c r="K7797" t="s">
        <v>8397</v>
      </c>
      <c r="N7797" t="s">
        <v>133</v>
      </c>
      <c r="Q7797" t="s">
        <v>8396</v>
      </c>
      <c r="R7797">
        <v>417</v>
      </c>
      <c r="S7797">
        <v>138</v>
      </c>
    </row>
    <row r="7798" spans="1:19" x14ac:dyDescent="0.25">
      <c r="A7798" t="s">
        <v>20</v>
      </c>
      <c r="B7798" t="s">
        <v>21</v>
      </c>
      <c r="C7798" t="s">
        <v>22</v>
      </c>
      <c r="D7798" t="s">
        <v>23</v>
      </c>
      <c r="E7798" t="s">
        <v>5</v>
      </c>
      <c r="F7798">
        <v>1</v>
      </c>
      <c r="G7798" t="s">
        <v>24</v>
      </c>
      <c r="H7798">
        <v>2961371</v>
      </c>
      <c r="I7798">
        <v>2963392</v>
      </c>
      <c r="J7798" t="s">
        <v>64</v>
      </c>
      <c r="O7798" t="s">
        <v>8398</v>
      </c>
      <c r="Q7798" t="s">
        <v>8399</v>
      </c>
      <c r="R7798">
        <v>2022</v>
      </c>
    </row>
    <row r="7799" spans="1:19" x14ac:dyDescent="0.25">
      <c r="A7799" t="s">
        <v>27</v>
      </c>
      <c r="B7799" t="s">
        <v>28</v>
      </c>
      <c r="C7799" t="s">
        <v>22</v>
      </c>
      <c r="D7799" t="s">
        <v>23</v>
      </c>
      <c r="E7799" t="s">
        <v>5</v>
      </c>
      <c r="F7799">
        <v>1</v>
      </c>
      <c r="G7799" t="s">
        <v>24</v>
      </c>
      <c r="H7799">
        <v>2961371</v>
      </c>
      <c r="I7799">
        <v>2963392</v>
      </c>
      <c r="J7799" t="s">
        <v>64</v>
      </c>
      <c r="K7799" t="s">
        <v>8400</v>
      </c>
      <c r="N7799" t="s">
        <v>8401</v>
      </c>
      <c r="O7799" t="s">
        <v>8398</v>
      </c>
      <c r="Q7799" t="s">
        <v>8399</v>
      </c>
      <c r="R7799">
        <v>2022</v>
      </c>
      <c r="S7799">
        <v>673</v>
      </c>
    </row>
    <row r="7800" spans="1:19" x14ac:dyDescent="0.25">
      <c r="A7800" t="s">
        <v>20</v>
      </c>
      <c r="B7800" t="s">
        <v>21</v>
      </c>
      <c r="C7800" t="s">
        <v>22</v>
      </c>
      <c r="D7800" t="s">
        <v>23</v>
      </c>
      <c r="E7800" t="s">
        <v>5</v>
      </c>
      <c r="F7800">
        <v>1</v>
      </c>
      <c r="G7800" t="s">
        <v>24</v>
      </c>
      <c r="H7800">
        <v>2963538</v>
      </c>
      <c r="I7800">
        <v>2964497</v>
      </c>
      <c r="J7800" t="s">
        <v>64</v>
      </c>
      <c r="Q7800" t="s">
        <v>8402</v>
      </c>
      <c r="R7800">
        <v>960</v>
      </c>
    </row>
    <row r="7801" spans="1:19" x14ac:dyDescent="0.25">
      <c r="A7801" t="s">
        <v>27</v>
      </c>
      <c r="B7801" t="s">
        <v>28</v>
      </c>
      <c r="C7801" t="s">
        <v>22</v>
      </c>
      <c r="D7801" t="s">
        <v>23</v>
      </c>
      <c r="E7801" t="s">
        <v>5</v>
      </c>
      <c r="F7801">
        <v>1</v>
      </c>
      <c r="G7801" t="s">
        <v>24</v>
      </c>
      <c r="H7801">
        <v>2963538</v>
      </c>
      <c r="I7801">
        <v>2964497</v>
      </c>
      <c r="J7801" t="s">
        <v>64</v>
      </c>
      <c r="K7801" t="s">
        <v>8403</v>
      </c>
      <c r="N7801" t="s">
        <v>1093</v>
      </c>
      <c r="Q7801" t="s">
        <v>8402</v>
      </c>
      <c r="R7801">
        <v>960</v>
      </c>
      <c r="S7801">
        <v>319</v>
      </c>
    </row>
    <row r="7802" spans="1:19" x14ac:dyDescent="0.25">
      <c r="A7802" t="s">
        <v>20</v>
      </c>
      <c r="B7802" t="s">
        <v>21</v>
      </c>
      <c r="C7802" t="s">
        <v>22</v>
      </c>
      <c r="D7802" t="s">
        <v>23</v>
      </c>
      <c r="E7802" t="s">
        <v>5</v>
      </c>
      <c r="F7802">
        <v>1</v>
      </c>
      <c r="G7802" t="s">
        <v>24</v>
      </c>
      <c r="H7802">
        <v>2964618</v>
      </c>
      <c r="I7802">
        <v>2964908</v>
      </c>
      <c r="J7802" t="s">
        <v>25</v>
      </c>
      <c r="Q7802" t="s">
        <v>8404</v>
      </c>
      <c r="R7802">
        <v>291</v>
      </c>
    </row>
    <row r="7803" spans="1:19" x14ac:dyDescent="0.25">
      <c r="A7803" t="s">
        <v>27</v>
      </c>
      <c r="B7803" t="s">
        <v>28</v>
      </c>
      <c r="C7803" t="s">
        <v>22</v>
      </c>
      <c r="D7803" t="s">
        <v>23</v>
      </c>
      <c r="E7803" t="s">
        <v>5</v>
      </c>
      <c r="F7803">
        <v>1</v>
      </c>
      <c r="G7803" t="s">
        <v>24</v>
      </c>
      <c r="H7803">
        <v>2964618</v>
      </c>
      <c r="I7803">
        <v>2964908</v>
      </c>
      <c r="J7803" t="s">
        <v>25</v>
      </c>
      <c r="K7803" t="s">
        <v>8405</v>
      </c>
      <c r="N7803" t="s">
        <v>8406</v>
      </c>
      <c r="Q7803" t="s">
        <v>8404</v>
      </c>
      <c r="R7803">
        <v>291</v>
      </c>
      <c r="S7803">
        <v>96</v>
      </c>
    </row>
    <row r="7804" spans="1:19" x14ac:dyDescent="0.25">
      <c r="A7804" t="s">
        <v>20</v>
      </c>
      <c r="B7804" t="s">
        <v>21</v>
      </c>
      <c r="C7804" t="s">
        <v>22</v>
      </c>
      <c r="D7804" t="s">
        <v>23</v>
      </c>
      <c r="E7804" t="s">
        <v>5</v>
      </c>
      <c r="F7804">
        <v>1</v>
      </c>
      <c r="G7804" t="s">
        <v>24</v>
      </c>
      <c r="H7804">
        <v>2965034</v>
      </c>
      <c r="I7804">
        <v>2967046</v>
      </c>
      <c r="J7804" t="s">
        <v>64</v>
      </c>
      <c r="O7804" t="s">
        <v>8407</v>
      </c>
      <c r="Q7804" t="s">
        <v>8408</v>
      </c>
      <c r="R7804">
        <v>2013</v>
      </c>
    </row>
    <row r="7805" spans="1:19" x14ac:dyDescent="0.25">
      <c r="A7805" t="s">
        <v>27</v>
      </c>
      <c r="B7805" t="s">
        <v>28</v>
      </c>
      <c r="C7805" t="s">
        <v>22</v>
      </c>
      <c r="D7805" t="s">
        <v>23</v>
      </c>
      <c r="E7805" t="s">
        <v>5</v>
      </c>
      <c r="F7805">
        <v>1</v>
      </c>
      <c r="G7805" t="s">
        <v>24</v>
      </c>
      <c r="H7805">
        <v>2965034</v>
      </c>
      <c r="I7805">
        <v>2967046</v>
      </c>
      <c r="J7805" t="s">
        <v>64</v>
      </c>
      <c r="K7805" t="s">
        <v>8409</v>
      </c>
      <c r="N7805" t="s">
        <v>8410</v>
      </c>
      <c r="O7805" t="s">
        <v>8407</v>
      </c>
      <c r="Q7805" t="s">
        <v>8408</v>
      </c>
      <c r="R7805">
        <v>2013</v>
      </c>
      <c r="S7805">
        <v>670</v>
      </c>
    </row>
    <row r="7806" spans="1:19" x14ac:dyDescent="0.25">
      <c r="A7806" t="s">
        <v>20</v>
      </c>
      <c r="B7806" t="s">
        <v>21</v>
      </c>
      <c r="C7806" t="s">
        <v>22</v>
      </c>
      <c r="D7806" t="s">
        <v>23</v>
      </c>
      <c r="E7806" t="s">
        <v>5</v>
      </c>
      <c r="F7806">
        <v>1</v>
      </c>
      <c r="G7806" t="s">
        <v>24</v>
      </c>
      <c r="H7806">
        <v>2967413</v>
      </c>
      <c r="I7806">
        <v>2967532</v>
      </c>
      <c r="J7806" t="s">
        <v>25</v>
      </c>
      <c r="Q7806" t="s">
        <v>8411</v>
      </c>
      <c r="R7806">
        <v>120</v>
      </c>
    </row>
    <row r="7807" spans="1:19" x14ac:dyDescent="0.25">
      <c r="A7807" t="s">
        <v>27</v>
      </c>
      <c r="B7807" t="s">
        <v>28</v>
      </c>
      <c r="C7807" t="s">
        <v>22</v>
      </c>
      <c r="D7807" t="s">
        <v>23</v>
      </c>
      <c r="E7807" t="s">
        <v>5</v>
      </c>
      <c r="F7807">
        <v>1</v>
      </c>
      <c r="G7807" t="s">
        <v>24</v>
      </c>
      <c r="H7807">
        <v>2967413</v>
      </c>
      <c r="I7807">
        <v>2967532</v>
      </c>
      <c r="J7807" t="s">
        <v>25</v>
      </c>
      <c r="K7807" t="s">
        <v>8412</v>
      </c>
      <c r="N7807" t="s">
        <v>133</v>
      </c>
      <c r="Q7807" t="s">
        <v>8411</v>
      </c>
      <c r="R7807">
        <v>120</v>
      </c>
      <c r="S7807">
        <v>39</v>
      </c>
    </row>
    <row r="7808" spans="1:19" x14ac:dyDescent="0.25">
      <c r="A7808" t="s">
        <v>20</v>
      </c>
      <c r="B7808" t="s">
        <v>21</v>
      </c>
      <c r="C7808" t="s">
        <v>22</v>
      </c>
      <c r="D7808" t="s">
        <v>23</v>
      </c>
      <c r="E7808" t="s">
        <v>5</v>
      </c>
      <c r="F7808">
        <v>1</v>
      </c>
      <c r="G7808" t="s">
        <v>24</v>
      </c>
      <c r="H7808">
        <v>2967525</v>
      </c>
      <c r="I7808">
        <v>2967773</v>
      </c>
      <c r="J7808" t="s">
        <v>25</v>
      </c>
      <c r="Q7808" t="s">
        <v>8413</v>
      </c>
      <c r="R7808">
        <v>249</v>
      </c>
    </row>
    <row r="7809" spans="1:19" x14ac:dyDescent="0.25">
      <c r="A7809" t="s">
        <v>27</v>
      </c>
      <c r="B7809" t="s">
        <v>28</v>
      </c>
      <c r="C7809" t="s">
        <v>22</v>
      </c>
      <c r="D7809" t="s">
        <v>23</v>
      </c>
      <c r="E7809" t="s">
        <v>5</v>
      </c>
      <c r="F7809">
        <v>1</v>
      </c>
      <c r="G7809" t="s">
        <v>24</v>
      </c>
      <c r="H7809">
        <v>2967525</v>
      </c>
      <c r="I7809">
        <v>2967773</v>
      </c>
      <c r="J7809" t="s">
        <v>25</v>
      </c>
      <c r="K7809" t="s">
        <v>8414</v>
      </c>
      <c r="N7809" t="s">
        <v>133</v>
      </c>
      <c r="Q7809" t="s">
        <v>8413</v>
      </c>
      <c r="R7809">
        <v>249</v>
      </c>
      <c r="S7809">
        <v>82</v>
      </c>
    </row>
    <row r="7810" spans="1:19" x14ac:dyDescent="0.25">
      <c r="A7810" t="s">
        <v>20</v>
      </c>
      <c r="B7810" t="s">
        <v>21</v>
      </c>
      <c r="C7810" t="s">
        <v>22</v>
      </c>
      <c r="D7810" t="s">
        <v>23</v>
      </c>
      <c r="E7810" t="s">
        <v>5</v>
      </c>
      <c r="F7810">
        <v>1</v>
      </c>
      <c r="G7810" t="s">
        <v>24</v>
      </c>
      <c r="H7810">
        <v>2967845</v>
      </c>
      <c r="I7810">
        <v>2968324</v>
      </c>
      <c r="J7810" t="s">
        <v>64</v>
      </c>
      <c r="Q7810" t="s">
        <v>8415</v>
      </c>
      <c r="R7810">
        <v>480</v>
      </c>
    </row>
    <row r="7811" spans="1:19" x14ac:dyDescent="0.25">
      <c r="A7811" t="s">
        <v>27</v>
      </c>
      <c r="B7811" t="s">
        <v>28</v>
      </c>
      <c r="C7811" t="s">
        <v>22</v>
      </c>
      <c r="D7811" t="s">
        <v>23</v>
      </c>
      <c r="E7811" t="s">
        <v>5</v>
      </c>
      <c r="F7811">
        <v>1</v>
      </c>
      <c r="G7811" t="s">
        <v>24</v>
      </c>
      <c r="H7811">
        <v>2967845</v>
      </c>
      <c r="I7811">
        <v>2968324</v>
      </c>
      <c r="J7811" t="s">
        <v>64</v>
      </c>
      <c r="K7811" t="s">
        <v>8416</v>
      </c>
      <c r="N7811" t="s">
        <v>30</v>
      </c>
      <c r="Q7811" t="s">
        <v>8415</v>
      </c>
      <c r="R7811">
        <v>480</v>
      </c>
      <c r="S7811">
        <v>159</v>
      </c>
    </row>
    <row r="7812" spans="1:19" x14ac:dyDescent="0.25">
      <c r="A7812" t="s">
        <v>20</v>
      </c>
      <c r="B7812" t="s">
        <v>21</v>
      </c>
      <c r="C7812" t="s">
        <v>22</v>
      </c>
      <c r="D7812" t="s">
        <v>23</v>
      </c>
      <c r="E7812" t="s">
        <v>5</v>
      </c>
      <c r="F7812">
        <v>1</v>
      </c>
      <c r="G7812" t="s">
        <v>24</v>
      </c>
      <c r="H7812">
        <v>2968627</v>
      </c>
      <c r="I7812">
        <v>2969277</v>
      </c>
      <c r="J7812" t="s">
        <v>64</v>
      </c>
      <c r="Q7812" t="s">
        <v>8417</v>
      </c>
      <c r="R7812">
        <v>651</v>
      </c>
    </row>
    <row r="7813" spans="1:19" x14ac:dyDescent="0.25">
      <c r="A7813" t="s">
        <v>27</v>
      </c>
      <c r="B7813" t="s">
        <v>28</v>
      </c>
      <c r="C7813" t="s">
        <v>22</v>
      </c>
      <c r="D7813" t="s">
        <v>23</v>
      </c>
      <c r="E7813" t="s">
        <v>5</v>
      </c>
      <c r="F7813">
        <v>1</v>
      </c>
      <c r="G7813" t="s">
        <v>24</v>
      </c>
      <c r="H7813">
        <v>2968627</v>
      </c>
      <c r="I7813">
        <v>2969277</v>
      </c>
      <c r="J7813" t="s">
        <v>64</v>
      </c>
      <c r="K7813" t="s">
        <v>8418</v>
      </c>
      <c r="N7813" t="s">
        <v>4983</v>
      </c>
      <c r="Q7813" t="s">
        <v>8417</v>
      </c>
      <c r="R7813">
        <v>651</v>
      </c>
      <c r="S7813">
        <v>216</v>
      </c>
    </row>
    <row r="7814" spans="1:19" x14ac:dyDescent="0.25">
      <c r="A7814" t="s">
        <v>20</v>
      </c>
      <c r="B7814" t="s">
        <v>21</v>
      </c>
      <c r="C7814" t="s">
        <v>22</v>
      </c>
      <c r="D7814" t="s">
        <v>23</v>
      </c>
      <c r="E7814" t="s">
        <v>5</v>
      </c>
      <c r="F7814">
        <v>1</v>
      </c>
      <c r="G7814" t="s">
        <v>24</v>
      </c>
      <c r="H7814">
        <v>2969265</v>
      </c>
      <c r="I7814">
        <v>2969837</v>
      </c>
      <c r="J7814" t="s">
        <v>64</v>
      </c>
      <c r="O7814" t="s">
        <v>5687</v>
      </c>
      <c r="Q7814" t="s">
        <v>8419</v>
      </c>
      <c r="R7814">
        <v>573</v>
      </c>
    </row>
    <row r="7815" spans="1:19" x14ac:dyDescent="0.25">
      <c r="A7815" t="s">
        <v>27</v>
      </c>
      <c r="B7815" t="s">
        <v>28</v>
      </c>
      <c r="C7815" t="s">
        <v>22</v>
      </c>
      <c r="D7815" t="s">
        <v>23</v>
      </c>
      <c r="E7815" t="s">
        <v>5</v>
      </c>
      <c r="F7815">
        <v>1</v>
      </c>
      <c r="G7815" t="s">
        <v>24</v>
      </c>
      <c r="H7815">
        <v>2969265</v>
      </c>
      <c r="I7815">
        <v>2969837</v>
      </c>
      <c r="J7815" t="s">
        <v>64</v>
      </c>
      <c r="K7815" t="s">
        <v>8420</v>
      </c>
      <c r="N7815" t="s">
        <v>8421</v>
      </c>
      <c r="O7815" t="s">
        <v>5687</v>
      </c>
      <c r="Q7815" t="s">
        <v>8419</v>
      </c>
      <c r="R7815">
        <v>573</v>
      </c>
      <c r="S7815">
        <v>190</v>
      </c>
    </row>
    <row r="7816" spans="1:19" x14ac:dyDescent="0.25">
      <c r="A7816" t="s">
        <v>20</v>
      </c>
      <c r="B7816" t="s">
        <v>21</v>
      </c>
      <c r="C7816" t="s">
        <v>22</v>
      </c>
      <c r="D7816" t="s">
        <v>23</v>
      </c>
      <c r="E7816" t="s">
        <v>5</v>
      </c>
      <c r="F7816">
        <v>1</v>
      </c>
      <c r="G7816" t="s">
        <v>24</v>
      </c>
      <c r="H7816">
        <v>2969834</v>
      </c>
      <c r="I7816">
        <v>2970091</v>
      </c>
      <c r="J7816" t="s">
        <v>64</v>
      </c>
      <c r="Q7816" t="s">
        <v>8422</v>
      </c>
      <c r="R7816">
        <v>258</v>
      </c>
    </row>
    <row r="7817" spans="1:19" x14ac:dyDescent="0.25">
      <c r="A7817" t="s">
        <v>27</v>
      </c>
      <c r="B7817" t="s">
        <v>28</v>
      </c>
      <c r="C7817" t="s">
        <v>22</v>
      </c>
      <c r="D7817" t="s">
        <v>23</v>
      </c>
      <c r="E7817" t="s">
        <v>5</v>
      </c>
      <c r="F7817">
        <v>1</v>
      </c>
      <c r="G7817" t="s">
        <v>24</v>
      </c>
      <c r="H7817">
        <v>2969834</v>
      </c>
      <c r="I7817">
        <v>2970091</v>
      </c>
      <c r="J7817" t="s">
        <v>64</v>
      </c>
      <c r="K7817" t="s">
        <v>8423</v>
      </c>
      <c r="N7817" t="s">
        <v>133</v>
      </c>
      <c r="Q7817" t="s">
        <v>8422</v>
      </c>
      <c r="R7817">
        <v>258</v>
      </c>
      <c r="S7817">
        <v>85</v>
      </c>
    </row>
    <row r="7818" spans="1:19" x14ac:dyDescent="0.25">
      <c r="A7818" t="s">
        <v>20</v>
      </c>
      <c r="B7818" t="s">
        <v>21</v>
      </c>
      <c r="C7818" t="s">
        <v>22</v>
      </c>
      <c r="D7818" t="s">
        <v>23</v>
      </c>
      <c r="E7818" t="s">
        <v>5</v>
      </c>
      <c r="F7818">
        <v>1</v>
      </c>
      <c r="G7818" t="s">
        <v>24</v>
      </c>
      <c r="H7818">
        <v>2970267</v>
      </c>
      <c r="I7818">
        <v>2970587</v>
      </c>
      <c r="J7818" t="s">
        <v>64</v>
      </c>
      <c r="Q7818" t="s">
        <v>8424</v>
      </c>
      <c r="R7818">
        <v>321</v>
      </c>
    </row>
    <row r="7819" spans="1:19" x14ac:dyDescent="0.25">
      <c r="A7819" t="s">
        <v>27</v>
      </c>
      <c r="B7819" t="s">
        <v>28</v>
      </c>
      <c r="C7819" t="s">
        <v>22</v>
      </c>
      <c r="D7819" t="s">
        <v>23</v>
      </c>
      <c r="E7819" t="s">
        <v>5</v>
      </c>
      <c r="F7819">
        <v>1</v>
      </c>
      <c r="G7819" t="s">
        <v>24</v>
      </c>
      <c r="H7819">
        <v>2970267</v>
      </c>
      <c r="I7819">
        <v>2970587</v>
      </c>
      <c r="J7819" t="s">
        <v>64</v>
      </c>
      <c r="K7819" t="s">
        <v>8425</v>
      </c>
      <c r="N7819" t="s">
        <v>30</v>
      </c>
      <c r="Q7819" t="s">
        <v>8424</v>
      </c>
      <c r="R7819">
        <v>321</v>
      </c>
      <c r="S7819">
        <v>106</v>
      </c>
    </row>
    <row r="7820" spans="1:19" x14ac:dyDescent="0.25">
      <c r="A7820" t="s">
        <v>20</v>
      </c>
      <c r="B7820" t="s">
        <v>21</v>
      </c>
      <c r="C7820" t="s">
        <v>22</v>
      </c>
      <c r="D7820" t="s">
        <v>23</v>
      </c>
      <c r="E7820" t="s">
        <v>5</v>
      </c>
      <c r="F7820">
        <v>1</v>
      </c>
      <c r="G7820" t="s">
        <v>24</v>
      </c>
      <c r="H7820">
        <v>2970578</v>
      </c>
      <c r="I7820">
        <v>2970937</v>
      </c>
      <c r="J7820" t="s">
        <v>25</v>
      </c>
      <c r="Q7820" t="s">
        <v>8426</v>
      </c>
      <c r="R7820">
        <v>360</v>
      </c>
    </row>
    <row r="7821" spans="1:19" x14ac:dyDescent="0.25">
      <c r="A7821" t="s">
        <v>27</v>
      </c>
      <c r="B7821" t="s">
        <v>28</v>
      </c>
      <c r="C7821" t="s">
        <v>22</v>
      </c>
      <c r="D7821" t="s">
        <v>23</v>
      </c>
      <c r="E7821" t="s">
        <v>5</v>
      </c>
      <c r="F7821">
        <v>1</v>
      </c>
      <c r="G7821" t="s">
        <v>24</v>
      </c>
      <c r="H7821">
        <v>2970578</v>
      </c>
      <c r="I7821">
        <v>2970937</v>
      </c>
      <c r="J7821" t="s">
        <v>25</v>
      </c>
      <c r="K7821" t="s">
        <v>8427</v>
      </c>
      <c r="N7821" t="s">
        <v>133</v>
      </c>
      <c r="Q7821" t="s">
        <v>8426</v>
      </c>
      <c r="R7821">
        <v>360</v>
      </c>
      <c r="S7821">
        <v>119</v>
      </c>
    </row>
    <row r="7822" spans="1:19" x14ac:dyDescent="0.25">
      <c r="A7822" t="s">
        <v>20</v>
      </c>
      <c r="B7822" t="s">
        <v>21</v>
      </c>
      <c r="C7822" t="s">
        <v>22</v>
      </c>
      <c r="D7822" t="s">
        <v>23</v>
      </c>
      <c r="E7822" t="s">
        <v>5</v>
      </c>
      <c r="F7822">
        <v>1</v>
      </c>
      <c r="G7822" t="s">
        <v>24</v>
      </c>
      <c r="H7822">
        <v>2970938</v>
      </c>
      <c r="I7822">
        <v>2971414</v>
      </c>
      <c r="J7822" t="s">
        <v>25</v>
      </c>
      <c r="Q7822" t="s">
        <v>8428</v>
      </c>
      <c r="R7822">
        <v>477</v>
      </c>
    </row>
    <row r="7823" spans="1:19" x14ac:dyDescent="0.25">
      <c r="A7823" t="s">
        <v>27</v>
      </c>
      <c r="B7823" t="s">
        <v>28</v>
      </c>
      <c r="C7823" t="s">
        <v>22</v>
      </c>
      <c r="D7823" t="s">
        <v>23</v>
      </c>
      <c r="E7823" t="s">
        <v>5</v>
      </c>
      <c r="F7823">
        <v>1</v>
      </c>
      <c r="G7823" t="s">
        <v>24</v>
      </c>
      <c r="H7823">
        <v>2970938</v>
      </c>
      <c r="I7823">
        <v>2971414</v>
      </c>
      <c r="J7823" t="s">
        <v>25</v>
      </c>
      <c r="K7823" t="s">
        <v>8429</v>
      </c>
      <c r="N7823" t="s">
        <v>133</v>
      </c>
      <c r="Q7823" t="s">
        <v>8428</v>
      </c>
      <c r="R7823">
        <v>477</v>
      </c>
      <c r="S7823">
        <v>158</v>
      </c>
    </row>
    <row r="7824" spans="1:19" x14ac:dyDescent="0.25">
      <c r="A7824" t="s">
        <v>20</v>
      </c>
      <c r="B7824" t="s">
        <v>21</v>
      </c>
      <c r="C7824" t="s">
        <v>22</v>
      </c>
      <c r="D7824" t="s">
        <v>23</v>
      </c>
      <c r="E7824" t="s">
        <v>5</v>
      </c>
      <c r="F7824">
        <v>1</v>
      </c>
      <c r="G7824" t="s">
        <v>24</v>
      </c>
      <c r="H7824">
        <v>2971461</v>
      </c>
      <c r="I7824">
        <v>2971796</v>
      </c>
      <c r="J7824" t="s">
        <v>64</v>
      </c>
      <c r="Q7824" t="s">
        <v>8430</v>
      </c>
      <c r="R7824">
        <v>336</v>
      </c>
    </row>
    <row r="7825" spans="1:19" x14ac:dyDescent="0.25">
      <c r="A7825" t="s">
        <v>27</v>
      </c>
      <c r="B7825" t="s">
        <v>28</v>
      </c>
      <c r="C7825" t="s">
        <v>22</v>
      </c>
      <c r="D7825" t="s">
        <v>23</v>
      </c>
      <c r="E7825" t="s">
        <v>5</v>
      </c>
      <c r="F7825">
        <v>1</v>
      </c>
      <c r="G7825" t="s">
        <v>24</v>
      </c>
      <c r="H7825">
        <v>2971461</v>
      </c>
      <c r="I7825">
        <v>2971796</v>
      </c>
      <c r="J7825" t="s">
        <v>64</v>
      </c>
      <c r="K7825" t="s">
        <v>8431</v>
      </c>
      <c r="N7825" t="s">
        <v>8432</v>
      </c>
      <c r="Q7825" t="s">
        <v>8430</v>
      </c>
      <c r="R7825">
        <v>336</v>
      </c>
      <c r="S7825">
        <v>111</v>
      </c>
    </row>
    <row r="7826" spans="1:19" x14ac:dyDescent="0.25">
      <c r="A7826" t="s">
        <v>20</v>
      </c>
      <c r="B7826" t="s">
        <v>21</v>
      </c>
      <c r="C7826" t="s">
        <v>22</v>
      </c>
      <c r="D7826" t="s">
        <v>23</v>
      </c>
      <c r="E7826" t="s">
        <v>5</v>
      </c>
      <c r="F7826">
        <v>1</v>
      </c>
      <c r="G7826" t="s">
        <v>24</v>
      </c>
      <c r="H7826">
        <v>2971796</v>
      </c>
      <c r="I7826">
        <v>2972038</v>
      </c>
      <c r="J7826" t="s">
        <v>64</v>
      </c>
      <c r="Q7826" t="s">
        <v>8433</v>
      </c>
      <c r="R7826">
        <v>243</v>
      </c>
    </row>
    <row r="7827" spans="1:19" x14ac:dyDescent="0.25">
      <c r="A7827" t="s">
        <v>27</v>
      </c>
      <c r="B7827" t="s">
        <v>28</v>
      </c>
      <c r="C7827" t="s">
        <v>22</v>
      </c>
      <c r="D7827" t="s">
        <v>23</v>
      </c>
      <c r="E7827" t="s">
        <v>5</v>
      </c>
      <c r="F7827">
        <v>1</v>
      </c>
      <c r="G7827" t="s">
        <v>24</v>
      </c>
      <c r="H7827">
        <v>2971796</v>
      </c>
      <c r="I7827">
        <v>2972038</v>
      </c>
      <c r="J7827" t="s">
        <v>64</v>
      </c>
      <c r="K7827" t="s">
        <v>8434</v>
      </c>
      <c r="N7827" t="s">
        <v>8435</v>
      </c>
      <c r="Q7827" t="s">
        <v>8433</v>
      </c>
      <c r="R7827">
        <v>243</v>
      </c>
      <c r="S7827">
        <v>80</v>
      </c>
    </row>
    <row r="7828" spans="1:19" x14ac:dyDescent="0.25">
      <c r="A7828" t="s">
        <v>20</v>
      </c>
      <c r="B7828" t="s">
        <v>21</v>
      </c>
      <c r="C7828" t="s">
        <v>22</v>
      </c>
      <c r="D7828" t="s">
        <v>23</v>
      </c>
      <c r="E7828" t="s">
        <v>5</v>
      </c>
      <c r="F7828">
        <v>1</v>
      </c>
      <c r="G7828" t="s">
        <v>24</v>
      </c>
      <c r="H7828">
        <v>2972163</v>
      </c>
      <c r="I7828">
        <v>2972372</v>
      </c>
      <c r="J7828" t="s">
        <v>64</v>
      </c>
      <c r="Q7828" t="s">
        <v>8436</v>
      </c>
      <c r="R7828">
        <v>210</v>
      </c>
    </row>
    <row r="7829" spans="1:19" x14ac:dyDescent="0.25">
      <c r="A7829" t="s">
        <v>27</v>
      </c>
      <c r="B7829" t="s">
        <v>28</v>
      </c>
      <c r="C7829" t="s">
        <v>22</v>
      </c>
      <c r="D7829" t="s">
        <v>23</v>
      </c>
      <c r="E7829" t="s">
        <v>5</v>
      </c>
      <c r="F7829">
        <v>1</v>
      </c>
      <c r="G7829" t="s">
        <v>24</v>
      </c>
      <c r="H7829">
        <v>2972163</v>
      </c>
      <c r="I7829">
        <v>2972372</v>
      </c>
      <c r="J7829" t="s">
        <v>64</v>
      </c>
      <c r="K7829" t="s">
        <v>8437</v>
      </c>
      <c r="N7829" t="s">
        <v>133</v>
      </c>
      <c r="Q7829" t="s">
        <v>8436</v>
      </c>
      <c r="R7829">
        <v>210</v>
      </c>
      <c r="S7829">
        <v>69</v>
      </c>
    </row>
    <row r="7830" spans="1:19" x14ac:dyDescent="0.25">
      <c r="A7830" t="s">
        <v>20</v>
      </c>
      <c r="B7830" t="s">
        <v>21</v>
      </c>
      <c r="C7830" t="s">
        <v>22</v>
      </c>
      <c r="D7830" t="s">
        <v>23</v>
      </c>
      <c r="E7830" t="s">
        <v>5</v>
      </c>
      <c r="F7830">
        <v>1</v>
      </c>
      <c r="G7830" t="s">
        <v>24</v>
      </c>
      <c r="H7830">
        <v>2972553</v>
      </c>
      <c r="I7830">
        <v>2974427</v>
      </c>
      <c r="J7830" t="s">
        <v>64</v>
      </c>
      <c r="Q7830" t="s">
        <v>8438</v>
      </c>
      <c r="R7830">
        <v>1875</v>
      </c>
    </row>
    <row r="7831" spans="1:19" x14ac:dyDescent="0.25">
      <c r="A7831" t="s">
        <v>27</v>
      </c>
      <c r="B7831" t="s">
        <v>28</v>
      </c>
      <c r="C7831" t="s">
        <v>22</v>
      </c>
      <c r="D7831" t="s">
        <v>23</v>
      </c>
      <c r="E7831" t="s">
        <v>5</v>
      </c>
      <c r="F7831">
        <v>1</v>
      </c>
      <c r="G7831" t="s">
        <v>24</v>
      </c>
      <c r="H7831">
        <v>2972553</v>
      </c>
      <c r="I7831">
        <v>2974427</v>
      </c>
      <c r="J7831" t="s">
        <v>64</v>
      </c>
      <c r="K7831" t="s">
        <v>8439</v>
      </c>
      <c r="N7831" t="s">
        <v>114</v>
      </c>
      <c r="Q7831" t="s">
        <v>8438</v>
      </c>
      <c r="R7831">
        <v>1875</v>
      </c>
      <c r="S7831">
        <v>624</v>
      </c>
    </row>
    <row r="7832" spans="1:19" x14ac:dyDescent="0.25">
      <c r="A7832" t="s">
        <v>20</v>
      </c>
      <c r="B7832" t="s">
        <v>21</v>
      </c>
      <c r="C7832" t="s">
        <v>22</v>
      </c>
      <c r="D7832" t="s">
        <v>23</v>
      </c>
      <c r="E7832" t="s">
        <v>5</v>
      </c>
      <c r="F7832">
        <v>1</v>
      </c>
      <c r="G7832" t="s">
        <v>24</v>
      </c>
      <c r="H7832">
        <v>2974544</v>
      </c>
      <c r="I7832">
        <v>2974945</v>
      </c>
      <c r="J7832" t="s">
        <v>64</v>
      </c>
      <c r="Q7832" t="s">
        <v>8440</v>
      </c>
      <c r="R7832">
        <v>402</v>
      </c>
    </row>
    <row r="7833" spans="1:19" x14ac:dyDescent="0.25">
      <c r="A7833" t="s">
        <v>27</v>
      </c>
      <c r="B7833" t="s">
        <v>28</v>
      </c>
      <c r="C7833" t="s">
        <v>22</v>
      </c>
      <c r="D7833" t="s">
        <v>23</v>
      </c>
      <c r="E7833" t="s">
        <v>5</v>
      </c>
      <c r="F7833">
        <v>1</v>
      </c>
      <c r="G7833" t="s">
        <v>24</v>
      </c>
      <c r="H7833">
        <v>2974544</v>
      </c>
      <c r="I7833">
        <v>2974945</v>
      </c>
      <c r="J7833" t="s">
        <v>64</v>
      </c>
      <c r="K7833" t="s">
        <v>8441</v>
      </c>
      <c r="N7833" t="s">
        <v>133</v>
      </c>
      <c r="Q7833" t="s">
        <v>8440</v>
      </c>
      <c r="R7833">
        <v>402</v>
      </c>
      <c r="S7833">
        <v>133</v>
      </c>
    </row>
    <row r="7834" spans="1:19" x14ac:dyDescent="0.25">
      <c r="A7834" t="s">
        <v>20</v>
      </c>
      <c r="B7834" t="s">
        <v>21</v>
      </c>
      <c r="C7834" t="s">
        <v>22</v>
      </c>
      <c r="D7834" t="s">
        <v>23</v>
      </c>
      <c r="E7834" t="s">
        <v>5</v>
      </c>
      <c r="F7834">
        <v>1</v>
      </c>
      <c r="G7834" t="s">
        <v>24</v>
      </c>
      <c r="H7834">
        <v>2974942</v>
      </c>
      <c r="I7834">
        <v>2975187</v>
      </c>
      <c r="J7834" t="s">
        <v>64</v>
      </c>
      <c r="O7834" t="s">
        <v>1247</v>
      </c>
      <c r="Q7834" t="s">
        <v>8442</v>
      </c>
      <c r="R7834">
        <v>246</v>
      </c>
    </row>
    <row r="7835" spans="1:19" x14ac:dyDescent="0.25">
      <c r="A7835" t="s">
        <v>27</v>
      </c>
      <c r="B7835" t="s">
        <v>28</v>
      </c>
      <c r="C7835" t="s">
        <v>22</v>
      </c>
      <c r="D7835" t="s">
        <v>23</v>
      </c>
      <c r="E7835" t="s">
        <v>5</v>
      </c>
      <c r="F7835">
        <v>1</v>
      </c>
      <c r="G7835" t="s">
        <v>24</v>
      </c>
      <c r="H7835">
        <v>2974942</v>
      </c>
      <c r="I7835">
        <v>2975187</v>
      </c>
      <c r="J7835" t="s">
        <v>64</v>
      </c>
      <c r="K7835" t="s">
        <v>8443</v>
      </c>
      <c r="N7835" t="s">
        <v>1259</v>
      </c>
      <c r="O7835" t="s">
        <v>1247</v>
      </c>
      <c r="Q7835" t="s">
        <v>8442</v>
      </c>
      <c r="R7835">
        <v>246</v>
      </c>
      <c r="S7835">
        <v>81</v>
      </c>
    </row>
    <row r="7836" spans="1:19" x14ac:dyDescent="0.25">
      <c r="A7836" t="s">
        <v>20</v>
      </c>
      <c r="B7836" t="s">
        <v>21</v>
      </c>
      <c r="C7836" t="s">
        <v>22</v>
      </c>
      <c r="D7836" t="s">
        <v>23</v>
      </c>
      <c r="E7836" t="s">
        <v>5</v>
      </c>
      <c r="F7836">
        <v>1</v>
      </c>
      <c r="G7836" t="s">
        <v>24</v>
      </c>
      <c r="H7836">
        <v>2975253</v>
      </c>
      <c r="I7836">
        <v>2976155</v>
      </c>
      <c r="J7836" t="s">
        <v>64</v>
      </c>
      <c r="O7836" t="s">
        <v>1247</v>
      </c>
      <c r="Q7836" t="s">
        <v>8444</v>
      </c>
      <c r="R7836">
        <v>903</v>
      </c>
    </row>
    <row r="7837" spans="1:19" x14ac:dyDescent="0.25">
      <c r="A7837" t="s">
        <v>27</v>
      </c>
      <c r="B7837" t="s">
        <v>28</v>
      </c>
      <c r="C7837" t="s">
        <v>22</v>
      </c>
      <c r="D7837" t="s">
        <v>23</v>
      </c>
      <c r="E7837" t="s">
        <v>5</v>
      </c>
      <c r="F7837">
        <v>1</v>
      </c>
      <c r="G7837" t="s">
        <v>24</v>
      </c>
      <c r="H7837">
        <v>2975253</v>
      </c>
      <c r="I7837">
        <v>2976155</v>
      </c>
      <c r="J7837" t="s">
        <v>64</v>
      </c>
      <c r="K7837" t="s">
        <v>8445</v>
      </c>
      <c r="N7837" t="s">
        <v>1259</v>
      </c>
      <c r="O7837" t="s">
        <v>1247</v>
      </c>
      <c r="Q7837" t="s">
        <v>8444</v>
      </c>
      <c r="R7837">
        <v>903</v>
      </c>
      <c r="S7837">
        <v>300</v>
      </c>
    </row>
    <row r="7838" spans="1:19" x14ac:dyDescent="0.25">
      <c r="A7838" t="s">
        <v>20</v>
      </c>
      <c r="B7838" t="s">
        <v>21</v>
      </c>
      <c r="C7838" t="s">
        <v>22</v>
      </c>
      <c r="D7838" t="s">
        <v>23</v>
      </c>
      <c r="E7838" t="s">
        <v>5</v>
      </c>
      <c r="F7838">
        <v>1</v>
      </c>
      <c r="G7838" t="s">
        <v>24</v>
      </c>
      <c r="H7838">
        <v>2976200</v>
      </c>
      <c r="I7838">
        <v>2978425</v>
      </c>
      <c r="J7838" t="s">
        <v>64</v>
      </c>
      <c r="Q7838" t="s">
        <v>8446</v>
      </c>
      <c r="R7838">
        <v>2226</v>
      </c>
    </row>
    <row r="7839" spans="1:19" x14ac:dyDescent="0.25">
      <c r="A7839" t="s">
        <v>27</v>
      </c>
      <c r="B7839" t="s">
        <v>28</v>
      </c>
      <c r="C7839" t="s">
        <v>22</v>
      </c>
      <c r="D7839" t="s">
        <v>23</v>
      </c>
      <c r="E7839" t="s">
        <v>5</v>
      </c>
      <c r="F7839">
        <v>1</v>
      </c>
      <c r="G7839" t="s">
        <v>24</v>
      </c>
      <c r="H7839">
        <v>2976200</v>
      </c>
      <c r="I7839">
        <v>2978425</v>
      </c>
      <c r="J7839" t="s">
        <v>64</v>
      </c>
      <c r="K7839" t="s">
        <v>8447</v>
      </c>
      <c r="N7839" t="s">
        <v>133</v>
      </c>
      <c r="Q7839" t="s">
        <v>8446</v>
      </c>
      <c r="R7839">
        <v>2226</v>
      </c>
      <c r="S7839">
        <v>741</v>
      </c>
    </row>
    <row r="7840" spans="1:19" x14ac:dyDescent="0.25">
      <c r="A7840" t="s">
        <v>20</v>
      </c>
      <c r="B7840" t="s">
        <v>21</v>
      </c>
      <c r="C7840" t="s">
        <v>22</v>
      </c>
      <c r="D7840" t="s">
        <v>23</v>
      </c>
      <c r="E7840" t="s">
        <v>5</v>
      </c>
      <c r="F7840">
        <v>1</v>
      </c>
      <c r="G7840" t="s">
        <v>24</v>
      </c>
      <c r="H7840">
        <v>2978422</v>
      </c>
      <c r="I7840">
        <v>2980209</v>
      </c>
      <c r="J7840" t="s">
        <v>64</v>
      </c>
      <c r="Q7840" t="s">
        <v>8448</v>
      </c>
      <c r="R7840">
        <v>1788</v>
      </c>
    </row>
    <row r="7841" spans="1:19" x14ac:dyDescent="0.25">
      <c r="A7841" t="s">
        <v>27</v>
      </c>
      <c r="B7841" t="s">
        <v>28</v>
      </c>
      <c r="C7841" t="s">
        <v>22</v>
      </c>
      <c r="D7841" t="s">
        <v>23</v>
      </c>
      <c r="E7841" t="s">
        <v>5</v>
      </c>
      <c r="F7841">
        <v>1</v>
      </c>
      <c r="G7841" t="s">
        <v>24</v>
      </c>
      <c r="H7841">
        <v>2978422</v>
      </c>
      <c r="I7841">
        <v>2980209</v>
      </c>
      <c r="J7841" t="s">
        <v>64</v>
      </c>
      <c r="K7841" t="s">
        <v>8449</v>
      </c>
      <c r="N7841" t="s">
        <v>133</v>
      </c>
      <c r="Q7841" t="s">
        <v>8448</v>
      </c>
      <c r="R7841">
        <v>1788</v>
      </c>
      <c r="S7841">
        <v>595</v>
      </c>
    </row>
    <row r="7842" spans="1:19" x14ac:dyDescent="0.25">
      <c r="A7842" t="s">
        <v>20</v>
      </c>
      <c r="B7842" t="s">
        <v>21</v>
      </c>
      <c r="C7842" t="s">
        <v>22</v>
      </c>
      <c r="D7842" t="s">
        <v>23</v>
      </c>
      <c r="E7842" t="s">
        <v>5</v>
      </c>
      <c r="F7842">
        <v>1</v>
      </c>
      <c r="G7842" t="s">
        <v>24</v>
      </c>
      <c r="H7842">
        <v>2980206</v>
      </c>
      <c r="I7842">
        <v>2981597</v>
      </c>
      <c r="J7842" t="s">
        <v>64</v>
      </c>
      <c r="Q7842" t="s">
        <v>8450</v>
      </c>
      <c r="R7842">
        <v>1392</v>
      </c>
    </row>
    <row r="7843" spans="1:19" x14ac:dyDescent="0.25">
      <c r="A7843" t="s">
        <v>27</v>
      </c>
      <c r="B7843" t="s">
        <v>28</v>
      </c>
      <c r="C7843" t="s">
        <v>22</v>
      </c>
      <c r="D7843" t="s">
        <v>23</v>
      </c>
      <c r="E7843" t="s">
        <v>5</v>
      </c>
      <c r="F7843">
        <v>1</v>
      </c>
      <c r="G7843" t="s">
        <v>24</v>
      </c>
      <c r="H7843">
        <v>2980206</v>
      </c>
      <c r="I7843">
        <v>2981597</v>
      </c>
      <c r="J7843" t="s">
        <v>64</v>
      </c>
      <c r="K7843" t="s">
        <v>8451</v>
      </c>
      <c r="N7843" t="s">
        <v>1053</v>
      </c>
      <c r="Q7843" t="s">
        <v>8450</v>
      </c>
      <c r="R7843">
        <v>1392</v>
      </c>
      <c r="S7843">
        <v>463</v>
      </c>
    </row>
    <row r="7844" spans="1:19" x14ac:dyDescent="0.25">
      <c r="A7844" t="s">
        <v>20</v>
      </c>
      <c r="B7844" t="s">
        <v>21</v>
      </c>
      <c r="C7844" t="s">
        <v>22</v>
      </c>
      <c r="D7844" t="s">
        <v>23</v>
      </c>
      <c r="E7844" t="s">
        <v>5</v>
      </c>
      <c r="F7844">
        <v>1</v>
      </c>
      <c r="G7844" t="s">
        <v>24</v>
      </c>
      <c r="H7844">
        <v>2981751</v>
      </c>
      <c r="I7844">
        <v>2982599</v>
      </c>
      <c r="J7844" t="s">
        <v>64</v>
      </c>
      <c r="O7844" t="s">
        <v>1247</v>
      </c>
      <c r="Q7844" t="s">
        <v>8452</v>
      </c>
      <c r="R7844">
        <v>849</v>
      </c>
    </row>
    <row r="7845" spans="1:19" x14ac:dyDescent="0.25">
      <c r="A7845" t="s">
        <v>27</v>
      </c>
      <c r="B7845" t="s">
        <v>28</v>
      </c>
      <c r="C7845" t="s">
        <v>22</v>
      </c>
      <c r="D7845" t="s">
        <v>23</v>
      </c>
      <c r="E7845" t="s">
        <v>5</v>
      </c>
      <c r="F7845">
        <v>1</v>
      </c>
      <c r="G7845" t="s">
        <v>24</v>
      </c>
      <c r="H7845">
        <v>2981751</v>
      </c>
      <c r="I7845">
        <v>2982599</v>
      </c>
      <c r="J7845" t="s">
        <v>64</v>
      </c>
      <c r="K7845" t="s">
        <v>8453</v>
      </c>
      <c r="N7845" t="s">
        <v>1259</v>
      </c>
      <c r="O7845" t="s">
        <v>1247</v>
      </c>
      <c r="Q7845" t="s">
        <v>8452</v>
      </c>
      <c r="R7845">
        <v>849</v>
      </c>
      <c r="S7845">
        <v>282</v>
      </c>
    </row>
    <row r="7846" spans="1:19" x14ac:dyDescent="0.25">
      <c r="A7846" t="s">
        <v>20</v>
      </c>
      <c r="B7846" t="s">
        <v>21</v>
      </c>
      <c r="C7846" t="s">
        <v>22</v>
      </c>
      <c r="D7846" t="s">
        <v>23</v>
      </c>
      <c r="E7846" t="s">
        <v>5</v>
      </c>
      <c r="F7846">
        <v>1</v>
      </c>
      <c r="G7846" t="s">
        <v>24</v>
      </c>
      <c r="H7846">
        <v>2983062</v>
      </c>
      <c r="I7846">
        <v>2983550</v>
      </c>
      <c r="J7846" t="s">
        <v>64</v>
      </c>
      <c r="Q7846" t="s">
        <v>8454</v>
      </c>
      <c r="R7846">
        <v>489</v>
      </c>
    </row>
    <row r="7847" spans="1:19" x14ac:dyDescent="0.25">
      <c r="A7847" t="s">
        <v>27</v>
      </c>
      <c r="B7847" t="s">
        <v>28</v>
      </c>
      <c r="C7847" t="s">
        <v>22</v>
      </c>
      <c r="D7847" t="s">
        <v>23</v>
      </c>
      <c r="E7847" t="s">
        <v>5</v>
      </c>
      <c r="F7847">
        <v>1</v>
      </c>
      <c r="G7847" t="s">
        <v>24</v>
      </c>
      <c r="H7847">
        <v>2983062</v>
      </c>
      <c r="I7847">
        <v>2983550</v>
      </c>
      <c r="J7847" t="s">
        <v>64</v>
      </c>
      <c r="K7847" t="s">
        <v>8455</v>
      </c>
      <c r="N7847" t="s">
        <v>30</v>
      </c>
      <c r="Q7847" t="s">
        <v>8454</v>
      </c>
      <c r="R7847">
        <v>489</v>
      </c>
      <c r="S7847">
        <v>162</v>
      </c>
    </row>
    <row r="7848" spans="1:19" x14ac:dyDescent="0.25">
      <c r="A7848" t="s">
        <v>20</v>
      </c>
      <c r="B7848" t="s">
        <v>21</v>
      </c>
      <c r="C7848" t="s">
        <v>22</v>
      </c>
      <c r="D7848" t="s">
        <v>23</v>
      </c>
      <c r="E7848" t="s">
        <v>5</v>
      </c>
      <c r="F7848">
        <v>1</v>
      </c>
      <c r="G7848" t="s">
        <v>24</v>
      </c>
      <c r="H7848">
        <v>2983648</v>
      </c>
      <c r="I7848">
        <v>2983848</v>
      </c>
      <c r="J7848" t="s">
        <v>64</v>
      </c>
      <c r="Q7848" t="s">
        <v>8456</v>
      </c>
      <c r="R7848">
        <v>201</v>
      </c>
    </row>
    <row r="7849" spans="1:19" x14ac:dyDescent="0.25">
      <c r="A7849" t="s">
        <v>27</v>
      </c>
      <c r="B7849" t="s">
        <v>28</v>
      </c>
      <c r="C7849" t="s">
        <v>22</v>
      </c>
      <c r="D7849" t="s">
        <v>23</v>
      </c>
      <c r="E7849" t="s">
        <v>5</v>
      </c>
      <c r="F7849">
        <v>1</v>
      </c>
      <c r="G7849" t="s">
        <v>24</v>
      </c>
      <c r="H7849">
        <v>2983648</v>
      </c>
      <c r="I7849">
        <v>2983848</v>
      </c>
      <c r="J7849" t="s">
        <v>64</v>
      </c>
      <c r="K7849" t="s">
        <v>8457</v>
      </c>
      <c r="N7849" t="s">
        <v>30</v>
      </c>
      <c r="Q7849" t="s">
        <v>8456</v>
      </c>
      <c r="R7849">
        <v>201</v>
      </c>
      <c r="S7849">
        <v>66</v>
      </c>
    </row>
    <row r="7850" spans="1:19" x14ac:dyDescent="0.25">
      <c r="A7850" t="s">
        <v>20</v>
      </c>
      <c r="B7850" t="s">
        <v>21</v>
      </c>
      <c r="C7850" t="s">
        <v>22</v>
      </c>
      <c r="D7850" t="s">
        <v>23</v>
      </c>
      <c r="E7850" t="s">
        <v>5</v>
      </c>
      <c r="F7850">
        <v>1</v>
      </c>
      <c r="G7850" t="s">
        <v>24</v>
      </c>
      <c r="H7850">
        <v>2984109</v>
      </c>
      <c r="I7850">
        <v>2984855</v>
      </c>
      <c r="J7850" t="s">
        <v>25</v>
      </c>
      <c r="O7850" t="s">
        <v>1200</v>
      </c>
      <c r="Q7850" t="s">
        <v>8458</v>
      </c>
      <c r="R7850">
        <v>747</v>
      </c>
    </row>
    <row r="7851" spans="1:19" x14ac:dyDescent="0.25">
      <c r="A7851" t="s">
        <v>27</v>
      </c>
      <c r="B7851" t="s">
        <v>28</v>
      </c>
      <c r="C7851" t="s">
        <v>22</v>
      </c>
      <c r="D7851" t="s">
        <v>23</v>
      </c>
      <c r="E7851" t="s">
        <v>5</v>
      </c>
      <c r="F7851">
        <v>1</v>
      </c>
      <c r="G7851" t="s">
        <v>24</v>
      </c>
      <c r="H7851">
        <v>2984109</v>
      </c>
      <c r="I7851">
        <v>2984855</v>
      </c>
      <c r="J7851" t="s">
        <v>25</v>
      </c>
      <c r="K7851" t="s">
        <v>8459</v>
      </c>
      <c r="N7851" t="s">
        <v>1203</v>
      </c>
      <c r="O7851" t="s">
        <v>1200</v>
      </c>
      <c r="Q7851" t="s">
        <v>8458</v>
      </c>
      <c r="R7851">
        <v>747</v>
      </c>
      <c r="S7851">
        <v>248</v>
      </c>
    </row>
    <row r="7852" spans="1:19" x14ac:dyDescent="0.25">
      <c r="A7852" t="s">
        <v>20</v>
      </c>
      <c r="B7852" t="s">
        <v>21</v>
      </c>
      <c r="C7852" t="s">
        <v>22</v>
      </c>
      <c r="D7852" t="s">
        <v>23</v>
      </c>
      <c r="E7852" t="s">
        <v>5</v>
      </c>
      <c r="F7852">
        <v>1</v>
      </c>
      <c r="G7852" t="s">
        <v>24</v>
      </c>
      <c r="H7852">
        <v>2984912</v>
      </c>
      <c r="I7852">
        <v>2985511</v>
      </c>
      <c r="J7852" t="s">
        <v>25</v>
      </c>
      <c r="O7852" t="s">
        <v>1393</v>
      </c>
      <c r="Q7852" t="s">
        <v>8460</v>
      </c>
      <c r="R7852">
        <v>600</v>
      </c>
    </row>
    <row r="7853" spans="1:19" x14ac:dyDescent="0.25">
      <c r="A7853" t="s">
        <v>27</v>
      </c>
      <c r="B7853" t="s">
        <v>28</v>
      </c>
      <c r="C7853" t="s">
        <v>22</v>
      </c>
      <c r="D7853" t="s">
        <v>23</v>
      </c>
      <c r="E7853" t="s">
        <v>5</v>
      </c>
      <c r="F7853">
        <v>1</v>
      </c>
      <c r="G7853" t="s">
        <v>24</v>
      </c>
      <c r="H7853">
        <v>2984912</v>
      </c>
      <c r="I7853">
        <v>2985511</v>
      </c>
      <c r="J7853" t="s">
        <v>25</v>
      </c>
      <c r="K7853" t="s">
        <v>8461</v>
      </c>
      <c r="N7853" t="s">
        <v>1396</v>
      </c>
      <c r="O7853" t="s">
        <v>1393</v>
      </c>
      <c r="Q7853" t="s">
        <v>8460</v>
      </c>
      <c r="R7853">
        <v>600</v>
      </c>
      <c r="S7853">
        <v>199</v>
      </c>
    </row>
    <row r="7854" spans="1:19" x14ac:dyDescent="0.25">
      <c r="A7854" t="s">
        <v>20</v>
      </c>
      <c r="B7854" t="s">
        <v>21</v>
      </c>
      <c r="C7854" t="s">
        <v>22</v>
      </c>
      <c r="D7854" t="s">
        <v>23</v>
      </c>
      <c r="E7854" t="s">
        <v>5</v>
      </c>
      <c r="F7854">
        <v>1</v>
      </c>
      <c r="G7854" t="s">
        <v>24</v>
      </c>
      <c r="H7854">
        <v>2985486</v>
      </c>
      <c r="I7854">
        <v>2986394</v>
      </c>
      <c r="J7854" t="s">
        <v>25</v>
      </c>
      <c r="Q7854" t="s">
        <v>8462</v>
      </c>
      <c r="R7854">
        <v>909</v>
      </c>
    </row>
    <row r="7855" spans="1:19" x14ac:dyDescent="0.25">
      <c r="A7855" t="s">
        <v>27</v>
      </c>
      <c r="B7855" t="s">
        <v>28</v>
      </c>
      <c r="C7855" t="s">
        <v>22</v>
      </c>
      <c r="D7855" t="s">
        <v>23</v>
      </c>
      <c r="E7855" t="s">
        <v>5</v>
      </c>
      <c r="F7855">
        <v>1</v>
      </c>
      <c r="G7855" t="s">
        <v>24</v>
      </c>
      <c r="H7855">
        <v>2985486</v>
      </c>
      <c r="I7855">
        <v>2986394</v>
      </c>
      <c r="J7855" t="s">
        <v>25</v>
      </c>
      <c r="K7855" t="s">
        <v>8463</v>
      </c>
      <c r="N7855" t="s">
        <v>30</v>
      </c>
      <c r="Q7855" t="s">
        <v>8462</v>
      </c>
      <c r="R7855">
        <v>909</v>
      </c>
      <c r="S7855">
        <v>302</v>
      </c>
    </row>
    <row r="7856" spans="1:19" x14ac:dyDescent="0.25">
      <c r="A7856" t="s">
        <v>20</v>
      </c>
      <c r="B7856" t="s">
        <v>21</v>
      </c>
      <c r="C7856" t="s">
        <v>22</v>
      </c>
      <c r="D7856" t="s">
        <v>23</v>
      </c>
      <c r="E7856" t="s">
        <v>5</v>
      </c>
      <c r="F7856">
        <v>1</v>
      </c>
      <c r="G7856" t="s">
        <v>24</v>
      </c>
      <c r="H7856">
        <v>2986455</v>
      </c>
      <c r="I7856">
        <v>2987006</v>
      </c>
      <c r="J7856" t="s">
        <v>25</v>
      </c>
      <c r="Q7856" t="s">
        <v>8464</v>
      </c>
      <c r="R7856">
        <v>552</v>
      </c>
    </row>
    <row r="7857" spans="1:19" x14ac:dyDescent="0.25">
      <c r="A7857" t="s">
        <v>27</v>
      </c>
      <c r="B7857" t="s">
        <v>28</v>
      </c>
      <c r="C7857" t="s">
        <v>22</v>
      </c>
      <c r="D7857" t="s">
        <v>23</v>
      </c>
      <c r="E7857" t="s">
        <v>5</v>
      </c>
      <c r="F7857">
        <v>1</v>
      </c>
      <c r="G7857" t="s">
        <v>24</v>
      </c>
      <c r="H7857">
        <v>2986455</v>
      </c>
      <c r="I7857">
        <v>2987006</v>
      </c>
      <c r="J7857" t="s">
        <v>25</v>
      </c>
      <c r="K7857" t="s">
        <v>8465</v>
      </c>
      <c r="N7857" t="s">
        <v>194</v>
      </c>
      <c r="Q7857" t="s">
        <v>8464</v>
      </c>
      <c r="R7857">
        <v>552</v>
      </c>
      <c r="S7857">
        <v>183</v>
      </c>
    </row>
    <row r="7858" spans="1:19" x14ac:dyDescent="0.25">
      <c r="A7858" t="s">
        <v>20</v>
      </c>
      <c r="B7858" t="s">
        <v>21</v>
      </c>
      <c r="C7858" t="s">
        <v>22</v>
      </c>
      <c r="D7858" t="s">
        <v>23</v>
      </c>
      <c r="E7858" t="s">
        <v>5</v>
      </c>
      <c r="F7858">
        <v>1</v>
      </c>
      <c r="G7858" t="s">
        <v>24</v>
      </c>
      <c r="H7858">
        <v>2987345</v>
      </c>
      <c r="I7858">
        <v>2988001</v>
      </c>
      <c r="J7858" t="s">
        <v>25</v>
      </c>
      <c r="Q7858" t="s">
        <v>8466</v>
      </c>
      <c r="R7858">
        <v>657</v>
      </c>
    </row>
    <row r="7859" spans="1:19" x14ac:dyDescent="0.25">
      <c r="A7859" t="s">
        <v>27</v>
      </c>
      <c r="B7859" t="s">
        <v>28</v>
      </c>
      <c r="C7859" t="s">
        <v>22</v>
      </c>
      <c r="D7859" t="s">
        <v>23</v>
      </c>
      <c r="E7859" t="s">
        <v>5</v>
      </c>
      <c r="F7859">
        <v>1</v>
      </c>
      <c r="G7859" t="s">
        <v>24</v>
      </c>
      <c r="H7859">
        <v>2987345</v>
      </c>
      <c r="I7859">
        <v>2988001</v>
      </c>
      <c r="J7859" t="s">
        <v>25</v>
      </c>
      <c r="K7859" t="s">
        <v>8467</v>
      </c>
      <c r="N7859" t="s">
        <v>133</v>
      </c>
      <c r="Q7859" t="s">
        <v>8466</v>
      </c>
      <c r="R7859">
        <v>657</v>
      </c>
      <c r="S7859">
        <v>218</v>
      </c>
    </row>
    <row r="7860" spans="1:19" x14ac:dyDescent="0.25">
      <c r="A7860" t="s">
        <v>20</v>
      </c>
      <c r="B7860" t="s">
        <v>21</v>
      </c>
      <c r="C7860" t="s">
        <v>22</v>
      </c>
      <c r="D7860" t="s">
        <v>23</v>
      </c>
      <c r="E7860" t="s">
        <v>5</v>
      </c>
      <c r="F7860">
        <v>1</v>
      </c>
      <c r="G7860" t="s">
        <v>24</v>
      </c>
      <c r="H7860">
        <v>2988001</v>
      </c>
      <c r="I7860">
        <v>2989752</v>
      </c>
      <c r="J7860" t="s">
        <v>25</v>
      </c>
      <c r="Q7860" t="s">
        <v>8468</v>
      </c>
      <c r="R7860">
        <v>1752</v>
      </c>
    </row>
    <row r="7861" spans="1:19" x14ac:dyDescent="0.25">
      <c r="A7861" t="s">
        <v>27</v>
      </c>
      <c r="B7861" t="s">
        <v>28</v>
      </c>
      <c r="C7861" t="s">
        <v>22</v>
      </c>
      <c r="D7861" t="s">
        <v>23</v>
      </c>
      <c r="E7861" t="s">
        <v>5</v>
      </c>
      <c r="F7861">
        <v>1</v>
      </c>
      <c r="G7861" t="s">
        <v>24</v>
      </c>
      <c r="H7861">
        <v>2988001</v>
      </c>
      <c r="I7861">
        <v>2989752</v>
      </c>
      <c r="J7861" t="s">
        <v>25</v>
      </c>
      <c r="K7861" t="s">
        <v>8469</v>
      </c>
      <c r="N7861" t="s">
        <v>4297</v>
      </c>
      <c r="Q7861" t="s">
        <v>8468</v>
      </c>
      <c r="R7861">
        <v>1752</v>
      </c>
      <c r="S7861">
        <v>583</v>
      </c>
    </row>
    <row r="7862" spans="1:19" x14ac:dyDescent="0.25">
      <c r="A7862" t="s">
        <v>20</v>
      </c>
      <c r="B7862" t="s">
        <v>21</v>
      </c>
      <c r="C7862" t="s">
        <v>22</v>
      </c>
      <c r="D7862" t="s">
        <v>23</v>
      </c>
      <c r="E7862" t="s">
        <v>5</v>
      </c>
      <c r="F7862">
        <v>1</v>
      </c>
      <c r="G7862" t="s">
        <v>24</v>
      </c>
      <c r="H7862">
        <v>2989749</v>
      </c>
      <c r="I7862">
        <v>2991866</v>
      </c>
      <c r="J7862" t="s">
        <v>64</v>
      </c>
      <c r="Q7862" t="s">
        <v>8470</v>
      </c>
      <c r="R7862">
        <v>2118</v>
      </c>
    </row>
    <row r="7863" spans="1:19" x14ac:dyDescent="0.25">
      <c r="A7863" t="s">
        <v>27</v>
      </c>
      <c r="B7863" t="s">
        <v>28</v>
      </c>
      <c r="C7863" t="s">
        <v>22</v>
      </c>
      <c r="D7863" t="s">
        <v>23</v>
      </c>
      <c r="E7863" t="s">
        <v>5</v>
      </c>
      <c r="F7863">
        <v>1</v>
      </c>
      <c r="G7863" t="s">
        <v>24</v>
      </c>
      <c r="H7863">
        <v>2989749</v>
      </c>
      <c r="I7863">
        <v>2991866</v>
      </c>
      <c r="J7863" t="s">
        <v>64</v>
      </c>
      <c r="K7863" t="s">
        <v>8471</v>
      </c>
      <c r="N7863" t="s">
        <v>868</v>
      </c>
      <c r="Q7863" t="s">
        <v>8470</v>
      </c>
      <c r="R7863">
        <v>2118</v>
      </c>
      <c r="S7863">
        <v>705</v>
      </c>
    </row>
    <row r="7864" spans="1:19" x14ac:dyDescent="0.25">
      <c r="A7864" t="s">
        <v>20</v>
      </c>
      <c r="B7864" t="s">
        <v>21</v>
      </c>
      <c r="C7864" t="s">
        <v>22</v>
      </c>
      <c r="D7864" t="s">
        <v>23</v>
      </c>
      <c r="E7864" t="s">
        <v>5</v>
      </c>
      <c r="F7864">
        <v>1</v>
      </c>
      <c r="G7864" t="s">
        <v>24</v>
      </c>
      <c r="H7864">
        <v>2991860</v>
      </c>
      <c r="I7864">
        <v>2994430</v>
      </c>
      <c r="J7864" t="s">
        <v>64</v>
      </c>
      <c r="Q7864" t="s">
        <v>8472</v>
      </c>
      <c r="R7864">
        <v>2571</v>
      </c>
    </row>
    <row r="7865" spans="1:19" x14ac:dyDescent="0.25">
      <c r="A7865" t="s">
        <v>27</v>
      </c>
      <c r="B7865" t="s">
        <v>28</v>
      </c>
      <c r="C7865" t="s">
        <v>22</v>
      </c>
      <c r="D7865" t="s">
        <v>23</v>
      </c>
      <c r="E7865" t="s">
        <v>5</v>
      </c>
      <c r="F7865">
        <v>1</v>
      </c>
      <c r="G7865" t="s">
        <v>24</v>
      </c>
      <c r="H7865">
        <v>2991860</v>
      </c>
      <c r="I7865">
        <v>2994430</v>
      </c>
      <c r="J7865" t="s">
        <v>64</v>
      </c>
      <c r="K7865" t="s">
        <v>8473</v>
      </c>
      <c r="N7865" t="s">
        <v>72</v>
      </c>
      <c r="Q7865" t="s">
        <v>8472</v>
      </c>
      <c r="R7865">
        <v>2571</v>
      </c>
      <c r="S7865">
        <v>856</v>
      </c>
    </row>
    <row r="7866" spans="1:19" x14ac:dyDescent="0.25">
      <c r="A7866" t="s">
        <v>20</v>
      </c>
      <c r="B7866" t="s">
        <v>21</v>
      </c>
      <c r="C7866" t="s">
        <v>22</v>
      </c>
      <c r="D7866" t="s">
        <v>23</v>
      </c>
      <c r="E7866" t="s">
        <v>5</v>
      </c>
      <c r="F7866">
        <v>1</v>
      </c>
      <c r="G7866" t="s">
        <v>24</v>
      </c>
      <c r="H7866">
        <v>2994508</v>
      </c>
      <c r="I7866">
        <v>2995515</v>
      </c>
      <c r="J7866" t="s">
        <v>64</v>
      </c>
      <c r="O7866" t="s">
        <v>5546</v>
      </c>
      <c r="Q7866" t="s">
        <v>8474</v>
      </c>
      <c r="R7866">
        <v>1008</v>
      </c>
    </row>
    <row r="7867" spans="1:19" x14ac:dyDescent="0.25">
      <c r="A7867" t="s">
        <v>27</v>
      </c>
      <c r="B7867" t="s">
        <v>28</v>
      </c>
      <c r="C7867" t="s">
        <v>22</v>
      </c>
      <c r="D7867" t="s">
        <v>23</v>
      </c>
      <c r="E7867" t="s">
        <v>5</v>
      </c>
      <c r="F7867">
        <v>1</v>
      </c>
      <c r="G7867" t="s">
        <v>24</v>
      </c>
      <c r="H7867">
        <v>2994508</v>
      </c>
      <c r="I7867">
        <v>2995515</v>
      </c>
      <c r="J7867" t="s">
        <v>64</v>
      </c>
      <c r="K7867" t="s">
        <v>8475</v>
      </c>
      <c r="N7867" t="s">
        <v>5549</v>
      </c>
      <c r="O7867" t="s">
        <v>5546</v>
      </c>
      <c r="Q7867" t="s">
        <v>8474</v>
      </c>
      <c r="R7867">
        <v>1008</v>
      </c>
      <c r="S7867">
        <v>335</v>
      </c>
    </row>
    <row r="7868" spans="1:19" x14ac:dyDescent="0.25">
      <c r="A7868" t="s">
        <v>20</v>
      </c>
      <c r="B7868" t="s">
        <v>21</v>
      </c>
      <c r="C7868" t="s">
        <v>22</v>
      </c>
      <c r="D7868" t="s">
        <v>23</v>
      </c>
      <c r="E7868" t="s">
        <v>5</v>
      </c>
      <c r="F7868">
        <v>1</v>
      </c>
      <c r="G7868" t="s">
        <v>24</v>
      </c>
      <c r="H7868">
        <v>2995508</v>
      </c>
      <c r="I7868">
        <v>2996089</v>
      </c>
      <c r="J7868" t="s">
        <v>64</v>
      </c>
      <c r="Q7868" t="s">
        <v>8476</v>
      </c>
      <c r="R7868">
        <v>582</v>
      </c>
    </row>
    <row r="7869" spans="1:19" x14ac:dyDescent="0.25">
      <c r="A7869" t="s">
        <v>27</v>
      </c>
      <c r="B7869" t="s">
        <v>28</v>
      </c>
      <c r="C7869" t="s">
        <v>22</v>
      </c>
      <c r="D7869" t="s">
        <v>23</v>
      </c>
      <c r="E7869" t="s">
        <v>5</v>
      </c>
      <c r="F7869">
        <v>1</v>
      </c>
      <c r="G7869" t="s">
        <v>24</v>
      </c>
      <c r="H7869">
        <v>2995508</v>
      </c>
      <c r="I7869">
        <v>2996089</v>
      </c>
      <c r="J7869" t="s">
        <v>64</v>
      </c>
      <c r="K7869" t="s">
        <v>8477</v>
      </c>
      <c r="N7869" t="s">
        <v>1096</v>
      </c>
      <c r="Q7869" t="s">
        <v>8476</v>
      </c>
      <c r="R7869">
        <v>582</v>
      </c>
      <c r="S7869">
        <v>193</v>
      </c>
    </row>
    <row r="7870" spans="1:19" x14ac:dyDescent="0.25">
      <c r="A7870" t="s">
        <v>20</v>
      </c>
      <c r="B7870" t="s">
        <v>21</v>
      </c>
      <c r="C7870" t="s">
        <v>22</v>
      </c>
      <c r="D7870" t="s">
        <v>23</v>
      </c>
      <c r="E7870" t="s">
        <v>5</v>
      </c>
      <c r="F7870">
        <v>1</v>
      </c>
      <c r="G7870" t="s">
        <v>24</v>
      </c>
      <c r="H7870">
        <v>2996326</v>
      </c>
      <c r="I7870">
        <v>2996604</v>
      </c>
      <c r="J7870" t="s">
        <v>64</v>
      </c>
      <c r="Q7870" t="s">
        <v>8478</v>
      </c>
      <c r="R7870">
        <v>279</v>
      </c>
    </row>
    <row r="7871" spans="1:19" x14ac:dyDescent="0.25">
      <c r="A7871" t="s">
        <v>27</v>
      </c>
      <c r="B7871" t="s">
        <v>28</v>
      </c>
      <c r="C7871" t="s">
        <v>22</v>
      </c>
      <c r="D7871" t="s">
        <v>23</v>
      </c>
      <c r="E7871" t="s">
        <v>5</v>
      </c>
      <c r="F7871">
        <v>1</v>
      </c>
      <c r="G7871" t="s">
        <v>24</v>
      </c>
      <c r="H7871">
        <v>2996326</v>
      </c>
      <c r="I7871">
        <v>2996604</v>
      </c>
      <c r="J7871" t="s">
        <v>64</v>
      </c>
      <c r="K7871" t="s">
        <v>8479</v>
      </c>
      <c r="N7871" t="s">
        <v>133</v>
      </c>
      <c r="Q7871" t="s">
        <v>8478</v>
      </c>
      <c r="R7871">
        <v>279</v>
      </c>
      <c r="S7871">
        <v>92</v>
      </c>
    </row>
    <row r="7872" spans="1:19" x14ac:dyDescent="0.25">
      <c r="A7872" t="s">
        <v>20</v>
      </c>
      <c r="B7872" t="s">
        <v>21</v>
      </c>
      <c r="C7872" t="s">
        <v>22</v>
      </c>
      <c r="D7872" t="s">
        <v>23</v>
      </c>
      <c r="E7872" t="s">
        <v>5</v>
      </c>
      <c r="F7872">
        <v>1</v>
      </c>
      <c r="G7872" t="s">
        <v>24</v>
      </c>
      <c r="H7872">
        <v>2996644</v>
      </c>
      <c r="I7872">
        <v>2997027</v>
      </c>
      <c r="J7872" t="s">
        <v>25</v>
      </c>
      <c r="Q7872" t="s">
        <v>8480</v>
      </c>
      <c r="R7872">
        <v>384</v>
      </c>
    </row>
    <row r="7873" spans="1:19" x14ac:dyDescent="0.25">
      <c r="A7873" t="s">
        <v>27</v>
      </c>
      <c r="B7873" t="s">
        <v>28</v>
      </c>
      <c r="C7873" t="s">
        <v>22</v>
      </c>
      <c r="D7873" t="s">
        <v>23</v>
      </c>
      <c r="E7873" t="s">
        <v>5</v>
      </c>
      <c r="F7873">
        <v>1</v>
      </c>
      <c r="G7873" t="s">
        <v>24</v>
      </c>
      <c r="H7873">
        <v>2996644</v>
      </c>
      <c r="I7873">
        <v>2997027</v>
      </c>
      <c r="J7873" t="s">
        <v>25</v>
      </c>
      <c r="K7873" t="s">
        <v>8481</v>
      </c>
      <c r="N7873" t="s">
        <v>133</v>
      </c>
      <c r="Q7873" t="s">
        <v>8480</v>
      </c>
      <c r="R7873">
        <v>384</v>
      </c>
      <c r="S7873">
        <v>127</v>
      </c>
    </row>
    <row r="7874" spans="1:19" x14ac:dyDescent="0.25">
      <c r="A7874" t="s">
        <v>20</v>
      </c>
      <c r="B7874" t="s">
        <v>21</v>
      </c>
      <c r="C7874" t="s">
        <v>22</v>
      </c>
      <c r="D7874" t="s">
        <v>23</v>
      </c>
      <c r="E7874" t="s">
        <v>5</v>
      </c>
      <c r="F7874">
        <v>1</v>
      </c>
      <c r="G7874" t="s">
        <v>24</v>
      </c>
      <c r="H7874">
        <v>2997266</v>
      </c>
      <c r="I7874">
        <v>2998303</v>
      </c>
      <c r="J7874" t="s">
        <v>25</v>
      </c>
      <c r="Q7874" t="s">
        <v>8482</v>
      </c>
      <c r="R7874">
        <v>1038</v>
      </c>
    </row>
    <row r="7875" spans="1:19" x14ac:dyDescent="0.25">
      <c r="A7875" t="s">
        <v>27</v>
      </c>
      <c r="B7875" t="s">
        <v>28</v>
      </c>
      <c r="C7875" t="s">
        <v>22</v>
      </c>
      <c r="D7875" t="s">
        <v>23</v>
      </c>
      <c r="E7875" t="s">
        <v>5</v>
      </c>
      <c r="F7875">
        <v>1</v>
      </c>
      <c r="G7875" t="s">
        <v>24</v>
      </c>
      <c r="H7875">
        <v>2997266</v>
      </c>
      <c r="I7875">
        <v>2998303</v>
      </c>
      <c r="J7875" t="s">
        <v>25</v>
      </c>
      <c r="K7875" t="s">
        <v>8483</v>
      </c>
      <c r="N7875" t="s">
        <v>1053</v>
      </c>
      <c r="Q7875" t="s">
        <v>8482</v>
      </c>
      <c r="R7875">
        <v>1038</v>
      </c>
      <c r="S7875">
        <v>345</v>
      </c>
    </row>
    <row r="7876" spans="1:19" x14ac:dyDescent="0.25">
      <c r="A7876" t="s">
        <v>20</v>
      </c>
      <c r="B7876" t="s">
        <v>21</v>
      </c>
      <c r="C7876" t="s">
        <v>22</v>
      </c>
      <c r="D7876" t="s">
        <v>23</v>
      </c>
      <c r="E7876" t="s">
        <v>5</v>
      </c>
      <c r="F7876">
        <v>1</v>
      </c>
      <c r="G7876" t="s">
        <v>24</v>
      </c>
      <c r="H7876">
        <v>2998366</v>
      </c>
      <c r="I7876">
        <v>2999229</v>
      </c>
      <c r="J7876" t="s">
        <v>64</v>
      </c>
      <c r="O7876" t="s">
        <v>8484</v>
      </c>
      <c r="Q7876" t="s">
        <v>8485</v>
      </c>
      <c r="R7876">
        <v>864</v>
      </c>
    </row>
    <row r="7877" spans="1:19" x14ac:dyDescent="0.25">
      <c r="A7877" t="s">
        <v>27</v>
      </c>
      <c r="B7877" t="s">
        <v>28</v>
      </c>
      <c r="C7877" t="s">
        <v>22</v>
      </c>
      <c r="D7877" t="s">
        <v>23</v>
      </c>
      <c r="E7877" t="s">
        <v>5</v>
      </c>
      <c r="F7877">
        <v>1</v>
      </c>
      <c r="G7877" t="s">
        <v>24</v>
      </c>
      <c r="H7877">
        <v>2998366</v>
      </c>
      <c r="I7877">
        <v>2999229</v>
      </c>
      <c r="J7877" t="s">
        <v>64</v>
      </c>
      <c r="K7877" t="s">
        <v>8486</v>
      </c>
      <c r="N7877" t="s">
        <v>8487</v>
      </c>
      <c r="O7877" t="s">
        <v>8484</v>
      </c>
      <c r="Q7877" t="s">
        <v>8485</v>
      </c>
      <c r="R7877">
        <v>864</v>
      </c>
      <c r="S7877">
        <v>287</v>
      </c>
    </row>
    <row r="7878" spans="1:19" x14ac:dyDescent="0.25">
      <c r="A7878" t="s">
        <v>20</v>
      </c>
      <c r="B7878" t="s">
        <v>21</v>
      </c>
      <c r="C7878" t="s">
        <v>22</v>
      </c>
      <c r="D7878" t="s">
        <v>23</v>
      </c>
      <c r="E7878" t="s">
        <v>5</v>
      </c>
      <c r="F7878">
        <v>1</v>
      </c>
      <c r="G7878" t="s">
        <v>24</v>
      </c>
      <c r="H7878">
        <v>2999713</v>
      </c>
      <c r="I7878">
        <v>3000672</v>
      </c>
      <c r="J7878" t="s">
        <v>25</v>
      </c>
      <c r="O7878" t="s">
        <v>8488</v>
      </c>
      <c r="Q7878" t="s">
        <v>8489</v>
      </c>
      <c r="R7878">
        <v>960</v>
      </c>
    </row>
    <row r="7879" spans="1:19" x14ac:dyDescent="0.25">
      <c r="A7879" t="s">
        <v>27</v>
      </c>
      <c r="B7879" t="s">
        <v>28</v>
      </c>
      <c r="C7879" t="s">
        <v>22</v>
      </c>
      <c r="D7879" t="s">
        <v>23</v>
      </c>
      <c r="E7879" t="s">
        <v>5</v>
      </c>
      <c r="F7879">
        <v>1</v>
      </c>
      <c r="G7879" t="s">
        <v>24</v>
      </c>
      <c r="H7879">
        <v>2999713</v>
      </c>
      <c r="I7879">
        <v>3000672</v>
      </c>
      <c r="J7879" t="s">
        <v>25</v>
      </c>
      <c r="K7879" t="s">
        <v>8490</v>
      </c>
      <c r="N7879" t="s">
        <v>4694</v>
      </c>
      <c r="O7879" t="s">
        <v>8488</v>
      </c>
      <c r="Q7879" t="s">
        <v>8489</v>
      </c>
      <c r="R7879">
        <v>960</v>
      </c>
      <c r="S7879">
        <v>319</v>
      </c>
    </row>
    <row r="7880" spans="1:19" x14ac:dyDescent="0.25">
      <c r="A7880" t="s">
        <v>20</v>
      </c>
      <c r="B7880" t="s">
        <v>21</v>
      </c>
      <c r="C7880" t="s">
        <v>22</v>
      </c>
      <c r="D7880" t="s">
        <v>23</v>
      </c>
      <c r="E7880" t="s">
        <v>5</v>
      </c>
      <c r="F7880">
        <v>1</v>
      </c>
      <c r="G7880" t="s">
        <v>24</v>
      </c>
      <c r="H7880">
        <v>3000702</v>
      </c>
      <c r="I7880">
        <v>3002195</v>
      </c>
      <c r="J7880" t="s">
        <v>25</v>
      </c>
      <c r="O7880" t="s">
        <v>1557</v>
      </c>
      <c r="Q7880" t="s">
        <v>8491</v>
      </c>
      <c r="R7880">
        <v>1494</v>
      </c>
    </row>
    <row r="7881" spans="1:19" x14ac:dyDescent="0.25">
      <c r="A7881" t="s">
        <v>27</v>
      </c>
      <c r="B7881" t="s">
        <v>28</v>
      </c>
      <c r="C7881" t="s">
        <v>22</v>
      </c>
      <c r="D7881" t="s">
        <v>23</v>
      </c>
      <c r="E7881" t="s">
        <v>5</v>
      </c>
      <c r="F7881">
        <v>1</v>
      </c>
      <c r="G7881" t="s">
        <v>24</v>
      </c>
      <c r="H7881">
        <v>3000702</v>
      </c>
      <c r="I7881">
        <v>3002195</v>
      </c>
      <c r="J7881" t="s">
        <v>25</v>
      </c>
      <c r="K7881" t="s">
        <v>8492</v>
      </c>
      <c r="N7881" t="s">
        <v>1560</v>
      </c>
      <c r="O7881" t="s">
        <v>1557</v>
      </c>
      <c r="Q7881" t="s">
        <v>8491</v>
      </c>
      <c r="R7881">
        <v>1494</v>
      </c>
      <c r="S7881">
        <v>497</v>
      </c>
    </row>
    <row r="7882" spans="1:19" x14ac:dyDescent="0.25">
      <c r="A7882" t="s">
        <v>20</v>
      </c>
      <c r="B7882" t="s">
        <v>21</v>
      </c>
      <c r="C7882" t="s">
        <v>22</v>
      </c>
      <c r="D7882" t="s">
        <v>23</v>
      </c>
      <c r="E7882" t="s">
        <v>5</v>
      </c>
      <c r="F7882">
        <v>1</v>
      </c>
      <c r="G7882" t="s">
        <v>24</v>
      </c>
      <c r="H7882">
        <v>3002210</v>
      </c>
      <c r="I7882">
        <v>3003451</v>
      </c>
      <c r="J7882" t="s">
        <v>64</v>
      </c>
      <c r="Q7882" t="s">
        <v>8493</v>
      </c>
      <c r="R7882">
        <v>1242</v>
      </c>
    </row>
    <row r="7883" spans="1:19" x14ac:dyDescent="0.25">
      <c r="A7883" t="s">
        <v>27</v>
      </c>
      <c r="B7883" t="s">
        <v>28</v>
      </c>
      <c r="C7883" t="s">
        <v>22</v>
      </c>
      <c r="D7883" t="s">
        <v>23</v>
      </c>
      <c r="E7883" t="s">
        <v>5</v>
      </c>
      <c r="F7883">
        <v>1</v>
      </c>
      <c r="G7883" t="s">
        <v>24</v>
      </c>
      <c r="H7883">
        <v>3002210</v>
      </c>
      <c r="I7883">
        <v>3003451</v>
      </c>
      <c r="J7883" t="s">
        <v>64</v>
      </c>
      <c r="K7883" t="s">
        <v>8494</v>
      </c>
      <c r="N7883" t="s">
        <v>2112</v>
      </c>
      <c r="Q7883" t="s">
        <v>8493</v>
      </c>
      <c r="R7883">
        <v>1242</v>
      </c>
      <c r="S7883">
        <v>413</v>
      </c>
    </row>
    <row r="7884" spans="1:19" x14ac:dyDescent="0.25">
      <c r="A7884" t="s">
        <v>20</v>
      </c>
      <c r="B7884" t="s">
        <v>21</v>
      </c>
      <c r="C7884" t="s">
        <v>22</v>
      </c>
      <c r="D7884" t="s">
        <v>23</v>
      </c>
      <c r="E7884" t="s">
        <v>5</v>
      </c>
      <c r="F7884">
        <v>1</v>
      </c>
      <c r="G7884" t="s">
        <v>24</v>
      </c>
      <c r="H7884">
        <v>3003484</v>
      </c>
      <c r="I7884">
        <v>3004701</v>
      </c>
      <c r="J7884" t="s">
        <v>64</v>
      </c>
      <c r="O7884" t="s">
        <v>8495</v>
      </c>
      <c r="Q7884" t="s">
        <v>8496</v>
      </c>
      <c r="R7884">
        <v>1218</v>
      </c>
    </row>
    <row r="7885" spans="1:19" x14ac:dyDescent="0.25">
      <c r="A7885" t="s">
        <v>27</v>
      </c>
      <c r="B7885" t="s">
        <v>28</v>
      </c>
      <c r="C7885" t="s">
        <v>22</v>
      </c>
      <c r="D7885" t="s">
        <v>23</v>
      </c>
      <c r="E7885" t="s">
        <v>5</v>
      </c>
      <c r="F7885">
        <v>1</v>
      </c>
      <c r="G7885" t="s">
        <v>24</v>
      </c>
      <c r="H7885">
        <v>3003484</v>
      </c>
      <c r="I7885">
        <v>3004701</v>
      </c>
      <c r="J7885" t="s">
        <v>64</v>
      </c>
      <c r="K7885" t="s">
        <v>8497</v>
      </c>
      <c r="N7885" t="s">
        <v>4273</v>
      </c>
      <c r="O7885" t="s">
        <v>8495</v>
      </c>
      <c r="Q7885" t="s">
        <v>8496</v>
      </c>
      <c r="R7885">
        <v>1218</v>
      </c>
      <c r="S7885">
        <v>405</v>
      </c>
    </row>
    <row r="7886" spans="1:19" x14ac:dyDescent="0.25">
      <c r="A7886" t="s">
        <v>20</v>
      </c>
      <c r="B7886" t="s">
        <v>21</v>
      </c>
      <c r="C7886" t="s">
        <v>22</v>
      </c>
      <c r="D7886" t="s">
        <v>23</v>
      </c>
      <c r="E7886" t="s">
        <v>5</v>
      </c>
      <c r="F7886">
        <v>1</v>
      </c>
      <c r="G7886" t="s">
        <v>24</v>
      </c>
      <c r="H7886">
        <v>3004734</v>
      </c>
      <c r="I7886">
        <v>3004871</v>
      </c>
      <c r="J7886" t="s">
        <v>25</v>
      </c>
      <c r="Q7886" t="s">
        <v>8498</v>
      </c>
      <c r="R7886">
        <v>138</v>
      </c>
    </row>
    <row r="7887" spans="1:19" x14ac:dyDescent="0.25">
      <c r="A7887" t="s">
        <v>27</v>
      </c>
      <c r="B7887" t="s">
        <v>28</v>
      </c>
      <c r="C7887" t="s">
        <v>22</v>
      </c>
      <c r="D7887" t="s">
        <v>23</v>
      </c>
      <c r="E7887" t="s">
        <v>5</v>
      </c>
      <c r="F7887">
        <v>1</v>
      </c>
      <c r="G7887" t="s">
        <v>24</v>
      </c>
      <c r="H7887">
        <v>3004734</v>
      </c>
      <c r="I7887">
        <v>3004871</v>
      </c>
      <c r="J7887" t="s">
        <v>25</v>
      </c>
      <c r="K7887" t="s">
        <v>8499</v>
      </c>
      <c r="N7887" t="s">
        <v>133</v>
      </c>
      <c r="Q7887" t="s">
        <v>8498</v>
      </c>
      <c r="R7887">
        <v>138</v>
      </c>
      <c r="S7887">
        <v>45</v>
      </c>
    </row>
    <row r="7888" spans="1:19" x14ac:dyDescent="0.25">
      <c r="A7888" t="s">
        <v>20</v>
      </c>
      <c r="B7888" t="s">
        <v>21</v>
      </c>
      <c r="C7888" t="s">
        <v>22</v>
      </c>
      <c r="D7888" t="s">
        <v>23</v>
      </c>
      <c r="E7888" t="s">
        <v>5</v>
      </c>
      <c r="F7888">
        <v>1</v>
      </c>
      <c r="G7888" t="s">
        <v>24</v>
      </c>
      <c r="H7888">
        <v>3004960</v>
      </c>
      <c r="I7888">
        <v>3006150</v>
      </c>
      <c r="J7888" t="s">
        <v>25</v>
      </c>
      <c r="O7888" t="s">
        <v>8500</v>
      </c>
      <c r="Q7888" t="s">
        <v>8501</v>
      </c>
      <c r="R7888">
        <v>1191</v>
      </c>
    </row>
    <row r="7889" spans="1:19" x14ac:dyDescent="0.25">
      <c r="A7889" t="s">
        <v>27</v>
      </c>
      <c r="B7889" t="s">
        <v>28</v>
      </c>
      <c r="C7889" t="s">
        <v>22</v>
      </c>
      <c r="D7889" t="s">
        <v>23</v>
      </c>
      <c r="E7889" t="s">
        <v>5</v>
      </c>
      <c r="F7889">
        <v>1</v>
      </c>
      <c r="G7889" t="s">
        <v>24</v>
      </c>
      <c r="H7889">
        <v>3004960</v>
      </c>
      <c r="I7889">
        <v>3006150</v>
      </c>
      <c r="J7889" t="s">
        <v>25</v>
      </c>
      <c r="K7889" t="s">
        <v>8502</v>
      </c>
      <c r="N7889" t="s">
        <v>8503</v>
      </c>
      <c r="O7889" t="s">
        <v>8500</v>
      </c>
      <c r="Q7889" t="s">
        <v>8501</v>
      </c>
      <c r="R7889">
        <v>1191</v>
      </c>
      <c r="S7889">
        <v>396</v>
      </c>
    </row>
    <row r="7890" spans="1:19" x14ac:dyDescent="0.25">
      <c r="A7890" t="s">
        <v>20</v>
      </c>
      <c r="B7890" t="s">
        <v>21</v>
      </c>
      <c r="C7890" t="s">
        <v>22</v>
      </c>
      <c r="D7890" t="s">
        <v>23</v>
      </c>
      <c r="E7890" t="s">
        <v>5</v>
      </c>
      <c r="F7890">
        <v>1</v>
      </c>
      <c r="G7890" t="s">
        <v>24</v>
      </c>
      <c r="H7890">
        <v>3006158</v>
      </c>
      <c r="I7890">
        <v>3006958</v>
      </c>
      <c r="J7890" t="s">
        <v>25</v>
      </c>
      <c r="O7890" t="s">
        <v>8504</v>
      </c>
      <c r="Q7890" t="s">
        <v>8505</v>
      </c>
      <c r="R7890">
        <v>801</v>
      </c>
    </row>
    <row r="7891" spans="1:19" x14ac:dyDescent="0.25">
      <c r="A7891" t="s">
        <v>27</v>
      </c>
      <c r="B7891" t="s">
        <v>28</v>
      </c>
      <c r="C7891" t="s">
        <v>22</v>
      </c>
      <c r="D7891" t="s">
        <v>23</v>
      </c>
      <c r="E7891" t="s">
        <v>5</v>
      </c>
      <c r="F7891">
        <v>1</v>
      </c>
      <c r="G7891" t="s">
        <v>24</v>
      </c>
      <c r="H7891">
        <v>3006158</v>
      </c>
      <c r="I7891">
        <v>3006958</v>
      </c>
      <c r="J7891" t="s">
        <v>25</v>
      </c>
      <c r="K7891" t="s">
        <v>8506</v>
      </c>
      <c r="N7891" t="s">
        <v>8507</v>
      </c>
      <c r="O7891" t="s">
        <v>8504</v>
      </c>
      <c r="Q7891" t="s">
        <v>8505</v>
      </c>
      <c r="R7891">
        <v>801</v>
      </c>
      <c r="S7891">
        <v>266</v>
      </c>
    </row>
    <row r="7892" spans="1:19" x14ac:dyDescent="0.25">
      <c r="A7892" t="s">
        <v>20</v>
      </c>
      <c r="B7892" t="s">
        <v>21</v>
      </c>
      <c r="C7892" t="s">
        <v>22</v>
      </c>
      <c r="D7892" t="s">
        <v>23</v>
      </c>
      <c r="E7892" t="s">
        <v>5</v>
      </c>
      <c r="F7892">
        <v>1</v>
      </c>
      <c r="G7892" t="s">
        <v>24</v>
      </c>
      <c r="H7892">
        <v>3007505</v>
      </c>
      <c r="I7892">
        <v>3007753</v>
      </c>
      <c r="J7892" t="s">
        <v>64</v>
      </c>
      <c r="Q7892" t="s">
        <v>8508</v>
      </c>
      <c r="R7892">
        <v>249</v>
      </c>
    </row>
    <row r="7893" spans="1:19" x14ac:dyDescent="0.25">
      <c r="A7893" t="s">
        <v>27</v>
      </c>
      <c r="B7893" t="s">
        <v>28</v>
      </c>
      <c r="C7893" t="s">
        <v>22</v>
      </c>
      <c r="D7893" t="s">
        <v>23</v>
      </c>
      <c r="E7893" t="s">
        <v>5</v>
      </c>
      <c r="F7893">
        <v>1</v>
      </c>
      <c r="G7893" t="s">
        <v>24</v>
      </c>
      <c r="H7893">
        <v>3007505</v>
      </c>
      <c r="I7893">
        <v>3007753</v>
      </c>
      <c r="J7893" t="s">
        <v>64</v>
      </c>
      <c r="K7893" t="s">
        <v>8509</v>
      </c>
      <c r="N7893" t="s">
        <v>211</v>
      </c>
      <c r="Q7893" t="s">
        <v>8508</v>
      </c>
      <c r="R7893">
        <v>249</v>
      </c>
      <c r="S7893">
        <v>82</v>
      </c>
    </row>
    <row r="7894" spans="1:19" x14ac:dyDescent="0.25">
      <c r="A7894" t="s">
        <v>20</v>
      </c>
      <c r="B7894" t="s">
        <v>21</v>
      </c>
      <c r="C7894" t="s">
        <v>22</v>
      </c>
      <c r="D7894" t="s">
        <v>23</v>
      </c>
      <c r="E7894" t="s">
        <v>5</v>
      </c>
      <c r="F7894">
        <v>1</v>
      </c>
      <c r="G7894" t="s">
        <v>24</v>
      </c>
      <c r="H7894">
        <v>3008337</v>
      </c>
      <c r="I7894">
        <v>3008666</v>
      </c>
      <c r="J7894" t="s">
        <v>64</v>
      </c>
      <c r="Q7894" t="s">
        <v>8510</v>
      </c>
      <c r="R7894">
        <v>330</v>
      </c>
    </row>
    <row r="7895" spans="1:19" x14ac:dyDescent="0.25">
      <c r="A7895" t="s">
        <v>27</v>
      </c>
      <c r="B7895" t="s">
        <v>28</v>
      </c>
      <c r="C7895" t="s">
        <v>22</v>
      </c>
      <c r="D7895" t="s">
        <v>23</v>
      </c>
      <c r="E7895" t="s">
        <v>5</v>
      </c>
      <c r="F7895">
        <v>1</v>
      </c>
      <c r="G7895" t="s">
        <v>24</v>
      </c>
      <c r="H7895">
        <v>3008337</v>
      </c>
      <c r="I7895">
        <v>3008666</v>
      </c>
      <c r="J7895" t="s">
        <v>64</v>
      </c>
      <c r="K7895" t="s">
        <v>8511</v>
      </c>
      <c r="N7895" t="s">
        <v>133</v>
      </c>
      <c r="Q7895" t="s">
        <v>8510</v>
      </c>
      <c r="R7895">
        <v>330</v>
      </c>
      <c r="S7895">
        <v>109</v>
      </c>
    </row>
    <row r="7896" spans="1:19" x14ac:dyDescent="0.25">
      <c r="A7896" t="s">
        <v>20</v>
      </c>
      <c r="B7896" t="s">
        <v>21</v>
      </c>
      <c r="C7896" t="s">
        <v>22</v>
      </c>
      <c r="D7896" t="s">
        <v>23</v>
      </c>
      <c r="E7896" t="s">
        <v>5</v>
      </c>
      <c r="F7896">
        <v>1</v>
      </c>
      <c r="G7896" t="s">
        <v>24</v>
      </c>
      <c r="H7896">
        <v>3008749</v>
      </c>
      <c r="I7896">
        <v>3010317</v>
      </c>
      <c r="J7896" t="s">
        <v>25</v>
      </c>
      <c r="Q7896" t="s">
        <v>8512</v>
      </c>
      <c r="R7896">
        <v>1569</v>
      </c>
    </row>
    <row r="7897" spans="1:19" x14ac:dyDescent="0.25">
      <c r="A7897" t="s">
        <v>27</v>
      </c>
      <c r="B7897" t="s">
        <v>28</v>
      </c>
      <c r="C7897" t="s">
        <v>22</v>
      </c>
      <c r="D7897" t="s">
        <v>23</v>
      </c>
      <c r="E7897" t="s">
        <v>5</v>
      </c>
      <c r="F7897">
        <v>1</v>
      </c>
      <c r="G7897" t="s">
        <v>24</v>
      </c>
      <c r="H7897">
        <v>3008749</v>
      </c>
      <c r="I7897">
        <v>3010317</v>
      </c>
      <c r="J7897" t="s">
        <v>25</v>
      </c>
      <c r="K7897" t="s">
        <v>8513</v>
      </c>
      <c r="N7897" t="s">
        <v>3205</v>
      </c>
      <c r="Q7897" t="s">
        <v>8512</v>
      </c>
      <c r="R7897">
        <v>1569</v>
      </c>
      <c r="S7897">
        <v>522</v>
      </c>
    </row>
    <row r="7898" spans="1:19" x14ac:dyDescent="0.25">
      <c r="A7898" t="s">
        <v>20</v>
      </c>
      <c r="B7898" t="s">
        <v>21</v>
      </c>
      <c r="C7898" t="s">
        <v>22</v>
      </c>
      <c r="D7898" t="s">
        <v>23</v>
      </c>
      <c r="E7898" t="s">
        <v>5</v>
      </c>
      <c r="F7898">
        <v>1</v>
      </c>
      <c r="G7898" t="s">
        <v>24</v>
      </c>
      <c r="H7898">
        <v>3010382</v>
      </c>
      <c r="I7898">
        <v>3010969</v>
      </c>
      <c r="J7898" t="s">
        <v>25</v>
      </c>
      <c r="Q7898" t="s">
        <v>8514</v>
      </c>
      <c r="R7898">
        <v>588</v>
      </c>
    </row>
    <row r="7899" spans="1:19" x14ac:dyDescent="0.25">
      <c r="A7899" t="s">
        <v>27</v>
      </c>
      <c r="B7899" t="s">
        <v>28</v>
      </c>
      <c r="C7899" t="s">
        <v>22</v>
      </c>
      <c r="D7899" t="s">
        <v>23</v>
      </c>
      <c r="E7899" t="s">
        <v>5</v>
      </c>
      <c r="F7899">
        <v>1</v>
      </c>
      <c r="G7899" t="s">
        <v>24</v>
      </c>
      <c r="H7899">
        <v>3010382</v>
      </c>
      <c r="I7899">
        <v>3010969</v>
      </c>
      <c r="J7899" t="s">
        <v>25</v>
      </c>
      <c r="K7899" t="s">
        <v>8515</v>
      </c>
      <c r="N7899" t="s">
        <v>1276</v>
      </c>
      <c r="Q7899" t="s">
        <v>8514</v>
      </c>
      <c r="R7899">
        <v>588</v>
      </c>
      <c r="S7899">
        <v>195</v>
      </c>
    </row>
    <row r="7900" spans="1:19" x14ac:dyDescent="0.25">
      <c r="A7900" t="s">
        <v>20</v>
      </c>
      <c r="B7900" t="s">
        <v>21</v>
      </c>
      <c r="C7900" t="s">
        <v>22</v>
      </c>
      <c r="D7900" t="s">
        <v>23</v>
      </c>
      <c r="E7900" t="s">
        <v>5</v>
      </c>
      <c r="F7900">
        <v>1</v>
      </c>
      <c r="G7900" t="s">
        <v>24</v>
      </c>
      <c r="H7900">
        <v>3010966</v>
      </c>
      <c r="I7900">
        <v>3012003</v>
      </c>
      <c r="J7900" t="s">
        <v>25</v>
      </c>
      <c r="O7900" t="s">
        <v>8516</v>
      </c>
      <c r="Q7900" t="s">
        <v>8517</v>
      </c>
      <c r="R7900">
        <v>1038</v>
      </c>
    </row>
    <row r="7901" spans="1:19" x14ac:dyDescent="0.25">
      <c r="A7901" t="s">
        <v>27</v>
      </c>
      <c r="B7901" t="s">
        <v>28</v>
      </c>
      <c r="C7901" t="s">
        <v>22</v>
      </c>
      <c r="D7901" t="s">
        <v>23</v>
      </c>
      <c r="E7901" t="s">
        <v>5</v>
      </c>
      <c r="F7901">
        <v>1</v>
      </c>
      <c r="G7901" t="s">
        <v>24</v>
      </c>
      <c r="H7901">
        <v>3010966</v>
      </c>
      <c r="I7901">
        <v>3012003</v>
      </c>
      <c r="J7901" t="s">
        <v>25</v>
      </c>
      <c r="K7901" t="s">
        <v>8518</v>
      </c>
      <c r="N7901" t="s">
        <v>8519</v>
      </c>
      <c r="O7901" t="s">
        <v>8516</v>
      </c>
      <c r="Q7901" t="s">
        <v>8517</v>
      </c>
      <c r="R7901">
        <v>1038</v>
      </c>
      <c r="S7901">
        <v>345</v>
      </c>
    </row>
    <row r="7902" spans="1:19" x14ac:dyDescent="0.25">
      <c r="A7902" t="s">
        <v>20</v>
      </c>
      <c r="B7902" t="s">
        <v>21</v>
      </c>
      <c r="C7902" t="s">
        <v>22</v>
      </c>
      <c r="D7902" t="s">
        <v>23</v>
      </c>
      <c r="E7902" t="s">
        <v>5</v>
      </c>
      <c r="F7902">
        <v>1</v>
      </c>
      <c r="G7902" t="s">
        <v>24</v>
      </c>
      <c r="H7902">
        <v>3012000</v>
      </c>
      <c r="I7902">
        <v>3013043</v>
      </c>
      <c r="J7902" t="s">
        <v>25</v>
      </c>
      <c r="Q7902" t="s">
        <v>8520</v>
      </c>
      <c r="R7902">
        <v>1044</v>
      </c>
    </row>
    <row r="7903" spans="1:19" x14ac:dyDescent="0.25">
      <c r="A7903" t="s">
        <v>27</v>
      </c>
      <c r="B7903" t="s">
        <v>28</v>
      </c>
      <c r="C7903" t="s">
        <v>22</v>
      </c>
      <c r="D7903" t="s">
        <v>23</v>
      </c>
      <c r="E7903" t="s">
        <v>5</v>
      </c>
      <c r="F7903">
        <v>1</v>
      </c>
      <c r="G7903" t="s">
        <v>24</v>
      </c>
      <c r="H7903">
        <v>3012000</v>
      </c>
      <c r="I7903">
        <v>3013043</v>
      </c>
      <c r="J7903" t="s">
        <v>25</v>
      </c>
      <c r="K7903" t="s">
        <v>8521</v>
      </c>
      <c r="N7903" t="s">
        <v>2112</v>
      </c>
      <c r="Q7903" t="s">
        <v>8520</v>
      </c>
      <c r="R7903">
        <v>1044</v>
      </c>
      <c r="S7903">
        <v>347</v>
      </c>
    </row>
    <row r="7904" spans="1:19" x14ac:dyDescent="0.25">
      <c r="A7904" t="s">
        <v>20</v>
      </c>
      <c r="B7904" t="s">
        <v>21</v>
      </c>
      <c r="C7904" t="s">
        <v>22</v>
      </c>
      <c r="D7904" t="s">
        <v>23</v>
      </c>
      <c r="E7904" t="s">
        <v>5</v>
      </c>
      <c r="F7904">
        <v>1</v>
      </c>
      <c r="G7904" t="s">
        <v>24</v>
      </c>
      <c r="H7904">
        <v>3013043</v>
      </c>
      <c r="I7904">
        <v>3014344</v>
      </c>
      <c r="J7904" t="s">
        <v>25</v>
      </c>
      <c r="O7904" t="s">
        <v>8522</v>
      </c>
      <c r="Q7904" t="s">
        <v>8523</v>
      </c>
      <c r="R7904">
        <v>1302</v>
      </c>
    </row>
    <row r="7905" spans="1:19" x14ac:dyDescent="0.25">
      <c r="A7905" t="s">
        <v>27</v>
      </c>
      <c r="B7905" t="s">
        <v>28</v>
      </c>
      <c r="C7905" t="s">
        <v>22</v>
      </c>
      <c r="D7905" t="s">
        <v>23</v>
      </c>
      <c r="E7905" t="s">
        <v>5</v>
      </c>
      <c r="F7905">
        <v>1</v>
      </c>
      <c r="G7905" t="s">
        <v>24</v>
      </c>
      <c r="H7905">
        <v>3013043</v>
      </c>
      <c r="I7905">
        <v>3014344</v>
      </c>
      <c r="J7905" t="s">
        <v>25</v>
      </c>
      <c r="K7905" t="s">
        <v>8524</v>
      </c>
      <c r="N7905" t="s">
        <v>8525</v>
      </c>
      <c r="O7905" t="s">
        <v>8522</v>
      </c>
      <c r="Q7905" t="s">
        <v>8523</v>
      </c>
      <c r="R7905">
        <v>1302</v>
      </c>
      <c r="S7905">
        <v>433</v>
      </c>
    </row>
    <row r="7906" spans="1:19" x14ac:dyDescent="0.25">
      <c r="A7906" t="s">
        <v>20</v>
      </c>
      <c r="B7906" t="s">
        <v>21</v>
      </c>
      <c r="C7906" t="s">
        <v>22</v>
      </c>
      <c r="D7906" t="s">
        <v>23</v>
      </c>
      <c r="E7906" t="s">
        <v>5</v>
      </c>
      <c r="F7906">
        <v>1</v>
      </c>
      <c r="G7906" t="s">
        <v>24</v>
      </c>
      <c r="H7906">
        <v>3014349</v>
      </c>
      <c r="I7906">
        <v>3015494</v>
      </c>
      <c r="J7906" t="s">
        <v>25</v>
      </c>
      <c r="Q7906" t="s">
        <v>8526</v>
      </c>
      <c r="R7906">
        <v>1146</v>
      </c>
    </row>
    <row r="7907" spans="1:19" x14ac:dyDescent="0.25">
      <c r="A7907" t="s">
        <v>27</v>
      </c>
      <c r="B7907" t="s">
        <v>28</v>
      </c>
      <c r="C7907" t="s">
        <v>22</v>
      </c>
      <c r="D7907" t="s">
        <v>23</v>
      </c>
      <c r="E7907" t="s">
        <v>5</v>
      </c>
      <c r="F7907">
        <v>1</v>
      </c>
      <c r="G7907" t="s">
        <v>24</v>
      </c>
      <c r="H7907">
        <v>3014349</v>
      </c>
      <c r="I7907">
        <v>3015494</v>
      </c>
      <c r="J7907" t="s">
        <v>25</v>
      </c>
      <c r="K7907" t="s">
        <v>8527</v>
      </c>
      <c r="N7907" t="s">
        <v>8528</v>
      </c>
      <c r="Q7907" t="s">
        <v>8526</v>
      </c>
      <c r="R7907">
        <v>1146</v>
      </c>
      <c r="S7907">
        <v>381</v>
      </c>
    </row>
    <row r="7908" spans="1:19" x14ac:dyDescent="0.25">
      <c r="A7908" t="s">
        <v>20</v>
      </c>
      <c r="B7908" t="s">
        <v>21</v>
      </c>
      <c r="C7908" t="s">
        <v>22</v>
      </c>
      <c r="D7908" t="s">
        <v>23</v>
      </c>
      <c r="E7908" t="s">
        <v>5</v>
      </c>
      <c r="F7908">
        <v>1</v>
      </c>
      <c r="G7908" t="s">
        <v>24</v>
      </c>
      <c r="H7908">
        <v>3015515</v>
      </c>
      <c r="I7908">
        <v>3016537</v>
      </c>
      <c r="J7908" t="s">
        <v>25</v>
      </c>
      <c r="O7908" t="s">
        <v>8529</v>
      </c>
      <c r="Q7908" t="s">
        <v>8530</v>
      </c>
      <c r="R7908">
        <v>1023</v>
      </c>
    </row>
    <row r="7909" spans="1:19" x14ac:dyDescent="0.25">
      <c r="A7909" t="s">
        <v>27</v>
      </c>
      <c r="B7909" t="s">
        <v>28</v>
      </c>
      <c r="C7909" t="s">
        <v>22</v>
      </c>
      <c r="D7909" t="s">
        <v>23</v>
      </c>
      <c r="E7909" t="s">
        <v>5</v>
      </c>
      <c r="F7909">
        <v>1</v>
      </c>
      <c r="G7909" t="s">
        <v>24</v>
      </c>
      <c r="H7909">
        <v>3015515</v>
      </c>
      <c r="I7909">
        <v>3016537</v>
      </c>
      <c r="J7909" t="s">
        <v>25</v>
      </c>
      <c r="K7909" t="s">
        <v>8531</v>
      </c>
      <c r="N7909" t="s">
        <v>8532</v>
      </c>
      <c r="O7909" t="s">
        <v>8529</v>
      </c>
      <c r="Q7909" t="s">
        <v>8530</v>
      </c>
      <c r="R7909">
        <v>1023</v>
      </c>
      <c r="S7909">
        <v>340</v>
      </c>
    </row>
    <row r="7910" spans="1:19" x14ac:dyDescent="0.25">
      <c r="A7910" t="s">
        <v>20</v>
      </c>
      <c r="B7910" t="s">
        <v>21</v>
      </c>
      <c r="C7910" t="s">
        <v>22</v>
      </c>
      <c r="D7910" t="s">
        <v>23</v>
      </c>
      <c r="E7910" t="s">
        <v>5</v>
      </c>
      <c r="F7910">
        <v>1</v>
      </c>
      <c r="G7910" t="s">
        <v>24</v>
      </c>
      <c r="H7910">
        <v>3016543</v>
      </c>
      <c r="I7910">
        <v>3017907</v>
      </c>
      <c r="J7910" t="s">
        <v>25</v>
      </c>
      <c r="Q7910" t="s">
        <v>8533</v>
      </c>
      <c r="R7910">
        <v>1365</v>
      </c>
    </row>
    <row r="7911" spans="1:19" x14ac:dyDescent="0.25">
      <c r="A7911" t="s">
        <v>27</v>
      </c>
      <c r="B7911" t="s">
        <v>28</v>
      </c>
      <c r="C7911" t="s">
        <v>22</v>
      </c>
      <c r="D7911" t="s">
        <v>23</v>
      </c>
      <c r="E7911" t="s">
        <v>5</v>
      </c>
      <c r="F7911">
        <v>1</v>
      </c>
      <c r="G7911" t="s">
        <v>24</v>
      </c>
      <c r="H7911">
        <v>3016543</v>
      </c>
      <c r="I7911">
        <v>3017907</v>
      </c>
      <c r="J7911" t="s">
        <v>25</v>
      </c>
      <c r="K7911" t="s">
        <v>8534</v>
      </c>
      <c r="N7911" t="s">
        <v>211</v>
      </c>
      <c r="Q7911" t="s">
        <v>8533</v>
      </c>
      <c r="R7911">
        <v>1365</v>
      </c>
      <c r="S7911">
        <v>454</v>
      </c>
    </row>
    <row r="7912" spans="1:19" x14ac:dyDescent="0.25">
      <c r="A7912" t="s">
        <v>20</v>
      </c>
      <c r="B7912" t="s">
        <v>21</v>
      </c>
      <c r="C7912" t="s">
        <v>22</v>
      </c>
      <c r="D7912" t="s">
        <v>23</v>
      </c>
      <c r="E7912" t="s">
        <v>5</v>
      </c>
      <c r="F7912">
        <v>1</v>
      </c>
      <c r="G7912" t="s">
        <v>24</v>
      </c>
      <c r="H7912">
        <v>3018103</v>
      </c>
      <c r="I7912">
        <v>3019002</v>
      </c>
      <c r="J7912" t="s">
        <v>25</v>
      </c>
      <c r="Q7912" t="s">
        <v>8535</v>
      </c>
      <c r="R7912">
        <v>900</v>
      </c>
    </row>
    <row r="7913" spans="1:19" x14ac:dyDescent="0.25">
      <c r="A7913" t="s">
        <v>27</v>
      </c>
      <c r="B7913" t="s">
        <v>28</v>
      </c>
      <c r="C7913" t="s">
        <v>22</v>
      </c>
      <c r="D7913" t="s">
        <v>23</v>
      </c>
      <c r="E7913" t="s">
        <v>5</v>
      </c>
      <c r="F7913">
        <v>1</v>
      </c>
      <c r="G7913" t="s">
        <v>24</v>
      </c>
      <c r="H7913">
        <v>3018103</v>
      </c>
      <c r="I7913">
        <v>3019002</v>
      </c>
      <c r="J7913" t="s">
        <v>25</v>
      </c>
      <c r="K7913" t="s">
        <v>8536</v>
      </c>
      <c r="N7913" t="s">
        <v>8537</v>
      </c>
      <c r="Q7913" t="s">
        <v>8535</v>
      </c>
      <c r="R7913">
        <v>900</v>
      </c>
      <c r="S7913">
        <v>299</v>
      </c>
    </row>
    <row r="7914" spans="1:19" x14ac:dyDescent="0.25">
      <c r="A7914" t="s">
        <v>20</v>
      </c>
      <c r="B7914" t="s">
        <v>21</v>
      </c>
      <c r="C7914" t="s">
        <v>22</v>
      </c>
      <c r="D7914" t="s">
        <v>23</v>
      </c>
      <c r="E7914" t="s">
        <v>5</v>
      </c>
      <c r="F7914">
        <v>1</v>
      </c>
      <c r="G7914" t="s">
        <v>24</v>
      </c>
      <c r="H7914">
        <v>3019884</v>
      </c>
      <c r="I7914">
        <v>3020066</v>
      </c>
      <c r="J7914" t="s">
        <v>25</v>
      </c>
      <c r="Q7914" t="s">
        <v>8538</v>
      </c>
      <c r="R7914">
        <v>183</v>
      </c>
    </row>
    <row r="7915" spans="1:19" x14ac:dyDescent="0.25">
      <c r="A7915" t="s">
        <v>27</v>
      </c>
      <c r="B7915" t="s">
        <v>28</v>
      </c>
      <c r="C7915" t="s">
        <v>22</v>
      </c>
      <c r="D7915" t="s">
        <v>23</v>
      </c>
      <c r="E7915" t="s">
        <v>5</v>
      </c>
      <c r="F7915">
        <v>1</v>
      </c>
      <c r="G7915" t="s">
        <v>24</v>
      </c>
      <c r="H7915">
        <v>3019884</v>
      </c>
      <c r="I7915">
        <v>3020066</v>
      </c>
      <c r="J7915" t="s">
        <v>25</v>
      </c>
      <c r="K7915" t="s">
        <v>8539</v>
      </c>
      <c r="N7915" t="s">
        <v>133</v>
      </c>
      <c r="Q7915" t="s">
        <v>8538</v>
      </c>
      <c r="R7915">
        <v>183</v>
      </c>
      <c r="S7915">
        <v>60</v>
      </c>
    </row>
    <row r="7916" spans="1:19" x14ac:dyDescent="0.25">
      <c r="A7916" t="s">
        <v>20</v>
      </c>
      <c r="B7916" t="s">
        <v>21</v>
      </c>
      <c r="C7916" t="s">
        <v>22</v>
      </c>
      <c r="D7916" t="s">
        <v>23</v>
      </c>
      <c r="E7916" t="s">
        <v>5</v>
      </c>
      <c r="F7916">
        <v>1</v>
      </c>
      <c r="G7916" t="s">
        <v>24</v>
      </c>
      <c r="H7916">
        <v>3020489</v>
      </c>
      <c r="I7916">
        <v>3020695</v>
      </c>
      <c r="J7916" t="s">
        <v>25</v>
      </c>
      <c r="Q7916" t="s">
        <v>8540</v>
      </c>
      <c r="R7916">
        <v>207</v>
      </c>
    </row>
    <row r="7917" spans="1:19" x14ac:dyDescent="0.25">
      <c r="A7917" t="s">
        <v>27</v>
      </c>
      <c r="B7917" t="s">
        <v>28</v>
      </c>
      <c r="C7917" t="s">
        <v>22</v>
      </c>
      <c r="D7917" t="s">
        <v>23</v>
      </c>
      <c r="E7917" t="s">
        <v>5</v>
      </c>
      <c r="F7917">
        <v>1</v>
      </c>
      <c r="G7917" t="s">
        <v>24</v>
      </c>
      <c r="H7917">
        <v>3020489</v>
      </c>
      <c r="I7917">
        <v>3020695</v>
      </c>
      <c r="J7917" t="s">
        <v>25</v>
      </c>
      <c r="K7917" t="s">
        <v>8541</v>
      </c>
      <c r="N7917" t="s">
        <v>211</v>
      </c>
      <c r="Q7917" t="s">
        <v>8540</v>
      </c>
      <c r="R7917">
        <v>207</v>
      </c>
      <c r="S7917">
        <v>68</v>
      </c>
    </row>
    <row r="7918" spans="1:19" x14ac:dyDescent="0.25">
      <c r="A7918" t="s">
        <v>20</v>
      </c>
      <c r="B7918" t="s">
        <v>21</v>
      </c>
      <c r="C7918" t="s">
        <v>22</v>
      </c>
      <c r="D7918" t="s">
        <v>23</v>
      </c>
      <c r="E7918" t="s">
        <v>5</v>
      </c>
      <c r="F7918">
        <v>1</v>
      </c>
      <c r="G7918" t="s">
        <v>24</v>
      </c>
      <c r="H7918">
        <v>3020760</v>
      </c>
      <c r="I7918">
        <v>3022022</v>
      </c>
      <c r="J7918" t="s">
        <v>25</v>
      </c>
      <c r="Q7918" t="s">
        <v>8542</v>
      </c>
      <c r="R7918">
        <v>1263</v>
      </c>
    </row>
    <row r="7919" spans="1:19" x14ac:dyDescent="0.25">
      <c r="A7919" t="s">
        <v>27</v>
      </c>
      <c r="B7919" t="s">
        <v>28</v>
      </c>
      <c r="C7919" t="s">
        <v>22</v>
      </c>
      <c r="D7919" t="s">
        <v>23</v>
      </c>
      <c r="E7919" t="s">
        <v>5</v>
      </c>
      <c r="F7919">
        <v>1</v>
      </c>
      <c r="G7919" t="s">
        <v>24</v>
      </c>
      <c r="H7919">
        <v>3020760</v>
      </c>
      <c r="I7919">
        <v>3022022</v>
      </c>
      <c r="J7919" t="s">
        <v>25</v>
      </c>
      <c r="K7919" t="s">
        <v>8543</v>
      </c>
      <c r="N7919" t="s">
        <v>211</v>
      </c>
      <c r="Q7919" t="s">
        <v>8542</v>
      </c>
      <c r="R7919">
        <v>1263</v>
      </c>
      <c r="S7919">
        <v>420</v>
      </c>
    </row>
    <row r="7920" spans="1:19" x14ac:dyDescent="0.25">
      <c r="A7920" t="s">
        <v>20</v>
      </c>
      <c r="B7920" t="s">
        <v>21</v>
      </c>
      <c r="C7920" t="s">
        <v>22</v>
      </c>
      <c r="D7920" t="s">
        <v>23</v>
      </c>
      <c r="E7920" t="s">
        <v>5</v>
      </c>
      <c r="F7920">
        <v>1</v>
      </c>
      <c r="G7920" t="s">
        <v>24</v>
      </c>
      <c r="H7920">
        <v>3022019</v>
      </c>
      <c r="I7920">
        <v>3022879</v>
      </c>
      <c r="J7920" t="s">
        <v>25</v>
      </c>
      <c r="Q7920" t="s">
        <v>8544</v>
      </c>
      <c r="R7920">
        <v>861</v>
      </c>
    </row>
    <row r="7921" spans="1:19" x14ac:dyDescent="0.25">
      <c r="A7921" t="s">
        <v>27</v>
      </c>
      <c r="B7921" t="s">
        <v>28</v>
      </c>
      <c r="C7921" t="s">
        <v>22</v>
      </c>
      <c r="D7921" t="s">
        <v>23</v>
      </c>
      <c r="E7921" t="s">
        <v>5</v>
      </c>
      <c r="F7921">
        <v>1</v>
      </c>
      <c r="G7921" t="s">
        <v>24</v>
      </c>
      <c r="H7921">
        <v>3022019</v>
      </c>
      <c r="I7921">
        <v>3022879</v>
      </c>
      <c r="J7921" t="s">
        <v>25</v>
      </c>
      <c r="K7921" t="s">
        <v>8545</v>
      </c>
      <c r="N7921" t="s">
        <v>8546</v>
      </c>
      <c r="Q7921" t="s">
        <v>8544</v>
      </c>
      <c r="R7921">
        <v>861</v>
      </c>
      <c r="S7921">
        <v>286</v>
      </c>
    </row>
    <row r="7922" spans="1:19" x14ac:dyDescent="0.25">
      <c r="A7922" t="s">
        <v>20</v>
      </c>
      <c r="B7922" t="s">
        <v>21</v>
      </c>
      <c r="C7922" t="s">
        <v>22</v>
      </c>
      <c r="D7922" t="s">
        <v>23</v>
      </c>
      <c r="E7922" t="s">
        <v>5</v>
      </c>
      <c r="F7922">
        <v>1</v>
      </c>
      <c r="G7922" t="s">
        <v>24</v>
      </c>
      <c r="H7922">
        <v>3022961</v>
      </c>
      <c r="I7922">
        <v>3023923</v>
      </c>
      <c r="J7922" t="s">
        <v>25</v>
      </c>
      <c r="Q7922" t="s">
        <v>8547</v>
      </c>
      <c r="R7922">
        <v>963</v>
      </c>
    </row>
    <row r="7923" spans="1:19" x14ac:dyDescent="0.25">
      <c r="A7923" t="s">
        <v>27</v>
      </c>
      <c r="B7923" t="s">
        <v>28</v>
      </c>
      <c r="C7923" t="s">
        <v>22</v>
      </c>
      <c r="D7923" t="s">
        <v>23</v>
      </c>
      <c r="E7923" t="s">
        <v>5</v>
      </c>
      <c r="F7923">
        <v>1</v>
      </c>
      <c r="G7923" t="s">
        <v>24</v>
      </c>
      <c r="H7923">
        <v>3022961</v>
      </c>
      <c r="I7923">
        <v>3023923</v>
      </c>
      <c r="J7923" t="s">
        <v>25</v>
      </c>
      <c r="K7923" t="s">
        <v>8548</v>
      </c>
      <c r="N7923" t="s">
        <v>211</v>
      </c>
      <c r="Q7923" t="s">
        <v>8547</v>
      </c>
      <c r="R7923">
        <v>963</v>
      </c>
      <c r="S7923">
        <v>320</v>
      </c>
    </row>
    <row r="7924" spans="1:19" x14ac:dyDescent="0.25">
      <c r="A7924" t="s">
        <v>20</v>
      </c>
      <c r="B7924" t="s">
        <v>21</v>
      </c>
      <c r="C7924" t="s">
        <v>22</v>
      </c>
      <c r="D7924" t="s">
        <v>23</v>
      </c>
      <c r="E7924" t="s">
        <v>5</v>
      </c>
      <c r="F7924">
        <v>1</v>
      </c>
      <c r="G7924" t="s">
        <v>24</v>
      </c>
      <c r="H7924">
        <v>3024103</v>
      </c>
      <c r="I7924">
        <v>3025836</v>
      </c>
      <c r="J7924" t="s">
        <v>64</v>
      </c>
      <c r="O7924" t="s">
        <v>8549</v>
      </c>
      <c r="Q7924" t="s">
        <v>8550</v>
      </c>
      <c r="R7924">
        <v>1734</v>
      </c>
    </row>
    <row r="7925" spans="1:19" x14ac:dyDescent="0.25">
      <c r="A7925" t="s">
        <v>27</v>
      </c>
      <c r="B7925" t="s">
        <v>28</v>
      </c>
      <c r="C7925" t="s">
        <v>22</v>
      </c>
      <c r="D7925" t="s">
        <v>23</v>
      </c>
      <c r="E7925" t="s">
        <v>5</v>
      </c>
      <c r="F7925">
        <v>1</v>
      </c>
      <c r="G7925" t="s">
        <v>24</v>
      </c>
      <c r="H7925">
        <v>3024103</v>
      </c>
      <c r="I7925">
        <v>3025836</v>
      </c>
      <c r="J7925" t="s">
        <v>64</v>
      </c>
      <c r="K7925" t="s">
        <v>8551</v>
      </c>
      <c r="N7925" t="s">
        <v>8552</v>
      </c>
      <c r="O7925" t="s">
        <v>8549</v>
      </c>
      <c r="Q7925" t="s">
        <v>8550</v>
      </c>
      <c r="R7925">
        <v>1734</v>
      </c>
      <c r="S7925">
        <v>577</v>
      </c>
    </row>
    <row r="7926" spans="1:19" x14ac:dyDescent="0.25">
      <c r="A7926" t="s">
        <v>20</v>
      </c>
      <c r="B7926" t="s">
        <v>21</v>
      </c>
      <c r="C7926" t="s">
        <v>22</v>
      </c>
      <c r="D7926" t="s">
        <v>23</v>
      </c>
      <c r="E7926" t="s">
        <v>5</v>
      </c>
      <c r="F7926">
        <v>1</v>
      </c>
      <c r="G7926" t="s">
        <v>24</v>
      </c>
      <c r="H7926">
        <v>3025833</v>
      </c>
      <c r="I7926">
        <v>3027026</v>
      </c>
      <c r="J7926" t="s">
        <v>64</v>
      </c>
      <c r="Q7926" t="s">
        <v>8553</v>
      </c>
      <c r="R7926">
        <v>1194</v>
      </c>
    </row>
    <row r="7927" spans="1:19" x14ac:dyDescent="0.25">
      <c r="A7927" t="s">
        <v>27</v>
      </c>
      <c r="B7927" t="s">
        <v>28</v>
      </c>
      <c r="C7927" t="s">
        <v>22</v>
      </c>
      <c r="D7927" t="s">
        <v>23</v>
      </c>
      <c r="E7927" t="s">
        <v>5</v>
      </c>
      <c r="F7927">
        <v>1</v>
      </c>
      <c r="G7927" t="s">
        <v>24</v>
      </c>
      <c r="H7927">
        <v>3025833</v>
      </c>
      <c r="I7927">
        <v>3027026</v>
      </c>
      <c r="J7927" t="s">
        <v>64</v>
      </c>
      <c r="K7927" t="s">
        <v>8554</v>
      </c>
      <c r="N7927" t="s">
        <v>2112</v>
      </c>
      <c r="Q7927" t="s">
        <v>8553</v>
      </c>
      <c r="R7927">
        <v>1194</v>
      </c>
      <c r="S7927">
        <v>397</v>
      </c>
    </row>
    <row r="7928" spans="1:19" x14ac:dyDescent="0.25">
      <c r="A7928" t="s">
        <v>20</v>
      </c>
      <c r="B7928" t="s">
        <v>21</v>
      </c>
      <c r="C7928" t="s">
        <v>22</v>
      </c>
      <c r="D7928" t="s">
        <v>23</v>
      </c>
      <c r="E7928" t="s">
        <v>5</v>
      </c>
      <c r="F7928">
        <v>1</v>
      </c>
      <c r="G7928" t="s">
        <v>24</v>
      </c>
      <c r="H7928">
        <v>3027059</v>
      </c>
      <c r="I7928">
        <v>3027274</v>
      </c>
      <c r="J7928" t="s">
        <v>25</v>
      </c>
      <c r="Q7928" t="s">
        <v>8555</v>
      </c>
      <c r="R7928">
        <v>216</v>
      </c>
    </row>
    <row r="7929" spans="1:19" x14ac:dyDescent="0.25">
      <c r="A7929" t="s">
        <v>27</v>
      </c>
      <c r="B7929" t="s">
        <v>28</v>
      </c>
      <c r="C7929" t="s">
        <v>22</v>
      </c>
      <c r="D7929" t="s">
        <v>23</v>
      </c>
      <c r="E7929" t="s">
        <v>5</v>
      </c>
      <c r="F7929">
        <v>1</v>
      </c>
      <c r="G7929" t="s">
        <v>24</v>
      </c>
      <c r="H7929">
        <v>3027059</v>
      </c>
      <c r="I7929">
        <v>3027274</v>
      </c>
      <c r="J7929" t="s">
        <v>25</v>
      </c>
      <c r="K7929" t="s">
        <v>8556</v>
      </c>
      <c r="N7929" t="s">
        <v>133</v>
      </c>
      <c r="Q7929" t="s">
        <v>8555</v>
      </c>
      <c r="R7929">
        <v>216</v>
      </c>
      <c r="S7929">
        <v>71</v>
      </c>
    </row>
    <row r="7930" spans="1:19" x14ac:dyDescent="0.25">
      <c r="A7930" t="s">
        <v>20</v>
      </c>
      <c r="B7930" t="s">
        <v>21</v>
      </c>
      <c r="C7930" t="s">
        <v>22</v>
      </c>
      <c r="D7930" t="s">
        <v>23</v>
      </c>
      <c r="E7930" t="s">
        <v>5</v>
      </c>
      <c r="F7930">
        <v>1</v>
      </c>
      <c r="G7930" t="s">
        <v>24</v>
      </c>
      <c r="H7930">
        <v>3027916</v>
      </c>
      <c r="I7930">
        <v>3028305</v>
      </c>
      <c r="J7930" t="s">
        <v>64</v>
      </c>
      <c r="Q7930" t="s">
        <v>8557</v>
      </c>
      <c r="R7930">
        <v>390</v>
      </c>
    </row>
    <row r="7931" spans="1:19" x14ac:dyDescent="0.25">
      <c r="A7931" t="s">
        <v>27</v>
      </c>
      <c r="B7931" t="s">
        <v>28</v>
      </c>
      <c r="C7931" t="s">
        <v>22</v>
      </c>
      <c r="D7931" t="s">
        <v>23</v>
      </c>
      <c r="E7931" t="s">
        <v>5</v>
      </c>
      <c r="F7931">
        <v>1</v>
      </c>
      <c r="G7931" t="s">
        <v>24</v>
      </c>
      <c r="H7931">
        <v>3027916</v>
      </c>
      <c r="I7931">
        <v>3028305</v>
      </c>
      <c r="J7931" t="s">
        <v>64</v>
      </c>
      <c r="K7931" t="s">
        <v>8558</v>
      </c>
      <c r="N7931" t="s">
        <v>211</v>
      </c>
      <c r="Q7931" t="s">
        <v>8557</v>
      </c>
      <c r="R7931">
        <v>390</v>
      </c>
      <c r="S7931">
        <v>129</v>
      </c>
    </row>
    <row r="7932" spans="1:19" x14ac:dyDescent="0.25">
      <c r="A7932" t="s">
        <v>20</v>
      </c>
      <c r="B7932" t="s">
        <v>21</v>
      </c>
      <c r="C7932" t="s">
        <v>22</v>
      </c>
      <c r="D7932" t="s">
        <v>23</v>
      </c>
      <c r="E7932" t="s">
        <v>5</v>
      </c>
      <c r="F7932">
        <v>1</v>
      </c>
      <c r="G7932" t="s">
        <v>24</v>
      </c>
      <c r="H7932">
        <v>3028327</v>
      </c>
      <c r="I7932">
        <v>3028605</v>
      </c>
      <c r="J7932" t="s">
        <v>64</v>
      </c>
      <c r="Q7932" t="s">
        <v>8559</v>
      </c>
      <c r="R7932">
        <v>279</v>
      </c>
    </row>
    <row r="7933" spans="1:19" x14ac:dyDescent="0.25">
      <c r="A7933" t="s">
        <v>27</v>
      </c>
      <c r="B7933" t="s">
        <v>28</v>
      </c>
      <c r="C7933" t="s">
        <v>22</v>
      </c>
      <c r="D7933" t="s">
        <v>23</v>
      </c>
      <c r="E7933" t="s">
        <v>5</v>
      </c>
      <c r="F7933">
        <v>1</v>
      </c>
      <c r="G7933" t="s">
        <v>24</v>
      </c>
      <c r="H7933">
        <v>3028327</v>
      </c>
      <c r="I7933">
        <v>3028605</v>
      </c>
      <c r="J7933" t="s">
        <v>64</v>
      </c>
      <c r="K7933" t="s">
        <v>8560</v>
      </c>
      <c r="N7933" t="s">
        <v>211</v>
      </c>
      <c r="Q7933" t="s">
        <v>8559</v>
      </c>
      <c r="R7933">
        <v>279</v>
      </c>
      <c r="S7933">
        <v>92</v>
      </c>
    </row>
    <row r="7934" spans="1:19" x14ac:dyDescent="0.25">
      <c r="A7934" t="s">
        <v>20</v>
      </c>
      <c r="B7934" t="s">
        <v>21</v>
      </c>
      <c r="C7934" t="s">
        <v>22</v>
      </c>
      <c r="D7934" t="s">
        <v>23</v>
      </c>
      <c r="E7934" t="s">
        <v>5</v>
      </c>
      <c r="F7934">
        <v>1</v>
      </c>
      <c r="G7934" t="s">
        <v>24</v>
      </c>
      <c r="H7934">
        <v>3028748</v>
      </c>
      <c r="I7934">
        <v>3028921</v>
      </c>
      <c r="J7934" t="s">
        <v>64</v>
      </c>
      <c r="Q7934" t="s">
        <v>8561</v>
      </c>
      <c r="R7934">
        <v>174</v>
      </c>
    </row>
    <row r="7935" spans="1:19" x14ac:dyDescent="0.25">
      <c r="A7935" t="s">
        <v>27</v>
      </c>
      <c r="B7935" t="s">
        <v>28</v>
      </c>
      <c r="C7935" t="s">
        <v>22</v>
      </c>
      <c r="D7935" t="s">
        <v>23</v>
      </c>
      <c r="E7935" t="s">
        <v>5</v>
      </c>
      <c r="F7935">
        <v>1</v>
      </c>
      <c r="G7935" t="s">
        <v>24</v>
      </c>
      <c r="H7935">
        <v>3028748</v>
      </c>
      <c r="I7935">
        <v>3028921</v>
      </c>
      <c r="J7935" t="s">
        <v>64</v>
      </c>
      <c r="K7935" t="s">
        <v>8562</v>
      </c>
      <c r="N7935" t="s">
        <v>211</v>
      </c>
      <c r="Q7935" t="s">
        <v>8561</v>
      </c>
      <c r="R7935">
        <v>174</v>
      </c>
      <c r="S7935">
        <v>57</v>
      </c>
    </row>
    <row r="7936" spans="1:19" x14ac:dyDescent="0.25">
      <c r="A7936" t="s">
        <v>20</v>
      </c>
      <c r="B7936" t="s">
        <v>21</v>
      </c>
      <c r="C7936" t="s">
        <v>22</v>
      </c>
      <c r="D7936" t="s">
        <v>23</v>
      </c>
      <c r="E7936" t="s">
        <v>5</v>
      </c>
      <c r="F7936">
        <v>1</v>
      </c>
      <c r="G7936" t="s">
        <v>24</v>
      </c>
      <c r="H7936">
        <v>3029006</v>
      </c>
      <c r="I7936">
        <v>3029179</v>
      </c>
      <c r="J7936" t="s">
        <v>25</v>
      </c>
      <c r="Q7936" t="s">
        <v>8563</v>
      </c>
      <c r="R7936">
        <v>174</v>
      </c>
    </row>
    <row r="7937" spans="1:19" x14ac:dyDescent="0.25">
      <c r="A7937" t="s">
        <v>27</v>
      </c>
      <c r="B7937" t="s">
        <v>28</v>
      </c>
      <c r="C7937" t="s">
        <v>22</v>
      </c>
      <c r="D7937" t="s">
        <v>23</v>
      </c>
      <c r="E7937" t="s">
        <v>5</v>
      </c>
      <c r="F7937">
        <v>1</v>
      </c>
      <c r="G7937" t="s">
        <v>24</v>
      </c>
      <c r="H7937">
        <v>3029006</v>
      </c>
      <c r="I7937">
        <v>3029179</v>
      </c>
      <c r="J7937" t="s">
        <v>25</v>
      </c>
      <c r="K7937" t="s">
        <v>8564</v>
      </c>
      <c r="N7937" t="s">
        <v>133</v>
      </c>
      <c r="Q7937" t="s">
        <v>8563</v>
      </c>
      <c r="R7937">
        <v>174</v>
      </c>
      <c r="S7937">
        <v>57</v>
      </c>
    </row>
    <row r="7938" spans="1:19" x14ac:dyDescent="0.25">
      <c r="A7938" t="s">
        <v>20</v>
      </c>
      <c r="B7938" t="s">
        <v>21</v>
      </c>
      <c r="C7938" t="s">
        <v>22</v>
      </c>
      <c r="D7938" t="s">
        <v>23</v>
      </c>
      <c r="E7938" t="s">
        <v>5</v>
      </c>
      <c r="F7938">
        <v>1</v>
      </c>
      <c r="G7938" t="s">
        <v>24</v>
      </c>
      <c r="H7938">
        <v>3029312</v>
      </c>
      <c r="I7938">
        <v>3029455</v>
      </c>
      <c r="J7938" t="s">
        <v>64</v>
      </c>
      <c r="Q7938" t="s">
        <v>8565</v>
      </c>
      <c r="R7938">
        <v>144</v>
      </c>
    </row>
    <row r="7939" spans="1:19" x14ac:dyDescent="0.25">
      <c r="A7939" t="s">
        <v>27</v>
      </c>
      <c r="B7939" t="s">
        <v>28</v>
      </c>
      <c r="C7939" t="s">
        <v>22</v>
      </c>
      <c r="D7939" t="s">
        <v>23</v>
      </c>
      <c r="E7939" t="s">
        <v>5</v>
      </c>
      <c r="F7939">
        <v>1</v>
      </c>
      <c r="G7939" t="s">
        <v>24</v>
      </c>
      <c r="H7939">
        <v>3029312</v>
      </c>
      <c r="I7939">
        <v>3029455</v>
      </c>
      <c r="J7939" t="s">
        <v>64</v>
      </c>
      <c r="K7939" t="s">
        <v>8566</v>
      </c>
      <c r="N7939" t="s">
        <v>211</v>
      </c>
      <c r="Q7939" t="s">
        <v>8565</v>
      </c>
      <c r="R7939">
        <v>144</v>
      </c>
      <c r="S7939">
        <v>47</v>
      </c>
    </row>
    <row r="7940" spans="1:19" x14ac:dyDescent="0.25">
      <c r="A7940" t="s">
        <v>20</v>
      </c>
      <c r="B7940" t="s">
        <v>21</v>
      </c>
      <c r="C7940" t="s">
        <v>22</v>
      </c>
      <c r="D7940" t="s">
        <v>23</v>
      </c>
      <c r="E7940" t="s">
        <v>5</v>
      </c>
      <c r="F7940">
        <v>1</v>
      </c>
      <c r="G7940" t="s">
        <v>24</v>
      </c>
      <c r="H7940">
        <v>3029756</v>
      </c>
      <c r="I7940">
        <v>3029986</v>
      </c>
      <c r="J7940" t="s">
        <v>64</v>
      </c>
      <c r="Q7940" t="s">
        <v>8567</v>
      </c>
      <c r="R7940">
        <v>231</v>
      </c>
    </row>
    <row r="7941" spans="1:19" x14ac:dyDescent="0.25">
      <c r="A7941" t="s">
        <v>27</v>
      </c>
      <c r="B7941" t="s">
        <v>28</v>
      </c>
      <c r="C7941" t="s">
        <v>22</v>
      </c>
      <c r="D7941" t="s">
        <v>23</v>
      </c>
      <c r="E7941" t="s">
        <v>5</v>
      </c>
      <c r="F7941">
        <v>1</v>
      </c>
      <c r="G7941" t="s">
        <v>24</v>
      </c>
      <c r="H7941">
        <v>3029756</v>
      </c>
      <c r="I7941">
        <v>3029986</v>
      </c>
      <c r="J7941" t="s">
        <v>64</v>
      </c>
      <c r="K7941" t="s">
        <v>8568</v>
      </c>
      <c r="N7941" t="s">
        <v>133</v>
      </c>
      <c r="Q7941" t="s">
        <v>8567</v>
      </c>
      <c r="R7941">
        <v>231</v>
      </c>
      <c r="S7941">
        <v>76</v>
      </c>
    </row>
    <row r="7942" spans="1:19" x14ac:dyDescent="0.25">
      <c r="A7942" t="s">
        <v>20</v>
      </c>
      <c r="B7942" t="s">
        <v>21</v>
      </c>
      <c r="C7942" t="s">
        <v>22</v>
      </c>
      <c r="D7942" t="s">
        <v>23</v>
      </c>
      <c r="E7942" t="s">
        <v>5</v>
      </c>
      <c r="F7942">
        <v>1</v>
      </c>
      <c r="G7942" t="s">
        <v>24</v>
      </c>
      <c r="H7942">
        <v>3030100</v>
      </c>
      <c r="I7942">
        <v>3032484</v>
      </c>
      <c r="J7942" t="s">
        <v>64</v>
      </c>
      <c r="Q7942" t="s">
        <v>8569</v>
      </c>
      <c r="R7942">
        <v>2385</v>
      </c>
    </row>
    <row r="7943" spans="1:19" x14ac:dyDescent="0.25">
      <c r="A7943" t="s">
        <v>27</v>
      </c>
      <c r="B7943" t="s">
        <v>28</v>
      </c>
      <c r="C7943" t="s">
        <v>22</v>
      </c>
      <c r="D7943" t="s">
        <v>23</v>
      </c>
      <c r="E7943" t="s">
        <v>5</v>
      </c>
      <c r="F7943">
        <v>1</v>
      </c>
      <c r="G7943" t="s">
        <v>24</v>
      </c>
      <c r="H7943">
        <v>3030100</v>
      </c>
      <c r="I7943">
        <v>3032484</v>
      </c>
      <c r="J7943" t="s">
        <v>64</v>
      </c>
      <c r="K7943" t="s">
        <v>8570</v>
      </c>
      <c r="N7943" t="s">
        <v>8571</v>
      </c>
      <c r="Q7943" t="s">
        <v>8569</v>
      </c>
      <c r="R7943">
        <v>2385</v>
      </c>
      <c r="S7943">
        <v>794</v>
      </c>
    </row>
    <row r="7944" spans="1:19" x14ac:dyDescent="0.25">
      <c r="A7944" t="s">
        <v>20</v>
      </c>
      <c r="B7944" t="s">
        <v>21</v>
      </c>
      <c r="C7944" t="s">
        <v>22</v>
      </c>
      <c r="D7944" t="s">
        <v>23</v>
      </c>
      <c r="E7944" t="s">
        <v>5</v>
      </c>
      <c r="F7944">
        <v>1</v>
      </c>
      <c r="G7944" t="s">
        <v>24</v>
      </c>
      <c r="H7944">
        <v>3032670</v>
      </c>
      <c r="I7944">
        <v>3033575</v>
      </c>
      <c r="J7944" t="s">
        <v>25</v>
      </c>
      <c r="O7944" t="s">
        <v>8572</v>
      </c>
      <c r="Q7944" t="s">
        <v>8573</v>
      </c>
      <c r="R7944">
        <v>906</v>
      </c>
    </row>
    <row r="7945" spans="1:19" x14ac:dyDescent="0.25">
      <c r="A7945" t="s">
        <v>27</v>
      </c>
      <c r="B7945" t="s">
        <v>28</v>
      </c>
      <c r="C7945" t="s">
        <v>22</v>
      </c>
      <c r="D7945" t="s">
        <v>23</v>
      </c>
      <c r="E7945" t="s">
        <v>5</v>
      </c>
      <c r="F7945">
        <v>1</v>
      </c>
      <c r="G7945" t="s">
        <v>24</v>
      </c>
      <c r="H7945">
        <v>3032670</v>
      </c>
      <c r="I7945">
        <v>3033575</v>
      </c>
      <c r="J7945" t="s">
        <v>25</v>
      </c>
      <c r="K7945" t="s">
        <v>8574</v>
      </c>
      <c r="N7945" t="s">
        <v>8575</v>
      </c>
      <c r="O7945" t="s">
        <v>8572</v>
      </c>
      <c r="Q7945" t="s">
        <v>8573</v>
      </c>
      <c r="R7945">
        <v>906</v>
      </c>
      <c r="S7945">
        <v>301</v>
      </c>
    </row>
    <row r="7946" spans="1:19" x14ac:dyDescent="0.25">
      <c r="A7946" t="s">
        <v>20</v>
      </c>
      <c r="B7946" t="s">
        <v>21</v>
      </c>
      <c r="C7946" t="s">
        <v>22</v>
      </c>
      <c r="D7946" t="s">
        <v>23</v>
      </c>
      <c r="E7946" t="s">
        <v>5</v>
      </c>
      <c r="F7946">
        <v>1</v>
      </c>
      <c r="G7946" t="s">
        <v>24</v>
      </c>
      <c r="H7946">
        <v>3033568</v>
      </c>
      <c r="I7946">
        <v>3033786</v>
      </c>
      <c r="J7946" t="s">
        <v>64</v>
      </c>
      <c r="Q7946" t="s">
        <v>8576</v>
      </c>
      <c r="R7946">
        <v>219</v>
      </c>
    </row>
    <row r="7947" spans="1:19" x14ac:dyDescent="0.25">
      <c r="A7947" t="s">
        <v>27</v>
      </c>
      <c r="B7947" t="s">
        <v>28</v>
      </c>
      <c r="C7947" t="s">
        <v>22</v>
      </c>
      <c r="D7947" t="s">
        <v>23</v>
      </c>
      <c r="E7947" t="s">
        <v>5</v>
      </c>
      <c r="F7947">
        <v>1</v>
      </c>
      <c r="G7947" t="s">
        <v>24</v>
      </c>
      <c r="H7947">
        <v>3033568</v>
      </c>
      <c r="I7947">
        <v>3033786</v>
      </c>
      <c r="J7947" t="s">
        <v>64</v>
      </c>
      <c r="K7947" t="s">
        <v>8577</v>
      </c>
      <c r="N7947" t="s">
        <v>133</v>
      </c>
      <c r="Q7947" t="s">
        <v>8576</v>
      </c>
      <c r="R7947">
        <v>219</v>
      </c>
      <c r="S7947">
        <v>72</v>
      </c>
    </row>
    <row r="7948" spans="1:19" x14ac:dyDescent="0.25">
      <c r="A7948" t="s">
        <v>20</v>
      </c>
      <c r="B7948" t="s">
        <v>21</v>
      </c>
      <c r="C7948" t="s">
        <v>22</v>
      </c>
      <c r="D7948" t="s">
        <v>23</v>
      </c>
      <c r="E7948" t="s">
        <v>5</v>
      </c>
      <c r="F7948">
        <v>1</v>
      </c>
      <c r="G7948" t="s">
        <v>24</v>
      </c>
      <c r="H7948">
        <v>3033779</v>
      </c>
      <c r="I7948">
        <v>3033997</v>
      </c>
      <c r="J7948" t="s">
        <v>64</v>
      </c>
      <c r="Q7948" t="s">
        <v>8578</v>
      </c>
      <c r="R7948">
        <v>219</v>
      </c>
    </row>
    <row r="7949" spans="1:19" x14ac:dyDescent="0.25">
      <c r="A7949" t="s">
        <v>27</v>
      </c>
      <c r="B7949" t="s">
        <v>28</v>
      </c>
      <c r="C7949" t="s">
        <v>22</v>
      </c>
      <c r="D7949" t="s">
        <v>23</v>
      </c>
      <c r="E7949" t="s">
        <v>5</v>
      </c>
      <c r="F7949">
        <v>1</v>
      </c>
      <c r="G7949" t="s">
        <v>24</v>
      </c>
      <c r="H7949">
        <v>3033779</v>
      </c>
      <c r="I7949">
        <v>3033997</v>
      </c>
      <c r="J7949" t="s">
        <v>64</v>
      </c>
      <c r="K7949" t="s">
        <v>8579</v>
      </c>
      <c r="N7949" t="s">
        <v>133</v>
      </c>
      <c r="Q7949" t="s">
        <v>8578</v>
      </c>
      <c r="R7949">
        <v>219</v>
      </c>
      <c r="S7949">
        <v>72</v>
      </c>
    </row>
    <row r="7950" spans="1:19" x14ac:dyDescent="0.25">
      <c r="A7950" t="s">
        <v>20</v>
      </c>
      <c r="B7950" t="s">
        <v>21</v>
      </c>
      <c r="C7950" t="s">
        <v>22</v>
      </c>
      <c r="D7950" t="s">
        <v>23</v>
      </c>
      <c r="E7950" t="s">
        <v>5</v>
      </c>
      <c r="F7950">
        <v>1</v>
      </c>
      <c r="G7950" t="s">
        <v>24</v>
      </c>
      <c r="H7950">
        <v>3034019</v>
      </c>
      <c r="I7950">
        <v>3034837</v>
      </c>
      <c r="J7950" t="s">
        <v>25</v>
      </c>
      <c r="O7950" t="s">
        <v>8484</v>
      </c>
      <c r="Q7950" t="s">
        <v>8580</v>
      </c>
      <c r="R7950">
        <v>819</v>
      </c>
    </row>
    <row r="7951" spans="1:19" x14ac:dyDescent="0.25">
      <c r="A7951" t="s">
        <v>27</v>
      </c>
      <c r="B7951" t="s">
        <v>28</v>
      </c>
      <c r="C7951" t="s">
        <v>22</v>
      </c>
      <c r="D7951" t="s">
        <v>23</v>
      </c>
      <c r="E7951" t="s">
        <v>5</v>
      </c>
      <c r="F7951">
        <v>1</v>
      </c>
      <c r="G7951" t="s">
        <v>24</v>
      </c>
      <c r="H7951">
        <v>3034019</v>
      </c>
      <c r="I7951">
        <v>3034837</v>
      </c>
      <c r="J7951" t="s">
        <v>25</v>
      </c>
      <c r="K7951" t="s">
        <v>8581</v>
      </c>
      <c r="N7951" t="s">
        <v>8487</v>
      </c>
      <c r="O7951" t="s">
        <v>8484</v>
      </c>
      <c r="Q7951" t="s">
        <v>8580</v>
      </c>
      <c r="R7951">
        <v>819</v>
      </c>
      <c r="S7951">
        <v>272</v>
      </c>
    </row>
    <row r="7952" spans="1:19" x14ac:dyDescent="0.25">
      <c r="A7952" t="s">
        <v>20</v>
      </c>
      <c r="B7952" t="s">
        <v>21</v>
      </c>
      <c r="C7952" t="s">
        <v>22</v>
      </c>
      <c r="D7952" t="s">
        <v>23</v>
      </c>
      <c r="E7952" t="s">
        <v>5</v>
      </c>
      <c r="F7952">
        <v>1</v>
      </c>
      <c r="G7952" t="s">
        <v>24</v>
      </c>
      <c r="H7952">
        <v>3034881</v>
      </c>
      <c r="I7952">
        <v>3035483</v>
      </c>
      <c r="J7952" t="s">
        <v>25</v>
      </c>
      <c r="Q7952" t="s">
        <v>8582</v>
      </c>
      <c r="R7952">
        <v>603</v>
      </c>
    </row>
    <row r="7953" spans="1:19" x14ac:dyDescent="0.25">
      <c r="A7953" t="s">
        <v>27</v>
      </c>
      <c r="B7953" t="s">
        <v>28</v>
      </c>
      <c r="C7953" t="s">
        <v>22</v>
      </c>
      <c r="D7953" t="s">
        <v>23</v>
      </c>
      <c r="E7953" t="s">
        <v>5</v>
      </c>
      <c r="F7953">
        <v>1</v>
      </c>
      <c r="G7953" t="s">
        <v>24</v>
      </c>
      <c r="H7953">
        <v>3034881</v>
      </c>
      <c r="I7953">
        <v>3035483</v>
      </c>
      <c r="J7953" t="s">
        <v>25</v>
      </c>
      <c r="K7953" t="s">
        <v>8583</v>
      </c>
      <c r="N7953" t="s">
        <v>8584</v>
      </c>
      <c r="Q7953" t="s">
        <v>8582</v>
      </c>
      <c r="R7953">
        <v>603</v>
      </c>
      <c r="S7953">
        <v>200</v>
      </c>
    </row>
    <row r="7954" spans="1:19" x14ac:dyDescent="0.25">
      <c r="A7954" t="s">
        <v>20</v>
      </c>
      <c r="B7954" t="s">
        <v>21</v>
      </c>
      <c r="C7954" t="s">
        <v>22</v>
      </c>
      <c r="D7954" t="s">
        <v>23</v>
      </c>
      <c r="E7954" t="s">
        <v>5</v>
      </c>
      <c r="F7954">
        <v>1</v>
      </c>
      <c r="G7954" t="s">
        <v>24</v>
      </c>
      <c r="H7954">
        <v>3035734</v>
      </c>
      <c r="I7954">
        <v>3036282</v>
      </c>
      <c r="J7954" t="s">
        <v>64</v>
      </c>
      <c r="O7954" t="s">
        <v>8585</v>
      </c>
      <c r="Q7954" t="s">
        <v>8586</v>
      </c>
      <c r="R7954">
        <v>549</v>
      </c>
    </row>
    <row r="7955" spans="1:19" x14ac:dyDescent="0.25">
      <c r="A7955" t="s">
        <v>27</v>
      </c>
      <c r="B7955" t="s">
        <v>28</v>
      </c>
      <c r="C7955" t="s">
        <v>22</v>
      </c>
      <c r="D7955" t="s">
        <v>23</v>
      </c>
      <c r="E7955" t="s">
        <v>5</v>
      </c>
      <c r="F7955">
        <v>1</v>
      </c>
      <c r="G7955" t="s">
        <v>24</v>
      </c>
      <c r="H7955">
        <v>3035734</v>
      </c>
      <c r="I7955">
        <v>3036282</v>
      </c>
      <c r="J7955" t="s">
        <v>64</v>
      </c>
      <c r="K7955" t="s">
        <v>8587</v>
      </c>
      <c r="N7955" t="s">
        <v>8588</v>
      </c>
      <c r="O7955" t="s">
        <v>8585</v>
      </c>
      <c r="Q7955" t="s">
        <v>8586</v>
      </c>
      <c r="R7955">
        <v>549</v>
      </c>
      <c r="S7955">
        <v>182</v>
      </c>
    </row>
    <row r="7956" spans="1:19" x14ac:dyDescent="0.25">
      <c r="A7956" t="s">
        <v>20</v>
      </c>
      <c r="B7956" t="s">
        <v>21</v>
      </c>
      <c r="C7956" t="s">
        <v>22</v>
      </c>
      <c r="D7956" t="s">
        <v>23</v>
      </c>
      <c r="E7956" t="s">
        <v>5</v>
      </c>
      <c r="F7956">
        <v>1</v>
      </c>
      <c r="G7956" t="s">
        <v>24</v>
      </c>
      <c r="H7956">
        <v>3036339</v>
      </c>
      <c r="I7956">
        <v>3037187</v>
      </c>
      <c r="J7956" t="s">
        <v>64</v>
      </c>
      <c r="O7956" t="s">
        <v>8589</v>
      </c>
      <c r="Q7956" t="s">
        <v>8590</v>
      </c>
      <c r="R7956">
        <v>849</v>
      </c>
    </row>
    <row r="7957" spans="1:19" x14ac:dyDescent="0.25">
      <c r="A7957" t="s">
        <v>27</v>
      </c>
      <c r="B7957" t="s">
        <v>28</v>
      </c>
      <c r="C7957" t="s">
        <v>22</v>
      </c>
      <c r="D7957" t="s">
        <v>23</v>
      </c>
      <c r="E7957" t="s">
        <v>5</v>
      </c>
      <c r="F7957">
        <v>1</v>
      </c>
      <c r="G7957" t="s">
        <v>24</v>
      </c>
      <c r="H7957">
        <v>3036339</v>
      </c>
      <c r="I7957">
        <v>3037187</v>
      </c>
      <c r="J7957" t="s">
        <v>64</v>
      </c>
      <c r="K7957" t="s">
        <v>8591</v>
      </c>
      <c r="N7957" t="s">
        <v>8592</v>
      </c>
      <c r="O7957" t="s">
        <v>8589</v>
      </c>
      <c r="Q7957" t="s">
        <v>8590</v>
      </c>
      <c r="R7957">
        <v>849</v>
      </c>
      <c r="S7957">
        <v>282</v>
      </c>
    </row>
    <row r="7958" spans="1:19" x14ac:dyDescent="0.25">
      <c r="A7958" t="s">
        <v>20</v>
      </c>
      <c r="B7958" t="s">
        <v>21</v>
      </c>
      <c r="C7958" t="s">
        <v>22</v>
      </c>
      <c r="D7958" t="s">
        <v>23</v>
      </c>
      <c r="E7958" t="s">
        <v>5</v>
      </c>
      <c r="F7958">
        <v>1</v>
      </c>
      <c r="G7958" t="s">
        <v>24</v>
      </c>
      <c r="H7958">
        <v>3037202</v>
      </c>
      <c r="I7958">
        <v>3038521</v>
      </c>
      <c r="J7958" t="s">
        <v>64</v>
      </c>
      <c r="O7958" t="s">
        <v>8593</v>
      </c>
      <c r="Q7958" t="s">
        <v>8594</v>
      </c>
      <c r="R7958">
        <v>1320</v>
      </c>
    </row>
    <row r="7959" spans="1:19" x14ac:dyDescent="0.25">
      <c r="A7959" t="s">
        <v>27</v>
      </c>
      <c r="B7959" t="s">
        <v>28</v>
      </c>
      <c r="C7959" t="s">
        <v>22</v>
      </c>
      <c r="D7959" t="s">
        <v>23</v>
      </c>
      <c r="E7959" t="s">
        <v>5</v>
      </c>
      <c r="F7959">
        <v>1</v>
      </c>
      <c r="G7959" t="s">
        <v>24</v>
      </c>
      <c r="H7959">
        <v>3037202</v>
      </c>
      <c r="I7959">
        <v>3038521</v>
      </c>
      <c r="J7959" t="s">
        <v>64</v>
      </c>
      <c r="K7959" t="s">
        <v>8595</v>
      </c>
      <c r="N7959" t="s">
        <v>8596</v>
      </c>
      <c r="O7959" t="s">
        <v>8593</v>
      </c>
      <c r="Q7959" t="s">
        <v>8594</v>
      </c>
      <c r="R7959">
        <v>1320</v>
      </c>
      <c r="S7959">
        <v>439</v>
      </c>
    </row>
    <row r="7960" spans="1:19" x14ac:dyDescent="0.25">
      <c r="A7960" t="s">
        <v>20</v>
      </c>
      <c r="B7960" t="s">
        <v>21</v>
      </c>
      <c r="C7960" t="s">
        <v>22</v>
      </c>
      <c r="D7960" t="s">
        <v>23</v>
      </c>
      <c r="E7960" t="s">
        <v>5</v>
      </c>
      <c r="F7960">
        <v>1</v>
      </c>
      <c r="G7960" t="s">
        <v>24</v>
      </c>
      <c r="H7960">
        <v>3038533</v>
      </c>
      <c r="I7960">
        <v>3039114</v>
      </c>
      <c r="J7960" t="s">
        <v>64</v>
      </c>
      <c r="O7960" t="s">
        <v>8597</v>
      </c>
      <c r="Q7960" t="s">
        <v>8598</v>
      </c>
      <c r="R7960">
        <v>582</v>
      </c>
    </row>
    <row r="7961" spans="1:19" x14ac:dyDescent="0.25">
      <c r="A7961" t="s">
        <v>27</v>
      </c>
      <c r="B7961" t="s">
        <v>28</v>
      </c>
      <c r="C7961" t="s">
        <v>22</v>
      </c>
      <c r="D7961" t="s">
        <v>23</v>
      </c>
      <c r="E7961" t="s">
        <v>5</v>
      </c>
      <c r="F7961">
        <v>1</v>
      </c>
      <c r="G7961" t="s">
        <v>24</v>
      </c>
      <c r="H7961">
        <v>3038533</v>
      </c>
      <c r="I7961">
        <v>3039114</v>
      </c>
      <c r="J7961" t="s">
        <v>64</v>
      </c>
      <c r="K7961" t="s">
        <v>8599</v>
      </c>
      <c r="N7961" t="s">
        <v>8600</v>
      </c>
      <c r="O7961" t="s">
        <v>8597</v>
      </c>
      <c r="Q7961" t="s">
        <v>8598</v>
      </c>
      <c r="R7961">
        <v>582</v>
      </c>
      <c r="S7961">
        <v>193</v>
      </c>
    </row>
    <row r="7962" spans="1:19" x14ac:dyDescent="0.25">
      <c r="A7962" t="s">
        <v>20</v>
      </c>
      <c r="B7962" t="s">
        <v>21</v>
      </c>
      <c r="C7962" t="s">
        <v>22</v>
      </c>
      <c r="D7962" t="s">
        <v>23</v>
      </c>
      <c r="E7962" t="s">
        <v>5</v>
      </c>
      <c r="F7962">
        <v>1</v>
      </c>
      <c r="G7962" t="s">
        <v>24</v>
      </c>
      <c r="H7962">
        <v>3039308</v>
      </c>
      <c r="I7962">
        <v>3039778</v>
      </c>
      <c r="J7962" t="s">
        <v>25</v>
      </c>
      <c r="O7962" t="s">
        <v>8601</v>
      </c>
      <c r="Q7962" t="s">
        <v>8602</v>
      </c>
      <c r="R7962">
        <v>471</v>
      </c>
    </row>
    <row r="7963" spans="1:19" x14ac:dyDescent="0.25">
      <c r="A7963" t="s">
        <v>27</v>
      </c>
      <c r="B7963" t="s">
        <v>28</v>
      </c>
      <c r="C7963" t="s">
        <v>22</v>
      </c>
      <c r="D7963" t="s">
        <v>23</v>
      </c>
      <c r="E7963" t="s">
        <v>5</v>
      </c>
      <c r="F7963">
        <v>1</v>
      </c>
      <c r="G7963" t="s">
        <v>24</v>
      </c>
      <c r="H7963">
        <v>3039308</v>
      </c>
      <c r="I7963">
        <v>3039778</v>
      </c>
      <c r="J7963" t="s">
        <v>25</v>
      </c>
      <c r="K7963" t="s">
        <v>8603</v>
      </c>
      <c r="N7963" t="s">
        <v>8604</v>
      </c>
      <c r="O7963" t="s">
        <v>8601</v>
      </c>
      <c r="Q7963" t="s">
        <v>8602</v>
      </c>
      <c r="R7963">
        <v>471</v>
      </c>
      <c r="S7963">
        <v>156</v>
      </c>
    </row>
    <row r="7964" spans="1:19" x14ac:dyDescent="0.25">
      <c r="A7964" t="s">
        <v>20</v>
      </c>
      <c r="B7964" t="s">
        <v>21</v>
      </c>
      <c r="C7964" t="s">
        <v>22</v>
      </c>
      <c r="D7964" t="s">
        <v>23</v>
      </c>
      <c r="E7964" t="s">
        <v>5</v>
      </c>
      <c r="F7964">
        <v>1</v>
      </c>
      <c r="G7964" t="s">
        <v>24</v>
      </c>
      <c r="H7964">
        <v>3039775</v>
      </c>
      <c r="I7964">
        <v>3040626</v>
      </c>
      <c r="J7964" t="s">
        <v>25</v>
      </c>
      <c r="O7964" t="s">
        <v>8605</v>
      </c>
      <c r="Q7964" t="s">
        <v>8606</v>
      </c>
      <c r="R7964">
        <v>852</v>
      </c>
    </row>
    <row r="7965" spans="1:19" x14ac:dyDescent="0.25">
      <c r="A7965" t="s">
        <v>27</v>
      </c>
      <c r="B7965" t="s">
        <v>28</v>
      </c>
      <c r="C7965" t="s">
        <v>22</v>
      </c>
      <c r="D7965" t="s">
        <v>23</v>
      </c>
      <c r="E7965" t="s">
        <v>5</v>
      </c>
      <c r="F7965">
        <v>1</v>
      </c>
      <c r="G7965" t="s">
        <v>24</v>
      </c>
      <c r="H7965">
        <v>3039775</v>
      </c>
      <c r="I7965">
        <v>3040626</v>
      </c>
      <c r="J7965" t="s">
        <v>25</v>
      </c>
      <c r="K7965" t="s">
        <v>8607</v>
      </c>
      <c r="N7965" t="s">
        <v>8608</v>
      </c>
      <c r="O7965" t="s">
        <v>8605</v>
      </c>
      <c r="Q7965" t="s">
        <v>8606</v>
      </c>
      <c r="R7965">
        <v>852</v>
      </c>
      <c r="S7965">
        <v>283</v>
      </c>
    </row>
    <row r="7966" spans="1:19" x14ac:dyDescent="0.25">
      <c r="A7966" t="s">
        <v>20</v>
      </c>
      <c r="B7966" t="s">
        <v>21</v>
      </c>
      <c r="C7966" t="s">
        <v>22</v>
      </c>
      <c r="D7966" t="s">
        <v>23</v>
      </c>
      <c r="E7966" t="s">
        <v>5</v>
      </c>
      <c r="F7966">
        <v>1</v>
      </c>
      <c r="G7966" t="s">
        <v>24</v>
      </c>
      <c r="H7966">
        <v>3040617</v>
      </c>
      <c r="I7966">
        <v>3041228</v>
      </c>
      <c r="J7966" t="s">
        <v>25</v>
      </c>
      <c r="Q7966" t="s">
        <v>8609</v>
      </c>
      <c r="R7966">
        <v>612</v>
      </c>
    </row>
    <row r="7967" spans="1:19" x14ac:dyDescent="0.25">
      <c r="A7967" t="s">
        <v>27</v>
      </c>
      <c r="B7967" t="s">
        <v>28</v>
      </c>
      <c r="C7967" t="s">
        <v>22</v>
      </c>
      <c r="D7967" t="s">
        <v>23</v>
      </c>
      <c r="E7967" t="s">
        <v>5</v>
      </c>
      <c r="F7967">
        <v>1</v>
      </c>
      <c r="G7967" t="s">
        <v>24</v>
      </c>
      <c r="H7967">
        <v>3040617</v>
      </c>
      <c r="I7967">
        <v>3041228</v>
      </c>
      <c r="J7967" t="s">
        <v>25</v>
      </c>
      <c r="K7967" t="s">
        <v>8610</v>
      </c>
      <c r="N7967" t="s">
        <v>1276</v>
      </c>
      <c r="Q7967" t="s">
        <v>8609</v>
      </c>
      <c r="R7967">
        <v>612</v>
      </c>
      <c r="S7967">
        <v>203</v>
      </c>
    </row>
    <row r="7968" spans="1:19" x14ac:dyDescent="0.25">
      <c r="A7968" t="s">
        <v>20</v>
      </c>
      <c r="B7968" t="s">
        <v>21</v>
      </c>
      <c r="C7968" t="s">
        <v>22</v>
      </c>
      <c r="D7968" t="s">
        <v>23</v>
      </c>
      <c r="E7968" t="s">
        <v>5</v>
      </c>
      <c r="F7968">
        <v>1</v>
      </c>
      <c r="G7968" t="s">
        <v>24</v>
      </c>
      <c r="H7968">
        <v>3041210</v>
      </c>
      <c r="I7968">
        <v>3041998</v>
      </c>
      <c r="J7968" t="s">
        <v>64</v>
      </c>
      <c r="Q7968" t="s">
        <v>8611</v>
      </c>
      <c r="R7968">
        <v>789</v>
      </c>
    </row>
    <row r="7969" spans="1:19" x14ac:dyDescent="0.25">
      <c r="A7969" t="s">
        <v>27</v>
      </c>
      <c r="B7969" t="s">
        <v>28</v>
      </c>
      <c r="C7969" t="s">
        <v>22</v>
      </c>
      <c r="D7969" t="s">
        <v>23</v>
      </c>
      <c r="E7969" t="s">
        <v>5</v>
      </c>
      <c r="F7969">
        <v>1</v>
      </c>
      <c r="G7969" t="s">
        <v>24</v>
      </c>
      <c r="H7969">
        <v>3041210</v>
      </c>
      <c r="I7969">
        <v>3041998</v>
      </c>
      <c r="J7969" t="s">
        <v>64</v>
      </c>
      <c r="K7969" t="s">
        <v>8612</v>
      </c>
      <c r="N7969" t="s">
        <v>8613</v>
      </c>
      <c r="Q7969" t="s">
        <v>8611</v>
      </c>
      <c r="R7969">
        <v>789</v>
      </c>
      <c r="S7969">
        <v>262</v>
      </c>
    </row>
    <row r="7970" spans="1:19" x14ac:dyDescent="0.25">
      <c r="A7970" t="s">
        <v>20</v>
      </c>
      <c r="B7970" t="s">
        <v>21</v>
      </c>
      <c r="C7970" t="s">
        <v>22</v>
      </c>
      <c r="D7970" t="s">
        <v>23</v>
      </c>
      <c r="E7970" t="s">
        <v>5</v>
      </c>
      <c r="F7970">
        <v>1</v>
      </c>
      <c r="G7970" t="s">
        <v>24</v>
      </c>
      <c r="H7970">
        <v>3042083</v>
      </c>
      <c r="I7970">
        <v>3042805</v>
      </c>
      <c r="J7970" t="s">
        <v>25</v>
      </c>
      <c r="O7970" t="s">
        <v>8614</v>
      </c>
      <c r="Q7970" t="s">
        <v>8615</v>
      </c>
      <c r="R7970">
        <v>723</v>
      </c>
    </row>
    <row r="7971" spans="1:19" x14ac:dyDescent="0.25">
      <c r="A7971" t="s">
        <v>27</v>
      </c>
      <c r="B7971" t="s">
        <v>28</v>
      </c>
      <c r="C7971" t="s">
        <v>22</v>
      </c>
      <c r="D7971" t="s">
        <v>23</v>
      </c>
      <c r="E7971" t="s">
        <v>5</v>
      </c>
      <c r="F7971">
        <v>1</v>
      </c>
      <c r="G7971" t="s">
        <v>24</v>
      </c>
      <c r="H7971">
        <v>3042083</v>
      </c>
      <c r="I7971">
        <v>3042805</v>
      </c>
      <c r="J7971" t="s">
        <v>25</v>
      </c>
      <c r="K7971" t="s">
        <v>8616</v>
      </c>
      <c r="N7971" t="s">
        <v>8617</v>
      </c>
      <c r="O7971" t="s">
        <v>8614</v>
      </c>
      <c r="Q7971" t="s">
        <v>8615</v>
      </c>
      <c r="R7971">
        <v>723</v>
      </c>
      <c r="S7971">
        <v>240</v>
      </c>
    </row>
    <row r="7972" spans="1:19" x14ac:dyDescent="0.25">
      <c r="A7972" t="s">
        <v>20</v>
      </c>
      <c r="B7972" t="s">
        <v>21</v>
      </c>
      <c r="C7972" t="s">
        <v>22</v>
      </c>
      <c r="D7972" t="s">
        <v>23</v>
      </c>
      <c r="E7972" t="s">
        <v>5</v>
      </c>
      <c r="F7972">
        <v>1</v>
      </c>
      <c r="G7972" t="s">
        <v>24</v>
      </c>
      <c r="H7972">
        <v>3042867</v>
      </c>
      <c r="I7972">
        <v>3043154</v>
      </c>
      <c r="J7972" t="s">
        <v>25</v>
      </c>
      <c r="Q7972" t="s">
        <v>8618</v>
      </c>
      <c r="R7972">
        <v>288</v>
      </c>
    </row>
    <row r="7973" spans="1:19" x14ac:dyDescent="0.25">
      <c r="A7973" t="s">
        <v>27</v>
      </c>
      <c r="B7973" t="s">
        <v>28</v>
      </c>
      <c r="C7973" t="s">
        <v>22</v>
      </c>
      <c r="D7973" t="s">
        <v>23</v>
      </c>
      <c r="E7973" t="s">
        <v>5</v>
      </c>
      <c r="F7973">
        <v>1</v>
      </c>
      <c r="G7973" t="s">
        <v>24</v>
      </c>
      <c r="H7973">
        <v>3042867</v>
      </c>
      <c r="I7973">
        <v>3043154</v>
      </c>
      <c r="J7973" t="s">
        <v>25</v>
      </c>
      <c r="K7973" t="s">
        <v>8619</v>
      </c>
      <c r="N7973" t="s">
        <v>133</v>
      </c>
      <c r="Q7973" t="s">
        <v>8618</v>
      </c>
      <c r="R7973">
        <v>288</v>
      </c>
      <c r="S7973">
        <v>95</v>
      </c>
    </row>
    <row r="7974" spans="1:19" x14ac:dyDescent="0.25">
      <c r="A7974" t="s">
        <v>20</v>
      </c>
      <c r="B7974" t="s">
        <v>21</v>
      </c>
      <c r="C7974" t="s">
        <v>22</v>
      </c>
      <c r="D7974" t="s">
        <v>23</v>
      </c>
      <c r="E7974" t="s">
        <v>5</v>
      </c>
      <c r="F7974">
        <v>1</v>
      </c>
      <c r="G7974" t="s">
        <v>24</v>
      </c>
      <c r="H7974">
        <v>3043230</v>
      </c>
      <c r="I7974">
        <v>3043934</v>
      </c>
      <c r="J7974" t="s">
        <v>25</v>
      </c>
      <c r="Q7974" t="s">
        <v>8620</v>
      </c>
      <c r="R7974">
        <v>705</v>
      </c>
    </row>
    <row r="7975" spans="1:19" x14ac:dyDescent="0.25">
      <c r="A7975" t="s">
        <v>27</v>
      </c>
      <c r="B7975" t="s">
        <v>28</v>
      </c>
      <c r="C7975" t="s">
        <v>22</v>
      </c>
      <c r="D7975" t="s">
        <v>23</v>
      </c>
      <c r="E7975" t="s">
        <v>5</v>
      </c>
      <c r="F7975">
        <v>1</v>
      </c>
      <c r="G7975" t="s">
        <v>24</v>
      </c>
      <c r="H7975">
        <v>3043230</v>
      </c>
      <c r="I7975">
        <v>3043934</v>
      </c>
      <c r="J7975" t="s">
        <v>25</v>
      </c>
      <c r="K7975" t="s">
        <v>8621</v>
      </c>
      <c r="N7975" t="s">
        <v>133</v>
      </c>
      <c r="Q7975" t="s">
        <v>8620</v>
      </c>
      <c r="R7975">
        <v>705</v>
      </c>
      <c r="S7975">
        <v>234</v>
      </c>
    </row>
    <row r="7976" spans="1:19" x14ac:dyDescent="0.25">
      <c r="A7976" t="s">
        <v>20</v>
      </c>
      <c r="B7976" t="s">
        <v>21</v>
      </c>
      <c r="C7976" t="s">
        <v>22</v>
      </c>
      <c r="D7976" t="s">
        <v>23</v>
      </c>
      <c r="E7976" t="s">
        <v>5</v>
      </c>
      <c r="F7976">
        <v>1</v>
      </c>
      <c r="G7976" t="s">
        <v>24</v>
      </c>
      <c r="H7976">
        <v>3044123</v>
      </c>
      <c r="I7976">
        <v>3044770</v>
      </c>
      <c r="J7976" t="s">
        <v>64</v>
      </c>
      <c r="Q7976" t="s">
        <v>8622</v>
      </c>
      <c r="R7976">
        <v>648</v>
      </c>
    </row>
    <row r="7977" spans="1:19" x14ac:dyDescent="0.25">
      <c r="A7977" t="s">
        <v>27</v>
      </c>
      <c r="B7977" t="s">
        <v>28</v>
      </c>
      <c r="C7977" t="s">
        <v>22</v>
      </c>
      <c r="D7977" t="s">
        <v>23</v>
      </c>
      <c r="E7977" t="s">
        <v>5</v>
      </c>
      <c r="F7977">
        <v>1</v>
      </c>
      <c r="G7977" t="s">
        <v>24</v>
      </c>
      <c r="H7977">
        <v>3044123</v>
      </c>
      <c r="I7977">
        <v>3044770</v>
      </c>
      <c r="J7977" t="s">
        <v>64</v>
      </c>
      <c r="K7977" t="s">
        <v>8623</v>
      </c>
      <c r="N7977" t="s">
        <v>8624</v>
      </c>
      <c r="Q7977" t="s">
        <v>8622</v>
      </c>
      <c r="R7977">
        <v>648</v>
      </c>
      <c r="S7977">
        <v>215</v>
      </c>
    </row>
    <row r="7978" spans="1:19" x14ac:dyDescent="0.25">
      <c r="A7978" t="s">
        <v>20</v>
      </c>
      <c r="B7978" t="s">
        <v>21</v>
      </c>
      <c r="C7978" t="s">
        <v>22</v>
      </c>
      <c r="D7978" t="s">
        <v>23</v>
      </c>
      <c r="E7978" t="s">
        <v>5</v>
      </c>
      <c r="F7978">
        <v>1</v>
      </c>
      <c r="G7978" t="s">
        <v>24</v>
      </c>
      <c r="H7978">
        <v>3044775</v>
      </c>
      <c r="I7978">
        <v>3045467</v>
      </c>
      <c r="J7978" t="s">
        <v>64</v>
      </c>
      <c r="O7978" t="s">
        <v>8625</v>
      </c>
      <c r="Q7978" t="s">
        <v>8626</v>
      </c>
      <c r="R7978">
        <v>693</v>
      </c>
    </row>
    <row r="7979" spans="1:19" x14ac:dyDescent="0.25">
      <c r="A7979" t="s">
        <v>27</v>
      </c>
      <c r="B7979" t="s">
        <v>28</v>
      </c>
      <c r="C7979" t="s">
        <v>22</v>
      </c>
      <c r="D7979" t="s">
        <v>23</v>
      </c>
      <c r="E7979" t="s">
        <v>5</v>
      </c>
      <c r="F7979">
        <v>1</v>
      </c>
      <c r="G7979" t="s">
        <v>24</v>
      </c>
      <c r="H7979">
        <v>3044775</v>
      </c>
      <c r="I7979">
        <v>3045467</v>
      </c>
      <c r="J7979" t="s">
        <v>64</v>
      </c>
      <c r="K7979" t="s">
        <v>8627</v>
      </c>
      <c r="N7979" t="s">
        <v>8628</v>
      </c>
      <c r="O7979" t="s">
        <v>8625</v>
      </c>
      <c r="Q7979" t="s">
        <v>8626</v>
      </c>
      <c r="R7979">
        <v>693</v>
      </c>
      <c r="S7979">
        <v>230</v>
      </c>
    </row>
    <row r="7980" spans="1:19" x14ac:dyDescent="0.25">
      <c r="A7980" t="s">
        <v>20</v>
      </c>
      <c r="B7980" t="s">
        <v>21</v>
      </c>
      <c r="C7980" t="s">
        <v>22</v>
      </c>
      <c r="D7980" t="s">
        <v>23</v>
      </c>
      <c r="E7980" t="s">
        <v>5</v>
      </c>
      <c r="F7980">
        <v>1</v>
      </c>
      <c r="G7980" t="s">
        <v>24</v>
      </c>
      <c r="H7980">
        <v>3045514</v>
      </c>
      <c r="I7980">
        <v>3045906</v>
      </c>
      <c r="J7980" t="s">
        <v>64</v>
      </c>
      <c r="Q7980" t="s">
        <v>8629</v>
      </c>
      <c r="R7980">
        <v>393</v>
      </c>
    </row>
    <row r="7981" spans="1:19" x14ac:dyDescent="0.25">
      <c r="A7981" t="s">
        <v>27</v>
      </c>
      <c r="B7981" t="s">
        <v>28</v>
      </c>
      <c r="C7981" t="s">
        <v>22</v>
      </c>
      <c r="D7981" t="s">
        <v>23</v>
      </c>
      <c r="E7981" t="s">
        <v>5</v>
      </c>
      <c r="F7981">
        <v>1</v>
      </c>
      <c r="G7981" t="s">
        <v>24</v>
      </c>
      <c r="H7981">
        <v>3045514</v>
      </c>
      <c r="I7981">
        <v>3045906</v>
      </c>
      <c r="J7981" t="s">
        <v>64</v>
      </c>
      <c r="K7981" t="s">
        <v>8630</v>
      </c>
      <c r="N7981" t="s">
        <v>133</v>
      </c>
      <c r="Q7981" t="s">
        <v>8629</v>
      </c>
      <c r="R7981">
        <v>393</v>
      </c>
      <c r="S7981">
        <v>130</v>
      </c>
    </row>
    <row r="7982" spans="1:19" x14ac:dyDescent="0.25">
      <c r="A7982" t="s">
        <v>20</v>
      </c>
      <c r="B7982" t="s">
        <v>21</v>
      </c>
      <c r="C7982" t="s">
        <v>22</v>
      </c>
      <c r="D7982" t="s">
        <v>23</v>
      </c>
      <c r="E7982" t="s">
        <v>5</v>
      </c>
      <c r="F7982">
        <v>1</v>
      </c>
      <c r="G7982" t="s">
        <v>24</v>
      </c>
      <c r="H7982">
        <v>3046002</v>
      </c>
      <c r="I7982">
        <v>3046910</v>
      </c>
      <c r="J7982" t="s">
        <v>64</v>
      </c>
      <c r="O7982" t="s">
        <v>8631</v>
      </c>
      <c r="Q7982" t="s">
        <v>8632</v>
      </c>
      <c r="R7982">
        <v>909</v>
      </c>
    </row>
    <row r="7983" spans="1:19" x14ac:dyDescent="0.25">
      <c r="A7983" t="s">
        <v>27</v>
      </c>
      <c r="B7983" t="s">
        <v>28</v>
      </c>
      <c r="C7983" t="s">
        <v>22</v>
      </c>
      <c r="D7983" t="s">
        <v>23</v>
      </c>
      <c r="E7983" t="s">
        <v>5</v>
      </c>
      <c r="F7983">
        <v>1</v>
      </c>
      <c r="G7983" t="s">
        <v>24</v>
      </c>
      <c r="H7983">
        <v>3046002</v>
      </c>
      <c r="I7983">
        <v>3046910</v>
      </c>
      <c r="J7983" t="s">
        <v>64</v>
      </c>
      <c r="K7983" t="s">
        <v>8633</v>
      </c>
      <c r="N7983" t="s">
        <v>8634</v>
      </c>
      <c r="O7983" t="s">
        <v>8631</v>
      </c>
      <c r="Q7983" t="s">
        <v>8632</v>
      </c>
      <c r="R7983">
        <v>909</v>
      </c>
      <c r="S7983">
        <v>302</v>
      </c>
    </row>
    <row r="7984" spans="1:19" x14ac:dyDescent="0.25">
      <c r="A7984" t="s">
        <v>20</v>
      </c>
      <c r="B7984" t="s">
        <v>21</v>
      </c>
      <c r="C7984" t="s">
        <v>22</v>
      </c>
      <c r="D7984" t="s">
        <v>23</v>
      </c>
      <c r="E7984" t="s">
        <v>5</v>
      </c>
      <c r="F7984">
        <v>1</v>
      </c>
      <c r="G7984" t="s">
        <v>24</v>
      </c>
      <c r="H7984">
        <v>3047182</v>
      </c>
      <c r="I7984">
        <v>3048111</v>
      </c>
      <c r="J7984" t="s">
        <v>64</v>
      </c>
      <c r="O7984" t="s">
        <v>8635</v>
      </c>
      <c r="Q7984" t="s">
        <v>8636</v>
      </c>
      <c r="R7984">
        <v>930</v>
      </c>
    </row>
    <row r="7985" spans="1:19" x14ac:dyDescent="0.25">
      <c r="A7985" t="s">
        <v>27</v>
      </c>
      <c r="B7985" t="s">
        <v>28</v>
      </c>
      <c r="C7985" t="s">
        <v>22</v>
      </c>
      <c r="D7985" t="s">
        <v>23</v>
      </c>
      <c r="E7985" t="s">
        <v>5</v>
      </c>
      <c r="F7985">
        <v>1</v>
      </c>
      <c r="G7985" t="s">
        <v>24</v>
      </c>
      <c r="H7985">
        <v>3047182</v>
      </c>
      <c r="I7985">
        <v>3048111</v>
      </c>
      <c r="J7985" t="s">
        <v>64</v>
      </c>
      <c r="K7985" t="s">
        <v>8637</v>
      </c>
      <c r="N7985" t="s">
        <v>8638</v>
      </c>
      <c r="O7985" t="s">
        <v>8635</v>
      </c>
      <c r="Q7985" t="s">
        <v>8636</v>
      </c>
      <c r="R7985">
        <v>930</v>
      </c>
      <c r="S7985">
        <v>309</v>
      </c>
    </row>
    <row r="7986" spans="1:19" x14ac:dyDescent="0.25">
      <c r="A7986" t="s">
        <v>20</v>
      </c>
      <c r="B7986" t="s">
        <v>21</v>
      </c>
      <c r="C7986" t="s">
        <v>22</v>
      </c>
      <c r="D7986" t="s">
        <v>23</v>
      </c>
      <c r="E7986" t="s">
        <v>5</v>
      </c>
      <c r="F7986">
        <v>1</v>
      </c>
      <c r="G7986" t="s">
        <v>24</v>
      </c>
      <c r="H7986">
        <v>3048285</v>
      </c>
      <c r="I7986">
        <v>3049475</v>
      </c>
      <c r="J7986" t="s">
        <v>64</v>
      </c>
      <c r="O7986" t="s">
        <v>8639</v>
      </c>
      <c r="Q7986" t="s">
        <v>8640</v>
      </c>
      <c r="R7986">
        <v>1191</v>
      </c>
    </row>
    <row r="7987" spans="1:19" x14ac:dyDescent="0.25">
      <c r="A7987" t="s">
        <v>27</v>
      </c>
      <c r="B7987" t="s">
        <v>28</v>
      </c>
      <c r="C7987" t="s">
        <v>22</v>
      </c>
      <c r="D7987" t="s">
        <v>23</v>
      </c>
      <c r="E7987" t="s">
        <v>5</v>
      </c>
      <c r="F7987">
        <v>1</v>
      </c>
      <c r="G7987" t="s">
        <v>24</v>
      </c>
      <c r="H7987">
        <v>3048285</v>
      </c>
      <c r="I7987">
        <v>3049475</v>
      </c>
      <c r="J7987" t="s">
        <v>64</v>
      </c>
      <c r="K7987" t="s">
        <v>8641</v>
      </c>
      <c r="N7987" t="s">
        <v>8642</v>
      </c>
      <c r="O7987" t="s">
        <v>8639</v>
      </c>
      <c r="Q7987" t="s">
        <v>8640</v>
      </c>
      <c r="R7987">
        <v>1191</v>
      </c>
      <c r="S7987">
        <v>396</v>
      </c>
    </row>
    <row r="7988" spans="1:19" x14ac:dyDescent="0.25">
      <c r="A7988" t="s">
        <v>20</v>
      </c>
      <c r="B7988" t="s">
        <v>21</v>
      </c>
      <c r="C7988" t="s">
        <v>22</v>
      </c>
      <c r="D7988" t="s">
        <v>23</v>
      </c>
      <c r="E7988" t="s">
        <v>5</v>
      </c>
      <c r="F7988">
        <v>1</v>
      </c>
      <c r="G7988" t="s">
        <v>24</v>
      </c>
      <c r="H7988">
        <v>3049620</v>
      </c>
      <c r="I7988">
        <v>3050018</v>
      </c>
      <c r="J7988" t="s">
        <v>64</v>
      </c>
      <c r="O7988" t="s">
        <v>8643</v>
      </c>
      <c r="Q7988" t="s">
        <v>8644</v>
      </c>
      <c r="R7988">
        <v>399</v>
      </c>
    </row>
    <row r="7989" spans="1:19" x14ac:dyDescent="0.25">
      <c r="A7989" t="s">
        <v>27</v>
      </c>
      <c r="B7989" t="s">
        <v>28</v>
      </c>
      <c r="C7989" t="s">
        <v>22</v>
      </c>
      <c r="D7989" t="s">
        <v>23</v>
      </c>
      <c r="E7989" t="s">
        <v>5</v>
      </c>
      <c r="F7989">
        <v>1</v>
      </c>
      <c r="G7989" t="s">
        <v>24</v>
      </c>
      <c r="H7989">
        <v>3049620</v>
      </c>
      <c r="I7989">
        <v>3050018</v>
      </c>
      <c r="J7989" t="s">
        <v>64</v>
      </c>
      <c r="K7989" t="s">
        <v>8645</v>
      </c>
      <c r="N7989" t="s">
        <v>8646</v>
      </c>
      <c r="O7989" t="s">
        <v>8643</v>
      </c>
      <c r="Q7989" t="s">
        <v>8644</v>
      </c>
      <c r="R7989">
        <v>399</v>
      </c>
      <c r="S7989">
        <v>132</v>
      </c>
    </row>
    <row r="7990" spans="1:19" x14ac:dyDescent="0.25">
      <c r="A7990" t="s">
        <v>20</v>
      </c>
      <c r="B7990" t="s">
        <v>21</v>
      </c>
      <c r="C7990" t="s">
        <v>22</v>
      </c>
      <c r="D7990" t="s">
        <v>23</v>
      </c>
      <c r="E7990" t="s">
        <v>5</v>
      </c>
      <c r="F7990">
        <v>1</v>
      </c>
      <c r="G7990" t="s">
        <v>24</v>
      </c>
      <c r="H7990">
        <v>3050033</v>
      </c>
      <c r="I7990">
        <v>3051481</v>
      </c>
      <c r="J7990" t="s">
        <v>64</v>
      </c>
      <c r="O7990" t="s">
        <v>8647</v>
      </c>
      <c r="Q7990" t="s">
        <v>8648</v>
      </c>
      <c r="R7990">
        <v>1449</v>
      </c>
    </row>
    <row r="7991" spans="1:19" x14ac:dyDescent="0.25">
      <c r="A7991" t="s">
        <v>27</v>
      </c>
      <c r="B7991" t="s">
        <v>28</v>
      </c>
      <c r="C7991" t="s">
        <v>22</v>
      </c>
      <c r="D7991" t="s">
        <v>23</v>
      </c>
      <c r="E7991" t="s">
        <v>5</v>
      </c>
      <c r="F7991">
        <v>1</v>
      </c>
      <c r="G7991" t="s">
        <v>24</v>
      </c>
      <c r="H7991">
        <v>3050033</v>
      </c>
      <c r="I7991">
        <v>3051481</v>
      </c>
      <c r="J7991" t="s">
        <v>64</v>
      </c>
      <c r="K7991" t="s">
        <v>8649</v>
      </c>
      <c r="N7991" t="s">
        <v>8650</v>
      </c>
      <c r="O7991" t="s">
        <v>8647</v>
      </c>
      <c r="Q7991" t="s">
        <v>8648</v>
      </c>
      <c r="R7991">
        <v>1449</v>
      </c>
      <c r="S7991">
        <v>482</v>
      </c>
    </row>
    <row r="7992" spans="1:19" x14ac:dyDescent="0.25">
      <c r="A7992" t="s">
        <v>20</v>
      </c>
      <c r="B7992" t="s">
        <v>21</v>
      </c>
      <c r="C7992" t="s">
        <v>22</v>
      </c>
      <c r="D7992" t="s">
        <v>23</v>
      </c>
      <c r="E7992" t="s">
        <v>5</v>
      </c>
      <c r="F7992">
        <v>1</v>
      </c>
      <c r="G7992" t="s">
        <v>24</v>
      </c>
      <c r="H7992">
        <v>3051763</v>
      </c>
      <c r="I7992">
        <v>3052227</v>
      </c>
      <c r="J7992" t="s">
        <v>64</v>
      </c>
      <c r="Q7992" t="s">
        <v>8651</v>
      </c>
      <c r="R7992">
        <v>465</v>
      </c>
    </row>
    <row r="7993" spans="1:19" x14ac:dyDescent="0.25">
      <c r="A7993" t="s">
        <v>27</v>
      </c>
      <c r="B7993" t="s">
        <v>28</v>
      </c>
      <c r="C7993" t="s">
        <v>22</v>
      </c>
      <c r="D7993" t="s">
        <v>23</v>
      </c>
      <c r="E7993" t="s">
        <v>5</v>
      </c>
      <c r="F7993">
        <v>1</v>
      </c>
      <c r="G7993" t="s">
        <v>24</v>
      </c>
      <c r="H7993">
        <v>3051763</v>
      </c>
      <c r="I7993">
        <v>3052227</v>
      </c>
      <c r="J7993" t="s">
        <v>64</v>
      </c>
      <c r="K7993" t="s">
        <v>8652</v>
      </c>
      <c r="N7993" t="s">
        <v>133</v>
      </c>
      <c r="Q7993" t="s">
        <v>8651</v>
      </c>
      <c r="R7993">
        <v>465</v>
      </c>
      <c r="S7993">
        <v>154</v>
      </c>
    </row>
    <row r="7994" spans="1:19" x14ac:dyDescent="0.25">
      <c r="A7994" t="s">
        <v>20</v>
      </c>
      <c r="B7994" t="s">
        <v>21</v>
      </c>
      <c r="C7994" t="s">
        <v>22</v>
      </c>
      <c r="D7994" t="s">
        <v>23</v>
      </c>
      <c r="E7994" t="s">
        <v>5</v>
      </c>
      <c r="F7994">
        <v>1</v>
      </c>
      <c r="G7994" t="s">
        <v>24</v>
      </c>
      <c r="H7994">
        <v>3052273</v>
      </c>
      <c r="I7994">
        <v>3053451</v>
      </c>
      <c r="J7994" t="s">
        <v>64</v>
      </c>
      <c r="O7994" t="s">
        <v>8653</v>
      </c>
      <c r="Q7994" t="s">
        <v>8654</v>
      </c>
      <c r="R7994">
        <v>1179</v>
      </c>
    </row>
    <row r="7995" spans="1:19" x14ac:dyDescent="0.25">
      <c r="A7995" t="s">
        <v>27</v>
      </c>
      <c r="B7995" t="s">
        <v>28</v>
      </c>
      <c r="C7995" t="s">
        <v>22</v>
      </c>
      <c r="D7995" t="s">
        <v>23</v>
      </c>
      <c r="E7995" t="s">
        <v>5</v>
      </c>
      <c r="F7995">
        <v>1</v>
      </c>
      <c r="G7995" t="s">
        <v>24</v>
      </c>
      <c r="H7995">
        <v>3052273</v>
      </c>
      <c r="I7995">
        <v>3053451</v>
      </c>
      <c r="J7995" t="s">
        <v>64</v>
      </c>
      <c r="K7995" t="s">
        <v>8655</v>
      </c>
      <c r="N7995" t="s">
        <v>8656</v>
      </c>
      <c r="O7995" t="s">
        <v>8653</v>
      </c>
      <c r="Q7995" t="s">
        <v>8654</v>
      </c>
      <c r="R7995">
        <v>1179</v>
      </c>
      <c r="S7995">
        <v>392</v>
      </c>
    </row>
    <row r="7996" spans="1:19" x14ac:dyDescent="0.25">
      <c r="A7996" t="s">
        <v>20</v>
      </c>
      <c r="B7996" t="s">
        <v>21</v>
      </c>
      <c r="C7996" t="s">
        <v>22</v>
      </c>
      <c r="D7996" t="s">
        <v>23</v>
      </c>
      <c r="E7996" t="s">
        <v>5</v>
      </c>
      <c r="F7996">
        <v>1</v>
      </c>
      <c r="G7996" t="s">
        <v>24</v>
      </c>
      <c r="H7996">
        <v>3053455</v>
      </c>
      <c r="I7996">
        <v>3054237</v>
      </c>
      <c r="J7996" t="s">
        <v>64</v>
      </c>
      <c r="O7996" t="s">
        <v>8657</v>
      </c>
      <c r="Q7996" t="s">
        <v>8658</v>
      </c>
      <c r="R7996">
        <v>783</v>
      </c>
    </row>
    <row r="7997" spans="1:19" x14ac:dyDescent="0.25">
      <c r="A7997" t="s">
        <v>27</v>
      </c>
      <c r="B7997" t="s">
        <v>28</v>
      </c>
      <c r="C7997" t="s">
        <v>22</v>
      </c>
      <c r="D7997" t="s">
        <v>23</v>
      </c>
      <c r="E7997" t="s">
        <v>5</v>
      </c>
      <c r="F7997">
        <v>1</v>
      </c>
      <c r="G7997" t="s">
        <v>24</v>
      </c>
      <c r="H7997">
        <v>3053455</v>
      </c>
      <c r="I7997">
        <v>3054237</v>
      </c>
      <c r="J7997" t="s">
        <v>64</v>
      </c>
      <c r="K7997" t="s">
        <v>8659</v>
      </c>
      <c r="N7997" t="s">
        <v>8660</v>
      </c>
      <c r="O7997" t="s">
        <v>8657</v>
      </c>
      <c r="Q7997" t="s">
        <v>8658</v>
      </c>
      <c r="R7997">
        <v>783</v>
      </c>
      <c r="S7997">
        <v>260</v>
      </c>
    </row>
    <row r="7998" spans="1:19" x14ac:dyDescent="0.25">
      <c r="A7998" t="s">
        <v>20</v>
      </c>
      <c r="B7998" t="s">
        <v>21</v>
      </c>
      <c r="C7998" t="s">
        <v>22</v>
      </c>
      <c r="D7998" t="s">
        <v>23</v>
      </c>
      <c r="E7998" t="s">
        <v>5</v>
      </c>
      <c r="F7998">
        <v>1</v>
      </c>
      <c r="G7998" t="s">
        <v>24</v>
      </c>
      <c r="H7998">
        <v>3054234</v>
      </c>
      <c r="I7998">
        <v>3054506</v>
      </c>
      <c r="J7998" t="s">
        <v>64</v>
      </c>
      <c r="O7998" t="s">
        <v>8661</v>
      </c>
      <c r="Q7998" t="s">
        <v>8662</v>
      </c>
      <c r="R7998">
        <v>273</v>
      </c>
    </row>
    <row r="7999" spans="1:19" x14ac:dyDescent="0.25">
      <c r="A7999" t="s">
        <v>27</v>
      </c>
      <c r="B7999" t="s">
        <v>28</v>
      </c>
      <c r="C7999" t="s">
        <v>22</v>
      </c>
      <c r="D7999" t="s">
        <v>23</v>
      </c>
      <c r="E7999" t="s">
        <v>5</v>
      </c>
      <c r="F7999">
        <v>1</v>
      </c>
      <c r="G7999" t="s">
        <v>24</v>
      </c>
      <c r="H7999">
        <v>3054234</v>
      </c>
      <c r="I7999">
        <v>3054506</v>
      </c>
      <c r="J7999" t="s">
        <v>64</v>
      </c>
      <c r="K7999" t="s">
        <v>8663</v>
      </c>
      <c r="N7999" t="s">
        <v>8664</v>
      </c>
      <c r="O7999" t="s">
        <v>8661</v>
      </c>
      <c r="Q7999" t="s">
        <v>8662</v>
      </c>
      <c r="R7999">
        <v>273</v>
      </c>
      <c r="S7999">
        <v>90</v>
      </c>
    </row>
    <row r="8000" spans="1:19" x14ac:dyDescent="0.25">
      <c r="A8000" t="s">
        <v>20</v>
      </c>
      <c r="B8000" t="s">
        <v>21</v>
      </c>
      <c r="C8000" t="s">
        <v>22</v>
      </c>
      <c r="D8000" t="s">
        <v>23</v>
      </c>
      <c r="E8000" t="s">
        <v>5</v>
      </c>
      <c r="F8000">
        <v>1</v>
      </c>
      <c r="G8000" t="s">
        <v>24</v>
      </c>
      <c r="H8000">
        <v>3054628</v>
      </c>
      <c r="I8000">
        <v>3055494</v>
      </c>
      <c r="J8000" t="s">
        <v>64</v>
      </c>
      <c r="O8000" t="s">
        <v>8665</v>
      </c>
      <c r="Q8000" t="s">
        <v>8666</v>
      </c>
      <c r="R8000">
        <v>867</v>
      </c>
    </row>
    <row r="8001" spans="1:19" x14ac:dyDescent="0.25">
      <c r="A8001" t="s">
        <v>27</v>
      </c>
      <c r="B8001" t="s">
        <v>28</v>
      </c>
      <c r="C8001" t="s">
        <v>22</v>
      </c>
      <c r="D8001" t="s">
        <v>23</v>
      </c>
      <c r="E8001" t="s">
        <v>5</v>
      </c>
      <c r="F8001">
        <v>1</v>
      </c>
      <c r="G8001" t="s">
        <v>24</v>
      </c>
      <c r="H8001">
        <v>3054628</v>
      </c>
      <c r="I8001">
        <v>3055494</v>
      </c>
      <c r="J8001" t="s">
        <v>64</v>
      </c>
      <c r="K8001" t="s">
        <v>8667</v>
      </c>
      <c r="N8001" t="s">
        <v>8668</v>
      </c>
      <c r="O8001" t="s">
        <v>8665</v>
      </c>
      <c r="Q8001" t="s">
        <v>8666</v>
      </c>
      <c r="R8001">
        <v>867</v>
      </c>
      <c r="S8001">
        <v>288</v>
      </c>
    </row>
    <row r="8002" spans="1:19" x14ac:dyDescent="0.25">
      <c r="A8002" t="s">
        <v>20</v>
      </c>
      <c r="B8002" t="s">
        <v>21</v>
      </c>
      <c r="C8002" t="s">
        <v>22</v>
      </c>
      <c r="D8002" t="s">
        <v>23</v>
      </c>
      <c r="E8002" t="s">
        <v>5</v>
      </c>
      <c r="F8002">
        <v>1</v>
      </c>
      <c r="G8002" t="s">
        <v>24</v>
      </c>
      <c r="H8002">
        <v>3055469</v>
      </c>
      <c r="I8002">
        <v>3055735</v>
      </c>
      <c r="J8002" t="s">
        <v>64</v>
      </c>
      <c r="O8002" t="s">
        <v>8669</v>
      </c>
      <c r="Q8002" t="s">
        <v>8670</v>
      </c>
      <c r="R8002">
        <v>267</v>
      </c>
    </row>
    <row r="8003" spans="1:19" x14ac:dyDescent="0.25">
      <c r="A8003" t="s">
        <v>27</v>
      </c>
      <c r="B8003" t="s">
        <v>28</v>
      </c>
      <c r="C8003" t="s">
        <v>22</v>
      </c>
      <c r="D8003" t="s">
        <v>23</v>
      </c>
      <c r="E8003" t="s">
        <v>5</v>
      </c>
      <c r="F8003">
        <v>1</v>
      </c>
      <c r="G8003" t="s">
        <v>24</v>
      </c>
      <c r="H8003">
        <v>3055469</v>
      </c>
      <c r="I8003">
        <v>3055735</v>
      </c>
      <c r="J8003" t="s">
        <v>64</v>
      </c>
      <c r="K8003" t="s">
        <v>8671</v>
      </c>
      <c r="N8003" t="s">
        <v>8672</v>
      </c>
      <c r="O8003" t="s">
        <v>8669</v>
      </c>
      <c r="Q8003" t="s">
        <v>8670</v>
      </c>
      <c r="R8003">
        <v>267</v>
      </c>
      <c r="S8003">
        <v>88</v>
      </c>
    </row>
    <row r="8004" spans="1:19" x14ac:dyDescent="0.25">
      <c r="A8004" t="s">
        <v>20</v>
      </c>
      <c r="B8004" t="s">
        <v>21</v>
      </c>
      <c r="C8004" t="s">
        <v>22</v>
      </c>
      <c r="D8004" t="s">
        <v>23</v>
      </c>
      <c r="E8004" t="s">
        <v>5</v>
      </c>
      <c r="F8004">
        <v>1</v>
      </c>
      <c r="G8004" t="s">
        <v>24</v>
      </c>
      <c r="H8004">
        <v>3055819</v>
      </c>
      <c r="I8004">
        <v>3056157</v>
      </c>
      <c r="J8004" t="s">
        <v>64</v>
      </c>
      <c r="O8004" t="s">
        <v>8673</v>
      </c>
      <c r="Q8004" t="s">
        <v>8674</v>
      </c>
      <c r="R8004">
        <v>339</v>
      </c>
    </row>
    <row r="8005" spans="1:19" x14ac:dyDescent="0.25">
      <c r="A8005" t="s">
        <v>27</v>
      </c>
      <c r="B8005" t="s">
        <v>28</v>
      </c>
      <c r="C8005" t="s">
        <v>22</v>
      </c>
      <c r="D8005" t="s">
        <v>23</v>
      </c>
      <c r="E8005" t="s">
        <v>5</v>
      </c>
      <c r="F8005">
        <v>1</v>
      </c>
      <c r="G8005" t="s">
        <v>24</v>
      </c>
      <c r="H8005">
        <v>3055819</v>
      </c>
      <c r="I8005">
        <v>3056157</v>
      </c>
      <c r="J8005" t="s">
        <v>64</v>
      </c>
      <c r="K8005" t="s">
        <v>8675</v>
      </c>
      <c r="N8005" t="s">
        <v>8676</v>
      </c>
      <c r="O8005" t="s">
        <v>8673</v>
      </c>
      <c r="Q8005" t="s">
        <v>8674</v>
      </c>
      <c r="R8005">
        <v>339</v>
      </c>
      <c r="S8005">
        <v>112</v>
      </c>
    </row>
    <row r="8006" spans="1:19" x14ac:dyDescent="0.25">
      <c r="A8006" t="s">
        <v>20</v>
      </c>
      <c r="B8006" t="s">
        <v>21</v>
      </c>
      <c r="C8006" t="s">
        <v>22</v>
      </c>
      <c r="D8006" t="s">
        <v>23</v>
      </c>
      <c r="E8006" t="s">
        <v>5</v>
      </c>
      <c r="F8006">
        <v>1</v>
      </c>
      <c r="G8006" t="s">
        <v>24</v>
      </c>
      <c r="H8006">
        <v>3056154</v>
      </c>
      <c r="I8006">
        <v>3057038</v>
      </c>
      <c r="J8006" t="s">
        <v>64</v>
      </c>
      <c r="O8006" t="s">
        <v>8677</v>
      </c>
      <c r="Q8006" t="s">
        <v>8678</v>
      </c>
      <c r="R8006">
        <v>885</v>
      </c>
    </row>
    <row r="8007" spans="1:19" x14ac:dyDescent="0.25">
      <c r="A8007" t="s">
        <v>27</v>
      </c>
      <c r="B8007" t="s">
        <v>28</v>
      </c>
      <c r="C8007" t="s">
        <v>22</v>
      </c>
      <c r="D8007" t="s">
        <v>23</v>
      </c>
      <c r="E8007" t="s">
        <v>5</v>
      </c>
      <c r="F8007">
        <v>1</v>
      </c>
      <c r="G8007" t="s">
        <v>24</v>
      </c>
      <c r="H8007">
        <v>3056154</v>
      </c>
      <c r="I8007">
        <v>3057038</v>
      </c>
      <c r="J8007" t="s">
        <v>64</v>
      </c>
      <c r="K8007" t="s">
        <v>8679</v>
      </c>
      <c r="N8007" t="s">
        <v>8680</v>
      </c>
      <c r="O8007" t="s">
        <v>8677</v>
      </c>
      <c r="Q8007" t="s">
        <v>8678</v>
      </c>
      <c r="R8007">
        <v>885</v>
      </c>
      <c r="S8007">
        <v>294</v>
      </c>
    </row>
    <row r="8008" spans="1:19" x14ac:dyDescent="0.25">
      <c r="A8008" t="s">
        <v>20</v>
      </c>
      <c r="B8008" t="s">
        <v>21</v>
      </c>
      <c r="C8008" t="s">
        <v>22</v>
      </c>
      <c r="D8008" t="s">
        <v>23</v>
      </c>
      <c r="E8008" t="s">
        <v>5</v>
      </c>
      <c r="F8008">
        <v>1</v>
      </c>
      <c r="G8008" t="s">
        <v>24</v>
      </c>
      <c r="H8008">
        <v>3057090</v>
      </c>
      <c r="I8008">
        <v>3057740</v>
      </c>
      <c r="J8008" t="s">
        <v>64</v>
      </c>
      <c r="O8008" t="s">
        <v>8681</v>
      </c>
      <c r="Q8008" t="s">
        <v>8682</v>
      </c>
      <c r="R8008">
        <v>651</v>
      </c>
    </row>
    <row r="8009" spans="1:19" x14ac:dyDescent="0.25">
      <c r="A8009" t="s">
        <v>27</v>
      </c>
      <c r="B8009" t="s">
        <v>28</v>
      </c>
      <c r="C8009" t="s">
        <v>22</v>
      </c>
      <c r="D8009" t="s">
        <v>23</v>
      </c>
      <c r="E8009" t="s">
        <v>5</v>
      </c>
      <c r="F8009">
        <v>1</v>
      </c>
      <c r="G8009" t="s">
        <v>24</v>
      </c>
      <c r="H8009">
        <v>3057090</v>
      </c>
      <c r="I8009">
        <v>3057740</v>
      </c>
      <c r="J8009" t="s">
        <v>64</v>
      </c>
      <c r="K8009" t="s">
        <v>8683</v>
      </c>
      <c r="N8009" t="s">
        <v>8684</v>
      </c>
      <c r="O8009" t="s">
        <v>8681</v>
      </c>
      <c r="Q8009" t="s">
        <v>8682</v>
      </c>
      <c r="R8009">
        <v>651</v>
      </c>
      <c r="S8009">
        <v>216</v>
      </c>
    </row>
    <row r="8010" spans="1:19" x14ac:dyDescent="0.25">
      <c r="A8010" t="s">
        <v>20</v>
      </c>
      <c r="B8010" t="s">
        <v>21</v>
      </c>
      <c r="C8010" t="s">
        <v>22</v>
      </c>
      <c r="D8010" t="s">
        <v>23</v>
      </c>
      <c r="E8010" t="s">
        <v>5</v>
      </c>
      <c r="F8010">
        <v>1</v>
      </c>
      <c r="G8010" t="s">
        <v>24</v>
      </c>
      <c r="H8010">
        <v>3057769</v>
      </c>
      <c r="I8010">
        <v>3059580</v>
      </c>
      <c r="J8010" t="s">
        <v>64</v>
      </c>
      <c r="Q8010" t="s">
        <v>8685</v>
      </c>
      <c r="R8010">
        <v>1812</v>
      </c>
    </row>
    <row r="8011" spans="1:19" x14ac:dyDescent="0.25">
      <c r="A8011" t="s">
        <v>27</v>
      </c>
      <c r="B8011" t="s">
        <v>28</v>
      </c>
      <c r="C8011" t="s">
        <v>22</v>
      </c>
      <c r="D8011" t="s">
        <v>23</v>
      </c>
      <c r="E8011" t="s">
        <v>5</v>
      </c>
      <c r="F8011">
        <v>1</v>
      </c>
      <c r="G8011" t="s">
        <v>24</v>
      </c>
      <c r="H8011">
        <v>3057769</v>
      </c>
      <c r="I8011">
        <v>3059580</v>
      </c>
      <c r="J8011" t="s">
        <v>64</v>
      </c>
      <c r="K8011" t="s">
        <v>8686</v>
      </c>
      <c r="N8011" t="s">
        <v>133</v>
      </c>
      <c r="Q8011" t="s">
        <v>8685</v>
      </c>
      <c r="R8011">
        <v>1812</v>
      </c>
      <c r="S8011">
        <v>603</v>
      </c>
    </row>
    <row r="8012" spans="1:19" x14ac:dyDescent="0.25">
      <c r="A8012" t="s">
        <v>20</v>
      </c>
      <c r="B8012" t="s">
        <v>21</v>
      </c>
      <c r="C8012" t="s">
        <v>22</v>
      </c>
      <c r="D8012" t="s">
        <v>23</v>
      </c>
      <c r="E8012" t="s">
        <v>5</v>
      </c>
      <c r="F8012">
        <v>1</v>
      </c>
      <c r="G8012" t="s">
        <v>24</v>
      </c>
      <c r="H8012">
        <v>3059573</v>
      </c>
      <c r="I8012">
        <v>3059998</v>
      </c>
      <c r="J8012" t="s">
        <v>64</v>
      </c>
      <c r="Q8012" t="s">
        <v>8687</v>
      </c>
      <c r="R8012">
        <v>426</v>
      </c>
    </row>
    <row r="8013" spans="1:19" x14ac:dyDescent="0.25">
      <c r="A8013" t="s">
        <v>27</v>
      </c>
      <c r="B8013" t="s">
        <v>28</v>
      </c>
      <c r="C8013" t="s">
        <v>22</v>
      </c>
      <c r="D8013" t="s">
        <v>23</v>
      </c>
      <c r="E8013" t="s">
        <v>5</v>
      </c>
      <c r="F8013">
        <v>1</v>
      </c>
      <c r="G8013" t="s">
        <v>24</v>
      </c>
      <c r="H8013">
        <v>3059573</v>
      </c>
      <c r="I8013">
        <v>3059998</v>
      </c>
      <c r="J8013" t="s">
        <v>64</v>
      </c>
      <c r="K8013" t="s">
        <v>8688</v>
      </c>
      <c r="N8013" t="s">
        <v>133</v>
      </c>
      <c r="Q8013" t="s">
        <v>8687</v>
      </c>
      <c r="R8013">
        <v>426</v>
      </c>
      <c r="S8013">
        <v>141</v>
      </c>
    </row>
    <row r="8014" spans="1:19" x14ac:dyDescent="0.25">
      <c r="A8014" t="s">
        <v>20</v>
      </c>
      <c r="B8014" t="s">
        <v>21</v>
      </c>
      <c r="C8014" t="s">
        <v>22</v>
      </c>
      <c r="D8014" t="s">
        <v>23</v>
      </c>
      <c r="E8014" t="s">
        <v>5</v>
      </c>
      <c r="F8014">
        <v>1</v>
      </c>
      <c r="G8014" t="s">
        <v>24</v>
      </c>
      <c r="H8014">
        <v>3059995</v>
      </c>
      <c r="I8014">
        <v>3061323</v>
      </c>
      <c r="J8014" t="s">
        <v>64</v>
      </c>
      <c r="O8014" t="s">
        <v>8689</v>
      </c>
      <c r="Q8014" t="s">
        <v>8690</v>
      </c>
      <c r="R8014">
        <v>1329</v>
      </c>
    </row>
    <row r="8015" spans="1:19" x14ac:dyDescent="0.25">
      <c r="A8015" t="s">
        <v>27</v>
      </c>
      <c r="B8015" t="s">
        <v>28</v>
      </c>
      <c r="C8015" t="s">
        <v>22</v>
      </c>
      <c r="D8015" t="s">
        <v>23</v>
      </c>
      <c r="E8015" t="s">
        <v>5</v>
      </c>
      <c r="F8015">
        <v>1</v>
      </c>
      <c r="G8015" t="s">
        <v>24</v>
      </c>
      <c r="H8015">
        <v>3059995</v>
      </c>
      <c r="I8015">
        <v>3061323</v>
      </c>
      <c r="J8015" t="s">
        <v>64</v>
      </c>
      <c r="K8015" t="s">
        <v>8691</v>
      </c>
      <c r="N8015" t="s">
        <v>8692</v>
      </c>
      <c r="O8015" t="s">
        <v>8689</v>
      </c>
      <c r="Q8015" t="s">
        <v>8690</v>
      </c>
      <c r="R8015">
        <v>1329</v>
      </c>
      <c r="S8015">
        <v>442</v>
      </c>
    </row>
    <row r="8016" spans="1:19" x14ac:dyDescent="0.25">
      <c r="A8016" t="s">
        <v>20</v>
      </c>
      <c r="B8016" t="s">
        <v>21</v>
      </c>
      <c r="C8016" t="s">
        <v>22</v>
      </c>
      <c r="D8016" t="s">
        <v>23</v>
      </c>
      <c r="E8016" t="s">
        <v>5</v>
      </c>
      <c r="F8016">
        <v>1</v>
      </c>
      <c r="G8016" t="s">
        <v>24</v>
      </c>
      <c r="H8016">
        <v>3061323</v>
      </c>
      <c r="I8016">
        <v>3061955</v>
      </c>
      <c r="J8016" t="s">
        <v>64</v>
      </c>
      <c r="O8016" t="s">
        <v>8693</v>
      </c>
      <c r="Q8016" t="s">
        <v>8694</v>
      </c>
      <c r="R8016">
        <v>633</v>
      </c>
    </row>
    <row r="8017" spans="1:19" x14ac:dyDescent="0.25">
      <c r="A8017" t="s">
        <v>27</v>
      </c>
      <c r="B8017" t="s">
        <v>28</v>
      </c>
      <c r="C8017" t="s">
        <v>22</v>
      </c>
      <c r="D8017" t="s">
        <v>23</v>
      </c>
      <c r="E8017" t="s">
        <v>5</v>
      </c>
      <c r="F8017">
        <v>1</v>
      </c>
      <c r="G8017" t="s">
        <v>24</v>
      </c>
      <c r="H8017">
        <v>3061323</v>
      </c>
      <c r="I8017">
        <v>3061955</v>
      </c>
      <c r="J8017" t="s">
        <v>64</v>
      </c>
      <c r="K8017" t="s">
        <v>8695</v>
      </c>
      <c r="N8017" t="s">
        <v>8696</v>
      </c>
      <c r="O8017" t="s">
        <v>8693</v>
      </c>
      <c r="Q8017" t="s">
        <v>8694</v>
      </c>
      <c r="R8017">
        <v>633</v>
      </c>
      <c r="S8017">
        <v>210</v>
      </c>
    </row>
    <row r="8018" spans="1:19" x14ac:dyDescent="0.25">
      <c r="A8018" t="s">
        <v>20</v>
      </c>
      <c r="B8018" t="s">
        <v>21</v>
      </c>
      <c r="C8018" t="s">
        <v>22</v>
      </c>
      <c r="D8018" t="s">
        <v>23</v>
      </c>
      <c r="E8018" t="s">
        <v>5</v>
      </c>
      <c r="F8018">
        <v>1</v>
      </c>
      <c r="G8018" t="s">
        <v>24</v>
      </c>
      <c r="H8018">
        <v>3061942</v>
      </c>
      <c r="I8018">
        <v>3062955</v>
      </c>
      <c r="J8018" t="s">
        <v>64</v>
      </c>
      <c r="O8018" t="s">
        <v>8697</v>
      </c>
      <c r="Q8018" t="s">
        <v>8698</v>
      </c>
      <c r="R8018">
        <v>1014</v>
      </c>
    </row>
    <row r="8019" spans="1:19" x14ac:dyDescent="0.25">
      <c r="A8019" t="s">
        <v>27</v>
      </c>
      <c r="B8019" t="s">
        <v>28</v>
      </c>
      <c r="C8019" t="s">
        <v>22</v>
      </c>
      <c r="D8019" t="s">
        <v>23</v>
      </c>
      <c r="E8019" t="s">
        <v>5</v>
      </c>
      <c r="F8019">
        <v>1</v>
      </c>
      <c r="G8019" t="s">
        <v>24</v>
      </c>
      <c r="H8019">
        <v>3061942</v>
      </c>
      <c r="I8019">
        <v>3062955</v>
      </c>
      <c r="J8019" t="s">
        <v>64</v>
      </c>
      <c r="K8019" t="s">
        <v>8699</v>
      </c>
      <c r="N8019" t="s">
        <v>8700</v>
      </c>
      <c r="O8019" t="s">
        <v>8697</v>
      </c>
      <c r="Q8019" t="s">
        <v>8698</v>
      </c>
      <c r="R8019">
        <v>1014</v>
      </c>
      <c r="S8019">
        <v>337</v>
      </c>
    </row>
    <row r="8020" spans="1:19" x14ac:dyDescent="0.25">
      <c r="A8020" t="s">
        <v>20</v>
      </c>
      <c r="B8020" t="s">
        <v>21</v>
      </c>
      <c r="C8020" t="s">
        <v>22</v>
      </c>
      <c r="D8020" t="s">
        <v>23</v>
      </c>
      <c r="E8020" t="s">
        <v>5</v>
      </c>
      <c r="F8020">
        <v>1</v>
      </c>
      <c r="G8020" t="s">
        <v>24</v>
      </c>
      <c r="H8020">
        <v>3062948</v>
      </c>
      <c r="I8020">
        <v>3064699</v>
      </c>
      <c r="J8020" t="s">
        <v>64</v>
      </c>
      <c r="O8020" t="s">
        <v>8701</v>
      </c>
      <c r="Q8020" t="s">
        <v>8702</v>
      </c>
      <c r="R8020">
        <v>1752</v>
      </c>
    </row>
    <row r="8021" spans="1:19" x14ac:dyDescent="0.25">
      <c r="A8021" t="s">
        <v>27</v>
      </c>
      <c r="B8021" t="s">
        <v>28</v>
      </c>
      <c r="C8021" t="s">
        <v>22</v>
      </c>
      <c r="D8021" t="s">
        <v>23</v>
      </c>
      <c r="E8021" t="s">
        <v>5</v>
      </c>
      <c r="F8021">
        <v>1</v>
      </c>
      <c r="G8021" t="s">
        <v>24</v>
      </c>
      <c r="H8021">
        <v>3062948</v>
      </c>
      <c r="I8021">
        <v>3064699</v>
      </c>
      <c r="J8021" t="s">
        <v>64</v>
      </c>
      <c r="K8021" t="s">
        <v>8703</v>
      </c>
      <c r="N8021" t="s">
        <v>8704</v>
      </c>
      <c r="O8021" t="s">
        <v>8701</v>
      </c>
      <c r="Q8021" t="s">
        <v>8702</v>
      </c>
      <c r="R8021">
        <v>1752</v>
      </c>
      <c r="S8021">
        <v>583</v>
      </c>
    </row>
    <row r="8022" spans="1:19" x14ac:dyDescent="0.25">
      <c r="A8022" t="s">
        <v>20</v>
      </c>
      <c r="B8022" t="s">
        <v>21</v>
      </c>
      <c r="C8022" t="s">
        <v>22</v>
      </c>
      <c r="D8022" t="s">
        <v>23</v>
      </c>
      <c r="E8022" t="s">
        <v>5</v>
      </c>
      <c r="F8022">
        <v>1</v>
      </c>
      <c r="G8022" t="s">
        <v>24</v>
      </c>
      <c r="H8022">
        <v>3064701</v>
      </c>
      <c r="I8022">
        <v>3065060</v>
      </c>
      <c r="J8022" t="s">
        <v>64</v>
      </c>
      <c r="O8022" t="s">
        <v>8705</v>
      </c>
      <c r="Q8022" t="s">
        <v>8706</v>
      </c>
      <c r="R8022">
        <v>360</v>
      </c>
    </row>
    <row r="8023" spans="1:19" x14ac:dyDescent="0.25">
      <c r="A8023" t="s">
        <v>27</v>
      </c>
      <c r="B8023" t="s">
        <v>28</v>
      </c>
      <c r="C8023" t="s">
        <v>22</v>
      </c>
      <c r="D8023" t="s">
        <v>23</v>
      </c>
      <c r="E8023" t="s">
        <v>5</v>
      </c>
      <c r="F8023">
        <v>1</v>
      </c>
      <c r="G8023" t="s">
        <v>24</v>
      </c>
      <c r="H8023">
        <v>3064701</v>
      </c>
      <c r="I8023">
        <v>3065060</v>
      </c>
      <c r="J8023" t="s">
        <v>64</v>
      </c>
      <c r="K8023" t="s">
        <v>8707</v>
      </c>
      <c r="N8023" t="s">
        <v>8708</v>
      </c>
      <c r="O8023" t="s">
        <v>8705</v>
      </c>
      <c r="Q8023" t="s">
        <v>8706</v>
      </c>
      <c r="R8023">
        <v>360</v>
      </c>
      <c r="S8023">
        <v>119</v>
      </c>
    </row>
    <row r="8024" spans="1:19" x14ac:dyDescent="0.25">
      <c r="A8024" t="s">
        <v>20</v>
      </c>
      <c r="B8024" t="s">
        <v>21</v>
      </c>
      <c r="C8024" t="s">
        <v>22</v>
      </c>
      <c r="D8024" t="s">
        <v>23</v>
      </c>
      <c r="E8024" t="s">
        <v>5</v>
      </c>
      <c r="F8024">
        <v>1</v>
      </c>
      <c r="G8024" t="s">
        <v>24</v>
      </c>
      <c r="H8024">
        <v>3065076</v>
      </c>
      <c r="I8024">
        <v>3066329</v>
      </c>
      <c r="J8024" t="s">
        <v>64</v>
      </c>
      <c r="Q8024" t="s">
        <v>8709</v>
      </c>
      <c r="R8024">
        <v>1254</v>
      </c>
    </row>
    <row r="8025" spans="1:19" x14ac:dyDescent="0.25">
      <c r="A8025" t="s">
        <v>27</v>
      </c>
      <c r="B8025" t="s">
        <v>28</v>
      </c>
      <c r="C8025" t="s">
        <v>22</v>
      </c>
      <c r="D8025" t="s">
        <v>23</v>
      </c>
      <c r="E8025" t="s">
        <v>5</v>
      </c>
      <c r="F8025">
        <v>1</v>
      </c>
      <c r="G8025" t="s">
        <v>24</v>
      </c>
      <c r="H8025">
        <v>3065076</v>
      </c>
      <c r="I8025">
        <v>3066329</v>
      </c>
      <c r="J8025" t="s">
        <v>64</v>
      </c>
      <c r="K8025" t="s">
        <v>8710</v>
      </c>
      <c r="N8025" t="s">
        <v>292</v>
      </c>
      <c r="Q8025" t="s">
        <v>8709</v>
      </c>
      <c r="R8025">
        <v>1254</v>
      </c>
      <c r="S8025">
        <v>417</v>
      </c>
    </row>
    <row r="8026" spans="1:19" x14ac:dyDescent="0.25">
      <c r="A8026" t="s">
        <v>20</v>
      </c>
      <c r="B8026" t="s">
        <v>21</v>
      </c>
      <c r="C8026" t="s">
        <v>22</v>
      </c>
      <c r="D8026" t="s">
        <v>23</v>
      </c>
      <c r="E8026" t="s">
        <v>5</v>
      </c>
      <c r="F8026">
        <v>1</v>
      </c>
      <c r="G8026" t="s">
        <v>24</v>
      </c>
      <c r="H8026">
        <v>3066667</v>
      </c>
      <c r="I8026">
        <v>3067500</v>
      </c>
      <c r="J8026" t="s">
        <v>25</v>
      </c>
      <c r="O8026" t="s">
        <v>8711</v>
      </c>
      <c r="Q8026" t="s">
        <v>8712</v>
      </c>
      <c r="R8026">
        <v>834</v>
      </c>
    </row>
    <row r="8027" spans="1:19" x14ac:dyDescent="0.25">
      <c r="A8027" t="s">
        <v>27</v>
      </c>
      <c r="B8027" t="s">
        <v>28</v>
      </c>
      <c r="C8027" t="s">
        <v>22</v>
      </c>
      <c r="D8027" t="s">
        <v>23</v>
      </c>
      <c r="E8027" t="s">
        <v>5</v>
      </c>
      <c r="F8027">
        <v>1</v>
      </c>
      <c r="G8027" t="s">
        <v>24</v>
      </c>
      <c r="H8027">
        <v>3066667</v>
      </c>
      <c r="I8027">
        <v>3067500</v>
      </c>
      <c r="J8027" t="s">
        <v>25</v>
      </c>
      <c r="K8027" t="s">
        <v>8713</v>
      </c>
      <c r="N8027" t="s">
        <v>8714</v>
      </c>
      <c r="O8027" t="s">
        <v>8711</v>
      </c>
      <c r="Q8027" t="s">
        <v>8712</v>
      </c>
      <c r="R8027">
        <v>834</v>
      </c>
      <c r="S8027">
        <v>277</v>
      </c>
    </row>
    <row r="8028" spans="1:19" x14ac:dyDescent="0.25">
      <c r="A8028" t="s">
        <v>20</v>
      </c>
      <c r="B8028" t="s">
        <v>21</v>
      </c>
      <c r="C8028" t="s">
        <v>22</v>
      </c>
      <c r="D8028" t="s">
        <v>23</v>
      </c>
      <c r="E8028" t="s">
        <v>5</v>
      </c>
      <c r="F8028">
        <v>1</v>
      </c>
      <c r="G8028" t="s">
        <v>24</v>
      </c>
      <c r="H8028">
        <v>3067867</v>
      </c>
      <c r="I8028">
        <v>3069363</v>
      </c>
      <c r="J8028" t="s">
        <v>25</v>
      </c>
      <c r="Q8028" t="s">
        <v>8715</v>
      </c>
      <c r="R8028">
        <v>1497</v>
      </c>
    </row>
    <row r="8029" spans="1:19" x14ac:dyDescent="0.25">
      <c r="A8029" t="s">
        <v>27</v>
      </c>
      <c r="B8029" t="s">
        <v>28</v>
      </c>
      <c r="C8029" t="s">
        <v>22</v>
      </c>
      <c r="D8029" t="s">
        <v>23</v>
      </c>
      <c r="E8029" t="s">
        <v>5</v>
      </c>
      <c r="F8029">
        <v>1</v>
      </c>
      <c r="G8029" t="s">
        <v>24</v>
      </c>
      <c r="H8029">
        <v>3067867</v>
      </c>
      <c r="I8029">
        <v>3069363</v>
      </c>
      <c r="J8029" t="s">
        <v>25</v>
      </c>
      <c r="K8029" t="s">
        <v>8716</v>
      </c>
      <c r="N8029" t="s">
        <v>8717</v>
      </c>
      <c r="Q8029" t="s">
        <v>8715</v>
      </c>
      <c r="R8029">
        <v>1497</v>
      </c>
      <c r="S8029">
        <v>498</v>
      </c>
    </row>
    <row r="8030" spans="1:19" x14ac:dyDescent="0.25">
      <c r="A8030" t="s">
        <v>20</v>
      </c>
      <c r="B8030" t="s">
        <v>21</v>
      </c>
      <c r="C8030" t="s">
        <v>22</v>
      </c>
      <c r="D8030" t="s">
        <v>23</v>
      </c>
      <c r="E8030" t="s">
        <v>5</v>
      </c>
      <c r="F8030">
        <v>1</v>
      </c>
      <c r="G8030" t="s">
        <v>24</v>
      </c>
      <c r="H8030">
        <v>3069430</v>
      </c>
      <c r="I8030">
        <v>3071322</v>
      </c>
      <c r="J8030" t="s">
        <v>25</v>
      </c>
      <c r="O8030" t="s">
        <v>8718</v>
      </c>
      <c r="Q8030" t="s">
        <v>8719</v>
      </c>
      <c r="R8030">
        <v>1893</v>
      </c>
    </row>
    <row r="8031" spans="1:19" x14ac:dyDescent="0.25">
      <c r="A8031" t="s">
        <v>27</v>
      </c>
      <c r="B8031" t="s">
        <v>28</v>
      </c>
      <c r="C8031" t="s">
        <v>22</v>
      </c>
      <c r="D8031" t="s">
        <v>23</v>
      </c>
      <c r="E8031" t="s">
        <v>5</v>
      </c>
      <c r="F8031">
        <v>1</v>
      </c>
      <c r="G8031" t="s">
        <v>24</v>
      </c>
      <c r="H8031">
        <v>3069430</v>
      </c>
      <c r="I8031">
        <v>3071322</v>
      </c>
      <c r="J8031" t="s">
        <v>25</v>
      </c>
      <c r="K8031" t="s">
        <v>8720</v>
      </c>
      <c r="N8031" t="s">
        <v>8721</v>
      </c>
      <c r="O8031" t="s">
        <v>8718</v>
      </c>
      <c r="Q8031" t="s">
        <v>8719</v>
      </c>
      <c r="R8031">
        <v>1893</v>
      </c>
      <c r="S8031">
        <v>630</v>
      </c>
    </row>
    <row r="8032" spans="1:19" x14ac:dyDescent="0.25">
      <c r="A8032" t="s">
        <v>20</v>
      </c>
      <c r="B8032" t="s">
        <v>21</v>
      </c>
      <c r="C8032" t="s">
        <v>22</v>
      </c>
      <c r="D8032" t="s">
        <v>23</v>
      </c>
      <c r="E8032" t="s">
        <v>5</v>
      </c>
      <c r="F8032">
        <v>1</v>
      </c>
      <c r="G8032" t="s">
        <v>24</v>
      </c>
      <c r="H8032">
        <v>3071437</v>
      </c>
      <c r="I8032">
        <v>3072174</v>
      </c>
      <c r="J8032" t="s">
        <v>64</v>
      </c>
      <c r="O8032" t="s">
        <v>8722</v>
      </c>
      <c r="Q8032" t="s">
        <v>8723</v>
      </c>
      <c r="R8032">
        <v>738</v>
      </c>
    </row>
    <row r="8033" spans="1:19" x14ac:dyDescent="0.25">
      <c r="A8033" t="s">
        <v>27</v>
      </c>
      <c r="B8033" t="s">
        <v>28</v>
      </c>
      <c r="C8033" t="s">
        <v>22</v>
      </c>
      <c r="D8033" t="s">
        <v>23</v>
      </c>
      <c r="E8033" t="s">
        <v>5</v>
      </c>
      <c r="F8033">
        <v>1</v>
      </c>
      <c r="G8033" t="s">
        <v>24</v>
      </c>
      <c r="H8033">
        <v>3071437</v>
      </c>
      <c r="I8033">
        <v>3072174</v>
      </c>
      <c r="J8033" t="s">
        <v>64</v>
      </c>
      <c r="K8033" t="s">
        <v>8724</v>
      </c>
      <c r="N8033" t="s">
        <v>8725</v>
      </c>
      <c r="O8033" t="s">
        <v>8722</v>
      </c>
      <c r="Q8033" t="s">
        <v>8723</v>
      </c>
      <c r="R8033">
        <v>738</v>
      </c>
      <c r="S8033">
        <v>245</v>
      </c>
    </row>
    <row r="8034" spans="1:19" x14ac:dyDescent="0.25">
      <c r="A8034" t="s">
        <v>20</v>
      </c>
      <c r="B8034" t="s">
        <v>21</v>
      </c>
      <c r="C8034" t="s">
        <v>22</v>
      </c>
      <c r="D8034" t="s">
        <v>23</v>
      </c>
      <c r="E8034" t="s">
        <v>5</v>
      </c>
      <c r="F8034">
        <v>1</v>
      </c>
      <c r="G8034" t="s">
        <v>24</v>
      </c>
      <c r="H8034">
        <v>3072187</v>
      </c>
      <c r="I8034">
        <v>3074307</v>
      </c>
      <c r="J8034" t="s">
        <v>64</v>
      </c>
      <c r="O8034" t="s">
        <v>8726</v>
      </c>
      <c r="Q8034" t="s">
        <v>8727</v>
      </c>
      <c r="R8034">
        <v>2121</v>
      </c>
    </row>
    <row r="8035" spans="1:19" x14ac:dyDescent="0.25">
      <c r="A8035" t="s">
        <v>27</v>
      </c>
      <c r="B8035" t="s">
        <v>28</v>
      </c>
      <c r="C8035" t="s">
        <v>22</v>
      </c>
      <c r="D8035" t="s">
        <v>23</v>
      </c>
      <c r="E8035" t="s">
        <v>5</v>
      </c>
      <c r="F8035">
        <v>1</v>
      </c>
      <c r="G8035" t="s">
        <v>24</v>
      </c>
      <c r="H8035">
        <v>3072187</v>
      </c>
      <c r="I8035">
        <v>3074307</v>
      </c>
      <c r="J8035" t="s">
        <v>64</v>
      </c>
      <c r="K8035" t="s">
        <v>8728</v>
      </c>
      <c r="N8035" t="s">
        <v>8729</v>
      </c>
      <c r="O8035" t="s">
        <v>8726</v>
      </c>
      <c r="Q8035" t="s">
        <v>8727</v>
      </c>
      <c r="R8035">
        <v>2121</v>
      </c>
      <c r="S8035">
        <v>706</v>
      </c>
    </row>
    <row r="8036" spans="1:19" x14ac:dyDescent="0.25">
      <c r="A8036" t="s">
        <v>20</v>
      </c>
      <c r="B8036" t="s">
        <v>21</v>
      </c>
      <c r="C8036" t="s">
        <v>22</v>
      </c>
      <c r="D8036" t="s">
        <v>23</v>
      </c>
      <c r="E8036" t="s">
        <v>5</v>
      </c>
      <c r="F8036">
        <v>1</v>
      </c>
      <c r="G8036" t="s">
        <v>24</v>
      </c>
      <c r="H8036">
        <v>3074317</v>
      </c>
      <c r="I8036">
        <v>3075069</v>
      </c>
      <c r="J8036" t="s">
        <v>64</v>
      </c>
      <c r="Q8036" t="s">
        <v>8730</v>
      </c>
      <c r="R8036">
        <v>753</v>
      </c>
    </row>
    <row r="8037" spans="1:19" x14ac:dyDescent="0.25">
      <c r="A8037" t="s">
        <v>27</v>
      </c>
      <c r="B8037" t="s">
        <v>28</v>
      </c>
      <c r="C8037" t="s">
        <v>22</v>
      </c>
      <c r="D8037" t="s">
        <v>23</v>
      </c>
      <c r="E8037" t="s">
        <v>5</v>
      </c>
      <c r="F8037">
        <v>1</v>
      </c>
      <c r="G8037" t="s">
        <v>24</v>
      </c>
      <c r="H8037">
        <v>3074317</v>
      </c>
      <c r="I8037">
        <v>3075069</v>
      </c>
      <c r="J8037" t="s">
        <v>64</v>
      </c>
      <c r="K8037" t="s">
        <v>8731</v>
      </c>
      <c r="N8037" t="s">
        <v>133</v>
      </c>
      <c r="Q8037" t="s">
        <v>8730</v>
      </c>
      <c r="R8037">
        <v>753</v>
      </c>
      <c r="S8037">
        <v>250</v>
      </c>
    </row>
    <row r="8038" spans="1:19" x14ac:dyDescent="0.25">
      <c r="A8038" t="s">
        <v>20</v>
      </c>
      <c r="B8038" t="s">
        <v>21</v>
      </c>
      <c r="C8038" t="s">
        <v>22</v>
      </c>
      <c r="D8038" t="s">
        <v>23</v>
      </c>
      <c r="E8038" t="s">
        <v>5</v>
      </c>
      <c r="F8038">
        <v>1</v>
      </c>
      <c r="G8038" t="s">
        <v>24</v>
      </c>
      <c r="H8038">
        <v>3075388</v>
      </c>
      <c r="I8038">
        <v>3075696</v>
      </c>
      <c r="J8038" t="s">
        <v>64</v>
      </c>
      <c r="Q8038" t="s">
        <v>8732</v>
      </c>
      <c r="R8038">
        <v>309</v>
      </c>
    </row>
    <row r="8039" spans="1:19" x14ac:dyDescent="0.25">
      <c r="A8039" t="s">
        <v>27</v>
      </c>
      <c r="B8039" t="s">
        <v>28</v>
      </c>
      <c r="C8039" t="s">
        <v>22</v>
      </c>
      <c r="D8039" t="s">
        <v>23</v>
      </c>
      <c r="E8039" t="s">
        <v>5</v>
      </c>
      <c r="F8039">
        <v>1</v>
      </c>
      <c r="G8039" t="s">
        <v>24</v>
      </c>
      <c r="H8039">
        <v>3075388</v>
      </c>
      <c r="I8039">
        <v>3075696</v>
      </c>
      <c r="J8039" t="s">
        <v>64</v>
      </c>
      <c r="K8039" t="s">
        <v>8733</v>
      </c>
      <c r="N8039" t="s">
        <v>133</v>
      </c>
      <c r="Q8039" t="s">
        <v>8732</v>
      </c>
      <c r="R8039">
        <v>309</v>
      </c>
      <c r="S8039">
        <v>102</v>
      </c>
    </row>
    <row r="8040" spans="1:19" x14ac:dyDescent="0.25">
      <c r="A8040" t="s">
        <v>20</v>
      </c>
      <c r="B8040" t="s">
        <v>21</v>
      </c>
      <c r="C8040" t="s">
        <v>22</v>
      </c>
      <c r="D8040" t="s">
        <v>23</v>
      </c>
      <c r="E8040" t="s">
        <v>5</v>
      </c>
      <c r="F8040">
        <v>1</v>
      </c>
      <c r="G8040" t="s">
        <v>24</v>
      </c>
      <c r="H8040">
        <v>3075701</v>
      </c>
      <c r="I8040">
        <v>3075982</v>
      </c>
      <c r="J8040" t="s">
        <v>64</v>
      </c>
      <c r="O8040" t="s">
        <v>8734</v>
      </c>
      <c r="Q8040" t="s">
        <v>8735</v>
      </c>
      <c r="R8040">
        <v>282</v>
      </c>
    </row>
    <row r="8041" spans="1:19" x14ac:dyDescent="0.25">
      <c r="A8041" t="s">
        <v>27</v>
      </c>
      <c r="B8041" t="s">
        <v>28</v>
      </c>
      <c r="C8041" t="s">
        <v>22</v>
      </c>
      <c r="D8041" t="s">
        <v>23</v>
      </c>
      <c r="E8041" t="s">
        <v>5</v>
      </c>
      <c r="F8041">
        <v>1</v>
      </c>
      <c r="G8041" t="s">
        <v>24</v>
      </c>
      <c r="H8041">
        <v>3075701</v>
      </c>
      <c r="I8041">
        <v>3075982</v>
      </c>
      <c r="J8041" t="s">
        <v>64</v>
      </c>
      <c r="K8041" t="s">
        <v>8736</v>
      </c>
      <c r="N8041" t="s">
        <v>8737</v>
      </c>
      <c r="O8041" t="s">
        <v>8734</v>
      </c>
      <c r="Q8041" t="s">
        <v>8735</v>
      </c>
      <c r="R8041">
        <v>282</v>
      </c>
      <c r="S8041">
        <v>93</v>
      </c>
    </row>
    <row r="8042" spans="1:19" x14ac:dyDescent="0.25">
      <c r="A8042" t="s">
        <v>20</v>
      </c>
      <c r="B8042" t="s">
        <v>21</v>
      </c>
      <c r="C8042" t="s">
        <v>22</v>
      </c>
      <c r="D8042" t="s">
        <v>23</v>
      </c>
      <c r="E8042" t="s">
        <v>5</v>
      </c>
      <c r="F8042">
        <v>1</v>
      </c>
      <c r="G8042" t="s">
        <v>24</v>
      </c>
      <c r="H8042">
        <v>3076029</v>
      </c>
      <c r="I8042">
        <v>3076577</v>
      </c>
      <c r="J8042" t="s">
        <v>64</v>
      </c>
      <c r="Q8042" t="s">
        <v>8738</v>
      </c>
      <c r="R8042">
        <v>549</v>
      </c>
    </row>
    <row r="8043" spans="1:19" x14ac:dyDescent="0.25">
      <c r="A8043" t="s">
        <v>27</v>
      </c>
      <c r="B8043" t="s">
        <v>28</v>
      </c>
      <c r="C8043" t="s">
        <v>22</v>
      </c>
      <c r="D8043" t="s">
        <v>23</v>
      </c>
      <c r="E8043" t="s">
        <v>5</v>
      </c>
      <c r="F8043">
        <v>1</v>
      </c>
      <c r="G8043" t="s">
        <v>24</v>
      </c>
      <c r="H8043">
        <v>3076029</v>
      </c>
      <c r="I8043">
        <v>3076577</v>
      </c>
      <c r="J8043" t="s">
        <v>64</v>
      </c>
      <c r="K8043" t="s">
        <v>8739</v>
      </c>
      <c r="N8043" t="s">
        <v>8740</v>
      </c>
      <c r="Q8043" t="s">
        <v>8738</v>
      </c>
      <c r="R8043">
        <v>549</v>
      </c>
      <c r="S8043">
        <v>182</v>
      </c>
    </row>
    <row r="8044" spans="1:19" x14ac:dyDescent="0.25">
      <c r="A8044" t="s">
        <v>20</v>
      </c>
      <c r="B8044" t="s">
        <v>21</v>
      </c>
      <c r="C8044" t="s">
        <v>22</v>
      </c>
      <c r="D8044" t="s">
        <v>23</v>
      </c>
      <c r="E8044" t="s">
        <v>5</v>
      </c>
      <c r="F8044">
        <v>1</v>
      </c>
      <c r="G8044" t="s">
        <v>24</v>
      </c>
      <c r="H8044">
        <v>3076685</v>
      </c>
      <c r="I8044">
        <v>3077167</v>
      </c>
      <c r="J8044" t="s">
        <v>64</v>
      </c>
      <c r="Q8044" t="s">
        <v>8741</v>
      </c>
      <c r="R8044">
        <v>483</v>
      </c>
    </row>
    <row r="8045" spans="1:19" x14ac:dyDescent="0.25">
      <c r="A8045" t="s">
        <v>27</v>
      </c>
      <c r="B8045" t="s">
        <v>28</v>
      </c>
      <c r="C8045" t="s">
        <v>22</v>
      </c>
      <c r="D8045" t="s">
        <v>23</v>
      </c>
      <c r="E8045" t="s">
        <v>5</v>
      </c>
      <c r="F8045">
        <v>1</v>
      </c>
      <c r="G8045" t="s">
        <v>24</v>
      </c>
      <c r="H8045">
        <v>3076685</v>
      </c>
      <c r="I8045">
        <v>3077167</v>
      </c>
      <c r="J8045" t="s">
        <v>64</v>
      </c>
      <c r="K8045" t="s">
        <v>8742</v>
      </c>
      <c r="N8045" t="s">
        <v>8743</v>
      </c>
      <c r="Q8045" t="s">
        <v>8741</v>
      </c>
      <c r="R8045">
        <v>483</v>
      </c>
      <c r="S8045">
        <v>160</v>
      </c>
    </row>
    <row r="8046" spans="1:19" x14ac:dyDescent="0.25">
      <c r="A8046" t="s">
        <v>20</v>
      </c>
      <c r="B8046" t="s">
        <v>21</v>
      </c>
      <c r="C8046" t="s">
        <v>22</v>
      </c>
      <c r="D8046" t="s">
        <v>23</v>
      </c>
      <c r="E8046" t="s">
        <v>5</v>
      </c>
      <c r="F8046">
        <v>1</v>
      </c>
      <c r="G8046" t="s">
        <v>24</v>
      </c>
      <c r="H8046">
        <v>3077164</v>
      </c>
      <c r="I8046">
        <v>3077850</v>
      </c>
      <c r="J8046" t="s">
        <v>64</v>
      </c>
      <c r="O8046" t="s">
        <v>8744</v>
      </c>
      <c r="Q8046" t="s">
        <v>8745</v>
      </c>
      <c r="R8046">
        <v>687</v>
      </c>
    </row>
    <row r="8047" spans="1:19" x14ac:dyDescent="0.25">
      <c r="A8047" t="s">
        <v>27</v>
      </c>
      <c r="B8047" t="s">
        <v>28</v>
      </c>
      <c r="C8047" t="s">
        <v>22</v>
      </c>
      <c r="D8047" t="s">
        <v>23</v>
      </c>
      <c r="E8047" t="s">
        <v>5</v>
      </c>
      <c r="F8047">
        <v>1</v>
      </c>
      <c r="G8047" t="s">
        <v>24</v>
      </c>
      <c r="H8047">
        <v>3077164</v>
      </c>
      <c r="I8047">
        <v>3077850</v>
      </c>
      <c r="J8047" t="s">
        <v>64</v>
      </c>
      <c r="K8047" t="s">
        <v>8746</v>
      </c>
      <c r="N8047" t="s">
        <v>8747</v>
      </c>
      <c r="O8047" t="s">
        <v>8744</v>
      </c>
      <c r="Q8047" t="s">
        <v>8745</v>
      </c>
      <c r="R8047">
        <v>687</v>
      </c>
      <c r="S8047">
        <v>228</v>
      </c>
    </row>
    <row r="8048" spans="1:19" x14ac:dyDescent="0.25">
      <c r="A8048" t="s">
        <v>20</v>
      </c>
      <c r="B8048" t="s">
        <v>21</v>
      </c>
      <c r="C8048" t="s">
        <v>22</v>
      </c>
      <c r="D8048" t="s">
        <v>23</v>
      </c>
      <c r="E8048" t="s">
        <v>5</v>
      </c>
      <c r="F8048">
        <v>1</v>
      </c>
      <c r="G8048" t="s">
        <v>24</v>
      </c>
      <c r="H8048">
        <v>3078096</v>
      </c>
      <c r="I8048">
        <v>3078464</v>
      </c>
      <c r="J8048" t="s">
        <v>25</v>
      </c>
      <c r="O8048" t="s">
        <v>8748</v>
      </c>
      <c r="Q8048" t="s">
        <v>8749</v>
      </c>
      <c r="R8048">
        <v>369</v>
      </c>
    </row>
    <row r="8049" spans="1:19" x14ac:dyDescent="0.25">
      <c r="A8049" t="s">
        <v>27</v>
      </c>
      <c r="B8049" t="s">
        <v>28</v>
      </c>
      <c r="C8049" t="s">
        <v>22</v>
      </c>
      <c r="D8049" t="s">
        <v>23</v>
      </c>
      <c r="E8049" t="s">
        <v>5</v>
      </c>
      <c r="F8049">
        <v>1</v>
      </c>
      <c r="G8049" t="s">
        <v>24</v>
      </c>
      <c r="H8049">
        <v>3078096</v>
      </c>
      <c r="I8049">
        <v>3078464</v>
      </c>
      <c r="J8049" t="s">
        <v>25</v>
      </c>
      <c r="K8049" t="s">
        <v>8750</v>
      </c>
      <c r="N8049" t="s">
        <v>8751</v>
      </c>
      <c r="O8049" t="s">
        <v>8748</v>
      </c>
      <c r="Q8049" t="s">
        <v>8749</v>
      </c>
      <c r="R8049">
        <v>369</v>
      </c>
      <c r="S8049">
        <v>122</v>
      </c>
    </row>
    <row r="8050" spans="1:19" x14ac:dyDescent="0.25">
      <c r="A8050" t="s">
        <v>20</v>
      </c>
      <c r="B8050" t="s">
        <v>21</v>
      </c>
      <c r="C8050" t="s">
        <v>22</v>
      </c>
      <c r="D8050" t="s">
        <v>23</v>
      </c>
      <c r="E8050" t="s">
        <v>5</v>
      </c>
      <c r="F8050">
        <v>1</v>
      </c>
      <c r="G8050" t="s">
        <v>24</v>
      </c>
      <c r="H8050">
        <v>3078461</v>
      </c>
      <c r="I8050">
        <v>3078877</v>
      </c>
      <c r="J8050" t="s">
        <v>25</v>
      </c>
      <c r="O8050" t="s">
        <v>8752</v>
      </c>
      <c r="Q8050" t="s">
        <v>8753</v>
      </c>
      <c r="R8050">
        <v>417</v>
      </c>
    </row>
    <row r="8051" spans="1:19" x14ac:dyDescent="0.25">
      <c r="A8051" t="s">
        <v>27</v>
      </c>
      <c r="B8051" t="s">
        <v>28</v>
      </c>
      <c r="C8051" t="s">
        <v>22</v>
      </c>
      <c r="D8051" t="s">
        <v>23</v>
      </c>
      <c r="E8051" t="s">
        <v>5</v>
      </c>
      <c r="F8051">
        <v>1</v>
      </c>
      <c r="G8051" t="s">
        <v>24</v>
      </c>
      <c r="H8051">
        <v>3078461</v>
      </c>
      <c r="I8051">
        <v>3078877</v>
      </c>
      <c r="J8051" t="s">
        <v>25</v>
      </c>
      <c r="K8051" t="s">
        <v>8754</v>
      </c>
      <c r="N8051" t="s">
        <v>8755</v>
      </c>
      <c r="O8051" t="s">
        <v>8752</v>
      </c>
      <c r="Q8051" t="s">
        <v>8753</v>
      </c>
      <c r="R8051">
        <v>417</v>
      </c>
      <c r="S8051">
        <v>138</v>
      </c>
    </row>
    <row r="8052" spans="1:19" x14ac:dyDescent="0.25">
      <c r="A8052" t="s">
        <v>20</v>
      </c>
      <c r="B8052" t="s">
        <v>21</v>
      </c>
      <c r="C8052" t="s">
        <v>22</v>
      </c>
      <c r="D8052" t="s">
        <v>23</v>
      </c>
      <c r="E8052" t="s">
        <v>5</v>
      </c>
      <c r="F8052">
        <v>1</v>
      </c>
      <c r="G8052" t="s">
        <v>24</v>
      </c>
      <c r="H8052">
        <v>3078874</v>
      </c>
      <c r="I8052">
        <v>3079530</v>
      </c>
      <c r="J8052" t="s">
        <v>25</v>
      </c>
      <c r="O8052" t="s">
        <v>8756</v>
      </c>
      <c r="Q8052" t="s">
        <v>8757</v>
      </c>
      <c r="R8052">
        <v>657</v>
      </c>
    </row>
    <row r="8053" spans="1:19" x14ac:dyDescent="0.25">
      <c r="A8053" t="s">
        <v>27</v>
      </c>
      <c r="B8053" t="s">
        <v>28</v>
      </c>
      <c r="C8053" t="s">
        <v>22</v>
      </c>
      <c r="D8053" t="s">
        <v>23</v>
      </c>
      <c r="E8053" t="s">
        <v>5</v>
      </c>
      <c r="F8053">
        <v>1</v>
      </c>
      <c r="G8053" t="s">
        <v>24</v>
      </c>
      <c r="H8053">
        <v>3078874</v>
      </c>
      <c r="I8053">
        <v>3079530</v>
      </c>
      <c r="J8053" t="s">
        <v>25</v>
      </c>
      <c r="K8053" t="s">
        <v>8758</v>
      </c>
      <c r="N8053" t="s">
        <v>8759</v>
      </c>
      <c r="O8053" t="s">
        <v>8756</v>
      </c>
      <c r="Q8053" t="s">
        <v>8757</v>
      </c>
      <c r="R8053">
        <v>657</v>
      </c>
      <c r="S8053">
        <v>218</v>
      </c>
    </row>
    <row r="8054" spans="1:19" x14ac:dyDescent="0.25">
      <c r="A8054" t="s">
        <v>20</v>
      </c>
      <c r="B8054" t="s">
        <v>21</v>
      </c>
      <c r="C8054" t="s">
        <v>22</v>
      </c>
      <c r="D8054" t="s">
        <v>23</v>
      </c>
      <c r="E8054" t="s">
        <v>5</v>
      </c>
      <c r="F8054">
        <v>1</v>
      </c>
      <c r="G8054" t="s">
        <v>24</v>
      </c>
      <c r="H8054">
        <v>3079561</v>
      </c>
      <c r="I8054">
        <v>3080403</v>
      </c>
      <c r="J8054" t="s">
        <v>25</v>
      </c>
      <c r="O8054" t="s">
        <v>8760</v>
      </c>
      <c r="Q8054" t="s">
        <v>8761</v>
      </c>
      <c r="R8054">
        <v>843</v>
      </c>
    </row>
    <row r="8055" spans="1:19" x14ac:dyDescent="0.25">
      <c r="A8055" t="s">
        <v>27</v>
      </c>
      <c r="B8055" t="s">
        <v>28</v>
      </c>
      <c r="C8055" t="s">
        <v>22</v>
      </c>
      <c r="D8055" t="s">
        <v>23</v>
      </c>
      <c r="E8055" t="s">
        <v>5</v>
      </c>
      <c r="F8055">
        <v>1</v>
      </c>
      <c r="G8055" t="s">
        <v>24</v>
      </c>
      <c r="H8055">
        <v>3079561</v>
      </c>
      <c r="I8055">
        <v>3080403</v>
      </c>
      <c r="J8055" t="s">
        <v>25</v>
      </c>
      <c r="K8055" t="s">
        <v>8762</v>
      </c>
      <c r="N8055" t="s">
        <v>8763</v>
      </c>
      <c r="O8055" t="s">
        <v>8760</v>
      </c>
      <c r="Q8055" t="s">
        <v>8761</v>
      </c>
      <c r="R8055">
        <v>843</v>
      </c>
      <c r="S8055">
        <v>280</v>
      </c>
    </row>
    <row r="8056" spans="1:19" x14ac:dyDescent="0.25">
      <c r="A8056" t="s">
        <v>20</v>
      </c>
      <c r="B8056" t="s">
        <v>21</v>
      </c>
      <c r="C8056" t="s">
        <v>22</v>
      </c>
      <c r="D8056" t="s">
        <v>23</v>
      </c>
      <c r="E8056" t="s">
        <v>5</v>
      </c>
      <c r="F8056">
        <v>1</v>
      </c>
      <c r="G8056" t="s">
        <v>24</v>
      </c>
      <c r="H8056">
        <v>3080521</v>
      </c>
      <c r="I8056">
        <v>3081261</v>
      </c>
      <c r="J8056" t="s">
        <v>25</v>
      </c>
      <c r="O8056" t="s">
        <v>8764</v>
      </c>
      <c r="Q8056" t="s">
        <v>8765</v>
      </c>
      <c r="R8056">
        <v>741</v>
      </c>
    </row>
    <row r="8057" spans="1:19" x14ac:dyDescent="0.25">
      <c r="A8057" t="s">
        <v>27</v>
      </c>
      <c r="B8057" t="s">
        <v>28</v>
      </c>
      <c r="C8057" t="s">
        <v>22</v>
      </c>
      <c r="D8057" t="s">
        <v>23</v>
      </c>
      <c r="E8057" t="s">
        <v>5</v>
      </c>
      <c r="F8057">
        <v>1</v>
      </c>
      <c r="G8057" t="s">
        <v>24</v>
      </c>
      <c r="H8057">
        <v>3080521</v>
      </c>
      <c r="I8057">
        <v>3081261</v>
      </c>
      <c r="J8057" t="s">
        <v>25</v>
      </c>
      <c r="K8057" t="s">
        <v>8766</v>
      </c>
      <c r="N8057" t="s">
        <v>8767</v>
      </c>
      <c r="O8057" t="s">
        <v>8764</v>
      </c>
      <c r="Q8057" t="s">
        <v>8765</v>
      </c>
      <c r="R8057">
        <v>741</v>
      </c>
      <c r="S8057">
        <v>246</v>
      </c>
    </row>
    <row r="8058" spans="1:19" x14ac:dyDescent="0.25">
      <c r="A8058" t="s">
        <v>20</v>
      </c>
      <c r="B8058" t="s">
        <v>21</v>
      </c>
      <c r="C8058" t="s">
        <v>22</v>
      </c>
      <c r="D8058" t="s">
        <v>23</v>
      </c>
      <c r="E8058" t="s">
        <v>5</v>
      </c>
      <c r="F8058">
        <v>1</v>
      </c>
      <c r="G8058" t="s">
        <v>24</v>
      </c>
      <c r="H8058">
        <v>3081324</v>
      </c>
      <c r="I8058">
        <v>3082112</v>
      </c>
      <c r="J8058" t="s">
        <v>25</v>
      </c>
      <c r="O8058" t="s">
        <v>8768</v>
      </c>
      <c r="Q8058" t="s">
        <v>8769</v>
      </c>
      <c r="R8058">
        <v>789</v>
      </c>
    </row>
    <row r="8059" spans="1:19" x14ac:dyDescent="0.25">
      <c r="A8059" t="s">
        <v>27</v>
      </c>
      <c r="B8059" t="s">
        <v>28</v>
      </c>
      <c r="C8059" t="s">
        <v>22</v>
      </c>
      <c r="D8059" t="s">
        <v>23</v>
      </c>
      <c r="E8059" t="s">
        <v>5</v>
      </c>
      <c r="F8059">
        <v>1</v>
      </c>
      <c r="G8059" t="s">
        <v>24</v>
      </c>
      <c r="H8059">
        <v>3081324</v>
      </c>
      <c r="I8059">
        <v>3082112</v>
      </c>
      <c r="J8059" t="s">
        <v>25</v>
      </c>
      <c r="K8059" t="s">
        <v>8770</v>
      </c>
      <c r="N8059" t="s">
        <v>8771</v>
      </c>
      <c r="O8059" t="s">
        <v>8768</v>
      </c>
      <c r="Q8059" t="s">
        <v>8769</v>
      </c>
      <c r="R8059">
        <v>789</v>
      </c>
      <c r="S8059">
        <v>262</v>
      </c>
    </row>
    <row r="8060" spans="1:19" x14ac:dyDescent="0.25">
      <c r="A8060" t="s">
        <v>20</v>
      </c>
      <c r="B8060" t="s">
        <v>21</v>
      </c>
      <c r="C8060" t="s">
        <v>22</v>
      </c>
      <c r="D8060" t="s">
        <v>23</v>
      </c>
      <c r="E8060" t="s">
        <v>5</v>
      </c>
      <c r="F8060">
        <v>1</v>
      </c>
      <c r="G8060" t="s">
        <v>24</v>
      </c>
      <c r="H8060">
        <v>3082232</v>
      </c>
      <c r="I8060">
        <v>3082891</v>
      </c>
      <c r="J8060" t="s">
        <v>25</v>
      </c>
      <c r="O8060" t="s">
        <v>8772</v>
      </c>
      <c r="Q8060" t="s">
        <v>8773</v>
      </c>
      <c r="R8060">
        <v>660</v>
      </c>
    </row>
    <row r="8061" spans="1:19" x14ac:dyDescent="0.25">
      <c r="A8061" t="s">
        <v>27</v>
      </c>
      <c r="B8061" t="s">
        <v>28</v>
      </c>
      <c r="C8061" t="s">
        <v>22</v>
      </c>
      <c r="D8061" t="s">
        <v>23</v>
      </c>
      <c r="E8061" t="s">
        <v>5</v>
      </c>
      <c r="F8061">
        <v>1</v>
      </c>
      <c r="G8061" t="s">
        <v>24</v>
      </c>
      <c r="H8061">
        <v>3082232</v>
      </c>
      <c r="I8061">
        <v>3082891</v>
      </c>
      <c r="J8061" t="s">
        <v>25</v>
      </c>
      <c r="K8061" t="s">
        <v>8774</v>
      </c>
      <c r="N8061" t="s">
        <v>8775</v>
      </c>
      <c r="O8061" t="s">
        <v>8772</v>
      </c>
      <c r="Q8061" t="s">
        <v>8773</v>
      </c>
      <c r="R8061">
        <v>660</v>
      </c>
      <c r="S8061">
        <v>219</v>
      </c>
    </row>
    <row r="8062" spans="1:19" x14ac:dyDescent="0.25">
      <c r="A8062" t="s">
        <v>20</v>
      </c>
      <c r="B8062" t="s">
        <v>21</v>
      </c>
      <c r="C8062" t="s">
        <v>22</v>
      </c>
      <c r="D8062" t="s">
        <v>23</v>
      </c>
      <c r="E8062" t="s">
        <v>5</v>
      </c>
      <c r="F8062">
        <v>1</v>
      </c>
      <c r="G8062" t="s">
        <v>24</v>
      </c>
      <c r="H8062">
        <v>3082891</v>
      </c>
      <c r="I8062">
        <v>3084018</v>
      </c>
      <c r="J8062" t="s">
        <v>25</v>
      </c>
      <c r="O8062" t="s">
        <v>8776</v>
      </c>
      <c r="Q8062" t="s">
        <v>8777</v>
      </c>
      <c r="R8062">
        <v>1128</v>
      </c>
    </row>
    <row r="8063" spans="1:19" x14ac:dyDescent="0.25">
      <c r="A8063" t="s">
        <v>27</v>
      </c>
      <c r="B8063" t="s">
        <v>28</v>
      </c>
      <c r="C8063" t="s">
        <v>22</v>
      </c>
      <c r="D8063" t="s">
        <v>23</v>
      </c>
      <c r="E8063" t="s">
        <v>5</v>
      </c>
      <c r="F8063">
        <v>1</v>
      </c>
      <c r="G8063" t="s">
        <v>24</v>
      </c>
      <c r="H8063">
        <v>3082891</v>
      </c>
      <c r="I8063">
        <v>3084018</v>
      </c>
      <c r="J8063" t="s">
        <v>25</v>
      </c>
      <c r="K8063" t="s">
        <v>8778</v>
      </c>
      <c r="N8063" t="s">
        <v>8779</v>
      </c>
      <c r="O8063" t="s">
        <v>8776</v>
      </c>
      <c r="Q8063" t="s">
        <v>8777</v>
      </c>
      <c r="R8063">
        <v>1128</v>
      </c>
      <c r="S8063">
        <v>375</v>
      </c>
    </row>
    <row r="8064" spans="1:19" x14ac:dyDescent="0.25">
      <c r="A8064" t="s">
        <v>20</v>
      </c>
      <c r="B8064" t="s">
        <v>21</v>
      </c>
      <c r="C8064" t="s">
        <v>22</v>
      </c>
      <c r="D8064" t="s">
        <v>23</v>
      </c>
      <c r="E8064" t="s">
        <v>5</v>
      </c>
      <c r="F8064">
        <v>1</v>
      </c>
      <c r="G8064" t="s">
        <v>24</v>
      </c>
      <c r="H8064">
        <v>3084018</v>
      </c>
      <c r="I8064">
        <v>3084332</v>
      </c>
      <c r="J8064" t="s">
        <v>25</v>
      </c>
      <c r="O8064" t="s">
        <v>8780</v>
      </c>
      <c r="Q8064" t="s">
        <v>8781</v>
      </c>
      <c r="R8064">
        <v>315</v>
      </c>
    </row>
    <row r="8065" spans="1:19" x14ac:dyDescent="0.25">
      <c r="A8065" t="s">
        <v>27</v>
      </c>
      <c r="B8065" t="s">
        <v>28</v>
      </c>
      <c r="C8065" t="s">
        <v>22</v>
      </c>
      <c r="D8065" t="s">
        <v>23</v>
      </c>
      <c r="E8065" t="s">
        <v>5</v>
      </c>
      <c r="F8065">
        <v>1</v>
      </c>
      <c r="G8065" t="s">
        <v>24</v>
      </c>
      <c r="H8065">
        <v>3084018</v>
      </c>
      <c r="I8065">
        <v>3084332</v>
      </c>
      <c r="J8065" t="s">
        <v>25</v>
      </c>
      <c r="K8065" t="s">
        <v>8782</v>
      </c>
      <c r="N8065" t="s">
        <v>8783</v>
      </c>
      <c r="O8065" t="s">
        <v>8780</v>
      </c>
      <c r="Q8065" t="s">
        <v>8781</v>
      </c>
      <c r="R8065">
        <v>315</v>
      </c>
      <c r="S8065">
        <v>104</v>
      </c>
    </row>
    <row r="8066" spans="1:19" x14ac:dyDescent="0.25">
      <c r="A8066" t="s">
        <v>20</v>
      </c>
      <c r="B8066" t="s">
        <v>21</v>
      </c>
      <c r="C8066" t="s">
        <v>22</v>
      </c>
      <c r="D8066" t="s">
        <v>23</v>
      </c>
      <c r="E8066" t="s">
        <v>5</v>
      </c>
      <c r="F8066">
        <v>1</v>
      </c>
      <c r="G8066" t="s">
        <v>24</v>
      </c>
      <c r="H8066">
        <v>3084329</v>
      </c>
      <c r="I8066">
        <v>3085669</v>
      </c>
      <c r="J8066" t="s">
        <v>25</v>
      </c>
      <c r="O8066" t="s">
        <v>8784</v>
      </c>
      <c r="Q8066" t="s">
        <v>8785</v>
      </c>
      <c r="R8066">
        <v>1341</v>
      </c>
    </row>
    <row r="8067" spans="1:19" x14ac:dyDescent="0.25">
      <c r="A8067" t="s">
        <v>27</v>
      </c>
      <c r="B8067" t="s">
        <v>28</v>
      </c>
      <c r="C8067" t="s">
        <v>22</v>
      </c>
      <c r="D8067" t="s">
        <v>23</v>
      </c>
      <c r="E8067" t="s">
        <v>5</v>
      </c>
      <c r="F8067">
        <v>1</v>
      </c>
      <c r="G8067" t="s">
        <v>24</v>
      </c>
      <c r="H8067">
        <v>3084329</v>
      </c>
      <c r="I8067">
        <v>3085669</v>
      </c>
      <c r="J8067" t="s">
        <v>25</v>
      </c>
      <c r="K8067" t="s">
        <v>8786</v>
      </c>
      <c r="N8067" t="s">
        <v>8787</v>
      </c>
      <c r="O8067" t="s">
        <v>8784</v>
      </c>
      <c r="Q8067" t="s">
        <v>8785</v>
      </c>
      <c r="R8067">
        <v>1341</v>
      </c>
      <c r="S8067">
        <v>446</v>
      </c>
    </row>
    <row r="8068" spans="1:19" x14ac:dyDescent="0.25">
      <c r="A8068" t="s">
        <v>20</v>
      </c>
      <c r="B8068" t="s">
        <v>21</v>
      </c>
      <c r="C8068" t="s">
        <v>22</v>
      </c>
      <c r="D8068" t="s">
        <v>23</v>
      </c>
      <c r="E8068" t="s">
        <v>5</v>
      </c>
      <c r="F8068">
        <v>1</v>
      </c>
      <c r="G8068" t="s">
        <v>24</v>
      </c>
      <c r="H8068">
        <v>3085687</v>
      </c>
      <c r="I8068">
        <v>3086532</v>
      </c>
      <c r="J8068" t="s">
        <v>25</v>
      </c>
      <c r="O8068" t="s">
        <v>8788</v>
      </c>
      <c r="Q8068" t="s">
        <v>8789</v>
      </c>
      <c r="R8068">
        <v>846</v>
      </c>
    </row>
    <row r="8069" spans="1:19" x14ac:dyDescent="0.25">
      <c r="A8069" t="s">
        <v>27</v>
      </c>
      <c r="B8069" t="s">
        <v>28</v>
      </c>
      <c r="C8069" t="s">
        <v>22</v>
      </c>
      <c r="D8069" t="s">
        <v>23</v>
      </c>
      <c r="E8069" t="s">
        <v>5</v>
      </c>
      <c r="F8069">
        <v>1</v>
      </c>
      <c r="G8069" t="s">
        <v>24</v>
      </c>
      <c r="H8069">
        <v>3085687</v>
      </c>
      <c r="I8069">
        <v>3086532</v>
      </c>
      <c r="J8069" t="s">
        <v>25</v>
      </c>
      <c r="K8069" t="s">
        <v>8790</v>
      </c>
      <c r="N8069" t="s">
        <v>8791</v>
      </c>
      <c r="O8069" t="s">
        <v>8788</v>
      </c>
      <c r="Q8069" t="s">
        <v>8789</v>
      </c>
      <c r="R8069">
        <v>846</v>
      </c>
      <c r="S8069">
        <v>281</v>
      </c>
    </row>
    <row r="8070" spans="1:19" x14ac:dyDescent="0.25">
      <c r="A8070" t="s">
        <v>20</v>
      </c>
      <c r="B8070" t="s">
        <v>21</v>
      </c>
      <c r="C8070" t="s">
        <v>22</v>
      </c>
      <c r="D8070" t="s">
        <v>23</v>
      </c>
      <c r="E8070" t="s">
        <v>5</v>
      </c>
      <c r="F8070">
        <v>1</v>
      </c>
      <c r="G8070" t="s">
        <v>24</v>
      </c>
      <c r="H8070">
        <v>3086795</v>
      </c>
      <c r="I8070">
        <v>3087658</v>
      </c>
      <c r="J8070" t="s">
        <v>25</v>
      </c>
      <c r="O8070" t="s">
        <v>8744</v>
      </c>
      <c r="Q8070" t="s">
        <v>8792</v>
      </c>
      <c r="R8070">
        <v>864</v>
      </c>
    </row>
    <row r="8071" spans="1:19" x14ac:dyDescent="0.25">
      <c r="A8071" t="s">
        <v>27</v>
      </c>
      <c r="B8071" t="s">
        <v>28</v>
      </c>
      <c r="C8071" t="s">
        <v>22</v>
      </c>
      <c r="D8071" t="s">
        <v>23</v>
      </c>
      <c r="E8071" t="s">
        <v>5</v>
      </c>
      <c r="F8071">
        <v>1</v>
      </c>
      <c r="G8071" t="s">
        <v>24</v>
      </c>
      <c r="H8071">
        <v>3086795</v>
      </c>
      <c r="I8071">
        <v>3087658</v>
      </c>
      <c r="J8071" t="s">
        <v>25</v>
      </c>
      <c r="K8071" t="s">
        <v>8793</v>
      </c>
      <c r="N8071" t="s">
        <v>8747</v>
      </c>
      <c r="O8071" t="s">
        <v>8744</v>
      </c>
      <c r="Q8071" t="s">
        <v>8792</v>
      </c>
      <c r="R8071">
        <v>864</v>
      </c>
      <c r="S8071">
        <v>287</v>
      </c>
    </row>
    <row r="8072" spans="1:19" x14ac:dyDescent="0.25">
      <c r="A8072" t="s">
        <v>20</v>
      </c>
      <c r="B8072" t="s">
        <v>21</v>
      </c>
      <c r="C8072" t="s">
        <v>22</v>
      </c>
      <c r="D8072" t="s">
        <v>23</v>
      </c>
      <c r="E8072" t="s">
        <v>5</v>
      </c>
      <c r="F8072">
        <v>1</v>
      </c>
      <c r="G8072" t="s">
        <v>24</v>
      </c>
      <c r="H8072">
        <v>3087662</v>
      </c>
      <c r="I8072">
        <v>3088717</v>
      </c>
      <c r="J8072" t="s">
        <v>25</v>
      </c>
      <c r="O8072" t="s">
        <v>8794</v>
      </c>
      <c r="Q8072" t="s">
        <v>8795</v>
      </c>
      <c r="R8072">
        <v>1056</v>
      </c>
    </row>
    <row r="8073" spans="1:19" x14ac:dyDescent="0.25">
      <c r="A8073" t="s">
        <v>27</v>
      </c>
      <c r="B8073" t="s">
        <v>28</v>
      </c>
      <c r="C8073" t="s">
        <v>22</v>
      </c>
      <c r="D8073" t="s">
        <v>23</v>
      </c>
      <c r="E8073" t="s">
        <v>5</v>
      </c>
      <c r="F8073">
        <v>1</v>
      </c>
      <c r="G8073" t="s">
        <v>24</v>
      </c>
      <c r="H8073">
        <v>3087662</v>
      </c>
      <c r="I8073">
        <v>3088717</v>
      </c>
      <c r="J8073" t="s">
        <v>25</v>
      </c>
      <c r="K8073" t="s">
        <v>8796</v>
      </c>
      <c r="N8073" t="s">
        <v>8797</v>
      </c>
      <c r="O8073" t="s">
        <v>8794</v>
      </c>
      <c r="Q8073" t="s">
        <v>8795</v>
      </c>
      <c r="R8073">
        <v>1056</v>
      </c>
      <c r="S8073">
        <v>351</v>
      </c>
    </row>
    <row r="8074" spans="1:19" x14ac:dyDescent="0.25">
      <c r="A8074" t="s">
        <v>20</v>
      </c>
      <c r="B8074" t="s">
        <v>21</v>
      </c>
      <c r="C8074" t="s">
        <v>22</v>
      </c>
      <c r="D8074" t="s">
        <v>23</v>
      </c>
      <c r="E8074" t="s">
        <v>5</v>
      </c>
      <c r="F8074">
        <v>1</v>
      </c>
      <c r="G8074" t="s">
        <v>24</v>
      </c>
      <c r="H8074">
        <v>3089229</v>
      </c>
      <c r="I8074">
        <v>3090584</v>
      </c>
      <c r="J8074" t="s">
        <v>64</v>
      </c>
      <c r="Q8074" t="s">
        <v>8798</v>
      </c>
      <c r="R8074">
        <v>1356</v>
      </c>
    </row>
    <row r="8075" spans="1:19" x14ac:dyDescent="0.25">
      <c r="A8075" t="s">
        <v>27</v>
      </c>
      <c r="B8075" t="s">
        <v>28</v>
      </c>
      <c r="C8075" t="s">
        <v>22</v>
      </c>
      <c r="D8075" t="s">
        <v>23</v>
      </c>
      <c r="E8075" t="s">
        <v>5</v>
      </c>
      <c r="F8075">
        <v>1</v>
      </c>
      <c r="G8075" t="s">
        <v>24</v>
      </c>
      <c r="H8075">
        <v>3089229</v>
      </c>
      <c r="I8075">
        <v>3090584</v>
      </c>
      <c r="J8075" t="s">
        <v>64</v>
      </c>
      <c r="K8075" t="s">
        <v>8799</v>
      </c>
      <c r="N8075" t="s">
        <v>1456</v>
      </c>
      <c r="Q8075" t="s">
        <v>8798</v>
      </c>
      <c r="R8075">
        <v>1356</v>
      </c>
      <c r="S8075">
        <v>451</v>
      </c>
    </row>
    <row r="8076" spans="1:19" x14ac:dyDescent="0.25">
      <c r="A8076" t="s">
        <v>20</v>
      </c>
      <c r="B8076" t="s">
        <v>21</v>
      </c>
      <c r="C8076" t="s">
        <v>22</v>
      </c>
      <c r="D8076" t="s">
        <v>23</v>
      </c>
      <c r="E8076" t="s">
        <v>5</v>
      </c>
      <c r="F8076">
        <v>1</v>
      </c>
      <c r="G8076" t="s">
        <v>24</v>
      </c>
      <c r="H8076">
        <v>3090581</v>
      </c>
      <c r="I8076">
        <v>3091300</v>
      </c>
      <c r="J8076" t="s">
        <v>64</v>
      </c>
      <c r="Q8076" t="s">
        <v>8800</v>
      </c>
      <c r="R8076">
        <v>720</v>
      </c>
    </row>
    <row r="8077" spans="1:19" x14ac:dyDescent="0.25">
      <c r="A8077" t="s">
        <v>27</v>
      </c>
      <c r="B8077" t="s">
        <v>28</v>
      </c>
      <c r="C8077" t="s">
        <v>22</v>
      </c>
      <c r="D8077" t="s">
        <v>23</v>
      </c>
      <c r="E8077" t="s">
        <v>5</v>
      </c>
      <c r="F8077">
        <v>1</v>
      </c>
      <c r="G8077" t="s">
        <v>24</v>
      </c>
      <c r="H8077">
        <v>3090581</v>
      </c>
      <c r="I8077">
        <v>3091300</v>
      </c>
      <c r="J8077" t="s">
        <v>64</v>
      </c>
      <c r="K8077" t="s">
        <v>8801</v>
      </c>
      <c r="N8077" t="s">
        <v>292</v>
      </c>
      <c r="Q8077" t="s">
        <v>8800</v>
      </c>
      <c r="R8077">
        <v>720</v>
      </c>
      <c r="S8077">
        <v>239</v>
      </c>
    </row>
    <row r="8078" spans="1:19" x14ac:dyDescent="0.25">
      <c r="A8078" t="s">
        <v>20</v>
      </c>
      <c r="B8078" t="s">
        <v>21</v>
      </c>
      <c r="C8078" t="s">
        <v>22</v>
      </c>
      <c r="D8078" t="s">
        <v>23</v>
      </c>
      <c r="E8078" t="s">
        <v>5</v>
      </c>
      <c r="F8078">
        <v>1</v>
      </c>
      <c r="G8078" t="s">
        <v>24</v>
      </c>
      <c r="H8078">
        <v>3091376</v>
      </c>
      <c r="I8078">
        <v>3092002</v>
      </c>
      <c r="J8078" t="s">
        <v>64</v>
      </c>
      <c r="Q8078" t="s">
        <v>8802</v>
      </c>
      <c r="R8078">
        <v>627</v>
      </c>
    </row>
    <row r="8079" spans="1:19" x14ac:dyDescent="0.25">
      <c r="A8079" t="s">
        <v>27</v>
      </c>
      <c r="B8079" t="s">
        <v>28</v>
      </c>
      <c r="C8079" t="s">
        <v>22</v>
      </c>
      <c r="D8079" t="s">
        <v>23</v>
      </c>
      <c r="E8079" t="s">
        <v>5</v>
      </c>
      <c r="F8079">
        <v>1</v>
      </c>
      <c r="G8079" t="s">
        <v>24</v>
      </c>
      <c r="H8079">
        <v>3091376</v>
      </c>
      <c r="I8079">
        <v>3092002</v>
      </c>
      <c r="J8079" t="s">
        <v>64</v>
      </c>
      <c r="K8079" t="s">
        <v>8803</v>
      </c>
      <c r="N8079" t="s">
        <v>8804</v>
      </c>
      <c r="Q8079" t="s">
        <v>8802</v>
      </c>
      <c r="R8079">
        <v>627</v>
      </c>
      <c r="S8079">
        <v>208</v>
      </c>
    </row>
    <row r="8080" spans="1:19" x14ac:dyDescent="0.25">
      <c r="A8080" t="s">
        <v>20</v>
      </c>
      <c r="B8080" t="s">
        <v>21</v>
      </c>
      <c r="C8080" t="s">
        <v>22</v>
      </c>
      <c r="D8080" t="s">
        <v>23</v>
      </c>
      <c r="E8080" t="s">
        <v>5</v>
      </c>
      <c r="F8080">
        <v>1</v>
      </c>
      <c r="G8080" t="s">
        <v>24</v>
      </c>
      <c r="H8080">
        <v>3092138</v>
      </c>
      <c r="I8080">
        <v>3093355</v>
      </c>
      <c r="J8080" t="s">
        <v>64</v>
      </c>
      <c r="O8080" t="s">
        <v>8805</v>
      </c>
      <c r="Q8080" t="s">
        <v>8806</v>
      </c>
      <c r="R8080">
        <v>1218</v>
      </c>
    </row>
    <row r="8081" spans="1:19" x14ac:dyDescent="0.25">
      <c r="A8081" t="s">
        <v>27</v>
      </c>
      <c r="B8081" t="s">
        <v>28</v>
      </c>
      <c r="C8081" t="s">
        <v>22</v>
      </c>
      <c r="D8081" t="s">
        <v>23</v>
      </c>
      <c r="E8081" t="s">
        <v>5</v>
      </c>
      <c r="F8081">
        <v>1</v>
      </c>
      <c r="G8081" t="s">
        <v>24</v>
      </c>
      <c r="H8081">
        <v>3092138</v>
      </c>
      <c r="I8081">
        <v>3093355</v>
      </c>
      <c r="J8081" t="s">
        <v>64</v>
      </c>
      <c r="K8081" t="s">
        <v>8807</v>
      </c>
      <c r="N8081" t="s">
        <v>8808</v>
      </c>
      <c r="O8081" t="s">
        <v>8805</v>
      </c>
      <c r="Q8081" t="s">
        <v>8806</v>
      </c>
      <c r="R8081">
        <v>1218</v>
      </c>
      <c r="S8081">
        <v>405</v>
      </c>
    </row>
    <row r="8082" spans="1:19" x14ac:dyDescent="0.25">
      <c r="A8082" t="s">
        <v>20</v>
      </c>
      <c r="B8082" t="s">
        <v>21</v>
      </c>
      <c r="C8082" t="s">
        <v>22</v>
      </c>
      <c r="D8082" t="s">
        <v>23</v>
      </c>
      <c r="E8082" t="s">
        <v>5</v>
      </c>
      <c r="F8082">
        <v>1</v>
      </c>
      <c r="G8082" t="s">
        <v>24</v>
      </c>
      <c r="H8082">
        <v>3093517</v>
      </c>
      <c r="I8082">
        <v>3094359</v>
      </c>
      <c r="J8082" t="s">
        <v>64</v>
      </c>
      <c r="Q8082" t="s">
        <v>8809</v>
      </c>
      <c r="R8082">
        <v>843</v>
      </c>
    </row>
    <row r="8083" spans="1:19" x14ac:dyDescent="0.25">
      <c r="A8083" t="s">
        <v>27</v>
      </c>
      <c r="B8083" t="s">
        <v>28</v>
      </c>
      <c r="C8083" t="s">
        <v>22</v>
      </c>
      <c r="D8083" t="s">
        <v>23</v>
      </c>
      <c r="E8083" t="s">
        <v>5</v>
      </c>
      <c r="F8083">
        <v>1</v>
      </c>
      <c r="G8083" t="s">
        <v>24</v>
      </c>
      <c r="H8083">
        <v>3093517</v>
      </c>
      <c r="I8083">
        <v>3094359</v>
      </c>
      <c r="J8083" t="s">
        <v>64</v>
      </c>
      <c r="K8083" t="s">
        <v>8810</v>
      </c>
      <c r="N8083" t="s">
        <v>133</v>
      </c>
      <c r="Q8083" t="s">
        <v>8809</v>
      </c>
      <c r="R8083">
        <v>843</v>
      </c>
      <c r="S8083">
        <v>280</v>
      </c>
    </row>
    <row r="8084" spans="1:19" x14ac:dyDescent="0.25">
      <c r="A8084" t="s">
        <v>20</v>
      </c>
      <c r="B8084" t="s">
        <v>21</v>
      </c>
      <c r="C8084" t="s">
        <v>22</v>
      </c>
      <c r="D8084" t="s">
        <v>23</v>
      </c>
      <c r="E8084" t="s">
        <v>5</v>
      </c>
      <c r="F8084">
        <v>1</v>
      </c>
      <c r="G8084" t="s">
        <v>24</v>
      </c>
      <c r="H8084">
        <v>3094632</v>
      </c>
      <c r="I8084">
        <v>3094826</v>
      </c>
      <c r="J8084" t="s">
        <v>64</v>
      </c>
      <c r="Q8084" t="s">
        <v>8811</v>
      </c>
      <c r="R8084">
        <v>195</v>
      </c>
    </row>
    <row r="8085" spans="1:19" x14ac:dyDescent="0.25">
      <c r="A8085" t="s">
        <v>27</v>
      </c>
      <c r="B8085" t="s">
        <v>28</v>
      </c>
      <c r="C8085" t="s">
        <v>22</v>
      </c>
      <c r="D8085" t="s">
        <v>23</v>
      </c>
      <c r="E8085" t="s">
        <v>5</v>
      </c>
      <c r="F8085">
        <v>1</v>
      </c>
      <c r="G8085" t="s">
        <v>24</v>
      </c>
      <c r="H8085">
        <v>3094632</v>
      </c>
      <c r="I8085">
        <v>3094826</v>
      </c>
      <c r="J8085" t="s">
        <v>64</v>
      </c>
      <c r="K8085" t="s">
        <v>8812</v>
      </c>
      <c r="N8085" t="s">
        <v>133</v>
      </c>
      <c r="Q8085" t="s">
        <v>8811</v>
      </c>
      <c r="R8085">
        <v>195</v>
      </c>
      <c r="S8085">
        <v>64</v>
      </c>
    </row>
    <row r="8086" spans="1:19" x14ac:dyDescent="0.25">
      <c r="A8086" t="s">
        <v>20</v>
      </c>
      <c r="B8086" t="s">
        <v>251</v>
      </c>
      <c r="C8086" t="s">
        <v>22</v>
      </c>
      <c r="D8086" t="s">
        <v>23</v>
      </c>
      <c r="E8086" t="s">
        <v>5</v>
      </c>
      <c r="F8086">
        <v>1</v>
      </c>
      <c r="G8086" t="s">
        <v>24</v>
      </c>
      <c r="H8086">
        <v>3094852</v>
      </c>
      <c r="I8086">
        <v>3094927</v>
      </c>
      <c r="J8086" t="s">
        <v>64</v>
      </c>
      <c r="Q8086" t="s">
        <v>8813</v>
      </c>
      <c r="R8086">
        <v>76</v>
      </c>
    </row>
    <row r="8087" spans="1:19" x14ac:dyDescent="0.25">
      <c r="A8087" t="s">
        <v>251</v>
      </c>
      <c r="C8087" t="s">
        <v>22</v>
      </c>
      <c r="D8087" t="s">
        <v>23</v>
      </c>
      <c r="E8087" t="s">
        <v>5</v>
      </c>
      <c r="F8087">
        <v>1</v>
      </c>
      <c r="G8087" t="s">
        <v>24</v>
      </c>
      <c r="H8087">
        <v>3094852</v>
      </c>
      <c r="I8087">
        <v>3094927</v>
      </c>
      <c r="J8087" t="s">
        <v>64</v>
      </c>
      <c r="N8087" t="s">
        <v>6445</v>
      </c>
      <c r="Q8087" t="s">
        <v>8813</v>
      </c>
      <c r="R8087">
        <v>76</v>
      </c>
    </row>
    <row r="8088" spans="1:19" x14ac:dyDescent="0.25">
      <c r="A8088" t="s">
        <v>20</v>
      </c>
      <c r="B8088" t="s">
        <v>21</v>
      </c>
      <c r="C8088" t="s">
        <v>22</v>
      </c>
      <c r="D8088" t="s">
        <v>23</v>
      </c>
      <c r="E8088" t="s">
        <v>5</v>
      </c>
      <c r="F8088">
        <v>1</v>
      </c>
      <c r="G8088" t="s">
        <v>24</v>
      </c>
      <c r="H8088">
        <v>3095037</v>
      </c>
      <c r="I8088">
        <v>3095951</v>
      </c>
      <c r="J8088" t="s">
        <v>25</v>
      </c>
      <c r="Q8088" t="s">
        <v>8814</v>
      </c>
      <c r="R8088">
        <v>915</v>
      </c>
    </row>
    <row r="8089" spans="1:19" x14ac:dyDescent="0.25">
      <c r="A8089" t="s">
        <v>27</v>
      </c>
      <c r="B8089" t="s">
        <v>28</v>
      </c>
      <c r="C8089" t="s">
        <v>22</v>
      </c>
      <c r="D8089" t="s">
        <v>23</v>
      </c>
      <c r="E8089" t="s">
        <v>5</v>
      </c>
      <c r="F8089">
        <v>1</v>
      </c>
      <c r="G8089" t="s">
        <v>24</v>
      </c>
      <c r="H8089">
        <v>3095037</v>
      </c>
      <c r="I8089">
        <v>3095951</v>
      </c>
      <c r="J8089" t="s">
        <v>25</v>
      </c>
      <c r="K8089" t="s">
        <v>8815</v>
      </c>
      <c r="N8089" t="s">
        <v>1699</v>
      </c>
      <c r="Q8089" t="s">
        <v>8814</v>
      </c>
      <c r="R8089">
        <v>915</v>
      </c>
      <c r="S8089">
        <v>304</v>
      </c>
    </row>
    <row r="8090" spans="1:19" x14ac:dyDescent="0.25">
      <c r="A8090" t="s">
        <v>20</v>
      </c>
      <c r="B8090" t="s">
        <v>21</v>
      </c>
      <c r="C8090" t="s">
        <v>22</v>
      </c>
      <c r="D8090" t="s">
        <v>23</v>
      </c>
      <c r="E8090" t="s">
        <v>5</v>
      </c>
      <c r="F8090">
        <v>1</v>
      </c>
      <c r="G8090" t="s">
        <v>24</v>
      </c>
      <c r="H8090">
        <v>3096081</v>
      </c>
      <c r="I8090">
        <v>3098195</v>
      </c>
      <c r="J8090" t="s">
        <v>25</v>
      </c>
      <c r="Q8090" t="s">
        <v>8816</v>
      </c>
      <c r="R8090">
        <v>2115</v>
      </c>
    </row>
    <row r="8091" spans="1:19" x14ac:dyDescent="0.25">
      <c r="A8091" t="s">
        <v>27</v>
      </c>
      <c r="B8091" t="s">
        <v>28</v>
      </c>
      <c r="C8091" t="s">
        <v>22</v>
      </c>
      <c r="D8091" t="s">
        <v>23</v>
      </c>
      <c r="E8091" t="s">
        <v>5</v>
      </c>
      <c r="F8091">
        <v>1</v>
      </c>
      <c r="G8091" t="s">
        <v>24</v>
      </c>
      <c r="H8091">
        <v>3096081</v>
      </c>
      <c r="I8091">
        <v>3098195</v>
      </c>
      <c r="J8091" t="s">
        <v>25</v>
      </c>
      <c r="K8091" t="s">
        <v>8817</v>
      </c>
      <c r="N8091" t="s">
        <v>72</v>
      </c>
      <c r="Q8091" t="s">
        <v>8816</v>
      </c>
      <c r="R8091">
        <v>2115</v>
      </c>
      <c r="S8091">
        <v>704</v>
      </c>
    </row>
    <row r="8092" spans="1:19" x14ac:dyDescent="0.25">
      <c r="A8092" t="s">
        <v>20</v>
      </c>
      <c r="B8092" t="s">
        <v>21</v>
      </c>
      <c r="C8092" t="s">
        <v>22</v>
      </c>
      <c r="D8092" t="s">
        <v>23</v>
      </c>
      <c r="E8092" t="s">
        <v>5</v>
      </c>
      <c r="F8092">
        <v>1</v>
      </c>
      <c r="G8092" t="s">
        <v>24</v>
      </c>
      <c r="H8092">
        <v>3098301</v>
      </c>
      <c r="I8092">
        <v>3099416</v>
      </c>
      <c r="J8092" t="s">
        <v>25</v>
      </c>
      <c r="Q8092" t="s">
        <v>8818</v>
      </c>
      <c r="R8092">
        <v>1116</v>
      </c>
    </row>
    <row r="8093" spans="1:19" x14ac:dyDescent="0.25">
      <c r="A8093" t="s">
        <v>27</v>
      </c>
      <c r="B8093" t="s">
        <v>28</v>
      </c>
      <c r="C8093" t="s">
        <v>22</v>
      </c>
      <c r="D8093" t="s">
        <v>23</v>
      </c>
      <c r="E8093" t="s">
        <v>5</v>
      </c>
      <c r="F8093">
        <v>1</v>
      </c>
      <c r="G8093" t="s">
        <v>24</v>
      </c>
      <c r="H8093">
        <v>3098301</v>
      </c>
      <c r="I8093">
        <v>3099416</v>
      </c>
      <c r="J8093" t="s">
        <v>25</v>
      </c>
      <c r="K8093" t="s">
        <v>8819</v>
      </c>
      <c r="N8093" t="s">
        <v>30</v>
      </c>
      <c r="Q8093" t="s">
        <v>8818</v>
      </c>
      <c r="R8093">
        <v>1116</v>
      </c>
      <c r="S8093">
        <v>371</v>
      </c>
    </row>
    <row r="8094" spans="1:19" x14ac:dyDescent="0.25">
      <c r="A8094" t="s">
        <v>20</v>
      </c>
      <c r="B8094" t="s">
        <v>21</v>
      </c>
      <c r="C8094" t="s">
        <v>22</v>
      </c>
      <c r="D8094" t="s">
        <v>23</v>
      </c>
      <c r="E8094" t="s">
        <v>5</v>
      </c>
      <c r="F8094">
        <v>1</v>
      </c>
      <c r="G8094" t="s">
        <v>24</v>
      </c>
      <c r="H8094">
        <v>3099435</v>
      </c>
      <c r="I8094">
        <v>3100436</v>
      </c>
      <c r="J8094" t="s">
        <v>25</v>
      </c>
      <c r="Q8094" t="s">
        <v>8820</v>
      </c>
      <c r="R8094">
        <v>1002</v>
      </c>
    </row>
    <row r="8095" spans="1:19" x14ac:dyDescent="0.25">
      <c r="A8095" t="s">
        <v>27</v>
      </c>
      <c r="B8095" t="s">
        <v>28</v>
      </c>
      <c r="C8095" t="s">
        <v>22</v>
      </c>
      <c r="D8095" t="s">
        <v>23</v>
      </c>
      <c r="E8095" t="s">
        <v>5</v>
      </c>
      <c r="F8095">
        <v>1</v>
      </c>
      <c r="G8095" t="s">
        <v>24</v>
      </c>
      <c r="H8095">
        <v>3099435</v>
      </c>
      <c r="I8095">
        <v>3100436</v>
      </c>
      <c r="J8095" t="s">
        <v>25</v>
      </c>
      <c r="K8095" t="s">
        <v>8821</v>
      </c>
      <c r="N8095" t="s">
        <v>8822</v>
      </c>
      <c r="Q8095" t="s">
        <v>8820</v>
      </c>
      <c r="R8095">
        <v>1002</v>
      </c>
      <c r="S8095">
        <v>333</v>
      </c>
    </row>
    <row r="8096" spans="1:19" x14ac:dyDescent="0.25">
      <c r="A8096" t="s">
        <v>20</v>
      </c>
      <c r="B8096" t="s">
        <v>21</v>
      </c>
      <c r="C8096" t="s">
        <v>22</v>
      </c>
      <c r="D8096" t="s">
        <v>23</v>
      </c>
      <c r="E8096" t="s">
        <v>5</v>
      </c>
      <c r="F8096">
        <v>1</v>
      </c>
      <c r="G8096" t="s">
        <v>24</v>
      </c>
      <c r="H8096">
        <v>3100498</v>
      </c>
      <c r="I8096">
        <v>3100665</v>
      </c>
      <c r="J8096" t="s">
        <v>64</v>
      </c>
      <c r="Q8096" t="s">
        <v>8823</v>
      </c>
      <c r="R8096">
        <v>168</v>
      </c>
    </row>
    <row r="8097" spans="1:19" x14ac:dyDescent="0.25">
      <c r="A8097" t="s">
        <v>27</v>
      </c>
      <c r="B8097" t="s">
        <v>28</v>
      </c>
      <c r="C8097" t="s">
        <v>22</v>
      </c>
      <c r="D8097" t="s">
        <v>23</v>
      </c>
      <c r="E8097" t="s">
        <v>5</v>
      </c>
      <c r="F8097">
        <v>1</v>
      </c>
      <c r="G8097" t="s">
        <v>24</v>
      </c>
      <c r="H8097">
        <v>3100498</v>
      </c>
      <c r="I8097">
        <v>3100665</v>
      </c>
      <c r="J8097" t="s">
        <v>64</v>
      </c>
      <c r="K8097" t="s">
        <v>8824</v>
      </c>
      <c r="N8097" t="s">
        <v>133</v>
      </c>
      <c r="Q8097" t="s">
        <v>8823</v>
      </c>
      <c r="R8097">
        <v>168</v>
      </c>
      <c r="S8097">
        <v>55</v>
      </c>
    </row>
    <row r="8098" spans="1:19" x14ac:dyDescent="0.25">
      <c r="A8098" t="s">
        <v>20</v>
      </c>
      <c r="B8098" t="s">
        <v>21</v>
      </c>
      <c r="C8098" t="s">
        <v>22</v>
      </c>
      <c r="D8098" t="s">
        <v>23</v>
      </c>
      <c r="E8098" t="s">
        <v>5</v>
      </c>
      <c r="F8098">
        <v>1</v>
      </c>
      <c r="G8098" t="s">
        <v>24</v>
      </c>
      <c r="H8098">
        <v>3100789</v>
      </c>
      <c r="I8098">
        <v>3102204</v>
      </c>
      <c r="J8098" t="s">
        <v>25</v>
      </c>
      <c r="Q8098" t="s">
        <v>8825</v>
      </c>
      <c r="R8098">
        <v>1416</v>
      </c>
    </row>
    <row r="8099" spans="1:19" x14ac:dyDescent="0.25">
      <c r="A8099" t="s">
        <v>27</v>
      </c>
      <c r="B8099" t="s">
        <v>28</v>
      </c>
      <c r="C8099" t="s">
        <v>22</v>
      </c>
      <c r="D8099" t="s">
        <v>23</v>
      </c>
      <c r="E8099" t="s">
        <v>5</v>
      </c>
      <c r="F8099">
        <v>1</v>
      </c>
      <c r="G8099" t="s">
        <v>24</v>
      </c>
      <c r="H8099">
        <v>3100789</v>
      </c>
      <c r="I8099">
        <v>3102204</v>
      </c>
      <c r="J8099" t="s">
        <v>25</v>
      </c>
      <c r="K8099" t="s">
        <v>8826</v>
      </c>
      <c r="N8099" t="s">
        <v>1325</v>
      </c>
      <c r="Q8099" t="s">
        <v>8825</v>
      </c>
      <c r="R8099">
        <v>1416</v>
      </c>
      <c r="S8099">
        <v>471</v>
      </c>
    </row>
    <row r="8100" spans="1:19" x14ac:dyDescent="0.25">
      <c r="A8100" t="s">
        <v>20</v>
      </c>
      <c r="B8100" t="s">
        <v>21</v>
      </c>
      <c r="C8100" t="s">
        <v>22</v>
      </c>
      <c r="D8100" t="s">
        <v>23</v>
      </c>
      <c r="E8100" t="s">
        <v>5</v>
      </c>
      <c r="F8100">
        <v>1</v>
      </c>
      <c r="G8100" t="s">
        <v>24</v>
      </c>
      <c r="H8100">
        <v>3102213</v>
      </c>
      <c r="I8100">
        <v>3102803</v>
      </c>
      <c r="J8100" t="s">
        <v>64</v>
      </c>
      <c r="Q8100" t="s">
        <v>8827</v>
      </c>
      <c r="R8100">
        <v>591</v>
      </c>
    </row>
    <row r="8101" spans="1:19" x14ac:dyDescent="0.25">
      <c r="A8101" t="s">
        <v>27</v>
      </c>
      <c r="B8101" t="s">
        <v>28</v>
      </c>
      <c r="C8101" t="s">
        <v>22</v>
      </c>
      <c r="D8101" t="s">
        <v>23</v>
      </c>
      <c r="E8101" t="s">
        <v>5</v>
      </c>
      <c r="F8101">
        <v>1</v>
      </c>
      <c r="G8101" t="s">
        <v>24</v>
      </c>
      <c r="H8101">
        <v>3102213</v>
      </c>
      <c r="I8101">
        <v>3102803</v>
      </c>
      <c r="J8101" t="s">
        <v>64</v>
      </c>
      <c r="K8101" t="s">
        <v>8828</v>
      </c>
      <c r="N8101" t="s">
        <v>133</v>
      </c>
      <c r="Q8101" t="s">
        <v>8827</v>
      </c>
      <c r="R8101">
        <v>591</v>
      </c>
      <c r="S8101">
        <v>196</v>
      </c>
    </row>
    <row r="8102" spans="1:19" x14ac:dyDescent="0.25">
      <c r="A8102" t="s">
        <v>20</v>
      </c>
      <c r="B8102" t="s">
        <v>21</v>
      </c>
      <c r="C8102" t="s">
        <v>22</v>
      </c>
      <c r="D8102" t="s">
        <v>23</v>
      </c>
      <c r="E8102" t="s">
        <v>5</v>
      </c>
      <c r="F8102">
        <v>1</v>
      </c>
      <c r="G8102" t="s">
        <v>24</v>
      </c>
      <c r="H8102">
        <v>3102832</v>
      </c>
      <c r="I8102">
        <v>3103914</v>
      </c>
      <c r="J8102" t="s">
        <v>64</v>
      </c>
      <c r="Q8102" t="s">
        <v>8829</v>
      </c>
      <c r="R8102">
        <v>1083</v>
      </c>
    </row>
    <row r="8103" spans="1:19" x14ac:dyDescent="0.25">
      <c r="A8103" t="s">
        <v>27</v>
      </c>
      <c r="B8103" t="s">
        <v>28</v>
      </c>
      <c r="C8103" t="s">
        <v>22</v>
      </c>
      <c r="D8103" t="s">
        <v>23</v>
      </c>
      <c r="E8103" t="s">
        <v>5</v>
      </c>
      <c r="F8103">
        <v>1</v>
      </c>
      <c r="G8103" t="s">
        <v>24</v>
      </c>
      <c r="H8103">
        <v>3102832</v>
      </c>
      <c r="I8103">
        <v>3103914</v>
      </c>
      <c r="J8103" t="s">
        <v>64</v>
      </c>
      <c r="K8103" t="s">
        <v>8830</v>
      </c>
      <c r="N8103" t="s">
        <v>1303</v>
      </c>
      <c r="Q8103" t="s">
        <v>8829</v>
      </c>
      <c r="R8103">
        <v>1083</v>
      </c>
      <c r="S8103">
        <v>360</v>
      </c>
    </row>
    <row r="8104" spans="1:19" x14ac:dyDescent="0.25">
      <c r="A8104" t="s">
        <v>20</v>
      </c>
      <c r="B8104" t="s">
        <v>21</v>
      </c>
      <c r="C8104" t="s">
        <v>22</v>
      </c>
      <c r="D8104" t="s">
        <v>23</v>
      </c>
      <c r="E8104" t="s">
        <v>5</v>
      </c>
      <c r="F8104">
        <v>1</v>
      </c>
      <c r="G8104" t="s">
        <v>24</v>
      </c>
      <c r="H8104">
        <v>3104107</v>
      </c>
      <c r="I8104">
        <v>3104925</v>
      </c>
      <c r="J8104" t="s">
        <v>64</v>
      </c>
      <c r="O8104" t="s">
        <v>3335</v>
      </c>
      <c r="Q8104" t="s">
        <v>8831</v>
      </c>
      <c r="R8104">
        <v>819</v>
      </c>
    </row>
    <row r="8105" spans="1:19" x14ac:dyDescent="0.25">
      <c r="A8105" t="s">
        <v>27</v>
      </c>
      <c r="B8105" t="s">
        <v>28</v>
      </c>
      <c r="C8105" t="s">
        <v>22</v>
      </c>
      <c r="D8105" t="s">
        <v>23</v>
      </c>
      <c r="E8105" t="s">
        <v>5</v>
      </c>
      <c r="F8105">
        <v>1</v>
      </c>
      <c r="G8105" t="s">
        <v>24</v>
      </c>
      <c r="H8105">
        <v>3104107</v>
      </c>
      <c r="I8105">
        <v>3104925</v>
      </c>
      <c r="J8105" t="s">
        <v>64</v>
      </c>
      <c r="K8105" t="s">
        <v>8832</v>
      </c>
      <c r="N8105" t="s">
        <v>3338</v>
      </c>
      <c r="O8105" t="s">
        <v>3335</v>
      </c>
      <c r="Q8105" t="s">
        <v>8831</v>
      </c>
      <c r="R8105">
        <v>819</v>
      </c>
      <c r="S8105">
        <v>272</v>
      </c>
    </row>
    <row r="8106" spans="1:19" x14ac:dyDescent="0.25">
      <c r="A8106" t="s">
        <v>20</v>
      </c>
      <c r="B8106" t="s">
        <v>21</v>
      </c>
      <c r="C8106" t="s">
        <v>22</v>
      </c>
      <c r="D8106" t="s">
        <v>23</v>
      </c>
      <c r="E8106" t="s">
        <v>5</v>
      </c>
      <c r="F8106">
        <v>1</v>
      </c>
      <c r="G8106" t="s">
        <v>24</v>
      </c>
      <c r="H8106">
        <v>3105025</v>
      </c>
      <c r="I8106">
        <v>3105183</v>
      </c>
      <c r="J8106" t="s">
        <v>64</v>
      </c>
      <c r="Q8106" t="s">
        <v>8833</v>
      </c>
      <c r="R8106">
        <v>159</v>
      </c>
    </row>
    <row r="8107" spans="1:19" x14ac:dyDescent="0.25">
      <c r="A8107" t="s">
        <v>27</v>
      </c>
      <c r="B8107" t="s">
        <v>28</v>
      </c>
      <c r="C8107" t="s">
        <v>22</v>
      </c>
      <c r="D8107" t="s">
        <v>23</v>
      </c>
      <c r="E8107" t="s">
        <v>5</v>
      </c>
      <c r="F8107">
        <v>1</v>
      </c>
      <c r="G8107" t="s">
        <v>24</v>
      </c>
      <c r="H8107">
        <v>3105025</v>
      </c>
      <c r="I8107">
        <v>3105183</v>
      </c>
      <c r="J8107" t="s">
        <v>64</v>
      </c>
      <c r="K8107" t="s">
        <v>8834</v>
      </c>
      <c r="N8107" t="s">
        <v>133</v>
      </c>
      <c r="Q8107" t="s">
        <v>8833</v>
      </c>
      <c r="R8107">
        <v>159</v>
      </c>
      <c r="S8107">
        <v>52</v>
      </c>
    </row>
    <row r="8108" spans="1:19" x14ac:dyDescent="0.25">
      <c r="A8108" t="s">
        <v>20</v>
      </c>
      <c r="B8108" t="s">
        <v>21</v>
      </c>
      <c r="C8108" t="s">
        <v>22</v>
      </c>
      <c r="D8108" t="s">
        <v>23</v>
      </c>
      <c r="E8108" t="s">
        <v>5</v>
      </c>
      <c r="F8108">
        <v>1</v>
      </c>
      <c r="G8108" t="s">
        <v>24</v>
      </c>
      <c r="H8108">
        <v>3105172</v>
      </c>
      <c r="I8108">
        <v>3105789</v>
      </c>
      <c r="J8108" t="s">
        <v>25</v>
      </c>
      <c r="O8108" t="s">
        <v>8835</v>
      </c>
      <c r="Q8108" t="s">
        <v>8836</v>
      </c>
      <c r="R8108">
        <v>618</v>
      </c>
    </row>
    <row r="8109" spans="1:19" x14ac:dyDescent="0.25">
      <c r="A8109" t="s">
        <v>27</v>
      </c>
      <c r="B8109" t="s">
        <v>28</v>
      </c>
      <c r="C8109" t="s">
        <v>22</v>
      </c>
      <c r="D8109" t="s">
        <v>23</v>
      </c>
      <c r="E8109" t="s">
        <v>5</v>
      </c>
      <c r="F8109">
        <v>1</v>
      </c>
      <c r="G8109" t="s">
        <v>24</v>
      </c>
      <c r="H8109">
        <v>3105172</v>
      </c>
      <c r="I8109">
        <v>3105789</v>
      </c>
      <c r="J8109" t="s">
        <v>25</v>
      </c>
      <c r="K8109" t="s">
        <v>8837</v>
      </c>
      <c r="N8109" t="s">
        <v>8838</v>
      </c>
      <c r="O8109" t="s">
        <v>8835</v>
      </c>
      <c r="Q8109" t="s">
        <v>8836</v>
      </c>
      <c r="R8109">
        <v>618</v>
      </c>
      <c r="S8109">
        <v>205</v>
      </c>
    </row>
    <row r="8110" spans="1:19" x14ac:dyDescent="0.25">
      <c r="A8110" t="s">
        <v>20</v>
      </c>
      <c r="B8110" t="s">
        <v>21</v>
      </c>
      <c r="C8110" t="s">
        <v>22</v>
      </c>
      <c r="D8110" t="s">
        <v>23</v>
      </c>
      <c r="E8110" t="s">
        <v>5</v>
      </c>
      <c r="F8110">
        <v>1</v>
      </c>
      <c r="G8110" t="s">
        <v>24</v>
      </c>
      <c r="H8110">
        <v>3105802</v>
      </c>
      <c r="I8110">
        <v>3106449</v>
      </c>
      <c r="J8110" t="s">
        <v>25</v>
      </c>
      <c r="Q8110" t="s">
        <v>8839</v>
      </c>
      <c r="R8110">
        <v>648</v>
      </c>
    </row>
    <row r="8111" spans="1:19" x14ac:dyDescent="0.25">
      <c r="A8111" t="s">
        <v>27</v>
      </c>
      <c r="B8111" t="s">
        <v>28</v>
      </c>
      <c r="C8111" t="s">
        <v>22</v>
      </c>
      <c r="D8111" t="s">
        <v>23</v>
      </c>
      <c r="E8111" t="s">
        <v>5</v>
      </c>
      <c r="F8111">
        <v>1</v>
      </c>
      <c r="G8111" t="s">
        <v>24</v>
      </c>
      <c r="H8111">
        <v>3105802</v>
      </c>
      <c r="I8111">
        <v>3106449</v>
      </c>
      <c r="J8111" t="s">
        <v>25</v>
      </c>
      <c r="K8111" t="s">
        <v>8840</v>
      </c>
      <c r="N8111" t="s">
        <v>30</v>
      </c>
      <c r="Q8111" t="s">
        <v>8839</v>
      </c>
      <c r="R8111">
        <v>648</v>
      </c>
      <c r="S8111">
        <v>215</v>
      </c>
    </row>
    <row r="8112" spans="1:19" x14ac:dyDescent="0.25">
      <c r="A8112" t="s">
        <v>20</v>
      </c>
      <c r="B8112" t="s">
        <v>21</v>
      </c>
      <c r="C8112" t="s">
        <v>22</v>
      </c>
      <c r="D8112" t="s">
        <v>23</v>
      </c>
      <c r="E8112" t="s">
        <v>5</v>
      </c>
      <c r="F8112">
        <v>1</v>
      </c>
      <c r="G8112" t="s">
        <v>24</v>
      </c>
      <c r="H8112">
        <v>3106449</v>
      </c>
      <c r="I8112">
        <v>3107000</v>
      </c>
      <c r="J8112" t="s">
        <v>25</v>
      </c>
      <c r="Q8112" t="s">
        <v>8841</v>
      </c>
      <c r="R8112">
        <v>552</v>
      </c>
    </row>
    <row r="8113" spans="1:19" x14ac:dyDescent="0.25">
      <c r="A8113" t="s">
        <v>27</v>
      </c>
      <c r="B8113" t="s">
        <v>28</v>
      </c>
      <c r="C8113" t="s">
        <v>22</v>
      </c>
      <c r="D8113" t="s">
        <v>23</v>
      </c>
      <c r="E8113" t="s">
        <v>5</v>
      </c>
      <c r="F8113">
        <v>1</v>
      </c>
      <c r="G8113" t="s">
        <v>24</v>
      </c>
      <c r="H8113">
        <v>3106449</v>
      </c>
      <c r="I8113">
        <v>3107000</v>
      </c>
      <c r="J8113" t="s">
        <v>25</v>
      </c>
      <c r="K8113" t="s">
        <v>8842</v>
      </c>
      <c r="N8113" t="s">
        <v>8843</v>
      </c>
      <c r="Q8113" t="s">
        <v>8841</v>
      </c>
      <c r="R8113">
        <v>552</v>
      </c>
      <c r="S8113">
        <v>183</v>
      </c>
    </row>
    <row r="8114" spans="1:19" x14ac:dyDescent="0.25">
      <c r="A8114" t="s">
        <v>20</v>
      </c>
      <c r="B8114" t="s">
        <v>21</v>
      </c>
      <c r="C8114" t="s">
        <v>22</v>
      </c>
      <c r="D8114" t="s">
        <v>23</v>
      </c>
      <c r="E8114" t="s">
        <v>5</v>
      </c>
      <c r="F8114">
        <v>1</v>
      </c>
      <c r="G8114" t="s">
        <v>24</v>
      </c>
      <c r="H8114">
        <v>3107177</v>
      </c>
      <c r="I8114">
        <v>3107767</v>
      </c>
      <c r="J8114" t="s">
        <v>64</v>
      </c>
      <c r="Q8114" t="s">
        <v>8844</v>
      </c>
      <c r="R8114">
        <v>591</v>
      </c>
    </row>
    <row r="8115" spans="1:19" x14ac:dyDescent="0.25">
      <c r="A8115" t="s">
        <v>27</v>
      </c>
      <c r="B8115" t="s">
        <v>28</v>
      </c>
      <c r="C8115" t="s">
        <v>22</v>
      </c>
      <c r="D8115" t="s">
        <v>23</v>
      </c>
      <c r="E8115" t="s">
        <v>5</v>
      </c>
      <c r="F8115">
        <v>1</v>
      </c>
      <c r="G8115" t="s">
        <v>24</v>
      </c>
      <c r="H8115">
        <v>3107177</v>
      </c>
      <c r="I8115">
        <v>3107767</v>
      </c>
      <c r="J8115" t="s">
        <v>64</v>
      </c>
      <c r="K8115" t="s">
        <v>8845</v>
      </c>
      <c r="N8115" t="s">
        <v>3208</v>
      </c>
      <c r="Q8115" t="s">
        <v>8844</v>
      </c>
      <c r="R8115">
        <v>591</v>
      </c>
      <c r="S8115">
        <v>196</v>
      </c>
    </row>
    <row r="8116" spans="1:19" x14ac:dyDescent="0.25">
      <c r="A8116" t="s">
        <v>20</v>
      </c>
      <c r="B8116" t="s">
        <v>21</v>
      </c>
      <c r="C8116" t="s">
        <v>22</v>
      </c>
      <c r="D8116" t="s">
        <v>23</v>
      </c>
      <c r="E8116" t="s">
        <v>5</v>
      </c>
      <c r="F8116">
        <v>1</v>
      </c>
      <c r="G8116" t="s">
        <v>24</v>
      </c>
      <c r="H8116">
        <v>3107805</v>
      </c>
      <c r="I8116">
        <v>3108644</v>
      </c>
      <c r="J8116" t="s">
        <v>64</v>
      </c>
      <c r="O8116" t="s">
        <v>8846</v>
      </c>
      <c r="Q8116" t="s">
        <v>8847</v>
      </c>
      <c r="R8116">
        <v>840</v>
      </c>
    </row>
    <row r="8117" spans="1:19" x14ac:dyDescent="0.25">
      <c r="A8117" t="s">
        <v>27</v>
      </c>
      <c r="B8117" t="s">
        <v>28</v>
      </c>
      <c r="C8117" t="s">
        <v>22</v>
      </c>
      <c r="D8117" t="s">
        <v>23</v>
      </c>
      <c r="E8117" t="s">
        <v>5</v>
      </c>
      <c r="F8117">
        <v>1</v>
      </c>
      <c r="G8117" t="s">
        <v>24</v>
      </c>
      <c r="H8117">
        <v>3107805</v>
      </c>
      <c r="I8117">
        <v>3108644</v>
      </c>
      <c r="J8117" t="s">
        <v>64</v>
      </c>
      <c r="K8117" t="s">
        <v>8848</v>
      </c>
      <c r="N8117" t="s">
        <v>8849</v>
      </c>
      <c r="O8117" t="s">
        <v>8846</v>
      </c>
      <c r="Q8117" t="s">
        <v>8847</v>
      </c>
      <c r="R8117">
        <v>840</v>
      </c>
      <c r="S8117">
        <v>279</v>
      </c>
    </row>
    <row r="8118" spans="1:19" x14ac:dyDescent="0.25">
      <c r="A8118" t="s">
        <v>20</v>
      </c>
      <c r="B8118" t="s">
        <v>21</v>
      </c>
      <c r="C8118" t="s">
        <v>22</v>
      </c>
      <c r="D8118" t="s">
        <v>23</v>
      </c>
      <c r="E8118" t="s">
        <v>5</v>
      </c>
      <c r="F8118">
        <v>1</v>
      </c>
      <c r="G8118" t="s">
        <v>24</v>
      </c>
      <c r="H8118">
        <v>3108957</v>
      </c>
      <c r="I8118">
        <v>3109964</v>
      </c>
      <c r="J8118" t="s">
        <v>64</v>
      </c>
      <c r="O8118" t="s">
        <v>8850</v>
      </c>
      <c r="Q8118" t="s">
        <v>8851</v>
      </c>
      <c r="R8118">
        <v>1008</v>
      </c>
    </row>
    <row r="8119" spans="1:19" x14ac:dyDescent="0.25">
      <c r="A8119" t="s">
        <v>27</v>
      </c>
      <c r="B8119" t="s">
        <v>28</v>
      </c>
      <c r="C8119" t="s">
        <v>22</v>
      </c>
      <c r="D8119" t="s">
        <v>23</v>
      </c>
      <c r="E8119" t="s">
        <v>5</v>
      </c>
      <c r="F8119">
        <v>1</v>
      </c>
      <c r="G8119" t="s">
        <v>24</v>
      </c>
      <c r="H8119">
        <v>3108957</v>
      </c>
      <c r="I8119">
        <v>3109964</v>
      </c>
      <c r="J8119" t="s">
        <v>64</v>
      </c>
      <c r="K8119" t="s">
        <v>8852</v>
      </c>
      <c r="N8119" t="s">
        <v>8853</v>
      </c>
      <c r="O8119" t="s">
        <v>8850</v>
      </c>
      <c r="Q8119" t="s">
        <v>8851</v>
      </c>
      <c r="R8119">
        <v>1008</v>
      </c>
      <c r="S8119">
        <v>335</v>
      </c>
    </row>
    <row r="8120" spans="1:19" x14ac:dyDescent="0.25">
      <c r="A8120" t="s">
        <v>20</v>
      </c>
      <c r="B8120" t="s">
        <v>21</v>
      </c>
      <c r="C8120" t="s">
        <v>22</v>
      </c>
      <c r="D8120" t="s">
        <v>23</v>
      </c>
      <c r="E8120" t="s">
        <v>5</v>
      </c>
      <c r="F8120">
        <v>1</v>
      </c>
      <c r="G8120" t="s">
        <v>24</v>
      </c>
      <c r="H8120">
        <v>3109952</v>
      </c>
      <c r="I8120">
        <v>3110332</v>
      </c>
      <c r="J8120" t="s">
        <v>64</v>
      </c>
      <c r="Q8120" t="s">
        <v>8854</v>
      </c>
      <c r="R8120">
        <v>381</v>
      </c>
    </row>
    <row r="8121" spans="1:19" x14ac:dyDescent="0.25">
      <c r="A8121" t="s">
        <v>27</v>
      </c>
      <c r="B8121" t="s">
        <v>28</v>
      </c>
      <c r="C8121" t="s">
        <v>22</v>
      </c>
      <c r="D8121" t="s">
        <v>23</v>
      </c>
      <c r="E8121" t="s">
        <v>5</v>
      </c>
      <c r="F8121">
        <v>1</v>
      </c>
      <c r="G8121" t="s">
        <v>24</v>
      </c>
      <c r="H8121">
        <v>3109952</v>
      </c>
      <c r="I8121">
        <v>3110332</v>
      </c>
      <c r="J8121" t="s">
        <v>64</v>
      </c>
      <c r="K8121" t="s">
        <v>8855</v>
      </c>
      <c r="N8121" t="s">
        <v>133</v>
      </c>
      <c r="Q8121" t="s">
        <v>8854</v>
      </c>
      <c r="R8121">
        <v>381</v>
      </c>
      <c r="S8121">
        <v>126</v>
      </c>
    </row>
    <row r="8122" spans="1:19" x14ac:dyDescent="0.25">
      <c r="A8122" t="s">
        <v>20</v>
      </c>
      <c r="B8122" t="s">
        <v>21</v>
      </c>
      <c r="C8122" t="s">
        <v>22</v>
      </c>
      <c r="D8122" t="s">
        <v>23</v>
      </c>
      <c r="E8122" t="s">
        <v>5</v>
      </c>
      <c r="F8122">
        <v>1</v>
      </c>
      <c r="G8122" t="s">
        <v>24</v>
      </c>
      <c r="H8122">
        <v>3110514</v>
      </c>
      <c r="I8122">
        <v>3111509</v>
      </c>
      <c r="J8122" t="s">
        <v>64</v>
      </c>
      <c r="Q8122" t="s">
        <v>8856</v>
      </c>
      <c r="R8122">
        <v>996</v>
      </c>
    </row>
    <row r="8123" spans="1:19" x14ac:dyDescent="0.25">
      <c r="A8123" t="s">
        <v>27</v>
      </c>
      <c r="B8123" t="s">
        <v>28</v>
      </c>
      <c r="C8123" t="s">
        <v>22</v>
      </c>
      <c r="D8123" t="s">
        <v>23</v>
      </c>
      <c r="E8123" t="s">
        <v>5</v>
      </c>
      <c r="F8123">
        <v>1</v>
      </c>
      <c r="G8123" t="s">
        <v>24</v>
      </c>
      <c r="H8123">
        <v>3110514</v>
      </c>
      <c r="I8123">
        <v>3111509</v>
      </c>
      <c r="J8123" t="s">
        <v>64</v>
      </c>
      <c r="K8123" t="s">
        <v>8857</v>
      </c>
      <c r="N8123" t="s">
        <v>8537</v>
      </c>
      <c r="Q8123" t="s">
        <v>8856</v>
      </c>
      <c r="R8123">
        <v>996</v>
      </c>
      <c r="S8123">
        <v>331</v>
      </c>
    </row>
    <row r="8124" spans="1:19" x14ac:dyDescent="0.25">
      <c r="A8124" t="s">
        <v>20</v>
      </c>
      <c r="B8124" t="s">
        <v>21</v>
      </c>
      <c r="C8124" t="s">
        <v>22</v>
      </c>
      <c r="D8124" t="s">
        <v>23</v>
      </c>
      <c r="E8124" t="s">
        <v>5</v>
      </c>
      <c r="F8124">
        <v>1</v>
      </c>
      <c r="G8124" t="s">
        <v>24</v>
      </c>
      <c r="H8124">
        <v>3111801</v>
      </c>
      <c r="I8124">
        <v>3112907</v>
      </c>
      <c r="J8124" t="s">
        <v>25</v>
      </c>
      <c r="Q8124" t="s">
        <v>8858</v>
      </c>
      <c r="R8124">
        <v>1107</v>
      </c>
    </row>
    <row r="8125" spans="1:19" x14ac:dyDescent="0.25">
      <c r="A8125" t="s">
        <v>27</v>
      </c>
      <c r="B8125" t="s">
        <v>28</v>
      </c>
      <c r="C8125" t="s">
        <v>22</v>
      </c>
      <c r="D8125" t="s">
        <v>23</v>
      </c>
      <c r="E8125" t="s">
        <v>5</v>
      </c>
      <c r="F8125">
        <v>1</v>
      </c>
      <c r="G8125" t="s">
        <v>24</v>
      </c>
      <c r="H8125">
        <v>3111801</v>
      </c>
      <c r="I8125">
        <v>3112907</v>
      </c>
      <c r="J8125" t="s">
        <v>25</v>
      </c>
      <c r="K8125" t="s">
        <v>8859</v>
      </c>
      <c r="N8125" t="s">
        <v>4261</v>
      </c>
      <c r="Q8125" t="s">
        <v>8858</v>
      </c>
      <c r="R8125">
        <v>1107</v>
      </c>
      <c r="S8125">
        <v>368</v>
      </c>
    </row>
    <row r="8126" spans="1:19" x14ac:dyDescent="0.25">
      <c r="A8126" t="s">
        <v>20</v>
      </c>
      <c r="B8126" t="s">
        <v>21</v>
      </c>
      <c r="C8126" t="s">
        <v>22</v>
      </c>
      <c r="D8126" t="s">
        <v>23</v>
      </c>
      <c r="E8126" t="s">
        <v>5</v>
      </c>
      <c r="F8126">
        <v>1</v>
      </c>
      <c r="G8126" t="s">
        <v>24</v>
      </c>
      <c r="H8126">
        <v>3112904</v>
      </c>
      <c r="I8126">
        <v>3113764</v>
      </c>
      <c r="J8126" t="s">
        <v>25</v>
      </c>
      <c r="O8126" t="s">
        <v>8860</v>
      </c>
      <c r="Q8126" t="s">
        <v>8861</v>
      </c>
      <c r="R8126">
        <v>861</v>
      </c>
    </row>
    <row r="8127" spans="1:19" x14ac:dyDescent="0.25">
      <c r="A8127" t="s">
        <v>27</v>
      </c>
      <c r="B8127" t="s">
        <v>28</v>
      </c>
      <c r="C8127" t="s">
        <v>22</v>
      </c>
      <c r="D8127" t="s">
        <v>23</v>
      </c>
      <c r="E8127" t="s">
        <v>5</v>
      </c>
      <c r="F8127">
        <v>1</v>
      </c>
      <c r="G8127" t="s">
        <v>24</v>
      </c>
      <c r="H8127">
        <v>3112904</v>
      </c>
      <c r="I8127">
        <v>3113764</v>
      </c>
      <c r="J8127" t="s">
        <v>25</v>
      </c>
      <c r="K8127" t="s">
        <v>8862</v>
      </c>
      <c r="N8127" t="s">
        <v>8863</v>
      </c>
      <c r="O8127" t="s">
        <v>8860</v>
      </c>
      <c r="Q8127" t="s">
        <v>8861</v>
      </c>
      <c r="R8127">
        <v>861</v>
      </c>
      <c r="S8127">
        <v>286</v>
      </c>
    </row>
    <row r="8128" spans="1:19" x14ac:dyDescent="0.25">
      <c r="A8128" t="s">
        <v>20</v>
      </c>
      <c r="B8128" t="s">
        <v>21</v>
      </c>
      <c r="C8128" t="s">
        <v>22</v>
      </c>
      <c r="D8128" t="s">
        <v>23</v>
      </c>
      <c r="E8128" t="s">
        <v>5</v>
      </c>
      <c r="F8128">
        <v>1</v>
      </c>
      <c r="G8128" t="s">
        <v>24</v>
      </c>
      <c r="H8128">
        <v>3113742</v>
      </c>
      <c r="I8128">
        <v>3114797</v>
      </c>
      <c r="J8128" t="s">
        <v>64</v>
      </c>
      <c r="Q8128" t="s">
        <v>8864</v>
      </c>
      <c r="R8128">
        <v>1056</v>
      </c>
    </row>
    <row r="8129" spans="1:19" x14ac:dyDescent="0.25">
      <c r="A8129" t="s">
        <v>27</v>
      </c>
      <c r="B8129" t="s">
        <v>28</v>
      </c>
      <c r="C8129" t="s">
        <v>22</v>
      </c>
      <c r="D8129" t="s">
        <v>23</v>
      </c>
      <c r="E8129" t="s">
        <v>5</v>
      </c>
      <c r="F8129">
        <v>1</v>
      </c>
      <c r="G8129" t="s">
        <v>24</v>
      </c>
      <c r="H8129">
        <v>3113742</v>
      </c>
      <c r="I8129">
        <v>3114797</v>
      </c>
      <c r="J8129" t="s">
        <v>64</v>
      </c>
      <c r="K8129" t="s">
        <v>8865</v>
      </c>
      <c r="N8129" t="s">
        <v>4261</v>
      </c>
      <c r="Q8129" t="s">
        <v>8864</v>
      </c>
      <c r="R8129">
        <v>1056</v>
      </c>
      <c r="S8129">
        <v>351</v>
      </c>
    </row>
    <row r="8130" spans="1:19" x14ac:dyDescent="0.25">
      <c r="A8130" t="s">
        <v>20</v>
      </c>
      <c r="B8130" t="s">
        <v>21</v>
      </c>
      <c r="C8130" t="s">
        <v>22</v>
      </c>
      <c r="D8130" t="s">
        <v>23</v>
      </c>
      <c r="E8130" t="s">
        <v>5</v>
      </c>
      <c r="F8130">
        <v>1</v>
      </c>
      <c r="G8130" t="s">
        <v>24</v>
      </c>
      <c r="H8130">
        <v>3114883</v>
      </c>
      <c r="I8130">
        <v>3115251</v>
      </c>
      <c r="J8130" t="s">
        <v>64</v>
      </c>
      <c r="Q8130" t="s">
        <v>8866</v>
      </c>
      <c r="R8130">
        <v>369</v>
      </c>
    </row>
    <row r="8131" spans="1:19" x14ac:dyDescent="0.25">
      <c r="A8131" t="s">
        <v>27</v>
      </c>
      <c r="B8131" t="s">
        <v>28</v>
      </c>
      <c r="C8131" t="s">
        <v>22</v>
      </c>
      <c r="D8131" t="s">
        <v>23</v>
      </c>
      <c r="E8131" t="s">
        <v>5</v>
      </c>
      <c r="F8131">
        <v>1</v>
      </c>
      <c r="G8131" t="s">
        <v>24</v>
      </c>
      <c r="H8131">
        <v>3114883</v>
      </c>
      <c r="I8131">
        <v>3115251</v>
      </c>
      <c r="J8131" t="s">
        <v>64</v>
      </c>
      <c r="K8131" t="s">
        <v>8867</v>
      </c>
      <c r="N8131" t="s">
        <v>30</v>
      </c>
      <c r="Q8131" t="s">
        <v>8866</v>
      </c>
      <c r="R8131">
        <v>369</v>
      </c>
      <c r="S8131">
        <v>122</v>
      </c>
    </row>
    <row r="8132" spans="1:19" x14ac:dyDescent="0.25">
      <c r="A8132" t="s">
        <v>20</v>
      </c>
      <c r="B8132" t="s">
        <v>21</v>
      </c>
      <c r="C8132" t="s">
        <v>22</v>
      </c>
      <c r="D8132" t="s">
        <v>23</v>
      </c>
      <c r="E8132" t="s">
        <v>5</v>
      </c>
      <c r="F8132">
        <v>1</v>
      </c>
      <c r="G8132" t="s">
        <v>24</v>
      </c>
      <c r="H8132">
        <v>3115332</v>
      </c>
      <c r="I8132">
        <v>3116303</v>
      </c>
      <c r="J8132" t="s">
        <v>64</v>
      </c>
      <c r="O8132" t="s">
        <v>6163</v>
      </c>
      <c r="Q8132" t="s">
        <v>8868</v>
      </c>
      <c r="R8132">
        <v>972</v>
      </c>
    </row>
    <row r="8133" spans="1:19" x14ac:dyDescent="0.25">
      <c r="A8133" t="s">
        <v>27</v>
      </c>
      <c r="B8133" t="s">
        <v>28</v>
      </c>
      <c r="C8133" t="s">
        <v>22</v>
      </c>
      <c r="D8133" t="s">
        <v>23</v>
      </c>
      <c r="E8133" t="s">
        <v>5</v>
      </c>
      <c r="F8133">
        <v>1</v>
      </c>
      <c r="G8133" t="s">
        <v>24</v>
      </c>
      <c r="H8133">
        <v>3115332</v>
      </c>
      <c r="I8133">
        <v>3116303</v>
      </c>
      <c r="J8133" t="s">
        <v>64</v>
      </c>
      <c r="K8133" t="s">
        <v>8869</v>
      </c>
      <c r="N8133" t="s">
        <v>6166</v>
      </c>
      <c r="O8133" t="s">
        <v>6163</v>
      </c>
      <c r="Q8133" t="s">
        <v>8868</v>
      </c>
      <c r="R8133">
        <v>972</v>
      </c>
      <c r="S8133">
        <v>323</v>
      </c>
    </row>
    <row r="8134" spans="1:19" x14ac:dyDescent="0.25">
      <c r="A8134" t="s">
        <v>20</v>
      </c>
      <c r="B8134" t="s">
        <v>21</v>
      </c>
      <c r="C8134" t="s">
        <v>22</v>
      </c>
      <c r="D8134" t="s">
        <v>23</v>
      </c>
      <c r="E8134" t="s">
        <v>5</v>
      </c>
      <c r="F8134">
        <v>1</v>
      </c>
      <c r="G8134" t="s">
        <v>24</v>
      </c>
      <c r="H8134">
        <v>3116395</v>
      </c>
      <c r="I8134">
        <v>3117090</v>
      </c>
      <c r="J8134" t="s">
        <v>25</v>
      </c>
      <c r="O8134" t="s">
        <v>8870</v>
      </c>
      <c r="Q8134" t="s">
        <v>8871</v>
      </c>
      <c r="R8134">
        <v>696</v>
      </c>
    </row>
    <row r="8135" spans="1:19" x14ac:dyDescent="0.25">
      <c r="A8135" t="s">
        <v>27</v>
      </c>
      <c r="B8135" t="s">
        <v>28</v>
      </c>
      <c r="C8135" t="s">
        <v>22</v>
      </c>
      <c r="D8135" t="s">
        <v>23</v>
      </c>
      <c r="E8135" t="s">
        <v>5</v>
      </c>
      <c r="F8135">
        <v>1</v>
      </c>
      <c r="G8135" t="s">
        <v>24</v>
      </c>
      <c r="H8135">
        <v>3116395</v>
      </c>
      <c r="I8135">
        <v>3117090</v>
      </c>
      <c r="J8135" t="s">
        <v>25</v>
      </c>
      <c r="K8135" t="s">
        <v>8872</v>
      </c>
      <c r="N8135" t="s">
        <v>8873</v>
      </c>
      <c r="O8135" t="s">
        <v>8870</v>
      </c>
      <c r="Q8135" t="s">
        <v>8871</v>
      </c>
      <c r="R8135">
        <v>696</v>
      </c>
      <c r="S8135">
        <v>231</v>
      </c>
    </row>
    <row r="8136" spans="1:19" x14ac:dyDescent="0.25">
      <c r="A8136" t="s">
        <v>20</v>
      </c>
      <c r="B8136" t="s">
        <v>21</v>
      </c>
      <c r="C8136" t="s">
        <v>22</v>
      </c>
      <c r="D8136" t="s">
        <v>23</v>
      </c>
      <c r="E8136" t="s">
        <v>5</v>
      </c>
      <c r="F8136">
        <v>1</v>
      </c>
      <c r="G8136" t="s">
        <v>24</v>
      </c>
      <c r="H8136">
        <v>3117087</v>
      </c>
      <c r="I8136">
        <v>3117350</v>
      </c>
      <c r="J8136" t="s">
        <v>25</v>
      </c>
      <c r="Q8136" t="s">
        <v>8874</v>
      </c>
      <c r="R8136">
        <v>264</v>
      </c>
    </row>
    <row r="8137" spans="1:19" x14ac:dyDescent="0.25">
      <c r="A8137" t="s">
        <v>27</v>
      </c>
      <c r="B8137" t="s">
        <v>28</v>
      </c>
      <c r="C8137" t="s">
        <v>22</v>
      </c>
      <c r="D8137" t="s">
        <v>23</v>
      </c>
      <c r="E8137" t="s">
        <v>5</v>
      </c>
      <c r="F8137">
        <v>1</v>
      </c>
      <c r="G8137" t="s">
        <v>24</v>
      </c>
      <c r="H8137">
        <v>3117087</v>
      </c>
      <c r="I8137">
        <v>3117350</v>
      </c>
      <c r="J8137" t="s">
        <v>25</v>
      </c>
      <c r="K8137" t="s">
        <v>8875</v>
      </c>
      <c r="N8137" t="s">
        <v>133</v>
      </c>
      <c r="Q8137" t="s">
        <v>8874</v>
      </c>
      <c r="R8137">
        <v>264</v>
      </c>
      <c r="S8137">
        <v>87</v>
      </c>
    </row>
    <row r="8138" spans="1:19" x14ac:dyDescent="0.25">
      <c r="A8138" t="s">
        <v>20</v>
      </c>
      <c r="B8138" t="s">
        <v>21</v>
      </c>
      <c r="C8138" t="s">
        <v>22</v>
      </c>
      <c r="D8138" t="s">
        <v>23</v>
      </c>
      <c r="E8138" t="s">
        <v>5</v>
      </c>
      <c r="F8138">
        <v>1</v>
      </c>
      <c r="G8138" t="s">
        <v>24</v>
      </c>
      <c r="H8138">
        <v>3117364</v>
      </c>
      <c r="I8138">
        <v>3117876</v>
      </c>
      <c r="J8138" t="s">
        <v>25</v>
      </c>
      <c r="Q8138" t="s">
        <v>8876</v>
      </c>
      <c r="R8138">
        <v>513</v>
      </c>
    </row>
    <row r="8139" spans="1:19" x14ac:dyDescent="0.25">
      <c r="A8139" t="s">
        <v>27</v>
      </c>
      <c r="B8139" t="s">
        <v>28</v>
      </c>
      <c r="C8139" t="s">
        <v>22</v>
      </c>
      <c r="D8139" t="s">
        <v>23</v>
      </c>
      <c r="E8139" t="s">
        <v>5</v>
      </c>
      <c r="F8139">
        <v>1</v>
      </c>
      <c r="G8139" t="s">
        <v>24</v>
      </c>
      <c r="H8139">
        <v>3117364</v>
      </c>
      <c r="I8139">
        <v>3117876</v>
      </c>
      <c r="J8139" t="s">
        <v>25</v>
      </c>
      <c r="K8139" t="s">
        <v>8877</v>
      </c>
      <c r="N8139" t="s">
        <v>30</v>
      </c>
      <c r="Q8139" t="s">
        <v>8876</v>
      </c>
      <c r="R8139">
        <v>513</v>
      </c>
      <c r="S8139">
        <v>170</v>
      </c>
    </row>
    <row r="8140" spans="1:19" x14ac:dyDescent="0.25">
      <c r="A8140" t="s">
        <v>20</v>
      </c>
      <c r="B8140" t="s">
        <v>21</v>
      </c>
      <c r="C8140" t="s">
        <v>22</v>
      </c>
      <c r="D8140" t="s">
        <v>23</v>
      </c>
      <c r="E8140" t="s">
        <v>5</v>
      </c>
      <c r="F8140">
        <v>1</v>
      </c>
      <c r="G8140" t="s">
        <v>24</v>
      </c>
      <c r="H8140">
        <v>3117839</v>
      </c>
      <c r="I8140">
        <v>3118117</v>
      </c>
      <c r="J8140" t="s">
        <v>64</v>
      </c>
      <c r="Q8140" t="s">
        <v>8878</v>
      </c>
      <c r="R8140">
        <v>279</v>
      </c>
    </row>
    <row r="8141" spans="1:19" x14ac:dyDescent="0.25">
      <c r="A8141" t="s">
        <v>27</v>
      </c>
      <c r="B8141" t="s">
        <v>28</v>
      </c>
      <c r="C8141" t="s">
        <v>22</v>
      </c>
      <c r="D8141" t="s">
        <v>23</v>
      </c>
      <c r="E8141" t="s">
        <v>5</v>
      </c>
      <c r="F8141">
        <v>1</v>
      </c>
      <c r="G8141" t="s">
        <v>24</v>
      </c>
      <c r="H8141">
        <v>3117839</v>
      </c>
      <c r="I8141">
        <v>3118117</v>
      </c>
      <c r="J8141" t="s">
        <v>64</v>
      </c>
      <c r="K8141" t="s">
        <v>8879</v>
      </c>
      <c r="N8141" t="s">
        <v>133</v>
      </c>
      <c r="Q8141" t="s">
        <v>8878</v>
      </c>
      <c r="R8141">
        <v>279</v>
      </c>
      <c r="S8141">
        <v>92</v>
      </c>
    </row>
    <row r="8142" spans="1:19" x14ac:dyDescent="0.25">
      <c r="A8142" t="s">
        <v>20</v>
      </c>
      <c r="B8142" t="s">
        <v>21</v>
      </c>
      <c r="C8142" t="s">
        <v>22</v>
      </c>
      <c r="D8142" t="s">
        <v>23</v>
      </c>
      <c r="E8142" t="s">
        <v>5</v>
      </c>
      <c r="F8142">
        <v>1</v>
      </c>
      <c r="G8142" t="s">
        <v>24</v>
      </c>
      <c r="H8142">
        <v>3118094</v>
      </c>
      <c r="I8142">
        <v>3121423</v>
      </c>
      <c r="J8142" t="s">
        <v>25</v>
      </c>
      <c r="Q8142" t="s">
        <v>8880</v>
      </c>
      <c r="R8142">
        <v>3330</v>
      </c>
    </row>
    <row r="8143" spans="1:19" x14ac:dyDescent="0.25">
      <c r="A8143" t="s">
        <v>27</v>
      </c>
      <c r="B8143" t="s">
        <v>28</v>
      </c>
      <c r="C8143" t="s">
        <v>22</v>
      </c>
      <c r="D8143" t="s">
        <v>23</v>
      </c>
      <c r="E8143" t="s">
        <v>5</v>
      </c>
      <c r="F8143">
        <v>1</v>
      </c>
      <c r="G8143" t="s">
        <v>24</v>
      </c>
      <c r="H8143">
        <v>3118094</v>
      </c>
      <c r="I8143">
        <v>3121423</v>
      </c>
      <c r="J8143" t="s">
        <v>25</v>
      </c>
      <c r="K8143" t="s">
        <v>8881</v>
      </c>
      <c r="N8143" t="s">
        <v>30</v>
      </c>
      <c r="Q8143" t="s">
        <v>8880</v>
      </c>
      <c r="R8143">
        <v>3330</v>
      </c>
      <c r="S8143">
        <v>1109</v>
      </c>
    </row>
    <row r="8144" spans="1:19" x14ac:dyDescent="0.25">
      <c r="A8144" t="s">
        <v>20</v>
      </c>
      <c r="B8144" t="s">
        <v>21</v>
      </c>
      <c r="C8144" t="s">
        <v>22</v>
      </c>
      <c r="D8144" t="s">
        <v>23</v>
      </c>
      <c r="E8144" t="s">
        <v>5</v>
      </c>
      <c r="F8144">
        <v>1</v>
      </c>
      <c r="G8144" t="s">
        <v>24</v>
      </c>
      <c r="H8144">
        <v>3121420</v>
      </c>
      <c r="I8144">
        <v>3123891</v>
      </c>
      <c r="J8144" t="s">
        <v>25</v>
      </c>
      <c r="Q8144" t="s">
        <v>8882</v>
      </c>
      <c r="R8144">
        <v>2472</v>
      </c>
    </row>
    <row r="8145" spans="1:19" x14ac:dyDescent="0.25">
      <c r="A8145" t="s">
        <v>27</v>
      </c>
      <c r="B8145" t="s">
        <v>28</v>
      </c>
      <c r="C8145" t="s">
        <v>22</v>
      </c>
      <c r="D8145" t="s">
        <v>23</v>
      </c>
      <c r="E8145" t="s">
        <v>5</v>
      </c>
      <c r="F8145">
        <v>1</v>
      </c>
      <c r="G8145" t="s">
        <v>24</v>
      </c>
      <c r="H8145">
        <v>3121420</v>
      </c>
      <c r="I8145">
        <v>3123891</v>
      </c>
      <c r="J8145" t="s">
        <v>25</v>
      </c>
      <c r="K8145" t="s">
        <v>8883</v>
      </c>
      <c r="N8145" t="s">
        <v>30</v>
      </c>
      <c r="Q8145" t="s">
        <v>8882</v>
      </c>
      <c r="R8145">
        <v>2472</v>
      </c>
      <c r="S8145">
        <v>823</v>
      </c>
    </row>
    <row r="8146" spans="1:19" x14ac:dyDescent="0.25">
      <c r="A8146" t="s">
        <v>20</v>
      </c>
      <c r="B8146" t="s">
        <v>21</v>
      </c>
      <c r="C8146" t="s">
        <v>22</v>
      </c>
      <c r="D8146" t="s">
        <v>23</v>
      </c>
      <c r="E8146" t="s">
        <v>5</v>
      </c>
      <c r="F8146">
        <v>1</v>
      </c>
      <c r="G8146" t="s">
        <v>24</v>
      </c>
      <c r="H8146">
        <v>3123888</v>
      </c>
      <c r="I8146">
        <v>3124778</v>
      </c>
      <c r="J8146" t="s">
        <v>25</v>
      </c>
      <c r="Q8146" t="s">
        <v>8884</v>
      </c>
      <c r="R8146">
        <v>891</v>
      </c>
    </row>
    <row r="8147" spans="1:19" x14ac:dyDescent="0.25">
      <c r="A8147" t="s">
        <v>27</v>
      </c>
      <c r="B8147" t="s">
        <v>28</v>
      </c>
      <c r="C8147" t="s">
        <v>22</v>
      </c>
      <c r="D8147" t="s">
        <v>23</v>
      </c>
      <c r="E8147" t="s">
        <v>5</v>
      </c>
      <c r="F8147">
        <v>1</v>
      </c>
      <c r="G8147" t="s">
        <v>24</v>
      </c>
      <c r="H8147">
        <v>3123888</v>
      </c>
      <c r="I8147">
        <v>3124778</v>
      </c>
      <c r="J8147" t="s">
        <v>25</v>
      </c>
      <c r="K8147" t="s">
        <v>8885</v>
      </c>
      <c r="N8147" t="s">
        <v>8886</v>
      </c>
      <c r="Q8147" t="s">
        <v>8884</v>
      </c>
      <c r="R8147">
        <v>891</v>
      </c>
      <c r="S8147">
        <v>296</v>
      </c>
    </row>
    <row r="8148" spans="1:19" x14ac:dyDescent="0.25">
      <c r="A8148" t="s">
        <v>20</v>
      </c>
      <c r="B8148" t="s">
        <v>21</v>
      </c>
      <c r="C8148" t="s">
        <v>22</v>
      </c>
      <c r="D8148" t="s">
        <v>23</v>
      </c>
      <c r="E8148" t="s">
        <v>5</v>
      </c>
      <c r="F8148">
        <v>1</v>
      </c>
      <c r="G8148" t="s">
        <v>24</v>
      </c>
      <c r="H8148">
        <v>3124818</v>
      </c>
      <c r="I8148">
        <v>3125183</v>
      </c>
      <c r="J8148" t="s">
        <v>64</v>
      </c>
      <c r="Q8148" t="s">
        <v>8887</v>
      </c>
      <c r="R8148">
        <v>366</v>
      </c>
    </row>
    <row r="8149" spans="1:19" x14ac:dyDescent="0.25">
      <c r="A8149" t="s">
        <v>27</v>
      </c>
      <c r="B8149" t="s">
        <v>28</v>
      </c>
      <c r="C8149" t="s">
        <v>22</v>
      </c>
      <c r="D8149" t="s">
        <v>23</v>
      </c>
      <c r="E8149" t="s">
        <v>5</v>
      </c>
      <c r="F8149">
        <v>1</v>
      </c>
      <c r="G8149" t="s">
        <v>24</v>
      </c>
      <c r="H8149">
        <v>3124818</v>
      </c>
      <c r="I8149">
        <v>3125183</v>
      </c>
      <c r="J8149" t="s">
        <v>64</v>
      </c>
      <c r="K8149" t="s">
        <v>8888</v>
      </c>
      <c r="N8149" t="s">
        <v>133</v>
      </c>
      <c r="Q8149" t="s">
        <v>8887</v>
      </c>
      <c r="R8149">
        <v>366</v>
      </c>
      <c r="S8149">
        <v>121</v>
      </c>
    </row>
    <row r="8150" spans="1:19" x14ac:dyDescent="0.25">
      <c r="A8150" t="s">
        <v>20</v>
      </c>
      <c r="B8150" t="s">
        <v>21</v>
      </c>
      <c r="C8150" t="s">
        <v>22</v>
      </c>
      <c r="D8150" t="s">
        <v>23</v>
      </c>
      <c r="E8150" t="s">
        <v>5</v>
      </c>
      <c r="F8150">
        <v>1</v>
      </c>
      <c r="G8150" t="s">
        <v>24</v>
      </c>
      <c r="H8150">
        <v>3125386</v>
      </c>
      <c r="I8150">
        <v>3126216</v>
      </c>
      <c r="J8150" t="s">
        <v>64</v>
      </c>
      <c r="Q8150" t="s">
        <v>8889</v>
      </c>
      <c r="R8150">
        <v>831</v>
      </c>
    </row>
    <row r="8151" spans="1:19" x14ac:dyDescent="0.25">
      <c r="A8151" t="s">
        <v>27</v>
      </c>
      <c r="B8151" t="s">
        <v>28</v>
      </c>
      <c r="C8151" t="s">
        <v>22</v>
      </c>
      <c r="D8151" t="s">
        <v>23</v>
      </c>
      <c r="E8151" t="s">
        <v>5</v>
      </c>
      <c r="F8151">
        <v>1</v>
      </c>
      <c r="G8151" t="s">
        <v>24</v>
      </c>
      <c r="H8151">
        <v>3125386</v>
      </c>
      <c r="I8151">
        <v>3126216</v>
      </c>
      <c r="J8151" t="s">
        <v>64</v>
      </c>
      <c r="K8151" t="s">
        <v>8890</v>
      </c>
      <c r="N8151" t="s">
        <v>1954</v>
      </c>
      <c r="Q8151" t="s">
        <v>8889</v>
      </c>
      <c r="R8151">
        <v>831</v>
      </c>
      <c r="S8151">
        <v>276</v>
      </c>
    </row>
    <row r="8152" spans="1:19" x14ac:dyDescent="0.25">
      <c r="A8152" t="s">
        <v>20</v>
      </c>
      <c r="B8152" t="s">
        <v>21</v>
      </c>
      <c r="C8152" t="s">
        <v>22</v>
      </c>
      <c r="D8152" t="s">
        <v>23</v>
      </c>
      <c r="E8152" t="s">
        <v>5</v>
      </c>
      <c r="F8152">
        <v>1</v>
      </c>
      <c r="G8152" t="s">
        <v>24</v>
      </c>
      <c r="H8152">
        <v>3126265</v>
      </c>
      <c r="I8152">
        <v>3126441</v>
      </c>
      <c r="J8152" t="s">
        <v>25</v>
      </c>
      <c r="Q8152" t="s">
        <v>8891</v>
      </c>
      <c r="R8152">
        <v>177</v>
      </c>
    </row>
    <row r="8153" spans="1:19" x14ac:dyDescent="0.25">
      <c r="A8153" t="s">
        <v>27</v>
      </c>
      <c r="B8153" t="s">
        <v>28</v>
      </c>
      <c r="C8153" t="s">
        <v>22</v>
      </c>
      <c r="D8153" t="s">
        <v>23</v>
      </c>
      <c r="E8153" t="s">
        <v>5</v>
      </c>
      <c r="F8153">
        <v>1</v>
      </c>
      <c r="G8153" t="s">
        <v>24</v>
      </c>
      <c r="H8153">
        <v>3126265</v>
      </c>
      <c r="I8153">
        <v>3126441</v>
      </c>
      <c r="J8153" t="s">
        <v>25</v>
      </c>
      <c r="K8153" t="s">
        <v>8892</v>
      </c>
      <c r="N8153" t="s">
        <v>133</v>
      </c>
      <c r="Q8153" t="s">
        <v>8891</v>
      </c>
      <c r="R8153">
        <v>177</v>
      </c>
      <c r="S8153">
        <v>58</v>
      </c>
    </row>
    <row r="8154" spans="1:19" x14ac:dyDescent="0.25">
      <c r="A8154" t="s">
        <v>20</v>
      </c>
      <c r="B8154" t="s">
        <v>21</v>
      </c>
      <c r="C8154" t="s">
        <v>22</v>
      </c>
      <c r="D8154" t="s">
        <v>23</v>
      </c>
      <c r="E8154" t="s">
        <v>5</v>
      </c>
      <c r="F8154">
        <v>1</v>
      </c>
      <c r="G8154" t="s">
        <v>24</v>
      </c>
      <c r="H8154">
        <v>3126595</v>
      </c>
      <c r="I8154">
        <v>3127728</v>
      </c>
      <c r="J8154" t="s">
        <v>64</v>
      </c>
      <c r="O8154" t="s">
        <v>8893</v>
      </c>
      <c r="Q8154" t="s">
        <v>8894</v>
      </c>
      <c r="R8154">
        <v>1134</v>
      </c>
    </row>
    <row r="8155" spans="1:19" x14ac:dyDescent="0.25">
      <c r="A8155" t="s">
        <v>27</v>
      </c>
      <c r="B8155" t="s">
        <v>28</v>
      </c>
      <c r="C8155" t="s">
        <v>22</v>
      </c>
      <c r="D8155" t="s">
        <v>23</v>
      </c>
      <c r="E8155" t="s">
        <v>5</v>
      </c>
      <c r="F8155">
        <v>1</v>
      </c>
      <c r="G8155" t="s">
        <v>24</v>
      </c>
      <c r="H8155">
        <v>3126595</v>
      </c>
      <c r="I8155">
        <v>3127728</v>
      </c>
      <c r="J8155" t="s">
        <v>64</v>
      </c>
      <c r="K8155" t="s">
        <v>8895</v>
      </c>
      <c r="N8155" t="s">
        <v>8896</v>
      </c>
      <c r="O8155" t="s">
        <v>8893</v>
      </c>
      <c r="Q8155" t="s">
        <v>8894</v>
      </c>
      <c r="R8155">
        <v>1134</v>
      </c>
      <c r="S8155">
        <v>377</v>
      </c>
    </row>
    <row r="8156" spans="1:19" x14ac:dyDescent="0.25">
      <c r="A8156" t="s">
        <v>20</v>
      </c>
      <c r="B8156" t="s">
        <v>21</v>
      </c>
      <c r="C8156" t="s">
        <v>22</v>
      </c>
      <c r="D8156" t="s">
        <v>23</v>
      </c>
      <c r="E8156" t="s">
        <v>5</v>
      </c>
      <c r="F8156">
        <v>1</v>
      </c>
      <c r="G8156" t="s">
        <v>24</v>
      </c>
      <c r="H8156">
        <v>3127802</v>
      </c>
      <c r="I8156">
        <v>3128731</v>
      </c>
      <c r="J8156" t="s">
        <v>64</v>
      </c>
      <c r="Q8156" t="s">
        <v>8897</v>
      </c>
      <c r="R8156">
        <v>930</v>
      </c>
    </row>
    <row r="8157" spans="1:19" x14ac:dyDescent="0.25">
      <c r="A8157" t="s">
        <v>27</v>
      </c>
      <c r="B8157" t="s">
        <v>28</v>
      </c>
      <c r="C8157" t="s">
        <v>22</v>
      </c>
      <c r="D8157" t="s">
        <v>23</v>
      </c>
      <c r="E8157" t="s">
        <v>5</v>
      </c>
      <c r="F8157">
        <v>1</v>
      </c>
      <c r="G8157" t="s">
        <v>24</v>
      </c>
      <c r="H8157">
        <v>3127802</v>
      </c>
      <c r="I8157">
        <v>3128731</v>
      </c>
      <c r="J8157" t="s">
        <v>64</v>
      </c>
      <c r="K8157" t="s">
        <v>8898</v>
      </c>
      <c r="N8157" t="s">
        <v>8899</v>
      </c>
      <c r="Q8157" t="s">
        <v>8897</v>
      </c>
      <c r="R8157">
        <v>930</v>
      </c>
      <c r="S8157">
        <v>309</v>
      </c>
    </row>
    <row r="8158" spans="1:19" x14ac:dyDescent="0.25">
      <c r="A8158" t="s">
        <v>20</v>
      </c>
      <c r="B8158" t="s">
        <v>251</v>
      </c>
      <c r="C8158" t="s">
        <v>22</v>
      </c>
      <c r="D8158" t="s">
        <v>23</v>
      </c>
      <c r="E8158" t="s">
        <v>5</v>
      </c>
      <c r="F8158">
        <v>1</v>
      </c>
      <c r="G8158" t="s">
        <v>24</v>
      </c>
      <c r="H8158">
        <v>3128783</v>
      </c>
      <c r="I8158">
        <v>3128875</v>
      </c>
      <c r="J8158" t="s">
        <v>25</v>
      </c>
      <c r="Q8158" t="s">
        <v>8900</v>
      </c>
      <c r="R8158">
        <v>93</v>
      </c>
    </row>
    <row r="8159" spans="1:19" x14ac:dyDescent="0.25">
      <c r="A8159" t="s">
        <v>251</v>
      </c>
      <c r="C8159" t="s">
        <v>22</v>
      </c>
      <c r="D8159" t="s">
        <v>23</v>
      </c>
      <c r="E8159" t="s">
        <v>5</v>
      </c>
      <c r="F8159">
        <v>1</v>
      </c>
      <c r="G8159" t="s">
        <v>24</v>
      </c>
      <c r="H8159">
        <v>3128783</v>
      </c>
      <c r="I8159">
        <v>3128875</v>
      </c>
      <c r="J8159" t="s">
        <v>25</v>
      </c>
      <c r="N8159" t="s">
        <v>2062</v>
      </c>
      <c r="Q8159" t="s">
        <v>8900</v>
      </c>
      <c r="R8159">
        <v>93</v>
      </c>
    </row>
    <row r="8160" spans="1:19" x14ac:dyDescent="0.25">
      <c r="A8160" t="s">
        <v>20</v>
      </c>
      <c r="B8160" t="s">
        <v>21</v>
      </c>
      <c r="C8160" t="s">
        <v>22</v>
      </c>
      <c r="D8160" t="s">
        <v>23</v>
      </c>
      <c r="E8160" t="s">
        <v>5</v>
      </c>
      <c r="F8160">
        <v>1</v>
      </c>
      <c r="G8160" t="s">
        <v>24</v>
      </c>
      <c r="H8160">
        <v>3129052</v>
      </c>
      <c r="I8160">
        <v>3130248</v>
      </c>
      <c r="J8160" t="s">
        <v>25</v>
      </c>
      <c r="Q8160" t="s">
        <v>8901</v>
      </c>
      <c r="R8160">
        <v>1197</v>
      </c>
    </row>
    <row r="8161" spans="1:19" x14ac:dyDescent="0.25">
      <c r="A8161" t="s">
        <v>27</v>
      </c>
      <c r="B8161" t="s">
        <v>28</v>
      </c>
      <c r="C8161" t="s">
        <v>22</v>
      </c>
      <c r="D8161" t="s">
        <v>23</v>
      </c>
      <c r="E8161" t="s">
        <v>5</v>
      </c>
      <c r="F8161">
        <v>1</v>
      </c>
      <c r="G8161" t="s">
        <v>24</v>
      </c>
      <c r="H8161">
        <v>3129052</v>
      </c>
      <c r="I8161">
        <v>3130248</v>
      </c>
      <c r="J8161" t="s">
        <v>25</v>
      </c>
      <c r="K8161" t="s">
        <v>8902</v>
      </c>
      <c r="N8161" t="s">
        <v>1053</v>
      </c>
      <c r="Q8161" t="s">
        <v>8901</v>
      </c>
      <c r="R8161">
        <v>1197</v>
      </c>
      <c r="S8161">
        <v>398</v>
      </c>
    </row>
    <row r="8162" spans="1:19" x14ac:dyDescent="0.25">
      <c r="A8162" t="s">
        <v>20</v>
      </c>
      <c r="B8162" t="s">
        <v>21</v>
      </c>
      <c r="C8162" t="s">
        <v>22</v>
      </c>
      <c r="D8162" t="s">
        <v>23</v>
      </c>
      <c r="E8162" t="s">
        <v>5</v>
      </c>
      <c r="F8162">
        <v>1</v>
      </c>
      <c r="G8162" t="s">
        <v>24</v>
      </c>
      <c r="H8162">
        <v>3130263</v>
      </c>
      <c r="I8162">
        <v>3132203</v>
      </c>
      <c r="J8162" t="s">
        <v>64</v>
      </c>
      <c r="O8162" t="s">
        <v>8903</v>
      </c>
      <c r="Q8162" t="s">
        <v>8904</v>
      </c>
      <c r="R8162">
        <v>1941</v>
      </c>
    </row>
    <row r="8163" spans="1:19" x14ac:dyDescent="0.25">
      <c r="A8163" t="s">
        <v>27</v>
      </c>
      <c r="B8163" t="s">
        <v>28</v>
      </c>
      <c r="C8163" t="s">
        <v>22</v>
      </c>
      <c r="D8163" t="s">
        <v>23</v>
      </c>
      <c r="E8163" t="s">
        <v>5</v>
      </c>
      <c r="F8163">
        <v>1</v>
      </c>
      <c r="G8163" t="s">
        <v>24</v>
      </c>
      <c r="H8163">
        <v>3130263</v>
      </c>
      <c r="I8163">
        <v>3132203</v>
      </c>
      <c r="J8163" t="s">
        <v>64</v>
      </c>
      <c r="K8163" t="s">
        <v>8905</v>
      </c>
      <c r="N8163" t="s">
        <v>8906</v>
      </c>
      <c r="O8163" t="s">
        <v>8903</v>
      </c>
      <c r="Q8163" t="s">
        <v>8904</v>
      </c>
      <c r="R8163">
        <v>1941</v>
      </c>
      <c r="S8163">
        <v>646</v>
      </c>
    </row>
    <row r="8164" spans="1:19" x14ac:dyDescent="0.25">
      <c r="A8164" t="s">
        <v>20</v>
      </c>
      <c r="B8164" t="s">
        <v>21</v>
      </c>
      <c r="C8164" t="s">
        <v>22</v>
      </c>
      <c r="D8164" t="s">
        <v>23</v>
      </c>
      <c r="E8164" t="s">
        <v>5</v>
      </c>
      <c r="F8164">
        <v>1</v>
      </c>
      <c r="G8164" t="s">
        <v>24</v>
      </c>
      <c r="H8164">
        <v>3132378</v>
      </c>
      <c r="I8164">
        <v>3132620</v>
      </c>
      <c r="J8164" t="s">
        <v>64</v>
      </c>
      <c r="Q8164" t="s">
        <v>8907</v>
      </c>
      <c r="R8164">
        <v>243</v>
      </c>
    </row>
    <row r="8165" spans="1:19" x14ac:dyDescent="0.25">
      <c r="A8165" t="s">
        <v>27</v>
      </c>
      <c r="B8165" t="s">
        <v>28</v>
      </c>
      <c r="C8165" t="s">
        <v>22</v>
      </c>
      <c r="D8165" t="s">
        <v>23</v>
      </c>
      <c r="E8165" t="s">
        <v>5</v>
      </c>
      <c r="F8165">
        <v>1</v>
      </c>
      <c r="G8165" t="s">
        <v>24</v>
      </c>
      <c r="H8165">
        <v>3132378</v>
      </c>
      <c r="I8165">
        <v>3132620</v>
      </c>
      <c r="J8165" t="s">
        <v>64</v>
      </c>
      <c r="K8165" t="s">
        <v>8908</v>
      </c>
      <c r="N8165" t="s">
        <v>1325</v>
      </c>
      <c r="Q8165" t="s">
        <v>8907</v>
      </c>
      <c r="R8165">
        <v>243</v>
      </c>
      <c r="S8165">
        <v>80</v>
      </c>
    </row>
    <row r="8166" spans="1:19" x14ac:dyDescent="0.25">
      <c r="A8166" t="s">
        <v>20</v>
      </c>
      <c r="B8166" t="s">
        <v>21</v>
      </c>
      <c r="C8166" t="s">
        <v>22</v>
      </c>
      <c r="D8166" t="s">
        <v>23</v>
      </c>
      <c r="E8166" t="s">
        <v>5</v>
      </c>
      <c r="F8166">
        <v>1</v>
      </c>
      <c r="G8166" t="s">
        <v>24</v>
      </c>
      <c r="H8166">
        <v>3132764</v>
      </c>
      <c r="I8166">
        <v>3133621</v>
      </c>
      <c r="J8166" t="s">
        <v>25</v>
      </c>
      <c r="Q8166" t="s">
        <v>8909</v>
      </c>
      <c r="R8166">
        <v>858</v>
      </c>
    </row>
    <row r="8167" spans="1:19" x14ac:dyDescent="0.25">
      <c r="A8167" t="s">
        <v>27</v>
      </c>
      <c r="B8167" t="s">
        <v>28</v>
      </c>
      <c r="C8167" t="s">
        <v>22</v>
      </c>
      <c r="D8167" t="s">
        <v>23</v>
      </c>
      <c r="E8167" t="s">
        <v>5</v>
      </c>
      <c r="F8167">
        <v>1</v>
      </c>
      <c r="G8167" t="s">
        <v>24</v>
      </c>
      <c r="H8167">
        <v>3132764</v>
      </c>
      <c r="I8167">
        <v>3133621</v>
      </c>
      <c r="J8167" t="s">
        <v>25</v>
      </c>
      <c r="K8167" t="s">
        <v>8910</v>
      </c>
      <c r="N8167" t="s">
        <v>133</v>
      </c>
      <c r="Q8167" t="s">
        <v>8909</v>
      </c>
      <c r="R8167">
        <v>858</v>
      </c>
      <c r="S8167">
        <v>285</v>
      </c>
    </row>
    <row r="8168" spans="1:19" x14ac:dyDescent="0.25">
      <c r="A8168" t="s">
        <v>20</v>
      </c>
      <c r="B8168" t="s">
        <v>21</v>
      </c>
      <c r="C8168" t="s">
        <v>22</v>
      </c>
      <c r="D8168" t="s">
        <v>23</v>
      </c>
      <c r="E8168" t="s">
        <v>5</v>
      </c>
      <c r="F8168">
        <v>1</v>
      </c>
      <c r="G8168" t="s">
        <v>24</v>
      </c>
      <c r="H8168">
        <v>3134019</v>
      </c>
      <c r="I8168">
        <v>3134633</v>
      </c>
      <c r="J8168" t="s">
        <v>64</v>
      </c>
      <c r="Q8168" t="s">
        <v>8911</v>
      </c>
      <c r="R8168">
        <v>615</v>
      </c>
    </row>
    <row r="8169" spans="1:19" x14ac:dyDescent="0.25">
      <c r="A8169" t="s">
        <v>27</v>
      </c>
      <c r="B8169" t="s">
        <v>28</v>
      </c>
      <c r="C8169" t="s">
        <v>22</v>
      </c>
      <c r="D8169" t="s">
        <v>23</v>
      </c>
      <c r="E8169" t="s">
        <v>5</v>
      </c>
      <c r="F8169">
        <v>1</v>
      </c>
      <c r="G8169" t="s">
        <v>24</v>
      </c>
      <c r="H8169">
        <v>3134019</v>
      </c>
      <c r="I8169">
        <v>3134633</v>
      </c>
      <c r="J8169" t="s">
        <v>64</v>
      </c>
      <c r="K8169" t="s">
        <v>8912</v>
      </c>
      <c r="N8169" t="s">
        <v>133</v>
      </c>
      <c r="Q8169" t="s">
        <v>8911</v>
      </c>
      <c r="R8169">
        <v>615</v>
      </c>
      <c r="S8169">
        <v>204</v>
      </c>
    </row>
    <row r="8170" spans="1:19" x14ac:dyDescent="0.25">
      <c r="A8170" t="s">
        <v>20</v>
      </c>
      <c r="B8170" t="s">
        <v>21</v>
      </c>
      <c r="C8170" t="s">
        <v>22</v>
      </c>
      <c r="D8170" t="s">
        <v>23</v>
      </c>
      <c r="E8170" t="s">
        <v>5</v>
      </c>
      <c r="F8170">
        <v>1</v>
      </c>
      <c r="G8170" t="s">
        <v>24</v>
      </c>
      <c r="H8170">
        <v>3134735</v>
      </c>
      <c r="I8170">
        <v>3135136</v>
      </c>
      <c r="J8170" t="s">
        <v>64</v>
      </c>
      <c r="Q8170" t="s">
        <v>8913</v>
      </c>
      <c r="R8170">
        <v>402</v>
      </c>
    </row>
    <row r="8171" spans="1:19" x14ac:dyDescent="0.25">
      <c r="A8171" t="s">
        <v>27</v>
      </c>
      <c r="B8171" t="s">
        <v>28</v>
      </c>
      <c r="C8171" t="s">
        <v>22</v>
      </c>
      <c r="D8171" t="s">
        <v>23</v>
      </c>
      <c r="E8171" t="s">
        <v>5</v>
      </c>
      <c r="F8171">
        <v>1</v>
      </c>
      <c r="G8171" t="s">
        <v>24</v>
      </c>
      <c r="H8171">
        <v>3134735</v>
      </c>
      <c r="I8171">
        <v>3135136</v>
      </c>
      <c r="J8171" t="s">
        <v>64</v>
      </c>
      <c r="K8171" t="s">
        <v>8914</v>
      </c>
      <c r="N8171" t="s">
        <v>133</v>
      </c>
      <c r="Q8171" t="s">
        <v>8913</v>
      </c>
      <c r="R8171">
        <v>402</v>
      </c>
      <c r="S8171">
        <v>133</v>
      </c>
    </row>
    <row r="8172" spans="1:19" x14ac:dyDescent="0.25">
      <c r="A8172" t="s">
        <v>20</v>
      </c>
      <c r="B8172" t="s">
        <v>21</v>
      </c>
      <c r="C8172" t="s">
        <v>22</v>
      </c>
      <c r="D8172" t="s">
        <v>23</v>
      </c>
      <c r="E8172" t="s">
        <v>5</v>
      </c>
      <c r="F8172">
        <v>1</v>
      </c>
      <c r="G8172" t="s">
        <v>24</v>
      </c>
      <c r="H8172">
        <v>3135167</v>
      </c>
      <c r="I8172">
        <v>3135421</v>
      </c>
      <c r="J8172" t="s">
        <v>25</v>
      </c>
      <c r="Q8172" t="s">
        <v>8915</v>
      </c>
      <c r="R8172">
        <v>255</v>
      </c>
    </row>
    <row r="8173" spans="1:19" x14ac:dyDescent="0.25">
      <c r="A8173" t="s">
        <v>27</v>
      </c>
      <c r="B8173" t="s">
        <v>28</v>
      </c>
      <c r="C8173" t="s">
        <v>22</v>
      </c>
      <c r="D8173" t="s">
        <v>23</v>
      </c>
      <c r="E8173" t="s">
        <v>5</v>
      </c>
      <c r="F8173">
        <v>1</v>
      </c>
      <c r="G8173" t="s">
        <v>24</v>
      </c>
      <c r="H8173">
        <v>3135167</v>
      </c>
      <c r="I8173">
        <v>3135421</v>
      </c>
      <c r="J8173" t="s">
        <v>25</v>
      </c>
      <c r="K8173" t="s">
        <v>8916</v>
      </c>
      <c r="N8173" t="s">
        <v>133</v>
      </c>
      <c r="Q8173" t="s">
        <v>8915</v>
      </c>
      <c r="R8173">
        <v>255</v>
      </c>
      <c r="S8173">
        <v>84</v>
      </c>
    </row>
    <row r="8174" spans="1:19" x14ac:dyDescent="0.25">
      <c r="A8174" t="s">
        <v>20</v>
      </c>
      <c r="B8174" t="s">
        <v>21</v>
      </c>
      <c r="C8174" t="s">
        <v>22</v>
      </c>
      <c r="D8174" t="s">
        <v>23</v>
      </c>
      <c r="E8174" t="s">
        <v>5</v>
      </c>
      <c r="F8174">
        <v>1</v>
      </c>
      <c r="G8174" t="s">
        <v>24</v>
      </c>
      <c r="H8174">
        <v>3135418</v>
      </c>
      <c r="I8174">
        <v>3135720</v>
      </c>
      <c r="J8174" t="s">
        <v>25</v>
      </c>
      <c r="Q8174" t="s">
        <v>8917</v>
      </c>
      <c r="R8174">
        <v>303</v>
      </c>
    </row>
    <row r="8175" spans="1:19" x14ac:dyDescent="0.25">
      <c r="A8175" t="s">
        <v>27</v>
      </c>
      <c r="B8175" t="s">
        <v>28</v>
      </c>
      <c r="C8175" t="s">
        <v>22</v>
      </c>
      <c r="D8175" t="s">
        <v>23</v>
      </c>
      <c r="E8175" t="s">
        <v>5</v>
      </c>
      <c r="F8175">
        <v>1</v>
      </c>
      <c r="G8175" t="s">
        <v>24</v>
      </c>
      <c r="H8175">
        <v>3135418</v>
      </c>
      <c r="I8175">
        <v>3135720</v>
      </c>
      <c r="J8175" t="s">
        <v>25</v>
      </c>
      <c r="K8175" t="s">
        <v>8918</v>
      </c>
      <c r="N8175" t="s">
        <v>1043</v>
      </c>
      <c r="Q8175" t="s">
        <v>8917</v>
      </c>
      <c r="R8175">
        <v>303</v>
      </c>
      <c r="S8175">
        <v>100</v>
      </c>
    </row>
    <row r="8176" spans="1:19" x14ac:dyDescent="0.25">
      <c r="A8176" t="s">
        <v>20</v>
      </c>
      <c r="B8176" t="s">
        <v>21</v>
      </c>
      <c r="C8176" t="s">
        <v>22</v>
      </c>
      <c r="D8176" t="s">
        <v>23</v>
      </c>
      <c r="E8176" t="s">
        <v>5</v>
      </c>
      <c r="F8176">
        <v>1</v>
      </c>
      <c r="G8176" t="s">
        <v>24</v>
      </c>
      <c r="H8176">
        <v>3135836</v>
      </c>
      <c r="I8176">
        <v>3136162</v>
      </c>
      <c r="J8176" t="s">
        <v>25</v>
      </c>
      <c r="Q8176" t="s">
        <v>8919</v>
      </c>
      <c r="R8176">
        <v>327</v>
      </c>
    </row>
    <row r="8177" spans="1:19" x14ac:dyDescent="0.25">
      <c r="A8177" t="s">
        <v>27</v>
      </c>
      <c r="B8177" t="s">
        <v>28</v>
      </c>
      <c r="C8177" t="s">
        <v>22</v>
      </c>
      <c r="D8177" t="s">
        <v>23</v>
      </c>
      <c r="E8177" t="s">
        <v>5</v>
      </c>
      <c r="F8177">
        <v>1</v>
      </c>
      <c r="G8177" t="s">
        <v>24</v>
      </c>
      <c r="H8177">
        <v>3135836</v>
      </c>
      <c r="I8177">
        <v>3136162</v>
      </c>
      <c r="J8177" t="s">
        <v>25</v>
      </c>
      <c r="K8177" t="s">
        <v>8920</v>
      </c>
      <c r="N8177" t="s">
        <v>133</v>
      </c>
      <c r="Q8177" t="s">
        <v>8919</v>
      </c>
      <c r="R8177">
        <v>327</v>
      </c>
      <c r="S8177">
        <v>108</v>
      </c>
    </row>
    <row r="8178" spans="1:19" x14ac:dyDescent="0.25">
      <c r="A8178" t="s">
        <v>20</v>
      </c>
      <c r="B8178" t="s">
        <v>21</v>
      </c>
      <c r="C8178" t="s">
        <v>22</v>
      </c>
      <c r="D8178" t="s">
        <v>23</v>
      </c>
      <c r="E8178" t="s">
        <v>5</v>
      </c>
      <c r="F8178">
        <v>1</v>
      </c>
      <c r="G8178" t="s">
        <v>24</v>
      </c>
      <c r="H8178">
        <v>3136221</v>
      </c>
      <c r="I8178">
        <v>3137441</v>
      </c>
      <c r="J8178" t="s">
        <v>64</v>
      </c>
      <c r="Q8178" t="s">
        <v>8921</v>
      </c>
      <c r="R8178">
        <v>1221</v>
      </c>
    </row>
    <row r="8179" spans="1:19" x14ac:dyDescent="0.25">
      <c r="A8179" t="s">
        <v>27</v>
      </c>
      <c r="B8179" t="s">
        <v>28</v>
      </c>
      <c r="C8179" t="s">
        <v>22</v>
      </c>
      <c r="D8179" t="s">
        <v>23</v>
      </c>
      <c r="E8179" t="s">
        <v>5</v>
      </c>
      <c r="F8179">
        <v>1</v>
      </c>
      <c r="G8179" t="s">
        <v>24</v>
      </c>
      <c r="H8179">
        <v>3136221</v>
      </c>
      <c r="I8179">
        <v>3137441</v>
      </c>
      <c r="J8179" t="s">
        <v>64</v>
      </c>
      <c r="K8179" t="s">
        <v>8922</v>
      </c>
      <c r="N8179" t="s">
        <v>133</v>
      </c>
      <c r="Q8179" t="s">
        <v>8921</v>
      </c>
      <c r="R8179">
        <v>1221</v>
      </c>
      <c r="S8179">
        <v>406</v>
      </c>
    </row>
    <row r="8180" spans="1:19" x14ac:dyDescent="0.25">
      <c r="A8180" t="s">
        <v>20</v>
      </c>
      <c r="B8180" t="s">
        <v>21</v>
      </c>
      <c r="C8180" t="s">
        <v>22</v>
      </c>
      <c r="D8180" t="s">
        <v>23</v>
      </c>
      <c r="E8180" t="s">
        <v>5</v>
      </c>
      <c r="F8180">
        <v>1</v>
      </c>
      <c r="G8180" t="s">
        <v>24</v>
      </c>
      <c r="H8180">
        <v>3137546</v>
      </c>
      <c r="I8180">
        <v>3137764</v>
      </c>
      <c r="J8180" t="s">
        <v>64</v>
      </c>
      <c r="Q8180" t="s">
        <v>8923</v>
      </c>
      <c r="R8180">
        <v>219</v>
      </c>
    </row>
    <row r="8181" spans="1:19" x14ac:dyDescent="0.25">
      <c r="A8181" t="s">
        <v>27</v>
      </c>
      <c r="B8181" t="s">
        <v>28</v>
      </c>
      <c r="C8181" t="s">
        <v>22</v>
      </c>
      <c r="D8181" t="s">
        <v>23</v>
      </c>
      <c r="E8181" t="s">
        <v>5</v>
      </c>
      <c r="F8181">
        <v>1</v>
      </c>
      <c r="G8181" t="s">
        <v>24</v>
      </c>
      <c r="H8181">
        <v>3137546</v>
      </c>
      <c r="I8181">
        <v>3137764</v>
      </c>
      <c r="J8181" t="s">
        <v>64</v>
      </c>
      <c r="K8181" t="s">
        <v>8924</v>
      </c>
      <c r="N8181" t="s">
        <v>8925</v>
      </c>
      <c r="Q8181" t="s">
        <v>8923</v>
      </c>
      <c r="R8181">
        <v>219</v>
      </c>
      <c r="S8181">
        <v>72</v>
      </c>
    </row>
    <row r="8182" spans="1:19" x14ac:dyDescent="0.25">
      <c r="A8182" t="s">
        <v>20</v>
      </c>
      <c r="B8182" t="s">
        <v>21</v>
      </c>
      <c r="C8182" t="s">
        <v>22</v>
      </c>
      <c r="D8182" t="s">
        <v>23</v>
      </c>
      <c r="E8182" t="s">
        <v>5</v>
      </c>
      <c r="F8182">
        <v>1</v>
      </c>
      <c r="G8182" t="s">
        <v>24</v>
      </c>
      <c r="H8182">
        <v>3137796</v>
      </c>
      <c r="I8182">
        <v>3138467</v>
      </c>
      <c r="J8182" t="s">
        <v>64</v>
      </c>
      <c r="Q8182" t="s">
        <v>8926</v>
      </c>
      <c r="R8182">
        <v>672</v>
      </c>
    </row>
    <row r="8183" spans="1:19" x14ac:dyDescent="0.25">
      <c r="A8183" t="s">
        <v>27</v>
      </c>
      <c r="B8183" t="s">
        <v>28</v>
      </c>
      <c r="C8183" t="s">
        <v>22</v>
      </c>
      <c r="D8183" t="s">
        <v>23</v>
      </c>
      <c r="E8183" t="s">
        <v>5</v>
      </c>
      <c r="F8183">
        <v>1</v>
      </c>
      <c r="G8183" t="s">
        <v>24</v>
      </c>
      <c r="H8183">
        <v>3137796</v>
      </c>
      <c r="I8183">
        <v>3138467</v>
      </c>
      <c r="J8183" t="s">
        <v>64</v>
      </c>
      <c r="K8183" t="s">
        <v>8927</v>
      </c>
      <c r="N8183" t="s">
        <v>133</v>
      </c>
      <c r="Q8183" t="s">
        <v>8926</v>
      </c>
      <c r="R8183">
        <v>672</v>
      </c>
      <c r="S8183">
        <v>223</v>
      </c>
    </row>
    <row r="8184" spans="1:19" x14ac:dyDescent="0.25">
      <c r="A8184" t="s">
        <v>20</v>
      </c>
      <c r="B8184" t="s">
        <v>21</v>
      </c>
      <c r="C8184" t="s">
        <v>22</v>
      </c>
      <c r="D8184" t="s">
        <v>23</v>
      </c>
      <c r="E8184" t="s">
        <v>5</v>
      </c>
      <c r="F8184">
        <v>1</v>
      </c>
      <c r="G8184" t="s">
        <v>24</v>
      </c>
      <c r="H8184">
        <v>3138734</v>
      </c>
      <c r="I8184">
        <v>3138925</v>
      </c>
      <c r="J8184" t="s">
        <v>64</v>
      </c>
      <c r="Q8184" t="s">
        <v>8928</v>
      </c>
      <c r="R8184">
        <v>192</v>
      </c>
    </row>
    <row r="8185" spans="1:19" x14ac:dyDescent="0.25">
      <c r="A8185" t="s">
        <v>27</v>
      </c>
      <c r="B8185" t="s">
        <v>28</v>
      </c>
      <c r="C8185" t="s">
        <v>22</v>
      </c>
      <c r="D8185" t="s">
        <v>23</v>
      </c>
      <c r="E8185" t="s">
        <v>5</v>
      </c>
      <c r="F8185">
        <v>1</v>
      </c>
      <c r="G8185" t="s">
        <v>24</v>
      </c>
      <c r="H8185">
        <v>3138734</v>
      </c>
      <c r="I8185">
        <v>3138925</v>
      </c>
      <c r="J8185" t="s">
        <v>64</v>
      </c>
      <c r="K8185" t="s">
        <v>8929</v>
      </c>
      <c r="N8185" t="s">
        <v>133</v>
      </c>
      <c r="Q8185" t="s">
        <v>8928</v>
      </c>
      <c r="R8185">
        <v>192</v>
      </c>
      <c r="S8185">
        <v>63</v>
      </c>
    </row>
    <row r="8186" spans="1:19" x14ac:dyDescent="0.25">
      <c r="A8186" t="s">
        <v>20</v>
      </c>
      <c r="B8186" t="s">
        <v>21</v>
      </c>
      <c r="C8186" t="s">
        <v>22</v>
      </c>
      <c r="D8186" t="s">
        <v>23</v>
      </c>
      <c r="E8186" t="s">
        <v>5</v>
      </c>
      <c r="F8186">
        <v>1</v>
      </c>
      <c r="G8186" t="s">
        <v>24</v>
      </c>
      <c r="H8186">
        <v>3138976</v>
      </c>
      <c r="I8186">
        <v>3139506</v>
      </c>
      <c r="J8186" t="s">
        <v>64</v>
      </c>
      <c r="Q8186" t="s">
        <v>8930</v>
      </c>
      <c r="R8186">
        <v>531</v>
      </c>
    </row>
    <row r="8187" spans="1:19" x14ac:dyDescent="0.25">
      <c r="A8187" t="s">
        <v>27</v>
      </c>
      <c r="B8187" t="s">
        <v>28</v>
      </c>
      <c r="C8187" t="s">
        <v>22</v>
      </c>
      <c r="D8187" t="s">
        <v>23</v>
      </c>
      <c r="E8187" t="s">
        <v>5</v>
      </c>
      <c r="F8187">
        <v>1</v>
      </c>
      <c r="G8187" t="s">
        <v>24</v>
      </c>
      <c r="H8187">
        <v>3138976</v>
      </c>
      <c r="I8187">
        <v>3139506</v>
      </c>
      <c r="J8187" t="s">
        <v>64</v>
      </c>
      <c r="K8187" t="s">
        <v>8931</v>
      </c>
      <c r="N8187" t="s">
        <v>1021</v>
      </c>
      <c r="Q8187" t="s">
        <v>8930</v>
      </c>
      <c r="R8187">
        <v>531</v>
      </c>
      <c r="S8187">
        <v>176</v>
      </c>
    </row>
    <row r="8188" spans="1:19" x14ac:dyDescent="0.25">
      <c r="A8188" t="s">
        <v>20</v>
      </c>
      <c r="B8188" t="s">
        <v>21</v>
      </c>
      <c r="C8188" t="s">
        <v>22</v>
      </c>
      <c r="D8188" t="s">
        <v>23</v>
      </c>
      <c r="E8188" t="s">
        <v>5</v>
      </c>
      <c r="F8188">
        <v>1</v>
      </c>
      <c r="G8188" t="s">
        <v>24</v>
      </c>
      <c r="H8188">
        <v>3139571</v>
      </c>
      <c r="I8188">
        <v>3140419</v>
      </c>
      <c r="J8188" t="s">
        <v>64</v>
      </c>
      <c r="Q8188" t="s">
        <v>8932</v>
      </c>
      <c r="R8188">
        <v>849</v>
      </c>
    </row>
    <row r="8189" spans="1:19" x14ac:dyDescent="0.25">
      <c r="A8189" t="s">
        <v>27</v>
      </c>
      <c r="B8189" t="s">
        <v>28</v>
      </c>
      <c r="C8189" t="s">
        <v>22</v>
      </c>
      <c r="D8189" t="s">
        <v>23</v>
      </c>
      <c r="E8189" t="s">
        <v>5</v>
      </c>
      <c r="F8189">
        <v>1</v>
      </c>
      <c r="G8189" t="s">
        <v>24</v>
      </c>
      <c r="H8189">
        <v>3139571</v>
      </c>
      <c r="I8189">
        <v>3140419</v>
      </c>
      <c r="J8189" t="s">
        <v>64</v>
      </c>
      <c r="K8189" t="s">
        <v>8933</v>
      </c>
      <c r="N8189" t="s">
        <v>1049</v>
      </c>
      <c r="Q8189" t="s">
        <v>8932</v>
      </c>
      <c r="R8189">
        <v>849</v>
      </c>
      <c r="S8189">
        <v>282</v>
      </c>
    </row>
    <row r="8190" spans="1:19" x14ac:dyDescent="0.25">
      <c r="A8190" t="s">
        <v>20</v>
      </c>
      <c r="B8190" t="s">
        <v>21</v>
      </c>
      <c r="C8190" t="s">
        <v>22</v>
      </c>
      <c r="D8190" t="s">
        <v>23</v>
      </c>
      <c r="E8190" t="s">
        <v>5</v>
      </c>
      <c r="F8190">
        <v>1</v>
      </c>
      <c r="G8190" t="s">
        <v>24</v>
      </c>
      <c r="H8190">
        <v>3140470</v>
      </c>
      <c r="I8190">
        <v>3141288</v>
      </c>
      <c r="J8190" t="s">
        <v>64</v>
      </c>
      <c r="Q8190" t="s">
        <v>8934</v>
      </c>
      <c r="R8190">
        <v>819</v>
      </c>
    </row>
    <row r="8191" spans="1:19" x14ac:dyDescent="0.25">
      <c r="A8191" t="s">
        <v>27</v>
      </c>
      <c r="B8191" t="s">
        <v>28</v>
      </c>
      <c r="C8191" t="s">
        <v>22</v>
      </c>
      <c r="D8191" t="s">
        <v>23</v>
      </c>
      <c r="E8191" t="s">
        <v>5</v>
      </c>
      <c r="F8191">
        <v>1</v>
      </c>
      <c r="G8191" t="s">
        <v>24</v>
      </c>
      <c r="H8191">
        <v>3140470</v>
      </c>
      <c r="I8191">
        <v>3141288</v>
      </c>
      <c r="J8191" t="s">
        <v>64</v>
      </c>
      <c r="K8191" t="s">
        <v>8935</v>
      </c>
      <c r="N8191" t="s">
        <v>436</v>
      </c>
      <c r="Q8191" t="s">
        <v>8934</v>
      </c>
      <c r="R8191">
        <v>819</v>
      </c>
      <c r="S8191">
        <v>272</v>
      </c>
    </row>
    <row r="8192" spans="1:19" x14ac:dyDescent="0.25">
      <c r="A8192" t="s">
        <v>20</v>
      </c>
      <c r="B8192" t="s">
        <v>21</v>
      </c>
      <c r="C8192" t="s">
        <v>22</v>
      </c>
      <c r="D8192" t="s">
        <v>23</v>
      </c>
      <c r="E8192" t="s">
        <v>5</v>
      </c>
      <c r="F8192">
        <v>1</v>
      </c>
      <c r="G8192" t="s">
        <v>24</v>
      </c>
      <c r="H8192">
        <v>3141390</v>
      </c>
      <c r="I8192">
        <v>3142250</v>
      </c>
      <c r="J8192" t="s">
        <v>25</v>
      </c>
      <c r="Q8192" t="s">
        <v>8936</v>
      </c>
      <c r="R8192">
        <v>861</v>
      </c>
    </row>
    <row r="8193" spans="1:19" x14ac:dyDescent="0.25">
      <c r="A8193" t="s">
        <v>27</v>
      </c>
      <c r="B8193" t="s">
        <v>28</v>
      </c>
      <c r="C8193" t="s">
        <v>22</v>
      </c>
      <c r="D8193" t="s">
        <v>23</v>
      </c>
      <c r="E8193" t="s">
        <v>5</v>
      </c>
      <c r="F8193">
        <v>1</v>
      </c>
      <c r="G8193" t="s">
        <v>24</v>
      </c>
      <c r="H8193">
        <v>3141390</v>
      </c>
      <c r="I8193">
        <v>3142250</v>
      </c>
      <c r="J8193" t="s">
        <v>25</v>
      </c>
      <c r="K8193" t="s">
        <v>8937</v>
      </c>
      <c r="N8193" t="s">
        <v>1699</v>
      </c>
      <c r="Q8193" t="s">
        <v>8936</v>
      </c>
      <c r="R8193">
        <v>861</v>
      </c>
      <c r="S8193">
        <v>286</v>
      </c>
    </row>
    <row r="8194" spans="1:19" x14ac:dyDescent="0.25">
      <c r="A8194" t="s">
        <v>20</v>
      </c>
      <c r="B8194" t="s">
        <v>21</v>
      </c>
      <c r="C8194" t="s">
        <v>22</v>
      </c>
      <c r="D8194" t="s">
        <v>23</v>
      </c>
      <c r="E8194" t="s">
        <v>5</v>
      </c>
      <c r="F8194">
        <v>1</v>
      </c>
      <c r="G8194" t="s">
        <v>24</v>
      </c>
      <c r="H8194">
        <v>3142271</v>
      </c>
      <c r="I8194">
        <v>3142852</v>
      </c>
      <c r="J8194" t="s">
        <v>64</v>
      </c>
      <c r="Q8194" t="s">
        <v>8938</v>
      </c>
      <c r="R8194">
        <v>582</v>
      </c>
    </row>
    <row r="8195" spans="1:19" x14ac:dyDescent="0.25">
      <c r="A8195" t="s">
        <v>27</v>
      </c>
      <c r="B8195" t="s">
        <v>28</v>
      </c>
      <c r="C8195" t="s">
        <v>22</v>
      </c>
      <c r="D8195" t="s">
        <v>23</v>
      </c>
      <c r="E8195" t="s">
        <v>5</v>
      </c>
      <c r="F8195">
        <v>1</v>
      </c>
      <c r="G8195" t="s">
        <v>24</v>
      </c>
      <c r="H8195">
        <v>3142271</v>
      </c>
      <c r="I8195">
        <v>3142852</v>
      </c>
      <c r="J8195" t="s">
        <v>64</v>
      </c>
      <c r="K8195" t="s">
        <v>8939</v>
      </c>
      <c r="N8195" t="s">
        <v>30</v>
      </c>
      <c r="Q8195" t="s">
        <v>8938</v>
      </c>
      <c r="R8195">
        <v>582</v>
      </c>
      <c r="S8195">
        <v>193</v>
      </c>
    </row>
    <row r="8196" spans="1:19" x14ac:dyDescent="0.25">
      <c r="A8196" t="s">
        <v>20</v>
      </c>
      <c r="B8196" t="s">
        <v>21</v>
      </c>
      <c r="C8196" t="s">
        <v>22</v>
      </c>
      <c r="D8196" t="s">
        <v>23</v>
      </c>
      <c r="E8196" t="s">
        <v>5</v>
      </c>
      <c r="F8196">
        <v>1</v>
      </c>
      <c r="G8196" t="s">
        <v>24</v>
      </c>
      <c r="H8196">
        <v>3142965</v>
      </c>
      <c r="I8196">
        <v>3143606</v>
      </c>
      <c r="J8196" t="s">
        <v>64</v>
      </c>
      <c r="Q8196" t="s">
        <v>8940</v>
      </c>
      <c r="R8196">
        <v>642</v>
      </c>
    </row>
    <row r="8197" spans="1:19" x14ac:dyDescent="0.25">
      <c r="A8197" t="s">
        <v>27</v>
      </c>
      <c r="B8197" t="s">
        <v>28</v>
      </c>
      <c r="C8197" t="s">
        <v>22</v>
      </c>
      <c r="D8197" t="s">
        <v>23</v>
      </c>
      <c r="E8197" t="s">
        <v>5</v>
      </c>
      <c r="F8197">
        <v>1</v>
      </c>
      <c r="G8197" t="s">
        <v>24</v>
      </c>
      <c r="H8197">
        <v>3142965</v>
      </c>
      <c r="I8197">
        <v>3143606</v>
      </c>
      <c r="J8197" t="s">
        <v>64</v>
      </c>
      <c r="K8197" t="s">
        <v>8941</v>
      </c>
      <c r="N8197" t="s">
        <v>30</v>
      </c>
      <c r="Q8197" t="s">
        <v>8940</v>
      </c>
      <c r="R8197">
        <v>642</v>
      </c>
      <c r="S8197">
        <v>213</v>
      </c>
    </row>
    <row r="8198" spans="1:19" x14ac:dyDescent="0.25">
      <c r="A8198" t="s">
        <v>20</v>
      </c>
      <c r="B8198" t="s">
        <v>21</v>
      </c>
      <c r="C8198" t="s">
        <v>22</v>
      </c>
      <c r="D8198" t="s">
        <v>23</v>
      </c>
      <c r="E8198" t="s">
        <v>5</v>
      </c>
      <c r="F8198">
        <v>1</v>
      </c>
      <c r="G8198" t="s">
        <v>24</v>
      </c>
      <c r="H8198">
        <v>3143596</v>
      </c>
      <c r="I8198">
        <v>3144207</v>
      </c>
      <c r="J8198" t="s">
        <v>64</v>
      </c>
      <c r="Q8198" t="s">
        <v>8942</v>
      </c>
      <c r="R8198">
        <v>612</v>
      </c>
    </row>
    <row r="8199" spans="1:19" x14ac:dyDescent="0.25">
      <c r="A8199" t="s">
        <v>27</v>
      </c>
      <c r="B8199" t="s">
        <v>28</v>
      </c>
      <c r="C8199" t="s">
        <v>22</v>
      </c>
      <c r="D8199" t="s">
        <v>23</v>
      </c>
      <c r="E8199" t="s">
        <v>5</v>
      </c>
      <c r="F8199">
        <v>1</v>
      </c>
      <c r="G8199" t="s">
        <v>24</v>
      </c>
      <c r="H8199">
        <v>3143596</v>
      </c>
      <c r="I8199">
        <v>3144207</v>
      </c>
      <c r="J8199" t="s">
        <v>64</v>
      </c>
      <c r="K8199" t="s">
        <v>8943</v>
      </c>
      <c r="N8199" t="s">
        <v>1096</v>
      </c>
      <c r="Q8199" t="s">
        <v>8942</v>
      </c>
      <c r="R8199">
        <v>612</v>
      </c>
      <c r="S8199">
        <v>203</v>
      </c>
    </row>
    <row r="8200" spans="1:19" x14ac:dyDescent="0.25">
      <c r="A8200" t="s">
        <v>20</v>
      </c>
      <c r="B8200" t="s">
        <v>21</v>
      </c>
      <c r="C8200" t="s">
        <v>22</v>
      </c>
      <c r="D8200" t="s">
        <v>23</v>
      </c>
      <c r="E8200" t="s">
        <v>5</v>
      </c>
      <c r="F8200">
        <v>1</v>
      </c>
      <c r="G8200" t="s">
        <v>24</v>
      </c>
      <c r="H8200">
        <v>3144340</v>
      </c>
      <c r="I8200">
        <v>3145128</v>
      </c>
      <c r="J8200" t="s">
        <v>64</v>
      </c>
      <c r="Q8200" t="s">
        <v>8944</v>
      </c>
      <c r="R8200">
        <v>789</v>
      </c>
    </row>
    <row r="8201" spans="1:19" x14ac:dyDescent="0.25">
      <c r="A8201" t="s">
        <v>27</v>
      </c>
      <c r="B8201" t="s">
        <v>28</v>
      </c>
      <c r="C8201" t="s">
        <v>22</v>
      </c>
      <c r="D8201" t="s">
        <v>23</v>
      </c>
      <c r="E8201" t="s">
        <v>5</v>
      </c>
      <c r="F8201">
        <v>1</v>
      </c>
      <c r="G8201" t="s">
        <v>24</v>
      </c>
      <c r="H8201">
        <v>3144340</v>
      </c>
      <c r="I8201">
        <v>3145128</v>
      </c>
      <c r="J8201" t="s">
        <v>64</v>
      </c>
      <c r="K8201" t="s">
        <v>8945</v>
      </c>
      <c r="N8201" t="s">
        <v>436</v>
      </c>
      <c r="Q8201" t="s">
        <v>8944</v>
      </c>
      <c r="R8201">
        <v>789</v>
      </c>
      <c r="S8201">
        <v>262</v>
      </c>
    </row>
    <row r="8202" spans="1:19" x14ac:dyDescent="0.25">
      <c r="A8202" t="s">
        <v>20</v>
      </c>
      <c r="B8202" t="s">
        <v>21</v>
      </c>
      <c r="C8202" t="s">
        <v>22</v>
      </c>
      <c r="D8202" t="s">
        <v>23</v>
      </c>
      <c r="E8202" t="s">
        <v>5</v>
      </c>
      <c r="F8202">
        <v>1</v>
      </c>
      <c r="G8202" t="s">
        <v>24</v>
      </c>
      <c r="H8202">
        <v>3145125</v>
      </c>
      <c r="I8202">
        <v>3145454</v>
      </c>
      <c r="J8202" t="s">
        <v>64</v>
      </c>
      <c r="Q8202" t="s">
        <v>8946</v>
      </c>
      <c r="R8202">
        <v>330</v>
      </c>
    </row>
    <row r="8203" spans="1:19" x14ac:dyDescent="0.25">
      <c r="A8203" t="s">
        <v>27</v>
      </c>
      <c r="B8203" t="s">
        <v>28</v>
      </c>
      <c r="C8203" t="s">
        <v>22</v>
      </c>
      <c r="D8203" t="s">
        <v>23</v>
      </c>
      <c r="E8203" t="s">
        <v>5</v>
      </c>
      <c r="F8203">
        <v>1</v>
      </c>
      <c r="G8203" t="s">
        <v>24</v>
      </c>
      <c r="H8203">
        <v>3145125</v>
      </c>
      <c r="I8203">
        <v>3145454</v>
      </c>
      <c r="J8203" t="s">
        <v>64</v>
      </c>
      <c r="K8203" t="s">
        <v>8947</v>
      </c>
      <c r="N8203" t="s">
        <v>133</v>
      </c>
      <c r="Q8203" t="s">
        <v>8946</v>
      </c>
      <c r="R8203">
        <v>330</v>
      </c>
      <c r="S8203">
        <v>109</v>
      </c>
    </row>
    <row r="8204" spans="1:19" x14ac:dyDescent="0.25">
      <c r="A8204" t="s">
        <v>20</v>
      </c>
      <c r="B8204" t="s">
        <v>21</v>
      </c>
      <c r="C8204" t="s">
        <v>22</v>
      </c>
      <c r="D8204" t="s">
        <v>23</v>
      </c>
      <c r="E8204" t="s">
        <v>5</v>
      </c>
      <c r="F8204">
        <v>1</v>
      </c>
      <c r="G8204" t="s">
        <v>24</v>
      </c>
      <c r="H8204">
        <v>3145551</v>
      </c>
      <c r="I8204">
        <v>3146444</v>
      </c>
      <c r="J8204" t="s">
        <v>25</v>
      </c>
      <c r="Q8204" t="s">
        <v>8948</v>
      </c>
      <c r="R8204">
        <v>894</v>
      </c>
    </row>
    <row r="8205" spans="1:19" x14ac:dyDescent="0.25">
      <c r="A8205" t="s">
        <v>27</v>
      </c>
      <c r="B8205" t="s">
        <v>28</v>
      </c>
      <c r="C8205" t="s">
        <v>22</v>
      </c>
      <c r="D8205" t="s">
        <v>23</v>
      </c>
      <c r="E8205" t="s">
        <v>5</v>
      </c>
      <c r="F8205">
        <v>1</v>
      </c>
      <c r="G8205" t="s">
        <v>24</v>
      </c>
      <c r="H8205">
        <v>3145551</v>
      </c>
      <c r="I8205">
        <v>3146444</v>
      </c>
      <c r="J8205" t="s">
        <v>25</v>
      </c>
      <c r="K8205" t="s">
        <v>8949</v>
      </c>
      <c r="N8205" t="s">
        <v>1699</v>
      </c>
      <c r="Q8205" t="s">
        <v>8948</v>
      </c>
      <c r="R8205">
        <v>894</v>
      </c>
      <c r="S8205">
        <v>297</v>
      </c>
    </row>
    <row r="8206" spans="1:19" x14ac:dyDescent="0.25">
      <c r="A8206" t="s">
        <v>20</v>
      </c>
      <c r="B8206" t="s">
        <v>21</v>
      </c>
      <c r="C8206" t="s">
        <v>22</v>
      </c>
      <c r="D8206" t="s">
        <v>23</v>
      </c>
      <c r="E8206" t="s">
        <v>5</v>
      </c>
      <c r="F8206">
        <v>1</v>
      </c>
      <c r="G8206" t="s">
        <v>24</v>
      </c>
      <c r="H8206">
        <v>3147151</v>
      </c>
      <c r="I8206">
        <v>3149331</v>
      </c>
      <c r="J8206" t="s">
        <v>25</v>
      </c>
      <c r="O8206" t="s">
        <v>8950</v>
      </c>
      <c r="Q8206" t="s">
        <v>8951</v>
      </c>
      <c r="R8206">
        <v>2181</v>
      </c>
    </row>
    <row r="8207" spans="1:19" x14ac:dyDescent="0.25">
      <c r="A8207" t="s">
        <v>27</v>
      </c>
      <c r="B8207" t="s">
        <v>28</v>
      </c>
      <c r="C8207" t="s">
        <v>22</v>
      </c>
      <c r="D8207" t="s">
        <v>23</v>
      </c>
      <c r="E8207" t="s">
        <v>5</v>
      </c>
      <c r="F8207">
        <v>1</v>
      </c>
      <c r="G8207" t="s">
        <v>24</v>
      </c>
      <c r="H8207">
        <v>3147151</v>
      </c>
      <c r="I8207">
        <v>3149331</v>
      </c>
      <c r="J8207" t="s">
        <v>25</v>
      </c>
      <c r="K8207" t="s">
        <v>8952</v>
      </c>
      <c r="N8207" t="s">
        <v>8953</v>
      </c>
      <c r="O8207" t="s">
        <v>8950</v>
      </c>
      <c r="Q8207" t="s">
        <v>8951</v>
      </c>
      <c r="R8207">
        <v>2181</v>
      </c>
      <c r="S8207">
        <v>726</v>
      </c>
    </row>
    <row r="8208" spans="1:19" x14ac:dyDescent="0.25">
      <c r="A8208" t="s">
        <v>20</v>
      </c>
      <c r="B8208" t="s">
        <v>21</v>
      </c>
      <c r="C8208" t="s">
        <v>22</v>
      </c>
      <c r="D8208" t="s">
        <v>23</v>
      </c>
      <c r="E8208" t="s">
        <v>5</v>
      </c>
      <c r="F8208">
        <v>1</v>
      </c>
      <c r="G8208" t="s">
        <v>24</v>
      </c>
      <c r="H8208">
        <v>3149328</v>
      </c>
      <c r="I8208">
        <v>3150719</v>
      </c>
      <c r="J8208" t="s">
        <v>25</v>
      </c>
      <c r="O8208" t="s">
        <v>899</v>
      </c>
      <c r="Q8208" t="s">
        <v>8954</v>
      </c>
      <c r="R8208">
        <v>1392</v>
      </c>
    </row>
    <row r="8209" spans="1:19" x14ac:dyDescent="0.25">
      <c r="A8209" t="s">
        <v>27</v>
      </c>
      <c r="B8209" t="s">
        <v>28</v>
      </c>
      <c r="C8209" t="s">
        <v>22</v>
      </c>
      <c r="D8209" t="s">
        <v>23</v>
      </c>
      <c r="E8209" t="s">
        <v>5</v>
      </c>
      <c r="F8209">
        <v>1</v>
      </c>
      <c r="G8209" t="s">
        <v>24</v>
      </c>
      <c r="H8209">
        <v>3149328</v>
      </c>
      <c r="I8209">
        <v>3150719</v>
      </c>
      <c r="J8209" t="s">
        <v>25</v>
      </c>
      <c r="K8209" t="s">
        <v>8955</v>
      </c>
      <c r="N8209" t="s">
        <v>902</v>
      </c>
      <c r="O8209" t="s">
        <v>899</v>
      </c>
      <c r="Q8209" t="s">
        <v>8954</v>
      </c>
      <c r="R8209">
        <v>1392</v>
      </c>
      <c r="S8209">
        <v>463</v>
      </c>
    </row>
    <row r="8210" spans="1:19" x14ac:dyDescent="0.25">
      <c r="A8210" t="s">
        <v>20</v>
      </c>
      <c r="B8210" t="s">
        <v>21</v>
      </c>
      <c r="C8210" t="s">
        <v>22</v>
      </c>
      <c r="D8210" t="s">
        <v>23</v>
      </c>
      <c r="E8210" t="s">
        <v>5</v>
      </c>
      <c r="F8210">
        <v>1</v>
      </c>
      <c r="G8210" t="s">
        <v>24</v>
      </c>
      <c r="H8210">
        <v>3150767</v>
      </c>
      <c r="I8210">
        <v>3151297</v>
      </c>
      <c r="J8210" t="s">
        <v>25</v>
      </c>
      <c r="O8210" t="s">
        <v>8956</v>
      </c>
      <c r="Q8210" t="s">
        <v>8957</v>
      </c>
      <c r="R8210">
        <v>531</v>
      </c>
    </row>
    <row r="8211" spans="1:19" x14ac:dyDescent="0.25">
      <c r="A8211" t="s">
        <v>27</v>
      </c>
      <c r="B8211" t="s">
        <v>28</v>
      </c>
      <c r="C8211" t="s">
        <v>22</v>
      </c>
      <c r="D8211" t="s">
        <v>23</v>
      </c>
      <c r="E8211" t="s">
        <v>5</v>
      </c>
      <c r="F8211">
        <v>1</v>
      </c>
      <c r="G8211" t="s">
        <v>24</v>
      </c>
      <c r="H8211">
        <v>3150767</v>
      </c>
      <c r="I8211">
        <v>3151297</v>
      </c>
      <c r="J8211" t="s">
        <v>25</v>
      </c>
      <c r="K8211" t="s">
        <v>8958</v>
      </c>
      <c r="N8211" t="s">
        <v>8959</v>
      </c>
      <c r="O8211" t="s">
        <v>8956</v>
      </c>
      <c r="Q8211" t="s">
        <v>8957</v>
      </c>
      <c r="R8211">
        <v>531</v>
      </c>
      <c r="S8211">
        <v>176</v>
      </c>
    </row>
    <row r="8212" spans="1:19" x14ac:dyDescent="0.25">
      <c r="A8212" t="s">
        <v>20</v>
      </c>
      <c r="B8212" t="s">
        <v>21</v>
      </c>
      <c r="C8212" t="s">
        <v>22</v>
      </c>
      <c r="D8212" t="s">
        <v>23</v>
      </c>
      <c r="E8212" t="s">
        <v>5</v>
      </c>
      <c r="F8212">
        <v>1</v>
      </c>
      <c r="G8212" t="s">
        <v>24</v>
      </c>
      <c r="H8212">
        <v>3151288</v>
      </c>
      <c r="I8212">
        <v>3151668</v>
      </c>
      <c r="J8212" t="s">
        <v>25</v>
      </c>
      <c r="Q8212" t="s">
        <v>8960</v>
      </c>
      <c r="R8212">
        <v>381</v>
      </c>
    </row>
    <row r="8213" spans="1:19" x14ac:dyDescent="0.25">
      <c r="A8213" t="s">
        <v>27</v>
      </c>
      <c r="B8213" t="s">
        <v>28</v>
      </c>
      <c r="C8213" t="s">
        <v>22</v>
      </c>
      <c r="D8213" t="s">
        <v>23</v>
      </c>
      <c r="E8213" t="s">
        <v>5</v>
      </c>
      <c r="F8213">
        <v>1</v>
      </c>
      <c r="G8213" t="s">
        <v>24</v>
      </c>
      <c r="H8213">
        <v>3151288</v>
      </c>
      <c r="I8213">
        <v>3151668</v>
      </c>
      <c r="J8213" t="s">
        <v>25</v>
      </c>
      <c r="K8213" t="s">
        <v>8961</v>
      </c>
      <c r="N8213" t="s">
        <v>273</v>
      </c>
      <c r="Q8213" t="s">
        <v>8960</v>
      </c>
      <c r="R8213">
        <v>381</v>
      </c>
      <c r="S8213">
        <v>126</v>
      </c>
    </row>
    <row r="8214" spans="1:19" x14ac:dyDescent="0.25">
      <c r="A8214" t="s">
        <v>20</v>
      </c>
      <c r="B8214" t="s">
        <v>21</v>
      </c>
      <c r="C8214" t="s">
        <v>22</v>
      </c>
      <c r="D8214" t="s">
        <v>23</v>
      </c>
      <c r="E8214" t="s">
        <v>5</v>
      </c>
      <c r="F8214">
        <v>1</v>
      </c>
      <c r="G8214" t="s">
        <v>24</v>
      </c>
      <c r="H8214">
        <v>3151652</v>
      </c>
      <c r="I8214">
        <v>3152242</v>
      </c>
      <c r="J8214" t="s">
        <v>25</v>
      </c>
      <c r="Q8214" t="s">
        <v>8962</v>
      </c>
      <c r="R8214">
        <v>591</v>
      </c>
    </row>
    <row r="8215" spans="1:19" x14ac:dyDescent="0.25">
      <c r="A8215" t="s">
        <v>27</v>
      </c>
      <c r="B8215" t="s">
        <v>28</v>
      </c>
      <c r="C8215" t="s">
        <v>22</v>
      </c>
      <c r="D8215" t="s">
        <v>23</v>
      </c>
      <c r="E8215" t="s">
        <v>5</v>
      </c>
      <c r="F8215">
        <v>1</v>
      </c>
      <c r="G8215" t="s">
        <v>24</v>
      </c>
      <c r="H8215">
        <v>3151652</v>
      </c>
      <c r="I8215">
        <v>3152242</v>
      </c>
      <c r="J8215" t="s">
        <v>25</v>
      </c>
      <c r="K8215" t="s">
        <v>8963</v>
      </c>
      <c r="N8215" t="s">
        <v>133</v>
      </c>
      <c r="Q8215" t="s">
        <v>8962</v>
      </c>
      <c r="R8215">
        <v>591</v>
      </c>
      <c r="S8215">
        <v>196</v>
      </c>
    </row>
    <row r="8216" spans="1:19" x14ac:dyDescent="0.25">
      <c r="A8216" t="s">
        <v>20</v>
      </c>
      <c r="B8216" t="s">
        <v>21</v>
      </c>
      <c r="C8216" t="s">
        <v>22</v>
      </c>
      <c r="D8216" t="s">
        <v>23</v>
      </c>
      <c r="E8216" t="s">
        <v>5</v>
      </c>
      <c r="F8216">
        <v>1</v>
      </c>
      <c r="G8216" t="s">
        <v>24</v>
      </c>
      <c r="H8216">
        <v>3152531</v>
      </c>
      <c r="I8216">
        <v>3152731</v>
      </c>
      <c r="J8216" t="s">
        <v>64</v>
      </c>
      <c r="Q8216" t="s">
        <v>8964</v>
      </c>
      <c r="R8216">
        <v>201</v>
      </c>
    </row>
    <row r="8217" spans="1:19" x14ac:dyDescent="0.25">
      <c r="A8217" t="s">
        <v>27</v>
      </c>
      <c r="B8217" t="s">
        <v>28</v>
      </c>
      <c r="C8217" t="s">
        <v>22</v>
      </c>
      <c r="D8217" t="s">
        <v>23</v>
      </c>
      <c r="E8217" t="s">
        <v>5</v>
      </c>
      <c r="F8217">
        <v>1</v>
      </c>
      <c r="G8217" t="s">
        <v>24</v>
      </c>
      <c r="H8217">
        <v>3152531</v>
      </c>
      <c r="I8217">
        <v>3152731</v>
      </c>
      <c r="J8217" t="s">
        <v>64</v>
      </c>
      <c r="K8217" t="s">
        <v>8965</v>
      </c>
      <c r="N8217" t="s">
        <v>133</v>
      </c>
      <c r="Q8217" t="s">
        <v>8964</v>
      </c>
      <c r="R8217">
        <v>201</v>
      </c>
      <c r="S8217">
        <v>66</v>
      </c>
    </row>
    <row r="8218" spans="1:19" x14ac:dyDescent="0.25">
      <c r="A8218" t="s">
        <v>20</v>
      </c>
      <c r="B8218" t="s">
        <v>21</v>
      </c>
      <c r="C8218" t="s">
        <v>22</v>
      </c>
      <c r="D8218" t="s">
        <v>23</v>
      </c>
      <c r="E8218" t="s">
        <v>5</v>
      </c>
      <c r="F8218">
        <v>1</v>
      </c>
      <c r="G8218" t="s">
        <v>24</v>
      </c>
      <c r="H8218">
        <v>3154307</v>
      </c>
      <c r="I8218">
        <v>3166786</v>
      </c>
      <c r="J8218" t="s">
        <v>25</v>
      </c>
      <c r="Q8218" t="s">
        <v>8966</v>
      </c>
      <c r="R8218">
        <v>12480</v>
      </c>
    </row>
    <row r="8219" spans="1:19" x14ac:dyDescent="0.25">
      <c r="A8219" t="s">
        <v>27</v>
      </c>
      <c r="B8219" t="s">
        <v>28</v>
      </c>
      <c r="C8219" t="s">
        <v>22</v>
      </c>
      <c r="D8219" t="s">
        <v>23</v>
      </c>
      <c r="E8219" t="s">
        <v>5</v>
      </c>
      <c r="F8219">
        <v>1</v>
      </c>
      <c r="G8219" t="s">
        <v>24</v>
      </c>
      <c r="H8219">
        <v>3154307</v>
      </c>
      <c r="I8219">
        <v>3166786</v>
      </c>
      <c r="J8219" t="s">
        <v>25</v>
      </c>
      <c r="K8219" t="s">
        <v>8967</v>
      </c>
      <c r="N8219" t="s">
        <v>8968</v>
      </c>
      <c r="Q8219" t="s">
        <v>8966</v>
      </c>
      <c r="R8219">
        <v>12480</v>
      </c>
      <c r="S8219">
        <v>4159</v>
      </c>
    </row>
    <row r="8220" spans="1:19" x14ac:dyDescent="0.25">
      <c r="A8220" t="s">
        <v>20</v>
      </c>
      <c r="B8220" t="s">
        <v>21</v>
      </c>
      <c r="C8220" t="s">
        <v>22</v>
      </c>
      <c r="D8220" t="s">
        <v>23</v>
      </c>
      <c r="E8220" t="s">
        <v>5</v>
      </c>
      <c r="F8220">
        <v>1</v>
      </c>
      <c r="G8220" t="s">
        <v>24</v>
      </c>
      <c r="H8220">
        <v>3166788</v>
      </c>
      <c r="I8220">
        <v>3167492</v>
      </c>
      <c r="J8220" t="s">
        <v>64</v>
      </c>
      <c r="Q8220" t="s">
        <v>8969</v>
      </c>
      <c r="R8220">
        <v>705</v>
      </c>
    </row>
    <row r="8221" spans="1:19" x14ac:dyDescent="0.25">
      <c r="A8221" t="s">
        <v>27</v>
      </c>
      <c r="B8221" t="s">
        <v>28</v>
      </c>
      <c r="C8221" t="s">
        <v>22</v>
      </c>
      <c r="D8221" t="s">
        <v>23</v>
      </c>
      <c r="E8221" t="s">
        <v>5</v>
      </c>
      <c r="F8221">
        <v>1</v>
      </c>
      <c r="G8221" t="s">
        <v>24</v>
      </c>
      <c r="H8221">
        <v>3166788</v>
      </c>
      <c r="I8221">
        <v>3167492</v>
      </c>
      <c r="J8221" t="s">
        <v>64</v>
      </c>
      <c r="K8221" t="s">
        <v>8970</v>
      </c>
      <c r="N8221" t="s">
        <v>133</v>
      </c>
      <c r="Q8221" t="s">
        <v>8969</v>
      </c>
      <c r="R8221">
        <v>705</v>
      </c>
      <c r="S8221">
        <v>234</v>
      </c>
    </row>
    <row r="8222" spans="1:19" x14ac:dyDescent="0.25">
      <c r="A8222" t="s">
        <v>20</v>
      </c>
      <c r="B8222" t="s">
        <v>21</v>
      </c>
      <c r="C8222" t="s">
        <v>22</v>
      </c>
      <c r="D8222" t="s">
        <v>23</v>
      </c>
      <c r="E8222" t="s">
        <v>5</v>
      </c>
      <c r="F8222">
        <v>1</v>
      </c>
      <c r="G8222" t="s">
        <v>24</v>
      </c>
      <c r="H8222">
        <v>3167502</v>
      </c>
      <c r="I8222">
        <v>3170345</v>
      </c>
      <c r="J8222" t="s">
        <v>64</v>
      </c>
      <c r="O8222" t="s">
        <v>8971</v>
      </c>
      <c r="Q8222" t="s">
        <v>8972</v>
      </c>
      <c r="R8222">
        <v>2844</v>
      </c>
    </row>
    <row r="8223" spans="1:19" x14ac:dyDescent="0.25">
      <c r="A8223" t="s">
        <v>27</v>
      </c>
      <c r="B8223" t="s">
        <v>28</v>
      </c>
      <c r="C8223" t="s">
        <v>22</v>
      </c>
      <c r="D8223" t="s">
        <v>23</v>
      </c>
      <c r="E8223" t="s">
        <v>5</v>
      </c>
      <c r="F8223">
        <v>1</v>
      </c>
      <c r="G8223" t="s">
        <v>24</v>
      </c>
      <c r="H8223">
        <v>3167502</v>
      </c>
      <c r="I8223">
        <v>3170345</v>
      </c>
      <c r="J8223" t="s">
        <v>64</v>
      </c>
      <c r="K8223" t="s">
        <v>8973</v>
      </c>
      <c r="N8223" t="s">
        <v>8974</v>
      </c>
      <c r="O8223" t="s">
        <v>8971</v>
      </c>
      <c r="Q8223" t="s">
        <v>8972</v>
      </c>
      <c r="R8223">
        <v>2844</v>
      </c>
      <c r="S8223">
        <v>947</v>
      </c>
    </row>
    <row r="8224" spans="1:19" x14ac:dyDescent="0.25">
      <c r="A8224" t="s">
        <v>20</v>
      </c>
      <c r="B8224" t="s">
        <v>21</v>
      </c>
      <c r="C8224" t="s">
        <v>22</v>
      </c>
      <c r="D8224" t="s">
        <v>23</v>
      </c>
      <c r="E8224" t="s">
        <v>5</v>
      </c>
      <c r="F8224">
        <v>1</v>
      </c>
      <c r="G8224" t="s">
        <v>24</v>
      </c>
      <c r="H8224">
        <v>3170518</v>
      </c>
      <c r="I8224">
        <v>3170868</v>
      </c>
      <c r="J8224" t="s">
        <v>25</v>
      </c>
      <c r="O8224" t="s">
        <v>8975</v>
      </c>
      <c r="Q8224" t="s">
        <v>8976</v>
      </c>
      <c r="R8224">
        <v>351</v>
      </c>
    </row>
    <row r="8225" spans="1:19" x14ac:dyDescent="0.25">
      <c r="A8225" t="s">
        <v>27</v>
      </c>
      <c r="B8225" t="s">
        <v>28</v>
      </c>
      <c r="C8225" t="s">
        <v>22</v>
      </c>
      <c r="D8225" t="s">
        <v>23</v>
      </c>
      <c r="E8225" t="s">
        <v>5</v>
      </c>
      <c r="F8225">
        <v>1</v>
      </c>
      <c r="G8225" t="s">
        <v>24</v>
      </c>
      <c r="H8225">
        <v>3170518</v>
      </c>
      <c r="I8225">
        <v>3170868</v>
      </c>
      <c r="J8225" t="s">
        <v>25</v>
      </c>
      <c r="K8225" t="s">
        <v>8977</v>
      </c>
      <c r="N8225" t="s">
        <v>8978</v>
      </c>
      <c r="O8225" t="s">
        <v>8975</v>
      </c>
      <c r="Q8225" t="s">
        <v>8976</v>
      </c>
      <c r="R8225">
        <v>351</v>
      </c>
      <c r="S8225">
        <v>116</v>
      </c>
    </row>
    <row r="8226" spans="1:19" x14ac:dyDescent="0.25">
      <c r="A8226" t="s">
        <v>20</v>
      </c>
      <c r="B8226" t="s">
        <v>21</v>
      </c>
      <c r="C8226" t="s">
        <v>22</v>
      </c>
      <c r="D8226" t="s">
        <v>23</v>
      </c>
      <c r="E8226" t="s">
        <v>5</v>
      </c>
      <c r="F8226">
        <v>1</v>
      </c>
      <c r="G8226" t="s">
        <v>24</v>
      </c>
      <c r="H8226">
        <v>3170822</v>
      </c>
      <c r="I8226">
        <v>3171106</v>
      </c>
      <c r="J8226" t="s">
        <v>25</v>
      </c>
      <c r="O8226" t="s">
        <v>8979</v>
      </c>
      <c r="Q8226" t="s">
        <v>8980</v>
      </c>
      <c r="R8226">
        <v>285</v>
      </c>
    </row>
    <row r="8227" spans="1:19" x14ac:dyDescent="0.25">
      <c r="A8227" t="s">
        <v>27</v>
      </c>
      <c r="B8227" t="s">
        <v>28</v>
      </c>
      <c r="C8227" t="s">
        <v>22</v>
      </c>
      <c r="D8227" t="s">
        <v>23</v>
      </c>
      <c r="E8227" t="s">
        <v>5</v>
      </c>
      <c r="F8227">
        <v>1</v>
      </c>
      <c r="G8227" t="s">
        <v>24</v>
      </c>
      <c r="H8227">
        <v>3170822</v>
      </c>
      <c r="I8227">
        <v>3171106</v>
      </c>
      <c r="J8227" t="s">
        <v>25</v>
      </c>
      <c r="K8227" t="s">
        <v>8981</v>
      </c>
      <c r="N8227" t="s">
        <v>8982</v>
      </c>
      <c r="O8227" t="s">
        <v>8979</v>
      </c>
      <c r="Q8227" t="s">
        <v>8980</v>
      </c>
      <c r="R8227">
        <v>285</v>
      </c>
      <c r="S8227">
        <v>94</v>
      </c>
    </row>
    <row r="8228" spans="1:19" x14ac:dyDescent="0.25">
      <c r="A8228" t="s">
        <v>20</v>
      </c>
      <c r="B8228" t="s">
        <v>21</v>
      </c>
      <c r="C8228" t="s">
        <v>22</v>
      </c>
      <c r="D8228" t="s">
        <v>23</v>
      </c>
      <c r="E8228" t="s">
        <v>5</v>
      </c>
      <c r="F8228">
        <v>1</v>
      </c>
      <c r="G8228" t="s">
        <v>24</v>
      </c>
      <c r="H8228">
        <v>3171124</v>
      </c>
      <c r="I8228">
        <v>3171300</v>
      </c>
      <c r="J8228" t="s">
        <v>25</v>
      </c>
      <c r="Q8228" t="s">
        <v>8983</v>
      </c>
      <c r="R8228">
        <v>177</v>
      </c>
    </row>
    <row r="8229" spans="1:19" x14ac:dyDescent="0.25">
      <c r="A8229" t="s">
        <v>27</v>
      </c>
      <c r="B8229" t="s">
        <v>28</v>
      </c>
      <c r="C8229" t="s">
        <v>22</v>
      </c>
      <c r="D8229" t="s">
        <v>23</v>
      </c>
      <c r="E8229" t="s">
        <v>5</v>
      </c>
      <c r="F8229">
        <v>1</v>
      </c>
      <c r="G8229" t="s">
        <v>24</v>
      </c>
      <c r="H8229">
        <v>3171124</v>
      </c>
      <c r="I8229">
        <v>3171300</v>
      </c>
      <c r="J8229" t="s">
        <v>25</v>
      </c>
      <c r="K8229" t="s">
        <v>8984</v>
      </c>
      <c r="N8229" t="s">
        <v>133</v>
      </c>
      <c r="Q8229" t="s">
        <v>8983</v>
      </c>
      <c r="R8229">
        <v>177</v>
      </c>
      <c r="S8229">
        <v>58</v>
      </c>
    </row>
    <row r="8230" spans="1:19" x14ac:dyDescent="0.25">
      <c r="A8230" t="s">
        <v>20</v>
      </c>
      <c r="B8230" t="s">
        <v>21</v>
      </c>
      <c r="C8230" t="s">
        <v>22</v>
      </c>
      <c r="D8230" t="s">
        <v>23</v>
      </c>
      <c r="E8230" t="s">
        <v>5</v>
      </c>
      <c r="F8230">
        <v>1</v>
      </c>
      <c r="G8230" t="s">
        <v>24</v>
      </c>
      <c r="H8230">
        <v>3171307</v>
      </c>
      <c r="I8230">
        <v>3172203</v>
      </c>
      <c r="J8230" t="s">
        <v>64</v>
      </c>
      <c r="Q8230" t="s">
        <v>8985</v>
      </c>
      <c r="R8230">
        <v>897</v>
      </c>
    </row>
    <row r="8231" spans="1:19" x14ac:dyDescent="0.25">
      <c r="A8231" t="s">
        <v>27</v>
      </c>
      <c r="B8231" t="s">
        <v>28</v>
      </c>
      <c r="C8231" t="s">
        <v>22</v>
      </c>
      <c r="D8231" t="s">
        <v>23</v>
      </c>
      <c r="E8231" t="s">
        <v>5</v>
      </c>
      <c r="F8231">
        <v>1</v>
      </c>
      <c r="G8231" t="s">
        <v>24</v>
      </c>
      <c r="H8231">
        <v>3171307</v>
      </c>
      <c r="I8231">
        <v>3172203</v>
      </c>
      <c r="J8231" t="s">
        <v>64</v>
      </c>
      <c r="K8231" t="s">
        <v>8986</v>
      </c>
      <c r="N8231" t="s">
        <v>1093</v>
      </c>
      <c r="Q8231" t="s">
        <v>8985</v>
      </c>
      <c r="R8231">
        <v>897</v>
      </c>
      <c r="S8231">
        <v>298</v>
      </c>
    </row>
    <row r="8232" spans="1:19" x14ac:dyDescent="0.25">
      <c r="A8232" t="s">
        <v>20</v>
      </c>
      <c r="B8232" t="s">
        <v>21</v>
      </c>
      <c r="C8232" t="s">
        <v>22</v>
      </c>
      <c r="D8232" t="s">
        <v>23</v>
      </c>
      <c r="E8232" t="s">
        <v>5</v>
      </c>
      <c r="F8232">
        <v>1</v>
      </c>
      <c r="G8232" t="s">
        <v>24</v>
      </c>
      <c r="H8232">
        <v>3172274</v>
      </c>
      <c r="I8232">
        <v>3172516</v>
      </c>
      <c r="J8232" t="s">
        <v>64</v>
      </c>
      <c r="Q8232" t="s">
        <v>8987</v>
      </c>
      <c r="R8232">
        <v>243</v>
      </c>
    </row>
    <row r="8233" spans="1:19" x14ac:dyDescent="0.25">
      <c r="A8233" t="s">
        <v>27</v>
      </c>
      <c r="B8233" t="s">
        <v>28</v>
      </c>
      <c r="C8233" t="s">
        <v>22</v>
      </c>
      <c r="D8233" t="s">
        <v>23</v>
      </c>
      <c r="E8233" t="s">
        <v>5</v>
      </c>
      <c r="F8233">
        <v>1</v>
      </c>
      <c r="G8233" t="s">
        <v>24</v>
      </c>
      <c r="H8233">
        <v>3172274</v>
      </c>
      <c r="I8233">
        <v>3172516</v>
      </c>
      <c r="J8233" t="s">
        <v>64</v>
      </c>
      <c r="K8233" t="s">
        <v>8988</v>
      </c>
      <c r="N8233" t="s">
        <v>1096</v>
      </c>
      <c r="Q8233" t="s">
        <v>8987</v>
      </c>
      <c r="R8233">
        <v>243</v>
      </c>
      <c r="S8233">
        <v>80</v>
      </c>
    </row>
    <row r="8234" spans="1:19" x14ac:dyDescent="0.25">
      <c r="A8234" t="s">
        <v>20</v>
      </c>
      <c r="B8234" t="s">
        <v>21</v>
      </c>
      <c r="C8234" t="s">
        <v>22</v>
      </c>
      <c r="D8234" t="s">
        <v>23</v>
      </c>
      <c r="E8234" t="s">
        <v>5</v>
      </c>
      <c r="F8234">
        <v>1</v>
      </c>
      <c r="G8234" t="s">
        <v>24</v>
      </c>
      <c r="H8234">
        <v>3172567</v>
      </c>
      <c r="I8234">
        <v>3174312</v>
      </c>
      <c r="J8234" t="s">
        <v>64</v>
      </c>
      <c r="Q8234" t="s">
        <v>8989</v>
      </c>
      <c r="R8234">
        <v>1746</v>
      </c>
    </row>
    <row r="8235" spans="1:19" x14ac:dyDescent="0.25">
      <c r="A8235" t="s">
        <v>27</v>
      </c>
      <c r="B8235" t="s">
        <v>28</v>
      </c>
      <c r="C8235" t="s">
        <v>22</v>
      </c>
      <c r="D8235" t="s">
        <v>23</v>
      </c>
      <c r="E8235" t="s">
        <v>5</v>
      </c>
      <c r="F8235">
        <v>1</v>
      </c>
      <c r="G8235" t="s">
        <v>24</v>
      </c>
      <c r="H8235">
        <v>3172567</v>
      </c>
      <c r="I8235">
        <v>3174312</v>
      </c>
      <c r="J8235" t="s">
        <v>64</v>
      </c>
      <c r="K8235" t="s">
        <v>8990</v>
      </c>
      <c r="N8235" t="s">
        <v>114</v>
      </c>
      <c r="Q8235" t="s">
        <v>8989</v>
      </c>
      <c r="R8235">
        <v>1746</v>
      </c>
      <c r="S8235">
        <v>581</v>
      </c>
    </row>
    <row r="8236" spans="1:19" x14ac:dyDescent="0.25">
      <c r="A8236" t="s">
        <v>20</v>
      </c>
      <c r="B8236" t="s">
        <v>21</v>
      </c>
      <c r="C8236" t="s">
        <v>22</v>
      </c>
      <c r="D8236" t="s">
        <v>23</v>
      </c>
      <c r="E8236" t="s">
        <v>5</v>
      </c>
      <c r="F8236">
        <v>1</v>
      </c>
      <c r="G8236" t="s">
        <v>24</v>
      </c>
      <c r="H8236">
        <v>3174298</v>
      </c>
      <c r="I8236">
        <v>3174474</v>
      </c>
      <c r="J8236" t="s">
        <v>25</v>
      </c>
      <c r="Q8236" t="s">
        <v>8991</v>
      </c>
      <c r="R8236">
        <v>177</v>
      </c>
    </row>
    <row r="8237" spans="1:19" x14ac:dyDescent="0.25">
      <c r="A8237" t="s">
        <v>27</v>
      </c>
      <c r="B8237" t="s">
        <v>28</v>
      </c>
      <c r="C8237" t="s">
        <v>22</v>
      </c>
      <c r="D8237" t="s">
        <v>23</v>
      </c>
      <c r="E8237" t="s">
        <v>5</v>
      </c>
      <c r="F8237">
        <v>1</v>
      </c>
      <c r="G8237" t="s">
        <v>24</v>
      </c>
      <c r="H8237">
        <v>3174298</v>
      </c>
      <c r="I8237">
        <v>3174474</v>
      </c>
      <c r="J8237" t="s">
        <v>25</v>
      </c>
      <c r="K8237" t="s">
        <v>8992</v>
      </c>
      <c r="N8237" t="s">
        <v>133</v>
      </c>
      <c r="Q8237" t="s">
        <v>8991</v>
      </c>
      <c r="R8237">
        <v>177</v>
      </c>
      <c r="S8237">
        <v>58</v>
      </c>
    </row>
    <row r="8238" spans="1:19" x14ac:dyDescent="0.25">
      <c r="A8238" t="s">
        <v>20</v>
      </c>
      <c r="B8238" t="s">
        <v>21</v>
      </c>
      <c r="C8238" t="s">
        <v>22</v>
      </c>
      <c r="D8238" t="s">
        <v>23</v>
      </c>
      <c r="E8238" t="s">
        <v>5</v>
      </c>
      <c r="F8238">
        <v>1</v>
      </c>
      <c r="G8238" t="s">
        <v>24</v>
      </c>
      <c r="H8238">
        <v>3174846</v>
      </c>
      <c r="I8238">
        <v>3175052</v>
      </c>
      <c r="J8238" t="s">
        <v>25</v>
      </c>
      <c r="O8238" t="s">
        <v>8993</v>
      </c>
      <c r="Q8238" t="s">
        <v>8994</v>
      </c>
      <c r="R8238">
        <v>207</v>
      </c>
    </row>
    <row r="8239" spans="1:19" x14ac:dyDescent="0.25">
      <c r="A8239" t="s">
        <v>27</v>
      </c>
      <c r="B8239" t="s">
        <v>28</v>
      </c>
      <c r="C8239" t="s">
        <v>22</v>
      </c>
      <c r="D8239" t="s">
        <v>23</v>
      </c>
      <c r="E8239" t="s">
        <v>5</v>
      </c>
      <c r="F8239">
        <v>1</v>
      </c>
      <c r="G8239" t="s">
        <v>24</v>
      </c>
      <c r="H8239">
        <v>3174846</v>
      </c>
      <c r="I8239">
        <v>3175052</v>
      </c>
      <c r="J8239" t="s">
        <v>25</v>
      </c>
      <c r="K8239" t="s">
        <v>8995</v>
      </c>
      <c r="N8239" t="s">
        <v>8996</v>
      </c>
      <c r="O8239" t="s">
        <v>8993</v>
      </c>
      <c r="Q8239" t="s">
        <v>8994</v>
      </c>
      <c r="R8239">
        <v>207</v>
      </c>
      <c r="S8239">
        <v>68</v>
      </c>
    </row>
    <row r="8240" spans="1:19" x14ac:dyDescent="0.25">
      <c r="A8240" t="s">
        <v>20</v>
      </c>
      <c r="B8240" t="s">
        <v>21</v>
      </c>
      <c r="C8240" t="s">
        <v>22</v>
      </c>
      <c r="D8240" t="s">
        <v>23</v>
      </c>
      <c r="E8240" t="s">
        <v>5</v>
      </c>
      <c r="F8240">
        <v>1</v>
      </c>
      <c r="G8240" t="s">
        <v>24</v>
      </c>
      <c r="H8240">
        <v>3175135</v>
      </c>
      <c r="I8240">
        <v>3175329</v>
      </c>
      <c r="J8240" t="s">
        <v>25</v>
      </c>
      <c r="Q8240" t="s">
        <v>8997</v>
      </c>
      <c r="R8240">
        <v>195</v>
      </c>
    </row>
    <row r="8241" spans="1:19" x14ac:dyDescent="0.25">
      <c r="A8241" t="s">
        <v>27</v>
      </c>
      <c r="B8241" t="s">
        <v>28</v>
      </c>
      <c r="C8241" t="s">
        <v>22</v>
      </c>
      <c r="D8241" t="s">
        <v>23</v>
      </c>
      <c r="E8241" t="s">
        <v>5</v>
      </c>
      <c r="F8241">
        <v>1</v>
      </c>
      <c r="G8241" t="s">
        <v>24</v>
      </c>
      <c r="H8241">
        <v>3175135</v>
      </c>
      <c r="I8241">
        <v>3175329</v>
      </c>
      <c r="J8241" t="s">
        <v>25</v>
      </c>
      <c r="K8241" t="s">
        <v>8998</v>
      </c>
      <c r="N8241" t="s">
        <v>133</v>
      </c>
      <c r="Q8241" t="s">
        <v>8997</v>
      </c>
      <c r="R8241">
        <v>195</v>
      </c>
      <c r="S8241">
        <v>64</v>
      </c>
    </row>
    <row r="8242" spans="1:19" x14ac:dyDescent="0.25">
      <c r="A8242" t="s">
        <v>20</v>
      </c>
      <c r="B8242" t="s">
        <v>21</v>
      </c>
      <c r="C8242" t="s">
        <v>22</v>
      </c>
      <c r="D8242" t="s">
        <v>23</v>
      </c>
      <c r="E8242" t="s">
        <v>5</v>
      </c>
      <c r="F8242">
        <v>1</v>
      </c>
      <c r="G8242" t="s">
        <v>24</v>
      </c>
      <c r="H8242">
        <v>3175629</v>
      </c>
      <c r="I8242">
        <v>3175853</v>
      </c>
      <c r="J8242" t="s">
        <v>64</v>
      </c>
      <c r="Q8242" t="s">
        <v>8999</v>
      </c>
      <c r="R8242">
        <v>225</v>
      </c>
    </row>
    <row r="8243" spans="1:19" x14ac:dyDescent="0.25">
      <c r="A8243" t="s">
        <v>27</v>
      </c>
      <c r="B8243" t="s">
        <v>28</v>
      </c>
      <c r="C8243" t="s">
        <v>22</v>
      </c>
      <c r="D8243" t="s">
        <v>23</v>
      </c>
      <c r="E8243" t="s">
        <v>5</v>
      </c>
      <c r="F8243">
        <v>1</v>
      </c>
      <c r="G8243" t="s">
        <v>24</v>
      </c>
      <c r="H8243">
        <v>3175629</v>
      </c>
      <c r="I8243">
        <v>3175853</v>
      </c>
      <c r="J8243" t="s">
        <v>64</v>
      </c>
      <c r="K8243" t="s">
        <v>9000</v>
      </c>
      <c r="N8243" t="s">
        <v>133</v>
      </c>
      <c r="Q8243" t="s">
        <v>8999</v>
      </c>
      <c r="R8243">
        <v>225</v>
      </c>
      <c r="S8243">
        <v>74</v>
      </c>
    </row>
    <row r="8244" spans="1:19" x14ac:dyDescent="0.25">
      <c r="A8244" t="s">
        <v>20</v>
      </c>
      <c r="B8244" t="s">
        <v>21</v>
      </c>
      <c r="C8244" t="s">
        <v>22</v>
      </c>
      <c r="D8244" t="s">
        <v>23</v>
      </c>
      <c r="E8244" t="s">
        <v>5</v>
      </c>
      <c r="F8244">
        <v>1</v>
      </c>
      <c r="G8244" t="s">
        <v>24</v>
      </c>
      <c r="H8244">
        <v>3175916</v>
      </c>
      <c r="I8244">
        <v>3176872</v>
      </c>
      <c r="J8244" t="s">
        <v>64</v>
      </c>
      <c r="Q8244" t="s">
        <v>9001</v>
      </c>
      <c r="R8244">
        <v>957</v>
      </c>
    </row>
    <row r="8245" spans="1:19" x14ac:dyDescent="0.25">
      <c r="A8245" t="s">
        <v>27</v>
      </c>
      <c r="B8245" t="s">
        <v>28</v>
      </c>
      <c r="C8245" t="s">
        <v>22</v>
      </c>
      <c r="D8245" t="s">
        <v>23</v>
      </c>
      <c r="E8245" t="s">
        <v>5</v>
      </c>
      <c r="F8245">
        <v>1</v>
      </c>
      <c r="G8245" t="s">
        <v>24</v>
      </c>
      <c r="H8245">
        <v>3175916</v>
      </c>
      <c r="I8245">
        <v>3176872</v>
      </c>
      <c r="J8245" t="s">
        <v>64</v>
      </c>
      <c r="K8245" t="s">
        <v>9002</v>
      </c>
      <c r="N8245" t="s">
        <v>133</v>
      </c>
      <c r="Q8245" t="s">
        <v>9001</v>
      </c>
      <c r="R8245">
        <v>957</v>
      </c>
      <c r="S8245">
        <v>318</v>
      </c>
    </row>
    <row r="8246" spans="1:19" x14ac:dyDescent="0.25">
      <c r="A8246" t="s">
        <v>20</v>
      </c>
      <c r="B8246" t="s">
        <v>21</v>
      </c>
      <c r="C8246" t="s">
        <v>22</v>
      </c>
      <c r="D8246" t="s">
        <v>23</v>
      </c>
      <c r="E8246" t="s">
        <v>5</v>
      </c>
      <c r="F8246">
        <v>1</v>
      </c>
      <c r="G8246" t="s">
        <v>24</v>
      </c>
      <c r="H8246">
        <v>3176944</v>
      </c>
      <c r="I8246">
        <v>3177270</v>
      </c>
      <c r="J8246" t="s">
        <v>64</v>
      </c>
      <c r="Q8246" t="s">
        <v>9003</v>
      </c>
      <c r="R8246">
        <v>327</v>
      </c>
    </row>
    <row r="8247" spans="1:19" x14ac:dyDescent="0.25">
      <c r="A8247" t="s">
        <v>27</v>
      </c>
      <c r="B8247" t="s">
        <v>28</v>
      </c>
      <c r="C8247" t="s">
        <v>22</v>
      </c>
      <c r="D8247" t="s">
        <v>23</v>
      </c>
      <c r="E8247" t="s">
        <v>5</v>
      </c>
      <c r="F8247">
        <v>1</v>
      </c>
      <c r="G8247" t="s">
        <v>24</v>
      </c>
      <c r="H8247">
        <v>3176944</v>
      </c>
      <c r="I8247">
        <v>3177270</v>
      </c>
      <c r="J8247" t="s">
        <v>64</v>
      </c>
      <c r="K8247" t="s">
        <v>9004</v>
      </c>
      <c r="N8247" t="s">
        <v>133</v>
      </c>
      <c r="Q8247" t="s">
        <v>9003</v>
      </c>
      <c r="R8247">
        <v>327</v>
      </c>
      <c r="S8247">
        <v>108</v>
      </c>
    </row>
    <row r="8248" spans="1:19" x14ac:dyDescent="0.25">
      <c r="A8248" t="s">
        <v>20</v>
      </c>
      <c r="B8248" t="s">
        <v>21</v>
      </c>
      <c r="C8248" t="s">
        <v>22</v>
      </c>
      <c r="D8248" t="s">
        <v>23</v>
      </c>
      <c r="E8248" t="s">
        <v>5</v>
      </c>
      <c r="F8248">
        <v>1</v>
      </c>
      <c r="G8248" t="s">
        <v>24</v>
      </c>
      <c r="H8248">
        <v>3177435</v>
      </c>
      <c r="I8248">
        <v>3177953</v>
      </c>
      <c r="J8248" t="s">
        <v>64</v>
      </c>
      <c r="Q8248" t="s">
        <v>9005</v>
      </c>
      <c r="R8248">
        <v>519</v>
      </c>
    </row>
    <row r="8249" spans="1:19" x14ac:dyDescent="0.25">
      <c r="A8249" t="s">
        <v>27</v>
      </c>
      <c r="B8249" t="s">
        <v>28</v>
      </c>
      <c r="C8249" t="s">
        <v>22</v>
      </c>
      <c r="D8249" t="s">
        <v>23</v>
      </c>
      <c r="E8249" t="s">
        <v>5</v>
      </c>
      <c r="F8249">
        <v>1</v>
      </c>
      <c r="G8249" t="s">
        <v>24</v>
      </c>
      <c r="H8249">
        <v>3177435</v>
      </c>
      <c r="I8249">
        <v>3177953</v>
      </c>
      <c r="J8249" t="s">
        <v>64</v>
      </c>
      <c r="K8249" t="s">
        <v>9006</v>
      </c>
      <c r="N8249" t="s">
        <v>133</v>
      </c>
      <c r="Q8249" t="s">
        <v>9005</v>
      </c>
      <c r="R8249">
        <v>519</v>
      </c>
      <c r="S8249">
        <v>172</v>
      </c>
    </row>
    <row r="8250" spans="1:19" x14ac:dyDescent="0.25">
      <c r="A8250" t="s">
        <v>20</v>
      </c>
      <c r="B8250" t="s">
        <v>21</v>
      </c>
      <c r="C8250" t="s">
        <v>22</v>
      </c>
      <c r="D8250" t="s">
        <v>23</v>
      </c>
      <c r="E8250" t="s">
        <v>5</v>
      </c>
      <c r="F8250">
        <v>1</v>
      </c>
      <c r="G8250" t="s">
        <v>24</v>
      </c>
      <c r="H8250">
        <v>3178441</v>
      </c>
      <c r="I8250">
        <v>3178587</v>
      </c>
      <c r="J8250" t="s">
        <v>25</v>
      </c>
      <c r="Q8250" t="s">
        <v>9007</v>
      </c>
      <c r="R8250">
        <v>147</v>
      </c>
    </row>
    <row r="8251" spans="1:19" x14ac:dyDescent="0.25">
      <c r="A8251" t="s">
        <v>27</v>
      </c>
      <c r="B8251" t="s">
        <v>28</v>
      </c>
      <c r="C8251" t="s">
        <v>22</v>
      </c>
      <c r="D8251" t="s">
        <v>23</v>
      </c>
      <c r="E8251" t="s">
        <v>5</v>
      </c>
      <c r="F8251">
        <v>1</v>
      </c>
      <c r="G8251" t="s">
        <v>24</v>
      </c>
      <c r="H8251">
        <v>3178441</v>
      </c>
      <c r="I8251">
        <v>3178587</v>
      </c>
      <c r="J8251" t="s">
        <v>25</v>
      </c>
      <c r="K8251" t="s">
        <v>9008</v>
      </c>
      <c r="N8251" t="s">
        <v>133</v>
      </c>
      <c r="Q8251" t="s">
        <v>9007</v>
      </c>
      <c r="R8251">
        <v>147</v>
      </c>
      <c r="S8251">
        <v>48</v>
      </c>
    </row>
    <row r="8252" spans="1:19" x14ac:dyDescent="0.25">
      <c r="A8252" t="s">
        <v>20</v>
      </c>
      <c r="B8252" t="s">
        <v>21</v>
      </c>
      <c r="C8252" t="s">
        <v>22</v>
      </c>
      <c r="D8252" t="s">
        <v>23</v>
      </c>
      <c r="E8252" t="s">
        <v>5</v>
      </c>
      <c r="F8252">
        <v>1</v>
      </c>
      <c r="G8252" t="s">
        <v>24</v>
      </c>
      <c r="H8252">
        <v>3178584</v>
      </c>
      <c r="I8252">
        <v>3179732</v>
      </c>
      <c r="J8252" t="s">
        <v>25</v>
      </c>
      <c r="Q8252" t="s">
        <v>9009</v>
      </c>
      <c r="R8252">
        <v>1149</v>
      </c>
    </row>
    <row r="8253" spans="1:19" x14ac:dyDescent="0.25">
      <c r="A8253" t="s">
        <v>27</v>
      </c>
      <c r="B8253" t="s">
        <v>28</v>
      </c>
      <c r="C8253" t="s">
        <v>22</v>
      </c>
      <c r="D8253" t="s">
        <v>23</v>
      </c>
      <c r="E8253" t="s">
        <v>5</v>
      </c>
      <c r="F8253">
        <v>1</v>
      </c>
      <c r="G8253" t="s">
        <v>24</v>
      </c>
      <c r="H8253">
        <v>3178584</v>
      </c>
      <c r="I8253">
        <v>3179732</v>
      </c>
      <c r="J8253" t="s">
        <v>25</v>
      </c>
      <c r="K8253" t="s">
        <v>9010</v>
      </c>
      <c r="N8253" t="s">
        <v>9011</v>
      </c>
      <c r="Q8253" t="s">
        <v>9009</v>
      </c>
      <c r="R8253">
        <v>1149</v>
      </c>
      <c r="S8253">
        <v>382</v>
      </c>
    </row>
    <row r="8254" spans="1:19" x14ac:dyDescent="0.25">
      <c r="A8254" t="s">
        <v>20</v>
      </c>
      <c r="B8254" t="s">
        <v>21</v>
      </c>
      <c r="C8254" t="s">
        <v>22</v>
      </c>
      <c r="D8254" t="s">
        <v>23</v>
      </c>
      <c r="E8254" t="s">
        <v>5</v>
      </c>
      <c r="F8254">
        <v>1</v>
      </c>
      <c r="G8254" t="s">
        <v>24</v>
      </c>
      <c r="H8254">
        <v>3179743</v>
      </c>
      <c r="I8254">
        <v>3179916</v>
      </c>
      <c r="J8254" t="s">
        <v>25</v>
      </c>
      <c r="Q8254" t="s">
        <v>9012</v>
      </c>
      <c r="R8254">
        <v>174</v>
      </c>
    </row>
    <row r="8255" spans="1:19" x14ac:dyDescent="0.25">
      <c r="A8255" t="s">
        <v>27</v>
      </c>
      <c r="B8255" t="s">
        <v>28</v>
      </c>
      <c r="C8255" t="s">
        <v>22</v>
      </c>
      <c r="D8255" t="s">
        <v>23</v>
      </c>
      <c r="E8255" t="s">
        <v>5</v>
      </c>
      <c r="F8255">
        <v>1</v>
      </c>
      <c r="G8255" t="s">
        <v>24</v>
      </c>
      <c r="H8255">
        <v>3179743</v>
      </c>
      <c r="I8255">
        <v>3179916</v>
      </c>
      <c r="J8255" t="s">
        <v>25</v>
      </c>
      <c r="K8255" t="s">
        <v>9013</v>
      </c>
      <c r="N8255" t="s">
        <v>133</v>
      </c>
      <c r="Q8255" t="s">
        <v>9012</v>
      </c>
      <c r="R8255">
        <v>174</v>
      </c>
      <c r="S8255">
        <v>57</v>
      </c>
    </row>
    <row r="8256" spans="1:19" x14ac:dyDescent="0.25">
      <c r="A8256" t="s">
        <v>20</v>
      </c>
      <c r="B8256" t="s">
        <v>21</v>
      </c>
      <c r="C8256" t="s">
        <v>22</v>
      </c>
      <c r="D8256" t="s">
        <v>23</v>
      </c>
      <c r="E8256" t="s">
        <v>5</v>
      </c>
      <c r="F8256">
        <v>1</v>
      </c>
      <c r="G8256" t="s">
        <v>24</v>
      </c>
      <c r="H8256">
        <v>3179923</v>
      </c>
      <c r="I8256">
        <v>3180531</v>
      </c>
      <c r="J8256" t="s">
        <v>25</v>
      </c>
      <c r="Q8256" t="s">
        <v>9014</v>
      </c>
      <c r="R8256">
        <v>609</v>
      </c>
    </row>
    <row r="8257" spans="1:19" x14ac:dyDescent="0.25">
      <c r="A8257" t="s">
        <v>27</v>
      </c>
      <c r="B8257" t="s">
        <v>28</v>
      </c>
      <c r="C8257" t="s">
        <v>22</v>
      </c>
      <c r="D8257" t="s">
        <v>23</v>
      </c>
      <c r="E8257" t="s">
        <v>5</v>
      </c>
      <c r="F8257">
        <v>1</v>
      </c>
      <c r="G8257" t="s">
        <v>24</v>
      </c>
      <c r="H8257">
        <v>3179923</v>
      </c>
      <c r="I8257">
        <v>3180531</v>
      </c>
      <c r="J8257" t="s">
        <v>25</v>
      </c>
      <c r="K8257" t="s">
        <v>9015</v>
      </c>
      <c r="N8257" t="s">
        <v>133</v>
      </c>
      <c r="Q8257" t="s">
        <v>9014</v>
      </c>
      <c r="R8257">
        <v>609</v>
      </c>
      <c r="S8257">
        <v>202</v>
      </c>
    </row>
    <row r="8258" spans="1:19" x14ac:dyDescent="0.25">
      <c r="A8258" t="s">
        <v>20</v>
      </c>
      <c r="B8258" t="s">
        <v>21</v>
      </c>
      <c r="C8258" t="s">
        <v>22</v>
      </c>
      <c r="D8258" t="s">
        <v>23</v>
      </c>
      <c r="E8258" t="s">
        <v>5</v>
      </c>
      <c r="F8258">
        <v>1</v>
      </c>
      <c r="G8258" t="s">
        <v>24</v>
      </c>
      <c r="H8258">
        <v>3180794</v>
      </c>
      <c r="I8258">
        <v>3181369</v>
      </c>
      <c r="J8258" t="s">
        <v>25</v>
      </c>
      <c r="Q8258" t="s">
        <v>9016</v>
      </c>
      <c r="R8258">
        <v>576</v>
      </c>
    </row>
    <row r="8259" spans="1:19" x14ac:dyDescent="0.25">
      <c r="A8259" t="s">
        <v>27</v>
      </c>
      <c r="B8259" t="s">
        <v>28</v>
      </c>
      <c r="C8259" t="s">
        <v>22</v>
      </c>
      <c r="D8259" t="s">
        <v>23</v>
      </c>
      <c r="E8259" t="s">
        <v>5</v>
      </c>
      <c r="F8259">
        <v>1</v>
      </c>
      <c r="G8259" t="s">
        <v>24</v>
      </c>
      <c r="H8259">
        <v>3180794</v>
      </c>
      <c r="I8259">
        <v>3181369</v>
      </c>
      <c r="J8259" t="s">
        <v>25</v>
      </c>
      <c r="K8259" t="s">
        <v>9017</v>
      </c>
      <c r="N8259" t="s">
        <v>133</v>
      </c>
      <c r="Q8259" t="s">
        <v>9016</v>
      </c>
      <c r="R8259">
        <v>576</v>
      </c>
      <c r="S8259">
        <v>191</v>
      </c>
    </row>
    <row r="8260" spans="1:19" x14ac:dyDescent="0.25">
      <c r="A8260" t="s">
        <v>20</v>
      </c>
      <c r="B8260" t="s">
        <v>21</v>
      </c>
      <c r="C8260" t="s">
        <v>22</v>
      </c>
      <c r="D8260" t="s">
        <v>23</v>
      </c>
      <c r="E8260" t="s">
        <v>5</v>
      </c>
      <c r="F8260">
        <v>1</v>
      </c>
      <c r="G8260" t="s">
        <v>24</v>
      </c>
      <c r="H8260">
        <v>3181381</v>
      </c>
      <c r="I8260">
        <v>3182175</v>
      </c>
      <c r="J8260" t="s">
        <v>64</v>
      </c>
      <c r="Q8260" t="s">
        <v>9018</v>
      </c>
      <c r="R8260">
        <v>795</v>
      </c>
    </row>
    <row r="8261" spans="1:19" x14ac:dyDescent="0.25">
      <c r="A8261" t="s">
        <v>27</v>
      </c>
      <c r="B8261" t="s">
        <v>28</v>
      </c>
      <c r="C8261" t="s">
        <v>22</v>
      </c>
      <c r="D8261" t="s">
        <v>23</v>
      </c>
      <c r="E8261" t="s">
        <v>5</v>
      </c>
      <c r="F8261">
        <v>1</v>
      </c>
      <c r="G8261" t="s">
        <v>24</v>
      </c>
      <c r="H8261">
        <v>3181381</v>
      </c>
      <c r="I8261">
        <v>3182175</v>
      </c>
      <c r="J8261" t="s">
        <v>64</v>
      </c>
      <c r="K8261" t="s">
        <v>9019</v>
      </c>
      <c r="N8261" t="s">
        <v>133</v>
      </c>
      <c r="Q8261" t="s">
        <v>9018</v>
      </c>
      <c r="R8261">
        <v>795</v>
      </c>
      <c r="S8261">
        <v>264</v>
      </c>
    </row>
    <row r="8262" spans="1:19" x14ac:dyDescent="0.25">
      <c r="A8262" t="s">
        <v>20</v>
      </c>
      <c r="B8262" t="s">
        <v>21</v>
      </c>
      <c r="C8262" t="s">
        <v>22</v>
      </c>
      <c r="D8262" t="s">
        <v>23</v>
      </c>
      <c r="E8262" t="s">
        <v>5</v>
      </c>
      <c r="F8262">
        <v>1</v>
      </c>
      <c r="G8262" t="s">
        <v>24</v>
      </c>
      <c r="H8262">
        <v>3182172</v>
      </c>
      <c r="I8262">
        <v>3183578</v>
      </c>
      <c r="J8262" t="s">
        <v>64</v>
      </c>
      <c r="Q8262" t="s">
        <v>9020</v>
      </c>
      <c r="R8262">
        <v>1407</v>
      </c>
    </row>
    <row r="8263" spans="1:19" x14ac:dyDescent="0.25">
      <c r="A8263" t="s">
        <v>27</v>
      </c>
      <c r="B8263" t="s">
        <v>28</v>
      </c>
      <c r="C8263" t="s">
        <v>22</v>
      </c>
      <c r="D8263" t="s">
        <v>23</v>
      </c>
      <c r="E8263" t="s">
        <v>5</v>
      </c>
      <c r="F8263">
        <v>1</v>
      </c>
      <c r="G8263" t="s">
        <v>24</v>
      </c>
      <c r="H8263">
        <v>3182172</v>
      </c>
      <c r="I8263">
        <v>3183578</v>
      </c>
      <c r="J8263" t="s">
        <v>64</v>
      </c>
      <c r="K8263" t="s">
        <v>9021</v>
      </c>
      <c r="N8263" t="s">
        <v>2102</v>
      </c>
      <c r="Q8263" t="s">
        <v>9020</v>
      </c>
      <c r="R8263">
        <v>1407</v>
      </c>
      <c r="S8263">
        <v>468</v>
      </c>
    </row>
    <row r="8264" spans="1:19" x14ac:dyDescent="0.25">
      <c r="A8264" t="s">
        <v>20</v>
      </c>
      <c r="B8264" t="s">
        <v>21</v>
      </c>
      <c r="C8264" t="s">
        <v>22</v>
      </c>
      <c r="D8264" t="s">
        <v>23</v>
      </c>
      <c r="E8264" t="s">
        <v>5</v>
      </c>
      <c r="F8264">
        <v>1</v>
      </c>
      <c r="G8264" t="s">
        <v>24</v>
      </c>
      <c r="H8264">
        <v>3183747</v>
      </c>
      <c r="I8264">
        <v>3184073</v>
      </c>
      <c r="J8264" t="s">
        <v>25</v>
      </c>
      <c r="Q8264" t="s">
        <v>9022</v>
      </c>
      <c r="R8264">
        <v>327</v>
      </c>
    </row>
    <row r="8265" spans="1:19" x14ac:dyDescent="0.25">
      <c r="A8265" t="s">
        <v>27</v>
      </c>
      <c r="B8265" t="s">
        <v>28</v>
      </c>
      <c r="C8265" t="s">
        <v>22</v>
      </c>
      <c r="D8265" t="s">
        <v>23</v>
      </c>
      <c r="E8265" t="s">
        <v>5</v>
      </c>
      <c r="F8265">
        <v>1</v>
      </c>
      <c r="G8265" t="s">
        <v>24</v>
      </c>
      <c r="H8265">
        <v>3183747</v>
      </c>
      <c r="I8265">
        <v>3184073</v>
      </c>
      <c r="J8265" t="s">
        <v>25</v>
      </c>
      <c r="K8265" t="s">
        <v>9023</v>
      </c>
      <c r="N8265" t="s">
        <v>133</v>
      </c>
      <c r="Q8265" t="s">
        <v>9022</v>
      </c>
      <c r="R8265">
        <v>327</v>
      </c>
      <c r="S8265">
        <v>108</v>
      </c>
    </row>
    <row r="8266" spans="1:19" x14ac:dyDescent="0.25">
      <c r="A8266" t="s">
        <v>20</v>
      </c>
      <c r="B8266" t="s">
        <v>21</v>
      </c>
      <c r="C8266" t="s">
        <v>22</v>
      </c>
      <c r="D8266" t="s">
        <v>23</v>
      </c>
      <c r="E8266" t="s">
        <v>5</v>
      </c>
      <c r="F8266">
        <v>1</v>
      </c>
      <c r="G8266" t="s">
        <v>24</v>
      </c>
      <c r="H8266">
        <v>3184070</v>
      </c>
      <c r="I8266">
        <v>3184837</v>
      </c>
      <c r="J8266" t="s">
        <v>25</v>
      </c>
      <c r="Q8266" t="s">
        <v>9024</v>
      </c>
      <c r="R8266">
        <v>768</v>
      </c>
    </row>
    <row r="8267" spans="1:19" x14ac:dyDescent="0.25">
      <c r="A8267" t="s">
        <v>27</v>
      </c>
      <c r="B8267" t="s">
        <v>28</v>
      </c>
      <c r="C8267" t="s">
        <v>22</v>
      </c>
      <c r="D8267" t="s">
        <v>23</v>
      </c>
      <c r="E8267" t="s">
        <v>5</v>
      </c>
      <c r="F8267">
        <v>1</v>
      </c>
      <c r="G8267" t="s">
        <v>24</v>
      </c>
      <c r="H8267">
        <v>3184070</v>
      </c>
      <c r="I8267">
        <v>3184837</v>
      </c>
      <c r="J8267" t="s">
        <v>25</v>
      </c>
      <c r="K8267" t="s">
        <v>9025</v>
      </c>
      <c r="N8267" t="s">
        <v>133</v>
      </c>
      <c r="Q8267" t="s">
        <v>9024</v>
      </c>
      <c r="R8267">
        <v>768</v>
      </c>
      <c r="S8267">
        <v>255</v>
      </c>
    </row>
    <row r="8268" spans="1:19" x14ac:dyDescent="0.25">
      <c r="A8268" t="s">
        <v>20</v>
      </c>
      <c r="B8268" t="s">
        <v>21</v>
      </c>
      <c r="C8268" t="s">
        <v>22</v>
      </c>
      <c r="D8268" t="s">
        <v>23</v>
      </c>
      <c r="E8268" t="s">
        <v>5</v>
      </c>
      <c r="F8268">
        <v>1</v>
      </c>
      <c r="G8268" t="s">
        <v>24</v>
      </c>
      <c r="H8268">
        <v>3184861</v>
      </c>
      <c r="I8268">
        <v>3185091</v>
      </c>
      <c r="J8268" t="s">
        <v>25</v>
      </c>
      <c r="Q8268" t="s">
        <v>9026</v>
      </c>
      <c r="R8268">
        <v>231</v>
      </c>
    </row>
    <row r="8269" spans="1:19" x14ac:dyDescent="0.25">
      <c r="A8269" t="s">
        <v>27</v>
      </c>
      <c r="B8269" t="s">
        <v>28</v>
      </c>
      <c r="C8269" t="s">
        <v>22</v>
      </c>
      <c r="D8269" t="s">
        <v>23</v>
      </c>
      <c r="E8269" t="s">
        <v>5</v>
      </c>
      <c r="F8269">
        <v>1</v>
      </c>
      <c r="G8269" t="s">
        <v>24</v>
      </c>
      <c r="H8269">
        <v>3184861</v>
      </c>
      <c r="I8269">
        <v>3185091</v>
      </c>
      <c r="J8269" t="s">
        <v>25</v>
      </c>
      <c r="K8269" t="s">
        <v>9027</v>
      </c>
      <c r="N8269" t="s">
        <v>133</v>
      </c>
      <c r="Q8269" t="s">
        <v>9026</v>
      </c>
      <c r="R8269">
        <v>231</v>
      </c>
      <c r="S8269">
        <v>76</v>
      </c>
    </row>
    <row r="8270" spans="1:19" x14ac:dyDescent="0.25">
      <c r="A8270" t="s">
        <v>20</v>
      </c>
      <c r="B8270" t="s">
        <v>21</v>
      </c>
      <c r="C8270" t="s">
        <v>22</v>
      </c>
      <c r="D8270" t="s">
        <v>23</v>
      </c>
      <c r="E8270" t="s">
        <v>5</v>
      </c>
      <c r="F8270">
        <v>1</v>
      </c>
      <c r="G8270" t="s">
        <v>24</v>
      </c>
      <c r="H8270">
        <v>3185115</v>
      </c>
      <c r="I8270">
        <v>3186686</v>
      </c>
      <c r="J8270" t="s">
        <v>25</v>
      </c>
      <c r="Q8270" t="s">
        <v>9028</v>
      </c>
      <c r="R8270">
        <v>1572</v>
      </c>
    </row>
    <row r="8271" spans="1:19" x14ac:dyDescent="0.25">
      <c r="A8271" t="s">
        <v>27</v>
      </c>
      <c r="B8271" t="s">
        <v>28</v>
      </c>
      <c r="C8271" t="s">
        <v>22</v>
      </c>
      <c r="D8271" t="s">
        <v>23</v>
      </c>
      <c r="E8271" t="s">
        <v>5</v>
      </c>
      <c r="F8271">
        <v>1</v>
      </c>
      <c r="G8271" t="s">
        <v>24</v>
      </c>
      <c r="H8271">
        <v>3185115</v>
      </c>
      <c r="I8271">
        <v>3186686</v>
      </c>
      <c r="J8271" t="s">
        <v>25</v>
      </c>
      <c r="K8271" t="s">
        <v>9029</v>
      </c>
      <c r="N8271" t="s">
        <v>133</v>
      </c>
      <c r="Q8271" t="s">
        <v>9028</v>
      </c>
      <c r="R8271">
        <v>1572</v>
      </c>
      <c r="S8271">
        <v>523</v>
      </c>
    </row>
    <row r="8272" spans="1:19" x14ac:dyDescent="0.25">
      <c r="A8272" t="s">
        <v>20</v>
      </c>
      <c r="B8272" t="s">
        <v>21</v>
      </c>
      <c r="C8272" t="s">
        <v>22</v>
      </c>
      <c r="D8272" t="s">
        <v>23</v>
      </c>
      <c r="E8272" t="s">
        <v>5</v>
      </c>
      <c r="F8272">
        <v>1</v>
      </c>
      <c r="G8272" t="s">
        <v>24</v>
      </c>
      <c r="H8272">
        <v>3187007</v>
      </c>
      <c r="I8272">
        <v>3187576</v>
      </c>
      <c r="J8272" t="s">
        <v>64</v>
      </c>
      <c r="Q8272" t="s">
        <v>9030</v>
      </c>
      <c r="R8272">
        <v>570</v>
      </c>
    </row>
    <row r="8273" spans="1:19" x14ac:dyDescent="0.25">
      <c r="A8273" t="s">
        <v>27</v>
      </c>
      <c r="B8273" t="s">
        <v>28</v>
      </c>
      <c r="C8273" t="s">
        <v>22</v>
      </c>
      <c r="D8273" t="s">
        <v>23</v>
      </c>
      <c r="E8273" t="s">
        <v>5</v>
      </c>
      <c r="F8273">
        <v>1</v>
      </c>
      <c r="G8273" t="s">
        <v>24</v>
      </c>
      <c r="H8273">
        <v>3187007</v>
      </c>
      <c r="I8273">
        <v>3187576</v>
      </c>
      <c r="J8273" t="s">
        <v>64</v>
      </c>
      <c r="K8273" t="s">
        <v>9031</v>
      </c>
      <c r="N8273" t="s">
        <v>1206</v>
      </c>
      <c r="Q8273" t="s">
        <v>9030</v>
      </c>
      <c r="R8273">
        <v>570</v>
      </c>
      <c r="S8273">
        <v>189</v>
      </c>
    </row>
    <row r="8274" spans="1:19" x14ac:dyDescent="0.25">
      <c r="A8274" t="s">
        <v>20</v>
      </c>
      <c r="B8274" t="s">
        <v>21</v>
      </c>
      <c r="C8274" t="s">
        <v>22</v>
      </c>
      <c r="D8274" t="s">
        <v>23</v>
      </c>
      <c r="E8274" t="s">
        <v>5</v>
      </c>
      <c r="F8274">
        <v>1</v>
      </c>
      <c r="G8274" t="s">
        <v>24</v>
      </c>
      <c r="H8274">
        <v>3187689</v>
      </c>
      <c r="I8274">
        <v>3188063</v>
      </c>
      <c r="J8274" t="s">
        <v>25</v>
      </c>
      <c r="Q8274" t="s">
        <v>9032</v>
      </c>
      <c r="R8274">
        <v>375</v>
      </c>
    </row>
    <row r="8275" spans="1:19" x14ac:dyDescent="0.25">
      <c r="A8275" t="s">
        <v>27</v>
      </c>
      <c r="B8275" t="s">
        <v>28</v>
      </c>
      <c r="C8275" t="s">
        <v>22</v>
      </c>
      <c r="D8275" t="s">
        <v>23</v>
      </c>
      <c r="E8275" t="s">
        <v>5</v>
      </c>
      <c r="F8275">
        <v>1</v>
      </c>
      <c r="G8275" t="s">
        <v>24</v>
      </c>
      <c r="H8275">
        <v>3187689</v>
      </c>
      <c r="I8275">
        <v>3188063</v>
      </c>
      <c r="J8275" t="s">
        <v>25</v>
      </c>
      <c r="K8275" t="s">
        <v>9033</v>
      </c>
      <c r="N8275" t="s">
        <v>1021</v>
      </c>
      <c r="Q8275" t="s">
        <v>9032</v>
      </c>
      <c r="R8275">
        <v>375</v>
      </c>
      <c r="S8275">
        <v>124</v>
      </c>
    </row>
    <row r="8276" spans="1:19" x14ac:dyDescent="0.25">
      <c r="A8276" t="s">
        <v>20</v>
      </c>
      <c r="B8276" t="s">
        <v>21</v>
      </c>
      <c r="C8276" t="s">
        <v>22</v>
      </c>
      <c r="D8276" t="s">
        <v>23</v>
      </c>
      <c r="E8276" t="s">
        <v>5</v>
      </c>
      <c r="F8276">
        <v>1</v>
      </c>
      <c r="G8276" t="s">
        <v>24</v>
      </c>
      <c r="H8276">
        <v>3188282</v>
      </c>
      <c r="I8276">
        <v>3188584</v>
      </c>
      <c r="J8276" t="s">
        <v>64</v>
      </c>
      <c r="Q8276" t="s">
        <v>9034</v>
      </c>
      <c r="R8276">
        <v>303</v>
      </c>
    </row>
    <row r="8277" spans="1:19" x14ac:dyDescent="0.25">
      <c r="A8277" t="s">
        <v>27</v>
      </c>
      <c r="B8277" t="s">
        <v>28</v>
      </c>
      <c r="C8277" t="s">
        <v>22</v>
      </c>
      <c r="D8277" t="s">
        <v>23</v>
      </c>
      <c r="E8277" t="s">
        <v>5</v>
      </c>
      <c r="F8277">
        <v>1</v>
      </c>
      <c r="G8277" t="s">
        <v>24</v>
      </c>
      <c r="H8277">
        <v>3188282</v>
      </c>
      <c r="I8277">
        <v>3188584</v>
      </c>
      <c r="J8277" t="s">
        <v>64</v>
      </c>
      <c r="K8277" t="s">
        <v>9035</v>
      </c>
      <c r="N8277" t="s">
        <v>133</v>
      </c>
      <c r="Q8277" t="s">
        <v>9034</v>
      </c>
      <c r="R8277">
        <v>303</v>
      </c>
      <c r="S8277">
        <v>100</v>
      </c>
    </row>
    <row r="8278" spans="1:19" x14ac:dyDescent="0.25">
      <c r="A8278" t="s">
        <v>20</v>
      </c>
      <c r="B8278" t="s">
        <v>21</v>
      </c>
      <c r="C8278" t="s">
        <v>22</v>
      </c>
      <c r="D8278" t="s">
        <v>23</v>
      </c>
      <c r="E8278" t="s">
        <v>5</v>
      </c>
      <c r="F8278">
        <v>1</v>
      </c>
      <c r="G8278" t="s">
        <v>24</v>
      </c>
      <c r="H8278">
        <v>3188727</v>
      </c>
      <c r="I8278">
        <v>3189140</v>
      </c>
      <c r="J8278" t="s">
        <v>25</v>
      </c>
      <c r="Q8278" t="s">
        <v>9036</v>
      </c>
      <c r="R8278">
        <v>414</v>
      </c>
    </row>
    <row r="8279" spans="1:19" x14ac:dyDescent="0.25">
      <c r="A8279" t="s">
        <v>27</v>
      </c>
      <c r="B8279" t="s">
        <v>28</v>
      </c>
      <c r="C8279" t="s">
        <v>22</v>
      </c>
      <c r="D8279" t="s">
        <v>23</v>
      </c>
      <c r="E8279" t="s">
        <v>5</v>
      </c>
      <c r="F8279">
        <v>1</v>
      </c>
      <c r="G8279" t="s">
        <v>24</v>
      </c>
      <c r="H8279">
        <v>3188727</v>
      </c>
      <c r="I8279">
        <v>3189140</v>
      </c>
      <c r="J8279" t="s">
        <v>25</v>
      </c>
      <c r="K8279" t="s">
        <v>9037</v>
      </c>
      <c r="N8279" t="s">
        <v>133</v>
      </c>
      <c r="Q8279" t="s">
        <v>9036</v>
      </c>
      <c r="R8279">
        <v>414</v>
      </c>
      <c r="S8279">
        <v>137</v>
      </c>
    </row>
    <row r="8280" spans="1:19" x14ac:dyDescent="0.25">
      <c r="A8280" t="s">
        <v>20</v>
      </c>
      <c r="B8280" t="s">
        <v>21</v>
      </c>
      <c r="C8280" t="s">
        <v>22</v>
      </c>
      <c r="D8280" t="s">
        <v>23</v>
      </c>
      <c r="E8280" t="s">
        <v>5</v>
      </c>
      <c r="F8280">
        <v>1</v>
      </c>
      <c r="G8280" t="s">
        <v>24</v>
      </c>
      <c r="H8280">
        <v>3189245</v>
      </c>
      <c r="I8280">
        <v>3189478</v>
      </c>
      <c r="J8280" t="s">
        <v>64</v>
      </c>
      <c r="Q8280" t="s">
        <v>9038</v>
      </c>
      <c r="R8280">
        <v>234</v>
      </c>
    </row>
    <row r="8281" spans="1:19" x14ac:dyDescent="0.25">
      <c r="A8281" t="s">
        <v>27</v>
      </c>
      <c r="B8281" t="s">
        <v>28</v>
      </c>
      <c r="C8281" t="s">
        <v>22</v>
      </c>
      <c r="D8281" t="s">
        <v>23</v>
      </c>
      <c r="E8281" t="s">
        <v>5</v>
      </c>
      <c r="F8281">
        <v>1</v>
      </c>
      <c r="G8281" t="s">
        <v>24</v>
      </c>
      <c r="H8281">
        <v>3189245</v>
      </c>
      <c r="I8281">
        <v>3189478</v>
      </c>
      <c r="J8281" t="s">
        <v>64</v>
      </c>
      <c r="K8281" t="s">
        <v>9039</v>
      </c>
      <c r="N8281" t="s">
        <v>133</v>
      </c>
      <c r="Q8281" t="s">
        <v>9038</v>
      </c>
      <c r="R8281">
        <v>234</v>
      </c>
      <c r="S8281">
        <v>77</v>
      </c>
    </row>
    <row r="8282" spans="1:19" x14ac:dyDescent="0.25">
      <c r="A8282" t="s">
        <v>20</v>
      </c>
      <c r="B8282" t="s">
        <v>21</v>
      </c>
      <c r="C8282" t="s">
        <v>22</v>
      </c>
      <c r="D8282" t="s">
        <v>23</v>
      </c>
      <c r="E8282" t="s">
        <v>5</v>
      </c>
      <c r="F8282">
        <v>1</v>
      </c>
      <c r="G8282" t="s">
        <v>24</v>
      </c>
      <c r="H8282">
        <v>3189462</v>
      </c>
      <c r="I8282">
        <v>3190694</v>
      </c>
      <c r="J8282" t="s">
        <v>64</v>
      </c>
      <c r="Q8282" t="s">
        <v>9040</v>
      </c>
      <c r="R8282">
        <v>1233</v>
      </c>
    </row>
    <row r="8283" spans="1:19" x14ac:dyDescent="0.25">
      <c r="A8283" t="s">
        <v>27</v>
      </c>
      <c r="B8283" t="s">
        <v>28</v>
      </c>
      <c r="C8283" t="s">
        <v>22</v>
      </c>
      <c r="D8283" t="s">
        <v>23</v>
      </c>
      <c r="E8283" t="s">
        <v>5</v>
      </c>
      <c r="F8283">
        <v>1</v>
      </c>
      <c r="G8283" t="s">
        <v>24</v>
      </c>
      <c r="H8283">
        <v>3189462</v>
      </c>
      <c r="I8283">
        <v>3190694</v>
      </c>
      <c r="J8283" t="s">
        <v>64</v>
      </c>
      <c r="K8283" t="s">
        <v>9041</v>
      </c>
      <c r="N8283" t="s">
        <v>1053</v>
      </c>
      <c r="Q8283" t="s">
        <v>9040</v>
      </c>
      <c r="R8283">
        <v>1233</v>
      </c>
      <c r="S8283">
        <v>410</v>
      </c>
    </row>
    <row r="8284" spans="1:19" x14ac:dyDescent="0.25">
      <c r="A8284" t="s">
        <v>20</v>
      </c>
      <c r="B8284" t="s">
        <v>251</v>
      </c>
      <c r="C8284" t="s">
        <v>22</v>
      </c>
      <c r="D8284" t="s">
        <v>23</v>
      </c>
      <c r="E8284" t="s">
        <v>5</v>
      </c>
      <c r="F8284">
        <v>1</v>
      </c>
      <c r="G8284" t="s">
        <v>24</v>
      </c>
      <c r="H8284">
        <v>3190857</v>
      </c>
      <c r="I8284">
        <v>3190934</v>
      </c>
      <c r="J8284" t="s">
        <v>64</v>
      </c>
      <c r="Q8284" t="s">
        <v>9042</v>
      </c>
      <c r="R8284">
        <v>78</v>
      </c>
    </row>
    <row r="8285" spans="1:19" x14ac:dyDescent="0.25">
      <c r="A8285" t="s">
        <v>251</v>
      </c>
      <c r="C8285" t="s">
        <v>22</v>
      </c>
      <c r="D8285" t="s">
        <v>23</v>
      </c>
      <c r="E8285" t="s">
        <v>5</v>
      </c>
      <c r="F8285">
        <v>1</v>
      </c>
      <c r="G8285" t="s">
        <v>24</v>
      </c>
      <c r="H8285">
        <v>3190857</v>
      </c>
      <c r="I8285">
        <v>3190934</v>
      </c>
      <c r="J8285" t="s">
        <v>64</v>
      </c>
      <c r="N8285" t="s">
        <v>5962</v>
      </c>
      <c r="Q8285" t="s">
        <v>9042</v>
      </c>
      <c r="R8285">
        <v>78</v>
      </c>
    </row>
    <row r="8286" spans="1:19" x14ac:dyDescent="0.25">
      <c r="A8286" t="s">
        <v>20</v>
      </c>
      <c r="B8286" t="s">
        <v>21</v>
      </c>
      <c r="C8286" t="s">
        <v>22</v>
      </c>
      <c r="D8286" t="s">
        <v>23</v>
      </c>
      <c r="E8286" t="s">
        <v>5</v>
      </c>
      <c r="F8286">
        <v>1</v>
      </c>
      <c r="G8286" t="s">
        <v>24</v>
      </c>
      <c r="H8286">
        <v>3191055</v>
      </c>
      <c r="I8286">
        <v>3192821</v>
      </c>
      <c r="J8286" t="s">
        <v>64</v>
      </c>
      <c r="O8286" t="s">
        <v>9043</v>
      </c>
      <c r="Q8286" t="s">
        <v>9044</v>
      </c>
      <c r="R8286">
        <v>1767</v>
      </c>
    </row>
    <row r="8287" spans="1:19" x14ac:dyDescent="0.25">
      <c r="A8287" t="s">
        <v>27</v>
      </c>
      <c r="B8287" t="s">
        <v>28</v>
      </c>
      <c r="C8287" t="s">
        <v>22</v>
      </c>
      <c r="D8287" t="s">
        <v>23</v>
      </c>
      <c r="E8287" t="s">
        <v>5</v>
      </c>
      <c r="F8287">
        <v>1</v>
      </c>
      <c r="G8287" t="s">
        <v>24</v>
      </c>
      <c r="H8287">
        <v>3191055</v>
      </c>
      <c r="I8287">
        <v>3192821</v>
      </c>
      <c r="J8287" t="s">
        <v>64</v>
      </c>
      <c r="K8287" t="s">
        <v>9045</v>
      </c>
      <c r="N8287" t="s">
        <v>9046</v>
      </c>
      <c r="O8287" t="s">
        <v>9043</v>
      </c>
      <c r="Q8287" t="s">
        <v>9044</v>
      </c>
      <c r="R8287">
        <v>1767</v>
      </c>
      <c r="S8287">
        <v>588</v>
      </c>
    </row>
    <row r="8288" spans="1:19" x14ac:dyDescent="0.25">
      <c r="A8288" t="s">
        <v>20</v>
      </c>
      <c r="B8288" t="s">
        <v>21</v>
      </c>
      <c r="C8288" t="s">
        <v>22</v>
      </c>
      <c r="D8288" t="s">
        <v>23</v>
      </c>
      <c r="E8288" t="s">
        <v>5</v>
      </c>
      <c r="F8288">
        <v>1</v>
      </c>
      <c r="G8288" t="s">
        <v>24</v>
      </c>
      <c r="H8288">
        <v>3192958</v>
      </c>
      <c r="I8288">
        <v>3195051</v>
      </c>
      <c r="J8288" t="s">
        <v>25</v>
      </c>
      <c r="Q8288" t="s">
        <v>9047</v>
      </c>
      <c r="R8288">
        <v>2094</v>
      </c>
    </row>
    <row r="8289" spans="1:19" x14ac:dyDescent="0.25">
      <c r="A8289" t="s">
        <v>27</v>
      </c>
      <c r="B8289" t="s">
        <v>28</v>
      </c>
      <c r="C8289" t="s">
        <v>22</v>
      </c>
      <c r="D8289" t="s">
        <v>23</v>
      </c>
      <c r="E8289" t="s">
        <v>5</v>
      </c>
      <c r="F8289">
        <v>1</v>
      </c>
      <c r="G8289" t="s">
        <v>24</v>
      </c>
      <c r="H8289">
        <v>3192958</v>
      </c>
      <c r="I8289">
        <v>3195051</v>
      </c>
      <c r="J8289" t="s">
        <v>25</v>
      </c>
      <c r="K8289" t="s">
        <v>9048</v>
      </c>
      <c r="N8289" t="s">
        <v>2630</v>
      </c>
      <c r="Q8289" t="s">
        <v>9047</v>
      </c>
      <c r="R8289">
        <v>2094</v>
      </c>
      <c r="S8289">
        <v>697</v>
      </c>
    </row>
    <row r="8290" spans="1:19" x14ac:dyDescent="0.25">
      <c r="A8290" t="s">
        <v>20</v>
      </c>
      <c r="B8290" t="s">
        <v>21</v>
      </c>
      <c r="C8290" t="s">
        <v>22</v>
      </c>
      <c r="D8290" t="s">
        <v>23</v>
      </c>
      <c r="E8290" t="s">
        <v>5</v>
      </c>
      <c r="F8290">
        <v>1</v>
      </c>
      <c r="G8290" t="s">
        <v>24</v>
      </c>
      <c r="H8290">
        <v>3195051</v>
      </c>
      <c r="I8290">
        <v>3199238</v>
      </c>
      <c r="J8290" t="s">
        <v>25</v>
      </c>
      <c r="Q8290" t="s">
        <v>9049</v>
      </c>
      <c r="R8290">
        <v>4188</v>
      </c>
    </row>
    <row r="8291" spans="1:19" x14ac:dyDescent="0.25">
      <c r="A8291" t="s">
        <v>27</v>
      </c>
      <c r="B8291" t="s">
        <v>28</v>
      </c>
      <c r="C8291" t="s">
        <v>22</v>
      </c>
      <c r="D8291" t="s">
        <v>23</v>
      </c>
      <c r="E8291" t="s">
        <v>5</v>
      </c>
      <c r="F8291">
        <v>1</v>
      </c>
      <c r="G8291" t="s">
        <v>24</v>
      </c>
      <c r="H8291">
        <v>3195051</v>
      </c>
      <c r="I8291">
        <v>3199238</v>
      </c>
      <c r="J8291" t="s">
        <v>25</v>
      </c>
      <c r="K8291" t="s">
        <v>9050</v>
      </c>
      <c r="N8291" t="s">
        <v>30</v>
      </c>
      <c r="Q8291" t="s">
        <v>9049</v>
      </c>
      <c r="R8291">
        <v>4188</v>
      </c>
      <c r="S8291">
        <v>1395</v>
      </c>
    </row>
    <row r="8292" spans="1:19" x14ac:dyDescent="0.25">
      <c r="A8292" t="s">
        <v>20</v>
      </c>
      <c r="B8292" t="s">
        <v>21</v>
      </c>
      <c r="C8292" t="s">
        <v>22</v>
      </c>
      <c r="D8292" t="s">
        <v>23</v>
      </c>
      <c r="E8292" t="s">
        <v>5</v>
      </c>
      <c r="F8292">
        <v>1</v>
      </c>
      <c r="G8292" t="s">
        <v>24</v>
      </c>
      <c r="H8292">
        <v>3199275</v>
      </c>
      <c r="I8292">
        <v>3200681</v>
      </c>
      <c r="J8292" t="s">
        <v>64</v>
      </c>
      <c r="Q8292" t="s">
        <v>9051</v>
      </c>
      <c r="R8292">
        <v>1407</v>
      </c>
    </row>
    <row r="8293" spans="1:19" x14ac:dyDescent="0.25">
      <c r="A8293" t="s">
        <v>27</v>
      </c>
      <c r="B8293" t="s">
        <v>28</v>
      </c>
      <c r="C8293" t="s">
        <v>22</v>
      </c>
      <c r="D8293" t="s">
        <v>23</v>
      </c>
      <c r="E8293" t="s">
        <v>5</v>
      </c>
      <c r="F8293">
        <v>1</v>
      </c>
      <c r="G8293" t="s">
        <v>24</v>
      </c>
      <c r="H8293">
        <v>3199275</v>
      </c>
      <c r="I8293">
        <v>3200681</v>
      </c>
      <c r="J8293" t="s">
        <v>64</v>
      </c>
      <c r="K8293" t="s">
        <v>9052</v>
      </c>
      <c r="N8293" t="s">
        <v>4058</v>
      </c>
      <c r="Q8293" t="s">
        <v>9051</v>
      </c>
      <c r="R8293">
        <v>1407</v>
      </c>
      <c r="S8293">
        <v>468</v>
      </c>
    </row>
    <row r="8294" spans="1:19" x14ac:dyDescent="0.25">
      <c r="A8294" t="s">
        <v>20</v>
      </c>
      <c r="B8294" t="s">
        <v>21</v>
      </c>
      <c r="C8294" t="s">
        <v>22</v>
      </c>
      <c r="D8294" t="s">
        <v>23</v>
      </c>
      <c r="E8294" t="s">
        <v>5</v>
      </c>
      <c r="F8294">
        <v>1</v>
      </c>
      <c r="G8294" t="s">
        <v>24</v>
      </c>
      <c r="H8294">
        <v>3200804</v>
      </c>
      <c r="I8294">
        <v>3201700</v>
      </c>
      <c r="J8294" t="s">
        <v>64</v>
      </c>
      <c r="Q8294" t="s">
        <v>9053</v>
      </c>
      <c r="R8294">
        <v>897</v>
      </c>
    </row>
    <row r="8295" spans="1:19" x14ac:dyDescent="0.25">
      <c r="A8295" t="s">
        <v>27</v>
      </c>
      <c r="B8295" t="s">
        <v>28</v>
      </c>
      <c r="C8295" t="s">
        <v>22</v>
      </c>
      <c r="D8295" t="s">
        <v>23</v>
      </c>
      <c r="E8295" t="s">
        <v>5</v>
      </c>
      <c r="F8295">
        <v>1</v>
      </c>
      <c r="G8295" t="s">
        <v>24</v>
      </c>
      <c r="H8295">
        <v>3200804</v>
      </c>
      <c r="I8295">
        <v>3201700</v>
      </c>
      <c r="J8295" t="s">
        <v>64</v>
      </c>
      <c r="K8295" t="s">
        <v>9054</v>
      </c>
      <c r="N8295" t="s">
        <v>1954</v>
      </c>
      <c r="Q8295" t="s">
        <v>9053</v>
      </c>
      <c r="R8295">
        <v>897</v>
      </c>
      <c r="S8295">
        <v>298</v>
      </c>
    </row>
    <row r="8296" spans="1:19" x14ac:dyDescent="0.25">
      <c r="A8296" t="s">
        <v>20</v>
      </c>
      <c r="B8296" t="s">
        <v>21</v>
      </c>
      <c r="C8296" t="s">
        <v>22</v>
      </c>
      <c r="D8296" t="s">
        <v>23</v>
      </c>
      <c r="E8296" t="s">
        <v>5</v>
      </c>
      <c r="F8296">
        <v>1</v>
      </c>
      <c r="G8296" t="s">
        <v>24</v>
      </c>
      <c r="H8296">
        <v>3201697</v>
      </c>
      <c r="I8296">
        <v>3202083</v>
      </c>
      <c r="J8296" t="s">
        <v>64</v>
      </c>
      <c r="Q8296" t="s">
        <v>9055</v>
      </c>
      <c r="R8296">
        <v>387</v>
      </c>
    </row>
    <row r="8297" spans="1:19" x14ac:dyDescent="0.25">
      <c r="A8297" t="s">
        <v>27</v>
      </c>
      <c r="B8297" t="s">
        <v>28</v>
      </c>
      <c r="C8297" t="s">
        <v>22</v>
      </c>
      <c r="D8297" t="s">
        <v>23</v>
      </c>
      <c r="E8297" t="s">
        <v>5</v>
      </c>
      <c r="F8297">
        <v>1</v>
      </c>
      <c r="G8297" t="s">
        <v>24</v>
      </c>
      <c r="H8297">
        <v>3201697</v>
      </c>
      <c r="I8297">
        <v>3202083</v>
      </c>
      <c r="J8297" t="s">
        <v>64</v>
      </c>
      <c r="K8297" t="s">
        <v>9056</v>
      </c>
      <c r="N8297" t="s">
        <v>30</v>
      </c>
      <c r="Q8297" t="s">
        <v>9055</v>
      </c>
      <c r="R8297">
        <v>387</v>
      </c>
      <c r="S8297">
        <v>128</v>
      </c>
    </row>
    <row r="8298" spans="1:19" x14ac:dyDescent="0.25">
      <c r="A8298" t="s">
        <v>20</v>
      </c>
      <c r="B8298" t="s">
        <v>21</v>
      </c>
      <c r="C8298" t="s">
        <v>22</v>
      </c>
      <c r="D8298" t="s">
        <v>23</v>
      </c>
      <c r="E8298" t="s">
        <v>5</v>
      </c>
      <c r="F8298">
        <v>1</v>
      </c>
      <c r="G8298" t="s">
        <v>24</v>
      </c>
      <c r="H8298">
        <v>3202182</v>
      </c>
      <c r="I8298">
        <v>3203702</v>
      </c>
      <c r="J8298" t="s">
        <v>64</v>
      </c>
      <c r="O8298" t="s">
        <v>9057</v>
      </c>
      <c r="Q8298" t="s">
        <v>9058</v>
      </c>
      <c r="R8298">
        <v>1521</v>
      </c>
    </row>
    <row r="8299" spans="1:19" x14ac:dyDescent="0.25">
      <c r="A8299" t="s">
        <v>27</v>
      </c>
      <c r="B8299" t="s">
        <v>28</v>
      </c>
      <c r="C8299" t="s">
        <v>22</v>
      </c>
      <c r="D8299" t="s">
        <v>23</v>
      </c>
      <c r="E8299" t="s">
        <v>5</v>
      </c>
      <c r="F8299">
        <v>1</v>
      </c>
      <c r="G8299" t="s">
        <v>24</v>
      </c>
      <c r="H8299">
        <v>3202182</v>
      </c>
      <c r="I8299">
        <v>3203702</v>
      </c>
      <c r="J8299" t="s">
        <v>64</v>
      </c>
      <c r="K8299" t="s">
        <v>9059</v>
      </c>
      <c r="N8299" t="s">
        <v>9060</v>
      </c>
      <c r="O8299" t="s">
        <v>9057</v>
      </c>
      <c r="Q8299" t="s">
        <v>9058</v>
      </c>
      <c r="R8299">
        <v>1521</v>
      </c>
      <c r="S8299">
        <v>506</v>
      </c>
    </row>
    <row r="8300" spans="1:19" x14ac:dyDescent="0.25">
      <c r="A8300" t="s">
        <v>20</v>
      </c>
      <c r="B8300" t="s">
        <v>21</v>
      </c>
      <c r="C8300" t="s">
        <v>22</v>
      </c>
      <c r="D8300" t="s">
        <v>23</v>
      </c>
      <c r="E8300" t="s">
        <v>5</v>
      </c>
      <c r="F8300">
        <v>1</v>
      </c>
      <c r="G8300" t="s">
        <v>24</v>
      </c>
      <c r="H8300">
        <v>3203832</v>
      </c>
      <c r="I8300">
        <v>3204347</v>
      </c>
      <c r="J8300" t="s">
        <v>25</v>
      </c>
      <c r="Q8300" t="s">
        <v>9061</v>
      </c>
      <c r="R8300">
        <v>516</v>
      </c>
    </row>
    <row r="8301" spans="1:19" x14ac:dyDescent="0.25">
      <c r="A8301" t="s">
        <v>27</v>
      </c>
      <c r="B8301" t="s">
        <v>28</v>
      </c>
      <c r="C8301" t="s">
        <v>22</v>
      </c>
      <c r="D8301" t="s">
        <v>23</v>
      </c>
      <c r="E8301" t="s">
        <v>5</v>
      </c>
      <c r="F8301">
        <v>1</v>
      </c>
      <c r="G8301" t="s">
        <v>24</v>
      </c>
      <c r="H8301">
        <v>3203832</v>
      </c>
      <c r="I8301">
        <v>3204347</v>
      </c>
      <c r="J8301" t="s">
        <v>25</v>
      </c>
      <c r="K8301" t="s">
        <v>9062</v>
      </c>
      <c r="N8301" t="s">
        <v>133</v>
      </c>
      <c r="Q8301" t="s">
        <v>9061</v>
      </c>
      <c r="R8301">
        <v>516</v>
      </c>
      <c r="S8301">
        <v>171</v>
      </c>
    </row>
    <row r="8302" spans="1:19" x14ac:dyDescent="0.25">
      <c r="A8302" t="s">
        <v>20</v>
      </c>
      <c r="B8302" t="s">
        <v>21</v>
      </c>
      <c r="C8302" t="s">
        <v>22</v>
      </c>
      <c r="D8302" t="s">
        <v>23</v>
      </c>
      <c r="E8302" t="s">
        <v>5</v>
      </c>
      <c r="F8302">
        <v>1</v>
      </c>
      <c r="G8302" t="s">
        <v>24</v>
      </c>
      <c r="H8302">
        <v>3204390</v>
      </c>
      <c r="I8302">
        <v>3205034</v>
      </c>
      <c r="J8302" t="s">
        <v>64</v>
      </c>
      <c r="O8302" t="s">
        <v>390</v>
      </c>
      <c r="Q8302" t="s">
        <v>9063</v>
      </c>
      <c r="R8302">
        <v>645</v>
      </c>
    </row>
    <row r="8303" spans="1:19" x14ac:dyDescent="0.25">
      <c r="A8303" t="s">
        <v>27</v>
      </c>
      <c r="B8303" t="s">
        <v>28</v>
      </c>
      <c r="C8303" t="s">
        <v>22</v>
      </c>
      <c r="D8303" t="s">
        <v>23</v>
      </c>
      <c r="E8303" t="s">
        <v>5</v>
      </c>
      <c r="F8303">
        <v>1</v>
      </c>
      <c r="G8303" t="s">
        <v>24</v>
      </c>
      <c r="H8303">
        <v>3204390</v>
      </c>
      <c r="I8303">
        <v>3205034</v>
      </c>
      <c r="J8303" t="s">
        <v>64</v>
      </c>
      <c r="K8303" t="s">
        <v>9064</v>
      </c>
      <c r="N8303" t="s">
        <v>393</v>
      </c>
      <c r="O8303" t="s">
        <v>390</v>
      </c>
      <c r="Q8303" t="s">
        <v>9063</v>
      </c>
      <c r="R8303">
        <v>645</v>
      </c>
      <c r="S8303">
        <v>214</v>
      </c>
    </row>
    <row r="8304" spans="1:19" x14ac:dyDescent="0.25">
      <c r="A8304" t="s">
        <v>20</v>
      </c>
      <c r="B8304" t="s">
        <v>21</v>
      </c>
      <c r="C8304" t="s">
        <v>22</v>
      </c>
      <c r="D8304" t="s">
        <v>23</v>
      </c>
      <c r="E8304" t="s">
        <v>5</v>
      </c>
      <c r="F8304">
        <v>1</v>
      </c>
      <c r="G8304" t="s">
        <v>24</v>
      </c>
      <c r="H8304">
        <v>3205313</v>
      </c>
      <c r="I8304">
        <v>3207508</v>
      </c>
      <c r="J8304" t="s">
        <v>25</v>
      </c>
      <c r="O8304" t="s">
        <v>9065</v>
      </c>
      <c r="Q8304" t="s">
        <v>9066</v>
      </c>
      <c r="R8304">
        <v>2196</v>
      </c>
    </row>
    <row r="8305" spans="1:19" x14ac:dyDescent="0.25">
      <c r="A8305" t="s">
        <v>27</v>
      </c>
      <c r="B8305" t="s">
        <v>28</v>
      </c>
      <c r="C8305" t="s">
        <v>22</v>
      </c>
      <c r="D8305" t="s">
        <v>23</v>
      </c>
      <c r="E8305" t="s">
        <v>5</v>
      </c>
      <c r="F8305">
        <v>1</v>
      </c>
      <c r="G8305" t="s">
        <v>24</v>
      </c>
      <c r="H8305">
        <v>3205313</v>
      </c>
      <c r="I8305">
        <v>3207508</v>
      </c>
      <c r="J8305" t="s">
        <v>25</v>
      </c>
      <c r="K8305" t="s">
        <v>9067</v>
      </c>
      <c r="N8305" t="s">
        <v>9068</v>
      </c>
      <c r="O8305" t="s">
        <v>9065</v>
      </c>
      <c r="Q8305" t="s">
        <v>9066</v>
      </c>
      <c r="R8305">
        <v>2196</v>
      </c>
      <c r="S8305">
        <v>731</v>
      </c>
    </row>
    <row r="8306" spans="1:19" x14ac:dyDescent="0.25">
      <c r="A8306" t="s">
        <v>20</v>
      </c>
      <c r="B8306" t="s">
        <v>21</v>
      </c>
      <c r="C8306" t="s">
        <v>22</v>
      </c>
      <c r="D8306" t="s">
        <v>23</v>
      </c>
      <c r="E8306" t="s">
        <v>5</v>
      </c>
      <c r="F8306">
        <v>1</v>
      </c>
      <c r="G8306" t="s">
        <v>24</v>
      </c>
      <c r="H8306">
        <v>3207483</v>
      </c>
      <c r="I8306">
        <v>3207986</v>
      </c>
      <c r="J8306" t="s">
        <v>25</v>
      </c>
      <c r="Q8306" t="s">
        <v>9069</v>
      </c>
      <c r="R8306">
        <v>504</v>
      </c>
    </row>
    <row r="8307" spans="1:19" x14ac:dyDescent="0.25">
      <c r="A8307" t="s">
        <v>27</v>
      </c>
      <c r="B8307" t="s">
        <v>28</v>
      </c>
      <c r="C8307" t="s">
        <v>22</v>
      </c>
      <c r="D8307" t="s">
        <v>23</v>
      </c>
      <c r="E8307" t="s">
        <v>5</v>
      </c>
      <c r="F8307">
        <v>1</v>
      </c>
      <c r="G8307" t="s">
        <v>24</v>
      </c>
      <c r="H8307">
        <v>3207483</v>
      </c>
      <c r="I8307">
        <v>3207986</v>
      </c>
      <c r="J8307" t="s">
        <v>25</v>
      </c>
      <c r="K8307" t="s">
        <v>9070</v>
      </c>
      <c r="N8307" t="s">
        <v>30</v>
      </c>
      <c r="Q8307" t="s">
        <v>9069</v>
      </c>
      <c r="R8307">
        <v>504</v>
      </c>
      <c r="S8307">
        <v>167</v>
      </c>
    </row>
    <row r="8308" spans="1:19" x14ac:dyDescent="0.25">
      <c r="A8308" t="s">
        <v>20</v>
      </c>
      <c r="B8308" t="s">
        <v>21</v>
      </c>
      <c r="C8308" t="s">
        <v>22</v>
      </c>
      <c r="D8308" t="s">
        <v>23</v>
      </c>
      <c r="E8308" t="s">
        <v>5</v>
      </c>
      <c r="F8308">
        <v>1</v>
      </c>
      <c r="G8308" t="s">
        <v>24</v>
      </c>
      <c r="H8308">
        <v>3207992</v>
      </c>
      <c r="I8308">
        <v>3209047</v>
      </c>
      <c r="J8308" t="s">
        <v>25</v>
      </c>
      <c r="O8308" t="s">
        <v>9071</v>
      </c>
      <c r="Q8308" t="s">
        <v>9072</v>
      </c>
      <c r="R8308">
        <v>1056</v>
      </c>
    </row>
    <row r="8309" spans="1:19" x14ac:dyDescent="0.25">
      <c r="A8309" t="s">
        <v>27</v>
      </c>
      <c r="B8309" t="s">
        <v>28</v>
      </c>
      <c r="C8309" t="s">
        <v>22</v>
      </c>
      <c r="D8309" t="s">
        <v>23</v>
      </c>
      <c r="E8309" t="s">
        <v>5</v>
      </c>
      <c r="F8309">
        <v>1</v>
      </c>
      <c r="G8309" t="s">
        <v>24</v>
      </c>
      <c r="H8309">
        <v>3207992</v>
      </c>
      <c r="I8309">
        <v>3209047</v>
      </c>
      <c r="J8309" t="s">
        <v>25</v>
      </c>
      <c r="K8309" t="s">
        <v>9073</v>
      </c>
      <c r="N8309" t="s">
        <v>9074</v>
      </c>
      <c r="O8309" t="s">
        <v>9071</v>
      </c>
      <c r="Q8309" t="s">
        <v>9072</v>
      </c>
      <c r="R8309">
        <v>1056</v>
      </c>
      <c r="S8309">
        <v>351</v>
      </c>
    </row>
    <row r="8310" spans="1:19" x14ac:dyDescent="0.25">
      <c r="A8310" t="s">
        <v>20</v>
      </c>
      <c r="B8310" t="s">
        <v>21</v>
      </c>
      <c r="C8310" t="s">
        <v>22</v>
      </c>
      <c r="D8310" t="s">
        <v>23</v>
      </c>
      <c r="E8310" t="s">
        <v>5</v>
      </c>
      <c r="F8310">
        <v>1</v>
      </c>
      <c r="G8310" t="s">
        <v>24</v>
      </c>
      <c r="H8310">
        <v>3209053</v>
      </c>
      <c r="I8310">
        <v>3210315</v>
      </c>
      <c r="J8310" t="s">
        <v>25</v>
      </c>
      <c r="Q8310" t="s">
        <v>9075</v>
      </c>
      <c r="R8310">
        <v>1263</v>
      </c>
    </row>
    <row r="8311" spans="1:19" x14ac:dyDescent="0.25">
      <c r="A8311" t="s">
        <v>27</v>
      </c>
      <c r="B8311" t="s">
        <v>28</v>
      </c>
      <c r="C8311" t="s">
        <v>22</v>
      </c>
      <c r="D8311" t="s">
        <v>23</v>
      </c>
      <c r="E8311" t="s">
        <v>5</v>
      </c>
      <c r="F8311">
        <v>1</v>
      </c>
      <c r="G8311" t="s">
        <v>24</v>
      </c>
      <c r="H8311">
        <v>3209053</v>
      </c>
      <c r="I8311">
        <v>3210315</v>
      </c>
      <c r="J8311" t="s">
        <v>25</v>
      </c>
      <c r="K8311" t="s">
        <v>9076</v>
      </c>
      <c r="N8311" t="s">
        <v>2102</v>
      </c>
      <c r="Q8311" t="s">
        <v>9075</v>
      </c>
      <c r="R8311">
        <v>1263</v>
      </c>
      <c r="S8311">
        <v>420</v>
      </c>
    </row>
    <row r="8312" spans="1:19" x14ac:dyDescent="0.25">
      <c r="A8312" t="s">
        <v>20</v>
      </c>
      <c r="B8312" t="s">
        <v>21</v>
      </c>
      <c r="C8312" t="s">
        <v>22</v>
      </c>
      <c r="D8312" t="s">
        <v>23</v>
      </c>
      <c r="E8312" t="s">
        <v>5</v>
      </c>
      <c r="F8312">
        <v>1</v>
      </c>
      <c r="G8312" t="s">
        <v>24</v>
      </c>
      <c r="H8312">
        <v>3210284</v>
      </c>
      <c r="I8312">
        <v>3211648</v>
      </c>
      <c r="J8312" t="s">
        <v>64</v>
      </c>
      <c r="Q8312" t="s">
        <v>9077</v>
      </c>
      <c r="R8312">
        <v>1365</v>
      </c>
    </row>
    <row r="8313" spans="1:19" x14ac:dyDescent="0.25">
      <c r="A8313" t="s">
        <v>27</v>
      </c>
      <c r="B8313" t="s">
        <v>28</v>
      </c>
      <c r="C8313" t="s">
        <v>22</v>
      </c>
      <c r="D8313" t="s">
        <v>23</v>
      </c>
      <c r="E8313" t="s">
        <v>5</v>
      </c>
      <c r="F8313">
        <v>1</v>
      </c>
      <c r="G8313" t="s">
        <v>24</v>
      </c>
      <c r="H8313">
        <v>3210284</v>
      </c>
      <c r="I8313">
        <v>3211648</v>
      </c>
      <c r="J8313" t="s">
        <v>64</v>
      </c>
      <c r="K8313" t="s">
        <v>9078</v>
      </c>
      <c r="N8313" t="s">
        <v>211</v>
      </c>
      <c r="Q8313" t="s">
        <v>9077</v>
      </c>
      <c r="R8313">
        <v>1365</v>
      </c>
      <c r="S8313">
        <v>454</v>
      </c>
    </row>
    <row r="8314" spans="1:19" x14ac:dyDescent="0.25">
      <c r="A8314" t="s">
        <v>20</v>
      </c>
      <c r="B8314" t="s">
        <v>21</v>
      </c>
      <c r="C8314" t="s">
        <v>22</v>
      </c>
      <c r="D8314" t="s">
        <v>23</v>
      </c>
      <c r="E8314" t="s">
        <v>5</v>
      </c>
      <c r="F8314">
        <v>1</v>
      </c>
      <c r="G8314" t="s">
        <v>24</v>
      </c>
      <c r="H8314">
        <v>3212240</v>
      </c>
      <c r="I8314">
        <v>3212737</v>
      </c>
      <c r="J8314" t="s">
        <v>25</v>
      </c>
      <c r="Q8314" t="s">
        <v>9079</v>
      </c>
      <c r="R8314">
        <v>498</v>
      </c>
    </row>
    <row r="8315" spans="1:19" x14ac:dyDescent="0.25">
      <c r="A8315" t="s">
        <v>27</v>
      </c>
      <c r="B8315" t="s">
        <v>28</v>
      </c>
      <c r="C8315" t="s">
        <v>22</v>
      </c>
      <c r="D8315" t="s">
        <v>23</v>
      </c>
      <c r="E8315" t="s">
        <v>5</v>
      </c>
      <c r="F8315">
        <v>1</v>
      </c>
      <c r="G8315" t="s">
        <v>24</v>
      </c>
      <c r="H8315">
        <v>3212240</v>
      </c>
      <c r="I8315">
        <v>3212737</v>
      </c>
      <c r="J8315" t="s">
        <v>25</v>
      </c>
      <c r="K8315" t="s">
        <v>9080</v>
      </c>
      <c r="N8315" t="s">
        <v>9081</v>
      </c>
      <c r="Q8315" t="s">
        <v>9079</v>
      </c>
      <c r="R8315">
        <v>498</v>
      </c>
      <c r="S8315">
        <v>165</v>
      </c>
    </row>
    <row r="8316" spans="1:19" x14ac:dyDescent="0.25">
      <c r="A8316" t="s">
        <v>20</v>
      </c>
      <c r="B8316" t="s">
        <v>21</v>
      </c>
      <c r="C8316" t="s">
        <v>22</v>
      </c>
      <c r="D8316" t="s">
        <v>23</v>
      </c>
      <c r="E8316" t="s">
        <v>5</v>
      </c>
      <c r="F8316">
        <v>1</v>
      </c>
      <c r="G8316" t="s">
        <v>24</v>
      </c>
      <c r="H8316">
        <v>3212823</v>
      </c>
      <c r="I8316">
        <v>3213398</v>
      </c>
      <c r="J8316" t="s">
        <v>64</v>
      </c>
      <c r="Q8316" t="s">
        <v>9082</v>
      </c>
      <c r="R8316">
        <v>576</v>
      </c>
    </row>
    <row r="8317" spans="1:19" x14ac:dyDescent="0.25">
      <c r="A8317" t="s">
        <v>27</v>
      </c>
      <c r="B8317" t="s">
        <v>28</v>
      </c>
      <c r="C8317" t="s">
        <v>22</v>
      </c>
      <c r="D8317" t="s">
        <v>23</v>
      </c>
      <c r="E8317" t="s">
        <v>5</v>
      </c>
      <c r="F8317">
        <v>1</v>
      </c>
      <c r="G8317" t="s">
        <v>24</v>
      </c>
      <c r="H8317">
        <v>3212823</v>
      </c>
      <c r="I8317">
        <v>3213398</v>
      </c>
      <c r="J8317" t="s">
        <v>64</v>
      </c>
      <c r="K8317" t="s">
        <v>9083</v>
      </c>
      <c r="N8317" t="s">
        <v>2825</v>
      </c>
      <c r="Q8317" t="s">
        <v>9082</v>
      </c>
      <c r="R8317">
        <v>576</v>
      </c>
      <c r="S8317">
        <v>191</v>
      </c>
    </row>
    <row r="8318" spans="1:19" x14ac:dyDescent="0.25">
      <c r="A8318" t="s">
        <v>20</v>
      </c>
      <c r="B8318" t="s">
        <v>21</v>
      </c>
      <c r="C8318" t="s">
        <v>22</v>
      </c>
      <c r="D8318" t="s">
        <v>23</v>
      </c>
      <c r="E8318" t="s">
        <v>5</v>
      </c>
      <c r="F8318">
        <v>1</v>
      </c>
      <c r="G8318" t="s">
        <v>24</v>
      </c>
      <c r="H8318">
        <v>3213515</v>
      </c>
      <c r="I8318">
        <v>3213907</v>
      </c>
      <c r="J8318" t="s">
        <v>25</v>
      </c>
      <c r="Q8318" t="s">
        <v>9084</v>
      </c>
      <c r="R8318">
        <v>393</v>
      </c>
    </row>
    <row r="8319" spans="1:19" x14ac:dyDescent="0.25">
      <c r="A8319" t="s">
        <v>27</v>
      </c>
      <c r="B8319" t="s">
        <v>28</v>
      </c>
      <c r="C8319" t="s">
        <v>22</v>
      </c>
      <c r="D8319" t="s">
        <v>23</v>
      </c>
      <c r="E8319" t="s">
        <v>5</v>
      </c>
      <c r="F8319">
        <v>1</v>
      </c>
      <c r="G8319" t="s">
        <v>24</v>
      </c>
      <c r="H8319">
        <v>3213515</v>
      </c>
      <c r="I8319">
        <v>3213907</v>
      </c>
      <c r="J8319" t="s">
        <v>25</v>
      </c>
      <c r="K8319" t="s">
        <v>9085</v>
      </c>
      <c r="N8319" t="s">
        <v>9086</v>
      </c>
      <c r="Q8319" t="s">
        <v>9084</v>
      </c>
      <c r="R8319">
        <v>393</v>
      </c>
      <c r="S8319">
        <v>130</v>
      </c>
    </row>
    <row r="8320" spans="1:19" x14ac:dyDescent="0.25">
      <c r="A8320" t="s">
        <v>20</v>
      </c>
      <c r="B8320" t="s">
        <v>21</v>
      </c>
      <c r="C8320" t="s">
        <v>22</v>
      </c>
      <c r="D8320" t="s">
        <v>23</v>
      </c>
      <c r="E8320" t="s">
        <v>5</v>
      </c>
      <c r="F8320">
        <v>1</v>
      </c>
      <c r="G8320" t="s">
        <v>24</v>
      </c>
      <c r="H8320">
        <v>3213934</v>
      </c>
      <c r="I8320">
        <v>3214239</v>
      </c>
      <c r="J8320" t="s">
        <v>64</v>
      </c>
      <c r="Q8320" t="s">
        <v>9087</v>
      </c>
      <c r="R8320">
        <v>306</v>
      </c>
    </row>
    <row r="8321" spans="1:19" x14ac:dyDescent="0.25">
      <c r="A8321" t="s">
        <v>27</v>
      </c>
      <c r="B8321" t="s">
        <v>28</v>
      </c>
      <c r="C8321" t="s">
        <v>22</v>
      </c>
      <c r="D8321" t="s">
        <v>23</v>
      </c>
      <c r="E8321" t="s">
        <v>5</v>
      </c>
      <c r="F8321">
        <v>1</v>
      </c>
      <c r="G8321" t="s">
        <v>24</v>
      </c>
      <c r="H8321">
        <v>3213934</v>
      </c>
      <c r="I8321">
        <v>3214239</v>
      </c>
      <c r="J8321" t="s">
        <v>64</v>
      </c>
      <c r="K8321" t="s">
        <v>9088</v>
      </c>
      <c r="N8321" t="s">
        <v>133</v>
      </c>
      <c r="Q8321" t="s">
        <v>9087</v>
      </c>
      <c r="R8321">
        <v>306</v>
      </c>
      <c r="S8321">
        <v>101</v>
      </c>
    </row>
    <row r="8322" spans="1:19" x14ac:dyDescent="0.25">
      <c r="A8322" t="s">
        <v>20</v>
      </c>
      <c r="B8322" t="s">
        <v>21</v>
      </c>
      <c r="C8322" t="s">
        <v>22</v>
      </c>
      <c r="D8322" t="s">
        <v>23</v>
      </c>
      <c r="E8322" t="s">
        <v>5</v>
      </c>
      <c r="F8322">
        <v>1</v>
      </c>
      <c r="G8322" t="s">
        <v>24</v>
      </c>
      <c r="H8322">
        <v>3214375</v>
      </c>
      <c r="I8322">
        <v>3214755</v>
      </c>
      <c r="J8322" t="s">
        <v>25</v>
      </c>
      <c r="Q8322" t="s">
        <v>9089</v>
      </c>
      <c r="R8322">
        <v>381</v>
      </c>
    </row>
    <row r="8323" spans="1:19" x14ac:dyDescent="0.25">
      <c r="A8323" t="s">
        <v>27</v>
      </c>
      <c r="B8323" t="s">
        <v>28</v>
      </c>
      <c r="C8323" t="s">
        <v>22</v>
      </c>
      <c r="D8323" t="s">
        <v>23</v>
      </c>
      <c r="E8323" t="s">
        <v>5</v>
      </c>
      <c r="F8323">
        <v>1</v>
      </c>
      <c r="G8323" t="s">
        <v>24</v>
      </c>
      <c r="H8323">
        <v>3214375</v>
      </c>
      <c r="I8323">
        <v>3214755</v>
      </c>
      <c r="J8323" t="s">
        <v>25</v>
      </c>
      <c r="K8323" t="s">
        <v>9090</v>
      </c>
      <c r="N8323" t="s">
        <v>285</v>
      </c>
      <c r="Q8323" t="s">
        <v>9089</v>
      </c>
      <c r="R8323">
        <v>381</v>
      </c>
      <c r="S8323">
        <v>126</v>
      </c>
    </row>
    <row r="8324" spans="1:19" x14ac:dyDescent="0.25">
      <c r="A8324" t="s">
        <v>20</v>
      </c>
      <c r="B8324" t="s">
        <v>21</v>
      </c>
      <c r="C8324" t="s">
        <v>22</v>
      </c>
      <c r="D8324" t="s">
        <v>23</v>
      </c>
      <c r="E8324" t="s">
        <v>5</v>
      </c>
      <c r="F8324">
        <v>1</v>
      </c>
      <c r="G8324" t="s">
        <v>24</v>
      </c>
      <c r="H8324">
        <v>3214761</v>
      </c>
      <c r="I8324">
        <v>3215117</v>
      </c>
      <c r="J8324" t="s">
        <v>25</v>
      </c>
      <c r="Q8324" t="s">
        <v>9091</v>
      </c>
      <c r="R8324">
        <v>357</v>
      </c>
    </row>
    <row r="8325" spans="1:19" x14ac:dyDescent="0.25">
      <c r="A8325" t="s">
        <v>27</v>
      </c>
      <c r="B8325" t="s">
        <v>28</v>
      </c>
      <c r="C8325" t="s">
        <v>22</v>
      </c>
      <c r="D8325" t="s">
        <v>23</v>
      </c>
      <c r="E8325" t="s">
        <v>5</v>
      </c>
      <c r="F8325">
        <v>1</v>
      </c>
      <c r="G8325" t="s">
        <v>24</v>
      </c>
      <c r="H8325">
        <v>3214761</v>
      </c>
      <c r="I8325">
        <v>3215117</v>
      </c>
      <c r="J8325" t="s">
        <v>25</v>
      </c>
      <c r="K8325" t="s">
        <v>9092</v>
      </c>
      <c r="N8325" t="s">
        <v>4646</v>
      </c>
      <c r="Q8325" t="s">
        <v>9091</v>
      </c>
      <c r="R8325">
        <v>357</v>
      </c>
      <c r="S8325">
        <v>118</v>
      </c>
    </row>
    <row r="8326" spans="1:19" x14ac:dyDescent="0.25">
      <c r="A8326" t="s">
        <v>20</v>
      </c>
      <c r="B8326" t="s">
        <v>21</v>
      </c>
      <c r="C8326" t="s">
        <v>22</v>
      </c>
      <c r="D8326" t="s">
        <v>23</v>
      </c>
      <c r="E8326" t="s">
        <v>5</v>
      </c>
      <c r="F8326">
        <v>1</v>
      </c>
      <c r="G8326" t="s">
        <v>24</v>
      </c>
      <c r="H8326">
        <v>3215114</v>
      </c>
      <c r="I8326">
        <v>3216160</v>
      </c>
      <c r="J8326" t="s">
        <v>25</v>
      </c>
      <c r="O8326" t="s">
        <v>9093</v>
      </c>
      <c r="Q8326" t="s">
        <v>9094</v>
      </c>
      <c r="R8326">
        <v>1047</v>
      </c>
    </row>
    <row r="8327" spans="1:19" x14ac:dyDescent="0.25">
      <c r="A8327" t="s">
        <v>27</v>
      </c>
      <c r="B8327" t="s">
        <v>28</v>
      </c>
      <c r="C8327" t="s">
        <v>22</v>
      </c>
      <c r="D8327" t="s">
        <v>23</v>
      </c>
      <c r="E8327" t="s">
        <v>5</v>
      </c>
      <c r="F8327">
        <v>1</v>
      </c>
      <c r="G8327" t="s">
        <v>24</v>
      </c>
      <c r="H8327">
        <v>3215114</v>
      </c>
      <c r="I8327">
        <v>3216160</v>
      </c>
      <c r="J8327" t="s">
        <v>25</v>
      </c>
      <c r="K8327" t="s">
        <v>9095</v>
      </c>
      <c r="N8327" t="s">
        <v>282</v>
      </c>
      <c r="O8327" t="s">
        <v>9093</v>
      </c>
      <c r="Q8327" t="s">
        <v>9094</v>
      </c>
      <c r="R8327">
        <v>1047</v>
      </c>
      <c r="S8327">
        <v>348</v>
      </c>
    </row>
    <row r="8328" spans="1:19" x14ac:dyDescent="0.25">
      <c r="A8328" t="s">
        <v>20</v>
      </c>
      <c r="B8328" t="s">
        <v>21</v>
      </c>
      <c r="C8328" t="s">
        <v>22</v>
      </c>
      <c r="D8328" t="s">
        <v>23</v>
      </c>
      <c r="E8328" t="s">
        <v>5</v>
      </c>
      <c r="F8328">
        <v>1</v>
      </c>
      <c r="G8328" t="s">
        <v>24</v>
      </c>
      <c r="H8328">
        <v>3216200</v>
      </c>
      <c r="I8328">
        <v>3216625</v>
      </c>
      <c r="J8328" t="s">
        <v>25</v>
      </c>
      <c r="Q8328" t="s">
        <v>9096</v>
      </c>
      <c r="R8328">
        <v>426</v>
      </c>
    </row>
    <row r="8329" spans="1:19" x14ac:dyDescent="0.25">
      <c r="A8329" t="s">
        <v>27</v>
      </c>
      <c r="B8329" t="s">
        <v>28</v>
      </c>
      <c r="C8329" t="s">
        <v>22</v>
      </c>
      <c r="D8329" t="s">
        <v>23</v>
      </c>
      <c r="E8329" t="s">
        <v>5</v>
      </c>
      <c r="F8329">
        <v>1</v>
      </c>
      <c r="G8329" t="s">
        <v>24</v>
      </c>
      <c r="H8329">
        <v>3216200</v>
      </c>
      <c r="I8329">
        <v>3216625</v>
      </c>
      <c r="J8329" t="s">
        <v>25</v>
      </c>
      <c r="K8329" t="s">
        <v>9097</v>
      </c>
      <c r="N8329" t="s">
        <v>9098</v>
      </c>
      <c r="Q8329" t="s">
        <v>9096</v>
      </c>
      <c r="R8329">
        <v>426</v>
      </c>
      <c r="S8329">
        <v>141</v>
      </c>
    </row>
    <row r="8330" spans="1:19" x14ac:dyDescent="0.25">
      <c r="A8330" t="s">
        <v>20</v>
      </c>
      <c r="B8330" t="s">
        <v>21</v>
      </c>
      <c r="C8330" t="s">
        <v>22</v>
      </c>
      <c r="D8330" t="s">
        <v>23</v>
      </c>
      <c r="E8330" t="s">
        <v>5</v>
      </c>
      <c r="F8330">
        <v>1</v>
      </c>
      <c r="G8330" t="s">
        <v>24</v>
      </c>
      <c r="H8330">
        <v>3216885</v>
      </c>
      <c r="I8330">
        <v>3217541</v>
      </c>
      <c r="J8330" t="s">
        <v>25</v>
      </c>
      <c r="Q8330" t="s">
        <v>9099</v>
      </c>
      <c r="R8330">
        <v>657</v>
      </c>
    </row>
    <row r="8331" spans="1:19" x14ac:dyDescent="0.25">
      <c r="A8331" t="s">
        <v>27</v>
      </c>
      <c r="B8331" t="s">
        <v>28</v>
      </c>
      <c r="C8331" t="s">
        <v>22</v>
      </c>
      <c r="D8331" t="s">
        <v>23</v>
      </c>
      <c r="E8331" t="s">
        <v>5</v>
      </c>
      <c r="F8331">
        <v>1</v>
      </c>
      <c r="G8331" t="s">
        <v>24</v>
      </c>
      <c r="H8331">
        <v>3216885</v>
      </c>
      <c r="I8331">
        <v>3217541</v>
      </c>
      <c r="J8331" t="s">
        <v>25</v>
      </c>
      <c r="K8331" t="s">
        <v>9100</v>
      </c>
      <c r="N8331" t="s">
        <v>9101</v>
      </c>
      <c r="Q8331" t="s">
        <v>9099</v>
      </c>
      <c r="R8331">
        <v>657</v>
      </c>
      <c r="S8331">
        <v>218</v>
      </c>
    </row>
    <row r="8332" spans="1:19" x14ac:dyDescent="0.25">
      <c r="A8332" t="s">
        <v>20</v>
      </c>
      <c r="B8332" t="s">
        <v>21</v>
      </c>
      <c r="C8332" t="s">
        <v>22</v>
      </c>
      <c r="D8332" t="s">
        <v>23</v>
      </c>
      <c r="E8332" t="s">
        <v>5</v>
      </c>
      <c r="F8332">
        <v>1</v>
      </c>
      <c r="G8332" t="s">
        <v>24</v>
      </c>
      <c r="H8332">
        <v>3217689</v>
      </c>
      <c r="I8332">
        <v>3218120</v>
      </c>
      <c r="J8332" t="s">
        <v>64</v>
      </c>
      <c r="Q8332" t="s">
        <v>9102</v>
      </c>
      <c r="R8332">
        <v>432</v>
      </c>
    </row>
    <row r="8333" spans="1:19" x14ac:dyDescent="0.25">
      <c r="A8333" t="s">
        <v>27</v>
      </c>
      <c r="B8333" t="s">
        <v>28</v>
      </c>
      <c r="C8333" t="s">
        <v>22</v>
      </c>
      <c r="D8333" t="s">
        <v>23</v>
      </c>
      <c r="E8333" t="s">
        <v>5</v>
      </c>
      <c r="F8333">
        <v>1</v>
      </c>
      <c r="G8333" t="s">
        <v>24</v>
      </c>
      <c r="H8333">
        <v>3217689</v>
      </c>
      <c r="I8333">
        <v>3218120</v>
      </c>
      <c r="J8333" t="s">
        <v>64</v>
      </c>
      <c r="K8333" t="s">
        <v>9103</v>
      </c>
      <c r="N8333" t="s">
        <v>9104</v>
      </c>
      <c r="Q8333" t="s">
        <v>9102</v>
      </c>
      <c r="R8333">
        <v>432</v>
      </c>
      <c r="S8333">
        <v>143</v>
      </c>
    </row>
    <row r="8334" spans="1:19" x14ac:dyDescent="0.25">
      <c r="A8334" t="s">
        <v>20</v>
      </c>
      <c r="B8334" t="s">
        <v>21</v>
      </c>
      <c r="C8334" t="s">
        <v>22</v>
      </c>
      <c r="D8334" t="s">
        <v>23</v>
      </c>
      <c r="E8334" t="s">
        <v>5</v>
      </c>
      <c r="F8334">
        <v>1</v>
      </c>
      <c r="G8334" t="s">
        <v>24</v>
      </c>
      <c r="H8334">
        <v>3218371</v>
      </c>
      <c r="I8334">
        <v>3218508</v>
      </c>
      <c r="J8334" t="s">
        <v>25</v>
      </c>
      <c r="O8334" t="s">
        <v>9105</v>
      </c>
      <c r="Q8334" t="s">
        <v>9106</v>
      </c>
      <c r="R8334">
        <v>138</v>
      </c>
    </row>
    <row r="8335" spans="1:19" x14ac:dyDescent="0.25">
      <c r="A8335" t="s">
        <v>27</v>
      </c>
      <c r="B8335" t="s">
        <v>28</v>
      </c>
      <c r="C8335" t="s">
        <v>22</v>
      </c>
      <c r="D8335" t="s">
        <v>23</v>
      </c>
      <c r="E8335" t="s">
        <v>5</v>
      </c>
      <c r="F8335">
        <v>1</v>
      </c>
      <c r="G8335" t="s">
        <v>24</v>
      </c>
      <c r="H8335">
        <v>3218371</v>
      </c>
      <c r="I8335">
        <v>3218508</v>
      </c>
      <c r="J8335" t="s">
        <v>25</v>
      </c>
      <c r="K8335" t="s">
        <v>9107</v>
      </c>
      <c r="N8335" t="s">
        <v>9108</v>
      </c>
      <c r="O8335" t="s">
        <v>9105</v>
      </c>
      <c r="Q8335" t="s">
        <v>9106</v>
      </c>
      <c r="R8335">
        <v>138</v>
      </c>
      <c r="S8335">
        <v>45</v>
      </c>
    </row>
    <row r="8336" spans="1:19" x14ac:dyDescent="0.25">
      <c r="A8336" t="s">
        <v>20</v>
      </c>
      <c r="B8336" t="s">
        <v>21</v>
      </c>
      <c r="C8336" t="s">
        <v>22</v>
      </c>
      <c r="D8336" t="s">
        <v>23</v>
      </c>
      <c r="E8336" t="s">
        <v>5</v>
      </c>
      <c r="F8336">
        <v>1</v>
      </c>
      <c r="G8336" t="s">
        <v>24</v>
      </c>
      <c r="H8336">
        <v>3218544</v>
      </c>
      <c r="I8336">
        <v>3219602</v>
      </c>
      <c r="J8336" t="s">
        <v>25</v>
      </c>
      <c r="O8336" t="s">
        <v>9109</v>
      </c>
      <c r="Q8336" t="s">
        <v>9110</v>
      </c>
      <c r="R8336">
        <v>1059</v>
      </c>
    </row>
    <row r="8337" spans="1:19" x14ac:dyDescent="0.25">
      <c r="A8337" t="s">
        <v>27</v>
      </c>
      <c r="B8337" t="s">
        <v>28</v>
      </c>
      <c r="C8337" t="s">
        <v>22</v>
      </c>
      <c r="D8337" t="s">
        <v>23</v>
      </c>
      <c r="E8337" t="s">
        <v>5</v>
      </c>
      <c r="F8337">
        <v>1</v>
      </c>
      <c r="G8337" t="s">
        <v>24</v>
      </c>
      <c r="H8337">
        <v>3218544</v>
      </c>
      <c r="I8337">
        <v>3219602</v>
      </c>
      <c r="J8337" t="s">
        <v>25</v>
      </c>
      <c r="K8337" t="s">
        <v>9111</v>
      </c>
      <c r="N8337" t="s">
        <v>9112</v>
      </c>
      <c r="O8337" t="s">
        <v>9109</v>
      </c>
      <c r="Q8337" t="s">
        <v>9110</v>
      </c>
      <c r="R8337">
        <v>1059</v>
      </c>
      <c r="S8337">
        <v>352</v>
      </c>
    </row>
    <row r="8338" spans="1:19" x14ac:dyDescent="0.25">
      <c r="A8338" t="s">
        <v>20</v>
      </c>
      <c r="B8338" t="s">
        <v>21</v>
      </c>
      <c r="C8338" t="s">
        <v>22</v>
      </c>
      <c r="D8338" t="s">
        <v>23</v>
      </c>
      <c r="E8338" t="s">
        <v>5</v>
      </c>
      <c r="F8338">
        <v>1</v>
      </c>
      <c r="G8338" t="s">
        <v>24</v>
      </c>
      <c r="H8338">
        <v>3219599</v>
      </c>
      <c r="I8338">
        <v>3220567</v>
      </c>
      <c r="J8338" t="s">
        <v>25</v>
      </c>
      <c r="O8338" t="s">
        <v>9113</v>
      </c>
      <c r="Q8338" t="s">
        <v>9114</v>
      </c>
      <c r="R8338">
        <v>969</v>
      </c>
    </row>
    <row r="8339" spans="1:19" x14ac:dyDescent="0.25">
      <c r="A8339" t="s">
        <v>27</v>
      </c>
      <c r="B8339" t="s">
        <v>28</v>
      </c>
      <c r="C8339" t="s">
        <v>22</v>
      </c>
      <c r="D8339" t="s">
        <v>23</v>
      </c>
      <c r="E8339" t="s">
        <v>5</v>
      </c>
      <c r="F8339">
        <v>1</v>
      </c>
      <c r="G8339" t="s">
        <v>24</v>
      </c>
      <c r="H8339">
        <v>3219599</v>
      </c>
      <c r="I8339">
        <v>3220567</v>
      </c>
      <c r="J8339" t="s">
        <v>25</v>
      </c>
      <c r="K8339" t="s">
        <v>9115</v>
      </c>
      <c r="N8339" t="s">
        <v>9116</v>
      </c>
      <c r="O8339" t="s">
        <v>9113</v>
      </c>
      <c r="Q8339" t="s">
        <v>9114</v>
      </c>
      <c r="R8339">
        <v>969</v>
      </c>
      <c r="S8339">
        <v>322</v>
      </c>
    </row>
    <row r="8340" spans="1:19" x14ac:dyDescent="0.25">
      <c r="A8340" t="s">
        <v>20</v>
      </c>
      <c r="B8340" t="s">
        <v>21</v>
      </c>
      <c r="C8340" t="s">
        <v>22</v>
      </c>
      <c r="D8340" t="s">
        <v>23</v>
      </c>
      <c r="E8340" t="s">
        <v>5</v>
      </c>
      <c r="F8340">
        <v>1</v>
      </c>
      <c r="G8340" t="s">
        <v>24</v>
      </c>
      <c r="H8340">
        <v>3221002</v>
      </c>
      <c r="I8340">
        <v>3221298</v>
      </c>
      <c r="J8340" t="s">
        <v>25</v>
      </c>
      <c r="O8340" t="s">
        <v>9117</v>
      </c>
      <c r="Q8340" t="s">
        <v>9118</v>
      </c>
      <c r="R8340">
        <v>297</v>
      </c>
    </row>
    <row r="8341" spans="1:19" x14ac:dyDescent="0.25">
      <c r="A8341" t="s">
        <v>27</v>
      </c>
      <c r="B8341" t="s">
        <v>28</v>
      </c>
      <c r="C8341" t="s">
        <v>22</v>
      </c>
      <c r="D8341" t="s">
        <v>23</v>
      </c>
      <c r="E8341" t="s">
        <v>5</v>
      </c>
      <c r="F8341">
        <v>1</v>
      </c>
      <c r="G8341" t="s">
        <v>24</v>
      </c>
      <c r="H8341">
        <v>3221002</v>
      </c>
      <c r="I8341">
        <v>3221298</v>
      </c>
      <c r="J8341" t="s">
        <v>25</v>
      </c>
      <c r="K8341" t="s">
        <v>9119</v>
      </c>
      <c r="N8341" t="s">
        <v>9120</v>
      </c>
      <c r="O8341" t="s">
        <v>9117</v>
      </c>
      <c r="Q8341" t="s">
        <v>9118</v>
      </c>
      <c r="R8341">
        <v>297</v>
      </c>
      <c r="S8341">
        <v>98</v>
      </c>
    </row>
    <row r="8342" spans="1:19" x14ac:dyDescent="0.25">
      <c r="A8342" t="s">
        <v>20</v>
      </c>
      <c r="B8342" t="s">
        <v>21</v>
      </c>
      <c r="C8342" t="s">
        <v>22</v>
      </c>
      <c r="D8342" t="s">
        <v>23</v>
      </c>
      <c r="E8342" t="s">
        <v>5</v>
      </c>
      <c r="F8342">
        <v>1</v>
      </c>
      <c r="G8342" t="s">
        <v>24</v>
      </c>
      <c r="H8342">
        <v>3221371</v>
      </c>
      <c r="I8342">
        <v>3221733</v>
      </c>
      <c r="J8342" t="s">
        <v>25</v>
      </c>
      <c r="Q8342" t="s">
        <v>9121</v>
      </c>
      <c r="R8342">
        <v>363</v>
      </c>
    </row>
    <row r="8343" spans="1:19" x14ac:dyDescent="0.25">
      <c r="A8343" t="s">
        <v>27</v>
      </c>
      <c r="B8343" t="s">
        <v>28</v>
      </c>
      <c r="C8343" t="s">
        <v>22</v>
      </c>
      <c r="D8343" t="s">
        <v>23</v>
      </c>
      <c r="E8343" t="s">
        <v>5</v>
      </c>
      <c r="F8343">
        <v>1</v>
      </c>
      <c r="G8343" t="s">
        <v>24</v>
      </c>
      <c r="H8343">
        <v>3221371</v>
      </c>
      <c r="I8343">
        <v>3221733</v>
      </c>
      <c r="J8343" t="s">
        <v>25</v>
      </c>
      <c r="K8343" t="s">
        <v>9122</v>
      </c>
      <c r="N8343" t="s">
        <v>1421</v>
      </c>
      <c r="Q8343" t="s">
        <v>9121</v>
      </c>
      <c r="R8343">
        <v>363</v>
      </c>
      <c r="S8343">
        <v>120</v>
      </c>
    </row>
    <row r="8344" spans="1:19" x14ac:dyDescent="0.25">
      <c r="A8344" t="s">
        <v>20</v>
      </c>
      <c r="B8344" t="s">
        <v>21</v>
      </c>
      <c r="C8344" t="s">
        <v>22</v>
      </c>
      <c r="D8344" t="s">
        <v>23</v>
      </c>
      <c r="E8344" t="s">
        <v>5</v>
      </c>
      <c r="F8344">
        <v>1</v>
      </c>
      <c r="G8344" t="s">
        <v>24</v>
      </c>
      <c r="H8344">
        <v>3221995</v>
      </c>
      <c r="I8344">
        <v>3222516</v>
      </c>
      <c r="J8344" t="s">
        <v>64</v>
      </c>
      <c r="Q8344" t="s">
        <v>9123</v>
      </c>
      <c r="R8344">
        <v>522</v>
      </c>
    </row>
    <row r="8345" spans="1:19" x14ac:dyDescent="0.25">
      <c r="A8345" t="s">
        <v>27</v>
      </c>
      <c r="B8345" t="s">
        <v>28</v>
      </c>
      <c r="C8345" t="s">
        <v>22</v>
      </c>
      <c r="D8345" t="s">
        <v>23</v>
      </c>
      <c r="E8345" t="s">
        <v>5</v>
      </c>
      <c r="F8345">
        <v>1</v>
      </c>
      <c r="G8345" t="s">
        <v>24</v>
      </c>
      <c r="H8345">
        <v>3221995</v>
      </c>
      <c r="I8345">
        <v>3222516</v>
      </c>
      <c r="J8345" t="s">
        <v>64</v>
      </c>
      <c r="K8345" t="s">
        <v>9124</v>
      </c>
      <c r="N8345" t="s">
        <v>1276</v>
      </c>
      <c r="Q8345" t="s">
        <v>9123</v>
      </c>
      <c r="R8345">
        <v>522</v>
      </c>
      <c r="S8345">
        <v>173</v>
      </c>
    </row>
    <row r="8346" spans="1:19" x14ac:dyDescent="0.25">
      <c r="A8346" t="s">
        <v>20</v>
      </c>
      <c r="B8346" t="s">
        <v>21</v>
      </c>
      <c r="C8346" t="s">
        <v>22</v>
      </c>
      <c r="D8346" t="s">
        <v>23</v>
      </c>
      <c r="E8346" t="s">
        <v>5</v>
      </c>
      <c r="F8346">
        <v>1</v>
      </c>
      <c r="G8346" t="s">
        <v>24</v>
      </c>
      <c r="H8346">
        <v>3222524</v>
      </c>
      <c r="I8346">
        <v>3223066</v>
      </c>
      <c r="J8346" t="s">
        <v>64</v>
      </c>
      <c r="O8346" t="s">
        <v>9125</v>
      </c>
      <c r="Q8346" t="s">
        <v>9126</v>
      </c>
      <c r="R8346">
        <v>543</v>
      </c>
    </row>
    <row r="8347" spans="1:19" x14ac:dyDescent="0.25">
      <c r="A8347" t="s">
        <v>27</v>
      </c>
      <c r="B8347" t="s">
        <v>28</v>
      </c>
      <c r="C8347" t="s">
        <v>22</v>
      </c>
      <c r="D8347" t="s">
        <v>23</v>
      </c>
      <c r="E8347" t="s">
        <v>5</v>
      </c>
      <c r="F8347">
        <v>1</v>
      </c>
      <c r="G8347" t="s">
        <v>24</v>
      </c>
      <c r="H8347">
        <v>3222524</v>
      </c>
      <c r="I8347">
        <v>3223066</v>
      </c>
      <c r="J8347" t="s">
        <v>64</v>
      </c>
      <c r="K8347" t="s">
        <v>9127</v>
      </c>
      <c r="N8347" t="s">
        <v>9128</v>
      </c>
      <c r="O8347" t="s">
        <v>9125</v>
      </c>
      <c r="Q8347" t="s">
        <v>9126</v>
      </c>
      <c r="R8347">
        <v>543</v>
      </c>
      <c r="S8347">
        <v>180</v>
      </c>
    </row>
    <row r="8348" spans="1:19" x14ac:dyDescent="0.25">
      <c r="A8348" t="s">
        <v>20</v>
      </c>
      <c r="B8348" t="s">
        <v>21</v>
      </c>
      <c r="C8348" t="s">
        <v>22</v>
      </c>
      <c r="D8348" t="s">
        <v>23</v>
      </c>
      <c r="E8348" t="s">
        <v>5</v>
      </c>
      <c r="F8348">
        <v>1</v>
      </c>
      <c r="G8348" t="s">
        <v>24</v>
      </c>
      <c r="H8348">
        <v>3223142</v>
      </c>
      <c r="I8348">
        <v>3225874</v>
      </c>
      <c r="J8348" t="s">
        <v>64</v>
      </c>
      <c r="O8348" t="s">
        <v>9129</v>
      </c>
      <c r="Q8348" t="s">
        <v>9130</v>
      </c>
      <c r="R8348">
        <v>2733</v>
      </c>
    </row>
    <row r="8349" spans="1:19" x14ac:dyDescent="0.25">
      <c r="A8349" t="s">
        <v>27</v>
      </c>
      <c r="B8349" t="s">
        <v>28</v>
      </c>
      <c r="C8349" t="s">
        <v>22</v>
      </c>
      <c r="D8349" t="s">
        <v>23</v>
      </c>
      <c r="E8349" t="s">
        <v>5</v>
      </c>
      <c r="F8349">
        <v>1</v>
      </c>
      <c r="G8349" t="s">
        <v>24</v>
      </c>
      <c r="H8349">
        <v>3223142</v>
      </c>
      <c r="I8349">
        <v>3225874</v>
      </c>
      <c r="J8349" t="s">
        <v>64</v>
      </c>
      <c r="K8349" t="s">
        <v>9131</v>
      </c>
      <c r="N8349" t="s">
        <v>9132</v>
      </c>
      <c r="O8349" t="s">
        <v>9129</v>
      </c>
      <c r="Q8349" t="s">
        <v>9130</v>
      </c>
      <c r="R8349">
        <v>2733</v>
      </c>
      <c r="S8349">
        <v>910</v>
      </c>
    </row>
    <row r="8350" spans="1:19" x14ac:dyDescent="0.25">
      <c r="A8350" t="s">
        <v>20</v>
      </c>
      <c r="B8350" t="s">
        <v>21</v>
      </c>
      <c r="C8350" t="s">
        <v>22</v>
      </c>
      <c r="D8350" t="s">
        <v>23</v>
      </c>
      <c r="E8350" t="s">
        <v>5</v>
      </c>
      <c r="F8350">
        <v>1</v>
      </c>
      <c r="G8350" t="s">
        <v>24</v>
      </c>
      <c r="H8350">
        <v>3225927</v>
      </c>
      <c r="I8350">
        <v>3226283</v>
      </c>
      <c r="J8350" t="s">
        <v>64</v>
      </c>
      <c r="Q8350" t="s">
        <v>9133</v>
      </c>
      <c r="R8350">
        <v>357</v>
      </c>
    </row>
    <row r="8351" spans="1:19" x14ac:dyDescent="0.25">
      <c r="A8351" t="s">
        <v>27</v>
      </c>
      <c r="B8351" t="s">
        <v>28</v>
      </c>
      <c r="C8351" t="s">
        <v>22</v>
      </c>
      <c r="D8351" t="s">
        <v>23</v>
      </c>
      <c r="E8351" t="s">
        <v>5</v>
      </c>
      <c r="F8351">
        <v>1</v>
      </c>
      <c r="G8351" t="s">
        <v>24</v>
      </c>
      <c r="H8351">
        <v>3225927</v>
      </c>
      <c r="I8351">
        <v>3226283</v>
      </c>
      <c r="J8351" t="s">
        <v>64</v>
      </c>
      <c r="K8351" t="s">
        <v>9134</v>
      </c>
      <c r="N8351" t="s">
        <v>133</v>
      </c>
      <c r="Q8351" t="s">
        <v>9133</v>
      </c>
      <c r="R8351">
        <v>357</v>
      </c>
      <c r="S8351">
        <v>118</v>
      </c>
    </row>
    <row r="8352" spans="1:19" x14ac:dyDescent="0.25">
      <c r="A8352" t="s">
        <v>20</v>
      </c>
      <c r="B8352" t="s">
        <v>21</v>
      </c>
      <c r="C8352" t="s">
        <v>22</v>
      </c>
      <c r="D8352" t="s">
        <v>23</v>
      </c>
      <c r="E8352" t="s">
        <v>5</v>
      </c>
      <c r="F8352">
        <v>1</v>
      </c>
      <c r="G8352" t="s">
        <v>24</v>
      </c>
      <c r="H8352">
        <v>3226526</v>
      </c>
      <c r="I8352">
        <v>3228106</v>
      </c>
      <c r="J8352" t="s">
        <v>25</v>
      </c>
      <c r="O8352" t="s">
        <v>9135</v>
      </c>
      <c r="Q8352" t="s">
        <v>9136</v>
      </c>
      <c r="R8352">
        <v>1581</v>
      </c>
    </row>
    <row r="8353" spans="1:19" x14ac:dyDescent="0.25">
      <c r="A8353" t="s">
        <v>27</v>
      </c>
      <c r="B8353" t="s">
        <v>28</v>
      </c>
      <c r="C8353" t="s">
        <v>22</v>
      </c>
      <c r="D8353" t="s">
        <v>23</v>
      </c>
      <c r="E8353" t="s">
        <v>5</v>
      </c>
      <c r="F8353">
        <v>1</v>
      </c>
      <c r="G8353" t="s">
        <v>24</v>
      </c>
      <c r="H8353">
        <v>3226526</v>
      </c>
      <c r="I8353">
        <v>3228106</v>
      </c>
      <c r="J8353" t="s">
        <v>25</v>
      </c>
      <c r="K8353" t="s">
        <v>9137</v>
      </c>
      <c r="N8353" t="s">
        <v>9138</v>
      </c>
      <c r="O8353" t="s">
        <v>9135</v>
      </c>
      <c r="Q8353" t="s">
        <v>9136</v>
      </c>
      <c r="R8353">
        <v>1581</v>
      </c>
      <c r="S8353">
        <v>526</v>
      </c>
    </row>
    <row r="8354" spans="1:19" x14ac:dyDescent="0.25">
      <c r="A8354" t="s">
        <v>20</v>
      </c>
      <c r="B8354" t="s">
        <v>21</v>
      </c>
      <c r="C8354" t="s">
        <v>22</v>
      </c>
      <c r="D8354" t="s">
        <v>23</v>
      </c>
      <c r="E8354" t="s">
        <v>5</v>
      </c>
      <c r="F8354">
        <v>1</v>
      </c>
      <c r="G8354" t="s">
        <v>24</v>
      </c>
      <c r="H8354">
        <v>3228320</v>
      </c>
      <c r="I8354">
        <v>3228790</v>
      </c>
      <c r="J8354" t="s">
        <v>64</v>
      </c>
      <c r="Q8354" t="s">
        <v>9139</v>
      </c>
      <c r="R8354">
        <v>471</v>
      </c>
    </row>
    <row r="8355" spans="1:19" x14ac:dyDescent="0.25">
      <c r="A8355" t="s">
        <v>27</v>
      </c>
      <c r="B8355" t="s">
        <v>28</v>
      </c>
      <c r="C8355" t="s">
        <v>22</v>
      </c>
      <c r="D8355" t="s">
        <v>23</v>
      </c>
      <c r="E8355" t="s">
        <v>5</v>
      </c>
      <c r="F8355">
        <v>1</v>
      </c>
      <c r="G8355" t="s">
        <v>24</v>
      </c>
      <c r="H8355">
        <v>3228320</v>
      </c>
      <c r="I8355">
        <v>3228790</v>
      </c>
      <c r="J8355" t="s">
        <v>64</v>
      </c>
      <c r="K8355" t="s">
        <v>9140</v>
      </c>
      <c r="N8355" t="s">
        <v>247</v>
      </c>
      <c r="Q8355" t="s">
        <v>9139</v>
      </c>
      <c r="R8355">
        <v>471</v>
      </c>
      <c r="S8355">
        <v>156</v>
      </c>
    </row>
    <row r="8356" spans="1:19" x14ac:dyDescent="0.25">
      <c r="A8356" t="s">
        <v>20</v>
      </c>
      <c r="B8356" t="s">
        <v>21</v>
      </c>
      <c r="C8356" t="s">
        <v>22</v>
      </c>
      <c r="D8356" t="s">
        <v>23</v>
      </c>
      <c r="E8356" t="s">
        <v>5</v>
      </c>
      <c r="F8356">
        <v>1</v>
      </c>
      <c r="G8356" t="s">
        <v>24</v>
      </c>
      <c r="H8356">
        <v>3228984</v>
      </c>
      <c r="I8356">
        <v>3229661</v>
      </c>
      <c r="J8356" t="s">
        <v>64</v>
      </c>
      <c r="Q8356" t="s">
        <v>9141</v>
      </c>
      <c r="R8356">
        <v>678</v>
      </c>
    </row>
    <row r="8357" spans="1:19" x14ac:dyDescent="0.25">
      <c r="A8357" t="s">
        <v>27</v>
      </c>
      <c r="B8357" t="s">
        <v>28</v>
      </c>
      <c r="C8357" t="s">
        <v>22</v>
      </c>
      <c r="D8357" t="s">
        <v>23</v>
      </c>
      <c r="E8357" t="s">
        <v>5</v>
      </c>
      <c r="F8357">
        <v>1</v>
      </c>
      <c r="G8357" t="s">
        <v>24</v>
      </c>
      <c r="H8357">
        <v>3228984</v>
      </c>
      <c r="I8357">
        <v>3229661</v>
      </c>
      <c r="J8357" t="s">
        <v>64</v>
      </c>
      <c r="K8357" t="s">
        <v>9142</v>
      </c>
      <c r="N8357" t="s">
        <v>6704</v>
      </c>
      <c r="Q8357" t="s">
        <v>9141</v>
      </c>
      <c r="R8357">
        <v>678</v>
      </c>
      <c r="S8357">
        <v>225</v>
      </c>
    </row>
    <row r="8358" spans="1:19" x14ac:dyDescent="0.25">
      <c r="A8358" t="s">
        <v>20</v>
      </c>
      <c r="B8358" t="s">
        <v>21</v>
      </c>
      <c r="C8358" t="s">
        <v>22</v>
      </c>
      <c r="D8358" t="s">
        <v>23</v>
      </c>
      <c r="E8358" t="s">
        <v>5</v>
      </c>
      <c r="F8358">
        <v>1</v>
      </c>
      <c r="G8358" t="s">
        <v>24</v>
      </c>
      <c r="H8358">
        <v>3229776</v>
      </c>
      <c r="I8358">
        <v>3230666</v>
      </c>
      <c r="J8358" t="s">
        <v>64</v>
      </c>
      <c r="Q8358" t="s">
        <v>9143</v>
      </c>
      <c r="R8358">
        <v>891</v>
      </c>
    </row>
    <row r="8359" spans="1:19" x14ac:dyDescent="0.25">
      <c r="A8359" t="s">
        <v>27</v>
      </c>
      <c r="B8359" t="s">
        <v>28</v>
      </c>
      <c r="C8359" t="s">
        <v>22</v>
      </c>
      <c r="D8359" t="s">
        <v>23</v>
      </c>
      <c r="E8359" t="s">
        <v>5</v>
      </c>
      <c r="F8359">
        <v>1</v>
      </c>
      <c r="G8359" t="s">
        <v>24</v>
      </c>
      <c r="H8359">
        <v>3229776</v>
      </c>
      <c r="I8359">
        <v>3230666</v>
      </c>
      <c r="J8359" t="s">
        <v>64</v>
      </c>
      <c r="K8359" t="s">
        <v>9144</v>
      </c>
      <c r="N8359" t="s">
        <v>247</v>
      </c>
      <c r="Q8359" t="s">
        <v>9143</v>
      </c>
      <c r="R8359">
        <v>891</v>
      </c>
      <c r="S8359">
        <v>296</v>
      </c>
    </row>
    <row r="8360" spans="1:19" x14ac:dyDescent="0.25">
      <c r="A8360" t="s">
        <v>20</v>
      </c>
      <c r="B8360" t="s">
        <v>21</v>
      </c>
      <c r="C8360" t="s">
        <v>22</v>
      </c>
      <c r="D8360" t="s">
        <v>23</v>
      </c>
      <c r="E8360" t="s">
        <v>5</v>
      </c>
      <c r="F8360">
        <v>1</v>
      </c>
      <c r="G8360" t="s">
        <v>24</v>
      </c>
      <c r="H8360">
        <v>3230900</v>
      </c>
      <c r="I8360">
        <v>3231436</v>
      </c>
      <c r="J8360" t="s">
        <v>25</v>
      </c>
      <c r="Q8360" t="s">
        <v>9145</v>
      </c>
      <c r="R8360">
        <v>537</v>
      </c>
    </row>
    <row r="8361" spans="1:19" x14ac:dyDescent="0.25">
      <c r="A8361" t="s">
        <v>27</v>
      </c>
      <c r="B8361" t="s">
        <v>28</v>
      </c>
      <c r="C8361" t="s">
        <v>22</v>
      </c>
      <c r="D8361" t="s">
        <v>23</v>
      </c>
      <c r="E8361" t="s">
        <v>5</v>
      </c>
      <c r="F8361">
        <v>1</v>
      </c>
      <c r="G8361" t="s">
        <v>24</v>
      </c>
      <c r="H8361">
        <v>3230900</v>
      </c>
      <c r="I8361">
        <v>3231436</v>
      </c>
      <c r="J8361" t="s">
        <v>25</v>
      </c>
      <c r="K8361" t="s">
        <v>9146</v>
      </c>
      <c r="N8361" t="s">
        <v>9147</v>
      </c>
      <c r="Q8361" t="s">
        <v>9145</v>
      </c>
      <c r="R8361">
        <v>537</v>
      </c>
      <c r="S8361">
        <v>178</v>
      </c>
    </row>
    <row r="8362" spans="1:19" x14ac:dyDescent="0.25">
      <c r="A8362" t="s">
        <v>20</v>
      </c>
      <c r="B8362" t="s">
        <v>21</v>
      </c>
      <c r="C8362" t="s">
        <v>22</v>
      </c>
      <c r="D8362" t="s">
        <v>23</v>
      </c>
      <c r="E8362" t="s">
        <v>5</v>
      </c>
      <c r="F8362">
        <v>1</v>
      </c>
      <c r="G8362" t="s">
        <v>24</v>
      </c>
      <c r="H8362">
        <v>3231429</v>
      </c>
      <c r="I8362">
        <v>3233996</v>
      </c>
      <c r="J8362" t="s">
        <v>25</v>
      </c>
      <c r="Q8362" t="s">
        <v>9148</v>
      </c>
      <c r="R8362">
        <v>2568</v>
      </c>
    </row>
    <row r="8363" spans="1:19" x14ac:dyDescent="0.25">
      <c r="A8363" t="s">
        <v>27</v>
      </c>
      <c r="B8363" t="s">
        <v>28</v>
      </c>
      <c r="C8363" t="s">
        <v>22</v>
      </c>
      <c r="D8363" t="s">
        <v>23</v>
      </c>
      <c r="E8363" t="s">
        <v>5</v>
      </c>
      <c r="F8363">
        <v>1</v>
      </c>
      <c r="G8363" t="s">
        <v>24</v>
      </c>
      <c r="H8363">
        <v>3231429</v>
      </c>
      <c r="I8363">
        <v>3233996</v>
      </c>
      <c r="J8363" t="s">
        <v>25</v>
      </c>
      <c r="K8363" t="s">
        <v>9149</v>
      </c>
      <c r="N8363" t="s">
        <v>9150</v>
      </c>
      <c r="Q8363" t="s">
        <v>9148</v>
      </c>
      <c r="R8363">
        <v>2568</v>
      </c>
      <c r="S8363">
        <v>855</v>
      </c>
    </row>
    <row r="8364" spans="1:19" x14ac:dyDescent="0.25">
      <c r="A8364" t="s">
        <v>20</v>
      </c>
      <c r="B8364" t="s">
        <v>21</v>
      </c>
      <c r="C8364" t="s">
        <v>22</v>
      </c>
      <c r="D8364" t="s">
        <v>23</v>
      </c>
      <c r="E8364" t="s">
        <v>5</v>
      </c>
      <c r="F8364">
        <v>1</v>
      </c>
      <c r="G8364" t="s">
        <v>24</v>
      </c>
      <c r="H8364">
        <v>3234092</v>
      </c>
      <c r="I8364">
        <v>3234901</v>
      </c>
      <c r="J8364" t="s">
        <v>25</v>
      </c>
      <c r="O8364" t="s">
        <v>9151</v>
      </c>
      <c r="Q8364" t="s">
        <v>9152</v>
      </c>
      <c r="R8364">
        <v>810</v>
      </c>
    </row>
    <row r="8365" spans="1:19" x14ac:dyDescent="0.25">
      <c r="A8365" t="s">
        <v>27</v>
      </c>
      <c r="B8365" t="s">
        <v>28</v>
      </c>
      <c r="C8365" t="s">
        <v>22</v>
      </c>
      <c r="D8365" t="s">
        <v>23</v>
      </c>
      <c r="E8365" t="s">
        <v>5</v>
      </c>
      <c r="F8365">
        <v>1</v>
      </c>
      <c r="G8365" t="s">
        <v>24</v>
      </c>
      <c r="H8365">
        <v>3234092</v>
      </c>
      <c r="I8365">
        <v>3234901</v>
      </c>
      <c r="J8365" t="s">
        <v>25</v>
      </c>
      <c r="K8365" t="s">
        <v>9153</v>
      </c>
      <c r="N8365" t="s">
        <v>9154</v>
      </c>
      <c r="O8365" t="s">
        <v>9151</v>
      </c>
      <c r="Q8365" t="s">
        <v>9152</v>
      </c>
      <c r="R8365">
        <v>810</v>
      </c>
      <c r="S8365">
        <v>269</v>
      </c>
    </row>
    <row r="8366" spans="1:19" x14ac:dyDescent="0.25">
      <c r="A8366" t="s">
        <v>20</v>
      </c>
      <c r="B8366" t="s">
        <v>21</v>
      </c>
      <c r="C8366" t="s">
        <v>22</v>
      </c>
      <c r="D8366" t="s">
        <v>23</v>
      </c>
      <c r="E8366" t="s">
        <v>5</v>
      </c>
      <c r="F8366">
        <v>1</v>
      </c>
      <c r="G8366" t="s">
        <v>24</v>
      </c>
      <c r="H8366">
        <v>3234904</v>
      </c>
      <c r="I8366">
        <v>3235440</v>
      </c>
      <c r="J8366" t="s">
        <v>64</v>
      </c>
      <c r="Q8366" t="s">
        <v>9155</v>
      </c>
      <c r="R8366">
        <v>537</v>
      </c>
    </row>
    <row r="8367" spans="1:19" x14ac:dyDescent="0.25">
      <c r="A8367" t="s">
        <v>27</v>
      </c>
      <c r="B8367" t="s">
        <v>28</v>
      </c>
      <c r="C8367" t="s">
        <v>22</v>
      </c>
      <c r="D8367" t="s">
        <v>23</v>
      </c>
      <c r="E8367" t="s">
        <v>5</v>
      </c>
      <c r="F8367">
        <v>1</v>
      </c>
      <c r="G8367" t="s">
        <v>24</v>
      </c>
      <c r="H8367">
        <v>3234904</v>
      </c>
      <c r="I8367">
        <v>3235440</v>
      </c>
      <c r="J8367" t="s">
        <v>64</v>
      </c>
      <c r="K8367" t="s">
        <v>9156</v>
      </c>
      <c r="N8367" t="s">
        <v>2624</v>
      </c>
      <c r="Q8367" t="s">
        <v>9155</v>
      </c>
      <c r="R8367">
        <v>537</v>
      </c>
      <c r="S8367">
        <v>178</v>
      </c>
    </row>
    <row r="8368" spans="1:19" x14ac:dyDescent="0.25">
      <c r="A8368" t="s">
        <v>20</v>
      </c>
      <c r="B8368" t="s">
        <v>21</v>
      </c>
      <c r="C8368" t="s">
        <v>22</v>
      </c>
      <c r="D8368" t="s">
        <v>23</v>
      </c>
      <c r="E8368" t="s">
        <v>5</v>
      </c>
      <c r="F8368">
        <v>1</v>
      </c>
      <c r="G8368" t="s">
        <v>24</v>
      </c>
      <c r="H8368">
        <v>3235437</v>
      </c>
      <c r="I8368">
        <v>3235913</v>
      </c>
      <c r="J8368" t="s">
        <v>64</v>
      </c>
      <c r="Q8368" t="s">
        <v>9157</v>
      </c>
      <c r="R8368">
        <v>477</v>
      </c>
    </row>
    <row r="8369" spans="1:19" x14ac:dyDescent="0.25">
      <c r="A8369" t="s">
        <v>27</v>
      </c>
      <c r="B8369" t="s">
        <v>28</v>
      </c>
      <c r="C8369" t="s">
        <v>22</v>
      </c>
      <c r="D8369" t="s">
        <v>23</v>
      </c>
      <c r="E8369" t="s">
        <v>5</v>
      </c>
      <c r="F8369">
        <v>1</v>
      </c>
      <c r="G8369" t="s">
        <v>24</v>
      </c>
      <c r="H8369">
        <v>3235437</v>
      </c>
      <c r="I8369">
        <v>3235913</v>
      </c>
      <c r="J8369" t="s">
        <v>64</v>
      </c>
      <c r="K8369" t="s">
        <v>9158</v>
      </c>
      <c r="N8369" t="s">
        <v>133</v>
      </c>
      <c r="Q8369" t="s">
        <v>9157</v>
      </c>
      <c r="R8369">
        <v>477</v>
      </c>
      <c r="S8369">
        <v>158</v>
      </c>
    </row>
    <row r="8370" spans="1:19" x14ac:dyDescent="0.25">
      <c r="A8370" t="s">
        <v>20</v>
      </c>
      <c r="B8370" t="s">
        <v>21</v>
      </c>
      <c r="C8370" t="s">
        <v>22</v>
      </c>
      <c r="D8370" t="s">
        <v>23</v>
      </c>
      <c r="E8370" t="s">
        <v>5</v>
      </c>
      <c r="F8370">
        <v>1</v>
      </c>
      <c r="G8370" t="s">
        <v>24</v>
      </c>
      <c r="H8370">
        <v>3236133</v>
      </c>
      <c r="I8370">
        <v>3237341</v>
      </c>
      <c r="J8370" t="s">
        <v>64</v>
      </c>
      <c r="Q8370" t="s">
        <v>9159</v>
      </c>
      <c r="R8370">
        <v>1209</v>
      </c>
    </row>
    <row r="8371" spans="1:19" x14ac:dyDescent="0.25">
      <c r="A8371" t="s">
        <v>27</v>
      </c>
      <c r="B8371" t="s">
        <v>28</v>
      </c>
      <c r="C8371" t="s">
        <v>22</v>
      </c>
      <c r="D8371" t="s">
        <v>23</v>
      </c>
      <c r="E8371" t="s">
        <v>5</v>
      </c>
      <c r="F8371">
        <v>1</v>
      </c>
      <c r="G8371" t="s">
        <v>24</v>
      </c>
      <c r="H8371">
        <v>3236133</v>
      </c>
      <c r="I8371">
        <v>3237341</v>
      </c>
      <c r="J8371" t="s">
        <v>64</v>
      </c>
      <c r="K8371" t="s">
        <v>9160</v>
      </c>
      <c r="N8371" t="s">
        <v>1213</v>
      </c>
      <c r="Q8371" t="s">
        <v>9159</v>
      </c>
      <c r="R8371">
        <v>1209</v>
      </c>
      <c r="S8371">
        <v>402</v>
      </c>
    </row>
    <row r="8372" spans="1:19" x14ac:dyDescent="0.25">
      <c r="A8372" t="s">
        <v>20</v>
      </c>
      <c r="B8372" t="s">
        <v>21</v>
      </c>
      <c r="C8372" t="s">
        <v>22</v>
      </c>
      <c r="D8372" t="s">
        <v>23</v>
      </c>
      <c r="E8372" t="s">
        <v>5</v>
      </c>
      <c r="F8372">
        <v>1</v>
      </c>
      <c r="G8372" t="s">
        <v>24</v>
      </c>
      <c r="H8372">
        <v>3237481</v>
      </c>
      <c r="I8372">
        <v>3239220</v>
      </c>
      <c r="J8372" t="s">
        <v>25</v>
      </c>
      <c r="O8372" t="s">
        <v>4859</v>
      </c>
      <c r="Q8372" t="s">
        <v>9161</v>
      </c>
      <c r="R8372">
        <v>1740</v>
      </c>
    </row>
    <row r="8373" spans="1:19" x14ac:dyDescent="0.25">
      <c r="A8373" t="s">
        <v>27</v>
      </c>
      <c r="B8373" t="s">
        <v>28</v>
      </c>
      <c r="C8373" t="s">
        <v>22</v>
      </c>
      <c r="D8373" t="s">
        <v>23</v>
      </c>
      <c r="E8373" t="s">
        <v>5</v>
      </c>
      <c r="F8373">
        <v>1</v>
      </c>
      <c r="G8373" t="s">
        <v>24</v>
      </c>
      <c r="H8373">
        <v>3237481</v>
      </c>
      <c r="I8373">
        <v>3239220</v>
      </c>
      <c r="J8373" t="s">
        <v>25</v>
      </c>
      <c r="K8373" t="s">
        <v>9162</v>
      </c>
      <c r="N8373" t="s">
        <v>4862</v>
      </c>
      <c r="O8373" t="s">
        <v>4859</v>
      </c>
      <c r="Q8373" t="s">
        <v>9161</v>
      </c>
      <c r="R8373">
        <v>1740</v>
      </c>
      <c r="S8373">
        <v>579</v>
      </c>
    </row>
    <row r="8374" spans="1:19" x14ac:dyDescent="0.25">
      <c r="A8374" t="s">
        <v>20</v>
      </c>
      <c r="B8374" t="s">
        <v>21</v>
      </c>
      <c r="C8374" t="s">
        <v>22</v>
      </c>
      <c r="D8374" t="s">
        <v>23</v>
      </c>
      <c r="E8374" t="s">
        <v>5</v>
      </c>
      <c r="F8374">
        <v>1</v>
      </c>
      <c r="G8374" t="s">
        <v>24</v>
      </c>
      <c r="H8374">
        <v>3239462</v>
      </c>
      <c r="I8374">
        <v>3240361</v>
      </c>
      <c r="J8374" t="s">
        <v>25</v>
      </c>
      <c r="Q8374" t="s">
        <v>9163</v>
      </c>
      <c r="R8374">
        <v>900</v>
      </c>
    </row>
    <row r="8375" spans="1:19" x14ac:dyDescent="0.25">
      <c r="A8375" t="s">
        <v>27</v>
      </c>
      <c r="B8375" t="s">
        <v>28</v>
      </c>
      <c r="C8375" t="s">
        <v>22</v>
      </c>
      <c r="D8375" t="s">
        <v>23</v>
      </c>
      <c r="E8375" t="s">
        <v>5</v>
      </c>
      <c r="F8375">
        <v>1</v>
      </c>
      <c r="G8375" t="s">
        <v>24</v>
      </c>
      <c r="H8375">
        <v>3239462</v>
      </c>
      <c r="I8375">
        <v>3240361</v>
      </c>
      <c r="J8375" t="s">
        <v>25</v>
      </c>
      <c r="K8375" t="s">
        <v>9164</v>
      </c>
      <c r="N8375" t="s">
        <v>1654</v>
      </c>
      <c r="Q8375" t="s">
        <v>9163</v>
      </c>
      <c r="R8375">
        <v>900</v>
      </c>
      <c r="S8375">
        <v>299</v>
      </c>
    </row>
    <row r="8376" spans="1:19" x14ac:dyDescent="0.25">
      <c r="A8376" t="s">
        <v>20</v>
      </c>
      <c r="B8376" t="s">
        <v>21</v>
      </c>
      <c r="C8376" t="s">
        <v>22</v>
      </c>
      <c r="D8376" t="s">
        <v>23</v>
      </c>
      <c r="E8376" t="s">
        <v>5</v>
      </c>
      <c r="F8376">
        <v>1</v>
      </c>
      <c r="G8376" t="s">
        <v>24</v>
      </c>
      <c r="H8376">
        <v>3240645</v>
      </c>
      <c r="I8376">
        <v>3241052</v>
      </c>
      <c r="J8376" t="s">
        <v>25</v>
      </c>
      <c r="O8376" t="s">
        <v>9165</v>
      </c>
      <c r="Q8376" t="s">
        <v>9166</v>
      </c>
      <c r="R8376">
        <v>408</v>
      </c>
    </row>
    <row r="8377" spans="1:19" x14ac:dyDescent="0.25">
      <c r="A8377" t="s">
        <v>27</v>
      </c>
      <c r="B8377" t="s">
        <v>28</v>
      </c>
      <c r="C8377" t="s">
        <v>22</v>
      </c>
      <c r="D8377" t="s">
        <v>23</v>
      </c>
      <c r="E8377" t="s">
        <v>5</v>
      </c>
      <c r="F8377">
        <v>1</v>
      </c>
      <c r="G8377" t="s">
        <v>24</v>
      </c>
      <c r="H8377">
        <v>3240645</v>
      </c>
      <c r="I8377">
        <v>3241052</v>
      </c>
      <c r="J8377" t="s">
        <v>25</v>
      </c>
      <c r="K8377" t="s">
        <v>9167</v>
      </c>
      <c r="N8377" t="s">
        <v>9168</v>
      </c>
      <c r="O8377" t="s">
        <v>9165</v>
      </c>
      <c r="Q8377" t="s">
        <v>9166</v>
      </c>
      <c r="R8377">
        <v>408</v>
      </c>
      <c r="S8377">
        <v>135</v>
      </c>
    </row>
    <row r="8378" spans="1:19" x14ac:dyDescent="0.25">
      <c r="A8378" t="s">
        <v>20</v>
      </c>
      <c r="B8378" t="s">
        <v>21</v>
      </c>
      <c r="C8378" t="s">
        <v>22</v>
      </c>
      <c r="D8378" t="s">
        <v>23</v>
      </c>
      <c r="E8378" t="s">
        <v>5</v>
      </c>
      <c r="F8378">
        <v>1</v>
      </c>
      <c r="G8378" t="s">
        <v>24</v>
      </c>
      <c r="H8378">
        <v>3241139</v>
      </c>
      <c r="I8378">
        <v>3242500</v>
      </c>
      <c r="J8378" t="s">
        <v>64</v>
      </c>
      <c r="Q8378" t="s">
        <v>9169</v>
      </c>
      <c r="R8378">
        <v>1362</v>
      </c>
    </row>
    <row r="8379" spans="1:19" x14ac:dyDescent="0.25">
      <c r="A8379" t="s">
        <v>27</v>
      </c>
      <c r="B8379" t="s">
        <v>28</v>
      </c>
      <c r="C8379" t="s">
        <v>22</v>
      </c>
      <c r="D8379" t="s">
        <v>23</v>
      </c>
      <c r="E8379" t="s">
        <v>5</v>
      </c>
      <c r="F8379">
        <v>1</v>
      </c>
      <c r="G8379" t="s">
        <v>24</v>
      </c>
      <c r="H8379">
        <v>3241139</v>
      </c>
      <c r="I8379">
        <v>3242500</v>
      </c>
      <c r="J8379" t="s">
        <v>64</v>
      </c>
      <c r="K8379" t="s">
        <v>9170</v>
      </c>
      <c r="N8379" t="s">
        <v>270</v>
      </c>
      <c r="Q8379" t="s">
        <v>9169</v>
      </c>
      <c r="R8379">
        <v>1362</v>
      </c>
      <c r="S8379">
        <v>453</v>
      </c>
    </row>
    <row r="8380" spans="1:19" x14ac:dyDescent="0.25">
      <c r="A8380" t="s">
        <v>20</v>
      </c>
      <c r="B8380" t="s">
        <v>21</v>
      </c>
      <c r="C8380" t="s">
        <v>22</v>
      </c>
      <c r="D8380" t="s">
        <v>23</v>
      </c>
      <c r="E8380" t="s">
        <v>5</v>
      </c>
      <c r="F8380">
        <v>1</v>
      </c>
      <c r="G8380" t="s">
        <v>24</v>
      </c>
      <c r="H8380">
        <v>3242533</v>
      </c>
      <c r="I8380">
        <v>3243528</v>
      </c>
      <c r="J8380" t="s">
        <v>64</v>
      </c>
      <c r="Q8380" t="s">
        <v>9171</v>
      </c>
      <c r="R8380">
        <v>996</v>
      </c>
    </row>
    <row r="8381" spans="1:19" x14ac:dyDescent="0.25">
      <c r="A8381" t="s">
        <v>27</v>
      </c>
      <c r="B8381" t="s">
        <v>28</v>
      </c>
      <c r="C8381" t="s">
        <v>22</v>
      </c>
      <c r="D8381" t="s">
        <v>23</v>
      </c>
      <c r="E8381" t="s">
        <v>5</v>
      </c>
      <c r="F8381">
        <v>1</v>
      </c>
      <c r="G8381" t="s">
        <v>24</v>
      </c>
      <c r="H8381">
        <v>3242533</v>
      </c>
      <c r="I8381">
        <v>3243528</v>
      </c>
      <c r="J8381" t="s">
        <v>64</v>
      </c>
      <c r="K8381" t="s">
        <v>9172</v>
      </c>
      <c r="N8381" t="s">
        <v>491</v>
      </c>
      <c r="Q8381" t="s">
        <v>9171</v>
      </c>
      <c r="R8381">
        <v>996</v>
      </c>
      <c r="S8381">
        <v>331</v>
      </c>
    </row>
    <row r="8382" spans="1:19" x14ac:dyDescent="0.25">
      <c r="A8382" t="s">
        <v>20</v>
      </c>
      <c r="B8382" t="s">
        <v>21</v>
      </c>
      <c r="C8382" t="s">
        <v>22</v>
      </c>
      <c r="D8382" t="s">
        <v>23</v>
      </c>
      <c r="E8382" t="s">
        <v>5</v>
      </c>
      <c r="F8382">
        <v>1</v>
      </c>
      <c r="G8382" t="s">
        <v>24</v>
      </c>
      <c r="H8382">
        <v>3243560</v>
      </c>
      <c r="I8382">
        <v>3246232</v>
      </c>
      <c r="J8382" t="s">
        <v>64</v>
      </c>
      <c r="Q8382" t="s">
        <v>9173</v>
      </c>
      <c r="R8382">
        <v>2673</v>
      </c>
    </row>
    <row r="8383" spans="1:19" x14ac:dyDescent="0.25">
      <c r="A8383" t="s">
        <v>27</v>
      </c>
      <c r="B8383" t="s">
        <v>28</v>
      </c>
      <c r="C8383" t="s">
        <v>22</v>
      </c>
      <c r="D8383" t="s">
        <v>23</v>
      </c>
      <c r="E8383" t="s">
        <v>5</v>
      </c>
      <c r="F8383">
        <v>1</v>
      </c>
      <c r="G8383" t="s">
        <v>24</v>
      </c>
      <c r="H8383">
        <v>3243560</v>
      </c>
      <c r="I8383">
        <v>3246232</v>
      </c>
      <c r="J8383" t="s">
        <v>64</v>
      </c>
      <c r="K8383" t="s">
        <v>9174</v>
      </c>
      <c r="N8383" t="s">
        <v>72</v>
      </c>
      <c r="Q8383" t="s">
        <v>9173</v>
      </c>
      <c r="R8383">
        <v>2673</v>
      </c>
      <c r="S8383">
        <v>890</v>
      </c>
    </row>
    <row r="8384" spans="1:19" x14ac:dyDescent="0.25">
      <c r="A8384" t="s">
        <v>20</v>
      </c>
      <c r="B8384" t="s">
        <v>21</v>
      </c>
      <c r="C8384" t="s">
        <v>22</v>
      </c>
      <c r="D8384" t="s">
        <v>23</v>
      </c>
      <c r="E8384" t="s">
        <v>5</v>
      </c>
      <c r="F8384">
        <v>1</v>
      </c>
      <c r="G8384" t="s">
        <v>24</v>
      </c>
      <c r="H8384">
        <v>3246475</v>
      </c>
      <c r="I8384">
        <v>3247131</v>
      </c>
      <c r="J8384" t="s">
        <v>64</v>
      </c>
      <c r="Q8384" t="s">
        <v>9175</v>
      </c>
      <c r="R8384">
        <v>657</v>
      </c>
    </row>
    <row r="8385" spans="1:19" x14ac:dyDescent="0.25">
      <c r="A8385" t="s">
        <v>27</v>
      </c>
      <c r="B8385" t="s">
        <v>28</v>
      </c>
      <c r="C8385" t="s">
        <v>22</v>
      </c>
      <c r="D8385" t="s">
        <v>23</v>
      </c>
      <c r="E8385" t="s">
        <v>5</v>
      </c>
      <c r="F8385">
        <v>1</v>
      </c>
      <c r="G8385" t="s">
        <v>24</v>
      </c>
      <c r="H8385">
        <v>3246475</v>
      </c>
      <c r="I8385">
        <v>3247131</v>
      </c>
      <c r="J8385" t="s">
        <v>64</v>
      </c>
      <c r="K8385" t="s">
        <v>9176</v>
      </c>
      <c r="N8385" t="s">
        <v>133</v>
      </c>
      <c r="Q8385" t="s">
        <v>9175</v>
      </c>
      <c r="R8385">
        <v>657</v>
      </c>
      <c r="S8385">
        <v>218</v>
      </c>
    </row>
    <row r="8386" spans="1:19" x14ac:dyDescent="0.25">
      <c r="A8386" t="s">
        <v>20</v>
      </c>
      <c r="B8386" t="s">
        <v>21</v>
      </c>
      <c r="C8386" t="s">
        <v>22</v>
      </c>
      <c r="D8386" t="s">
        <v>23</v>
      </c>
      <c r="E8386" t="s">
        <v>5</v>
      </c>
      <c r="F8386">
        <v>1</v>
      </c>
      <c r="G8386" t="s">
        <v>24</v>
      </c>
      <c r="H8386">
        <v>3247334</v>
      </c>
      <c r="I8386">
        <v>3249190</v>
      </c>
      <c r="J8386" t="s">
        <v>64</v>
      </c>
      <c r="Q8386" t="s">
        <v>9177</v>
      </c>
      <c r="R8386">
        <v>1857</v>
      </c>
    </row>
    <row r="8387" spans="1:19" x14ac:dyDescent="0.25">
      <c r="A8387" t="s">
        <v>27</v>
      </c>
      <c r="B8387" t="s">
        <v>28</v>
      </c>
      <c r="C8387" t="s">
        <v>22</v>
      </c>
      <c r="D8387" t="s">
        <v>23</v>
      </c>
      <c r="E8387" t="s">
        <v>5</v>
      </c>
      <c r="F8387">
        <v>1</v>
      </c>
      <c r="G8387" t="s">
        <v>24</v>
      </c>
      <c r="H8387">
        <v>3247334</v>
      </c>
      <c r="I8387">
        <v>3249190</v>
      </c>
      <c r="J8387" t="s">
        <v>64</v>
      </c>
      <c r="K8387" t="s">
        <v>9178</v>
      </c>
      <c r="N8387" t="s">
        <v>1699</v>
      </c>
      <c r="Q8387" t="s">
        <v>9177</v>
      </c>
      <c r="R8387">
        <v>1857</v>
      </c>
      <c r="S8387">
        <v>618</v>
      </c>
    </row>
    <row r="8388" spans="1:19" x14ac:dyDescent="0.25">
      <c r="A8388" t="s">
        <v>20</v>
      </c>
      <c r="B8388" t="s">
        <v>21</v>
      </c>
      <c r="C8388" t="s">
        <v>22</v>
      </c>
      <c r="D8388" t="s">
        <v>23</v>
      </c>
      <c r="E8388" t="s">
        <v>5</v>
      </c>
      <c r="F8388">
        <v>1</v>
      </c>
      <c r="G8388" t="s">
        <v>24</v>
      </c>
      <c r="H8388">
        <v>3249379</v>
      </c>
      <c r="I8388">
        <v>3250734</v>
      </c>
      <c r="J8388" t="s">
        <v>25</v>
      </c>
      <c r="Q8388" t="s">
        <v>9179</v>
      </c>
      <c r="R8388">
        <v>1356</v>
      </c>
    </row>
    <row r="8389" spans="1:19" x14ac:dyDescent="0.25">
      <c r="A8389" t="s">
        <v>27</v>
      </c>
      <c r="B8389" t="s">
        <v>28</v>
      </c>
      <c r="C8389" t="s">
        <v>22</v>
      </c>
      <c r="D8389" t="s">
        <v>23</v>
      </c>
      <c r="E8389" t="s">
        <v>5</v>
      </c>
      <c r="F8389">
        <v>1</v>
      </c>
      <c r="G8389" t="s">
        <v>24</v>
      </c>
      <c r="H8389">
        <v>3249379</v>
      </c>
      <c r="I8389">
        <v>3250734</v>
      </c>
      <c r="J8389" t="s">
        <v>25</v>
      </c>
      <c r="K8389" t="s">
        <v>9180</v>
      </c>
      <c r="N8389" t="s">
        <v>9181</v>
      </c>
      <c r="Q8389" t="s">
        <v>9179</v>
      </c>
      <c r="R8389">
        <v>1356</v>
      </c>
      <c r="S8389">
        <v>451</v>
      </c>
    </row>
    <row r="8390" spans="1:19" x14ac:dyDescent="0.25">
      <c r="A8390" t="s">
        <v>20</v>
      </c>
      <c r="B8390" t="s">
        <v>21</v>
      </c>
      <c r="C8390" t="s">
        <v>22</v>
      </c>
      <c r="D8390" t="s">
        <v>23</v>
      </c>
      <c r="E8390" t="s">
        <v>5</v>
      </c>
      <c r="F8390">
        <v>1</v>
      </c>
      <c r="G8390" t="s">
        <v>24</v>
      </c>
      <c r="H8390">
        <v>3250731</v>
      </c>
      <c r="I8390">
        <v>3251981</v>
      </c>
      <c r="J8390" t="s">
        <v>25</v>
      </c>
      <c r="Q8390" t="s">
        <v>9182</v>
      </c>
      <c r="R8390">
        <v>1251</v>
      </c>
    </row>
    <row r="8391" spans="1:19" x14ac:dyDescent="0.25">
      <c r="A8391" t="s">
        <v>27</v>
      </c>
      <c r="B8391" t="s">
        <v>28</v>
      </c>
      <c r="C8391" t="s">
        <v>22</v>
      </c>
      <c r="D8391" t="s">
        <v>23</v>
      </c>
      <c r="E8391" t="s">
        <v>5</v>
      </c>
      <c r="F8391">
        <v>1</v>
      </c>
      <c r="G8391" t="s">
        <v>24</v>
      </c>
      <c r="H8391">
        <v>3250731</v>
      </c>
      <c r="I8391">
        <v>3251981</v>
      </c>
      <c r="J8391" t="s">
        <v>25</v>
      </c>
      <c r="K8391" t="s">
        <v>9183</v>
      </c>
      <c r="N8391" t="s">
        <v>5368</v>
      </c>
      <c r="Q8391" t="s">
        <v>9182</v>
      </c>
      <c r="R8391">
        <v>1251</v>
      </c>
      <c r="S8391">
        <v>416</v>
      </c>
    </row>
    <row r="8392" spans="1:19" x14ac:dyDescent="0.25">
      <c r="A8392" t="s">
        <v>20</v>
      </c>
      <c r="B8392" t="s">
        <v>21</v>
      </c>
      <c r="C8392" t="s">
        <v>22</v>
      </c>
      <c r="D8392" t="s">
        <v>23</v>
      </c>
      <c r="E8392" t="s">
        <v>5</v>
      </c>
      <c r="F8392">
        <v>1</v>
      </c>
      <c r="G8392" t="s">
        <v>24</v>
      </c>
      <c r="H8392">
        <v>3251946</v>
      </c>
      <c r="I8392">
        <v>3253217</v>
      </c>
      <c r="J8392" t="s">
        <v>64</v>
      </c>
      <c r="O8392" t="s">
        <v>4869</v>
      </c>
      <c r="Q8392" t="s">
        <v>9184</v>
      </c>
      <c r="R8392">
        <v>1272</v>
      </c>
    </row>
    <row r="8393" spans="1:19" x14ac:dyDescent="0.25">
      <c r="A8393" t="s">
        <v>27</v>
      </c>
      <c r="B8393" t="s">
        <v>28</v>
      </c>
      <c r="C8393" t="s">
        <v>22</v>
      </c>
      <c r="D8393" t="s">
        <v>23</v>
      </c>
      <c r="E8393" t="s">
        <v>5</v>
      </c>
      <c r="F8393">
        <v>1</v>
      </c>
      <c r="G8393" t="s">
        <v>24</v>
      </c>
      <c r="H8393">
        <v>3251946</v>
      </c>
      <c r="I8393">
        <v>3253217</v>
      </c>
      <c r="J8393" t="s">
        <v>64</v>
      </c>
      <c r="K8393" t="s">
        <v>9185</v>
      </c>
      <c r="N8393" t="s">
        <v>9186</v>
      </c>
      <c r="O8393" t="s">
        <v>4869</v>
      </c>
      <c r="Q8393" t="s">
        <v>9184</v>
      </c>
      <c r="R8393">
        <v>1272</v>
      </c>
      <c r="S8393">
        <v>423</v>
      </c>
    </row>
    <row r="8394" spans="1:19" x14ac:dyDescent="0.25">
      <c r="A8394" t="s">
        <v>20</v>
      </c>
      <c r="B8394" t="s">
        <v>21</v>
      </c>
      <c r="C8394" t="s">
        <v>22</v>
      </c>
      <c r="D8394" t="s">
        <v>23</v>
      </c>
      <c r="E8394" t="s">
        <v>5</v>
      </c>
      <c r="F8394">
        <v>1</v>
      </c>
      <c r="G8394" t="s">
        <v>24</v>
      </c>
      <c r="H8394">
        <v>3253214</v>
      </c>
      <c r="I8394">
        <v>3254851</v>
      </c>
      <c r="J8394" t="s">
        <v>64</v>
      </c>
      <c r="O8394" t="s">
        <v>9187</v>
      </c>
      <c r="Q8394" t="s">
        <v>9188</v>
      </c>
      <c r="R8394">
        <v>1638</v>
      </c>
    </row>
    <row r="8395" spans="1:19" x14ac:dyDescent="0.25">
      <c r="A8395" t="s">
        <v>27</v>
      </c>
      <c r="B8395" t="s">
        <v>28</v>
      </c>
      <c r="C8395" t="s">
        <v>22</v>
      </c>
      <c r="D8395" t="s">
        <v>23</v>
      </c>
      <c r="E8395" t="s">
        <v>5</v>
      </c>
      <c r="F8395">
        <v>1</v>
      </c>
      <c r="G8395" t="s">
        <v>24</v>
      </c>
      <c r="H8395">
        <v>3253214</v>
      </c>
      <c r="I8395">
        <v>3254851</v>
      </c>
      <c r="J8395" t="s">
        <v>64</v>
      </c>
      <c r="K8395" t="s">
        <v>9189</v>
      </c>
      <c r="N8395" t="s">
        <v>9190</v>
      </c>
      <c r="O8395" t="s">
        <v>9187</v>
      </c>
      <c r="Q8395" t="s">
        <v>9188</v>
      </c>
      <c r="R8395">
        <v>1638</v>
      </c>
      <c r="S8395">
        <v>545</v>
      </c>
    </row>
    <row r="8396" spans="1:19" x14ac:dyDescent="0.25">
      <c r="A8396" t="s">
        <v>20</v>
      </c>
      <c r="B8396" t="s">
        <v>21</v>
      </c>
      <c r="C8396" t="s">
        <v>22</v>
      </c>
      <c r="D8396" t="s">
        <v>23</v>
      </c>
      <c r="E8396" t="s">
        <v>5</v>
      </c>
      <c r="F8396">
        <v>1</v>
      </c>
      <c r="G8396" t="s">
        <v>24</v>
      </c>
      <c r="H8396">
        <v>3254860</v>
      </c>
      <c r="I8396">
        <v>3255942</v>
      </c>
      <c r="J8396" t="s">
        <v>64</v>
      </c>
      <c r="Q8396" t="s">
        <v>9191</v>
      </c>
      <c r="R8396">
        <v>1083</v>
      </c>
    </row>
    <row r="8397" spans="1:19" x14ac:dyDescent="0.25">
      <c r="A8397" t="s">
        <v>27</v>
      </c>
      <c r="B8397" t="s">
        <v>28</v>
      </c>
      <c r="C8397" t="s">
        <v>22</v>
      </c>
      <c r="D8397" t="s">
        <v>23</v>
      </c>
      <c r="E8397" t="s">
        <v>5</v>
      </c>
      <c r="F8397">
        <v>1</v>
      </c>
      <c r="G8397" t="s">
        <v>24</v>
      </c>
      <c r="H8397">
        <v>3254860</v>
      </c>
      <c r="I8397">
        <v>3255942</v>
      </c>
      <c r="J8397" t="s">
        <v>64</v>
      </c>
      <c r="K8397" t="s">
        <v>9192</v>
      </c>
      <c r="N8397" t="s">
        <v>30</v>
      </c>
      <c r="Q8397" t="s">
        <v>9191</v>
      </c>
      <c r="R8397">
        <v>1083</v>
      </c>
      <c r="S8397">
        <v>360</v>
      </c>
    </row>
    <row r="8398" spans="1:19" x14ac:dyDescent="0.25">
      <c r="A8398" t="s">
        <v>20</v>
      </c>
      <c r="B8398" t="s">
        <v>21</v>
      </c>
      <c r="C8398" t="s">
        <v>22</v>
      </c>
      <c r="D8398" t="s">
        <v>23</v>
      </c>
      <c r="E8398" t="s">
        <v>5</v>
      </c>
      <c r="F8398">
        <v>1</v>
      </c>
      <c r="G8398" t="s">
        <v>24</v>
      </c>
      <c r="H8398">
        <v>3256191</v>
      </c>
      <c r="I8398">
        <v>3256328</v>
      </c>
      <c r="J8398" t="s">
        <v>25</v>
      </c>
      <c r="Q8398" t="s">
        <v>9193</v>
      </c>
      <c r="R8398">
        <v>138</v>
      </c>
    </row>
    <row r="8399" spans="1:19" x14ac:dyDescent="0.25">
      <c r="A8399" t="s">
        <v>27</v>
      </c>
      <c r="B8399" t="s">
        <v>28</v>
      </c>
      <c r="C8399" t="s">
        <v>22</v>
      </c>
      <c r="D8399" t="s">
        <v>23</v>
      </c>
      <c r="E8399" t="s">
        <v>5</v>
      </c>
      <c r="F8399">
        <v>1</v>
      </c>
      <c r="G8399" t="s">
        <v>24</v>
      </c>
      <c r="H8399">
        <v>3256191</v>
      </c>
      <c r="I8399">
        <v>3256328</v>
      </c>
      <c r="J8399" t="s">
        <v>25</v>
      </c>
      <c r="K8399" t="s">
        <v>9194</v>
      </c>
      <c r="N8399" t="s">
        <v>133</v>
      </c>
      <c r="Q8399" t="s">
        <v>9193</v>
      </c>
      <c r="R8399">
        <v>138</v>
      </c>
      <c r="S8399">
        <v>45</v>
      </c>
    </row>
    <row r="8400" spans="1:19" x14ac:dyDescent="0.25">
      <c r="A8400" t="s">
        <v>20</v>
      </c>
      <c r="B8400" t="s">
        <v>21</v>
      </c>
      <c r="C8400" t="s">
        <v>22</v>
      </c>
      <c r="D8400" t="s">
        <v>23</v>
      </c>
      <c r="E8400" t="s">
        <v>5</v>
      </c>
      <c r="F8400">
        <v>1</v>
      </c>
      <c r="G8400" t="s">
        <v>24</v>
      </c>
      <c r="H8400">
        <v>3256541</v>
      </c>
      <c r="I8400">
        <v>3257488</v>
      </c>
      <c r="J8400" t="s">
        <v>25</v>
      </c>
      <c r="Q8400" t="s">
        <v>9195</v>
      </c>
      <c r="R8400">
        <v>948</v>
      </c>
    </row>
    <row r="8401" spans="1:19" x14ac:dyDescent="0.25">
      <c r="A8401" t="s">
        <v>27</v>
      </c>
      <c r="B8401" t="s">
        <v>28</v>
      </c>
      <c r="C8401" t="s">
        <v>22</v>
      </c>
      <c r="D8401" t="s">
        <v>23</v>
      </c>
      <c r="E8401" t="s">
        <v>5</v>
      </c>
      <c r="F8401">
        <v>1</v>
      </c>
      <c r="G8401" t="s">
        <v>24</v>
      </c>
      <c r="H8401">
        <v>3256541</v>
      </c>
      <c r="I8401">
        <v>3257488</v>
      </c>
      <c r="J8401" t="s">
        <v>25</v>
      </c>
      <c r="K8401" t="s">
        <v>9196</v>
      </c>
      <c r="N8401" t="s">
        <v>3971</v>
      </c>
      <c r="Q8401" t="s">
        <v>9195</v>
      </c>
      <c r="R8401">
        <v>948</v>
      </c>
      <c r="S8401">
        <v>315</v>
      </c>
    </row>
    <row r="8402" spans="1:19" x14ac:dyDescent="0.25">
      <c r="A8402" t="s">
        <v>20</v>
      </c>
      <c r="B8402" t="s">
        <v>21</v>
      </c>
      <c r="C8402" t="s">
        <v>22</v>
      </c>
      <c r="D8402" t="s">
        <v>23</v>
      </c>
      <c r="E8402" t="s">
        <v>5</v>
      </c>
      <c r="F8402">
        <v>1</v>
      </c>
      <c r="G8402" t="s">
        <v>24</v>
      </c>
      <c r="H8402">
        <v>3257523</v>
      </c>
      <c r="I8402">
        <v>3257705</v>
      </c>
      <c r="J8402" t="s">
        <v>25</v>
      </c>
      <c r="Q8402" t="s">
        <v>9197</v>
      </c>
      <c r="R8402">
        <v>183</v>
      </c>
    </row>
    <row r="8403" spans="1:19" x14ac:dyDescent="0.25">
      <c r="A8403" t="s">
        <v>27</v>
      </c>
      <c r="B8403" t="s">
        <v>28</v>
      </c>
      <c r="C8403" t="s">
        <v>22</v>
      </c>
      <c r="D8403" t="s">
        <v>23</v>
      </c>
      <c r="E8403" t="s">
        <v>5</v>
      </c>
      <c r="F8403">
        <v>1</v>
      </c>
      <c r="G8403" t="s">
        <v>24</v>
      </c>
      <c r="H8403">
        <v>3257523</v>
      </c>
      <c r="I8403">
        <v>3257705</v>
      </c>
      <c r="J8403" t="s">
        <v>25</v>
      </c>
      <c r="K8403" t="s">
        <v>9198</v>
      </c>
      <c r="N8403" t="s">
        <v>436</v>
      </c>
      <c r="Q8403" t="s">
        <v>9197</v>
      </c>
      <c r="R8403">
        <v>183</v>
      </c>
      <c r="S8403">
        <v>60</v>
      </c>
    </row>
    <row r="8404" spans="1:19" x14ac:dyDescent="0.25">
      <c r="A8404" t="s">
        <v>20</v>
      </c>
      <c r="B8404" t="s">
        <v>21</v>
      </c>
      <c r="C8404" t="s">
        <v>22</v>
      </c>
      <c r="D8404" t="s">
        <v>23</v>
      </c>
      <c r="E8404" t="s">
        <v>5</v>
      </c>
      <c r="F8404">
        <v>1</v>
      </c>
      <c r="G8404" t="s">
        <v>24</v>
      </c>
      <c r="H8404">
        <v>3257689</v>
      </c>
      <c r="I8404">
        <v>3257826</v>
      </c>
      <c r="J8404" t="s">
        <v>25</v>
      </c>
      <c r="Q8404" t="s">
        <v>9199</v>
      </c>
      <c r="R8404">
        <v>138</v>
      </c>
    </row>
    <row r="8405" spans="1:19" x14ac:dyDescent="0.25">
      <c r="A8405" t="s">
        <v>27</v>
      </c>
      <c r="B8405" t="s">
        <v>28</v>
      </c>
      <c r="C8405" t="s">
        <v>22</v>
      </c>
      <c r="D8405" t="s">
        <v>23</v>
      </c>
      <c r="E8405" t="s">
        <v>5</v>
      </c>
      <c r="F8405">
        <v>1</v>
      </c>
      <c r="G8405" t="s">
        <v>24</v>
      </c>
      <c r="H8405">
        <v>3257689</v>
      </c>
      <c r="I8405">
        <v>3257826</v>
      </c>
      <c r="J8405" t="s">
        <v>25</v>
      </c>
      <c r="K8405" t="s">
        <v>9200</v>
      </c>
      <c r="N8405" t="s">
        <v>133</v>
      </c>
      <c r="Q8405" t="s">
        <v>9199</v>
      </c>
      <c r="R8405">
        <v>138</v>
      </c>
      <c r="S8405">
        <v>45</v>
      </c>
    </row>
    <row r="8406" spans="1:19" x14ac:dyDescent="0.25">
      <c r="A8406" t="s">
        <v>20</v>
      </c>
      <c r="B8406" t="s">
        <v>21</v>
      </c>
      <c r="C8406" t="s">
        <v>22</v>
      </c>
      <c r="D8406" t="s">
        <v>23</v>
      </c>
      <c r="E8406" t="s">
        <v>5</v>
      </c>
      <c r="F8406">
        <v>1</v>
      </c>
      <c r="G8406" t="s">
        <v>24</v>
      </c>
      <c r="H8406">
        <v>3257894</v>
      </c>
      <c r="I8406">
        <v>3260122</v>
      </c>
      <c r="J8406" t="s">
        <v>25</v>
      </c>
      <c r="Q8406" t="s">
        <v>9201</v>
      </c>
      <c r="R8406">
        <v>2229</v>
      </c>
    </row>
    <row r="8407" spans="1:19" x14ac:dyDescent="0.25">
      <c r="A8407" t="s">
        <v>27</v>
      </c>
      <c r="B8407" t="s">
        <v>28</v>
      </c>
      <c r="C8407" t="s">
        <v>22</v>
      </c>
      <c r="D8407" t="s">
        <v>23</v>
      </c>
      <c r="E8407" t="s">
        <v>5</v>
      </c>
      <c r="F8407">
        <v>1</v>
      </c>
      <c r="G8407" t="s">
        <v>24</v>
      </c>
      <c r="H8407">
        <v>3257894</v>
      </c>
      <c r="I8407">
        <v>3260122</v>
      </c>
      <c r="J8407" t="s">
        <v>25</v>
      </c>
      <c r="K8407" t="s">
        <v>9202</v>
      </c>
      <c r="N8407" t="s">
        <v>72</v>
      </c>
      <c r="Q8407" t="s">
        <v>9201</v>
      </c>
      <c r="R8407">
        <v>2229</v>
      </c>
      <c r="S8407">
        <v>742</v>
      </c>
    </row>
    <row r="8408" spans="1:19" x14ac:dyDescent="0.25">
      <c r="A8408" t="s">
        <v>20</v>
      </c>
      <c r="B8408" t="s">
        <v>21</v>
      </c>
      <c r="C8408" t="s">
        <v>22</v>
      </c>
      <c r="D8408" t="s">
        <v>23</v>
      </c>
      <c r="E8408" t="s">
        <v>5</v>
      </c>
      <c r="F8408">
        <v>1</v>
      </c>
      <c r="G8408" t="s">
        <v>24</v>
      </c>
      <c r="H8408">
        <v>3260416</v>
      </c>
      <c r="I8408">
        <v>3261081</v>
      </c>
      <c r="J8408" t="s">
        <v>25</v>
      </c>
      <c r="O8408" t="s">
        <v>9203</v>
      </c>
      <c r="Q8408" t="s">
        <v>9204</v>
      </c>
      <c r="R8408">
        <v>666</v>
      </c>
    </row>
    <row r="8409" spans="1:19" x14ac:dyDescent="0.25">
      <c r="A8409" t="s">
        <v>27</v>
      </c>
      <c r="B8409" t="s">
        <v>28</v>
      </c>
      <c r="C8409" t="s">
        <v>22</v>
      </c>
      <c r="D8409" t="s">
        <v>23</v>
      </c>
      <c r="E8409" t="s">
        <v>5</v>
      </c>
      <c r="F8409">
        <v>1</v>
      </c>
      <c r="G8409" t="s">
        <v>24</v>
      </c>
      <c r="H8409">
        <v>3260416</v>
      </c>
      <c r="I8409">
        <v>3261081</v>
      </c>
      <c r="J8409" t="s">
        <v>25</v>
      </c>
      <c r="K8409" t="s">
        <v>9205</v>
      </c>
      <c r="N8409" t="s">
        <v>9206</v>
      </c>
      <c r="O8409" t="s">
        <v>9203</v>
      </c>
      <c r="Q8409" t="s">
        <v>9204</v>
      </c>
      <c r="R8409">
        <v>666</v>
      </c>
      <c r="S8409">
        <v>221</v>
      </c>
    </row>
    <row r="8410" spans="1:19" x14ac:dyDescent="0.25">
      <c r="A8410" t="s">
        <v>20</v>
      </c>
      <c r="B8410" t="s">
        <v>21</v>
      </c>
      <c r="C8410" t="s">
        <v>22</v>
      </c>
      <c r="D8410" t="s">
        <v>23</v>
      </c>
      <c r="E8410" t="s">
        <v>5</v>
      </c>
      <c r="F8410">
        <v>1</v>
      </c>
      <c r="G8410" t="s">
        <v>24</v>
      </c>
      <c r="H8410">
        <v>3261253</v>
      </c>
      <c r="I8410">
        <v>3261756</v>
      </c>
      <c r="J8410" t="s">
        <v>64</v>
      </c>
      <c r="Q8410" t="s">
        <v>9207</v>
      </c>
      <c r="R8410">
        <v>504</v>
      </c>
    </row>
    <row r="8411" spans="1:19" x14ac:dyDescent="0.25">
      <c r="A8411" t="s">
        <v>27</v>
      </c>
      <c r="B8411" t="s">
        <v>28</v>
      </c>
      <c r="C8411" t="s">
        <v>22</v>
      </c>
      <c r="D8411" t="s">
        <v>23</v>
      </c>
      <c r="E8411" t="s">
        <v>5</v>
      </c>
      <c r="F8411">
        <v>1</v>
      </c>
      <c r="G8411" t="s">
        <v>24</v>
      </c>
      <c r="H8411">
        <v>3261253</v>
      </c>
      <c r="I8411">
        <v>3261756</v>
      </c>
      <c r="J8411" t="s">
        <v>64</v>
      </c>
      <c r="K8411" t="s">
        <v>9208</v>
      </c>
      <c r="N8411" t="s">
        <v>133</v>
      </c>
      <c r="Q8411" t="s">
        <v>9207</v>
      </c>
      <c r="R8411">
        <v>504</v>
      </c>
      <c r="S8411">
        <v>167</v>
      </c>
    </row>
    <row r="8412" spans="1:19" x14ac:dyDescent="0.25">
      <c r="A8412" t="s">
        <v>20</v>
      </c>
      <c r="B8412" t="s">
        <v>21</v>
      </c>
      <c r="C8412" t="s">
        <v>22</v>
      </c>
      <c r="D8412" t="s">
        <v>23</v>
      </c>
      <c r="E8412" t="s">
        <v>5</v>
      </c>
      <c r="F8412">
        <v>1</v>
      </c>
      <c r="G8412" t="s">
        <v>24</v>
      </c>
      <c r="H8412">
        <v>3261870</v>
      </c>
      <c r="I8412">
        <v>3262406</v>
      </c>
      <c r="J8412" t="s">
        <v>64</v>
      </c>
      <c r="Q8412" t="s">
        <v>9209</v>
      </c>
      <c r="R8412">
        <v>537</v>
      </c>
    </row>
    <row r="8413" spans="1:19" x14ac:dyDescent="0.25">
      <c r="A8413" t="s">
        <v>27</v>
      </c>
      <c r="B8413" t="s">
        <v>28</v>
      </c>
      <c r="C8413" t="s">
        <v>22</v>
      </c>
      <c r="D8413" t="s">
        <v>23</v>
      </c>
      <c r="E8413" t="s">
        <v>5</v>
      </c>
      <c r="F8413">
        <v>1</v>
      </c>
      <c r="G8413" t="s">
        <v>24</v>
      </c>
      <c r="H8413">
        <v>3261870</v>
      </c>
      <c r="I8413">
        <v>3262406</v>
      </c>
      <c r="J8413" t="s">
        <v>64</v>
      </c>
      <c r="K8413" t="s">
        <v>9210</v>
      </c>
      <c r="N8413" t="s">
        <v>133</v>
      </c>
      <c r="Q8413" t="s">
        <v>9209</v>
      </c>
      <c r="R8413">
        <v>537</v>
      </c>
      <c r="S8413">
        <v>178</v>
      </c>
    </row>
    <row r="8414" spans="1:19" x14ac:dyDescent="0.25">
      <c r="A8414" t="s">
        <v>20</v>
      </c>
      <c r="B8414" t="s">
        <v>21</v>
      </c>
      <c r="C8414" t="s">
        <v>22</v>
      </c>
      <c r="D8414" t="s">
        <v>23</v>
      </c>
      <c r="E8414" t="s">
        <v>5</v>
      </c>
      <c r="F8414">
        <v>1</v>
      </c>
      <c r="G8414" t="s">
        <v>24</v>
      </c>
      <c r="H8414">
        <v>3262759</v>
      </c>
      <c r="I8414">
        <v>3262908</v>
      </c>
      <c r="J8414" t="s">
        <v>25</v>
      </c>
      <c r="Q8414" t="s">
        <v>9211</v>
      </c>
      <c r="R8414">
        <v>150</v>
      </c>
    </row>
    <row r="8415" spans="1:19" x14ac:dyDescent="0.25">
      <c r="A8415" t="s">
        <v>27</v>
      </c>
      <c r="B8415" t="s">
        <v>28</v>
      </c>
      <c r="C8415" t="s">
        <v>22</v>
      </c>
      <c r="D8415" t="s">
        <v>23</v>
      </c>
      <c r="E8415" t="s">
        <v>5</v>
      </c>
      <c r="F8415">
        <v>1</v>
      </c>
      <c r="G8415" t="s">
        <v>24</v>
      </c>
      <c r="H8415">
        <v>3262759</v>
      </c>
      <c r="I8415">
        <v>3262908</v>
      </c>
      <c r="J8415" t="s">
        <v>25</v>
      </c>
      <c r="K8415" t="s">
        <v>9212</v>
      </c>
      <c r="N8415" t="s">
        <v>133</v>
      </c>
      <c r="Q8415" t="s">
        <v>9211</v>
      </c>
      <c r="R8415">
        <v>150</v>
      </c>
      <c r="S8415">
        <v>49</v>
      </c>
    </row>
    <row r="8416" spans="1:19" x14ac:dyDescent="0.25">
      <c r="A8416" t="s">
        <v>20</v>
      </c>
      <c r="B8416" t="s">
        <v>21</v>
      </c>
      <c r="C8416" t="s">
        <v>22</v>
      </c>
      <c r="D8416" t="s">
        <v>23</v>
      </c>
      <c r="E8416" t="s">
        <v>5</v>
      </c>
      <c r="F8416">
        <v>1</v>
      </c>
      <c r="G8416" t="s">
        <v>24</v>
      </c>
      <c r="H8416">
        <v>3262914</v>
      </c>
      <c r="I8416">
        <v>3263582</v>
      </c>
      <c r="J8416" t="s">
        <v>25</v>
      </c>
      <c r="Q8416" t="s">
        <v>9213</v>
      </c>
      <c r="R8416">
        <v>669</v>
      </c>
    </row>
    <row r="8417" spans="1:19" x14ac:dyDescent="0.25">
      <c r="A8417" t="s">
        <v>27</v>
      </c>
      <c r="B8417" t="s">
        <v>28</v>
      </c>
      <c r="C8417" t="s">
        <v>22</v>
      </c>
      <c r="D8417" t="s">
        <v>23</v>
      </c>
      <c r="E8417" t="s">
        <v>5</v>
      </c>
      <c r="F8417">
        <v>1</v>
      </c>
      <c r="G8417" t="s">
        <v>24</v>
      </c>
      <c r="H8417">
        <v>3262914</v>
      </c>
      <c r="I8417">
        <v>3263582</v>
      </c>
      <c r="J8417" t="s">
        <v>25</v>
      </c>
      <c r="K8417" t="s">
        <v>9214</v>
      </c>
      <c r="N8417" t="s">
        <v>133</v>
      </c>
      <c r="Q8417" t="s">
        <v>9213</v>
      </c>
      <c r="R8417">
        <v>669</v>
      </c>
      <c r="S8417">
        <v>222</v>
      </c>
    </row>
    <row r="8418" spans="1:19" x14ac:dyDescent="0.25">
      <c r="A8418" t="s">
        <v>20</v>
      </c>
      <c r="B8418" t="s">
        <v>21</v>
      </c>
      <c r="C8418" t="s">
        <v>22</v>
      </c>
      <c r="D8418" t="s">
        <v>23</v>
      </c>
      <c r="E8418" t="s">
        <v>5</v>
      </c>
      <c r="F8418">
        <v>1</v>
      </c>
      <c r="G8418" t="s">
        <v>24</v>
      </c>
      <c r="H8418">
        <v>3263569</v>
      </c>
      <c r="I8418">
        <v>3263997</v>
      </c>
      <c r="J8418" t="s">
        <v>25</v>
      </c>
      <c r="Q8418" t="s">
        <v>9215</v>
      </c>
      <c r="R8418">
        <v>429</v>
      </c>
    </row>
    <row r="8419" spans="1:19" x14ac:dyDescent="0.25">
      <c r="A8419" t="s">
        <v>27</v>
      </c>
      <c r="B8419" t="s">
        <v>28</v>
      </c>
      <c r="C8419" t="s">
        <v>22</v>
      </c>
      <c r="D8419" t="s">
        <v>23</v>
      </c>
      <c r="E8419" t="s">
        <v>5</v>
      </c>
      <c r="F8419">
        <v>1</v>
      </c>
      <c r="G8419" t="s">
        <v>24</v>
      </c>
      <c r="H8419">
        <v>3263569</v>
      </c>
      <c r="I8419">
        <v>3263997</v>
      </c>
      <c r="J8419" t="s">
        <v>25</v>
      </c>
      <c r="K8419" t="s">
        <v>9216</v>
      </c>
      <c r="N8419" t="s">
        <v>133</v>
      </c>
      <c r="Q8419" t="s">
        <v>9215</v>
      </c>
      <c r="R8419">
        <v>429</v>
      </c>
      <c r="S8419">
        <v>142</v>
      </c>
    </row>
    <row r="8420" spans="1:19" x14ac:dyDescent="0.25">
      <c r="A8420" t="s">
        <v>20</v>
      </c>
      <c r="B8420" t="s">
        <v>21</v>
      </c>
      <c r="C8420" t="s">
        <v>22</v>
      </c>
      <c r="D8420" t="s">
        <v>23</v>
      </c>
      <c r="E8420" t="s">
        <v>5</v>
      </c>
      <c r="F8420">
        <v>1</v>
      </c>
      <c r="G8420" t="s">
        <v>24</v>
      </c>
      <c r="H8420">
        <v>3264089</v>
      </c>
      <c r="I8420">
        <v>3266272</v>
      </c>
      <c r="J8420" t="s">
        <v>25</v>
      </c>
      <c r="O8420" t="s">
        <v>9217</v>
      </c>
      <c r="Q8420" t="s">
        <v>9218</v>
      </c>
      <c r="R8420">
        <v>2184</v>
      </c>
    </row>
    <row r="8421" spans="1:19" x14ac:dyDescent="0.25">
      <c r="A8421" t="s">
        <v>27</v>
      </c>
      <c r="B8421" t="s">
        <v>28</v>
      </c>
      <c r="C8421" t="s">
        <v>22</v>
      </c>
      <c r="D8421" t="s">
        <v>23</v>
      </c>
      <c r="E8421" t="s">
        <v>5</v>
      </c>
      <c r="F8421">
        <v>1</v>
      </c>
      <c r="G8421" t="s">
        <v>24</v>
      </c>
      <c r="H8421">
        <v>3264089</v>
      </c>
      <c r="I8421">
        <v>3266272</v>
      </c>
      <c r="J8421" t="s">
        <v>25</v>
      </c>
      <c r="K8421" t="s">
        <v>9219</v>
      </c>
      <c r="N8421" t="s">
        <v>9220</v>
      </c>
      <c r="O8421" t="s">
        <v>9217</v>
      </c>
      <c r="Q8421" t="s">
        <v>9218</v>
      </c>
      <c r="R8421">
        <v>2184</v>
      </c>
      <c r="S8421">
        <v>727</v>
      </c>
    </row>
    <row r="8422" spans="1:19" x14ac:dyDescent="0.25">
      <c r="A8422" t="s">
        <v>20</v>
      </c>
      <c r="B8422" t="s">
        <v>21</v>
      </c>
      <c r="C8422" t="s">
        <v>22</v>
      </c>
      <c r="D8422" t="s">
        <v>23</v>
      </c>
      <c r="E8422" t="s">
        <v>5</v>
      </c>
      <c r="F8422">
        <v>1</v>
      </c>
      <c r="G8422" t="s">
        <v>24</v>
      </c>
      <c r="H8422">
        <v>3266779</v>
      </c>
      <c r="I8422">
        <v>3267852</v>
      </c>
      <c r="J8422" t="s">
        <v>64</v>
      </c>
      <c r="O8422" t="s">
        <v>9221</v>
      </c>
      <c r="Q8422" t="s">
        <v>9222</v>
      </c>
      <c r="R8422">
        <v>1074</v>
      </c>
    </row>
    <row r="8423" spans="1:19" x14ac:dyDescent="0.25">
      <c r="A8423" t="s">
        <v>27</v>
      </c>
      <c r="B8423" t="s">
        <v>28</v>
      </c>
      <c r="C8423" t="s">
        <v>22</v>
      </c>
      <c r="D8423" t="s">
        <v>23</v>
      </c>
      <c r="E8423" t="s">
        <v>5</v>
      </c>
      <c r="F8423">
        <v>1</v>
      </c>
      <c r="G8423" t="s">
        <v>24</v>
      </c>
      <c r="H8423">
        <v>3266779</v>
      </c>
      <c r="I8423">
        <v>3267852</v>
      </c>
      <c r="J8423" t="s">
        <v>64</v>
      </c>
      <c r="K8423" t="s">
        <v>9223</v>
      </c>
      <c r="N8423" t="s">
        <v>9224</v>
      </c>
      <c r="O8423" t="s">
        <v>9221</v>
      </c>
      <c r="Q8423" t="s">
        <v>9222</v>
      </c>
      <c r="R8423">
        <v>1074</v>
      </c>
      <c r="S8423">
        <v>357</v>
      </c>
    </row>
    <row r="8424" spans="1:19" x14ac:dyDescent="0.25">
      <c r="A8424" t="s">
        <v>20</v>
      </c>
      <c r="B8424" t="s">
        <v>21</v>
      </c>
      <c r="C8424" t="s">
        <v>22</v>
      </c>
      <c r="D8424" t="s">
        <v>23</v>
      </c>
      <c r="E8424" t="s">
        <v>5</v>
      </c>
      <c r="F8424">
        <v>1</v>
      </c>
      <c r="G8424" t="s">
        <v>24</v>
      </c>
      <c r="H8424">
        <v>3267952</v>
      </c>
      <c r="I8424">
        <v>3268311</v>
      </c>
      <c r="J8424" t="s">
        <v>64</v>
      </c>
      <c r="Q8424" t="s">
        <v>9225</v>
      </c>
      <c r="R8424">
        <v>360</v>
      </c>
    </row>
    <row r="8425" spans="1:19" x14ac:dyDescent="0.25">
      <c r="A8425" t="s">
        <v>27</v>
      </c>
      <c r="B8425" t="s">
        <v>28</v>
      </c>
      <c r="C8425" t="s">
        <v>22</v>
      </c>
      <c r="D8425" t="s">
        <v>23</v>
      </c>
      <c r="E8425" t="s">
        <v>5</v>
      </c>
      <c r="F8425">
        <v>1</v>
      </c>
      <c r="G8425" t="s">
        <v>24</v>
      </c>
      <c r="H8425">
        <v>3267952</v>
      </c>
      <c r="I8425">
        <v>3268311</v>
      </c>
      <c r="J8425" t="s">
        <v>64</v>
      </c>
      <c r="K8425" t="s">
        <v>9226</v>
      </c>
      <c r="N8425" t="s">
        <v>292</v>
      </c>
      <c r="Q8425" t="s">
        <v>9225</v>
      </c>
      <c r="R8425">
        <v>360</v>
      </c>
      <c r="S8425">
        <v>119</v>
      </c>
    </row>
    <row r="8426" spans="1:19" x14ac:dyDescent="0.25">
      <c r="A8426" t="s">
        <v>20</v>
      </c>
      <c r="B8426" t="s">
        <v>21</v>
      </c>
      <c r="C8426" t="s">
        <v>22</v>
      </c>
      <c r="D8426" t="s">
        <v>23</v>
      </c>
      <c r="E8426" t="s">
        <v>5</v>
      </c>
      <c r="F8426">
        <v>1</v>
      </c>
      <c r="G8426" t="s">
        <v>24</v>
      </c>
      <c r="H8426">
        <v>3268402</v>
      </c>
      <c r="I8426">
        <v>3270804</v>
      </c>
      <c r="J8426" t="s">
        <v>64</v>
      </c>
      <c r="O8426" t="s">
        <v>9227</v>
      </c>
      <c r="Q8426" t="s">
        <v>9228</v>
      </c>
      <c r="R8426">
        <v>2403</v>
      </c>
    </row>
    <row r="8427" spans="1:19" x14ac:dyDescent="0.25">
      <c r="A8427" t="s">
        <v>27</v>
      </c>
      <c r="B8427" t="s">
        <v>28</v>
      </c>
      <c r="C8427" t="s">
        <v>22</v>
      </c>
      <c r="D8427" t="s">
        <v>23</v>
      </c>
      <c r="E8427" t="s">
        <v>5</v>
      </c>
      <c r="F8427">
        <v>1</v>
      </c>
      <c r="G8427" t="s">
        <v>24</v>
      </c>
      <c r="H8427">
        <v>3268402</v>
      </c>
      <c r="I8427">
        <v>3270804</v>
      </c>
      <c r="J8427" t="s">
        <v>64</v>
      </c>
      <c r="K8427" t="s">
        <v>9229</v>
      </c>
      <c r="N8427" t="s">
        <v>9230</v>
      </c>
      <c r="O8427" t="s">
        <v>9227</v>
      </c>
      <c r="Q8427" t="s">
        <v>9228</v>
      </c>
      <c r="R8427">
        <v>2403</v>
      </c>
      <c r="S8427">
        <v>800</v>
      </c>
    </row>
    <row r="8428" spans="1:19" x14ac:dyDescent="0.25">
      <c r="A8428" t="s">
        <v>20</v>
      </c>
      <c r="B8428" t="s">
        <v>21</v>
      </c>
      <c r="C8428" t="s">
        <v>22</v>
      </c>
      <c r="D8428" t="s">
        <v>23</v>
      </c>
      <c r="E8428" t="s">
        <v>5</v>
      </c>
      <c r="F8428">
        <v>1</v>
      </c>
      <c r="G8428" t="s">
        <v>24</v>
      </c>
      <c r="H8428">
        <v>3270858</v>
      </c>
      <c r="I8428">
        <v>3271451</v>
      </c>
      <c r="J8428" t="s">
        <v>64</v>
      </c>
      <c r="Q8428" t="s">
        <v>9231</v>
      </c>
      <c r="R8428">
        <v>594</v>
      </c>
    </row>
    <row r="8429" spans="1:19" x14ac:dyDescent="0.25">
      <c r="A8429" t="s">
        <v>27</v>
      </c>
      <c r="B8429" t="s">
        <v>28</v>
      </c>
      <c r="C8429" t="s">
        <v>22</v>
      </c>
      <c r="D8429" t="s">
        <v>23</v>
      </c>
      <c r="E8429" t="s">
        <v>5</v>
      </c>
      <c r="F8429">
        <v>1</v>
      </c>
      <c r="G8429" t="s">
        <v>24</v>
      </c>
      <c r="H8429">
        <v>3270858</v>
      </c>
      <c r="I8429">
        <v>3271451</v>
      </c>
      <c r="J8429" t="s">
        <v>64</v>
      </c>
      <c r="K8429" t="s">
        <v>9232</v>
      </c>
      <c r="N8429" t="s">
        <v>30</v>
      </c>
      <c r="Q8429" t="s">
        <v>9231</v>
      </c>
      <c r="R8429">
        <v>594</v>
      </c>
      <c r="S8429">
        <v>197</v>
      </c>
    </row>
    <row r="8430" spans="1:19" x14ac:dyDescent="0.25">
      <c r="A8430" t="s">
        <v>20</v>
      </c>
      <c r="B8430" t="s">
        <v>21</v>
      </c>
      <c r="C8430" t="s">
        <v>22</v>
      </c>
      <c r="D8430" t="s">
        <v>23</v>
      </c>
      <c r="E8430" t="s">
        <v>5</v>
      </c>
      <c r="F8430">
        <v>1</v>
      </c>
      <c r="G8430" t="s">
        <v>24</v>
      </c>
      <c r="H8430">
        <v>3271451</v>
      </c>
      <c r="I8430">
        <v>3271933</v>
      </c>
      <c r="J8430" t="s">
        <v>64</v>
      </c>
      <c r="O8430" t="s">
        <v>9233</v>
      </c>
      <c r="Q8430" t="s">
        <v>9234</v>
      </c>
      <c r="R8430">
        <v>483</v>
      </c>
    </row>
    <row r="8431" spans="1:19" x14ac:dyDescent="0.25">
      <c r="A8431" t="s">
        <v>27</v>
      </c>
      <c r="B8431" t="s">
        <v>28</v>
      </c>
      <c r="C8431" t="s">
        <v>22</v>
      </c>
      <c r="D8431" t="s">
        <v>23</v>
      </c>
      <c r="E8431" t="s">
        <v>5</v>
      </c>
      <c r="F8431">
        <v>1</v>
      </c>
      <c r="G8431" t="s">
        <v>24</v>
      </c>
      <c r="H8431">
        <v>3271451</v>
      </c>
      <c r="I8431">
        <v>3271933</v>
      </c>
      <c r="J8431" t="s">
        <v>64</v>
      </c>
      <c r="K8431" t="s">
        <v>9235</v>
      </c>
      <c r="N8431" t="s">
        <v>9236</v>
      </c>
      <c r="O8431" t="s">
        <v>9233</v>
      </c>
      <c r="Q8431" t="s">
        <v>9234</v>
      </c>
      <c r="R8431">
        <v>483</v>
      </c>
      <c r="S8431">
        <v>160</v>
      </c>
    </row>
    <row r="8432" spans="1:19" x14ac:dyDescent="0.25">
      <c r="A8432" t="s">
        <v>20</v>
      </c>
      <c r="B8432" t="s">
        <v>21</v>
      </c>
      <c r="C8432" t="s">
        <v>22</v>
      </c>
      <c r="D8432" t="s">
        <v>23</v>
      </c>
      <c r="E8432" t="s">
        <v>5</v>
      </c>
      <c r="F8432">
        <v>1</v>
      </c>
      <c r="G8432" t="s">
        <v>24</v>
      </c>
      <c r="H8432">
        <v>3272099</v>
      </c>
      <c r="I8432">
        <v>3272977</v>
      </c>
      <c r="J8432" t="s">
        <v>64</v>
      </c>
      <c r="O8432" t="s">
        <v>9237</v>
      </c>
      <c r="Q8432" t="s">
        <v>9238</v>
      </c>
      <c r="R8432">
        <v>879</v>
      </c>
    </row>
    <row r="8433" spans="1:19" x14ac:dyDescent="0.25">
      <c r="A8433" t="s">
        <v>27</v>
      </c>
      <c r="B8433" t="s">
        <v>28</v>
      </c>
      <c r="C8433" t="s">
        <v>22</v>
      </c>
      <c r="D8433" t="s">
        <v>23</v>
      </c>
      <c r="E8433" t="s">
        <v>5</v>
      </c>
      <c r="F8433">
        <v>1</v>
      </c>
      <c r="G8433" t="s">
        <v>24</v>
      </c>
      <c r="H8433">
        <v>3272099</v>
      </c>
      <c r="I8433">
        <v>3272977</v>
      </c>
      <c r="J8433" t="s">
        <v>64</v>
      </c>
      <c r="K8433" t="s">
        <v>9239</v>
      </c>
      <c r="N8433" t="s">
        <v>9240</v>
      </c>
      <c r="O8433" t="s">
        <v>9237</v>
      </c>
      <c r="Q8433" t="s">
        <v>9238</v>
      </c>
      <c r="R8433">
        <v>879</v>
      </c>
      <c r="S8433">
        <v>292</v>
      </c>
    </row>
    <row r="8434" spans="1:19" x14ac:dyDescent="0.25">
      <c r="A8434" t="s">
        <v>20</v>
      </c>
      <c r="B8434" t="s">
        <v>21</v>
      </c>
      <c r="C8434" t="s">
        <v>22</v>
      </c>
      <c r="D8434" t="s">
        <v>23</v>
      </c>
      <c r="E8434" t="s">
        <v>5</v>
      </c>
      <c r="F8434">
        <v>1</v>
      </c>
      <c r="G8434" t="s">
        <v>24</v>
      </c>
      <c r="H8434">
        <v>3273147</v>
      </c>
      <c r="I8434">
        <v>3275183</v>
      </c>
      <c r="J8434" t="s">
        <v>25</v>
      </c>
      <c r="Q8434" t="s">
        <v>9241</v>
      </c>
      <c r="R8434">
        <v>2037</v>
      </c>
    </row>
    <row r="8435" spans="1:19" x14ac:dyDescent="0.25">
      <c r="A8435" t="s">
        <v>27</v>
      </c>
      <c r="B8435" t="s">
        <v>28</v>
      </c>
      <c r="C8435" t="s">
        <v>22</v>
      </c>
      <c r="D8435" t="s">
        <v>23</v>
      </c>
      <c r="E8435" t="s">
        <v>5</v>
      </c>
      <c r="F8435">
        <v>1</v>
      </c>
      <c r="G8435" t="s">
        <v>24</v>
      </c>
      <c r="H8435">
        <v>3273147</v>
      </c>
      <c r="I8435">
        <v>3275183</v>
      </c>
      <c r="J8435" t="s">
        <v>25</v>
      </c>
      <c r="K8435" t="s">
        <v>9242</v>
      </c>
      <c r="N8435" t="s">
        <v>4983</v>
      </c>
      <c r="Q8435" t="s">
        <v>9241</v>
      </c>
      <c r="R8435">
        <v>2037</v>
      </c>
      <c r="S8435">
        <v>678</v>
      </c>
    </row>
    <row r="8436" spans="1:19" x14ac:dyDescent="0.25">
      <c r="A8436" t="s">
        <v>20</v>
      </c>
      <c r="B8436" t="s">
        <v>21</v>
      </c>
      <c r="C8436" t="s">
        <v>22</v>
      </c>
      <c r="D8436" t="s">
        <v>23</v>
      </c>
      <c r="E8436" t="s">
        <v>5</v>
      </c>
      <c r="F8436">
        <v>1</v>
      </c>
      <c r="G8436" t="s">
        <v>24</v>
      </c>
      <c r="H8436">
        <v>3275278</v>
      </c>
      <c r="I8436">
        <v>3275763</v>
      </c>
      <c r="J8436" t="s">
        <v>25</v>
      </c>
      <c r="O8436" t="s">
        <v>9243</v>
      </c>
      <c r="Q8436" t="s">
        <v>9244</v>
      </c>
      <c r="R8436">
        <v>486</v>
      </c>
    </row>
    <row r="8437" spans="1:19" x14ac:dyDescent="0.25">
      <c r="A8437" t="s">
        <v>27</v>
      </c>
      <c r="B8437" t="s">
        <v>28</v>
      </c>
      <c r="C8437" t="s">
        <v>22</v>
      </c>
      <c r="D8437" t="s">
        <v>23</v>
      </c>
      <c r="E8437" t="s">
        <v>5</v>
      </c>
      <c r="F8437">
        <v>1</v>
      </c>
      <c r="G8437" t="s">
        <v>24</v>
      </c>
      <c r="H8437">
        <v>3275278</v>
      </c>
      <c r="I8437">
        <v>3275763</v>
      </c>
      <c r="J8437" t="s">
        <v>25</v>
      </c>
      <c r="K8437" t="s">
        <v>9245</v>
      </c>
      <c r="N8437" t="s">
        <v>9246</v>
      </c>
      <c r="O8437" t="s">
        <v>9243</v>
      </c>
      <c r="Q8437" t="s">
        <v>9244</v>
      </c>
      <c r="R8437">
        <v>486</v>
      </c>
      <c r="S8437">
        <v>161</v>
      </c>
    </row>
    <row r="8438" spans="1:19" x14ac:dyDescent="0.25">
      <c r="A8438" t="s">
        <v>20</v>
      </c>
      <c r="B8438" t="s">
        <v>21</v>
      </c>
      <c r="C8438" t="s">
        <v>22</v>
      </c>
      <c r="D8438" t="s">
        <v>23</v>
      </c>
      <c r="E8438" t="s">
        <v>5</v>
      </c>
      <c r="F8438">
        <v>1</v>
      </c>
      <c r="G8438" t="s">
        <v>24</v>
      </c>
      <c r="H8438">
        <v>3275912</v>
      </c>
      <c r="I8438">
        <v>3276097</v>
      </c>
      <c r="J8438" t="s">
        <v>64</v>
      </c>
      <c r="Q8438" t="s">
        <v>9247</v>
      </c>
      <c r="R8438">
        <v>186</v>
      </c>
    </row>
    <row r="8439" spans="1:19" x14ac:dyDescent="0.25">
      <c r="A8439" t="s">
        <v>27</v>
      </c>
      <c r="B8439" t="s">
        <v>28</v>
      </c>
      <c r="C8439" t="s">
        <v>22</v>
      </c>
      <c r="D8439" t="s">
        <v>23</v>
      </c>
      <c r="E8439" t="s">
        <v>5</v>
      </c>
      <c r="F8439">
        <v>1</v>
      </c>
      <c r="G8439" t="s">
        <v>24</v>
      </c>
      <c r="H8439">
        <v>3275912</v>
      </c>
      <c r="I8439">
        <v>3276097</v>
      </c>
      <c r="J8439" t="s">
        <v>64</v>
      </c>
      <c r="K8439" t="s">
        <v>9248</v>
      </c>
      <c r="N8439" t="s">
        <v>133</v>
      </c>
      <c r="Q8439" t="s">
        <v>9247</v>
      </c>
      <c r="R8439">
        <v>186</v>
      </c>
      <c r="S8439">
        <v>61</v>
      </c>
    </row>
    <row r="8440" spans="1:19" x14ac:dyDescent="0.25">
      <c r="A8440" t="s">
        <v>20</v>
      </c>
      <c r="B8440" t="s">
        <v>21</v>
      </c>
      <c r="C8440" t="s">
        <v>22</v>
      </c>
      <c r="D8440" t="s">
        <v>23</v>
      </c>
      <c r="E8440" t="s">
        <v>5</v>
      </c>
      <c r="F8440">
        <v>1</v>
      </c>
      <c r="G8440" t="s">
        <v>24</v>
      </c>
      <c r="H8440">
        <v>3276165</v>
      </c>
      <c r="I8440">
        <v>3276950</v>
      </c>
      <c r="J8440" t="s">
        <v>64</v>
      </c>
      <c r="Q8440" t="s">
        <v>9249</v>
      </c>
      <c r="R8440">
        <v>786</v>
      </c>
    </row>
    <row r="8441" spans="1:19" x14ac:dyDescent="0.25">
      <c r="A8441" t="s">
        <v>27</v>
      </c>
      <c r="B8441" t="s">
        <v>28</v>
      </c>
      <c r="C8441" t="s">
        <v>22</v>
      </c>
      <c r="D8441" t="s">
        <v>23</v>
      </c>
      <c r="E8441" t="s">
        <v>5</v>
      </c>
      <c r="F8441">
        <v>1</v>
      </c>
      <c r="G8441" t="s">
        <v>24</v>
      </c>
      <c r="H8441">
        <v>3276165</v>
      </c>
      <c r="I8441">
        <v>3276950</v>
      </c>
      <c r="J8441" t="s">
        <v>64</v>
      </c>
      <c r="K8441" t="s">
        <v>9250</v>
      </c>
      <c r="N8441" t="s">
        <v>30</v>
      </c>
      <c r="Q8441" t="s">
        <v>9249</v>
      </c>
      <c r="R8441">
        <v>786</v>
      </c>
      <c r="S8441">
        <v>261</v>
      </c>
    </row>
    <row r="8442" spans="1:19" x14ac:dyDescent="0.25">
      <c r="A8442" t="s">
        <v>20</v>
      </c>
      <c r="B8442" t="s">
        <v>21</v>
      </c>
      <c r="C8442" t="s">
        <v>22</v>
      </c>
      <c r="D8442" t="s">
        <v>23</v>
      </c>
      <c r="E8442" t="s">
        <v>5</v>
      </c>
      <c r="F8442">
        <v>1</v>
      </c>
      <c r="G8442" t="s">
        <v>24</v>
      </c>
      <c r="H8442">
        <v>3277031</v>
      </c>
      <c r="I8442">
        <v>3278815</v>
      </c>
      <c r="J8442" t="s">
        <v>64</v>
      </c>
      <c r="O8442" t="s">
        <v>9251</v>
      </c>
      <c r="Q8442" t="s">
        <v>9252</v>
      </c>
      <c r="R8442">
        <v>1785</v>
      </c>
    </row>
    <row r="8443" spans="1:19" x14ac:dyDescent="0.25">
      <c r="A8443" t="s">
        <v>27</v>
      </c>
      <c r="B8443" t="s">
        <v>28</v>
      </c>
      <c r="C8443" t="s">
        <v>22</v>
      </c>
      <c r="D8443" t="s">
        <v>23</v>
      </c>
      <c r="E8443" t="s">
        <v>5</v>
      </c>
      <c r="F8443">
        <v>1</v>
      </c>
      <c r="G8443" t="s">
        <v>24</v>
      </c>
      <c r="H8443">
        <v>3277031</v>
      </c>
      <c r="I8443">
        <v>3278815</v>
      </c>
      <c r="J8443" t="s">
        <v>64</v>
      </c>
      <c r="K8443" t="s">
        <v>9253</v>
      </c>
      <c r="N8443" t="s">
        <v>9254</v>
      </c>
      <c r="O8443" t="s">
        <v>9251</v>
      </c>
      <c r="Q8443" t="s">
        <v>9252</v>
      </c>
      <c r="R8443">
        <v>1785</v>
      </c>
      <c r="S8443">
        <v>594</v>
      </c>
    </row>
    <row r="8444" spans="1:19" x14ac:dyDescent="0.25">
      <c r="A8444" t="s">
        <v>20</v>
      </c>
      <c r="B8444" t="s">
        <v>21</v>
      </c>
      <c r="C8444" t="s">
        <v>22</v>
      </c>
      <c r="D8444" t="s">
        <v>23</v>
      </c>
      <c r="E8444" t="s">
        <v>5</v>
      </c>
      <c r="F8444">
        <v>1</v>
      </c>
      <c r="G8444" t="s">
        <v>24</v>
      </c>
      <c r="H8444">
        <v>3278905</v>
      </c>
      <c r="I8444">
        <v>3280110</v>
      </c>
      <c r="J8444" t="s">
        <v>25</v>
      </c>
      <c r="O8444" t="s">
        <v>8835</v>
      </c>
      <c r="Q8444" t="s">
        <v>9255</v>
      </c>
      <c r="R8444">
        <v>1206</v>
      </c>
    </row>
    <row r="8445" spans="1:19" x14ac:dyDescent="0.25">
      <c r="A8445" t="s">
        <v>27</v>
      </c>
      <c r="B8445" t="s">
        <v>28</v>
      </c>
      <c r="C8445" t="s">
        <v>22</v>
      </c>
      <c r="D8445" t="s">
        <v>23</v>
      </c>
      <c r="E8445" t="s">
        <v>5</v>
      </c>
      <c r="F8445">
        <v>1</v>
      </c>
      <c r="G8445" t="s">
        <v>24</v>
      </c>
      <c r="H8445">
        <v>3278905</v>
      </c>
      <c r="I8445">
        <v>3280110</v>
      </c>
      <c r="J8445" t="s">
        <v>25</v>
      </c>
      <c r="K8445" t="s">
        <v>9256</v>
      </c>
      <c r="N8445" t="s">
        <v>8838</v>
      </c>
      <c r="O8445" t="s">
        <v>8835</v>
      </c>
      <c r="Q8445" t="s">
        <v>9255</v>
      </c>
      <c r="R8445">
        <v>1206</v>
      </c>
      <c r="S8445">
        <v>401</v>
      </c>
    </row>
    <row r="8446" spans="1:19" x14ac:dyDescent="0.25">
      <c r="A8446" t="s">
        <v>20</v>
      </c>
      <c r="B8446" t="s">
        <v>21</v>
      </c>
      <c r="C8446" t="s">
        <v>22</v>
      </c>
      <c r="D8446" t="s">
        <v>23</v>
      </c>
      <c r="E8446" t="s">
        <v>5</v>
      </c>
      <c r="F8446">
        <v>1</v>
      </c>
      <c r="G8446" t="s">
        <v>24</v>
      </c>
      <c r="H8446">
        <v>3280123</v>
      </c>
      <c r="I8446">
        <v>3280419</v>
      </c>
      <c r="J8446" t="s">
        <v>25</v>
      </c>
      <c r="Q8446" t="s">
        <v>9257</v>
      </c>
      <c r="R8446">
        <v>297</v>
      </c>
    </row>
    <row r="8447" spans="1:19" x14ac:dyDescent="0.25">
      <c r="A8447" t="s">
        <v>27</v>
      </c>
      <c r="B8447" t="s">
        <v>28</v>
      </c>
      <c r="C8447" t="s">
        <v>22</v>
      </c>
      <c r="D8447" t="s">
        <v>23</v>
      </c>
      <c r="E8447" t="s">
        <v>5</v>
      </c>
      <c r="F8447">
        <v>1</v>
      </c>
      <c r="G8447" t="s">
        <v>24</v>
      </c>
      <c r="H8447">
        <v>3280123</v>
      </c>
      <c r="I8447">
        <v>3280419</v>
      </c>
      <c r="J8447" t="s">
        <v>25</v>
      </c>
      <c r="K8447" t="s">
        <v>9258</v>
      </c>
      <c r="N8447" t="s">
        <v>133</v>
      </c>
      <c r="Q8447" t="s">
        <v>9257</v>
      </c>
      <c r="R8447">
        <v>297</v>
      </c>
      <c r="S8447">
        <v>98</v>
      </c>
    </row>
    <row r="8448" spans="1:19" x14ac:dyDescent="0.25">
      <c r="A8448" t="s">
        <v>20</v>
      </c>
      <c r="B8448" t="s">
        <v>21</v>
      </c>
      <c r="C8448" t="s">
        <v>22</v>
      </c>
      <c r="D8448" t="s">
        <v>23</v>
      </c>
      <c r="E8448" t="s">
        <v>5</v>
      </c>
      <c r="F8448">
        <v>1</v>
      </c>
      <c r="G8448" t="s">
        <v>24</v>
      </c>
      <c r="H8448">
        <v>3280522</v>
      </c>
      <c r="I8448">
        <v>3281205</v>
      </c>
      <c r="J8448" t="s">
        <v>64</v>
      </c>
      <c r="Q8448" t="s">
        <v>9259</v>
      </c>
      <c r="R8448">
        <v>684</v>
      </c>
    </row>
    <row r="8449" spans="1:19" x14ac:dyDescent="0.25">
      <c r="A8449" t="s">
        <v>27</v>
      </c>
      <c r="B8449" t="s">
        <v>28</v>
      </c>
      <c r="C8449" t="s">
        <v>22</v>
      </c>
      <c r="D8449" t="s">
        <v>23</v>
      </c>
      <c r="E8449" t="s">
        <v>5</v>
      </c>
      <c r="F8449">
        <v>1</v>
      </c>
      <c r="G8449" t="s">
        <v>24</v>
      </c>
      <c r="H8449">
        <v>3280522</v>
      </c>
      <c r="I8449">
        <v>3281205</v>
      </c>
      <c r="J8449" t="s">
        <v>64</v>
      </c>
      <c r="K8449" t="s">
        <v>9260</v>
      </c>
      <c r="N8449" t="s">
        <v>133</v>
      </c>
      <c r="Q8449" t="s">
        <v>9259</v>
      </c>
      <c r="R8449">
        <v>684</v>
      </c>
      <c r="S8449">
        <v>227</v>
      </c>
    </row>
    <row r="8450" spans="1:19" x14ac:dyDescent="0.25">
      <c r="A8450" t="s">
        <v>20</v>
      </c>
      <c r="B8450" t="s">
        <v>21</v>
      </c>
      <c r="C8450" t="s">
        <v>22</v>
      </c>
      <c r="D8450" t="s">
        <v>23</v>
      </c>
      <c r="E8450" t="s">
        <v>5</v>
      </c>
      <c r="F8450">
        <v>1</v>
      </c>
      <c r="G8450" t="s">
        <v>24</v>
      </c>
      <c r="H8450">
        <v>3281377</v>
      </c>
      <c r="I8450">
        <v>3281763</v>
      </c>
      <c r="J8450" t="s">
        <v>64</v>
      </c>
      <c r="Q8450" t="s">
        <v>9261</v>
      </c>
      <c r="R8450">
        <v>387</v>
      </c>
    </row>
    <row r="8451" spans="1:19" x14ac:dyDescent="0.25">
      <c r="A8451" t="s">
        <v>27</v>
      </c>
      <c r="B8451" t="s">
        <v>28</v>
      </c>
      <c r="C8451" t="s">
        <v>22</v>
      </c>
      <c r="D8451" t="s">
        <v>23</v>
      </c>
      <c r="E8451" t="s">
        <v>5</v>
      </c>
      <c r="F8451">
        <v>1</v>
      </c>
      <c r="G8451" t="s">
        <v>24</v>
      </c>
      <c r="H8451">
        <v>3281377</v>
      </c>
      <c r="I8451">
        <v>3281763</v>
      </c>
      <c r="J8451" t="s">
        <v>64</v>
      </c>
      <c r="K8451" t="s">
        <v>9262</v>
      </c>
      <c r="N8451" t="s">
        <v>247</v>
      </c>
      <c r="Q8451" t="s">
        <v>9261</v>
      </c>
      <c r="R8451">
        <v>387</v>
      </c>
      <c r="S8451">
        <v>128</v>
      </c>
    </row>
    <row r="8452" spans="1:19" x14ac:dyDescent="0.25">
      <c r="A8452" t="s">
        <v>20</v>
      </c>
      <c r="B8452" t="s">
        <v>21</v>
      </c>
      <c r="C8452" t="s">
        <v>22</v>
      </c>
      <c r="D8452" t="s">
        <v>23</v>
      </c>
      <c r="E8452" t="s">
        <v>5</v>
      </c>
      <c r="F8452">
        <v>1</v>
      </c>
      <c r="G8452" t="s">
        <v>24</v>
      </c>
      <c r="H8452">
        <v>3281867</v>
      </c>
      <c r="I8452">
        <v>3282094</v>
      </c>
      <c r="J8452" t="s">
        <v>25</v>
      </c>
      <c r="Q8452" t="s">
        <v>9263</v>
      </c>
      <c r="R8452">
        <v>228</v>
      </c>
    </row>
    <row r="8453" spans="1:19" x14ac:dyDescent="0.25">
      <c r="A8453" t="s">
        <v>27</v>
      </c>
      <c r="B8453" t="s">
        <v>28</v>
      </c>
      <c r="C8453" t="s">
        <v>22</v>
      </c>
      <c r="D8453" t="s">
        <v>23</v>
      </c>
      <c r="E8453" t="s">
        <v>5</v>
      </c>
      <c r="F8453">
        <v>1</v>
      </c>
      <c r="G8453" t="s">
        <v>24</v>
      </c>
      <c r="H8453">
        <v>3281867</v>
      </c>
      <c r="I8453">
        <v>3282094</v>
      </c>
      <c r="J8453" t="s">
        <v>25</v>
      </c>
      <c r="K8453" t="s">
        <v>9264</v>
      </c>
      <c r="N8453" t="s">
        <v>9265</v>
      </c>
      <c r="Q8453" t="s">
        <v>9263</v>
      </c>
      <c r="R8453">
        <v>228</v>
      </c>
      <c r="S8453">
        <v>75</v>
      </c>
    </row>
    <row r="8454" spans="1:19" x14ac:dyDescent="0.25">
      <c r="A8454" t="s">
        <v>20</v>
      </c>
      <c r="B8454" t="s">
        <v>21</v>
      </c>
      <c r="C8454" t="s">
        <v>22</v>
      </c>
      <c r="D8454" t="s">
        <v>23</v>
      </c>
      <c r="E8454" t="s">
        <v>5</v>
      </c>
      <c r="F8454">
        <v>1</v>
      </c>
      <c r="G8454" t="s">
        <v>24</v>
      </c>
      <c r="H8454">
        <v>3282104</v>
      </c>
      <c r="I8454">
        <v>3282505</v>
      </c>
      <c r="J8454" t="s">
        <v>25</v>
      </c>
      <c r="O8454" t="s">
        <v>8327</v>
      </c>
      <c r="Q8454" t="s">
        <v>9266</v>
      </c>
      <c r="R8454">
        <v>402</v>
      </c>
    </row>
    <row r="8455" spans="1:19" x14ac:dyDescent="0.25">
      <c r="A8455" t="s">
        <v>27</v>
      </c>
      <c r="B8455" t="s">
        <v>28</v>
      </c>
      <c r="C8455" t="s">
        <v>22</v>
      </c>
      <c r="D8455" t="s">
        <v>23</v>
      </c>
      <c r="E8455" t="s">
        <v>5</v>
      </c>
      <c r="F8455">
        <v>1</v>
      </c>
      <c r="G8455" t="s">
        <v>24</v>
      </c>
      <c r="H8455">
        <v>3282104</v>
      </c>
      <c r="I8455">
        <v>3282505</v>
      </c>
      <c r="J8455" t="s">
        <v>25</v>
      </c>
      <c r="K8455" t="s">
        <v>9267</v>
      </c>
      <c r="N8455" t="s">
        <v>8330</v>
      </c>
      <c r="O8455" t="s">
        <v>8327</v>
      </c>
      <c r="Q8455" t="s">
        <v>9266</v>
      </c>
      <c r="R8455">
        <v>402</v>
      </c>
      <c r="S8455">
        <v>133</v>
      </c>
    </row>
    <row r="8456" spans="1:19" x14ac:dyDescent="0.25">
      <c r="A8456" t="s">
        <v>20</v>
      </c>
      <c r="B8456" t="s">
        <v>21</v>
      </c>
      <c r="C8456" t="s">
        <v>22</v>
      </c>
      <c r="D8456" t="s">
        <v>23</v>
      </c>
      <c r="E8456" t="s">
        <v>5</v>
      </c>
      <c r="F8456">
        <v>1</v>
      </c>
      <c r="G8456" t="s">
        <v>24</v>
      </c>
      <c r="H8456">
        <v>3282578</v>
      </c>
      <c r="I8456">
        <v>3284404</v>
      </c>
      <c r="J8456" t="s">
        <v>64</v>
      </c>
      <c r="O8456" t="s">
        <v>9268</v>
      </c>
      <c r="Q8456" t="s">
        <v>9269</v>
      </c>
      <c r="R8456">
        <v>1827</v>
      </c>
    </row>
    <row r="8457" spans="1:19" x14ac:dyDescent="0.25">
      <c r="A8457" t="s">
        <v>27</v>
      </c>
      <c r="B8457" t="s">
        <v>28</v>
      </c>
      <c r="C8457" t="s">
        <v>22</v>
      </c>
      <c r="D8457" t="s">
        <v>23</v>
      </c>
      <c r="E8457" t="s">
        <v>5</v>
      </c>
      <c r="F8457">
        <v>1</v>
      </c>
      <c r="G8457" t="s">
        <v>24</v>
      </c>
      <c r="H8457">
        <v>3282578</v>
      </c>
      <c r="I8457">
        <v>3284404</v>
      </c>
      <c r="J8457" t="s">
        <v>64</v>
      </c>
      <c r="K8457" t="s">
        <v>9270</v>
      </c>
      <c r="N8457" t="s">
        <v>9271</v>
      </c>
      <c r="O8457" t="s">
        <v>9268</v>
      </c>
      <c r="Q8457" t="s">
        <v>9269</v>
      </c>
      <c r="R8457">
        <v>1827</v>
      </c>
      <c r="S8457">
        <v>608</v>
      </c>
    </row>
    <row r="8458" spans="1:19" x14ac:dyDescent="0.25">
      <c r="A8458" t="s">
        <v>20</v>
      </c>
      <c r="B8458" t="s">
        <v>21</v>
      </c>
      <c r="C8458" t="s">
        <v>22</v>
      </c>
      <c r="D8458" t="s">
        <v>23</v>
      </c>
      <c r="E8458" t="s">
        <v>5</v>
      </c>
      <c r="F8458">
        <v>1</v>
      </c>
      <c r="G8458" t="s">
        <v>24</v>
      </c>
      <c r="H8458">
        <v>3284554</v>
      </c>
      <c r="I8458">
        <v>3285330</v>
      </c>
      <c r="J8458" t="s">
        <v>25</v>
      </c>
      <c r="Q8458" t="s">
        <v>9272</v>
      </c>
      <c r="R8458">
        <v>777</v>
      </c>
    </row>
    <row r="8459" spans="1:19" x14ac:dyDescent="0.25">
      <c r="A8459" t="s">
        <v>27</v>
      </c>
      <c r="B8459" t="s">
        <v>28</v>
      </c>
      <c r="C8459" t="s">
        <v>22</v>
      </c>
      <c r="D8459" t="s">
        <v>23</v>
      </c>
      <c r="E8459" t="s">
        <v>5</v>
      </c>
      <c r="F8459">
        <v>1</v>
      </c>
      <c r="G8459" t="s">
        <v>24</v>
      </c>
      <c r="H8459">
        <v>3284554</v>
      </c>
      <c r="I8459">
        <v>3285330</v>
      </c>
      <c r="J8459" t="s">
        <v>25</v>
      </c>
      <c r="K8459" t="s">
        <v>9273</v>
      </c>
      <c r="N8459" t="s">
        <v>30</v>
      </c>
      <c r="Q8459" t="s">
        <v>9272</v>
      </c>
      <c r="R8459">
        <v>777</v>
      </c>
      <c r="S8459">
        <v>258</v>
      </c>
    </row>
    <row r="8460" spans="1:19" x14ac:dyDescent="0.25">
      <c r="A8460" t="s">
        <v>20</v>
      </c>
      <c r="B8460" t="s">
        <v>21</v>
      </c>
      <c r="C8460" t="s">
        <v>22</v>
      </c>
      <c r="D8460" t="s">
        <v>23</v>
      </c>
      <c r="E8460" t="s">
        <v>5</v>
      </c>
      <c r="F8460">
        <v>1</v>
      </c>
      <c r="G8460" t="s">
        <v>24</v>
      </c>
      <c r="H8460">
        <v>3285494</v>
      </c>
      <c r="I8460">
        <v>3285949</v>
      </c>
      <c r="J8460" t="s">
        <v>64</v>
      </c>
      <c r="Q8460" t="s">
        <v>9274</v>
      </c>
      <c r="R8460">
        <v>456</v>
      </c>
    </row>
    <row r="8461" spans="1:19" x14ac:dyDescent="0.25">
      <c r="A8461" t="s">
        <v>27</v>
      </c>
      <c r="B8461" t="s">
        <v>28</v>
      </c>
      <c r="C8461" t="s">
        <v>22</v>
      </c>
      <c r="D8461" t="s">
        <v>23</v>
      </c>
      <c r="E8461" t="s">
        <v>5</v>
      </c>
      <c r="F8461">
        <v>1</v>
      </c>
      <c r="G8461" t="s">
        <v>24</v>
      </c>
      <c r="H8461">
        <v>3285494</v>
      </c>
      <c r="I8461">
        <v>3285949</v>
      </c>
      <c r="J8461" t="s">
        <v>64</v>
      </c>
      <c r="K8461" t="s">
        <v>9275</v>
      </c>
      <c r="N8461" t="s">
        <v>30</v>
      </c>
      <c r="Q8461" t="s">
        <v>9274</v>
      </c>
      <c r="R8461">
        <v>456</v>
      </c>
      <c r="S8461">
        <v>151</v>
      </c>
    </row>
    <row r="8462" spans="1:19" x14ac:dyDescent="0.25">
      <c r="A8462" t="s">
        <v>20</v>
      </c>
      <c r="B8462" t="s">
        <v>21</v>
      </c>
      <c r="C8462" t="s">
        <v>22</v>
      </c>
      <c r="D8462" t="s">
        <v>23</v>
      </c>
      <c r="E8462" t="s">
        <v>5</v>
      </c>
      <c r="F8462">
        <v>1</v>
      </c>
      <c r="G8462" t="s">
        <v>24</v>
      </c>
      <c r="H8462">
        <v>3286047</v>
      </c>
      <c r="I8462">
        <v>3286610</v>
      </c>
      <c r="J8462" t="s">
        <v>25</v>
      </c>
      <c r="Q8462" t="s">
        <v>9276</v>
      </c>
      <c r="R8462">
        <v>564</v>
      </c>
    </row>
    <row r="8463" spans="1:19" x14ac:dyDescent="0.25">
      <c r="A8463" t="s">
        <v>27</v>
      </c>
      <c r="B8463" t="s">
        <v>28</v>
      </c>
      <c r="C8463" t="s">
        <v>22</v>
      </c>
      <c r="D8463" t="s">
        <v>23</v>
      </c>
      <c r="E8463" t="s">
        <v>5</v>
      </c>
      <c r="F8463">
        <v>1</v>
      </c>
      <c r="G8463" t="s">
        <v>24</v>
      </c>
      <c r="H8463">
        <v>3286047</v>
      </c>
      <c r="I8463">
        <v>3286610</v>
      </c>
      <c r="J8463" t="s">
        <v>25</v>
      </c>
      <c r="K8463" t="s">
        <v>9277</v>
      </c>
      <c r="N8463" t="s">
        <v>1325</v>
      </c>
      <c r="Q8463" t="s">
        <v>9276</v>
      </c>
      <c r="R8463">
        <v>564</v>
      </c>
      <c r="S8463">
        <v>187</v>
      </c>
    </row>
    <row r="8464" spans="1:19" x14ac:dyDescent="0.25">
      <c r="A8464" t="s">
        <v>20</v>
      </c>
      <c r="B8464" t="s">
        <v>21</v>
      </c>
      <c r="C8464" t="s">
        <v>22</v>
      </c>
      <c r="D8464" t="s">
        <v>23</v>
      </c>
      <c r="E8464" t="s">
        <v>5</v>
      </c>
      <c r="F8464">
        <v>1</v>
      </c>
      <c r="G8464" t="s">
        <v>24</v>
      </c>
      <c r="H8464">
        <v>3286681</v>
      </c>
      <c r="I8464">
        <v>3287856</v>
      </c>
      <c r="J8464" t="s">
        <v>25</v>
      </c>
      <c r="Q8464" t="s">
        <v>9278</v>
      </c>
      <c r="R8464">
        <v>1176</v>
      </c>
    </row>
    <row r="8465" spans="1:19" x14ac:dyDescent="0.25">
      <c r="A8465" t="s">
        <v>27</v>
      </c>
      <c r="B8465" t="s">
        <v>28</v>
      </c>
      <c r="C8465" t="s">
        <v>22</v>
      </c>
      <c r="D8465" t="s">
        <v>23</v>
      </c>
      <c r="E8465" t="s">
        <v>5</v>
      </c>
      <c r="F8465">
        <v>1</v>
      </c>
      <c r="G8465" t="s">
        <v>24</v>
      </c>
      <c r="H8465">
        <v>3286681</v>
      </c>
      <c r="I8465">
        <v>3287856</v>
      </c>
      <c r="J8465" t="s">
        <v>25</v>
      </c>
      <c r="K8465" t="s">
        <v>9279</v>
      </c>
      <c r="N8465" t="s">
        <v>2112</v>
      </c>
      <c r="Q8465" t="s">
        <v>9278</v>
      </c>
      <c r="R8465">
        <v>1176</v>
      </c>
      <c r="S8465">
        <v>391</v>
      </c>
    </row>
    <row r="8466" spans="1:19" x14ac:dyDescent="0.25">
      <c r="A8466" t="s">
        <v>20</v>
      </c>
      <c r="B8466" t="s">
        <v>21</v>
      </c>
      <c r="C8466" t="s">
        <v>22</v>
      </c>
      <c r="D8466" t="s">
        <v>23</v>
      </c>
      <c r="E8466" t="s">
        <v>5</v>
      </c>
      <c r="F8466">
        <v>1</v>
      </c>
      <c r="G8466" t="s">
        <v>24</v>
      </c>
      <c r="H8466">
        <v>3288279</v>
      </c>
      <c r="I8466">
        <v>3288632</v>
      </c>
      <c r="J8466" t="s">
        <v>25</v>
      </c>
      <c r="Q8466" t="s">
        <v>9280</v>
      </c>
      <c r="R8466">
        <v>354</v>
      </c>
    </row>
    <row r="8467" spans="1:19" x14ac:dyDescent="0.25">
      <c r="A8467" t="s">
        <v>27</v>
      </c>
      <c r="B8467" t="s">
        <v>28</v>
      </c>
      <c r="C8467" t="s">
        <v>22</v>
      </c>
      <c r="D8467" t="s">
        <v>23</v>
      </c>
      <c r="E8467" t="s">
        <v>5</v>
      </c>
      <c r="F8467">
        <v>1</v>
      </c>
      <c r="G8467" t="s">
        <v>24</v>
      </c>
      <c r="H8467">
        <v>3288279</v>
      </c>
      <c r="I8467">
        <v>3288632</v>
      </c>
      <c r="J8467" t="s">
        <v>25</v>
      </c>
      <c r="K8467" t="s">
        <v>9281</v>
      </c>
      <c r="N8467" t="s">
        <v>211</v>
      </c>
      <c r="Q8467" t="s">
        <v>9280</v>
      </c>
      <c r="R8467">
        <v>354</v>
      </c>
      <c r="S8467">
        <v>117</v>
      </c>
    </row>
    <row r="8468" spans="1:19" x14ac:dyDescent="0.25">
      <c r="A8468" t="s">
        <v>20</v>
      </c>
      <c r="B8468" t="s">
        <v>21</v>
      </c>
      <c r="C8468" t="s">
        <v>22</v>
      </c>
      <c r="D8468" t="s">
        <v>23</v>
      </c>
      <c r="E8468" t="s">
        <v>5</v>
      </c>
      <c r="F8468">
        <v>1</v>
      </c>
      <c r="G8468" t="s">
        <v>24</v>
      </c>
      <c r="H8468">
        <v>3288650</v>
      </c>
      <c r="I8468">
        <v>3289036</v>
      </c>
      <c r="J8468" t="s">
        <v>25</v>
      </c>
      <c r="Q8468" t="s">
        <v>9282</v>
      </c>
      <c r="R8468">
        <v>387</v>
      </c>
    </row>
    <row r="8469" spans="1:19" x14ac:dyDescent="0.25">
      <c r="A8469" t="s">
        <v>27</v>
      </c>
      <c r="B8469" t="s">
        <v>28</v>
      </c>
      <c r="C8469" t="s">
        <v>22</v>
      </c>
      <c r="D8469" t="s">
        <v>23</v>
      </c>
      <c r="E8469" t="s">
        <v>5</v>
      </c>
      <c r="F8469">
        <v>1</v>
      </c>
      <c r="G8469" t="s">
        <v>24</v>
      </c>
      <c r="H8469">
        <v>3288650</v>
      </c>
      <c r="I8469">
        <v>3289036</v>
      </c>
      <c r="J8469" t="s">
        <v>25</v>
      </c>
      <c r="K8469" t="s">
        <v>9283</v>
      </c>
      <c r="N8469" t="s">
        <v>211</v>
      </c>
      <c r="Q8469" t="s">
        <v>9282</v>
      </c>
      <c r="R8469">
        <v>387</v>
      </c>
      <c r="S8469">
        <v>128</v>
      </c>
    </row>
    <row r="8470" spans="1:19" x14ac:dyDescent="0.25">
      <c r="A8470" t="s">
        <v>20</v>
      </c>
      <c r="B8470" t="s">
        <v>21</v>
      </c>
      <c r="C8470" t="s">
        <v>22</v>
      </c>
      <c r="D8470" t="s">
        <v>23</v>
      </c>
      <c r="E8470" t="s">
        <v>5</v>
      </c>
      <c r="F8470">
        <v>1</v>
      </c>
      <c r="G8470" t="s">
        <v>24</v>
      </c>
      <c r="H8470">
        <v>3289193</v>
      </c>
      <c r="I8470">
        <v>3290845</v>
      </c>
      <c r="J8470" t="s">
        <v>64</v>
      </c>
      <c r="Q8470" t="s">
        <v>9284</v>
      </c>
      <c r="R8470">
        <v>1653</v>
      </c>
    </row>
    <row r="8471" spans="1:19" x14ac:dyDescent="0.25">
      <c r="A8471" t="s">
        <v>27</v>
      </c>
      <c r="B8471" t="s">
        <v>28</v>
      </c>
      <c r="C8471" t="s">
        <v>22</v>
      </c>
      <c r="D8471" t="s">
        <v>23</v>
      </c>
      <c r="E8471" t="s">
        <v>5</v>
      </c>
      <c r="F8471">
        <v>1</v>
      </c>
      <c r="G8471" t="s">
        <v>24</v>
      </c>
      <c r="H8471">
        <v>3289193</v>
      </c>
      <c r="I8471">
        <v>3290845</v>
      </c>
      <c r="J8471" t="s">
        <v>64</v>
      </c>
      <c r="K8471" t="s">
        <v>9285</v>
      </c>
      <c r="N8471" t="s">
        <v>9286</v>
      </c>
      <c r="Q8471" t="s">
        <v>9284</v>
      </c>
      <c r="R8471">
        <v>1653</v>
      </c>
      <c r="S8471">
        <v>550</v>
      </c>
    </row>
    <row r="8472" spans="1:19" x14ac:dyDescent="0.25">
      <c r="A8472" t="s">
        <v>20</v>
      </c>
      <c r="B8472" t="s">
        <v>21</v>
      </c>
      <c r="C8472" t="s">
        <v>22</v>
      </c>
      <c r="D8472" t="s">
        <v>23</v>
      </c>
      <c r="E8472" t="s">
        <v>5</v>
      </c>
      <c r="F8472">
        <v>1</v>
      </c>
      <c r="G8472" t="s">
        <v>24</v>
      </c>
      <c r="H8472">
        <v>3290952</v>
      </c>
      <c r="I8472">
        <v>3291725</v>
      </c>
      <c r="J8472" t="s">
        <v>25</v>
      </c>
      <c r="O8472" t="s">
        <v>9287</v>
      </c>
      <c r="Q8472" t="s">
        <v>9288</v>
      </c>
      <c r="R8472">
        <v>774</v>
      </c>
    </row>
    <row r="8473" spans="1:19" x14ac:dyDescent="0.25">
      <c r="A8473" t="s">
        <v>27</v>
      </c>
      <c r="B8473" t="s">
        <v>28</v>
      </c>
      <c r="C8473" t="s">
        <v>22</v>
      </c>
      <c r="D8473" t="s">
        <v>23</v>
      </c>
      <c r="E8473" t="s">
        <v>5</v>
      </c>
      <c r="F8473">
        <v>1</v>
      </c>
      <c r="G8473" t="s">
        <v>24</v>
      </c>
      <c r="H8473">
        <v>3290952</v>
      </c>
      <c r="I8473">
        <v>3291725</v>
      </c>
      <c r="J8473" t="s">
        <v>25</v>
      </c>
      <c r="K8473" t="s">
        <v>9289</v>
      </c>
      <c r="N8473" t="s">
        <v>9290</v>
      </c>
      <c r="O8473" t="s">
        <v>9287</v>
      </c>
      <c r="Q8473" t="s">
        <v>9288</v>
      </c>
      <c r="R8473">
        <v>774</v>
      </c>
      <c r="S8473">
        <v>257</v>
      </c>
    </row>
    <row r="8474" spans="1:19" x14ac:dyDescent="0.25">
      <c r="A8474" t="s">
        <v>20</v>
      </c>
      <c r="B8474" t="s">
        <v>21</v>
      </c>
      <c r="C8474" t="s">
        <v>22</v>
      </c>
      <c r="D8474" t="s">
        <v>23</v>
      </c>
      <c r="E8474" t="s">
        <v>5</v>
      </c>
      <c r="F8474">
        <v>1</v>
      </c>
      <c r="G8474" t="s">
        <v>24</v>
      </c>
      <c r="H8474">
        <v>3291840</v>
      </c>
      <c r="I8474">
        <v>3292592</v>
      </c>
      <c r="J8474" t="s">
        <v>64</v>
      </c>
      <c r="Q8474" t="s">
        <v>9291</v>
      </c>
      <c r="R8474">
        <v>753</v>
      </c>
    </row>
    <row r="8475" spans="1:19" x14ac:dyDescent="0.25">
      <c r="A8475" t="s">
        <v>27</v>
      </c>
      <c r="B8475" t="s">
        <v>28</v>
      </c>
      <c r="C8475" t="s">
        <v>22</v>
      </c>
      <c r="D8475" t="s">
        <v>23</v>
      </c>
      <c r="E8475" t="s">
        <v>5</v>
      </c>
      <c r="F8475">
        <v>1</v>
      </c>
      <c r="G8475" t="s">
        <v>24</v>
      </c>
      <c r="H8475">
        <v>3291840</v>
      </c>
      <c r="I8475">
        <v>3292592</v>
      </c>
      <c r="J8475" t="s">
        <v>64</v>
      </c>
      <c r="K8475" t="s">
        <v>9292</v>
      </c>
      <c r="N8475" t="s">
        <v>529</v>
      </c>
      <c r="Q8475" t="s">
        <v>9291</v>
      </c>
      <c r="R8475">
        <v>753</v>
      </c>
      <c r="S8475">
        <v>250</v>
      </c>
    </row>
    <row r="8476" spans="1:19" x14ac:dyDescent="0.25">
      <c r="A8476" t="s">
        <v>20</v>
      </c>
      <c r="B8476" t="s">
        <v>21</v>
      </c>
      <c r="C8476" t="s">
        <v>22</v>
      </c>
      <c r="D8476" t="s">
        <v>23</v>
      </c>
      <c r="E8476" t="s">
        <v>5</v>
      </c>
      <c r="F8476">
        <v>1</v>
      </c>
      <c r="G8476" t="s">
        <v>24</v>
      </c>
      <c r="H8476">
        <v>3292709</v>
      </c>
      <c r="I8476">
        <v>3293407</v>
      </c>
      <c r="J8476" t="s">
        <v>25</v>
      </c>
      <c r="O8476" t="s">
        <v>9293</v>
      </c>
      <c r="Q8476" t="s">
        <v>9294</v>
      </c>
      <c r="R8476">
        <v>699</v>
      </c>
    </row>
    <row r="8477" spans="1:19" x14ac:dyDescent="0.25">
      <c r="A8477" t="s">
        <v>27</v>
      </c>
      <c r="B8477" t="s">
        <v>28</v>
      </c>
      <c r="C8477" t="s">
        <v>22</v>
      </c>
      <c r="D8477" t="s">
        <v>23</v>
      </c>
      <c r="E8477" t="s">
        <v>5</v>
      </c>
      <c r="F8477">
        <v>1</v>
      </c>
      <c r="G8477" t="s">
        <v>24</v>
      </c>
      <c r="H8477">
        <v>3292709</v>
      </c>
      <c r="I8477">
        <v>3293407</v>
      </c>
      <c r="J8477" t="s">
        <v>25</v>
      </c>
      <c r="K8477" t="s">
        <v>9295</v>
      </c>
      <c r="N8477" t="s">
        <v>9296</v>
      </c>
      <c r="O8477" t="s">
        <v>9293</v>
      </c>
      <c r="Q8477" t="s">
        <v>9294</v>
      </c>
      <c r="R8477">
        <v>699</v>
      </c>
      <c r="S8477">
        <v>232</v>
      </c>
    </row>
    <row r="8478" spans="1:19" x14ac:dyDescent="0.25">
      <c r="A8478" t="s">
        <v>20</v>
      </c>
      <c r="B8478" t="s">
        <v>21</v>
      </c>
      <c r="C8478" t="s">
        <v>22</v>
      </c>
      <c r="D8478" t="s">
        <v>23</v>
      </c>
      <c r="E8478" t="s">
        <v>5</v>
      </c>
      <c r="F8478">
        <v>1</v>
      </c>
      <c r="G8478" t="s">
        <v>24</v>
      </c>
      <c r="H8478">
        <v>3293397</v>
      </c>
      <c r="I8478">
        <v>3294005</v>
      </c>
      <c r="J8478" t="s">
        <v>25</v>
      </c>
      <c r="O8478" t="s">
        <v>9297</v>
      </c>
      <c r="Q8478" t="s">
        <v>9298</v>
      </c>
      <c r="R8478">
        <v>609</v>
      </c>
    </row>
    <row r="8479" spans="1:19" x14ac:dyDescent="0.25">
      <c r="A8479" t="s">
        <v>27</v>
      </c>
      <c r="B8479" t="s">
        <v>28</v>
      </c>
      <c r="C8479" t="s">
        <v>22</v>
      </c>
      <c r="D8479" t="s">
        <v>23</v>
      </c>
      <c r="E8479" t="s">
        <v>5</v>
      </c>
      <c r="F8479">
        <v>1</v>
      </c>
      <c r="G8479" t="s">
        <v>24</v>
      </c>
      <c r="H8479">
        <v>3293397</v>
      </c>
      <c r="I8479">
        <v>3294005</v>
      </c>
      <c r="J8479" t="s">
        <v>25</v>
      </c>
      <c r="K8479" t="s">
        <v>9299</v>
      </c>
      <c r="N8479" t="s">
        <v>9300</v>
      </c>
      <c r="O8479" t="s">
        <v>9297</v>
      </c>
      <c r="Q8479" t="s">
        <v>9298</v>
      </c>
      <c r="R8479">
        <v>609</v>
      </c>
      <c r="S8479">
        <v>202</v>
      </c>
    </row>
    <row r="8480" spans="1:19" x14ac:dyDescent="0.25">
      <c r="A8480" t="s">
        <v>20</v>
      </c>
      <c r="B8480" t="s">
        <v>21</v>
      </c>
      <c r="C8480" t="s">
        <v>22</v>
      </c>
      <c r="D8480" t="s">
        <v>23</v>
      </c>
      <c r="E8480" t="s">
        <v>5</v>
      </c>
      <c r="F8480">
        <v>1</v>
      </c>
      <c r="G8480" t="s">
        <v>24</v>
      </c>
      <c r="H8480">
        <v>3293987</v>
      </c>
      <c r="I8480">
        <v>3294814</v>
      </c>
      <c r="J8480" t="s">
        <v>64</v>
      </c>
      <c r="Q8480" t="s">
        <v>9301</v>
      </c>
      <c r="R8480">
        <v>828</v>
      </c>
    </row>
    <row r="8481" spans="1:19" x14ac:dyDescent="0.25">
      <c r="A8481" t="s">
        <v>27</v>
      </c>
      <c r="B8481" t="s">
        <v>28</v>
      </c>
      <c r="C8481" t="s">
        <v>22</v>
      </c>
      <c r="D8481" t="s">
        <v>23</v>
      </c>
      <c r="E8481" t="s">
        <v>5</v>
      </c>
      <c r="F8481">
        <v>1</v>
      </c>
      <c r="G8481" t="s">
        <v>24</v>
      </c>
      <c r="H8481">
        <v>3293987</v>
      </c>
      <c r="I8481">
        <v>3294814</v>
      </c>
      <c r="J8481" t="s">
        <v>64</v>
      </c>
      <c r="K8481" t="s">
        <v>9302</v>
      </c>
      <c r="N8481" t="s">
        <v>828</v>
      </c>
      <c r="Q8481" t="s">
        <v>9301</v>
      </c>
      <c r="R8481">
        <v>828</v>
      </c>
      <c r="S8481">
        <v>275</v>
      </c>
    </row>
    <row r="8482" spans="1:19" x14ac:dyDescent="0.25">
      <c r="A8482" t="s">
        <v>20</v>
      </c>
      <c r="B8482" t="s">
        <v>21</v>
      </c>
      <c r="C8482" t="s">
        <v>22</v>
      </c>
      <c r="D8482" t="s">
        <v>23</v>
      </c>
      <c r="E8482" t="s">
        <v>5</v>
      </c>
      <c r="F8482">
        <v>1</v>
      </c>
      <c r="G8482" t="s">
        <v>24</v>
      </c>
      <c r="H8482">
        <v>3294821</v>
      </c>
      <c r="I8482">
        <v>3296095</v>
      </c>
      <c r="J8482" t="s">
        <v>64</v>
      </c>
      <c r="O8482" t="s">
        <v>8614</v>
      </c>
      <c r="Q8482" t="s">
        <v>9303</v>
      </c>
      <c r="R8482">
        <v>1275</v>
      </c>
    </row>
    <row r="8483" spans="1:19" x14ac:dyDescent="0.25">
      <c r="A8483" t="s">
        <v>27</v>
      </c>
      <c r="B8483" t="s">
        <v>28</v>
      </c>
      <c r="C8483" t="s">
        <v>22</v>
      </c>
      <c r="D8483" t="s">
        <v>23</v>
      </c>
      <c r="E8483" t="s">
        <v>5</v>
      </c>
      <c r="F8483">
        <v>1</v>
      </c>
      <c r="G8483" t="s">
        <v>24</v>
      </c>
      <c r="H8483">
        <v>3294821</v>
      </c>
      <c r="I8483">
        <v>3296095</v>
      </c>
      <c r="J8483" t="s">
        <v>64</v>
      </c>
      <c r="K8483" t="s">
        <v>9304</v>
      </c>
      <c r="N8483" t="s">
        <v>8503</v>
      </c>
      <c r="O8483" t="s">
        <v>8614</v>
      </c>
      <c r="Q8483" t="s">
        <v>9303</v>
      </c>
      <c r="R8483">
        <v>1275</v>
      </c>
      <c r="S8483">
        <v>424</v>
      </c>
    </row>
    <row r="8484" spans="1:19" x14ac:dyDescent="0.25">
      <c r="A8484" t="s">
        <v>20</v>
      </c>
      <c r="B8484" t="s">
        <v>21</v>
      </c>
      <c r="C8484" t="s">
        <v>22</v>
      </c>
      <c r="D8484" t="s">
        <v>23</v>
      </c>
      <c r="E8484" t="s">
        <v>5</v>
      </c>
      <c r="F8484">
        <v>1</v>
      </c>
      <c r="G8484" t="s">
        <v>24</v>
      </c>
      <c r="H8484">
        <v>3296088</v>
      </c>
      <c r="I8484">
        <v>3297743</v>
      </c>
      <c r="J8484" t="s">
        <v>64</v>
      </c>
      <c r="O8484" t="s">
        <v>4796</v>
      </c>
      <c r="Q8484" t="s">
        <v>9305</v>
      </c>
      <c r="R8484">
        <v>1656</v>
      </c>
    </row>
    <row r="8485" spans="1:19" x14ac:dyDescent="0.25">
      <c r="A8485" t="s">
        <v>27</v>
      </c>
      <c r="B8485" t="s">
        <v>28</v>
      </c>
      <c r="C8485" t="s">
        <v>22</v>
      </c>
      <c r="D8485" t="s">
        <v>23</v>
      </c>
      <c r="E8485" t="s">
        <v>5</v>
      </c>
      <c r="F8485">
        <v>1</v>
      </c>
      <c r="G8485" t="s">
        <v>24</v>
      </c>
      <c r="H8485">
        <v>3296088</v>
      </c>
      <c r="I8485">
        <v>3297743</v>
      </c>
      <c r="J8485" t="s">
        <v>64</v>
      </c>
      <c r="K8485" t="s">
        <v>9306</v>
      </c>
      <c r="N8485" t="s">
        <v>8503</v>
      </c>
      <c r="O8485" t="s">
        <v>4796</v>
      </c>
      <c r="Q8485" t="s">
        <v>9305</v>
      </c>
      <c r="R8485">
        <v>1656</v>
      </c>
      <c r="S8485">
        <v>551</v>
      </c>
    </row>
    <row r="8486" spans="1:19" x14ac:dyDescent="0.25">
      <c r="A8486" t="s">
        <v>20</v>
      </c>
      <c r="B8486" t="s">
        <v>21</v>
      </c>
      <c r="C8486" t="s">
        <v>22</v>
      </c>
      <c r="D8486" t="s">
        <v>23</v>
      </c>
      <c r="E8486" t="s">
        <v>5</v>
      </c>
      <c r="F8486">
        <v>1</v>
      </c>
      <c r="G8486" t="s">
        <v>24</v>
      </c>
      <c r="H8486">
        <v>3297855</v>
      </c>
      <c r="I8486">
        <v>3299153</v>
      </c>
      <c r="J8486" t="s">
        <v>64</v>
      </c>
      <c r="Q8486" t="s">
        <v>9307</v>
      </c>
      <c r="R8486">
        <v>1299</v>
      </c>
    </row>
    <row r="8487" spans="1:19" x14ac:dyDescent="0.25">
      <c r="A8487" t="s">
        <v>27</v>
      </c>
      <c r="B8487" t="s">
        <v>28</v>
      </c>
      <c r="C8487" t="s">
        <v>22</v>
      </c>
      <c r="D8487" t="s">
        <v>23</v>
      </c>
      <c r="E8487" t="s">
        <v>5</v>
      </c>
      <c r="F8487">
        <v>1</v>
      </c>
      <c r="G8487" t="s">
        <v>24</v>
      </c>
      <c r="H8487">
        <v>3297855</v>
      </c>
      <c r="I8487">
        <v>3299153</v>
      </c>
      <c r="J8487" t="s">
        <v>64</v>
      </c>
      <c r="K8487" t="s">
        <v>9308</v>
      </c>
      <c r="N8487" t="s">
        <v>2112</v>
      </c>
      <c r="Q8487" t="s">
        <v>9307</v>
      </c>
      <c r="R8487">
        <v>1299</v>
      </c>
      <c r="S8487">
        <v>432</v>
      </c>
    </row>
    <row r="8488" spans="1:19" x14ac:dyDescent="0.25">
      <c r="A8488" t="s">
        <v>20</v>
      </c>
      <c r="B8488" t="s">
        <v>21</v>
      </c>
      <c r="C8488" t="s">
        <v>22</v>
      </c>
      <c r="D8488" t="s">
        <v>23</v>
      </c>
      <c r="E8488" t="s">
        <v>5</v>
      </c>
      <c r="F8488">
        <v>1</v>
      </c>
      <c r="G8488" t="s">
        <v>24</v>
      </c>
      <c r="H8488">
        <v>3299184</v>
      </c>
      <c r="I8488">
        <v>3299627</v>
      </c>
      <c r="J8488" t="s">
        <v>64</v>
      </c>
      <c r="O8488" t="s">
        <v>9309</v>
      </c>
      <c r="Q8488" t="s">
        <v>9310</v>
      </c>
      <c r="R8488">
        <v>444</v>
      </c>
    </row>
    <row r="8489" spans="1:19" x14ac:dyDescent="0.25">
      <c r="A8489" t="s">
        <v>27</v>
      </c>
      <c r="B8489" t="s">
        <v>28</v>
      </c>
      <c r="C8489" t="s">
        <v>22</v>
      </c>
      <c r="D8489" t="s">
        <v>23</v>
      </c>
      <c r="E8489" t="s">
        <v>5</v>
      </c>
      <c r="F8489">
        <v>1</v>
      </c>
      <c r="G8489" t="s">
        <v>24</v>
      </c>
      <c r="H8489">
        <v>3299184</v>
      </c>
      <c r="I8489">
        <v>3299627</v>
      </c>
      <c r="J8489" t="s">
        <v>64</v>
      </c>
      <c r="K8489" t="s">
        <v>9311</v>
      </c>
      <c r="N8489" t="s">
        <v>9312</v>
      </c>
      <c r="O8489" t="s">
        <v>9309</v>
      </c>
      <c r="Q8489" t="s">
        <v>9310</v>
      </c>
      <c r="R8489">
        <v>444</v>
      </c>
      <c r="S8489">
        <v>147</v>
      </c>
    </row>
    <row r="8490" spans="1:19" x14ac:dyDescent="0.25">
      <c r="A8490" t="s">
        <v>20</v>
      </c>
      <c r="B8490" t="s">
        <v>21</v>
      </c>
      <c r="C8490" t="s">
        <v>22</v>
      </c>
      <c r="D8490" t="s">
        <v>23</v>
      </c>
      <c r="E8490" t="s">
        <v>5</v>
      </c>
      <c r="F8490">
        <v>1</v>
      </c>
      <c r="G8490" t="s">
        <v>24</v>
      </c>
      <c r="H8490">
        <v>3299729</v>
      </c>
      <c r="I8490">
        <v>3300364</v>
      </c>
      <c r="J8490" t="s">
        <v>64</v>
      </c>
      <c r="O8490" t="s">
        <v>6761</v>
      </c>
      <c r="Q8490" t="s">
        <v>9313</v>
      </c>
      <c r="R8490">
        <v>636</v>
      </c>
    </row>
    <row r="8491" spans="1:19" x14ac:dyDescent="0.25">
      <c r="A8491" t="s">
        <v>27</v>
      </c>
      <c r="B8491" t="s">
        <v>28</v>
      </c>
      <c r="C8491" t="s">
        <v>22</v>
      </c>
      <c r="D8491" t="s">
        <v>23</v>
      </c>
      <c r="E8491" t="s">
        <v>5</v>
      </c>
      <c r="F8491">
        <v>1</v>
      </c>
      <c r="G8491" t="s">
        <v>24</v>
      </c>
      <c r="H8491">
        <v>3299729</v>
      </c>
      <c r="I8491">
        <v>3300364</v>
      </c>
      <c r="J8491" t="s">
        <v>64</v>
      </c>
      <c r="K8491" t="s">
        <v>9314</v>
      </c>
      <c r="N8491" t="s">
        <v>6764</v>
      </c>
      <c r="O8491" t="s">
        <v>6761</v>
      </c>
      <c r="Q8491" t="s">
        <v>9313</v>
      </c>
      <c r="R8491">
        <v>636</v>
      </c>
      <c r="S8491">
        <v>211</v>
      </c>
    </row>
    <row r="8492" spans="1:19" x14ac:dyDescent="0.25">
      <c r="A8492" t="s">
        <v>20</v>
      </c>
      <c r="B8492" t="s">
        <v>21</v>
      </c>
      <c r="C8492" t="s">
        <v>22</v>
      </c>
      <c r="D8492" t="s">
        <v>23</v>
      </c>
      <c r="E8492" t="s">
        <v>5</v>
      </c>
      <c r="F8492">
        <v>1</v>
      </c>
      <c r="G8492" t="s">
        <v>24</v>
      </c>
      <c r="H8492">
        <v>3300364</v>
      </c>
      <c r="I8492">
        <v>3301074</v>
      </c>
      <c r="J8492" t="s">
        <v>64</v>
      </c>
      <c r="O8492" t="s">
        <v>6757</v>
      </c>
      <c r="Q8492" t="s">
        <v>9315</v>
      </c>
      <c r="R8492">
        <v>711</v>
      </c>
    </row>
    <row r="8493" spans="1:19" x14ac:dyDescent="0.25">
      <c r="A8493" t="s">
        <v>27</v>
      </c>
      <c r="B8493" t="s">
        <v>28</v>
      </c>
      <c r="C8493" t="s">
        <v>22</v>
      </c>
      <c r="D8493" t="s">
        <v>23</v>
      </c>
      <c r="E8493" t="s">
        <v>5</v>
      </c>
      <c r="F8493">
        <v>1</v>
      </c>
      <c r="G8493" t="s">
        <v>24</v>
      </c>
      <c r="H8493">
        <v>3300364</v>
      </c>
      <c r="I8493">
        <v>3301074</v>
      </c>
      <c r="J8493" t="s">
        <v>64</v>
      </c>
      <c r="K8493" t="s">
        <v>9316</v>
      </c>
      <c r="N8493" t="s">
        <v>6760</v>
      </c>
      <c r="O8493" t="s">
        <v>6757</v>
      </c>
      <c r="Q8493" t="s">
        <v>9315</v>
      </c>
      <c r="R8493">
        <v>711</v>
      </c>
      <c r="S8493">
        <v>236</v>
      </c>
    </row>
    <row r="8494" spans="1:19" x14ac:dyDescent="0.25">
      <c r="A8494" t="s">
        <v>20</v>
      </c>
      <c r="B8494" t="s">
        <v>21</v>
      </c>
      <c r="C8494" t="s">
        <v>22</v>
      </c>
      <c r="D8494" t="s">
        <v>23</v>
      </c>
      <c r="E8494" t="s">
        <v>5</v>
      </c>
      <c r="F8494">
        <v>1</v>
      </c>
      <c r="G8494" t="s">
        <v>24</v>
      </c>
      <c r="H8494">
        <v>3301144</v>
      </c>
      <c r="I8494">
        <v>3302076</v>
      </c>
      <c r="J8494" t="s">
        <v>25</v>
      </c>
      <c r="Q8494" t="s">
        <v>9317</v>
      </c>
      <c r="R8494">
        <v>933</v>
      </c>
    </row>
    <row r="8495" spans="1:19" x14ac:dyDescent="0.25">
      <c r="A8495" t="s">
        <v>27</v>
      </c>
      <c r="B8495" t="s">
        <v>28</v>
      </c>
      <c r="C8495" t="s">
        <v>22</v>
      </c>
      <c r="D8495" t="s">
        <v>23</v>
      </c>
      <c r="E8495" t="s">
        <v>5</v>
      </c>
      <c r="F8495">
        <v>1</v>
      </c>
      <c r="G8495" t="s">
        <v>24</v>
      </c>
      <c r="H8495">
        <v>3301144</v>
      </c>
      <c r="I8495">
        <v>3302076</v>
      </c>
      <c r="J8495" t="s">
        <v>25</v>
      </c>
      <c r="K8495" t="s">
        <v>9318</v>
      </c>
      <c r="N8495" t="s">
        <v>1699</v>
      </c>
      <c r="Q8495" t="s">
        <v>9317</v>
      </c>
      <c r="R8495">
        <v>933</v>
      </c>
      <c r="S8495">
        <v>310</v>
      </c>
    </row>
    <row r="8496" spans="1:19" x14ac:dyDescent="0.25">
      <c r="A8496" t="s">
        <v>20</v>
      </c>
      <c r="B8496" t="s">
        <v>21</v>
      </c>
      <c r="C8496" t="s">
        <v>22</v>
      </c>
      <c r="D8496" t="s">
        <v>23</v>
      </c>
      <c r="E8496" t="s">
        <v>5</v>
      </c>
      <c r="F8496">
        <v>1</v>
      </c>
      <c r="G8496" t="s">
        <v>24</v>
      </c>
      <c r="H8496">
        <v>3302073</v>
      </c>
      <c r="I8496">
        <v>3303098</v>
      </c>
      <c r="J8496" t="s">
        <v>64</v>
      </c>
      <c r="O8496" t="s">
        <v>9319</v>
      </c>
      <c r="Q8496" t="s">
        <v>9320</v>
      </c>
      <c r="R8496">
        <v>1026</v>
      </c>
    </row>
    <row r="8497" spans="1:19" x14ac:dyDescent="0.25">
      <c r="A8497" t="s">
        <v>27</v>
      </c>
      <c r="B8497" t="s">
        <v>28</v>
      </c>
      <c r="C8497" t="s">
        <v>22</v>
      </c>
      <c r="D8497" t="s">
        <v>23</v>
      </c>
      <c r="E8497" t="s">
        <v>5</v>
      </c>
      <c r="F8497">
        <v>1</v>
      </c>
      <c r="G8497" t="s">
        <v>24</v>
      </c>
      <c r="H8497">
        <v>3302073</v>
      </c>
      <c r="I8497">
        <v>3303098</v>
      </c>
      <c r="J8497" t="s">
        <v>64</v>
      </c>
      <c r="K8497" t="s">
        <v>9321</v>
      </c>
      <c r="N8497" t="s">
        <v>9322</v>
      </c>
      <c r="O8497" t="s">
        <v>9319</v>
      </c>
      <c r="Q8497" t="s">
        <v>9320</v>
      </c>
      <c r="R8497">
        <v>1026</v>
      </c>
      <c r="S8497">
        <v>341</v>
      </c>
    </row>
    <row r="8498" spans="1:19" x14ac:dyDescent="0.25">
      <c r="A8498" t="s">
        <v>20</v>
      </c>
      <c r="B8498" t="s">
        <v>21</v>
      </c>
      <c r="C8498" t="s">
        <v>22</v>
      </c>
      <c r="D8498" t="s">
        <v>23</v>
      </c>
      <c r="E8498" t="s">
        <v>5</v>
      </c>
      <c r="F8498">
        <v>1</v>
      </c>
      <c r="G8498" t="s">
        <v>24</v>
      </c>
      <c r="H8498">
        <v>3303210</v>
      </c>
      <c r="I8498">
        <v>3303650</v>
      </c>
      <c r="J8498" t="s">
        <v>25</v>
      </c>
      <c r="O8498" t="s">
        <v>9323</v>
      </c>
      <c r="Q8498" t="s">
        <v>9324</v>
      </c>
      <c r="R8498">
        <v>441</v>
      </c>
    </row>
    <row r="8499" spans="1:19" x14ac:dyDescent="0.25">
      <c r="A8499" t="s">
        <v>27</v>
      </c>
      <c r="B8499" t="s">
        <v>28</v>
      </c>
      <c r="C8499" t="s">
        <v>22</v>
      </c>
      <c r="D8499" t="s">
        <v>23</v>
      </c>
      <c r="E8499" t="s">
        <v>5</v>
      </c>
      <c r="F8499">
        <v>1</v>
      </c>
      <c r="G8499" t="s">
        <v>24</v>
      </c>
      <c r="H8499">
        <v>3303210</v>
      </c>
      <c r="I8499">
        <v>3303650</v>
      </c>
      <c r="J8499" t="s">
        <v>25</v>
      </c>
      <c r="K8499" t="s">
        <v>9325</v>
      </c>
      <c r="N8499" t="s">
        <v>9326</v>
      </c>
      <c r="O8499" t="s">
        <v>9323</v>
      </c>
      <c r="Q8499" t="s">
        <v>9324</v>
      </c>
      <c r="R8499">
        <v>441</v>
      </c>
      <c r="S8499">
        <v>146</v>
      </c>
    </row>
    <row r="8500" spans="1:19" x14ac:dyDescent="0.25">
      <c r="A8500" t="s">
        <v>20</v>
      </c>
      <c r="B8500" t="s">
        <v>21</v>
      </c>
      <c r="C8500" t="s">
        <v>22</v>
      </c>
      <c r="D8500" t="s">
        <v>23</v>
      </c>
      <c r="E8500" t="s">
        <v>5</v>
      </c>
      <c r="F8500">
        <v>1</v>
      </c>
      <c r="G8500" t="s">
        <v>24</v>
      </c>
      <c r="H8500">
        <v>3303762</v>
      </c>
      <c r="I8500">
        <v>3304220</v>
      </c>
      <c r="J8500" t="s">
        <v>25</v>
      </c>
      <c r="O8500" t="s">
        <v>9327</v>
      </c>
      <c r="Q8500" t="s">
        <v>9328</v>
      </c>
      <c r="R8500">
        <v>459</v>
      </c>
    </row>
    <row r="8501" spans="1:19" x14ac:dyDescent="0.25">
      <c r="A8501" t="s">
        <v>27</v>
      </c>
      <c r="B8501" t="s">
        <v>28</v>
      </c>
      <c r="C8501" t="s">
        <v>22</v>
      </c>
      <c r="D8501" t="s">
        <v>23</v>
      </c>
      <c r="E8501" t="s">
        <v>5</v>
      </c>
      <c r="F8501">
        <v>1</v>
      </c>
      <c r="G8501" t="s">
        <v>24</v>
      </c>
      <c r="H8501">
        <v>3303762</v>
      </c>
      <c r="I8501">
        <v>3304220</v>
      </c>
      <c r="J8501" t="s">
        <v>25</v>
      </c>
      <c r="K8501" t="s">
        <v>9329</v>
      </c>
      <c r="N8501" t="s">
        <v>9330</v>
      </c>
      <c r="O8501" t="s">
        <v>9327</v>
      </c>
      <c r="Q8501" t="s">
        <v>9328</v>
      </c>
      <c r="R8501">
        <v>459</v>
      </c>
      <c r="S8501">
        <v>152</v>
      </c>
    </row>
    <row r="8502" spans="1:19" x14ac:dyDescent="0.25">
      <c r="A8502" t="s">
        <v>20</v>
      </c>
      <c r="B8502" t="s">
        <v>21</v>
      </c>
      <c r="C8502" t="s">
        <v>22</v>
      </c>
      <c r="D8502" t="s">
        <v>23</v>
      </c>
      <c r="E8502" t="s">
        <v>5</v>
      </c>
      <c r="F8502">
        <v>1</v>
      </c>
      <c r="G8502" t="s">
        <v>24</v>
      </c>
      <c r="H8502">
        <v>3304234</v>
      </c>
      <c r="I8502">
        <v>3305586</v>
      </c>
      <c r="J8502" t="s">
        <v>25</v>
      </c>
      <c r="O8502" t="s">
        <v>9331</v>
      </c>
      <c r="Q8502" t="s">
        <v>9332</v>
      </c>
      <c r="R8502">
        <v>1353</v>
      </c>
    </row>
    <row r="8503" spans="1:19" x14ac:dyDescent="0.25">
      <c r="A8503" t="s">
        <v>27</v>
      </c>
      <c r="B8503" t="s">
        <v>28</v>
      </c>
      <c r="C8503" t="s">
        <v>22</v>
      </c>
      <c r="D8503" t="s">
        <v>23</v>
      </c>
      <c r="E8503" t="s">
        <v>5</v>
      </c>
      <c r="F8503">
        <v>1</v>
      </c>
      <c r="G8503" t="s">
        <v>24</v>
      </c>
      <c r="H8503">
        <v>3304234</v>
      </c>
      <c r="I8503">
        <v>3305586</v>
      </c>
      <c r="J8503" t="s">
        <v>25</v>
      </c>
      <c r="K8503" t="s">
        <v>9333</v>
      </c>
      <c r="N8503" t="s">
        <v>9334</v>
      </c>
      <c r="O8503" t="s">
        <v>9331</v>
      </c>
      <c r="Q8503" t="s">
        <v>9332</v>
      </c>
      <c r="R8503">
        <v>1353</v>
      </c>
      <c r="S8503">
        <v>450</v>
      </c>
    </row>
    <row r="8504" spans="1:19" x14ac:dyDescent="0.25">
      <c r="A8504" t="s">
        <v>20</v>
      </c>
      <c r="B8504" t="s">
        <v>21</v>
      </c>
      <c r="C8504" t="s">
        <v>22</v>
      </c>
      <c r="D8504" t="s">
        <v>23</v>
      </c>
      <c r="E8504" t="s">
        <v>5</v>
      </c>
      <c r="F8504">
        <v>1</v>
      </c>
      <c r="G8504" t="s">
        <v>24</v>
      </c>
      <c r="H8504">
        <v>3305583</v>
      </c>
      <c r="I8504">
        <v>3305927</v>
      </c>
      <c r="J8504" t="s">
        <v>25</v>
      </c>
      <c r="O8504" t="s">
        <v>1265</v>
      </c>
      <c r="Q8504" t="s">
        <v>9335</v>
      </c>
      <c r="R8504">
        <v>345</v>
      </c>
    </row>
    <row r="8505" spans="1:19" x14ac:dyDescent="0.25">
      <c r="A8505" t="s">
        <v>27</v>
      </c>
      <c r="B8505" t="s">
        <v>28</v>
      </c>
      <c r="C8505" t="s">
        <v>22</v>
      </c>
      <c r="D8505" t="s">
        <v>23</v>
      </c>
      <c r="E8505" t="s">
        <v>5</v>
      </c>
      <c r="F8505">
        <v>1</v>
      </c>
      <c r="G8505" t="s">
        <v>24</v>
      </c>
      <c r="H8505">
        <v>3305583</v>
      </c>
      <c r="I8505">
        <v>3305927</v>
      </c>
      <c r="J8505" t="s">
        <v>25</v>
      </c>
      <c r="K8505" t="s">
        <v>9336</v>
      </c>
      <c r="N8505" t="s">
        <v>1268</v>
      </c>
      <c r="O8505" t="s">
        <v>1265</v>
      </c>
      <c r="Q8505" t="s">
        <v>9335</v>
      </c>
      <c r="R8505">
        <v>345</v>
      </c>
      <c r="S8505">
        <v>114</v>
      </c>
    </row>
    <row r="8506" spans="1:19" x14ac:dyDescent="0.25">
      <c r="A8506" t="s">
        <v>20</v>
      </c>
      <c r="B8506" t="s">
        <v>21</v>
      </c>
      <c r="C8506" t="s">
        <v>22</v>
      </c>
      <c r="D8506" t="s">
        <v>23</v>
      </c>
      <c r="E8506" t="s">
        <v>5</v>
      </c>
      <c r="F8506">
        <v>1</v>
      </c>
      <c r="G8506" t="s">
        <v>24</v>
      </c>
      <c r="H8506">
        <v>3305989</v>
      </c>
      <c r="I8506">
        <v>3306288</v>
      </c>
      <c r="J8506" t="s">
        <v>25</v>
      </c>
      <c r="Q8506" t="s">
        <v>9337</v>
      </c>
      <c r="R8506">
        <v>300</v>
      </c>
    </row>
    <row r="8507" spans="1:19" x14ac:dyDescent="0.25">
      <c r="A8507" t="s">
        <v>27</v>
      </c>
      <c r="B8507" t="s">
        <v>28</v>
      </c>
      <c r="C8507" t="s">
        <v>22</v>
      </c>
      <c r="D8507" t="s">
        <v>23</v>
      </c>
      <c r="E8507" t="s">
        <v>5</v>
      </c>
      <c r="F8507">
        <v>1</v>
      </c>
      <c r="G8507" t="s">
        <v>24</v>
      </c>
      <c r="H8507">
        <v>3305989</v>
      </c>
      <c r="I8507">
        <v>3306288</v>
      </c>
      <c r="J8507" t="s">
        <v>25</v>
      </c>
      <c r="K8507" t="s">
        <v>9338</v>
      </c>
      <c r="N8507" t="s">
        <v>4077</v>
      </c>
      <c r="Q8507" t="s">
        <v>9337</v>
      </c>
      <c r="R8507">
        <v>300</v>
      </c>
      <c r="S8507">
        <v>99</v>
      </c>
    </row>
    <row r="8508" spans="1:19" x14ac:dyDescent="0.25">
      <c r="A8508" t="s">
        <v>20</v>
      </c>
      <c r="B8508" t="s">
        <v>21</v>
      </c>
      <c r="C8508" t="s">
        <v>22</v>
      </c>
      <c r="D8508" t="s">
        <v>23</v>
      </c>
      <c r="E8508" t="s">
        <v>5</v>
      </c>
      <c r="F8508">
        <v>1</v>
      </c>
      <c r="G8508" t="s">
        <v>24</v>
      </c>
      <c r="H8508">
        <v>3306808</v>
      </c>
      <c r="I8508">
        <v>3309594</v>
      </c>
      <c r="J8508" t="s">
        <v>25</v>
      </c>
      <c r="O8508" t="s">
        <v>9339</v>
      </c>
      <c r="Q8508" t="s">
        <v>9340</v>
      </c>
      <c r="R8508">
        <v>2787</v>
      </c>
    </row>
    <row r="8509" spans="1:19" x14ac:dyDescent="0.25">
      <c r="A8509" t="s">
        <v>27</v>
      </c>
      <c r="B8509" t="s">
        <v>28</v>
      </c>
      <c r="C8509" t="s">
        <v>22</v>
      </c>
      <c r="D8509" t="s">
        <v>23</v>
      </c>
      <c r="E8509" t="s">
        <v>5</v>
      </c>
      <c r="F8509">
        <v>1</v>
      </c>
      <c r="G8509" t="s">
        <v>24</v>
      </c>
      <c r="H8509">
        <v>3306808</v>
      </c>
      <c r="I8509">
        <v>3309594</v>
      </c>
      <c r="J8509" t="s">
        <v>25</v>
      </c>
      <c r="K8509" t="s">
        <v>9341</v>
      </c>
      <c r="N8509" t="s">
        <v>9342</v>
      </c>
      <c r="O8509" t="s">
        <v>9339</v>
      </c>
      <c r="Q8509" t="s">
        <v>9340</v>
      </c>
      <c r="R8509">
        <v>2787</v>
      </c>
      <c r="S8509">
        <v>928</v>
      </c>
    </row>
    <row r="8510" spans="1:19" x14ac:dyDescent="0.25">
      <c r="A8510" t="s">
        <v>20</v>
      </c>
      <c r="B8510" t="s">
        <v>21</v>
      </c>
      <c r="C8510" t="s">
        <v>22</v>
      </c>
      <c r="D8510" t="s">
        <v>23</v>
      </c>
      <c r="E8510" t="s">
        <v>5</v>
      </c>
      <c r="F8510">
        <v>1</v>
      </c>
      <c r="G8510" t="s">
        <v>24</v>
      </c>
      <c r="H8510">
        <v>3309886</v>
      </c>
      <c r="I8510">
        <v>3311337</v>
      </c>
      <c r="J8510" t="s">
        <v>64</v>
      </c>
      <c r="O8510" t="s">
        <v>8488</v>
      </c>
      <c r="Q8510" t="s">
        <v>9343</v>
      </c>
      <c r="R8510">
        <v>1452</v>
      </c>
    </row>
    <row r="8511" spans="1:19" x14ac:dyDescent="0.25">
      <c r="A8511" t="s">
        <v>27</v>
      </c>
      <c r="B8511" t="s">
        <v>28</v>
      </c>
      <c r="C8511" t="s">
        <v>22</v>
      </c>
      <c r="D8511" t="s">
        <v>23</v>
      </c>
      <c r="E8511" t="s">
        <v>5</v>
      </c>
      <c r="F8511">
        <v>1</v>
      </c>
      <c r="G8511" t="s">
        <v>24</v>
      </c>
      <c r="H8511">
        <v>3309886</v>
      </c>
      <c r="I8511">
        <v>3311337</v>
      </c>
      <c r="J8511" t="s">
        <v>64</v>
      </c>
      <c r="K8511" t="s">
        <v>9344</v>
      </c>
      <c r="N8511" t="s">
        <v>4694</v>
      </c>
      <c r="O8511" t="s">
        <v>8488</v>
      </c>
      <c r="Q8511" t="s">
        <v>9343</v>
      </c>
      <c r="R8511">
        <v>1452</v>
      </c>
      <c r="S8511">
        <v>483</v>
      </c>
    </row>
    <row r="8512" spans="1:19" x14ac:dyDescent="0.25">
      <c r="A8512" t="s">
        <v>20</v>
      </c>
      <c r="B8512" t="s">
        <v>21</v>
      </c>
      <c r="C8512" t="s">
        <v>22</v>
      </c>
      <c r="D8512" t="s">
        <v>23</v>
      </c>
      <c r="E8512" t="s">
        <v>5</v>
      </c>
      <c r="F8512">
        <v>1</v>
      </c>
      <c r="G8512" t="s">
        <v>24</v>
      </c>
      <c r="H8512">
        <v>3311437</v>
      </c>
      <c r="I8512">
        <v>3311700</v>
      </c>
      <c r="J8512" t="s">
        <v>64</v>
      </c>
      <c r="Q8512" t="s">
        <v>9345</v>
      </c>
      <c r="R8512">
        <v>264</v>
      </c>
    </row>
    <row r="8513" spans="1:19" x14ac:dyDescent="0.25">
      <c r="A8513" t="s">
        <v>27</v>
      </c>
      <c r="B8513" t="s">
        <v>28</v>
      </c>
      <c r="C8513" t="s">
        <v>22</v>
      </c>
      <c r="D8513" t="s">
        <v>23</v>
      </c>
      <c r="E8513" t="s">
        <v>5</v>
      </c>
      <c r="F8513">
        <v>1</v>
      </c>
      <c r="G8513" t="s">
        <v>24</v>
      </c>
      <c r="H8513">
        <v>3311437</v>
      </c>
      <c r="I8513">
        <v>3311700</v>
      </c>
      <c r="J8513" t="s">
        <v>64</v>
      </c>
      <c r="K8513" t="s">
        <v>9346</v>
      </c>
      <c r="N8513" t="s">
        <v>30</v>
      </c>
      <c r="Q8513" t="s">
        <v>9345</v>
      </c>
      <c r="R8513">
        <v>264</v>
      </c>
      <c r="S8513">
        <v>87</v>
      </c>
    </row>
    <row r="8514" spans="1:19" x14ac:dyDescent="0.25">
      <c r="A8514" t="s">
        <v>20</v>
      </c>
      <c r="B8514" t="s">
        <v>21</v>
      </c>
      <c r="C8514" t="s">
        <v>22</v>
      </c>
      <c r="D8514" t="s">
        <v>23</v>
      </c>
      <c r="E8514" t="s">
        <v>5</v>
      </c>
      <c r="F8514">
        <v>1</v>
      </c>
      <c r="G8514" t="s">
        <v>24</v>
      </c>
      <c r="H8514">
        <v>3311705</v>
      </c>
      <c r="I8514">
        <v>3312415</v>
      </c>
      <c r="J8514" t="s">
        <v>64</v>
      </c>
      <c r="Q8514" t="s">
        <v>9347</v>
      </c>
      <c r="R8514">
        <v>711</v>
      </c>
    </row>
    <row r="8515" spans="1:19" x14ac:dyDescent="0.25">
      <c r="A8515" t="s">
        <v>27</v>
      </c>
      <c r="B8515" t="s">
        <v>28</v>
      </c>
      <c r="C8515" t="s">
        <v>22</v>
      </c>
      <c r="D8515" t="s">
        <v>23</v>
      </c>
      <c r="E8515" t="s">
        <v>5</v>
      </c>
      <c r="F8515">
        <v>1</v>
      </c>
      <c r="G8515" t="s">
        <v>24</v>
      </c>
      <c r="H8515">
        <v>3311705</v>
      </c>
      <c r="I8515">
        <v>3312415</v>
      </c>
      <c r="J8515" t="s">
        <v>64</v>
      </c>
      <c r="K8515" t="s">
        <v>9348</v>
      </c>
      <c r="N8515" t="s">
        <v>3544</v>
      </c>
      <c r="Q8515" t="s">
        <v>9347</v>
      </c>
      <c r="R8515">
        <v>711</v>
      </c>
      <c r="S8515">
        <v>236</v>
      </c>
    </row>
    <row r="8516" spans="1:19" x14ac:dyDescent="0.25">
      <c r="A8516" t="s">
        <v>20</v>
      </c>
      <c r="B8516" t="s">
        <v>21</v>
      </c>
      <c r="C8516" t="s">
        <v>22</v>
      </c>
      <c r="D8516" t="s">
        <v>23</v>
      </c>
      <c r="E8516" t="s">
        <v>5</v>
      </c>
      <c r="F8516">
        <v>1</v>
      </c>
      <c r="G8516" t="s">
        <v>24</v>
      </c>
      <c r="H8516">
        <v>3312420</v>
      </c>
      <c r="I8516">
        <v>3312647</v>
      </c>
      <c r="J8516" t="s">
        <v>64</v>
      </c>
      <c r="Q8516" t="s">
        <v>9349</v>
      </c>
      <c r="R8516">
        <v>228</v>
      </c>
    </row>
    <row r="8517" spans="1:19" x14ac:dyDescent="0.25">
      <c r="A8517" t="s">
        <v>27</v>
      </c>
      <c r="B8517" t="s">
        <v>28</v>
      </c>
      <c r="C8517" t="s">
        <v>22</v>
      </c>
      <c r="D8517" t="s">
        <v>23</v>
      </c>
      <c r="E8517" t="s">
        <v>5</v>
      </c>
      <c r="F8517">
        <v>1</v>
      </c>
      <c r="G8517" t="s">
        <v>24</v>
      </c>
      <c r="H8517">
        <v>3312420</v>
      </c>
      <c r="I8517">
        <v>3312647</v>
      </c>
      <c r="J8517" t="s">
        <v>64</v>
      </c>
      <c r="K8517" t="s">
        <v>9350</v>
      </c>
      <c r="N8517" t="s">
        <v>133</v>
      </c>
      <c r="Q8517" t="s">
        <v>9349</v>
      </c>
      <c r="R8517">
        <v>228</v>
      </c>
      <c r="S8517">
        <v>75</v>
      </c>
    </row>
    <row r="8518" spans="1:19" x14ac:dyDescent="0.25">
      <c r="A8518" t="s">
        <v>20</v>
      </c>
      <c r="B8518" t="s">
        <v>21</v>
      </c>
      <c r="C8518" t="s">
        <v>22</v>
      </c>
      <c r="D8518" t="s">
        <v>23</v>
      </c>
      <c r="E8518" t="s">
        <v>5</v>
      </c>
      <c r="F8518">
        <v>1</v>
      </c>
      <c r="G8518" t="s">
        <v>24</v>
      </c>
      <c r="H8518">
        <v>3312707</v>
      </c>
      <c r="I8518">
        <v>3314236</v>
      </c>
      <c r="J8518" t="s">
        <v>25</v>
      </c>
      <c r="O8518" t="s">
        <v>9351</v>
      </c>
      <c r="Q8518" t="s">
        <v>9352</v>
      </c>
      <c r="R8518">
        <v>1530</v>
      </c>
    </row>
    <row r="8519" spans="1:19" x14ac:dyDescent="0.25">
      <c r="A8519" t="s">
        <v>27</v>
      </c>
      <c r="B8519" t="s">
        <v>28</v>
      </c>
      <c r="C8519" t="s">
        <v>22</v>
      </c>
      <c r="D8519" t="s">
        <v>23</v>
      </c>
      <c r="E8519" t="s">
        <v>5</v>
      </c>
      <c r="F8519">
        <v>1</v>
      </c>
      <c r="G8519" t="s">
        <v>24</v>
      </c>
      <c r="H8519">
        <v>3312707</v>
      </c>
      <c r="I8519">
        <v>3314236</v>
      </c>
      <c r="J8519" t="s">
        <v>25</v>
      </c>
      <c r="K8519" t="s">
        <v>9353</v>
      </c>
      <c r="N8519" t="s">
        <v>9354</v>
      </c>
      <c r="O8519" t="s">
        <v>9351</v>
      </c>
      <c r="Q8519" t="s">
        <v>9352</v>
      </c>
      <c r="R8519">
        <v>1530</v>
      </c>
      <c r="S8519">
        <v>509</v>
      </c>
    </row>
    <row r="8520" spans="1:19" x14ac:dyDescent="0.25">
      <c r="A8520" t="s">
        <v>20</v>
      </c>
      <c r="B8520" t="s">
        <v>21</v>
      </c>
      <c r="C8520" t="s">
        <v>22</v>
      </c>
      <c r="D8520" t="s">
        <v>23</v>
      </c>
      <c r="E8520" t="s">
        <v>5</v>
      </c>
      <c r="F8520">
        <v>1</v>
      </c>
      <c r="G8520" t="s">
        <v>24</v>
      </c>
      <c r="H8520">
        <v>3314501</v>
      </c>
      <c r="I8520">
        <v>3314818</v>
      </c>
      <c r="J8520" t="s">
        <v>25</v>
      </c>
      <c r="Q8520" t="s">
        <v>9355</v>
      </c>
      <c r="R8520">
        <v>318</v>
      </c>
    </row>
    <row r="8521" spans="1:19" x14ac:dyDescent="0.25">
      <c r="A8521" t="s">
        <v>27</v>
      </c>
      <c r="B8521" t="s">
        <v>28</v>
      </c>
      <c r="C8521" t="s">
        <v>22</v>
      </c>
      <c r="D8521" t="s">
        <v>23</v>
      </c>
      <c r="E8521" t="s">
        <v>5</v>
      </c>
      <c r="F8521">
        <v>1</v>
      </c>
      <c r="G8521" t="s">
        <v>24</v>
      </c>
      <c r="H8521">
        <v>3314501</v>
      </c>
      <c r="I8521">
        <v>3314818</v>
      </c>
      <c r="J8521" t="s">
        <v>25</v>
      </c>
      <c r="K8521" t="s">
        <v>9356</v>
      </c>
      <c r="N8521" t="s">
        <v>133</v>
      </c>
      <c r="Q8521" t="s">
        <v>9355</v>
      </c>
      <c r="R8521">
        <v>318</v>
      </c>
      <c r="S8521">
        <v>105</v>
      </c>
    </row>
    <row r="8522" spans="1:19" x14ac:dyDescent="0.25">
      <c r="A8522" t="s">
        <v>20</v>
      </c>
      <c r="B8522" t="s">
        <v>21</v>
      </c>
      <c r="C8522" t="s">
        <v>22</v>
      </c>
      <c r="D8522" t="s">
        <v>23</v>
      </c>
      <c r="E8522" t="s">
        <v>5</v>
      </c>
      <c r="F8522">
        <v>1</v>
      </c>
      <c r="G8522" t="s">
        <v>24</v>
      </c>
      <c r="H8522">
        <v>3314941</v>
      </c>
      <c r="I8522">
        <v>3316311</v>
      </c>
      <c r="J8522" t="s">
        <v>25</v>
      </c>
      <c r="O8522" t="s">
        <v>9357</v>
      </c>
      <c r="Q8522" t="s">
        <v>9358</v>
      </c>
      <c r="R8522">
        <v>1371</v>
      </c>
    </row>
    <row r="8523" spans="1:19" x14ac:dyDescent="0.25">
      <c r="A8523" t="s">
        <v>27</v>
      </c>
      <c r="B8523" t="s">
        <v>28</v>
      </c>
      <c r="C8523" t="s">
        <v>22</v>
      </c>
      <c r="D8523" t="s">
        <v>23</v>
      </c>
      <c r="E8523" t="s">
        <v>5</v>
      </c>
      <c r="F8523">
        <v>1</v>
      </c>
      <c r="G8523" t="s">
        <v>24</v>
      </c>
      <c r="H8523">
        <v>3314941</v>
      </c>
      <c r="I8523">
        <v>3316311</v>
      </c>
      <c r="J8523" t="s">
        <v>25</v>
      </c>
      <c r="K8523" t="s">
        <v>9359</v>
      </c>
      <c r="N8523" t="s">
        <v>9360</v>
      </c>
      <c r="O8523" t="s">
        <v>9357</v>
      </c>
      <c r="Q8523" t="s">
        <v>9358</v>
      </c>
      <c r="R8523">
        <v>1371</v>
      </c>
      <c r="S8523">
        <v>456</v>
      </c>
    </row>
    <row r="8524" spans="1:19" x14ac:dyDescent="0.25">
      <c r="A8524" t="s">
        <v>20</v>
      </c>
      <c r="B8524" t="s">
        <v>21</v>
      </c>
      <c r="C8524" t="s">
        <v>22</v>
      </c>
      <c r="D8524" t="s">
        <v>23</v>
      </c>
      <c r="E8524" t="s">
        <v>5</v>
      </c>
      <c r="F8524">
        <v>1</v>
      </c>
      <c r="G8524" t="s">
        <v>24</v>
      </c>
      <c r="H8524">
        <v>3316463</v>
      </c>
      <c r="I8524">
        <v>3317212</v>
      </c>
      <c r="J8524" t="s">
        <v>25</v>
      </c>
      <c r="Q8524" t="s">
        <v>9361</v>
      </c>
      <c r="R8524">
        <v>750</v>
      </c>
    </row>
    <row r="8525" spans="1:19" x14ac:dyDescent="0.25">
      <c r="A8525" t="s">
        <v>27</v>
      </c>
      <c r="B8525" t="s">
        <v>28</v>
      </c>
      <c r="C8525" t="s">
        <v>22</v>
      </c>
      <c r="D8525" t="s">
        <v>23</v>
      </c>
      <c r="E8525" t="s">
        <v>5</v>
      </c>
      <c r="F8525">
        <v>1</v>
      </c>
      <c r="G8525" t="s">
        <v>24</v>
      </c>
      <c r="H8525">
        <v>3316463</v>
      </c>
      <c r="I8525">
        <v>3317212</v>
      </c>
      <c r="J8525" t="s">
        <v>25</v>
      </c>
      <c r="K8525" t="s">
        <v>9362</v>
      </c>
      <c r="N8525" t="s">
        <v>1303</v>
      </c>
      <c r="Q8525" t="s">
        <v>9361</v>
      </c>
      <c r="R8525">
        <v>750</v>
      </c>
      <c r="S8525">
        <v>249</v>
      </c>
    </row>
    <row r="8526" spans="1:19" x14ac:dyDescent="0.25">
      <c r="A8526" t="s">
        <v>20</v>
      </c>
      <c r="B8526" t="s">
        <v>21</v>
      </c>
      <c r="C8526" t="s">
        <v>22</v>
      </c>
      <c r="D8526" t="s">
        <v>23</v>
      </c>
      <c r="E8526" t="s">
        <v>5</v>
      </c>
      <c r="F8526">
        <v>1</v>
      </c>
      <c r="G8526" t="s">
        <v>24</v>
      </c>
      <c r="H8526">
        <v>3317399</v>
      </c>
      <c r="I8526">
        <v>3319696</v>
      </c>
      <c r="J8526" t="s">
        <v>64</v>
      </c>
      <c r="Q8526" t="s">
        <v>9363</v>
      </c>
      <c r="R8526">
        <v>2298</v>
      </c>
    </row>
    <row r="8527" spans="1:19" x14ac:dyDescent="0.25">
      <c r="A8527" t="s">
        <v>27</v>
      </c>
      <c r="B8527" t="s">
        <v>28</v>
      </c>
      <c r="C8527" t="s">
        <v>22</v>
      </c>
      <c r="D8527" t="s">
        <v>23</v>
      </c>
      <c r="E8527" t="s">
        <v>5</v>
      </c>
      <c r="F8527">
        <v>1</v>
      </c>
      <c r="G8527" t="s">
        <v>24</v>
      </c>
      <c r="H8527">
        <v>3317399</v>
      </c>
      <c r="I8527">
        <v>3319696</v>
      </c>
      <c r="J8527" t="s">
        <v>64</v>
      </c>
      <c r="K8527" t="s">
        <v>9364</v>
      </c>
      <c r="N8527" t="s">
        <v>4024</v>
      </c>
      <c r="Q8527" t="s">
        <v>9363</v>
      </c>
      <c r="R8527">
        <v>2298</v>
      </c>
      <c r="S8527">
        <v>765</v>
      </c>
    </row>
    <row r="8528" spans="1:19" x14ac:dyDescent="0.25">
      <c r="A8528" t="s">
        <v>20</v>
      </c>
      <c r="B8528" t="s">
        <v>21</v>
      </c>
      <c r="C8528" t="s">
        <v>22</v>
      </c>
      <c r="D8528" t="s">
        <v>23</v>
      </c>
      <c r="E8528" t="s">
        <v>5</v>
      </c>
      <c r="F8528">
        <v>1</v>
      </c>
      <c r="G8528" t="s">
        <v>24</v>
      </c>
      <c r="H8528">
        <v>3319859</v>
      </c>
      <c r="I8528">
        <v>3321580</v>
      </c>
      <c r="J8528" t="s">
        <v>64</v>
      </c>
      <c r="Q8528" t="s">
        <v>9365</v>
      </c>
      <c r="R8528">
        <v>1722</v>
      </c>
    </row>
    <row r="8529" spans="1:19" x14ac:dyDescent="0.25">
      <c r="A8529" t="s">
        <v>27</v>
      </c>
      <c r="B8529" t="s">
        <v>28</v>
      </c>
      <c r="C8529" t="s">
        <v>22</v>
      </c>
      <c r="D8529" t="s">
        <v>23</v>
      </c>
      <c r="E8529" t="s">
        <v>5</v>
      </c>
      <c r="F8529">
        <v>1</v>
      </c>
      <c r="G8529" t="s">
        <v>24</v>
      </c>
      <c r="H8529">
        <v>3319859</v>
      </c>
      <c r="I8529">
        <v>3321580</v>
      </c>
      <c r="J8529" t="s">
        <v>64</v>
      </c>
      <c r="K8529" t="s">
        <v>9366</v>
      </c>
      <c r="N8529" t="s">
        <v>1164</v>
      </c>
      <c r="Q8529" t="s">
        <v>9365</v>
      </c>
      <c r="R8529">
        <v>1722</v>
      </c>
      <c r="S8529">
        <v>573</v>
      </c>
    </row>
    <row r="8530" spans="1:19" x14ac:dyDescent="0.25">
      <c r="A8530" t="s">
        <v>20</v>
      </c>
      <c r="B8530" t="s">
        <v>21</v>
      </c>
      <c r="C8530" t="s">
        <v>22</v>
      </c>
      <c r="D8530" t="s">
        <v>23</v>
      </c>
      <c r="E8530" t="s">
        <v>5</v>
      </c>
      <c r="F8530">
        <v>1</v>
      </c>
      <c r="G8530" t="s">
        <v>24</v>
      </c>
      <c r="H8530">
        <v>3321584</v>
      </c>
      <c r="I8530">
        <v>3321712</v>
      </c>
      <c r="J8530" t="s">
        <v>25</v>
      </c>
      <c r="Q8530" t="s">
        <v>9367</v>
      </c>
      <c r="R8530">
        <v>129</v>
      </c>
    </row>
    <row r="8531" spans="1:19" x14ac:dyDescent="0.25">
      <c r="A8531" t="s">
        <v>27</v>
      </c>
      <c r="B8531" t="s">
        <v>28</v>
      </c>
      <c r="C8531" t="s">
        <v>22</v>
      </c>
      <c r="D8531" t="s">
        <v>23</v>
      </c>
      <c r="E8531" t="s">
        <v>5</v>
      </c>
      <c r="F8531">
        <v>1</v>
      </c>
      <c r="G8531" t="s">
        <v>24</v>
      </c>
      <c r="H8531">
        <v>3321584</v>
      </c>
      <c r="I8531">
        <v>3321712</v>
      </c>
      <c r="J8531" t="s">
        <v>25</v>
      </c>
      <c r="K8531" t="s">
        <v>9368</v>
      </c>
      <c r="N8531" t="s">
        <v>133</v>
      </c>
      <c r="Q8531" t="s">
        <v>9367</v>
      </c>
      <c r="R8531">
        <v>129</v>
      </c>
      <c r="S8531">
        <v>42</v>
      </c>
    </row>
    <row r="8532" spans="1:19" x14ac:dyDescent="0.25">
      <c r="A8532" t="s">
        <v>20</v>
      </c>
      <c r="B8532" t="s">
        <v>21</v>
      </c>
      <c r="C8532" t="s">
        <v>22</v>
      </c>
      <c r="D8532" t="s">
        <v>23</v>
      </c>
      <c r="E8532" t="s">
        <v>5</v>
      </c>
      <c r="F8532">
        <v>1</v>
      </c>
      <c r="G8532" t="s">
        <v>24</v>
      </c>
      <c r="H8532">
        <v>3321766</v>
      </c>
      <c r="I8532">
        <v>3322290</v>
      </c>
      <c r="J8532" t="s">
        <v>25</v>
      </c>
      <c r="O8532" t="s">
        <v>9369</v>
      </c>
      <c r="Q8532" t="s">
        <v>9370</v>
      </c>
      <c r="R8532">
        <v>525</v>
      </c>
    </row>
    <row r="8533" spans="1:19" x14ac:dyDescent="0.25">
      <c r="A8533" t="s">
        <v>27</v>
      </c>
      <c r="B8533" t="s">
        <v>28</v>
      </c>
      <c r="C8533" t="s">
        <v>22</v>
      </c>
      <c r="D8533" t="s">
        <v>23</v>
      </c>
      <c r="E8533" t="s">
        <v>5</v>
      </c>
      <c r="F8533">
        <v>1</v>
      </c>
      <c r="G8533" t="s">
        <v>24</v>
      </c>
      <c r="H8533">
        <v>3321766</v>
      </c>
      <c r="I8533">
        <v>3322290</v>
      </c>
      <c r="J8533" t="s">
        <v>25</v>
      </c>
      <c r="K8533" t="s">
        <v>9371</v>
      </c>
      <c r="N8533" t="s">
        <v>9372</v>
      </c>
      <c r="O8533" t="s">
        <v>9369</v>
      </c>
      <c r="Q8533" t="s">
        <v>9370</v>
      </c>
      <c r="R8533">
        <v>525</v>
      </c>
      <c r="S8533">
        <v>174</v>
      </c>
    </row>
    <row r="8534" spans="1:19" x14ac:dyDescent="0.25">
      <c r="A8534" t="s">
        <v>20</v>
      </c>
      <c r="B8534" t="s">
        <v>21</v>
      </c>
      <c r="C8534" t="s">
        <v>22</v>
      </c>
      <c r="D8534" t="s">
        <v>23</v>
      </c>
      <c r="E8534" t="s">
        <v>5</v>
      </c>
      <c r="F8534">
        <v>1</v>
      </c>
      <c r="G8534" t="s">
        <v>24</v>
      </c>
      <c r="H8534">
        <v>3322353</v>
      </c>
      <c r="I8534">
        <v>3322859</v>
      </c>
      <c r="J8534" t="s">
        <v>25</v>
      </c>
      <c r="Q8534" t="s">
        <v>9373</v>
      </c>
      <c r="R8534">
        <v>507</v>
      </c>
    </row>
    <row r="8535" spans="1:19" x14ac:dyDescent="0.25">
      <c r="A8535" t="s">
        <v>27</v>
      </c>
      <c r="B8535" t="s">
        <v>28</v>
      </c>
      <c r="C8535" t="s">
        <v>22</v>
      </c>
      <c r="D8535" t="s">
        <v>23</v>
      </c>
      <c r="E8535" t="s">
        <v>5</v>
      </c>
      <c r="F8535">
        <v>1</v>
      </c>
      <c r="G8535" t="s">
        <v>24</v>
      </c>
      <c r="H8535">
        <v>3322353</v>
      </c>
      <c r="I8535">
        <v>3322859</v>
      </c>
      <c r="J8535" t="s">
        <v>25</v>
      </c>
      <c r="K8535" t="s">
        <v>9374</v>
      </c>
      <c r="N8535" t="s">
        <v>30</v>
      </c>
      <c r="Q8535" t="s">
        <v>9373</v>
      </c>
      <c r="R8535">
        <v>507</v>
      </c>
      <c r="S8535">
        <v>168</v>
      </c>
    </row>
    <row r="8536" spans="1:19" x14ac:dyDescent="0.25">
      <c r="A8536" t="s">
        <v>20</v>
      </c>
      <c r="B8536" t="s">
        <v>21</v>
      </c>
      <c r="C8536" t="s">
        <v>22</v>
      </c>
      <c r="D8536" t="s">
        <v>23</v>
      </c>
      <c r="E8536" t="s">
        <v>5</v>
      </c>
      <c r="F8536">
        <v>1</v>
      </c>
      <c r="G8536" t="s">
        <v>24</v>
      </c>
      <c r="H8536">
        <v>3322909</v>
      </c>
      <c r="I8536">
        <v>3323307</v>
      </c>
      <c r="J8536" t="s">
        <v>25</v>
      </c>
      <c r="Q8536" t="s">
        <v>9375</v>
      </c>
      <c r="R8536">
        <v>399</v>
      </c>
    </row>
    <row r="8537" spans="1:19" x14ac:dyDescent="0.25">
      <c r="A8537" t="s">
        <v>27</v>
      </c>
      <c r="B8537" t="s">
        <v>28</v>
      </c>
      <c r="C8537" t="s">
        <v>22</v>
      </c>
      <c r="D8537" t="s">
        <v>23</v>
      </c>
      <c r="E8537" t="s">
        <v>5</v>
      </c>
      <c r="F8537">
        <v>1</v>
      </c>
      <c r="G8537" t="s">
        <v>24</v>
      </c>
      <c r="H8537">
        <v>3322909</v>
      </c>
      <c r="I8537">
        <v>3323307</v>
      </c>
      <c r="J8537" t="s">
        <v>25</v>
      </c>
      <c r="K8537" t="s">
        <v>9376</v>
      </c>
      <c r="N8537" t="s">
        <v>9377</v>
      </c>
      <c r="Q8537" t="s">
        <v>9375</v>
      </c>
      <c r="R8537">
        <v>399</v>
      </c>
      <c r="S8537">
        <v>132</v>
      </c>
    </row>
    <row r="8538" spans="1:19" x14ac:dyDescent="0.25">
      <c r="A8538" t="s">
        <v>20</v>
      </c>
      <c r="B8538" t="s">
        <v>21</v>
      </c>
      <c r="C8538" t="s">
        <v>22</v>
      </c>
      <c r="D8538" t="s">
        <v>23</v>
      </c>
      <c r="E8538" t="s">
        <v>5</v>
      </c>
      <c r="F8538">
        <v>1</v>
      </c>
      <c r="G8538" t="s">
        <v>24</v>
      </c>
      <c r="H8538">
        <v>3323741</v>
      </c>
      <c r="I8538">
        <v>3324490</v>
      </c>
      <c r="J8538" t="s">
        <v>64</v>
      </c>
      <c r="O8538" t="s">
        <v>9378</v>
      </c>
      <c r="Q8538" t="s">
        <v>9379</v>
      </c>
      <c r="R8538">
        <v>750</v>
      </c>
    </row>
    <row r="8539" spans="1:19" x14ac:dyDescent="0.25">
      <c r="A8539" t="s">
        <v>27</v>
      </c>
      <c r="B8539" t="s">
        <v>28</v>
      </c>
      <c r="C8539" t="s">
        <v>22</v>
      </c>
      <c r="D8539" t="s">
        <v>23</v>
      </c>
      <c r="E8539" t="s">
        <v>5</v>
      </c>
      <c r="F8539">
        <v>1</v>
      </c>
      <c r="G8539" t="s">
        <v>24</v>
      </c>
      <c r="H8539">
        <v>3323741</v>
      </c>
      <c r="I8539">
        <v>3324490</v>
      </c>
      <c r="J8539" t="s">
        <v>64</v>
      </c>
      <c r="K8539" t="s">
        <v>9380</v>
      </c>
      <c r="N8539" t="s">
        <v>9381</v>
      </c>
      <c r="O8539" t="s">
        <v>9378</v>
      </c>
      <c r="Q8539" t="s">
        <v>9379</v>
      </c>
      <c r="R8539">
        <v>750</v>
      </c>
      <c r="S8539">
        <v>249</v>
      </c>
    </row>
    <row r="8540" spans="1:19" x14ac:dyDescent="0.25">
      <c r="A8540" t="s">
        <v>20</v>
      </c>
      <c r="B8540" t="s">
        <v>21</v>
      </c>
      <c r="C8540" t="s">
        <v>22</v>
      </c>
      <c r="D8540" t="s">
        <v>23</v>
      </c>
      <c r="E8540" t="s">
        <v>5</v>
      </c>
      <c r="F8540">
        <v>1</v>
      </c>
      <c r="G8540" t="s">
        <v>24</v>
      </c>
      <c r="H8540">
        <v>3324629</v>
      </c>
      <c r="I8540">
        <v>3325663</v>
      </c>
      <c r="J8540" t="s">
        <v>64</v>
      </c>
      <c r="O8540" t="s">
        <v>9382</v>
      </c>
      <c r="Q8540" t="s">
        <v>9383</v>
      </c>
      <c r="R8540">
        <v>1035</v>
      </c>
    </row>
    <row r="8541" spans="1:19" x14ac:dyDescent="0.25">
      <c r="A8541" t="s">
        <v>27</v>
      </c>
      <c r="B8541" t="s">
        <v>28</v>
      </c>
      <c r="C8541" t="s">
        <v>22</v>
      </c>
      <c r="D8541" t="s">
        <v>23</v>
      </c>
      <c r="E8541" t="s">
        <v>5</v>
      </c>
      <c r="F8541">
        <v>1</v>
      </c>
      <c r="G8541" t="s">
        <v>24</v>
      </c>
      <c r="H8541">
        <v>3324629</v>
      </c>
      <c r="I8541">
        <v>3325663</v>
      </c>
      <c r="J8541" t="s">
        <v>64</v>
      </c>
      <c r="K8541" t="s">
        <v>9384</v>
      </c>
      <c r="N8541" t="s">
        <v>9385</v>
      </c>
      <c r="O8541" t="s">
        <v>9382</v>
      </c>
      <c r="Q8541" t="s">
        <v>9383</v>
      </c>
      <c r="R8541">
        <v>1035</v>
      </c>
      <c r="S8541">
        <v>344</v>
      </c>
    </row>
    <row r="8542" spans="1:19" x14ac:dyDescent="0.25">
      <c r="A8542" t="s">
        <v>20</v>
      </c>
      <c r="B8542" t="s">
        <v>21</v>
      </c>
      <c r="C8542" t="s">
        <v>22</v>
      </c>
      <c r="D8542" t="s">
        <v>23</v>
      </c>
      <c r="E8542" t="s">
        <v>5</v>
      </c>
      <c r="F8542">
        <v>1</v>
      </c>
      <c r="G8542" t="s">
        <v>24</v>
      </c>
      <c r="H8542">
        <v>3325942</v>
      </c>
      <c r="I8542">
        <v>3326721</v>
      </c>
      <c r="J8542" t="s">
        <v>64</v>
      </c>
      <c r="O8542" t="s">
        <v>1920</v>
      </c>
      <c r="Q8542" t="s">
        <v>9386</v>
      </c>
      <c r="R8542">
        <v>780</v>
      </c>
    </row>
    <row r="8543" spans="1:19" x14ac:dyDescent="0.25">
      <c r="A8543" t="s">
        <v>27</v>
      </c>
      <c r="B8543" t="s">
        <v>28</v>
      </c>
      <c r="C8543" t="s">
        <v>22</v>
      </c>
      <c r="D8543" t="s">
        <v>23</v>
      </c>
      <c r="E8543" t="s">
        <v>5</v>
      </c>
      <c r="F8543">
        <v>1</v>
      </c>
      <c r="G8543" t="s">
        <v>24</v>
      </c>
      <c r="H8543">
        <v>3325942</v>
      </c>
      <c r="I8543">
        <v>3326721</v>
      </c>
      <c r="J8543" t="s">
        <v>64</v>
      </c>
      <c r="K8543" t="s">
        <v>9387</v>
      </c>
      <c r="N8543" t="s">
        <v>1923</v>
      </c>
      <c r="O8543" t="s">
        <v>1920</v>
      </c>
      <c r="Q8543" t="s">
        <v>9386</v>
      </c>
      <c r="R8543">
        <v>780</v>
      </c>
      <c r="S8543">
        <v>259</v>
      </c>
    </row>
    <row r="8544" spans="1:19" x14ac:dyDescent="0.25">
      <c r="A8544" t="s">
        <v>20</v>
      </c>
      <c r="B8544" t="s">
        <v>21</v>
      </c>
      <c r="C8544" t="s">
        <v>22</v>
      </c>
      <c r="D8544" t="s">
        <v>23</v>
      </c>
      <c r="E8544" t="s">
        <v>5</v>
      </c>
      <c r="F8544">
        <v>1</v>
      </c>
      <c r="G8544" t="s">
        <v>24</v>
      </c>
      <c r="H8544">
        <v>3326817</v>
      </c>
      <c r="I8544">
        <v>3327329</v>
      </c>
      <c r="J8544" t="s">
        <v>64</v>
      </c>
      <c r="O8544" t="s">
        <v>9388</v>
      </c>
      <c r="Q8544" t="s">
        <v>9389</v>
      </c>
      <c r="R8544">
        <v>513</v>
      </c>
    </row>
    <row r="8545" spans="1:19" x14ac:dyDescent="0.25">
      <c r="A8545" t="s">
        <v>27</v>
      </c>
      <c r="B8545" t="s">
        <v>28</v>
      </c>
      <c r="C8545" t="s">
        <v>22</v>
      </c>
      <c r="D8545" t="s">
        <v>23</v>
      </c>
      <c r="E8545" t="s">
        <v>5</v>
      </c>
      <c r="F8545">
        <v>1</v>
      </c>
      <c r="G8545" t="s">
        <v>24</v>
      </c>
      <c r="H8545">
        <v>3326817</v>
      </c>
      <c r="I8545">
        <v>3327329</v>
      </c>
      <c r="J8545" t="s">
        <v>64</v>
      </c>
      <c r="K8545" t="s">
        <v>9390</v>
      </c>
      <c r="N8545" t="s">
        <v>9391</v>
      </c>
      <c r="O8545" t="s">
        <v>9388</v>
      </c>
      <c r="Q8545" t="s">
        <v>9389</v>
      </c>
      <c r="R8545">
        <v>513</v>
      </c>
      <c r="S8545">
        <v>170</v>
      </c>
    </row>
    <row r="8546" spans="1:19" x14ac:dyDescent="0.25">
      <c r="A8546" t="s">
        <v>20</v>
      </c>
      <c r="B8546" t="s">
        <v>21</v>
      </c>
      <c r="C8546" t="s">
        <v>22</v>
      </c>
      <c r="D8546" t="s">
        <v>23</v>
      </c>
      <c r="E8546" t="s">
        <v>5</v>
      </c>
      <c r="F8546">
        <v>1</v>
      </c>
      <c r="G8546" t="s">
        <v>24</v>
      </c>
      <c r="H8546">
        <v>3327334</v>
      </c>
      <c r="I8546">
        <v>3328251</v>
      </c>
      <c r="J8546" t="s">
        <v>64</v>
      </c>
      <c r="O8546" t="s">
        <v>9392</v>
      </c>
      <c r="Q8546" t="s">
        <v>9393</v>
      </c>
      <c r="R8546">
        <v>918</v>
      </c>
    </row>
    <row r="8547" spans="1:19" x14ac:dyDescent="0.25">
      <c r="A8547" t="s">
        <v>27</v>
      </c>
      <c r="B8547" t="s">
        <v>28</v>
      </c>
      <c r="C8547" t="s">
        <v>22</v>
      </c>
      <c r="D8547" t="s">
        <v>23</v>
      </c>
      <c r="E8547" t="s">
        <v>5</v>
      </c>
      <c r="F8547">
        <v>1</v>
      </c>
      <c r="G8547" t="s">
        <v>24</v>
      </c>
      <c r="H8547">
        <v>3327334</v>
      </c>
      <c r="I8547">
        <v>3328251</v>
      </c>
      <c r="J8547" t="s">
        <v>64</v>
      </c>
      <c r="K8547" t="s">
        <v>9394</v>
      </c>
      <c r="N8547" t="s">
        <v>9395</v>
      </c>
      <c r="O8547" t="s">
        <v>9392</v>
      </c>
      <c r="Q8547" t="s">
        <v>9393</v>
      </c>
      <c r="R8547">
        <v>918</v>
      </c>
      <c r="S8547">
        <v>305</v>
      </c>
    </row>
    <row r="8548" spans="1:19" x14ac:dyDescent="0.25">
      <c r="A8548" t="s">
        <v>20</v>
      </c>
      <c r="B8548" t="s">
        <v>21</v>
      </c>
      <c r="C8548" t="s">
        <v>22</v>
      </c>
      <c r="D8548" t="s">
        <v>23</v>
      </c>
      <c r="E8548" t="s">
        <v>5</v>
      </c>
      <c r="F8548">
        <v>1</v>
      </c>
      <c r="G8548" t="s">
        <v>24</v>
      </c>
      <c r="H8548">
        <v>3328278</v>
      </c>
      <c r="I8548">
        <v>3328523</v>
      </c>
      <c r="J8548" t="s">
        <v>64</v>
      </c>
      <c r="Q8548" t="s">
        <v>9396</v>
      </c>
      <c r="R8548">
        <v>246</v>
      </c>
    </row>
    <row r="8549" spans="1:19" x14ac:dyDescent="0.25">
      <c r="A8549" t="s">
        <v>27</v>
      </c>
      <c r="B8549" t="s">
        <v>28</v>
      </c>
      <c r="C8549" t="s">
        <v>22</v>
      </c>
      <c r="D8549" t="s">
        <v>23</v>
      </c>
      <c r="E8549" t="s">
        <v>5</v>
      </c>
      <c r="F8549">
        <v>1</v>
      </c>
      <c r="G8549" t="s">
        <v>24</v>
      </c>
      <c r="H8549">
        <v>3328278</v>
      </c>
      <c r="I8549">
        <v>3328523</v>
      </c>
      <c r="J8549" t="s">
        <v>64</v>
      </c>
      <c r="K8549" t="s">
        <v>9397</v>
      </c>
      <c r="N8549" t="s">
        <v>9398</v>
      </c>
      <c r="Q8549" t="s">
        <v>9396</v>
      </c>
      <c r="R8549">
        <v>246</v>
      </c>
      <c r="S8549">
        <v>81</v>
      </c>
    </row>
    <row r="8550" spans="1:19" x14ac:dyDescent="0.25">
      <c r="A8550" t="s">
        <v>20</v>
      </c>
      <c r="B8550" t="s">
        <v>21</v>
      </c>
      <c r="C8550" t="s">
        <v>22</v>
      </c>
      <c r="D8550" t="s">
        <v>23</v>
      </c>
      <c r="E8550" t="s">
        <v>5</v>
      </c>
      <c r="F8550">
        <v>1</v>
      </c>
      <c r="G8550" t="s">
        <v>24</v>
      </c>
      <c r="H8550">
        <v>3328706</v>
      </c>
      <c r="I8550">
        <v>3329086</v>
      </c>
      <c r="J8550" t="s">
        <v>25</v>
      </c>
      <c r="Q8550" t="s">
        <v>9399</v>
      </c>
      <c r="R8550">
        <v>381</v>
      </c>
    </row>
    <row r="8551" spans="1:19" x14ac:dyDescent="0.25">
      <c r="A8551" t="s">
        <v>27</v>
      </c>
      <c r="B8551" t="s">
        <v>28</v>
      </c>
      <c r="C8551" t="s">
        <v>22</v>
      </c>
      <c r="D8551" t="s">
        <v>23</v>
      </c>
      <c r="E8551" t="s">
        <v>5</v>
      </c>
      <c r="F8551">
        <v>1</v>
      </c>
      <c r="G8551" t="s">
        <v>24</v>
      </c>
      <c r="H8551">
        <v>3328706</v>
      </c>
      <c r="I8551">
        <v>3329086</v>
      </c>
      <c r="J8551" t="s">
        <v>25</v>
      </c>
      <c r="K8551" t="s">
        <v>9400</v>
      </c>
      <c r="N8551" t="s">
        <v>133</v>
      </c>
      <c r="Q8551" t="s">
        <v>9399</v>
      </c>
      <c r="R8551">
        <v>381</v>
      </c>
      <c r="S8551">
        <v>126</v>
      </c>
    </row>
    <row r="8552" spans="1:19" x14ac:dyDescent="0.25">
      <c r="A8552" t="s">
        <v>20</v>
      </c>
      <c r="B8552" t="s">
        <v>21</v>
      </c>
      <c r="C8552" t="s">
        <v>22</v>
      </c>
      <c r="D8552" t="s">
        <v>23</v>
      </c>
      <c r="E8552" t="s">
        <v>5</v>
      </c>
      <c r="F8552">
        <v>1</v>
      </c>
      <c r="G8552" t="s">
        <v>24</v>
      </c>
      <c r="H8552">
        <v>3329438</v>
      </c>
      <c r="I8552">
        <v>3331615</v>
      </c>
      <c r="J8552" t="s">
        <v>25</v>
      </c>
      <c r="O8552" t="s">
        <v>4173</v>
      </c>
      <c r="Q8552" t="s">
        <v>9401</v>
      </c>
      <c r="R8552">
        <v>2178</v>
      </c>
    </row>
    <row r="8553" spans="1:19" x14ac:dyDescent="0.25">
      <c r="A8553" t="s">
        <v>27</v>
      </c>
      <c r="B8553" t="s">
        <v>28</v>
      </c>
      <c r="C8553" t="s">
        <v>22</v>
      </c>
      <c r="D8553" t="s">
        <v>23</v>
      </c>
      <c r="E8553" t="s">
        <v>5</v>
      </c>
      <c r="F8553">
        <v>1</v>
      </c>
      <c r="G8553" t="s">
        <v>24</v>
      </c>
      <c r="H8553">
        <v>3329438</v>
      </c>
      <c r="I8553">
        <v>3331615</v>
      </c>
      <c r="J8553" t="s">
        <v>25</v>
      </c>
      <c r="K8553" t="s">
        <v>9402</v>
      </c>
      <c r="N8553" t="s">
        <v>9403</v>
      </c>
      <c r="O8553" t="s">
        <v>4173</v>
      </c>
      <c r="Q8553" t="s">
        <v>9401</v>
      </c>
      <c r="R8553">
        <v>2178</v>
      </c>
      <c r="S8553">
        <v>725</v>
      </c>
    </row>
    <row r="8554" spans="1:19" x14ac:dyDescent="0.25">
      <c r="A8554" t="s">
        <v>20</v>
      </c>
      <c r="B8554" t="s">
        <v>21</v>
      </c>
      <c r="C8554" t="s">
        <v>22</v>
      </c>
      <c r="D8554" t="s">
        <v>23</v>
      </c>
      <c r="E8554" t="s">
        <v>5</v>
      </c>
      <c r="F8554">
        <v>1</v>
      </c>
      <c r="G8554" t="s">
        <v>24</v>
      </c>
      <c r="H8554">
        <v>3331741</v>
      </c>
      <c r="I8554">
        <v>3332460</v>
      </c>
      <c r="J8554" t="s">
        <v>25</v>
      </c>
      <c r="Q8554" t="s">
        <v>9404</v>
      </c>
      <c r="R8554">
        <v>720</v>
      </c>
    </row>
    <row r="8555" spans="1:19" x14ac:dyDescent="0.25">
      <c r="A8555" t="s">
        <v>27</v>
      </c>
      <c r="B8555" t="s">
        <v>28</v>
      </c>
      <c r="C8555" t="s">
        <v>22</v>
      </c>
      <c r="D8555" t="s">
        <v>23</v>
      </c>
      <c r="E8555" t="s">
        <v>5</v>
      </c>
      <c r="F8555">
        <v>1</v>
      </c>
      <c r="G8555" t="s">
        <v>24</v>
      </c>
      <c r="H8555">
        <v>3331741</v>
      </c>
      <c r="I8555">
        <v>3332460</v>
      </c>
      <c r="J8555" t="s">
        <v>25</v>
      </c>
      <c r="K8555" t="s">
        <v>9405</v>
      </c>
      <c r="N8555" t="s">
        <v>7231</v>
      </c>
      <c r="Q8555" t="s">
        <v>9404</v>
      </c>
      <c r="R8555">
        <v>720</v>
      </c>
      <c r="S8555">
        <v>239</v>
      </c>
    </row>
    <row r="8556" spans="1:19" x14ac:dyDescent="0.25">
      <c r="A8556" t="s">
        <v>20</v>
      </c>
      <c r="B8556" t="s">
        <v>21</v>
      </c>
      <c r="C8556" t="s">
        <v>22</v>
      </c>
      <c r="D8556" t="s">
        <v>23</v>
      </c>
      <c r="E8556" t="s">
        <v>5</v>
      </c>
      <c r="F8556">
        <v>1</v>
      </c>
      <c r="G8556" t="s">
        <v>24</v>
      </c>
      <c r="H8556">
        <v>3332479</v>
      </c>
      <c r="I8556">
        <v>3333609</v>
      </c>
      <c r="J8556" t="s">
        <v>64</v>
      </c>
      <c r="Q8556" t="s">
        <v>9406</v>
      </c>
      <c r="R8556">
        <v>1131</v>
      </c>
    </row>
    <row r="8557" spans="1:19" x14ac:dyDescent="0.25">
      <c r="A8557" t="s">
        <v>27</v>
      </c>
      <c r="B8557" t="s">
        <v>28</v>
      </c>
      <c r="C8557" t="s">
        <v>22</v>
      </c>
      <c r="D8557" t="s">
        <v>23</v>
      </c>
      <c r="E8557" t="s">
        <v>5</v>
      </c>
      <c r="F8557">
        <v>1</v>
      </c>
      <c r="G8557" t="s">
        <v>24</v>
      </c>
      <c r="H8557">
        <v>3332479</v>
      </c>
      <c r="I8557">
        <v>3333609</v>
      </c>
      <c r="J8557" t="s">
        <v>64</v>
      </c>
      <c r="K8557" t="s">
        <v>9407</v>
      </c>
      <c r="N8557" t="s">
        <v>9408</v>
      </c>
      <c r="Q8557" t="s">
        <v>9406</v>
      </c>
      <c r="R8557">
        <v>1131</v>
      </c>
      <c r="S8557">
        <v>376</v>
      </c>
    </row>
    <row r="8558" spans="1:19" x14ac:dyDescent="0.25">
      <c r="A8558" t="s">
        <v>20</v>
      </c>
      <c r="B8558" t="s">
        <v>21</v>
      </c>
      <c r="C8558" t="s">
        <v>22</v>
      </c>
      <c r="D8558" t="s">
        <v>23</v>
      </c>
      <c r="E8558" t="s">
        <v>5</v>
      </c>
      <c r="F8558">
        <v>1</v>
      </c>
      <c r="G8558" t="s">
        <v>24</v>
      </c>
      <c r="H8558">
        <v>3333606</v>
      </c>
      <c r="I8558">
        <v>3334235</v>
      </c>
      <c r="J8558" t="s">
        <v>64</v>
      </c>
      <c r="Q8558" t="s">
        <v>9409</v>
      </c>
      <c r="R8558">
        <v>630</v>
      </c>
    </row>
    <row r="8559" spans="1:19" x14ac:dyDescent="0.25">
      <c r="A8559" t="s">
        <v>27</v>
      </c>
      <c r="B8559" t="s">
        <v>28</v>
      </c>
      <c r="C8559" t="s">
        <v>22</v>
      </c>
      <c r="D8559" t="s">
        <v>23</v>
      </c>
      <c r="E8559" t="s">
        <v>5</v>
      </c>
      <c r="F8559">
        <v>1</v>
      </c>
      <c r="G8559" t="s">
        <v>24</v>
      </c>
      <c r="H8559">
        <v>3333606</v>
      </c>
      <c r="I8559">
        <v>3334235</v>
      </c>
      <c r="J8559" t="s">
        <v>64</v>
      </c>
      <c r="K8559" t="s">
        <v>9410</v>
      </c>
      <c r="N8559" t="s">
        <v>133</v>
      </c>
      <c r="Q8559" t="s">
        <v>9409</v>
      </c>
      <c r="R8559">
        <v>630</v>
      </c>
      <c r="S8559">
        <v>209</v>
      </c>
    </row>
    <row r="8560" spans="1:19" x14ac:dyDescent="0.25">
      <c r="A8560" t="s">
        <v>20</v>
      </c>
      <c r="B8560" t="s">
        <v>21</v>
      </c>
      <c r="C8560" t="s">
        <v>22</v>
      </c>
      <c r="D8560" t="s">
        <v>23</v>
      </c>
      <c r="E8560" t="s">
        <v>5</v>
      </c>
      <c r="F8560">
        <v>1</v>
      </c>
      <c r="G8560" t="s">
        <v>24</v>
      </c>
      <c r="H8560">
        <v>3334445</v>
      </c>
      <c r="I8560">
        <v>3334570</v>
      </c>
      <c r="J8560" t="s">
        <v>25</v>
      </c>
      <c r="O8560" t="s">
        <v>9411</v>
      </c>
      <c r="Q8560" t="s">
        <v>9412</v>
      </c>
      <c r="R8560">
        <v>126</v>
      </c>
    </row>
    <row r="8561" spans="1:19" x14ac:dyDescent="0.25">
      <c r="A8561" t="s">
        <v>27</v>
      </c>
      <c r="B8561" t="s">
        <v>28</v>
      </c>
      <c r="C8561" t="s">
        <v>22</v>
      </c>
      <c r="D8561" t="s">
        <v>23</v>
      </c>
      <c r="E8561" t="s">
        <v>5</v>
      </c>
      <c r="F8561">
        <v>1</v>
      </c>
      <c r="G8561" t="s">
        <v>24</v>
      </c>
      <c r="H8561">
        <v>3334445</v>
      </c>
      <c r="I8561">
        <v>3334570</v>
      </c>
      <c r="J8561" t="s">
        <v>25</v>
      </c>
      <c r="K8561" t="s">
        <v>9413</v>
      </c>
      <c r="N8561" t="s">
        <v>9414</v>
      </c>
      <c r="O8561" t="s">
        <v>9411</v>
      </c>
      <c r="Q8561" t="s">
        <v>9412</v>
      </c>
      <c r="R8561">
        <v>126</v>
      </c>
      <c r="S8561">
        <v>41</v>
      </c>
    </row>
    <row r="8562" spans="1:19" x14ac:dyDescent="0.25">
      <c r="A8562" t="s">
        <v>20</v>
      </c>
      <c r="B8562" t="s">
        <v>21</v>
      </c>
      <c r="C8562" t="s">
        <v>22</v>
      </c>
      <c r="D8562" t="s">
        <v>23</v>
      </c>
      <c r="E8562" t="s">
        <v>5</v>
      </c>
      <c r="F8562">
        <v>1</v>
      </c>
      <c r="G8562" t="s">
        <v>24</v>
      </c>
      <c r="H8562">
        <v>3334574</v>
      </c>
      <c r="I8562">
        <v>3335215</v>
      </c>
      <c r="J8562" t="s">
        <v>25</v>
      </c>
      <c r="Q8562" t="s">
        <v>9415</v>
      </c>
      <c r="R8562">
        <v>642</v>
      </c>
    </row>
    <row r="8563" spans="1:19" x14ac:dyDescent="0.25">
      <c r="A8563" t="s">
        <v>27</v>
      </c>
      <c r="B8563" t="s">
        <v>28</v>
      </c>
      <c r="C8563" t="s">
        <v>22</v>
      </c>
      <c r="D8563" t="s">
        <v>23</v>
      </c>
      <c r="E8563" t="s">
        <v>5</v>
      </c>
      <c r="F8563">
        <v>1</v>
      </c>
      <c r="G8563" t="s">
        <v>24</v>
      </c>
      <c r="H8563">
        <v>3334574</v>
      </c>
      <c r="I8563">
        <v>3335215</v>
      </c>
      <c r="J8563" t="s">
        <v>25</v>
      </c>
      <c r="K8563" t="s">
        <v>9416</v>
      </c>
      <c r="N8563" t="s">
        <v>529</v>
      </c>
      <c r="Q8563" t="s">
        <v>9415</v>
      </c>
      <c r="R8563">
        <v>642</v>
      </c>
      <c r="S8563">
        <v>213</v>
      </c>
    </row>
    <row r="8564" spans="1:19" x14ac:dyDescent="0.25">
      <c r="A8564" t="s">
        <v>20</v>
      </c>
      <c r="B8564" t="s">
        <v>21</v>
      </c>
      <c r="C8564" t="s">
        <v>22</v>
      </c>
      <c r="D8564" t="s">
        <v>23</v>
      </c>
      <c r="E8564" t="s">
        <v>5</v>
      </c>
      <c r="F8564">
        <v>1</v>
      </c>
      <c r="G8564" t="s">
        <v>24</v>
      </c>
      <c r="H8564">
        <v>3335397</v>
      </c>
      <c r="I8564">
        <v>3336854</v>
      </c>
      <c r="J8564" t="s">
        <v>64</v>
      </c>
      <c r="O8564" t="s">
        <v>9417</v>
      </c>
      <c r="Q8564" t="s">
        <v>9418</v>
      </c>
      <c r="R8564">
        <v>1458</v>
      </c>
    </row>
    <row r="8565" spans="1:19" x14ac:dyDescent="0.25">
      <c r="A8565" t="s">
        <v>27</v>
      </c>
      <c r="B8565" t="s">
        <v>28</v>
      </c>
      <c r="C8565" t="s">
        <v>22</v>
      </c>
      <c r="D8565" t="s">
        <v>23</v>
      </c>
      <c r="E8565" t="s">
        <v>5</v>
      </c>
      <c r="F8565">
        <v>1</v>
      </c>
      <c r="G8565" t="s">
        <v>24</v>
      </c>
      <c r="H8565">
        <v>3335397</v>
      </c>
      <c r="I8565">
        <v>3336854</v>
      </c>
      <c r="J8565" t="s">
        <v>64</v>
      </c>
      <c r="K8565" t="s">
        <v>9419</v>
      </c>
      <c r="N8565" t="s">
        <v>9420</v>
      </c>
      <c r="O8565" t="s">
        <v>9417</v>
      </c>
      <c r="Q8565" t="s">
        <v>9418</v>
      </c>
      <c r="R8565">
        <v>1458</v>
      </c>
      <c r="S8565">
        <v>485</v>
      </c>
    </row>
    <row r="8566" spans="1:19" x14ac:dyDescent="0.25">
      <c r="A8566" t="s">
        <v>20</v>
      </c>
      <c r="B8566" t="s">
        <v>21</v>
      </c>
      <c r="C8566" t="s">
        <v>22</v>
      </c>
      <c r="D8566" t="s">
        <v>23</v>
      </c>
      <c r="E8566" t="s">
        <v>5</v>
      </c>
      <c r="F8566">
        <v>1</v>
      </c>
      <c r="G8566" t="s">
        <v>24</v>
      </c>
      <c r="H8566">
        <v>3336939</v>
      </c>
      <c r="I8566">
        <v>3337259</v>
      </c>
      <c r="J8566" t="s">
        <v>25</v>
      </c>
      <c r="Q8566" t="s">
        <v>9421</v>
      </c>
      <c r="R8566">
        <v>321</v>
      </c>
    </row>
    <row r="8567" spans="1:19" x14ac:dyDescent="0.25">
      <c r="A8567" t="s">
        <v>27</v>
      </c>
      <c r="B8567" t="s">
        <v>28</v>
      </c>
      <c r="C8567" t="s">
        <v>22</v>
      </c>
      <c r="D8567" t="s">
        <v>23</v>
      </c>
      <c r="E8567" t="s">
        <v>5</v>
      </c>
      <c r="F8567">
        <v>1</v>
      </c>
      <c r="G8567" t="s">
        <v>24</v>
      </c>
      <c r="H8567">
        <v>3336939</v>
      </c>
      <c r="I8567">
        <v>3337259</v>
      </c>
      <c r="J8567" t="s">
        <v>25</v>
      </c>
      <c r="K8567" t="s">
        <v>9422</v>
      </c>
      <c r="N8567" t="s">
        <v>30</v>
      </c>
      <c r="Q8567" t="s">
        <v>9421</v>
      </c>
      <c r="R8567">
        <v>321</v>
      </c>
      <c r="S8567">
        <v>106</v>
      </c>
    </row>
    <row r="8568" spans="1:19" x14ac:dyDescent="0.25">
      <c r="A8568" t="s">
        <v>20</v>
      </c>
      <c r="B8568" t="s">
        <v>21</v>
      </c>
      <c r="C8568" t="s">
        <v>22</v>
      </c>
      <c r="D8568" t="s">
        <v>23</v>
      </c>
      <c r="E8568" t="s">
        <v>5</v>
      </c>
      <c r="F8568">
        <v>1</v>
      </c>
      <c r="G8568" t="s">
        <v>24</v>
      </c>
      <c r="H8568">
        <v>3337299</v>
      </c>
      <c r="I8568">
        <v>3337541</v>
      </c>
      <c r="J8568" t="s">
        <v>25</v>
      </c>
      <c r="Q8568" t="s">
        <v>9423</v>
      </c>
      <c r="R8568">
        <v>243</v>
      </c>
    </row>
    <row r="8569" spans="1:19" x14ac:dyDescent="0.25">
      <c r="A8569" t="s">
        <v>27</v>
      </c>
      <c r="B8569" t="s">
        <v>28</v>
      </c>
      <c r="C8569" t="s">
        <v>22</v>
      </c>
      <c r="D8569" t="s">
        <v>23</v>
      </c>
      <c r="E8569" t="s">
        <v>5</v>
      </c>
      <c r="F8569">
        <v>1</v>
      </c>
      <c r="G8569" t="s">
        <v>24</v>
      </c>
      <c r="H8569">
        <v>3337299</v>
      </c>
      <c r="I8569">
        <v>3337541</v>
      </c>
      <c r="J8569" t="s">
        <v>25</v>
      </c>
      <c r="K8569" t="s">
        <v>9424</v>
      </c>
      <c r="N8569" t="s">
        <v>30</v>
      </c>
      <c r="Q8569" t="s">
        <v>9423</v>
      </c>
      <c r="R8569">
        <v>243</v>
      </c>
      <c r="S8569">
        <v>80</v>
      </c>
    </row>
    <row r="8570" spans="1:19" x14ac:dyDescent="0.25">
      <c r="A8570" t="s">
        <v>20</v>
      </c>
      <c r="B8570" t="s">
        <v>21</v>
      </c>
      <c r="C8570" t="s">
        <v>22</v>
      </c>
      <c r="D8570" t="s">
        <v>23</v>
      </c>
      <c r="E8570" t="s">
        <v>5</v>
      </c>
      <c r="F8570">
        <v>1</v>
      </c>
      <c r="G8570" t="s">
        <v>24</v>
      </c>
      <c r="H8570">
        <v>3337562</v>
      </c>
      <c r="I8570">
        <v>3337888</v>
      </c>
      <c r="J8570" t="s">
        <v>25</v>
      </c>
      <c r="Q8570" t="s">
        <v>9425</v>
      </c>
      <c r="R8570">
        <v>327</v>
      </c>
    </row>
    <row r="8571" spans="1:19" x14ac:dyDescent="0.25">
      <c r="A8571" t="s">
        <v>27</v>
      </c>
      <c r="B8571" t="s">
        <v>28</v>
      </c>
      <c r="C8571" t="s">
        <v>22</v>
      </c>
      <c r="D8571" t="s">
        <v>23</v>
      </c>
      <c r="E8571" t="s">
        <v>5</v>
      </c>
      <c r="F8571">
        <v>1</v>
      </c>
      <c r="G8571" t="s">
        <v>24</v>
      </c>
      <c r="H8571">
        <v>3337562</v>
      </c>
      <c r="I8571">
        <v>3337888</v>
      </c>
      <c r="J8571" t="s">
        <v>25</v>
      </c>
      <c r="K8571" t="s">
        <v>9426</v>
      </c>
      <c r="N8571" t="s">
        <v>30</v>
      </c>
      <c r="Q8571" t="s">
        <v>9425</v>
      </c>
      <c r="R8571">
        <v>327</v>
      </c>
      <c r="S8571">
        <v>108</v>
      </c>
    </row>
    <row r="8572" spans="1:19" x14ac:dyDescent="0.25">
      <c r="A8572" t="s">
        <v>20</v>
      </c>
      <c r="B8572" t="s">
        <v>21</v>
      </c>
      <c r="C8572" t="s">
        <v>22</v>
      </c>
      <c r="D8572" t="s">
        <v>23</v>
      </c>
      <c r="E8572" t="s">
        <v>5</v>
      </c>
      <c r="F8572">
        <v>1</v>
      </c>
      <c r="G8572" t="s">
        <v>24</v>
      </c>
      <c r="H8572">
        <v>3338160</v>
      </c>
      <c r="I8572">
        <v>3338903</v>
      </c>
      <c r="J8572" t="s">
        <v>25</v>
      </c>
      <c r="Q8572" t="s">
        <v>9427</v>
      </c>
      <c r="R8572">
        <v>744</v>
      </c>
    </row>
    <row r="8573" spans="1:19" x14ac:dyDescent="0.25">
      <c r="A8573" t="s">
        <v>27</v>
      </c>
      <c r="B8573" t="s">
        <v>28</v>
      </c>
      <c r="C8573" t="s">
        <v>22</v>
      </c>
      <c r="D8573" t="s">
        <v>23</v>
      </c>
      <c r="E8573" t="s">
        <v>5</v>
      </c>
      <c r="F8573">
        <v>1</v>
      </c>
      <c r="G8573" t="s">
        <v>24</v>
      </c>
      <c r="H8573">
        <v>3338160</v>
      </c>
      <c r="I8573">
        <v>3338903</v>
      </c>
      <c r="J8573" t="s">
        <v>25</v>
      </c>
      <c r="K8573" t="s">
        <v>9428</v>
      </c>
      <c r="N8573" t="s">
        <v>30</v>
      </c>
      <c r="Q8573" t="s">
        <v>9427</v>
      </c>
      <c r="R8573">
        <v>744</v>
      </c>
      <c r="S8573">
        <v>247</v>
      </c>
    </row>
    <row r="8574" spans="1:19" x14ac:dyDescent="0.25">
      <c r="A8574" t="s">
        <v>20</v>
      </c>
      <c r="B8574" t="s">
        <v>21</v>
      </c>
      <c r="C8574" t="s">
        <v>22</v>
      </c>
      <c r="D8574" t="s">
        <v>23</v>
      </c>
      <c r="E8574" t="s">
        <v>5</v>
      </c>
      <c r="F8574">
        <v>1</v>
      </c>
      <c r="G8574" t="s">
        <v>24</v>
      </c>
      <c r="H8574">
        <v>3339022</v>
      </c>
      <c r="I8574">
        <v>3339513</v>
      </c>
      <c r="J8574" t="s">
        <v>25</v>
      </c>
      <c r="O8574" t="s">
        <v>346</v>
      </c>
      <c r="Q8574" t="s">
        <v>9429</v>
      </c>
      <c r="R8574">
        <v>492</v>
      </c>
    </row>
    <row r="8575" spans="1:19" x14ac:dyDescent="0.25">
      <c r="A8575" t="s">
        <v>27</v>
      </c>
      <c r="B8575" t="s">
        <v>28</v>
      </c>
      <c r="C8575" t="s">
        <v>22</v>
      </c>
      <c r="D8575" t="s">
        <v>23</v>
      </c>
      <c r="E8575" t="s">
        <v>5</v>
      </c>
      <c r="F8575">
        <v>1</v>
      </c>
      <c r="G8575" t="s">
        <v>24</v>
      </c>
      <c r="H8575">
        <v>3339022</v>
      </c>
      <c r="I8575">
        <v>3339513</v>
      </c>
      <c r="J8575" t="s">
        <v>25</v>
      </c>
      <c r="K8575" t="s">
        <v>9430</v>
      </c>
      <c r="N8575" t="s">
        <v>9431</v>
      </c>
      <c r="O8575" t="s">
        <v>346</v>
      </c>
      <c r="Q8575" t="s">
        <v>9429</v>
      </c>
      <c r="R8575">
        <v>492</v>
      </c>
      <c r="S8575">
        <v>163</v>
      </c>
    </row>
    <row r="8576" spans="1:19" x14ac:dyDescent="0.25">
      <c r="A8576" t="s">
        <v>20</v>
      </c>
      <c r="B8576" t="s">
        <v>21</v>
      </c>
      <c r="C8576" t="s">
        <v>22</v>
      </c>
      <c r="D8576" t="s">
        <v>23</v>
      </c>
      <c r="E8576" t="s">
        <v>5</v>
      </c>
      <c r="F8576">
        <v>1</v>
      </c>
      <c r="G8576" t="s">
        <v>24</v>
      </c>
      <c r="H8576">
        <v>3339686</v>
      </c>
      <c r="I8576">
        <v>3342403</v>
      </c>
      <c r="J8576" t="s">
        <v>64</v>
      </c>
      <c r="O8576" t="s">
        <v>9432</v>
      </c>
      <c r="Q8576" t="s">
        <v>9433</v>
      </c>
      <c r="R8576">
        <v>2718</v>
      </c>
    </row>
    <row r="8577" spans="1:19" x14ac:dyDescent="0.25">
      <c r="A8577" t="s">
        <v>27</v>
      </c>
      <c r="B8577" t="s">
        <v>28</v>
      </c>
      <c r="C8577" t="s">
        <v>22</v>
      </c>
      <c r="D8577" t="s">
        <v>23</v>
      </c>
      <c r="E8577" t="s">
        <v>5</v>
      </c>
      <c r="F8577">
        <v>1</v>
      </c>
      <c r="G8577" t="s">
        <v>24</v>
      </c>
      <c r="H8577">
        <v>3339686</v>
      </c>
      <c r="I8577">
        <v>3342403</v>
      </c>
      <c r="J8577" t="s">
        <v>64</v>
      </c>
      <c r="K8577" t="s">
        <v>9434</v>
      </c>
      <c r="N8577" t="s">
        <v>9435</v>
      </c>
      <c r="O8577" t="s">
        <v>9432</v>
      </c>
      <c r="Q8577" t="s">
        <v>9433</v>
      </c>
      <c r="R8577">
        <v>2718</v>
      </c>
      <c r="S8577">
        <v>905</v>
      </c>
    </row>
    <row r="8578" spans="1:19" x14ac:dyDescent="0.25">
      <c r="A8578" t="s">
        <v>20</v>
      </c>
      <c r="B8578" t="s">
        <v>21</v>
      </c>
      <c r="C8578" t="s">
        <v>22</v>
      </c>
      <c r="D8578" t="s">
        <v>23</v>
      </c>
      <c r="E8578" t="s">
        <v>5</v>
      </c>
      <c r="F8578">
        <v>1</v>
      </c>
      <c r="G8578" t="s">
        <v>24</v>
      </c>
      <c r="H8578">
        <v>3342572</v>
      </c>
      <c r="I8578">
        <v>3344026</v>
      </c>
      <c r="J8578" t="s">
        <v>25</v>
      </c>
      <c r="Q8578" t="s">
        <v>9436</v>
      </c>
      <c r="R8578">
        <v>1455</v>
      </c>
    </row>
    <row r="8579" spans="1:19" x14ac:dyDescent="0.25">
      <c r="A8579" t="s">
        <v>27</v>
      </c>
      <c r="B8579" t="s">
        <v>28</v>
      </c>
      <c r="C8579" t="s">
        <v>22</v>
      </c>
      <c r="D8579" t="s">
        <v>23</v>
      </c>
      <c r="E8579" t="s">
        <v>5</v>
      </c>
      <c r="F8579">
        <v>1</v>
      </c>
      <c r="G8579" t="s">
        <v>24</v>
      </c>
      <c r="H8579">
        <v>3342572</v>
      </c>
      <c r="I8579">
        <v>3344026</v>
      </c>
      <c r="J8579" t="s">
        <v>25</v>
      </c>
      <c r="K8579" t="s">
        <v>9437</v>
      </c>
      <c r="N8579" t="s">
        <v>2102</v>
      </c>
      <c r="Q8579" t="s">
        <v>9436</v>
      </c>
      <c r="R8579">
        <v>1455</v>
      </c>
      <c r="S8579">
        <v>484</v>
      </c>
    </row>
    <row r="8580" spans="1:19" x14ac:dyDescent="0.25">
      <c r="A8580" t="s">
        <v>20</v>
      </c>
      <c r="B8580" t="s">
        <v>21</v>
      </c>
      <c r="C8580" t="s">
        <v>22</v>
      </c>
      <c r="D8580" t="s">
        <v>23</v>
      </c>
      <c r="E8580" t="s">
        <v>5</v>
      </c>
      <c r="F8580">
        <v>1</v>
      </c>
      <c r="G8580" t="s">
        <v>24</v>
      </c>
      <c r="H8580">
        <v>3344023</v>
      </c>
      <c r="I8580">
        <v>3344490</v>
      </c>
      <c r="J8580" t="s">
        <v>25</v>
      </c>
      <c r="Q8580" t="s">
        <v>9438</v>
      </c>
      <c r="R8580">
        <v>468</v>
      </c>
    </row>
    <row r="8581" spans="1:19" x14ac:dyDescent="0.25">
      <c r="A8581" t="s">
        <v>27</v>
      </c>
      <c r="B8581" t="s">
        <v>28</v>
      </c>
      <c r="C8581" t="s">
        <v>22</v>
      </c>
      <c r="D8581" t="s">
        <v>23</v>
      </c>
      <c r="E8581" t="s">
        <v>5</v>
      </c>
      <c r="F8581">
        <v>1</v>
      </c>
      <c r="G8581" t="s">
        <v>24</v>
      </c>
      <c r="H8581">
        <v>3344023</v>
      </c>
      <c r="I8581">
        <v>3344490</v>
      </c>
      <c r="J8581" t="s">
        <v>25</v>
      </c>
      <c r="K8581" t="s">
        <v>9439</v>
      </c>
      <c r="N8581" t="s">
        <v>9440</v>
      </c>
      <c r="Q8581" t="s">
        <v>9438</v>
      </c>
      <c r="R8581">
        <v>468</v>
      </c>
      <c r="S8581">
        <v>155</v>
      </c>
    </row>
    <row r="8582" spans="1:19" x14ac:dyDescent="0.25">
      <c r="A8582" t="s">
        <v>20</v>
      </c>
      <c r="B8582" t="s">
        <v>21</v>
      </c>
      <c r="C8582" t="s">
        <v>22</v>
      </c>
      <c r="D8582" t="s">
        <v>23</v>
      </c>
      <c r="E8582" t="s">
        <v>5</v>
      </c>
      <c r="F8582">
        <v>1</v>
      </c>
      <c r="G8582" t="s">
        <v>24</v>
      </c>
      <c r="H8582">
        <v>3344794</v>
      </c>
      <c r="I8582">
        <v>3345579</v>
      </c>
      <c r="J8582" t="s">
        <v>64</v>
      </c>
      <c r="Q8582" t="s">
        <v>9441</v>
      </c>
      <c r="R8582">
        <v>786</v>
      </c>
    </row>
    <row r="8583" spans="1:19" x14ac:dyDescent="0.25">
      <c r="A8583" t="s">
        <v>27</v>
      </c>
      <c r="B8583" t="s">
        <v>28</v>
      </c>
      <c r="C8583" t="s">
        <v>22</v>
      </c>
      <c r="D8583" t="s">
        <v>23</v>
      </c>
      <c r="E8583" t="s">
        <v>5</v>
      </c>
      <c r="F8583">
        <v>1</v>
      </c>
      <c r="G8583" t="s">
        <v>24</v>
      </c>
      <c r="H8583">
        <v>3344794</v>
      </c>
      <c r="I8583">
        <v>3345579</v>
      </c>
      <c r="J8583" t="s">
        <v>64</v>
      </c>
      <c r="K8583" t="s">
        <v>9442</v>
      </c>
      <c r="N8583" t="s">
        <v>7458</v>
      </c>
      <c r="Q8583" t="s">
        <v>9441</v>
      </c>
      <c r="R8583">
        <v>786</v>
      </c>
      <c r="S8583">
        <v>261</v>
      </c>
    </row>
    <row r="8584" spans="1:19" x14ac:dyDescent="0.25">
      <c r="A8584" t="s">
        <v>20</v>
      </c>
      <c r="B8584" t="s">
        <v>21</v>
      </c>
      <c r="C8584" t="s">
        <v>22</v>
      </c>
      <c r="D8584" t="s">
        <v>23</v>
      </c>
      <c r="E8584" t="s">
        <v>5</v>
      </c>
      <c r="F8584">
        <v>1</v>
      </c>
      <c r="G8584" t="s">
        <v>24</v>
      </c>
      <c r="H8584">
        <v>3345637</v>
      </c>
      <c r="I8584">
        <v>3346023</v>
      </c>
      <c r="J8584" t="s">
        <v>64</v>
      </c>
      <c r="Q8584" t="s">
        <v>9443</v>
      </c>
      <c r="R8584">
        <v>387</v>
      </c>
    </row>
    <row r="8585" spans="1:19" x14ac:dyDescent="0.25">
      <c r="A8585" t="s">
        <v>27</v>
      </c>
      <c r="B8585" t="s">
        <v>28</v>
      </c>
      <c r="C8585" t="s">
        <v>22</v>
      </c>
      <c r="D8585" t="s">
        <v>23</v>
      </c>
      <c r="E8585" t="s">
        <v>5</v>
      </c>
      <c r="F8585">
        <v>1</v>
      </c>
      <c r="G8585" t="s">
        <v>24</v>
      </c>
      <c r="H8585">
        <v>3345637</v>
      </c>
      <c r="I8585">
        <v>3346023</v>
      </c>
      <c r="J8585" t="s">
        <v>64</v>
      </c>
      <c r="K8585" t="s">
        <v>9444</v>
      </c>
      <c r="N8585" t="s">
        <v>72</v>
      </c>
      <c r="Q8585" t="s">
        <v>9443</v>
      </c>
      <c r="R8585">
        <v>387</v>
      </c>
      <c r="S8585">
        <v>128</v>
      </c>
    </row>
    <row r="8586" spans="1:19" x14ac:dyDescent="0.25">
      <c r="A8586" t="s">
        <v>20</v>
      </c>
      <c r="B8586" t="s">
        <v>21</v>
      </c>
      <c r="C8586" t="s">
        <v>22</v>
      </c>
      <c r="D8586" t="s">
        <v>23</v>
      </c>
      <c r="E8586" t="s">
        <v>5</v>
      </c>
      <c r="F8586">
        <v>1</v>
      </c>
      <c r="G8586" t="s">
        <v>24</v>
      </c>
      <c r="H8586">
        <v>3346038</v>
      </c>
      <c r="I8586">
        <v>3347639</v>
      </c>
      <c r="J8586" t="s">
        <v>64</v>
      </c>
      <c r="Q8586" t="s">
        <v>9445</v>
      </c>
      <c r="R8586">
        <v>1602</v>
      </c>
    </row>
    <row r="8587" spans="1:19" x14ac:dyDescent="0.25">
      <c r="A8587" t="s">
        <v>27</v>
      </c>
      <c r="B8587" t="s">
        <v>28</v>
      </c>
      <c r="C8587" t="s">
        <v>22</v>
      </c>
      <c r="D8587" t="s">
        <v>23</v>
      </c>
      <c r="E8587" t="s">
        <v>5</v>
      </c>
      <c r="F8587">
        <v>1</v>
      </c>
      <c r="G8587" t="s">
        <v>24</v>
      </c>
      <c r="H8587">
        <v>3346038</v>
      </c>
      <c r="I8587">
        <v>3347639</v>
      </c>
      <c r="J8587" t="s">
        <v>64</v>
      </c>
      <c r="K8587" t="s">
        <v>9446</v>
      </c>
      <c r="N8587" t="s">
        <v>72</v>
      </c>
      <c r="Q8587" t="s">
        <v>9445</v>
      </c>
      <c r="R8587">
        <v>1602</v>
      </c>
      <c r="S8587">
        <v>533</v>
      </c>
    </row>
    <row r="8588" spans="1:19" x14ac:dyDescent="0.25">
      <c r="A8588" t="s">
        <v>20</v>
      </c>
      <c r="B8588" t="s">
        <v>21</v>
      </c>
      <c r="C8588" t="s">
        <v>22</v>
      </c>
      <c r="D8588" t="s">
        <v>23</v>
      </c>
      <c r="E8588" t="s">
        <v>5</v>
      </c>
      <c r="F8588">
        <v>1</v>
      </c>
      <c r="G8588" t="s">
        <v>24</v>
      </c>
      <c r="H8588">
        <v>3347692</v>
      </c>
      <c r="I8588">
        <v>3349908</v>
      </c>
      <c r="J8588" t="s">
        <v>64</v>
      </c>
      <c r="O8588" t="s">
        <v>9447</v>
      </c>
      <c r="Q8588" t="s">
        <v>9448</v>
      </c>
      <c r="R8588">
        <v>2217</v>
      </c>
    </row>
    <row r="8589" spans="1:19" x14ac:dyDescent="0.25">
      <c r="A8589" t="s">
        <v>27</v>
      </c>
      <c r="B8589" t="s">
        <v>28</v>
      </c>
      <c r="C8589" t="s">
        <v>22</v>
      </c>
      <c r="D8589" t="s">
        <v>23</v>
      </c>
      <c r="E8589" t="s">
        <v>5</v>
      </c>
      <c r="F8589">
        <v>1</v>
      </c>
      <c r="G8589" t="s">
        <v>24</v>
      </c>
      <c r="H8589">
        <v>3347692</v>
      </c>
      <c r="I8589">
        <v>3349908</v>
      </c>
      <c r="J8589" t="s">
        <v>64</v>
      </c>
      <c r="K8589" t="s">
        <v>9449</v>
      </c>
      <c r="N8589" t="s">
        <v>9450</v>
      </c>
      <c r="O8589" t="s">
        <v>9447</v>
      </c>
      <c r="Q8589" t="s">
        <v>9448</v>
      </c>
      <c r="R8589">
        <v>2217</v>
      </c>
      <c r="S8589">
        <v>738</v>
      </c>
    </row>
    <row r="8590" spans="1:19" x14ac:dyDescent="0.25">
      <c r="A8590" t="s">
        <v>20</v>
      </c>
      <c r="B8590" t="s">
        <v>21</v>
      </c>
      <c r="C8590" t="s">
        <v>22</v>
      </c>
      <c r="D8590" t="s">
        <v>23</v>
      </c>
      <c r="E8590" t="s">
        <v>5</v>
      </c>
      <c r="F8590">
        <v>1</v>
      </c>
      <c r="G8590" t="s">
        <v>24</v>
      </c>
      <c r="H8590">
        <v>3349912</v>
      </c>
      <c r="I8590">
        <v>3350862</v>
      </c>
      <c r="J8590" t="s">
        <v>64</v>
      </c>
      <c r="O8590" t="s">
        <v>9451</v>
      </c>
      <c r="Q8590" t="s">
        <v>9452</v>
      </c>
      <c r="R8590">
        <v>951</v>
      </c>
    </row>
    <row r="8591" spans="1:19" x14ac:dyDescent="0.25">
      <c r="A8591" t="s">
        <v>27</v>
      </c>
      <c r="B8591" t="s">
        <v>28</v>
      </c>
      <c r="C8591" t="s">
        <v>22</v>
      </c>
      <c r="D8591" t="s">
        <v>23</v>
      </c>
      <c r="E8591" t="s">
        <v>5</v>
      </c>
      <c r="F8591">
        <v>1</v>
      </c>
      <c r="G8591" t="s">
        <v>24</v>
      </c>
      <c r="H8591">
        <v>3349912</v>
      </c>
      <c r="I8591">
        <v>3350862</v>
      </c>
      <c r="J8591" t="s">
        <v>64</v>
      </c>
      <c r="K8591" t="s">
        <v>9453</v>
      </c>
      <c r="N8591" t="s">
        <v>9450</v>
      </c>
      <c r="O8591" t="s">
        <v>9451</v>
      </c>
      <c r="Q8591" t="s">
        <v>9452</v>
      </c>
      <c r="R8591">
        <v>951</v>
      </c>
      <c r="S8591">
        <v>316</v>
      </c>
    </row>
    <row r="8592" spans="1:19" x14ac:dyDescent="0.25">
      <c r="A8592" t="s">
        <v>20</v>
      </c>
      <c r="B8592" t="s">
        <v>21</v>
      </c>
      <c r="C8592" t="s">
        <v>22</v>
      </c>
      <c r="D8592" t="s">
        <v>23</v>
      </c>
      <c r="E8592" t="s">
        <v>5</v>
      </c>
      <c r="F8592">
        <v>1</v>
      </c>
      <c r="G8592" t="s">
        <v>24</v>
      </c>
      <c r="H8592">
        <v>3350859</v>
      </c>
      <c r="I8592">
        <v>3351497</v>
      </c>
      <c r="J8592" t="s">
        <v>64</v>
      </c>
      <c r="O8592" t="s">
        <v>9454</v>
      </c>
      <c r="Q8592" t="s">
        <v>9455</v>
      </c>
      <c r="R8592">
        <v>639</v>
      </c>
    </row>
    <row r="8593" spans="1:19" x14ac:dyDescent="0.25">
      <c r="A8593" t="s">
        <v>27</v>
      </c>
      <c r="B8593" t="s">
        <v>28</v>
      </c>
      <c r="C8593" t="s">
        <v>22</v>
      </c>
      <c r="D8593" t="s">
        <v>23</v>
      </c>
      <c r="E8593" t="s">
        <v>5</v>
      </c>
      <c r="F8593">
        <v>1</v>
      </c>
      <c r="G8593" t="s">
        <v>24</v>
      </c>
      <c r="H8593">
        <v>3350859</v>
      </c>
      <c r="I8593">
        <v>3351497</v>
      </c>
      <c r="J8593" t="s">
        <v>64</v>
      </c>
      <c r="K8593" t="s">
        <v>9456</v>
      </c>
      <c r="N8593" t="s">
        <v>9450</v>
      </c>
      <c r="O8593" t="s">
        <v>9454</v>
      </c>
      <c r="Q8593" t="s">
        <v>9455</v>
      </c>
      <c r="R8593">
        <v>639</v>
      </c>
      <c r="S8593">
        <v>212</v>
      </c>
    </row>
    <row r="8594" spans="1:19" x14ac:dyDescent="0.25">
      <c r="A8594" t="s">
        <v>20</v>
      </c>
      <c r="B8594" t="s">
        <v>251</v>
      </c>
      <c r="C8594" t="s">
        <v>22</v>
      </c>
      <c r="D8594" t="s">
        <v>23</v>
      </c>
      <c r="E8594" t="s">
        <v>5</v>
      </c>
      <c r="F8594">
        <v>1</v>
      </c>
      <c r="G8594" t="s">
        <v>24</v>
      </c>
      <c r="H8594">
        <v>3351744</v>
      </c>
      <c r="I8594">
        <v>3351820</v>
      </c>
      <c r="J8594" t="s">
        <v>25</v>
      </c>
      <c r="Q8594" t="s">
        <v>9457</v>
      </c>
      <c r="R8594">
        <v>77</v>
      </c>
    </row>
    <row r="8595" spans="1:19" x14ac:dyDescent="0.25">
      <c r="A8595" t="s">
        <v>251</v>
      </c>
      <c r="C8595" t="s">
        <v>22</v>
      </c>
      <c r="D8595" t="s">
        <v>23</v>
      </c>
      <c r="E8595" t="s">
        <v>5</v>
      </c>
      <c r="F8595">
        <v>1</v>
      </c>
      <c r="G8595" t="s">
        <v>24</v>
      </c>
      <c r="H8595">
        <v>3351744</v>
      </c>
      <c r="I8595">
        <v>3351820</v>
      </c>
      <c r="J8595" t="s">
        <v>25</v>
      </c>
      <c r="N8595" t="s">
        <v>6445</v>
      </c>
      <c r="Q8595" t="s">
        <v>9457</v>
      </c>
      <c r="R8595">
        <v>77</v>
      </c>
    </row>
    <row r="8596" spans="1:19" x14ac:dyDescent="0.25">
      <c r="A8596" t="s">
        <v>20</v>
      </c>
      <c r="B8596" t="s">
        <v>21</v>
      </c>
      <c r="C8596" t="s">
        <v>22</v>
      </c>
      <c r="D8596" t="s">
        <v>23</v>
      </c>
      <c r="E8596" t="s">
        <v>5</v>
      </c>
      <c r="F8596">
        <v>1</v>
      </c>
      <c r="G8596" t="s">
        <v>24</v>
      </c>
      <c r="H8596">
        <v>3351894</v>
      </c>
      <c r="I8596">
        <v>3352334</v>
      </c>
      <c r="J8596" t="s">
        <v>64</v>
      </c>
      <c r="Q8596" t="s">
        <v>9458</v>
      </c>
      <c r="R8596">
        <v>441</v>
      </c>
    </row>
    <row r="8597" spans="1:19" x14ac:dyDescent="0.25">
      <c r="A8597" t="s">
        <v>27</v>
      </c>
      <c r="B8597" t="s">
        <v>28</v>
      </c>
      <c r="C8597" t="s">
        <v>22</v>
      </c>
      <c r="D8597" t="s">
        <v>23</v>
      </c>
      <c r="E8597" t="s">
        <v>5</v>
      </c>
      <c r="F8597">
        <v>1</v>
      </c>
      <c r="G8597" t="s">
        <v>24</v>
      </c>
      <c r="H8597">
        <v>3351894</v>
      </c>
      <c r="I8597">
        <v>3352334</v>
      </c>
      <c r="J8597" t="s">
        <v>64</v>
      </c>
      <c r="K8597" t="s">
        <v>9459</v>
      </c>
      <c r="N8597" t="s">
        <v>133</v>
      </c>
      <c r="Q8597" t="s">
        <v>9458</v>
      </c>
      <c r="R8597">
        <v>441</v>
      </c>
      <c r="S8597">
        <v>146</v>
      </c>
    </row>
    <row r="8598" spans="1:19" x14ac:dyDescent="0.25">
      <c r="A8598" t="s">
        <v>20</v>
      </c>
      <c r="B8598" t="s">
        <v>21</v>
      </c>
      <c r="C8598" t="s">
        <v>22</v>
      </c>
      <c r="D8598" t="s">
        <v>23</v>
      </c>
      <c r="E8598" t="s">
        <v>5</v>
      </c>
      <c r="F8598">
        <v>1</v>
      </c>
      <c r="G8598" t="s">
        <v>24</v>
      </c>
      <c r="H8598">
        <v>3352335</v>
      </c>
      <c r="I8598">
        <v>3354194</v>
      </c>
      <c r="J8598" t="s">
        <v>64</v>
      </c>
      <c r="O8598" t="s">
        <v>9460</v>
      </c>
      <c r="Q8598" t="s">
        <v>9461</v>
      </c>
      <c r="R8598">
        <v>1860</v>
      </c>
    </row>
    <row r="8599" spans="1:19" x14ac:dyDescent="0.25">
      <c r="A8599" t="s">
        <v>27</v>
      </c>
      <c r="B8599" t="s">
        <v>28</v>
      </c>
      <c r="C8599" t="s">
        <v>22</v>
      </c>
      <c r="D8599" t="s">
        <v>23</v>
      </c>
      <c r="E8599" t="s">
        <v>5</v>
      </c>
      <c r="F8599">
        <v>1</v>
      </c>
      <c r="G8599" t="s">
        <v>24</v>
      </c>
      <c r="H8599">
        <v>3352335</v>
      </c>
      <c r="I8599">
        <v>3354194</v>
      </c>
      <c r="J8599" t="s">
        <v>64</v>
      </c>
      <c r="K8599" t="s">
        <v>9462</v>
      </c>
      <c r="N8599" t="s">
        <v>9463</v>
      </c>
      <c r="O8599" t="s">
        <v>9460</v>
      </c>
      <c r="Q8599" t="s">
        <v>9461</v>
      </c>
      <c r="R8599">
        <v>1860</v>
      </c>
      <c r="S8599">
        <v>619</v>
      </c>
    </row>
    <row r="8600" spans="1:19" x14ac:dyDescent="0.25">
      <c r="A8600" t="s">
        <v>20</v>
      </c>
      <c r="B8600" t="s">
        <v>21</v>
      </c>
      <c r="C8600" t="s">
        <v>22</v>
      </c>
      <c r="D8600" t="s">
        <v>23</v>
      </c>
      <c r="E8600" t="s">
        <v>5</v>
      </c>
      <c r="F8600">
        <v>1</v>
      </c>
      <c r="G8600" t="s">
        <v>24</v>
      </c>
      <c r="H8600">
        <v>3354206</v>
      </c>
      <c r="I8600">
        <v>3354613</v>
      </c>
      <c r="J8600" t="s">
        <v>64</v>
      </c>
      <c r="Q8600" t="s">
        <v>9464</v>
      </c>
      <c r="R8600">
        <v>408</v>
      </c>
    </row>
    <row r="8601" spans="1:19" x14ac:dyDescent="0.25">
      <c r="A8601" t="s">
        <v>27</v>
      </c>
      <c r="B8601" t="s">
        <v>28</v>
      </c>
      <c r="C8601" t="s">
        <v>22</v>
      </c>
      <c r="D8601" t="s">
        <v>23</v>
      </c>
      <c r="E8601" t="s">
        <v>5</v>
      </c>
      <c r="F8601">
        <v>1</v>
      </c>
      <c r="G8601" t="s">
        <v>24</v>
      </c>
      <c r="H8601">
        <v>3354206</v>
      </c>
      <c r="I8601">
        <v>3354613</v>
      </c>
      <c r="J8601" t="s">
        <v>64</v>
      </c>
      <c r="K8601" t="s">
        <v>9465</v>
      </c>
      <c r="N8601" t="s">
        <v>133</v>
      </c>
      <c r="Q8601" t="s">
        <v>9464</v>
      </c>
      <c r="R8601">
        <v>408</v>
      </c>
      <c r="S8601">
        <v>135</v>
      </c>
    </row>
    <row r="8602" spans="1:19" x14ac:dyDescent="0.25">
      <c r="A8602" t="s">
        <v>20</v>
      </c>
      <c r="B8602" t="s">
        <v>21</v>
      </c>
      <c r="C8602" t="s">
        <v>22</v>
      </c>
      <c r="D8602" t="s">
        <v>23</v>
      </c>
      <c r="E8602" t="s">
        <v>5</v>
      </c>
      <c r="F8602">
        <v>1</v>
      </c>
      <c r="G8602" t="s">
        <v>24</v>
      </c>
      <c r="H8602">
        <v>3354862</v>
      </c>
      <c r="I8602">
        <v>3355158</v>
      </c>
      <c r="J8602" t="s">
        <v>25</v>
      </c>
      <c r="Q8602" t="s">
        <v>9466</v>
      </c>
      <c r="R8602">
        <v>297</v>
      </c>
    </row>
    <row r="8603" spans="1:19" x14ac:dyDescent="0.25">
      <c r="A8603" t="s">
        <v>27</v>
      </c>
      <c r="B8603" t="s">
        <v>28</v>
      </c>
      <c r="C8603" t="s">
        <v>22</v>
      </c>
      <c r="D8603" t="s">
        <v>23</v>
      </c>
      <c r="E8603" t="s">
        <v>5</v>
      </c>
      <c r="F8603">
        <v>1</v>
      </c>
      <c r="G8603" t="s">
        <v>24</v>
      </c>
      <c r="H8603">
        <v>3354862</v>
      </c>
      <c r="I8603">
        <v>3355158</v>
      </c>
      <c r="J8603" t="s">
        <v>25</v>
      </c>
      <c r="K8603" t="s">
        <v>9467</v>
      </c>
      <c r="N8603" t="s">
        <v>133</v>
      </c>
      <c r="Q8603" t="s">
        <v>9466</v>
      </c>
      <c r="R8603">
        <v>297</v>
      </c>
      <c r="S8603">
        <v>98</v>
      </c>
    </row>
    <row r="8604" spans="1:19" x14ac:dyDescent="0.25">
      <c r="A8604" t="s">
        <v>20</v>
      </c>
      <c r="B8604" t="s">
        <v>21</v>
      </c>
      <c r="C8604" t="s">
        <v>22</v>
      </c>
      <c r="D8604" t="s">
        <v>23</v>
      </c>
      <c r="E8604" t="s">
        <v>5</v>
      </c>
      <c r="F8604">
        <v>1</v>
      </c>
      <c r="G8604" t="s">
        <v>24</v>
      </c>
      <c r="H8604">
        <v>3355442</v>
      </c>
      <c r="I8604">
        <v>3355954</v>
      </c>
      <c r="J8604" t="s">
        <v>64</v>
      </c>
      <c r="Q8604" t="s">
        <v>9468</v>
      </c>
      <c r="R8604">
        <v>513</v>
      </c>
    </row>
    <row r="8605" spans="1:19" x14ac:dyDescent="0.25">
      <c r="A8605" t="s">
        <v>27</v>
      </c>
      <c r="B8605" t="s">
        <v>28</v>
      </c>
      <c r="C8605" t="s">
        <v>22</v>
      </c>
      <c r="D8605" t="s">
        <v>23</v>
      </c>
      <c r="E8605" t="s">
        <v>5</v>
      </c>
      <c r="F8605">
        <v>1</v>
      </c>
      <c r="G8605" t="s">
        <v>24</v>
      </c>
      <c r="H8605">
        <v>3355442</v>
      </c>
      <c r="I8605">
        <v>3355954</v>
      </c>
      <c r="J8605" t="s">
        <v>64</v>
      </c>
      <c r="K8605" t="s">
        <v>9469</v>
      </c>
      <c r="N8605" t="s">
        <v>2378</v>
      </c>
      <c r="Q8605" t="s">
        <v>9468</v>
      </c>
      <c r="R8605">
        <v>513</v>
      </c>
      <c r="S8605">
        <v>170</v>
      </c>
    </row>
    <row r="8606" spans="1:19" x14ac:dyDescent="0.25">
      <c r="A8606" t="s">
        <v>20</v>
      </c>
      <c r="B8606" t="s">
        <v>21</v>
      </c>
      <c r="C8606" t="s">
        <v>22</v>
      </c>
      <c r="D8606" t="s">
        <v>23</v>
      </c>
      <c r="E8606" t="s">
        <v>5</v>
      </c>
      <c r="F8606">
        <v>1</v>
      </c>
      <c r="G8606" t="s">
        <v>24</v>
      </c>
      <c r="H8606">
        <v>3355975</v>
      </c>
      <c r="I8606">
        <v>3357927</v>
      </c>
      <c r="J8606" t="s">
        <v>64</v>
      </c>
      <c r="O8606" t="s">
        <v>9470</v>
      </c>
      <c r="Q8606" t="s">
        <v>9471</v>
      </c>
      <c r="R8606">
        <v>1953</v>
      </c>
    </row>
    <row r="8607" spans="1:19" x14ac:dyDescent="0.25">
      <c r="A8607" t="s">
        <v>27</v>
      </c>
      <c r="B8607" t="s">
        <v>28</v>
      </c>
      <c r="C8607" t="s">
        <v>22</v>
      </c>
      <c r="D8607" t="s">
        <v>23</v>
      </c>
      <c r="E8607" t="s">
        <v>5</v>
      </c>
      <c r="F8607">
        <v>1</v>
      </c>
      <c r="G8607" t="s">
        <v>24</v>
      </c>
      <c r="H8607">
        <v>3355975</v>
      </c>
      <c r="I8607">
        <v>3357927</v>
      </c>
      <c r="J8607" t="s">
        <v>64</v>
      </c>
      <c r="K8607" t="s">
        <v>9472</v>
      </c>
      <c r="N8607" t="s">
        <v>9473</v>
      </c>
      <c r="O8607" t="s">
        <v>9470</v>
      </c>
      <c r="Q8607" t="s">
        <v>9471</v>
      </c>
      <c r="R8607">
        <v>1953</v>
      </c>
      <c r="S8607">
        <v>650</v>
      </c>
    </row>
    <row r="8608" spans="1:19" x14ac:dyDescent="0.25">
      <c r="A8608" t="s">
        <v>20</v>
      </c>
      <c r="B8608" t="s">
        <v>21</v>
      </c>
      <c r="C8608" t="s">
        <v>22</v>
      </c>
      <c r="D8608" t="s">
        <v>23</v>
      </c>
      <c r="E8608" t="s">
        <v>5</v>
      </c>
      <c r="F8608">
        <v>1</v>
      </c>
      <c r="G8608" t="s">
        <v>24</v>
      </c>
      <c r="H8608">
        <v>3358058</v>
      </c>
      <c r="I8608">
        <v>3358333</v>
      </c>
      <c r="J8608" t="s">
        <v>64</v>
      </c>
      <c r="Q8608" t="s">
        <v>9474</v>
      </c>
      <c r="R8608">
        <v>276</v>
      </c>
    </row>
    <row r="8609" spans="1:19" x14ac:dyDescent="0.25">
      <c r="A8609" t="s">
        <v>27</v>
      </c>
      <c r="B8609" t="s">
        <v>28</v>
      </c>
      <c r="C8609" t="s">
        <v>22</v>
      </c>
      <c r="D8609" t="s">
        <v>23</v>
      </c>
      <c r="E8609" t="s">
        <v>5</v>
      </c>
      <c r="F8609">
        <v>1</v>
      </c>
      <c r="G8609" t="s">
        <v>24</v>
      </c>
      <c r="H8609">
        <v>3358058</v>
      </c>
      <c r="I8609">
        <v>3358333</v>
      </c>
      <c r="J8609" t="s">
        <v>64</v>
      </c>
      <c r="K8609" t="s">
        <v>9475</v>
      </c>
      <c r="N8609" t="s">
        <v>133</v>
      </c>
      <c r="Q8609" t="s">
        <v>9474</v>
      </c>
      <c r="R8609">
        <v>276</v>
      </c>
      <c r="S8609">
        <v>91</v>
      </c>
    </row>
    <row r="8610" spans="1:19" x14ac:dyDescent="0.25">
      <c r="A8610" t="s">
        <v>20</v>
      </c>
      <c r="B8610" t="s">
        <v>21</v>
      </c>
      <c r="C8610" t="s">
        <v>22</v>
      </c>
      <c r="D8610" t="s">
        <v>23</v>
      </c>
      <c r="E8610" t="s">
        <v>5</v>
      </c>
      <c r="F8610">
        <v>1</v>
      </c>
      <c r="G8610" t="s">
        <v>24</v>
      </c>
      <c r="H8610">
        <v>3358386</v>
      </c>
      <c r="I8610">
        <v>3359057</v>
      </c>
      <c r="J8610" t="s">
        <v>25</v>
      </c>
      <c r="O8610" t="s">
        <v>390</v>
      </c>
      <c r="Q8610" t="s">
        <v>9476</v>
      </c>
      <c r="R8610">
        <v>672</v>
      </c>
    </row>
    <row r="8611" spans="1:19" x14ac:dyDescent="0.25">
      <c r="A8611" t="s">
        <v>27</v>
      </c>
      <c r="B8611" t="s">
        <v>28</v>
      </c>
      <c r="C8611" t="s">
        <v>22</v>
      </c>
      <c r="D8611" t="s">
        <v>23</v>
      </c>
      <c r="E8611" t="s">
        <v>5</v>
      </c>
      <c r="F8611">
        <v>1</v>
      </c>
      <c r="G8611" t="s">
        <v>24</v>
      </c>
      <c r="H8611">
        <v>3358386</v>
      </c>
      <c r="I8611">
        <v>3359057</v>
      </c>
      <c r="J8611" t="s">
        <v>25</v>
      </c>
      <c r="K8611" t="s">
        <v>9477</v>
      </c>
      <c r="N8611" t="s">
        <v>393</v>
      </c>
      <c r="O8611" t="s">
        <v>390</v>
      </c>
      <c r="Q8611" t="s">
        <v>9476</v>
      </c>
      <c r="R8611">
        <v>672</v>
      </c>
      <c r="S8611">
        <v>223</v>
      </c>
    </row>
    <row r="8612" spans="1:19" x14ac:dyDescent="0.25">
      <c r="A8612" t="s">
        <v>20</v>
      </c>
      <c r="B8612" t="s">
        <v>21</v>
      </c>
      <c r="C8612" t="s">
        <v>22</v>
      </c>
      <c r="D8612" t="s">
        <v>23</v>
      </c>
      <c r="E8612" t="s">
        <v>5</v>
      </c>
      <c r="F8612">
        <v>1</v>
      </c>
      <c r="G8612" t="s">
        <v>24</v>
      </c>
      <c r="H8612">
        <v>3359100</v>
      </c>
      <c r="I8612">
        <v>3360263</v>
      </c>
      <c r="J8612" t="s">
        <v>64</v>
      </c>
      <c r="Q8612" t="s">
        <v>9478</v>
      </c>
      <c r="R8612">
        <v>1164</v>
      </c>
    </row>
    <row r="8613" spans="1:19" x14ac:dyDescent="0.25">
      <c r="A8613" t="s">
        <v>27</v>
      </c>
      <c r="B8613" t="s">
        <v>28</v>
      </c>
      <c r="C8613" t="s">
        <v>22</v>
      </c>
      <c r="D8613" t="s">
        <v>23</v>
      </c>
      <c r="E8613" t="s">
        <v>5</v>
      </c>
      <c r="F8613">
        <v>1</v>
      </c>
      <c r="G8613" t="s">
        <v>24</v>
      </c>
      <c r="H8613">
        <v>3359100</v>
      </c>
      <c r="I8613">
        <v>3360263</v>
      </c>
      <c r="J8613" t="s">
        <v>64</v>
      </c>
      <c r="K8613" t="s">
        <v>9479</v>
      </c>
      <c r="N8613" t="s">
        <v>2097</v>
      </c>
      <c r="Q8613" t="s">
        <v>9478</v>
      </c>
      <c r="R8613">
        <v>1164</v>
      </c>
      <c r="S8613">
        <v>387</v>
      </c>
    </row>
    <row r="8614" spans="1:19" x14ac:dyDescent="0.25">
      <c r="A8614" t="s">
        <v>20</v>
      </c>
      <c r="B8614" t="s">
        <v>21</v>
      </c>
      <c r="C8614" t="s">
        <v>22</v>
      </c>
      <c r="D8614" t="s">
        <v>23</v>
      </c>
      <c r="E8614" t="s">
        <v>5</v>
      </c>
      <c r="F8614">
        <v>1</v>
      </c>
      <c r="G8614" t="s">
        <v>24</v>
      </c>
      <c r="H8614">
        <v>3360341</v>
      </c>
      <c r="I8614">
        <v>3361222</v>
      </c>
      <c r="J8614" t="s">
        <v>64</v>
      </c>
      <c r="Q8614" t="s">
        <v>9480</v>
      </c>
      <c r="R8614">
        <v>882</v>
      </c>
    </row>
    <row r="8615" spans="1:19" x14ac:dyDescent="0.25">
      <c r="A8615" t="s">
        <v>27</v>
      </c>
      <c r="B8615" t="s">
        <v>28</v>
      </c>
      <c r="C8615" t="s">
        <v>22</v>
      </c>
      <c r="D8615" t="s">
        <v>23</v>
      </c>
      <c r="E8615" t="s">
        <v>5</v>
      </c>
      <c r="F8615">
        <v>1</v>
      </c>
      <c r="G8615" t="s">
        <v>24</v>
      </c>
      <c r="H8615">
        <v>3360341</v>
      </c>
      <c r="I8615">
        <v>3361222</v>
      </c>
      <c r="J8615" t="s">
        <v>64</v>
      </c>
      <c r="K8615" t="s">
        <v>9481</v>
      </c>
      <c r="N8615" t="s">
        <v>1699</v>
      </c>
      <c r="Q8615" t="s">
        <v>9480</v>
      </c>
      <c r="R8615">
        <v>882</v>
      </c>
      <c r="S8615">
        <v>293</v>
      </c>
    </row>
    <row r="8616" spans="1:19" x14ac:dyDescent="0.25">
      <c r="A8616" t="s">
        <v>20</v>
      </c>
      <c r="B8616" t="s">
        <v>21</v>
      </c>
      <c r="C8616" t="s">
        <v>22</v>
      </c>
      <c r="D8616" t="s">
        <v>23</v>
      </c>
      <c r="E8616" t="s">
        <v>5</v>
      </c>
      <c r="F8616">
        <v>1</v>
      </c>
      <c r="G8616" t="s">
        <v>24</v>
      </c>
      <c r="H8616">
        <v>3361597</v>
      </c>
      <c r="I8616">
        <v>3363852</v>
      </c>
      <c r="J8616" t="s">
        <v>25</v>
      </c>
      <c r="Q8616" t="s">
        <v>9482</v>
      </c>
      <c r="R8616">
        <v>2256</v>
      </c>
    </row>
    <row r="8617" spans="1:19" x14ac:dyDescent="0.25">
      <c r="A8617" t="s">
        <v>27</v>
      </c>
      <c r="B8617" t="s">
        <v>28</v>
      </c>
      <c r="C8617" t="s">
        <v>22</v>
      </c>
      <c r="D8617" t="s">
        <v>23</v>
      </c>
      <c r="E8617" t="s">
        <v>5</v>
      </c>
      <c r="F8617">
        <v>1</v>
      </c>
      <c r="G8617" t="s">
        <v>24</v>
      </c>
      <c r="H8617">
        <v>3361597</v>
      </c>
      <c r="I8617">
        <v>3363852</v>
      </c>
      <c r="J8617" t="s">
        <v>25</v>
      </c>
      <c r="K8617" t="s">
        <v>9483</v>
      </c>
      <c r="N8617" t="s">
        <v>9484</v>
      </c>
      <c r="Q8617" t="s">
        <v>9482</v>
      </c>
      <c r="R8617">
        <v>2256</v>
      </c>
      <c r="S8617">
        <v>751</v>
      </c>
    </row>
    <row r="8618" spans="1:19" x14ac:dyDescent="0.25">
      <c r="A8618" t="s">
        <v>20</v>
      </c>
      <c r="B8618" t="s">
        <v>21</v>
      </c>
      <c r="C8618" t="s">
        <v>22</v>
      </c>
      <c r="D8618" t="s">
        <v>23</v>
      </c>
      <c r="E8618" t="s">
        <v>5</v>
      </c>
      <c r="F8618">
        <v>1</v>
      </c>
      <c r="G8618" t="s">
        <v>24</v>
      </c>
      <c r="H8618">
        <v>3364010</v>
      </c>
      <c r="I8618">
        <v>3364639</v>
      </c>
      <c r="J8618" t="s">
        <v>25</v>
      </c>
      <c r="Q8618" t="s">
        <v>9485</v>
      </c>
      <c r="R8618">
        <v>630</v>
      </c>
    </row>
    <row r="8619" spans="1:19" x14ac:dyDescent="0.25">
      <c r="A8619" t="s">
        <v>27</v>
      </c>
      <c r="B8619" t="s">
        <v>28</v>
      </c>
      <c r="C8619" t="s">
        <v>22</v>
      </c>
      <c r="D8619" t="s">
        <v>23</v>
      </c>
      <c r="E8619" t="s">
        <v>5</v>
      </c>
      <c r="F8619">
        <v>1</v>
      </c>
      <c r="G8619" t="s">
        <v>24</v>
      </c>
      <c r="H8619">
        <v>3364010</v>
      </c>
      <c r="I8619">
        <v>3364639</v>
      </c>
      <c r="J8619" t="s">
        <v>25</v>
      </c>
      <c r="K8619" t="s">
        <v>9486</v>
      </c>
      <c r="N8619" t="s">
        <v>9487</v>
      </c>
      <c r="Q8619" t="s">
        <v>9485</v>
      </c>
      <c r="R8619">
        <v>630</v>
      </c>
      <c r="S8619">
        <v>209</v>
      </c>
    </row>
    <row r="8620" spans="1:19" x14ac:dyDescent="0.25">
      <c r="A8620" t="s">
        <v>20</v>
      </c>
      <c r="B8620" t="s">
        <v>21</v>
      </c>
      <c r="C8620" t="s">
        <v>22</v>
      </c>
      <c r="D8620" t="s">
        <v>23</v>
      </c>
      <c r="E8620" t="s">
        <v>5</v>
      </c>
      <c r="F8620">
        <v>1</v>
      </c>
      <c r="G8620" t="s">
        <v>24</v>
      </c>
      <c r="H8620">
        <v>3364925</v>
      </c>
      <c r="I8620">
        <v>3366190</v>
      </c>
      <c r="J8620" t="s">
        <v>25</v>
      </c>
      <c r="O8620" t="s">
        <v>9488</v>
      </c>
      <c r="Q8620" t="s">
        <v>9489</v>
      </c>
      <c r="R8620">
        <v>1266</v>
      </c>
    </row>
    <row r="8621" spans="1:19" x14ac:dyDescent="0.25">
      <c r="A8621" t="s">
        <v>27</v>
      </c>
      <c r="B8621" t="s">
        <v>28</v>
      </c>
      <c r="C8621" t="s">
        <v>22</v>
      </c>
      <c r="D8621" t="s">
        <v>23</v>
      </c>
      <c r="E8621" t="s">
        <v>5</v>
      </c>
      <c r="F8621">
        <v>1</v>
      </c>
      <c r="G8621" t="s">
        <v>24</v>
      </c>
      <c r="H8621">
        <v>3364925</v>
      </c>
      <c r="I8621">
        <v>3366190</v>
      </c>
      <c r="J8621" t="s">
        <v>25</v>
      </c>
      <c r="K8621" t="s">
        <v>9490</v>
      </c>
      <c r="N8621" t="s">
        <v>9491</v>
      </c>
      <c r="O8621" t="s">
        <v>9488</v>
      </c>
      <c r="Q8621" t="s">
        <v>9489</v>
      </c>
      <c r="R8621">
        <v>1266</v>
      </c>
      <c r="S8621">
        <v>421</v>
      </c>
    </row>
    <row r="8622" spans="1:19" x14ac:dyDescent="0.25">
      <c r="A8622" t="s">
        <v>20</v>
      </c>
      <c r="B8622" t="s">
        <v>21</v>
      </c>
      <c r="C8622" t="s">
        <v>22</v>
      </c>
      <c r="D8622" t="s">
        <v>23</v>
      </c>
      <c r="E8622" t="s">
        <v>5</v>
      </c>
      <c r="F8622">
        <v>1</v>
      </c>
      <c r="G8622" t="s">
        <v>24</v>
      </c>
      <c r="H8622">
        <v>3366217</v>
      </c>
      <c r="I8622">
        <v>3366768</v>
      </c>
      <c r="J8622" t="s">
        <v>64</v>
      </c>
      <c r="Q8622" t="s">
        <v>9492</v>
      </c>
      <c r="R8622">
        <v>552</v>
      </c>
    </row>
    <row r="8623" spans="1:19" x14ac:dyDescent="0.25">
      <c r="A8623" t="s">
        <v>27</v>
      </c>
      <c r="B8623" t="s">
        <v>28</v>
      </c>
      <c r="C8623" t="s">
        <v>22</v>
      </c>
      <c r="D8623" t="s">
        <v>23</v>
      </c>
      <c r="E8623" t="s">
        <v>5</v>
      </c>
      <c r="F8623">
        <v>1</v>
      </c>
      <c r="G8623" t="s">
        <v>24</v>
      </c>
      <c r="H8623">
        <v>3366217</v>
      </c>
      <c r="I8623">
        <v>3366768</v>
      </c>
      <c r="J8623" t="s">
        <v>64</v>
      </c>
      <c r="K8623" t="s">
        <v>9493</v>
      </c>
      <c r="N8623" t="s">
        <v>211</v>
      </c>
      <c r="Q8623" t="s">
        <v>9492</v>
      </c>
      <c r="R8623">
        <v>552</v>
      </c>
      <c r="S8623">
        <v>183</v>
      </c>
    </row>
    <row r="8624" spans="1:19" x14ac:dyDescent="0.25">
      <c r="A8624" t="s">
        <v>20</v>
      </c>
      <c r="B8624" t="s">
        <v>21</v>
      </c>
      <c r="C8624" t="s">
        <v>22</v>
      </c>
      <c r="D8624" t="s">
        <v>23</v>
      </c>
      <c r="E8624" t="s">
        <v>5</v>
      </c>
      <c r="F8624">
        <v>1</v>
      </c>
      <c r="G8624" t="s">
        <v>24</v>
      </c>
      <c r="H8624">
        <v>3366737</v>
      </c>
      <c r="I8624">
        <v>3367159</v>
      </c>
      <c r="J8624" t="s">
        <v>64</v>
      </c>
      <c r="Q8624" t="s">
        <v>9494</v>
      </c>
      <c r="R8624">
        <v>423</v>
      </c>
    </row>
    <row r="8625" spans="1:19" x14ac:dyDescent="0.25">
      <c r="A8625" t="s">
        <v>27</v>
      </c>
      <c r="B8625" t="s">
        <v>28</v>
      </c>
      <c r="C8625" t="s">
        <v>22</v>
      </c>
      <c r="D8625" t="s">
        <v>23</v>
      </c>
      <c r="E8625" t="s">
        <v>5</v>
      </c>
      <c r="F8625">
        <v>1</v>
      </c>
      <c r="G8625" t="s">
        <v>24</v>
      </c>
      <c r="H8625">
        <v>3366737</v>
      </c>
      <c r="I8625">
        <v>3367159</v>
      </c>
      <c r="J8625" t="s">
        <v>64</v>
      </c>
      <c r="K8625" t="s">
        <v>9495</v>
      </c>
      <c r="N8625" t="s">
        <v>211</v>
      </c>
      <c r="Q8625" t="s">
        <v>9494</v>
      </c>
      <c r="R8625">
        <v>423</v>
      </c>
      <c r="S8625">
        <v>140</v>
      </c>
    </row>
    <row r="8626" spans="1:19" x14ac:dyDescent="0.25">
      <c r="A8626" t="s">
        <v>20</v>
      </c>
      <c r="B8626" t="s">
        <v>21</v>
      </c>
      <c r="C8626" t="s">
        <v>22</v>
      </c>
      <c r="D8626" t="s">
        <v>23</v>
      </c>
      <c r="E8626" t="s">
        <v>5</v>
      </c>
      <c r="F8626">
        <v>1</v>
      </c>
      <c r="G8626" t="s">
        <v>24</v>
      </c>
      <c r="H8626">
        <v>3367350</v>
      </c>
      <c r="I8626">
        <v>3368180</v>
      </c>
      <c r="J8626" t="s">
        <v>64</v>
      </c>
      <c r="O8626" t="s">
        <v>9496</v>
      </c>
      <c r="Q8626" t="s">
        <v>9497</v>
      </c>
      <c r="R8626">
        <v>831</v>
      </c>
    </row>
    <row r="8627" spans="1:19" x14ac:dyDescent="0.25">
      <c r="A8627" t="s">
        <v>27</v>
      </c>
      <c r="B8627" t="s">
        <v>28</v>
      </c>
      <c r="C8627" t="s">
        <v>22</v>
      </c>
      <c r="D8627" t="s">
        <v>23</v>
      </c>
      <c r="E8627" t="s">
        <v>5</v>
      </c>
      <c r="F8627">
        <v>1</v>
      </c>
      <c r="G8627" t="s">
        <v>24</v>
      </c>
      <c r="H8627">
        <v>3367350</v>
      </c>
      <c r="I8627">
        <v>3368180</v>
      </c>
      <c r="J8627" t="s">
        <v>64</v>
      </c>
      <c r="K8627" t="s">
        <v>9498</v>
      </c>
      <c r="N8627" t="s">
        <v>9499</v>
      </c>
      <c r="O8627" t="s">
        <v>9496</v>
      </c>
      <c r="Q8627" t="s">
        <v>9497</v>
      </c>
      <c r="R8627">
        <v>831</v>
      </c>
      <c r="S8627">
        <v>276</v>
      </c>
    </row>
    <row r="8628" spans="1:19" x14ac:dyDescent="0.25">
      <c r="A8628" t="s">
        <v>20</v>
      </c>
      <c r="B8628" t="s">
        <v>21</v>
      </c>
      <c r="C8628" t="s">
        <v>22</v>
      </c>
      <c r="D8628" t="s">
        <v>23</v>
      </c>
      <c r="E8628" t="s">
        <v>5</v>
      </c>
      <c r="F8628">
        <v>1</v>
      </c>
      <c r="G8628" t="s">
        <v>24</v>
      </c>
      <c r="H8628">
        <v>3368177</v>
      </c>
      <c r="I8628">
        <v>3368470</v>
      </c>
      <c r="J8628" t="s">
        <v>64</v>
      </c>
      <c r="Q8628" t="s">
        <v>9500</v>
      </c>
      <c r="R8628">
        <v>294</v>
      </c>
    </row>
    <row r="8629" spans="1:19" x14ac:dyDescent="0.25">
      <c r="A8629" t="s">
        <v>27</v>
      </c>
      <c r="B8629" t="s">
        <v>28</v>
      </c>
      <c r="C8629" t="s">
        <v>22</v>
      </c>
      <c r="D8629" t="s">
        <v>23</v>
      </c>
      <c r="E8629" t="s">
        <v>5</v>
      </c>
      <c r="F8629">
        <v>1</v>
      </c>
      <c r="G8629" t="s">
        <v>24</v>
      </c>
      <c r="H8629">
        <v>3368177</v>
      </c>
      <c r="I8629">
        <v>3368470</v>
      </c>
      <c r="J8629" t="s">
        <v>64</v>
      </c>
      <c r="K8629" t="s">
        <v>9501</v>
      </c>
      <c r="N8629" t="s">
        <v>133</v>
      </c>
      <c r="Q8629" t="s">
        <v>9500</v>
      </c>
      <c r="R8629">
        <v>294</v>
      </c>
      <c r="S8629">
        <v>97</v>
      </c>
    </row>
    <row r="8630" spans="1:19" x14ac:dyDescent="0.25">
      <c r="A8630" t="s">
        <v>20</v>
      </c>
      <c r="B8630" t="s">
        <v>21</v>
      </c>
      <c r="C8630" t="s">
        <v>22</v>
      </c>
      <c r="D8630" t="s">
        <v>23</v>
      </c>
      <c r="E8630" t="s">
        <v>5</v>
      </c>
      <c r="F8630">
        <v>1</v>
      </c>
      <c r="G8630" t="s">
        <v>24</v>
      </c>
      <c r="H8630">
        <v>3368493</v>
      </c>
      <c r="I8630">
        <v>3369620</v>
      </c>
      <c r="J8630" t="s">
        <v>25</v>
      </c>
      <c r="Q8630" t="s">
        <v>9502</v>
      </c>
      <c r="R8630">
        <v>1128</v>
      </c>
    </row>
    <row r="8631" spans="1:19" x14ac:dyDescent="0.25">
      <c r="A8631" t="s">
        <v>27</v>
      </c>
      <c r="B8631" t="s">
        <v>28</v>
      </c>
      <c r="C8631" t="s">
        <v>22</v>
      </c>
      <c r="D8631" t="s">
        <v>23</v>
      </c>
      <c r="E8631" t="s">
        <v>5</v>
      </c>
      <c r="F8631">
        <v>1</v>
      </c>
      <c r="G8631" t="s">
        <v>24</v>
      </c>
      <c r="H8631">
        <v>3368493</v>
      </c>
      <c r="I8631">
        <v>3369620</v>
      </c>
      <c r="J8631" t="s">
        <v>25</v>
      </c>
      <c r="K8631" t="s">
        <v>9503</v>
      </c>
      <c r="N8631" t="s">
        <v>133</v>
      </c>
      <c r="Q8631" t="s">
        <v>9502</v>
      </c>
      <c r="R8631">
        <v>1128</v>
      </c>
      <c r="S8631">
        <v>375</v>
      </c>
    </row>
    <row r="8632" spans="1:19" x14ac:dyDescent="0.25">
      <c r="A8632" t="s">
        <v>20</v>
      </c>
      <c r="B8632" t="s">
        <v>21</v>
      </c>
      <c r="C8632" t="s">
        <v>22</v>
      </c>
      <c r="D8632" t="s">
        <v>23</v>
      </c>
      <c r="E8632" t="s">
        <v>5</v>
      </c>
      <c r="F8632">
        <v>1</v>
      </c>
      <c r="G8632" t="s">
        <v>24</v>
      </c>
      <c r="H8632">
        <v>3369617</v>
      </c>
      <c r="I8632">
        <v>3371011</v>
      </c>
      <c r="J8632" t="s">
        <v>25</v>
      </c>
      <c r="Q8632" t="s">
        <v>9504</v>
      </c>
      <c r="R8632">
        <v>1395</v>
      </c>
    </row>
    <row r="8633" spans="1:19" x14ac:dyDescent="0.25">
      <c r="A8633" t="s">
        <v>27</v>
      </c>
      <c r="B8633" t="s">
        <v>28</v>
      </c>
      <c r="C8633" t="s">
        <v>22</v>
      </c>
      <c r="D8633" t="s">
        <v>23</v>
      </c>
      <c r="E8633" t="s">
        <v>5</v>
      </c>
      <c r="F8633">
        <v>1</v>
      </c>
      <c r="G8633" t="s">
        <v>24</v>
      </c>
      <c r="H8633">
        <v>3369617</v>
      </c>
      <c r="I8633">
        <v>3371011</v>
      </c>
      <c r="J8633" t="s">
        <v>25</v>
      </c>
      <c r="K8633" t="s">
        <v>9505</v>
      </c>
      <c r="N8633" t="s">
        <v>9506</v>
      </c>
      <c r="Q8633" t="s">
        <v>9504</v>
      </c>
      <c r="R8633">
        <v>1395</v>
      </c>
      <c r="S8633">
        <v>464</v>
      </c>
    </row>
    <row r="8634" spans="1:19" x14ac:dyDescent="0.25">
      <c r="A8634" t="s">
        <v>20</v>
      </c>
      <c r="B8634" t="s">
        <v>21</v>
      </c>
      <c r="C8634" t="s">
        <v>22</v>
      </c>
      <c r="D8634" t="s">
        <v>23</v>
      </c>
      <c r="E8634" t="s">
        <v>5</v>
      </c>
      <c r="F8634">
        <v>1</v>
      </c>
      <c r="G8634" t="s">
        <v>24</v>
      </c>
      <c r="H8634">
        <v>3371053</v>
      </c>
      <c r="I8634">
        <v>3372261</v>
      </c>
      <c r="J8634" t="s">
        <v>64</v>
      </c>
      <c r="O8634" t="s">
        <v>9507</v>
      </c>
      <c r="Q8634" t="s">
        <v>9508</v>
      </c>
      <c r="R8634">
        <v>1209</v>
      </c>
    </row>
    <row r="8635" spans="1:19" x14ac:dyDescent="0.25">
      <c r="A8635" t="s">
        <v>27</v>
      </c>
      <c r="B8635" t="s">
        <v>28</v>
      </c>
      <c r="C8635" t="s">
        <v>22</v>
      </c>
      <c r="D8635" t="s">
        <v>23</v>
      </c>
      <c r="E8635" t="s">
        <v>5</v>
      </c>
      <c r="F8635">
        <v>1</v>
      </c>
      <c r="G8635" t="s">
        <v>24</v>
      </c>
      <c r="H8635">
        <v>3371053</v>
      </c>
      <c r="I8635">
        <v>3372261</v>
      </c>
      <c r="J8635" t="s">
        <v>64</v>
      </c>
      <c r="K8635" t="s">
        <v>9509</v>
      </c>
      <c r="N8635" t="s">
        <v>9510</v>
      </c>
      <c r="O8635" t="s">
        <v>9507</v>
      </c>
      <c r="Q8635" t="s">
        <v>9508</v>
      </c>
      <c r="R8635">
        <v>1209</v>
      </c>
      <c r="S8635">
        <v>402</v>
      </c>
    </row>
    <row r="8636" spans="1:19" x14ac:dyDescent="0.25">
      <c r="A8636" t="s">
        <v>20</v>
      </c>
      <c r="B8636" t="s">
        <v>21</v>
      </c>
      <c r="C8636" t="s">
        <v>22</v>
      </c>
      <c r="D8636" t="s">
        <v>23</v>
      </c>
      <c r="E8636" t="s">
        <v>5</v>
      </c>
      <c r="F8636">
        <v>1</v>
      </c>
      <c r="G8636" t="s">
        <v>24</v>
      </c>
      <c r="H8636">
        <v>3372425</v>
      </c>
      <c r="I8636">
        <v>3373516</v>
      </c>
      <c r="J8636" t="s">
        <v>64</v>
      </c>
      <c r="O8636" t="s">
        <v>9511</v>
      </c>
      <c r="Q8636" t="s">
        <v>9512</v>
      </c>
      <c r="R8636">
        <v>1092</v>
      </c>
    </row>
    <row r="8637" spans="1:19" x14ac:dyDescent="0.25">
      <c r="A8637" t="s">
        <v>27</v>
      </c>
      <c r="B8637" t="s">
        <v>28</v>
      </c>
      <c r="C8637" t="s">
        <v>22</v>
      </c>
      <c r="D8637" t="s">
        <v>23</v>
      </c>
      <c r="E8637" t="s">
        <v>5</v>
      </c>
      <c r="F8637">
        <v>1</v>
      </c>
      <c r="G8637" t="s">
        <v>24</v>
      </c>
      <c r="H8637">
        <v>3372425</v>
      </c>
      <c r="I8637">
        <v>3373516</v>
      </c>
      <c r="J8637" t="s">
        <v>64</v>
      </c>
      <c r="K8637" t="s">
        <v>9513</v>
      </c>
      <c r="N8637" t="s">
        <v>9514</v>
      </c>
      <c r="O8637" t="s">
        <v>9511</v>
      </c>
      <c r="Q8637" t="s">
        <v>9512</v>
      </c>
      <c r="R8637">
        <v>1092</v>
      </c>
      <c r="S8637">
        <v>363</v>
      </c>
    </row>
    <row r="8638" spans="1:19" x14ac:dyDescent="0.25">
      <c r="A8638" t="s">
        <v>20</v>
      </c>
      <c r="B8638" t="s">
        <v>21</v>
      </c>
      <c r="C8638" t="s">
        <v>22</v>
      </c>
      <c r="D8638" t="s">
        <v>23</v>
      </c>
      <c r="E8638" t="s">
        <v>5</v>
      </c>
      <c r="F8638">
        <v>1</v>
      </c>
      <c r="G8638" t="s">
        <v>24</v>
      </c>
      <c r="H8638">
        <v>3373671</v>
      </c>
      <c r="I8638">
        <v>3374687</v>
      </c>
      <c r="J8638" t="s">
        <v>25</v>
      </c>
      <c r="O8638" t="s">
        <v>9515</v>
      </c>
      <c r="Q8638" t="s">
        <v>9516</v>
      </c>
      <c r="R8638">
        <v>1017</v>
      </c>
    </row>
    <row r="8639" spans="1:19" x14ac:dyDescent="0.25">
      <c r="A8639" t="s">
        <v>27</v>
      </c>
      <c r="B8639" t="s">
        <v>28</v>
      </c>
      <c r="C8639" t="s">
        <v>22</v>
      </c>
      <c r="D8639" t="s">
        <v>23</v>
      </c>
      <c r="E8639" t="s">
        <v>5</v>
      </c>
      <c r="F8639">
        <v>1</v>
      </c>
      <c r="G8639" t="s">
        <v>24</v>
      </c>
      <c r="H8639">
        <v>3373671</v>
      </c>
      <c r="I8639">
        <v>3374687</v>
      </c>
      <c r="J8639" t="s">
        <v>25</v>
      </c>
      <c r="K8639" t="s">
        <v>9517</v>
      </c>
      <c r="N8639" t="s">
        <v>9518</v>
      </c>
      <c r="O8639" t="s">
        <v>9515</v>
      </c>
      <c r="Q8639" t="s">
        <v>9516</v>
      </c>
      <c r="R8639">
        <v>1017</v>
      </c>
      <c r="S8639">
        <v>338</v>
      </c>
    </row>
    <row r="8640" spans="1:19" x14ac:dyDescent="0.25">
      <c r="A8640" t="s">
        <v>20</v>
      </c>
      <c r="B8640" t="s">
        <v>21</v>
      </c>
      <c r="C8640" t="s">
        <v>22</v>
      </c>
      <c r="D8640" t="s">
        <v>23</v>
      </c>
      <c r="E8640" t="s">
        <v>5</v>
      </c>
      <c r="F8640">
        <v>1</v>
      </c>
      <c r="G8640" t="s">
        <v>24</v>
      </c>
      <c r="H8640">
        <v>3374684</v>
      </c>
      <c r="I8640">
        <v>3375568</v>
      </c>
      <c r="J8640" t="s">
        <v>25</v>
      </c>
      <c r="Q8640" t="s">
        <v>9519</v>
      </c>
      <c r="R8640">
        <v>885</v>
      </c>
    </row>
    <row r="8641" spans="1:19" x14ac:dyDescent="0.25">
      <c r="A8641" t="s">
        <v>27</v>
      </c>
      <c r="B8641" t="s">
        <v>28</v>
      </c>
      <c r="C8641" t="s">
        <v>22</v>
      </c>
      <c r="D8641" t="s">
        <v>23</v>
      </c>
      <c r="E8641" t="s">
        <v>5</v>
      </c>
      <c r="F8641">
        <v>1</v>
      </c>
      <c r="G8641" t="s">
        <v>24</v>
      </c>
      <c r="H8641">
        <v>3374684</v>
      </c>
      <c r="I8641">
        <v>3375568</v>
      </c>
      <c r="J8641" t="s">
        <v>25</v>
      </c>
      <c r="K8641" t="s">
        <v>9520</v>
      </c>
      <c r="N8641" t="s">
        <v>1954</v>
      </c>
      <c r="Q8641" t="s">
        <v>9519</v>
      </c>
      <c r="R8641">
        <v>885</v>
      </c>
      <c r="S8641">
        <v>294</v>
      </c>
    </row>
    <row r="8642" spans="1:19" x14ac:dyDescent="0.25">
      <c r="A8642" t="s">
        <v>20</v>
      </c>
      <c r="B8642" t="s">
        <v>21</v>
      </c>
      <c r="C8642" t="s">
        <v>22</v>
      </c>
      <c r="D8642" t="s">
        <v>23</v>
      </c>
      <c r="E8642" t="s">
        <v>5</v>
      </c>
      <c r="F8642">
        <v>1</v>
      </c>
      <c r="G8642" t="s">
        <v>24</v>
      </c>
      <c r="H8642">
        <v>3375565</v>
      </c>
      <c r="I8642">
        <v>3375720</v>
      </c>
      <c r="J8642" t="s">
        <v>64</v>
      </c>
      <c r="Q8642" t="s">
        <v>9521</v>
      </c>
      <c r="R8642">
        <v>156</v>
      </c>
    </row>
    <row r="8643" spans="1:19" x14ac:dyDescent="0.25">
      <c r="A8643" t="s">
        <v>27</v>
      </c>
      <c r="B8643" t="s">
        <v>28</v>
      </c>
      <c r="C8643" t="s">
        <v>22</v>
      </c>
      <c r="D8643" t="s">
        <v>23</v>
      </c>
      <c r="E8643" t="s">
        <v>5</v>
      </c>
      <c r="F8643">
        <v>1</v>
      </c>
      <c r="G8643" t="s">
        <v>24</v>
      </c>
      <c r="H8643">
        <v>3375565</v>
      </c>
      <c r="I8643">
        <v>3375720</v>
      </c>
      <c r="J8643" t="s">
        <v>64</v>
      </c>
      <c r="K8643" t="s">
        <v>9522</v>
      </c>
      <c r="N8643" t="s">
        <v>133</v>
      </c>
      <c r="Q8643" t="s">
        <v>9521</v>
      </c>
      <c r="R8643">
        <v>156</v>
      </c>
      <c r="S8643">
        <v>51</v>
      </c>
    </row>
    <row r="8644" spans="1:19" x14ac:dyDescent="0.25">
      <c r="A8644" t="s">
        <v>20</v>
      </c>
      <c r="B8644" t="s">
        <v>21</v>
      </c>
      <c r="C8644" t="s">
        <v>22</v>
      </c>
      <c r="D8644" t="s">
        <v>23</v>
      </c>
      <c r="E8644" t="s">
        <v>5</v>
      </c>
      <c r="F8644">
        <v>1</v>
      </c>
      <c r="G8644" t="s">
        <v>24</v>
      </c>
      <c r="H8644">
        <v>3375812</v>
      </c>
      <c r="I8644">
        <v>3376609</v>
      </c>
      <c r="J8644" t="s">
        <v>64</v>
      </c>
      <c r="Q8644" t="s">
        <v>9523</v>
      </c>
      <c r="R8644">
        <v>798</v>
      </c>
    </row>
    <row r="8645" spans="1:19" x14ac:dyDescent="0.25">
      <c r="A8645" t="s">
        <v>27</v>
      </c>
      <c r="B8645" t="s">
        <v>28</v>
      </c>
      <c r="C8645" t="s">
        <v>22</v>
      </c>
      <c r="D8645" t="s">
        <v>23</v>
      </c>
      <c r="E8645" t="s">
        <v>5</v>
      </c>
      <c r="F8645">
        <v>1</v>
      </c>
      <c r="G8645" t="s">
        <v>24</v>
      </c>
      <c r="H8645">
        <v>3375812</v>
      </c>
      <c r="I8645">
        <v>3376609</v>
      </c>
      <c r="J8645" t="s">
        <v>64</v>
      </c>
      <c r="K8645" t="s">
        <v>9524</v>
      </c>
      <c r="N8645" t="s">
        <v>8537</v>
      </c>
      <c r="Q8645" t="s">
        <v>9523</v>
      </c>
      <c r="R8645">
        <v>798</v>
      </c>
      <c r="S8645">
        <v>265</v>
      </c>
    </row>
    <row r="8646" spans="1:19" x14ac:dyDescent="0.25">
      <c r="A8646" t="s">
        <v>20</v>
      </c>
      <c r="B8646" t="s">
        <v>21</v>
      </c>
      <c r="C8646" t="s">
        <v>22</v>
      </c>
      <c r="D8646" t="s">
        <v>23</v>
      </c>
      <c r="E8646" t="s">
        <v>5</v>
      </c>
      <c r="F8646">
        <v>1</v>
      </c>
      <c r="G8646" t="s">
        <v>24</v>
      </c>
      <c r="H8646">
        <v>3376624</v>
      </c>
      <c r="I8646">
        <v>3376983</v>
      </c>
      <c r="J8646" t="s">
        <v>64</v>
      </c>
      <c r="Q8646" t="s">
        <v>9525</v>
      </c>
      <c r="R8646">
        <v>360</v>
      </c>
    </row>
    <row r="8647" spans="1:19" x14ac:dyDescent="0.25">
      <c r="A8647" t="s">
        <v>27</v>
      </c>
      <c r="B8647" t="s">
        <v>28</v>
      </c>
      <c r="C8647" t="s">
        <v>22</v>
      </c>
      <c r="D8647" t="s">
        <v>23</v>
      </c>
      <c r="E8647" t="s">
        <v>5</v>
      </c>
      <c r="F8647">
        <v>1</v>
      </c>
      <c r="G8647" t="s">
        <v>24</v>
      </c>
      <c r="H8647">
        <v>3376624</v>
      </c>
      <c r="I8647">
        <v>3376983</v>
      </c>
      <c r="J8647" t="s">
        <v>64</v>
      </c>
      <c r="K8647" t="s">
        <v>9526</v>
      </c>
      <c r="N8647" t="s">
        <v>30</v>
      </c>
      <c r="Q8647" t="s">
        <v>9525</v>
      </c>
      <c r="R8647">
        <v>360</v>
      </c>
      <c r="S8647">
        <v>119</v>
      </c>
    </row>
    <row r="8648" spans="1:19" x14ac:dyDescent="0.25">
      <c r="A8648" t="s">
        <v>20</v>
      </c>
      <c r="B8648" t="s">
        <v>21</v>
      </c>
      <c r="C8648" t="s">
        <v>22</v>
      </c>
      <c r="D8648" t="s">
        <v>23</v>
      </c>
      <c r="E8648" t="s">
        <v>5</v>
      </c>
      <c r="F8648">
        <v>1</v>
      </c>
      <c r="G8648" t="s">
        <v>24</v>
      </c>
      <c r="H8648">
        <v>3376983</v>
      </c>
      <c r="I8648">
        <v>3377447</v>
      </c>
      <c r="J8648" t="s">
        <v>64</v>
      </c>
      <c r="Q8648" t="s">
        <v>9527</v>
      </c>
      <c r="R8648">
        <v>465</v>
      </c>
    </row>
    <row r="8649" spans="1:19" x14ac:dyDescent="0.25">
      <c r="A8649" t="s">
        <v>27</v>
      </c>
      <c r="B8649" t="s">
        <v>28</v>
      </c>
      <c r="C8649" t="s">
        <v>22</v>
      </c>
      <c r="D8649" t="s">
        <v>23</v>
      </c>
      <c r="E8649" t="s">
        <v>5</v>
      </c>
      <c r="F8649">
        <v>1</v>
      </c>
      <c r="G8649" t="s">
        <v>24</v>
      </c>
      <c r="H8649">
        <v>3376983</v>
      </c>
      <c r="I8649">
        <v>3377447</v>
      </c>
      <c r="J8649" t="s">
        <v>64</v>
      </c>
      <c r="K8649" t="s">
        <v>9528</v>
      </c>
      <c r="N8649" t="s">
        <v>9529</v>
      </c>
      <c r="Q8649" t="s">
        <v>9527</v>
      </c>
      <c r="R8649">
        <v>465</v>
      </c>
      <c r="S8649">
        <v>154</v>
      </c>
    </row>
    <row r="8650" spans="1:19" x14ac:dyDescent="0.25">
      <c r="A8650" t="s">
        <v>20</v>
      </c>
      <c r="B8650" t="s">
        <v>21</v>
      </c>
      <c r="C8650" t="s">
        <v>22</v>
      </c>
      <c r="D8650" t="s">
        <v>23</v>
      </c>
      <c r="E8650" t="s">
        <v>5</v>
      </c>
      <c r="F8650">
        <v>1</v>
      </c>
      <c r="G8650" t="s">
        <v>24</v>
      </c>
      <c r="H8650">
        <v>3377440</v>
      </c>
      <c r="I8650">
        <v>3378723</v>
      </c>
      <c r="J8650" t="s">
        <v>64</v>
      </c>
      <c r="Q8650" t="s">
        <v>9530</v>
      </c>
      <c r="R8650">
        <v>1284</v>
      </c>
    </row>
    <row r="8651" spans="1:19" x14ac:dyDescent="0.25">
      <c r="A8651" t="s">
        <v>27</v>
      </c>
      <c r="B8651" t="s">
        <v>28</v>
      </c>
      <c r="C8651" t="s">
        <v>22</v>
      </c>
      <c r="D8651" t="s">
        <v>23</v>
      </c>
      <c r="E8651" t="s">
        <v>5</v>
      </c>
      <c r="F8651">
        <v>1</v>
      </c>
      <c r="G8651" t="s">
        <v>24</v>
      </c>
      <c r="H8651">
        <v>3377440</v>
      </c>
      <c r="I8651">
        <v>3378723</v>
      </c>
      <c r="J8651" t="s">
        <v>64</v>
      </c>
      <c r="K8651" t="s">
        <v>9531</v>
      </c>
      <c r="N8651" t="s">
        <v>9532</v>
      </c>
      <c r="Q8651" t="s">
        <v>9530</v>
      </c>
      <c r="R8651">
        <v>1284</v>
      </c>
      <c r="S8651">
        <v>427</v>
      </c>
    </row>
    <row r="8652" spans="1:19" x14ac:dyDescent="0.25">
      <c r="A8652" t="s">
        <v>20</v>
      </c>
      <c r="B8652" t="s">
        <v>21</v>
      </c>
      <c r="C8652" t="s">
        <v>22</v>
      </c>
      <c r="D8652" t="s">
        <v>23</v>
      </c>
      <c r="E8652" t="s">
        <v>5</v>
      </c>
      <c r="F8652">
        <v>1</v>
      </c>
      <c r="G8652" t="s">
        <v>24</v>
      </c>
      <c r="H8652">
        <v>3378720</v>
      </c>
      <c r="I8652">
        <v>3379472</v>
      </c>
      <c r="J8652" t="s">
        <v>64</v>
      </c>
      <c r="O8652" t="s">
        <v>9533</v>
      </c>
      <c r="Q8652" t="s">
        <v>9534</v>
      </c>
      <c r="R8652">
        <v>753</v>
      </c>
    </row>
    <row r="8653" spans="1:19" x14ac:dyDescent="0.25">
      <c r="A8653" t="s">
        <v>27</v>
      </c>
      <c r="B8653" t="s">
        <v>28</v>
      </c>
      <c r="C8653" t="s">
        <v>22</v>
      </c>
      <c r="D8653" t="s">
        <v>23</v>
      </c>
      <c r="E8653" t="s">
        <v>5</v>
      </c>
      <c r="F8653">
        <v>1</v>
      </c>
      <c r="G8653" t="s">
        <v>24</v>
      </c>
      <c r="H8653">
        <v>3378720</v>
      </c>
      <c r="I8653">
        <v>3379472</v>
      </c>
      <c r="J8653" t="s">
        <v>64</v>
      </c>
      <c r="K8653" t="s">
        <v>9535</v>
      </c>
      <c r="N8653" t="s">
        <v>9536</v>
      </c>
      <c r="O8653" t="s">
        <v>9533</v>
      </c>
      <c r="Q8653" t="s">
        <v>9534</v>
      </c>
      <c r="R8653">
        <v>753</v>
      </c>
      <c r="S8653">
        <v>250</v>
      </c>
    </row>
    <row r="8654" spans="1:19" x14ac:dyDescent="0.25">
      <c r="A8654" t="s">
        <v>20</v>
      </c>
      <c r="B8654" t="s">
        <v>21</v>
      </c>
      <c r="C8654" t="s">
        <v>22</v>
      </c>
      <c r="D8654" t="s">
        <v>23</v>
      </c>
      <c r="E8654" t="s">
        <v>5</v>
      </c>
      <c r="F8654">
        <v>1</v>
      </c>
      <c r="G8654" t="s">
        <v>24</v>
      </c>
      <c r="H8654">
        <v>3379540</v>
      </c>
      <c r="I8654">
        <v>3380286</v>
      </c>
      <c r="J8654" t="s">
        <v>64</v>
      </c>
      <c r="O8654" t="s">
        <v>9537</v>
      </c>
      <c r="Q8654" t="s">
        <v>9538</v>
      </c>
      <c r="R8654">
        <v>747</v>
      </c>
    </row>
    <row r="8655" spans="1:19" x14ac:dyDescent="0.25">
      <c r="A8655" t="s">
        <v>27</v>
      </c>
      <c r="B8655" t="s">
        <v>28</v>
      </c>
      <c r="C8655" t="s">
        <v>22</v>
      </c>
      <c r="D8655" t="s">
        <v>23</v>
      </c>
      <c r="E8655" t="s">
        <v>5</v>
      </c>
      <c r="F8655">
        <v>1</v>
      </c>
      <c r="G8655" t="s">
        <v>24</v>
      </c>
      <c r="H8655">
        <v>3379540</v>
      </c>
      <c r="I8655">
        <v>3380286</v>
      </c>
      <c r="J8655" t="s">
        <v>64</v>
      </c>
      <c r="K8655" t="s">
        <v>9539</v>
      </c>
      <c r="N8655" t="s">
        <v>9540</v>
      </c>
      <c r="O8655" t="s">
        <v>9537</v>
      </c>
      <c r="Q8655" t="s">
        <v>9538</v>
      </c>
      <c r="R8655">
        <v>747</v>
      </c>
      <c r="S8655">
        <v>248</v>
      </c>
    </row>
    <row r="8656" spans="1:19" x14ac:dyDescent="0.25">
      <c r="A8656" t="s">
        <v>20</v>
      </c>
      <c r="B8656" t="s">
        <v>21</v>
      </c>
      <c r="C8656" t="s">
        <v>22</v>
      </c>
      <c r="D8656" t="s">
        <v>23</v>
      </c>
      <c r="E8656" t="s">
        <v>5</v>
      </c>
      <c r="F8656">
        <v>1</v>
      </c>
      <c r="G8656" t="s">
        <v>24</v>
      </c>
      <c r="H8656">
        <v>3380290</v>
      </c>
      <c r="I8656">
        <v>3380745</v>
      </c>
      <c r="J8656" t="s">
        <v>64</v>
      </c>
      <c r="Q8656" t="s">
        <v>9541</v>
      </c>
      <c r="R8656">
        <v>456</v>
      </c>
    </row>
    <row r="8657" spans="1:19" x14ac:dyDescent="0.25">
      <c r="A8657" t="s">
        <v>27</v>
      </c>
      <c r="B8657" t="s">
        <v>28</v>
      </c>
      <c r="C8657" t="s">
        <v>22</v>
      </c>
      <c r="D8657" t="s">
        <v>23</v>
      </c>
      <c r="E8657" t="s">
        <v>5</v>
      </c>
      <c r="F8657">
        <v>1</v>
      </c>
      <c r="G8657" t="s">
        <v>24</v>
      </c>
      <c r="H8657">
        <v>3380290</v>
      </c>
      <c r="I8657">
        <v>3380745</v>
      </c>
      <c r="J8657" t="s">
        <v>64</v>
      </c>
      <c r="K8657" t="s">
        <v>9542</v>
      </c>
      <c r="N8657" t="s">
        <v>133</v>
      </c>
      <c r="Q8657" t="s">
        <v>9541</v>
      </c>
      <c r="R8657">
        <v>456</v>
      </c>
      <c r="S8657">
        <v>151</v>
      </c>
    </row>
    <row r="8658" spans="1:19" x14ac:dyDescent="0.25">
      <c r="A8658" t="s">
        <v>20</v>
      </c>
      <c r="B8658" t="s">
        <v>21</v>
      </c>
      <c r="C8658" t="s">
        <v>22</v>
      </c>
      <c r="D8658" t="s">
        <v>23</v>
      </c>
      <c r="E8658" t="s">
        <v>5</v>
      </c>
      <c r="F8658">
        <v>1</v>
      </c>
      <c r="G8658" t="s">
        <v>24</v>
      </c>
      <c r="H8658">
        <v>3380742</v>
      </c>
      <c r="I8658">
        <v>3381116</v>
      </c>
      <c r="J8658" t="s">
        <v>64</v>
      </c>
      <c r="Q8658" t="s">
        <v>9543</v>
      </c>
      <c r="R8658">
        <v>375</v>
      </c>
    </row>
    <row r="8659" spans="1:19" x14ac:dyDescent="0.25">
      <c r="A8659" t="s">
        <v>27</v>
      </c>
      <c r="B8659" t="s">
        <v>28</v>
      </c>
      <c r="C8659" t="s">
        <v>22</v>
      </c>
      <c r="D8659" t="s">
        <v>23</v>
      </c>
      <c r="E8659" t="s">
        <v>5</v>
      </c>
      <c r="F8659">
        <v>1</v>
      </c>
      <c r="G8659" t="s">
        <v>24</v>
      </c>
      <c r="H8659">
        <v>3380742</v>
      </c>
      <c r="I8659">
        <v>3381116</v>
      </c>
      <c r="J8659" t="s">
        <v>64</v>
      </c>
      <c r="K8659" t="s">
        <v>9544</v>
      </c>
      <c r="N8659" t="s">
        <v>30</v>
      </c>
      <c r="Q8659" t="s">
        <v>9543</v>
      </c>
      <c r="R8659">
        <v>375</v>
      </c>
      <c r="S8659">
        <v>124</v>
      </c>
    </row>
    <row r="8660" spans="1:19" x14ac:dyDescent="0.25">
      <c r="A8660" t="s">
        <v>20</v>
      </c>
      <c r="B8660" t="s">
        <v>21</v>
      </c>
      <c r="C8660" t="s">
        <v>22</v>
      </c>
      <c r="D8660" t="s">
        <v>23</v>
      </c>
      <c r="E8660" t="s">
        <v>5</v>
      </c>
      <c r="F8660">
        <v>1</v>
      </c>
      <c r="G8660" t="s">
        <v>24</v>
      </c>
      <c r="H8660">
        <v>3381236</v>
      </c>
      <c r="I8660">
        <v>3382720</v>
      </c>
      <c r="J8660" t="s">
        <v>64</v>
      </c>
      <c r="O8660" t="s">
        <v>9545</v>
      </c>
      <c r="Q8660" t="s">
        <v>9546</v>
      </c>
      <c r="R8660">
        <v>1485</v>
      </c>
    </row>
    <row r="8661" spans="1:19" x14ac:dyDescent="0.25">
      <c r="A8661" t="s">
        <v>27</v>
      </c>
      <c r="B8661" t="s">
        <v>28</v>
      </c>
      <c r="C8661" t="s">
        <v>22</v>
      </c>
      <c r="D8661" t="s">
        <v>23</v>
      </c>
      <c r="E8661" t="s">
        <v>5</v>
      </c>
      <c r="F8661">
        <v>1</v>
      </c>
      <c r="G8661" t="s">
        <v>24</v>
      </c>
      <c r="H8661">
        <v>3381236</v>
      </c>
      <c r="I8661">
        <v>3382720</v>
      </c>
      <c r="J8661" t="s">
        <v>64</v>
      </c>
      <c r="K8661" t="s">
        <v>9547</v>
      </c>
      <c r="N8661" t="s">
        <v>9548</v>
      </c>
      <c r="O8661" t="s">
        <v>9545</v>
      </c>
      <c r="Q8661" t="s">
        <v>9546</v>
      </c>
      <c r="R8661">
        <v>1485</v>
      </c>
      <c r="S8661">
        <v>494</v>
      </c>
    </row>
    <row r="8662" spans="1:19" x14ac:dyDescent="0.25">
      <c r="A8662" t="s">
        <v>20</v>
      </c>
      <c r="B8662" t="s">
        <v>21</v>
      </c>
      <c r="C8662" t="s">
        <v>22</v>
      </c>
      <c r="D8662" t="s">
        <v>23</v>
      </c>
      <c r="E8662" t="s">
        <v>5</v>
      </c>
      <c r="F8662">
        <v>1</v>
      </c>
      <c r="G8662" t="s">
        <v>24</v>
      </c>
      <c r="H8662">
        <v>3382717</v>
      </c>
      <c r="I8662">
        <v>3383181</v>
      </c>
      <c r="J8662" t="s">
        <v>64</v>
      </c>
      <c r="Q8662" t="s">
        <v>9549</v>
      </c>
      <c r="R8662">
        <v>465</v>
      </c>
    </row>
    <row r="8663" spans="1:19" x14ac:dyDescent="0.25">
      <c r="A8663" t="s">
        <v>27</v>
      </c>
      <c r="B8663" t="s">
        <v>28</v>
      </c>
      <c r="C8663" t="s">
        <v>22</v>
      </c>
      <c r="D8663" t="s">
        <v>23</v>
      </c>
      <c r="E8663" t="s">
        <v>5</v>
      </c>
      <c r="F8663">
        <v>1</v>
      </c>
      <c r="G8663" t="s">
        <v>24</v>
      </c>
      <c r="H8663">
        <v>3382717</v>
      </c>
      <c r="I8663">
        <v>3383181</v>
      </c>
      <c r="J8663" t="s">
        <v>64</v>
      </c>
      <c r="K8663" t="s">
        <v>9550</v>
      </c>
      <c r="N8663" t="s">
        <v>9551</v>
      </c>
      <c r="Q8663" t="s">
        <v>9549</v>
      </c>
      <c r="R8663">
        <v>465</v>
      </c>
      <c r="S8663">
        <v>154</v>
      </c>
    </row>
    <row r="8664" spans="1:19" x14ac:dyDescent="0.25">
      <c r="A8664" t="s">
        <v>20</v>
      </c>
      <c r="B8664" t="s">
        <v>21</v>
      </c>
      <c r="C8664" t="s">
        <v>22</v>
      </c>
      <c r="D8664" t="s">
        <v>23</v>
      </c>
      <c r="E8664" t="s">
        <v>5</v>
      </c>
      <c r="F8664">
        <v>1</v>
      </c>
      <c r="G8664" t="s">
        <v>24</v>
      </c>
      <c r="H8664">
        <v>3383288</v>
      </c>
      <c r="I8664">
        <v>3384118</v>
      </c>
      <c r="J8664" t="s">
        <v>64</v>
      </c>
      <c r="Q8664" t="s">
        <v>9552</v>
      </c>
      <c r="R8664">
        <v>831</v>
      </c>
    </row>
    <row r="8665" spans="1:19" x14ac:dyDescent="0.25">
      <c r="A8665" t="s">
        <v>27</v>
      </c>
      <c r="B8665" t="s">
        <v>28</v>
      </c>
      <c r="C8665" t="s">
        <v>22</v>
      </c>
      <c r="D8665" t="s">
        <v>23</v>
      </c>
      <c r="E8665" t="s">
        <v>5</v>
      </c>
      <c r="F8665">
        <v>1</v>
      </c>
      <c r="G8665" t="s">
        <v>24</v>
      </c>
      <c r="H8665">
        <v>3383288</v>
      </c>
      <c r="I8665">
        <v>3384118</v>
      </c>
      <c r="J8665" t="s">
        <v>64</v>
      </c>
      <c r="K8665" t="s">
        <v>9553</v>
      </c>
      <c r="N8665" t="s">
        <v>2766</v>
      </c>
      <c r="Q8665" t="s">
        <v>9552</v>
      </c>
      <c r="R8665">
        <v>831</v>
      </c>
      <c r="S8665">
        <v>276</v>
      </c>
    </row>
    <row r="8666" spans="1:19" x14ac:dyDescent="0.25">
      <c r="A8666" t="s">
        <v>20</v>
      </c>
      <c r="B8666" t="s">
        <v>21</v>
      </c>
      <c r="C8666" t="s">
        <v>22</v>
      </c>
      <c r="D8666" t="s">
        <v>23</v>
      </c>
      <c r="E8666" t="s">
        <v>5</v>
      </c>
      <c r="F8666">
        <v>1</v>
      </c>
      <c r="G8666" t="s">
        <v>24</v>
      </c>
      <c r="H8666">
        <v>3384447</v>
      </c>
      <c r="I8666">
        <v>3384578</v>
      </c>
      <c r="J8666" t="s">
        <v>64</v>
      </c>
      <c r="Q8666" t="s">
        <v>9554</v>
      </c>
      <c r="R8666">
        <v>132</v>
      </c>
    </row>
    <row r="8667" spans="1:19" x14ac:dyDescent="0.25">
      <c r="A8667" t="s">
        <v>27</v>
      </c>
      <c r="B8667" t="s">
        <v>28</v>
      </c>
      <c r="C8667" t="s">
        <v>22</v>
      </c>
      <c r="D8667" t="s">
        <v>23</v>
      </c>
      <c r="E8667" t="s">
        <v>5</v>
      </c>
      <c r="F8667">
        <v>1</v>
      </c>
      <c r="G8667" t="s">
        <v>24</v>
      </c>
      <c r="H8667">
        <v>3384447</v>
      </c>
      <c r="I8667">
        <v>3384578</v>
      </c>
      <c r="J8667" t="s">
        <v>64</v>
      </c>
      <c r="K8667" t="s">
        <v>9555</v>
      </c>
      <c r="N8667" t="s">
        <v>133</v>
      </c>
      <c r="Q8667" t="s">
        <v>9554</v>
      </c>
      <c r="R8667">
        <v>132</v>
      </c>
      <c r="S8667">
        <v>43</v>
      </c>
    </row>
    <row r="8668" spans="1:19" x14ac:dyDescent="0.25">
      <c r="A8668" t="s">
        <v>20</v>
      </c>
      <c r="B8668" t="s">
        <v>21</v>
      </c>
      <c r="C8668" t="s">
        <v>22</v>
      </c>
      <c r="D8668" t="s">
        <v>23</v>
      </c>
      <c r="E8668" t="s">
        <v>5</v>
      </c>
      <c r="F8668">
        <v>1</v>
      </c>
      <c r="G8668" t="s">
        <v>24</v>
      </c>
      <c r="H8668">
        <v>3384588</v>
      </c>
      <c r="I8668">
        <v>3385637</v>
      </c>
      <c r="J8668" t="s">
        <v>25</v>
      </c>
      <c r="O8668" t="s">
        <v>9556</v>
      </c>
      <c r="Q8668" t="s">
        <v>9557</v>
      </c>
      <c r="R8668">
        <v>1050</v>
      </c>
    </row>
    <row r="8669" spans="1:19" x14ac:dyDescent="0.25">
      <c r="A8669" t="s">
        <v>27</v>
      </c>
      <c r="B8669" t="s">
        <v>28</v>
      </c>
      <c r="C8669" t="s">
        <v>22</v>
      </c>
      <c r="D8669" t="s">
        <v>23</v>
      </c>
      <c r="E8669" t="s">
        <v>5</v>
      </c>
      <c r="F8669">
        <v>1</v>
      </c>
      <c r="G8669" t="s">
        <v>24</v>
      </c>
      <c r="H8669">
        <v>3384588</v>
      </c>
      <c r="I8669">
        <v>3385637</v>
      </c>
      <c r="J8669" t="s">
        <v>25</v>
      </c>
      <c r="K8669" t="s">
        <v>9558</v>
      </c>
      <c r="N8669" t="s">
        <v>9559</v>
      </c>
      <c r="O8669" t="s">
        <v>9556</v>
      </c>
      <c r="Q8669" t="s">
        <v>9557</v>
      </c>
      <c r="R8669">
        <v>1050</v>
      </c>
      <c r="S8669">
        <v>349</v>
      </c>
    </row>
    <row r="8670" spans="1:19" x14ac:dyDescent="0.25">
      <c r="A8670" t="s">
        <v>20</v>
      </c>
      <c r="B8670" t="s">
        <v>21</v>
      </c>
      <c r="C8670" t="s">
        <v>22</v>
      </c>
      <c r="D8670" t="s">
        <v>23</v>
      </c>
      <c r="E8670" t="s">
        <v>5</v>
      </c>
      <c r="F8670">
        <v>1</v>
      </c>
      <c r="G8670" t="s">
        <v>24</v>
      </c>
      <c r="H8670">
        <v>3385677</v>
      </c>
      <c r="I8670">
        <v>3387386</v>
      </c>
      <c r="J8670" t="s">
        <v>25</v>
      </c>
      <c r="O8670" t="s">
        <v>9560</v>
      </c>
      <c r="Q8670" t="s">
        <v>9561</v>
      </c>
      <c r="R8670">
        <v>1710</v>
      </c>
    </row>
    <row r="8671" spans="1:19" x14ac:dyDescent="0.25">
      <c r="A8671" t="s">
        <v>27</v>
      </c>
      <c r="B8671" t="s">
        <v>28</v>
      </c>
      <c r="C8671" t="s">
        <v>22</v>
      </c>
      <c r="D8671" t="s">
        <v>23</v>
      </c>
      <c r="E8671" t="s">
        <v>5</v>
      </c>
      <c r="F8671">
        <v>1</v>
      </c>
      <c r="G8671" t="s">
        <v>24</v>
      </c>
      <c r="H8671">
        <v>3385677</v>
      </c>
      <c r="I8671">
        <v>3387386</v>
      </c>
      <c r="J8671" t="s">
        <v>25</v>
      </c>
      <c r="K8671" t="s">
        <v>9562</v>
      </c>
      <c r="N8671" t="s">
        <v>9563</v>
      </c>
      <c r="O8671" t="s">
        <v>9560</v>
      </c>
      <c r="Q8671" t="s">
        <v>9561</v>
      </c>
      <c r="R8671">
        <v>1710</v>
      </c>
      <c r="S8671">
        <v>569</v>
      </c>
    </row>
    <row r="8672" spans="1:19" x14ac:dyDescent="0.25">
      <c r="A8672" t="s">
        <v>20</v>
      </c>
      <c r="B8672" t="s">
        <v>21</v>
      </c>
      <c r="C8672" t="s">
        <v>22</v>
      </c>
      <c r="D8672" t="s">
        <v>23</v>
      </c>
      <c r="E8672" t="s">
        <v>5</v>
      </c>
      <c r="F8672">
        <v>1</v>
      </c>
      <c r="G8672" t="s">
        <v>24</v>
      </c>
      <c r="H8672">
        <v>3387487</v>
      </c>
      <c r="I8672">
        <v>3387981</v>
      </c>
      <c r="J8672" t="s">
        <v>64</v>
      </c>
      <c r="Q8672" t="s">
        <v>9564</v>
      </c>
      <c r="R8672">
        <v>495</v>
      </c>
    </row>
    <row r="8673" spans="1:19" x14ac:dyDescent="0.25">
      <c r="A8673" t="s">
        <v>27</v>
      </c>
      <c r="B8673" t="s">
        <v>28</v>
      </c>
      <c r="C8673" t="s">
        <v>22</v>
      </c>
      <c r="D8673" t="s">
        <v>23</v>
      </c>
      <c r="E8673" t="s">
        <v>5</v>
      </c>
      <c r="F8673">
        <v>1</v>
      </c>
      <c r="G8673" t="s">
        <v>24</v>
      </c>
      <c r="H8673">
        <v>3387487</v>
      </c>
      <c r="I8673">
        <v>3387981</v>
      </c>
      <c r="J8673" t="s">
        <v>64</v>
      </c>
      <c r="K8673" t="s">
        <v>9565</v>
      </c>
      <c r="N8673" t="s">
        <v>133</v>
      </c>
      <c r="Q8673" t="s">
        <v>9564</v>
      </c>
      <c r="R8673">
        <v>495</v>
      </c>
      <c r="S8673">
        <v>164</v>
      </c>
    </row>
    <row r="8674" spans="1:19" x14ac:dyDescent="0.25">
      <c r="A8674" t="s">
        <v>20</v>
      </c>
      <c r="B8674" t="s">
        <v>21</v>
      </c>
      <c r="C8674" t="s">
        <v>22</v>
      </c>
      <c r="D8674" t="s">
        <v>23</v>
      </c>
      <c r="E8674" t="s">
        <v>5</v>
      </c>
      <c r="F8674">
        <v>1</v>
      </c>
      <c r="G8674" t="s">
        <v>24</v>
      </c>
      <c r="H8674">
        <v>3388046</v>
      </c>
      <c r="I8674">
        <v>3388468</v>
      </c>
      <c r="J8674" t="s">
        <v>64</v>
      </c>
      <c r="O8674" t="s">
        <v>9566</v>
      </c>
      <c r="Q8674" t="s">
        <v>9567</v>
      </c>
      <c r="R8674">
        <v>423</v>
      </c>
    </row>
    <row r="8675" spans="1:19" x14ac:dyDescent="0.25">
      <c r="A8675" t="s">
        <v>27</v>
      </c>
      <c r="B8675" t="s">
        <v>28</v>
      </c>
      <c r="C8675" t="s">
        <v>22</v>
      </c>
      <c r="D8675" t="s">
        <v>23</v>
      </c>
      <c r="E8675" t="s">
        <v>5</v>
      </c>
      <c r="F8675">
        <v>1</v>
      </c>
      <c r="G8675" t="s">
        <v>24</v>
      </c>
      <c r="H8675">
        <v>3388046</v>
      </c>
      <c r="I8675">
        <v>3388468</v>
      </c>
      <c r="J8675" t="s">
        <v>64</v>
      </c>
      <c r="K8675" t="s">
        <v>9568</v>
      </c>
      <c r="N8675" t="s">
        <v>9569</v>
      </c>
      <c r="O8675" t="s">
        <v>9566</v>
      </c>
      <c r="Q8675" t="s">
        <v>9567</v>
      </c>
      <c r="R8675">
        <v>423</v>
      </c>
      <c r="S8675">
        <v>140</v>
      </c>
    </row>
    <row r="8676" spans="1:19" x14ac:dyDescent="0.25">
      <c r="A8676" t="s">
        <v>20</v>
      </c>
      <c r="B8676" t="s">
        <v>21</v>
      </c>
      <c r="C8676" t="s">
        <v>22</v>
      </c>
      <c r="D8676" t="s">
        <v>23</v>
      </c>
      <c r="E8676" t="s">
        <v>5</v>
      </c>
      <c r="F8676">
        <v>1</v>
      </c>
      <c r="G8676" t="s">
        <v>24</v>
      </c>
      <c r="H8676">
        <v>3388598</v>
      </c>
      <c r="I8676">
        <v>3388831</v>
      </c>
      <c r="J8676" t="s">
        <v>64</v>
      </c>
      <c r="Q8676" t="s">
        <v>9570</v>
      </c>
      <c r="R8676">
        <v>234</v>
      </c>
    </row>
    <row r="8677" spans="1:19" x14ac:dyDescent="0.25">
      <c r="A8677" t="s">
        <v>27</v>
      </c>
      <c r="B8677" t="s">
        <v>28</v>
      </c>
      <c r="C8677" t="s">
        <v>22</v>
      </c>
      <c r="D8677" t="s">
        <v>23</v>
      </c>
      <c r="E8677" t="s">
        <v>5</v>
      </c>
      <c r="F8677">
        <v>1</v>
      </c>
      <c r="G8677" t="s">
        <v>24</v>
      </c>
      <c r="H8677">
        <v>3388598</v>
      </c>
      <c r="I8677">
        <v>3388831</v>
      </c>
      <c r="J8677" t="s">
        <v>64</v>
      </c>
      <c r="K8677" t="s">
        <v>9571</v>
      </c>
      <c r="N8677" t="s">
        <v>133</v>
      </c>
      <c r="Q8677" t="s">
        <v>9570</v>
      </c>
      <c r="R8677">
        <v>234</v>
      </c>
      <c r="S8677">
        <v>77</v>
      </c>
    </row>
    <row r="8678" spans="1:19" x14ac:dyDescent="0.25">
      <c r="A8678" t="s">
        <v>20</v>
      </c>
      <c r="B8678" t="s">
        <v>21</v>
      </c>
      <c r="C8678" t="s">
        <v>22</v>
      </c>
      <c r="D8678" t="s">
        <v>23</v>
      </c>
      <c r="E8678" t="s">
        <v>5</v>
      </c>
      <c r="F8678">
        <v>1</v>
      </c>
      <c r="G8678" t="s">
        <v>24</v>
      </c>
      <c r="H8678">
        <v>3388860</v>
      </c>
      <c r="I8678">
        <v>3389111</v>
      </c>
      <c r="J8678" t="s">
        <v>64</v>
      </c>
      <c r="Q8678" t="s">
        <v>9572</v>
      </c>
      <c r="R8678">
        <v>252</v>
      </c>
    </row>
    <row r="8679" spans="1:19" x14ac:dyDescent="0.25">
      <c r="A8679" t="s">
        <v>27</v>
      </c>
      <c r="B8679" t="s">
        <v>28</v>
      </c>
      <c r="C8679" t="s">
        <v>22</v>
      </c>
      <c r="D8679" t="s">
        <v>23</v>
      </c>
      <c r="E8679" t="s">
        <v>5</v>
      </c>
      <c r="F8679">
        <v>1</v>
      </c>
      <c r="G8679" t="s">
        <v>24</v>
      </c>
      <c r="H8679">
        <v>3388860</v>
      </c>
      <c r="I8679">
        <v>3389111</v>
      </c>
      <c r="J8679" t="s">
        <v>64</v>
      </c>
      <c r="K8679" t="s">
        <v>9573</v>
      </c>
      <c r="N8679" t="s">
        <v>133</v>
      </c>
      <c r="Q8679" t="s">
        <v>9572</v>
      </c>
      <c r="R8679">
        <v>252</v>
      </c>
      <c r="S8679">
        <v>83</v>
      </c>
    </row>
    <row r="8680" spans="1:19" x14ac:dyDescent="0.25">
      <c r="A8680" t="s">
        <v>20</v>
      </c>
      <c r="B8680" t="s">
        <v>21</v>
      </c>
      <c r="C8680" t="s">
        <v>22</v>
      </c>
      <c r="D8680" t="s">
        <v>23</v>
      </c>
      <c r="E8680" t="s">
        <v>5</v>
      </c>
      <c r="F8680">
        <v>1</v>
      </c>
      <c r="G8680" t="s">
        <v>24</v>
      </c>
      <c r="H8680">
        <v>3389143</v>
      </c>
      <c r="I8680">
        <v>3389280</v>
      </c>
      <c r="J8680" t="s">
        <v>64</v>
      </c>
      <c r="Q8680" t="s">
        <v>9574</v>
      </c>
      <c r="R8680">
        <v>138</v>
      </c>
    </row>
    <row r="8681" spans="1:19" x14ac:dyDescent="0.25">
      <c r="A8681" t="s">
        <v>27</v>
      </c>
      <c r="B8681" t="s">
        <v>28</v>
      </c>
      <c r="C8681" t="s">
        <v>22</v>
      </c>
      <c r="D8681" t="s">
        <v>23</v>
      </c>
      <c r="E8681" t="s">
        <v>5</v>
      </c>
      <c r="F8681">
        <v>1</v>
      </c>
      <c r="G8681" t="s">
        <v>24</v>
      </c>
      <c r="H8681">
        <v>3389143</v>
      </c>
      <c r="I8681">
        <v>3389280</v>
      </c>
      <c r="J8681" t="s">
        <v>64</v>
      </c>
      <c r="K8681" t="s">
        <v>9575</v>
      </c>
      <c r="N8681" t="s">
        <v>133</v>
      </c>
      <c r="Q8681" t="s">
        <v>9574</v>
      </c>
      <c r="R8681">
        <v>138</v>
      </c>
      <c r="S8681">
        <v>45</v>
      </c>
    </row>
    <row r="8682" spans="1:19" x14ac:dyDescent="0.25">
      <c r="A8682" t="s">
        <v>20</v>
      </c>
      <c r="B8682" t="s">
        <v>21</v>
      </c>
      <c r="C8682" t="s">
        <v>22</v>
      </c>
      <c r="D8682" t="s">
        <v>23</v>
      </c>
      <c r="E8682" t="s">
        <v>5</v>
      </c>
      <c r="F8682">
        <v>1</v>
      </c>
      <c r="G8682" t="s">
        <v>24</v>
      </c>
      <c r="H8682">
        <v>3389411</v>
      </c>
      <c r="I8682">
        <v>3389785</v>
      </c>
      <c r="J8682" t="s">
        <v>64</v>
      </c>
      <c r="O8682" t="s">
        <v>2276</v>
      </c>
      <c r="Q8682" t="s">
        <v>9576</v>
      </c>
      <c r="R8682">
        <v>375</v>
      </c>
    </row>
    <row r="8683" spans="1:19" x14ac:dyDescent="0.25">
      <c r="A8683" t="s">
        <v>27</v>
      </c>
      <c r="B8683" t="s">
        <v>28</v>
      </c>
      <c r="C8683" t="s">
        <v>22</v>
      </c>
      <c r="D8683" t="s">
        <v>23</v>
      </c>
      <c r="E8683" t="s">
        <v>5</v>
      </c>
      <c r="F8683">
        <v>1</v>
      </c>
      <c r="G8683" t="s">
        <v>24</v>
      </c>
      <c r="H8683">
        <v>3389411</v>
      </c>
      <c r="I8683">
        <v>3389785</v>
      </c>
      <c r="J8683" t="s">
        <v>64</v>
      </c>
      <c r="K8683" t="s">
        <v>9577</v>
      </c>
      <c r="N8683" t="s">
        <v>2279</v>
      </c>
      <c r="O8683" t="s">
        <v>2276</v>
      </c>
      <c r="Q8683" t="s">
        <v>9576</v>
      </c>
      <c r="R8683">
        <v>375</v>
      </c>
      <c r="S8683">
        <v>124</v>
      </c>
    </row>
    <row r="8684" spans="1:19" x14ac:dyDescent="0.25">
      <c r="A8684" t="s">
        <v>20</v>
      </c>
      <c r="B8684" t="s">
        <v>21</v>
      </c>
      <c r="C8684" t="s">
        <v>22</v>
      </c>
      <c r="D8684" t="s">
        <v>23</v>
      </c>
      <c r="E8684" t="s">
        <v>5</v>
      </c>
      <c r="F8684">
        <v>1</v>
      </c>
      <c r="G8684" t="s">
        <v>24</v>
      </c>
      <c r="H8684">
        <v>3389787</v>
      </c>
      <c r="I8684">
        <v>3390053</v>
      </c>
      <c r="J8684" t="s">
        <v>64</v>
      </c>
      <c r="O8684" t="s">
        <v>9578</v>
      </c>
      <c r="Q8684" t="s">
        <v>9579</v>
      </c>
      <c r="R8684">
        <v>267</v>
      </c>
    </row>
    <row r="8685" spans="1:19" x14ac:dyDescent="0.25">
      <c r="A8685" t="s">
        <v>27</v>
      </c>
      <c r="B8685" t="s">
        <v>28</v>
      </c>
      <c r="C8685" t="s">
        <v>22</v>
      </c>
      <c r="D8685" t="s">
        <v>23</v>
      </c>
      <c r="E8685" t="s">
        <v>5</v>
      </c>
      <c r="F8685">
        <v>1</v>
      </c>
      <c r="G8685" t="s">
        <v>24</v>
      </c>
      <c r="H8685">
        <v>3389787</v>
      </c>
      <c r="I8685">
        <v>3390053</v>
      </c>
      <c r="J8685" t="s">
        <v>64</v>
      </c>
      <c r="K8685" t="s">
        <v>9580</v>
      </c>
      <c r="N8685" t="s">
        <v>9581</v>
      </c>
      <c r="O8685" t="s">
        <v>9578</v>
      </c>
      <c r="Q8685" t="s">
        <v>9579</v>
      </c>
      <c r="R8685">
        <v>267</v>
      </c>
      <c r="S8685">
        <v>88</v>
      </c>
    </row>
    <row r="8686" spans="1:19" x14ac:dyDescent="0.25">
      <c r="A8686" t="s">
        <v>20</v>
      </c>
      <c r="B8686" t="s">
        <v>21</v>
      </c>
      <c r="C8686" t="s">
        <v>22</v>
      </c>
      <c r="D8686" t="s">
        <v>23</v>
      </c>
      <c r="E8686" t="s">
        <v>5</v>
      </c>
      <c r="F8686">
        <v>1</v>
      </c>
      <c r="G8686" t="s">
        <v>24</v>
      </c>
      <c r="H8686">
        <v>3390057</v>
      </c>
      <c r="I8686">
        <v>3390725</v>
      </c>
      <c r="J8686" t="s">
        <v>64</v>
      </c>
      <c r="O8686" t="s">
        <v>9582</v>
      </c>
      <c r="Q8686" t="s">
        <v>9583</v>
      </c>
      <c r="R8686">
        <v>669</v>
      </c>
    </row>
    <row r="8687" spans="1:19" x14ac:dyDescent="0.25">
      <c r="A8687" t="s">
        <v>27</v>
      </c>
      <c r="B8687" t="s">
        <v>28</v>
      </c>
      <c r="C8687" t="s">
        <v>22</v>
      </c>
      <c r="D8687" t="s">
        <v>23</v>
      </c>
      <c r="E8687" t="s">
        <v>5</v>
      </c>
      <c r="F8687">
        <v>1</v>
      </c>
      <c r="G8687" t="s">
        <v>24</v>
      </c>
      <c r="H8687">
        <v>3390057</v>
      </c>
      <c r="I8687">
        <v>3390725</v>
      </c>
      <c r="J8687" t="s">
        <v>64</v>
      </c>
      <c r="K8687" t="s">
        <v>9584</v>
      </c>
      <c r="N8687" t="s">
        <v>9585</v>
      </c>
      <c r="O8687" t="s">
        <v>9582</v>
      </c>
      <c r="Q8687" t="s">
        <v>9583</v>
      </c>
      <c r="R8687">
        <v>669</v>
      </c>
      <c r="S8687">
        <v>222</v>
      </c>
    </row>
    <row r="8688" spans="1:19" x14ac:dyDescent="0.25">
      <c r="A8688" t="s">
        <v>20</v>
      </c>
      <c r="B8688" t="s">
        <v>21</v>
      </c>
      <c r="C8688" t="s">
        <v>22</v>
      </c>
      <c r="D8688" t="s">
        <v>23</v>
      </c>
      <c r="E8688" t="s">
        <v>5</v>
      </c>
      <c r="F8688">
        <v>1</v>
      </c>
      <c r="G8688" t="s">
        <v>24</v>
      </c>
      <c r="H8688">
        <v>3390764</v>
      </c>
      <c r="I8688">
        <v>3390937</v>
      </c>
      <c r="J8688" t="s">
        <v>64</v>
      </c>
      <c r="Q8688" t="s">
        <v>9586</v>
      </c>
      <c r="R8688">
        <v>174</v>
      </c>
    </row>
    <row r="8689" spans="1:19" x14ac:dyDescent="0.25">
      <c r="A8689" t="s">
        <v>27</v>
      </c>
      <c r="B8689" t="s">
        <v>28</v>
      </c>
      <c r="C8689" t="s">
        <v>22</v>
      </c>
      <c r="D8689" t="s">
        <v>23</v>
      </c>
      <c r="E8689" t="s">
        <v>5</v>
      </c>
      <c r="F8689">
        <v>1</v>
      </c>
      <c r="G8689" t="s">
        <v>24</v>
      </c>
      <c r="H8689">
        <v>3390764</v>
      </c>
      <c r="I8689">
        <v>3390937</v>
      </c>
      <c r="J8689" t="s">
        <v>64</v>
      </c>
      <c r="K8689" t="s">
        <v>9587</v>
      </c>
      <c r="N8689" t="s">
        <v>133</v>
      </c>
      <c r="Q8689" t="s">
        <v>9586</v>
      </c>
      <c r="R8689">
        <v>174</v>
      </c>
      <c r="S8689">
        <v>57</v>
      </c>
    </row>
    <row r="8690" spans="1:19" x14ac:dyDescent="0.25">
      <c r="A8690" t="s">
        <v>20</v>
      </c>
      <c r="B8690" t="s">
        <v>21</v>
      </c>
      <c r="C8690" t="s">
        <v>22</v>
      </c>
      <c r="D8690" t="s">
        <v>23</v>
      </c>
      <c r="E8690" t="s">
        <v>5</v>
      </c>
      <c r="F8690">
        <v>1</v>
      </c>
      <c r="G8690" t="s">
        <v>24</v>
      </c>
      <c r="H8690">
        <v>3391113</v>
      </c>
      <c r="I8690">
        <v>3392129</v>
      </c>
      <c r="J8690" t="s">
        <v>25</v>
      </c>
      <c r="O8690" t="s">
        <v>9588</v>
      </c>
      <c r="Q8690" t="s">
        <v>9589</v>
      </c>
      <c r="R8690">
        <v>1017</v>
      </c>
    </row>
    <row r="8691" spans="1:19" x14ac:dyDescent="0.25">
      <c r="A8691" t="s">
        <v>27</v>
      </c>
      <c r="B8691" t="s">
        <v>28</v>
      </c>
      <c r="C8691" t="s">
        <v>22</v>
      </c>
      <c r="D8691" t="s">
        <v>23</v>
      </c>
      <c r="E8691" t="s">
        <v>5</v>
      </c>
      <c r="F8691">
        <v>1</v>
      </c>
      <c r="G8691" t="s">
        <v>24</v>
      </c>
      <c r="H8691">
        <v>3391113</v>
      </c>
      <c r="I8691">
        <v>3392129</v>
      </c>
      <c r="J8691" t="s">
        <v>25</v>
      </c>
      <c r="K8691" t="s">
        <v>9590</v>
      </c>
      <c r="N8691" t="s">
        <v>9591</v>
      </c>
      <c r="O8691" t="s">
        <v>9588</v>
      </c>
      <c r="Q8691" t="s">
        <v>9589</v>
      </c>
      <c r="R8691">
        <v>1017</v>
      </c>
      <c r="S8691">
        <v>338</v>
      </c>
    </row>
    <row r="8692" spans="1:19" x14ac:dyDescent="0.25">
      <c r="A8692" t="s">
        <v>20</v>
      </c>
      <c r="B8692" t="s">
        <v>21</v>
      </c>
      <c r="C8692" t="s">
        <v>22</v>
      </c>
      <c r="D8692" t="s">
        <v>23</v>
      </c>
      <c r="E8692" t="s">
        <v>5</v>
      </c>
      <c r="F8692">
        <v>1</v>
      </c>
      <c r="G8692" t="s">
        <v>24</v>
      </c>
      <c r="H8692">
        <v>3392147</v>
      </c>
      <c r="I8692">
        <v>3393025</v>
      </c>
      <c r="J8692" t="s">
        <v>64</v>
      </c>
      <c r="O8692" t="s">
        <v>9592</v>
      </c>
      <c r="Q8692" t="s">
        <v>9593</v>
      </c>
      <c r="R8692">
        <v>879</v>
      </c>
    </row>
    <row r="8693" spans="1:19" x14ac:dyDescent="0.25">
      <c r="A8693" t="s">
        <v>27</v>
      </c>
      <c r="B8693" t="s">
        <v>28</v>
      </c>
      <c r="C8693" t="s">
        <v>22</v>
      </c>
      <c r="D8693" t="s">
        <v>23</v>
      </c>
      <c r="E8693" t="s">
        <v>5</v>
      </c>
      <c r="F8693">
        <v>1</v>
      </c>
      <c r="G8693" t="s">
        <v>24</v>
      </c>
      <c r="H8693">
        <v>3392147</v>
      </c>
      <c r="I8693">
        <v>3393025</v>
      </c>
      <c r="J8693" t="s">
        <v>64</v>
      </c>
      <c r="K8693" t="s">
        <v>9594</v>
      </c>
      <c r="N8693" t="s">
        <v>9595</v>
      </c>
      <c r="O8693" t="s">
        <v>9592</v>
      </c>
      <c r="Q8693" t="s">
        <v>9593</v>
      </c>
      <c r="R8693">
        <v>879</v>
      </c>
      <c r="S8693">
        <v>292</v>
      </c>
    </row>
    <row r="8694" spans="1:19" x14ac:dyDescent="0.25">
      <c r="A8694" t="s">
        <v>20</v>
      </c>
      <c r="B8694" t="s">
        <v>21</v>
      </c>
      <c r="C8694" t="s">
        <v>22</v>
      </c>
      <c r="D8694" t="s">
        <v>23</v>
      </c>
      <c r="E8694" t="s">
        <v>5</v>
      </c>
      <c r="F8694">
        <v>1</v>
      </c>
      <c r="G8694" t="s">
        <v>24</v>
      </c>
      <c r="H8694">
        <v>3393202</v>
      </c>
      <c r="I8694">
        <v>3393672</v>
      </c>
      <c r="J8694" t="s">
        <v>25</v>
      </c>
      <c r="Q8694" t="s">
        <v>9596</v>
      </c>
      <c r="R8694">
        <v>471</v>
      </c>
    </row>
    <row r="8695" spans="1:19" x14ac:dyDescent="0.25">
      <c r="A8695" t="s">
        <v>27</v>
      </c>
      <c r="B8695" t="s">
        <v>28</v>
      </c>
      <c r="C8695" t="s">
        <v>22</v>
      </c>
      <c r="D8695" t="s">
        <v>23</v>
      </c>
      <c r="E8695" t="s">
        <v>5</v>
      </c>
      <c r="F8695">
        <v>1</v>
      </c>
      <c r="G8695" t="s">
        <v>24</v>
      </c>
      <c r="H8695">
        <v>3393202</v>
      </c>
      <c r="I8695">
        <v>3393672</v>
      </c>
      <c r="J8695" t="s">
        <v>25</v>
      </c>
      <c r="K8695" t="s">
        <v>9597</v>
      </c>
      <c r="N8695" t="s">
        <v>517</v>
      </c>
      <c r="Q8695" t="s">
        <v>9596</v>
      </c>
      <c r="R8695">
        <v>471</v>
      </c>
      <c r="S8695">
        <v>156</v>
      </c>
    </row>
    <row r="8696" spans="1:19" x14ac:dyDescent="0.25">
      <c r="A8696" t="s">
        <v>20</v>
      </c>
      <c r="B8696" t="s">
        <v>21</v>
      </c>
      <c r="C8696" t="s">
        <v>22</v>
      </c>
      <c r="D8696" t="s">
        <v>23</v>
      </c>
      <c r="E8696" t="s">
        <v>5</v>
      </c>
      <c r="F8696">
        <v>1</v>
      </c>
      <c r="G8696" t="s">
        <v>24</v>
      </c>
      <c r="H8696">
        <v>3393669</v>
      </c>
      <c r="I8696">
        <v>3394388</v>
      </c>
      <c r="J8696" t="s">
        <v>25</v>
      </c>
      <c r="O8696" t="s">
        <v>9598</v>
      </c>
      <c r="Q8696" t="s">
        <v>9599</v>
      </c>
      <c r="R8696">
        <v>720</v>
      </c>
    </row>
    <row r="8697" spans="1:19" x14ac:dyDescent="0.25">
      <c r="A8697" t="s">
        <v>27</v>
      </c>
      <c r="B8697" t="s">
        <v>28</v>
      </c>
      <c r="C8697" t="s">
        <v>22</v>
      </c>
      <c r="D8697" t="s">
        <v>23</v>
      </c>
      <c r="E8697" t="s">
        <v>5</v>
      </c>
      <c r="F8697">
        <v>1</v>
      </c>
      <c r="G8697" t="s">
        <v>24</v>
      </c>
      <c r="H8697">
        <v>3393669</v>
      </c>
      <c r="I8697">
        <v>3394388</v>
      </c>
      <c r="J8697" t="s">
        <v>25</v>
      </c>
      <c r="K8697" t="s">
        <v>9600</v>
      </c>
      <c r="N8697" t="s">
        <v>9601</v>
      </c>
      <c r="O8697" t="s">
        <v>9598</v>
      </c>
      <c r="Q8697" t="s">
        <v>9599</v>
      </c>
      <c r="R8697">
        <v>720</v>
      </c>
      <c r="S8697">
        <v>239</v>
      </c>
    </row>
    <row r="8698" spans="1:19" x14ac:dyDescent="0.25">
      <c r="A8698" t="s">
        <v>20</v>
      </c>
      <c r="B8698" t="s">
        <v>21</v>
      </c>
      <c r="C8698" t="s">
        <v>22</v>
      </c>
      <c r="D8698" t="s">
        <v>23</v>
      </c>
      <c r="E8698" t="s">
        <v>5</v>
      </c>
      <c r="F8698">
        <v>1</v>
      </c>
      <c r="G8698" t="s">
        <v>24</v>
      </c>
      <c r="H8698">
        <v>3394507</v>
      </c>
      <c r="I8698">
        <v>3394965</v>
      </c>
      <c r="J8698" t="s">
        <v>25</v>
      </c>
      <c r="O8698" t="s">
        <v>9602</v>
      </c>
      <c r="Q8698" t="s">
        <v>9603</v>
      </c>
      <c r="R8698">
        <v>459</v>
      </c>
    </row>
    <row r="8699" spans="1:19" x14ac:dyDescent="0.25">
      <c r="A8699" t="s">
        <v>27</v>
      </c>
      <c r="B8699" t="s">
        <v>28</v>
      </c>
      <c r="C8699" t="s">
        <v>22</v>
      </c>
      <c r="D8699" t="s">
        <v>23</v>
      </c>
      <c r="E8699" t="s">
        <v>5</v>
      </c>
      <c r="F8699">
        <v>1</v>
      </c>
      <c r="G8699" t="s">
        <v>24</v>
      </c>
      <c r="H8699">
        <v>3394507</v>
      </c>
      <c r="I8699">
        <v>3394965</v>
      </c>
      <c r="J8699" t="s">
        <v>25</v>
      </c>
      <c r="K8699" t="s">
        <v>9604</v>
      </c>
      <c r="N8699" t="s">
        <v>9605</v>
      </c>
      <c r="O8699" t="s">
        <v>9602</v>
      </c>
      <c r="Q8699" t="s">
        <v>9603</v>
      </c>
      <c r="R8699">
        <v>459</v>
      </c>
      <c r="S8699">
        <v>152</v>
      </c>
    </row>
    <row r="8700" spans="1:19" x14ac:dyDescent="0.25">
      <c r="A8700" t="s">
        <v>20</v>
      </c>
      <c r="B8700" t="s">
        <v>21</v>
      </c>
      <c r="C8700" t="s">
        <v>22</v>
      </c>
      <c r="D8700" t="s">
        <v>23</v>
      </c>
      <c r="E8700" t="s">
        <v>5</v>
      </c>
      <c r="F8700">
        <v>1</v>
      </c>
      <c r="G8700" t="s">
        <v>24</v>
      </c>
      <c r="H8700">
        <v>3394984</v>
      </c>
      <c r="I8700">
        <v>3395898</v>
      </c>
      <c r="J8700" t="s">
        <v>25</v>
      </c>
      <c r="O8700" t="s">
        <v>2866</v>
      </c>
      <c r="Q8700" t="s">
        <v>9606</v>
      </c>
      <c r="R8700">
        <v>915</v>
      </c>
    </row>
    <row r="8701" spans="1:19" x14ac:dyDescent="0.25">
      <c r="A8701" t="s">
        <v>27</v>
      </c>
      <c r="B8701" t="s">
        <v>28</v>
      </c>
      <c r="C8701" t="s">
        <v>22</v>
      </c>
      <c r="D8701" t="s">
        <v>23</v>
      </c>
      <c r="E8701" t="s">
        <v>5</v>
      </c>
      <c r="F8701">
        <v>1</v>
      </c>
      <c r="G8701" t="s">
        <v>24</v>
      </c>
      <c r="H8701">
        <v>3394984</v>
      </c>
      <c r="I8701">
        <v>3395898</v>
      </c>
      <c r="J8701" t="s">
        <v>25</v>
      </c>
      <c r="K8701" t="s">
        <v>9607</v>
      </c>
      <c r="N8701" t="s">
        <v>9608</v>
      </c>
      <c r="O8701" t="s">
        <v>2866</v>
      </c>
      <c r="Q8701" t="s">
        <v>9606</v>
      </c>
      <c r="R8701">
        <v>915</v>
      </c>
      <c r="S8701">
        <v>304</v>
      </c>
    </row>
    <row r="8702" spans="1:19" x14ac:dyDescent="0.25">
      <c r="A8702" t="s">
        <v>20</v>
      </c>
      <c r="B8702" t="s">
        <v>21</v>
      </c>
      <c r="C8702" t="s">
        <v>22</v>
      </c>
      <c r="D8702" t="s">
        <v>23</v>
      </c>
      <c r="E8702" t="s">
        <v>5</v>
      </c>
      <c r="F8702">
        <v>1</v>
      </c>
      <c r="G8702" t="s">
        <v>24</v>
      </c>
      <c r="H8702">
        <v>3396084</v>
      </c>
      <c r="I8702">
        <v>3397337</v>
      </c>
      <c r="J8702" t="s">
        <v>25</v>
      </c>
      <c r="O8702" t="s">
        <v>9609</v>
      </c>
      <c r="Q8702" t="s">
        <v>9610</v>
      </c>
      <c r="R8702">
        <v>1254</v>
      </c>
    </row>
    <row r="8703" spans="1:19" x14ac:dyDescent="0.25">
      <c r="A8703" t="s">
        <v>27</v>
      </c>
      <c r="B8703" t="s">
        <v>28</v>
      </c>
      <c r="C8703" t="s">
        <v>22</v>
      </c>
      <c r="D8703" t="s">
        <v>23</v>
      </c>
      <c r="E8703" t="s">
        <v>5</v>
      </c>
      <c r="F8703">
        <v>1</v>
      </c>
      <c r="G8703" t="s">
        <v>24</v>
      </c>
      <c r="H8703">
        <v>3396084</v>
      </c>
      <c r="I8703">
        <v>3397337</v>
      </c>
      <c r="J8703" t="s">
        <v>25</v>
      </c>
      <c r="K8703" t="s">
        <v>9611</v>
      </c>
      <c r="N8703" t="s">
        <v>9612</v>
      </c>
      <c r="O8703" t="s">
        <v>9609</v>
      </c>
      <c r="Q8703" t="s">
        <v>9610</v>
      </c>
      <c r="R8703">
        <v>1254</v>
      </c>
      <c r="S8703">
        <v>417</v>
      </c>
    </row>
    <row r="8704" spans="1:19" x14ac:dyDescent="0.25">
      <c r="A8704" t="s">
        <v>20</v>
      </c>
      <c r="B8704" t="s">
        <v>21</v>
      </c>
      <c r="C8704" t="s">
        <v>22</v>
      </c>
      <c r="D8704" t="s">
        <v>23</v>
      </c>
      <c r="E8704" t="s">
        <v>5</v>
      </c>
      <c r="F8704">
        <v>1</v>
      </c>
      <c r="G8704" t="s">
        <v>24</v>
      </c>
      <c r="H8704">
        <v>3397409</v>
      </c>
      <c r="I8704">
        <v>3397921</v>
      </c>
      <c r="J8704" t="s">
        <v>25</v>
      </c>
      <c r="O8704" t="s">
        <v>9613</v>
      </c>
      <c r="Q8704" t="s">
        <v>9614</v>
      </c>
      <c r="R8704">
        <v>513</v>
      </c>
    </row>
    <row r="8705" spans="1:19" x14ac:dyDescent="0.25">
      <c r="A8705" t="s">
        <v>27</v>
      </c>
      <c r="B8705" t="s">
        <v>28</v>
      </c>
      <c r="C8705" t="s">
        <v>22</v>
      </c>
      <c r="D8705" t="s">
        <v>23</v>
      </c>
      <c r="E8705" t="s">
        <v>5</v>
      </c>
      <c r="F8705">
        <v>1</v>
      </c>
      <c r="G8705" t="s">
        <v>24</v>
      </c>
      <c r="H8705">
        <v>3397409</v>
      </c>
      <c r="I8705">
        <v>3397921</v>
      </c>
      <c r="J8705" t="s">
        <v>25</v>
      </c>
      <c r="K8705" t="s">
        <v>9615</v>
      </c>
      <c r="N8705" t="s">
        <v>9616</v>
      </c>
      <c r="O8705" t="s">
        <v>9613</v>
      </c>
      <c r="Q8705" t="s">
        <v>9614</v>
      </c>
      <c r="R8705">
        <v>513</v>
      </c>
      <c r="S8705">
        <v>170</v>
      </c>
    </row>
    <row r="8706" spans="1:19" x14ac:dyDescent="0.25">
      <c r="A8706" t="s">
        <v>20</v>
      </c>
      <c r="B8706" t="s">
        <v>21</v>
      </c>
      <c r="C8706" t="s">
        <v>22</v>
      </c>
      <c r="D8706" t="s">
        <v>23</v>
      </c>
      <c r="E8706" t="s">
        <v>5</v>
      </c>
      <c r="F8706">
        <v>1</v>
      </c>
      <c r="G8706" t="s">
        <v>24</v>
      </c>
      <c r="H8706">
        <v>3398081</v>
      </c>
      <c r="I8706">
        <v>3399454</v>
      </c>
      <c r="J8706" t="s">
        <v>64</v>
      </c>
      <c r="Q8706" t="s">
        <v>9617</v>
      </c>
      <c r="R8706">
        <v>1374</v>
      </c>
    </row>
    <row r="8707" spans="1:19" x14ac:dyDescent="0.25">
      <c r="A8707" t="s">
        <v>27</v>
      </c>
      <c r="B8707" t="s">
        <v>28</v>
      </c>
      <c r="C8707" t="s">
        <v>22</v>
      </c>
      <c r="D8707" t="s">
        <v>23</v>
      </c>
      <c r="E8707" t="s">
        <v>5</v>
      </c>
      <c r="F8707">
        <v>1</v>
      </c>
      <c r="G8707" t="s">
        <v>24</v>
      </c>
      <c r="H8707">
        <v>3398081</v>
      </c>
      <c r="I8707">
        <v>3399454</v>
      </c>
      <c r="J8707" t="s">
        <v>64</v>
      </c>
      <c r="K8707" t="s">
        <v>9618</v>
      </c>
      <c r="N8707" t="s">
        <v>2072</v>
      </c>
      <c r="Q8707" t="s">
        <v>9617</v>
      </c>
      <c r="R8707">
        <v>1374</v>
      </c>
      <c r="S8707">
        <v>457</v>
      </c>
    </row>
    <row r="8708" spans="1:19" x14ac:dyDescent="0.25">
      <c r="A8708" t="s">
        <v>20</v>
      </c>
      <c r="B8708" t="s">
        <v>21</v>
      </c>
      <c r="C8708" t="s">
        <v>22</v>
      </c>
      <c r="D8708" t="s">
        <v>23</v>
      </c>
      <c r="E8708" t="s">
        <v>5</v>
      </c>
      <c r="F8708">
        <v>1</v>
      </c>
      <c r="G8708" t="s">
        <v>24</v>
      </c>
      <c r="H8708">
        <v>3399582</v>
      </c>
      <c r="I8708">
        <v>3400496</v>
      </c>
      <c r="J8708" t="s">
        <v>64</v>
      </c>
      <c r="Q8708" t="s">
        <v>9619</v>
      </c>
      <c r="R8708">
        <v>915</v>
      </c>
    </row>
    <row r="8709" spans="1:19" x14ac:dyDescent="0.25">
      <c r="A8709" t="s">
        <v>27</v>
      </c>
      <c r="B8709" t="s">
        <v>28</v>
      </c>
      <c r="C8709" t="s">
        <v>22</v>
      </c>
      <c r="D8709" t="s">
        <v>23</v>
      </c>
      <c r="E8709" t="s">
        <v>5</v>
      </c>
      <c r="F8709">
        <v>1</v>
      </c>
      <c r="G8709" t="s">
        <v>24</v>
      </c>
      <c r="H8709">
        <v>3399582</v>
      </c>
      <c r="I8709">
        <v>3400496</v>
      </c>
      <c r="J8709" t="s">
        <v>64</v>
      </c>
      <c r="K8709" t="s">
        <v>9620</v>
      </c>
      <c r="N8709" t="s">
        <v>902</v>
      </c>
      <c r="Q8709" t="s">
        <v>9619</v>
      </c>
      <c r="R8709">
        <v>915</v>
      </c>
      <c r="S8709">
        <v>304</v>
      </c>
    </row>
    <row r="8710" spans="1:19" x14ac:dyDescent="0.25">
      <c r="A8710" t="s">
        <v>20</v>
      </c>
      <c r="B8710" t="s">
        <v>21</v>
      </c>
      <c r="C8710" t="s">
        <v>22</v>
      </c>
      <c r="D8710" t="s">
        <v>23</v>
      </c>
      <c r="E8710" t="s">
        <v>5</v>
      </c>
      <c r="F8710">
        <v>1</v>
      </c>
      <c r="G8710" t="s">
        <v>24</v>
      </c>
      <c r="H8710">
        <v>3400493</v>
      </c>
      <c r="I8710">
        <v>3400708</v>
      </c>
      <c r="J8710" t="s">
        <v>64</v>
      </c>
      <c r="Q8710" t="s">
        <v>9621</v>
      </c>
      <c r="R8710">
        <v>216</v>
      </c>
    </row>
    <row r="8711" spans="1:19" x14ac:dyDescent="0.25">
      <c r="A8711" t="s">
        <v>27</v>
      </c>
      <c r="B8711" t="s">
        <v>28</v>
      </c>
      <c r="C8711" t="s">
        <v>22</v>
      </c>
      <c r="D8711" t="s">
        <v>23</v>
      </c>
      <c r="E8711" t="s">
        <v>5</v>
      </c>
      <c r="F8711">
        <v>1</v>
      </c>
      <c r="G8711" t="s">
        <v>24</v>
      </c>
      <c r="H8711">
        <v>3400493</v>
      </c>
      <c r="I8711">
        <v>3400708</v>
      </c>
      <c r="J8711" t="s">
        <v>64</v>
      </c>
      <c r="K8711" t="s">
        <v>9622</v>
      </c>
      <c r="N8711" t="s">
        <v>133</v>
      </c>
      <c r="Q8711" t="s">
        <v>9621</v>
      </c>
      <c r="R8711">
        <v>216</v>
      </c>
      <c r="S8711">
        <v>71</v>
      </c>
    </row>
    <row r="8712" spans="1:19" x14ac:dyDescent="0.25">
      <c r="A8712" t="s">
        <v>20</v>
      </c>
      <c r="B8712" t="s">
        <v>21</v>
      </c>
      <c r="C8712" t="s">
        <v>22</v>
      </c>
      <c r="D8712" t="s">
        <v>23</v>
      </c>
      <c r="E8712" t="s">
        <v>5</v>
      </c>
      <c r="F8712">
        <v>1</v>
      </c>
      <c r="G8712" t="s">
        <v>24</v>
      </c>
      <c r="H8712">
        <v>3400705</v>
      </c>
      <c r="I8712">
        <v>3402765</v>
      </c>
      <c r="J8712" t="s">
        <v>64</v>
      </c>
      <c r="O8712" t="s">
        <v>9623</v>
      </c>
      <c r="Q8712" t="s">
        <v>9624</v>
      </c>
      <c r="R8712">
        <v>2061</v>
      </c>
    </row>
    <row r="8713" spans="1:19" x14ac:dyDescent="0.25">
      <c r="A8713" t="s">
        <v>27</v>
      </c>
      <c r="B8713" t="s">
        <v>28</v>
      </c>
      <c r="C8713" t="s">
        <v>22</v>
      </c>
      <c r="D8713" t="s">
        <v>23</v>
      </c>
      <c r="E8713" t="s">
        <v>5</v>
      </c>
      <c r="F8713">
        <v>1</v>
      </c>
      <c r="G8713" t="s">
        <v>24</v>
      </c>
      <c r="H8713">
        <v>3400705</v>
      </c>
      <c r="I8713">
        <v>3402765</v>
      </c>
      <c r="J8713" t="s">
        <v>64</v>
      </c>
      <c r="K8713" t="s">
        <v>9625</v>
      </c>
      <c r="N8713" t="s">
        <v>9626</v>
      </c>
      <c r="O8713" t="s">
        <v>9623</v>
      </c>
      <c r="Q8713" t="s">
        <v>9624</v>
      </c>
      <c r="R8713">
        <v>2061</v>
      </c>
      <c r="S8713">
        <v>686</v>
      </c>
    </row>
    <row r="8714" spans="1:19" x14ac:dyDescent="0.25">
      <c r="A8714" t="s">
        <v>20</v>
      </c>
      <c r="B8714" t="s">
        <v>21</v>
      </c>
      <c r="C8714" t="s">
        <v>22</v>
      </c>
      <c r="D8714" t="s">
        <v>23</v>
      </c>
      <c r="E8714" t="s">
        <v>5</v>
      </c>
      <c r="F8714">
        <v>1</v>
      </c>
      <c r="G8714" t="s">
        <v>24</v>
      </c>
      <c r="H8714">
        <v>3402823</v>
      </c>
      <c r="I8714">
        <v>3403617</v>
      </c>
      <c r="J8714" t="s">
        <v>64</v>
      </c>
      <c r="O8714" t="s">
        <v>1627</v>
      </c>
      <c r="Q8714" t="s">
        <v>9627</v>
      </c>
      <c r="R8714">
        <v>795</v>
      </c>
    </row>
    <row r="8715" spans="1:19" x14ac:dyDescent="0.25">
      <c r="A8715" t="s">
        <v>27</v>
      </c>
      <c r="B8715" t="s">
        <v>28</v>
      </c>
      <c r="C8715" t="s">
        <v>22</v>
      </c>
      <c r="D8715" t="s">
        <v>23</v>
      </c>
      <c r="E8715" t="s">
        <v>5</v>
      </c>
      <c r="F8715">
        <v>1</v>
      </c>
      <c r="G8715" t="s">
        <v>24</v>
      </c>
      <c r="H8715">
        <v>3402823</v>
      </c>
      <c r="I8715">
        <v>3403617</v>
      </c>
      <c r="J8715" t="s">
        <v>64</v>
      </c>
      <c r="K8715" t="s">
        <v>9628</v>
      </c>
      <c r="N8715" t="s">
        <v>1630</v>
      </c>
      <c r="O8715" t="s">
        <v>1627</v>
      </c>
      <c r="Q8715" t="s">
        <v>9627</v>
      </c>
      <c r="R8715">
        <v>795</v>
      </c>
      <c r="S8715">
        <v>264</v>
      </c>
    </row>
    <row r="8716" spans="1:19" x14ac:dyDescent="0.25">
      <c r="A8716" t="s">
        <v>20</v>
      </c>
      <c r="B8716" t="s">
        <v>21</v>
      </c>
      <c r="C8716" t="s">
        <v>22</v>
      </c>
      <c r="D8716" t="s">
        <v>23</v>
      </c>
      <c r="E8716" t="s">
        <v>5</v>
      </c>
      <c r="F8716">
        <v>1</v>
      </c>
      <c r="G8716" t="s">
        <v>24</v>
      </c>
      <c r="H8716">
        <v>3403903</v>
      </c>
      <c r="I8716">
        <v>3405252</v>
      </c>
      <c r="J8716" t="s">
        <v>64</v>
      </c>
      <c r="Q8716" t="s">
        <v>9629</v>
      </c>
      <c r="R8716">
        <v>1350</v>
      </c>
    </row>
    <row r="8717" spans="1:19" x14ac:dyDescent="0.25">
      <c r="A8717" t="s">
        <v>27</v>
      </c>
      <c r="B8717" t="s">
        <v>28</v>
      </c>
      <c r="C8717" t="s">
        <v>22</v>
      </c>
      <c r="D8717" t="s">
        <v>23</v>
      </c>
      <c r="E8717" t="s">
        <v>5</v>
      </c>
      <c r="F8717">
        <v>1</v>
      </c>
      <c r="G8717" t="s">
        <v>24</v>
      </c>
      <c r="H8717">
        <v>3403903</v>
      </c>
      <c r="I8717">
        <v>3405252</v>
      </c>
      <c r="J8717" t="s">
        <v>64</v>
      </c>
      <c r="K8717" t="s">
        <v>9630</v>
      </c>
      <c r="N8717" t="s">
        <v>9631</v>
      </c>
      <c r="Q8717" t="s">
        <v>9629</v>
      </c>
      <c r="R8717">
        <v>1350</v>
      </c>
      <c r="S8717">
        <v>449</v>
      </c>
    </row>
    <row r="8718" spans="1:19" x14ac:dyDescent="0.25">
      <c r="A8718" t="s">
        <v>20</v>
      </c>
      <c r="B8718" t="s">
        <v>21</v>
      </c>
      <c r="C8718" t="s">
        <v>22</v>
      </c>
      <c r="D8718" t="s">
        <v>23</v>
      </c>
      <c r="E8718" t="s">
        <v>5</v>
      </c>
      <c r="F8718">
        <v>1</v>
      </c>
      <c r="G8718" t="s">
        <v>24</v>
      </c>
      <c r="H8718">
        <v>3405391</v>
      </c>
      <c r="I8718">
        <v>3406008</v>
      </c>
      <c r="J8718" t="s">
        <v>25</v>
      </c>
      <c r="Q8718" t="s">
        <v>9632</v>
      </c>
      <c r="R8718">
        <v>618</v>
      </c>
    </row>
    <row r="8719" spans="1:19" x14ac:dyDescent="0.25">
      <c r="A8719" t="s">
        <v>27</v>
      </c>
      <c r="B8719" t="s">
        <v>28</v>
      </c>
      <c r="C8719" t="s">
        <v>22</v>
      </c>
      <c r="D8719" t="s">
        <v>23</v>
      </c>
      <c r="E8719" t="s">
        <v>5</v>
      </c>
      <c r="F8719">
        <v>1</v>
      </c>
      <c r="G8719" t="s">
        <v>24</v>
      </c>
      <c r="H8719">
        <v>3405391</v>
      </c>
      <c r="I8719">
        <v>3406008</v>
      </c>
      <c r="J8719" t="s">
        <v>25</v>
      </c>
      <c r="K8719" t="s">
        <v>9633</v>
      </c>
      <c r="N8719" t="s">
        <v>1206</v>
      </c>
      <c r="Q8719" t="s">
        <v>9632</v>
      </c>
      <c r="R8719">
        <v>618</v>
      </c>
      <c r="S8719">
        <v>205</v>
      </c>
    </row>
    <row r="8720" spans="1:19" x14ac:dyDescent="0.25">
      <c r="A8720" t="s">
        <v>20</v>
      </c>
      <c r="B8720" t="s">
        <v>21</v>
      </c>
      <c r="C8720" t="s">
        <v>22</v>
      </c>
      <c r="D8720" t="s">
        <v>23</v>
      </c>
      <c r="E8720" t="s">
        <v>5</v>
      </c>
      <c r="F8720">
        <v>1</v>
      </c>
      <c r="G8720" t="s">
        <v>24</v>
      </c>
      <c r="H8720">
        <v>3406161</v>
      </c>
      <c r="I8720">
        <v>3406424</v>
      </c>
      <c r="J8720" t="s">
        <v>25</v>
      </c>
      <c r="Q8720" t="s">
        <v>9634</v>
      </c>
      <c r="R8720">
        <v>264</v>
      </c>
    </row>
    <row r="8721" spans="1:19" x14ac:dyDescent="0.25">
      <c r="A8721" t="s">
        <v>27</v>
      </c>
      <c r="B8721" t="s">
        <v>28</v>
      </c>
      <c r="C8721" t="s">
        <v>22</v>
      </c>
      <c r="D8721" t="s">
        <v>23</v>
      </c>
      <c r="E8721" t="s">
        <v>5</v>
      </c>
      <c r="F8721">
        <v>1</v>
      </c>
      <c r="G8721" t="s">
        <v>24</v>
      </c>
      <c r="H8721">
        <v>3406161</v>
      </c>
      <c r="I8721">
        <v>3406424</v>
      </c>
      <c r="J8721" t="s">
        <v>25</v>
      </c>
      <c r="K8721" t="s">
        <v>9635</v>
      </c>
      <c r="N8721" t="s">
        <v>133</v>
      </c>
      <c r="Q8721" t="s">
        <v>9634</v>
      </c>
      <c r="R8721">
        <v>264</v>
      </c>
      <c r="S8721">
        <v>87</v>
      </c>
    </row>
    <row r="8722" spans="1:19" x14ac:dyDescent="0.25">
      <c r="A8722" t="s">
        <v>20</v>
      </c>
      <c r="B8722" t="s">
        <v>21</v>
      </c>
      <c r="C8722" t="s">
        <v>22</v>
      </c>
      <c r="D8722" t="s">
        <v>23</v>
      </c>
      <c r="E8722" t="s">
        <v>5</v>
      </c>
      <c r="F8722">
        <v>1</v>
      </c>
      <c r="G8722" t="s">
        <v>24</v>
      </c>
      <c r="H8722">
        <v>3406454</v>
      </c>
      <c r="I8722">
        <v>3406684</v>
      </c>
      <c r="J8722" t="s">
        <v>64</v>
      </c>
      <c r="Q8722" t="s">
        <v>9636</v>
      </c>
      <c r="R8722">
        <v>231</v>
      </c>
    </row>
    <row r="8723" spans="1:19" x14ac:dyDescent="0.25">
      <c r="A8723" t="s">
        <v>27</v>
      </c>
      <c r="B8723" t="s">
        <v>28</v>
      </c>
      <c r="C8723" t="s">
        <v>22</v>
      </c>
      <c r="D8723" t="s">
        <v>23</v>
      </c>
      <c r="E8723" t="s">
        <v>5</v>
      </c>
      <c r="F8723">
        <v>1</v>
      </c>
      <c r="G8723" t="s">
        <v>24</v>
      </c>
      <c r="H8723">
        <v>3406454</v>
      </c>
      <c r="I8723">
        <v>3406684</v>
      </c>
      <c r="J8723" t="s">
        <v>64</v>
      </c>
      <c r="K8723" t="s">
        <v>9637</v>
      </c>
      <c r="N8723" t="s">
        <v>133</v>
      </c>
      <c r="Q8723" t="s">
        <v>9636</v>
      </c>
      <c r="R8723">
        <v>231</v>
      </c>
      <c r="S8723">
        <v>76</v>
      </c>
    </row>
    <row r="8724" spans="1:19" x14ac:dyDescent="0.25">
      <c r="A8724" t="s">
        <v>20</v>
      </c>
      <c r="B8724" t="s">
        <v>21</v>
      </c>
      <c r="C8724" t="s">
        <v>22</v>
      </c>
      <c r="D8724" t="s">
        <v>23</v>
      </c>
      <c r="E8724" t="s">
        <v>5</v>
      </c>
      <c r="F8724">
        <v>1</v>
      </c>
      <c r="G8724" t="s">
        <v>24</v>
      </c>
      <c r="H8724">
        <v>3406789</v>
      </c>
      <c r="I8724">
        <v>3407016</v>
      </c>
      <c r="J8724" t="s">
        <v>64</v>
      </c>
      <c r="Q8724" t="s">
        <v>9638</v>
      </c>
      <c r="R8724">
        <v>228</v>
      </c>
    </row>
    <row r="8725" spans="1:19" x14ac:dyDescent="0.25">
      <c r="A8725" t="s">
        <v>27</v>
      </c>
      <c r="B8725" t="s">
        <v>28</v>
      </c>
      <c r="C8725" t="s">
        <v>22</v>
      </c>
      <c r="D8725" t="s">
        <v>23</v>
      </c>
      <c r="E8725" t="s">
        <v>5</v>
      </c>
      <c r="F8725">
        <v>1</v>
      </c>
      <c r="G8725" t="s">
        <v>24</v>
      </c>
      <c r="H8725">
        <v>3406789</v>
      </c>
      <c r="I8725">
        <v>3407016</v>
      </c>
      <c r="J8725" t="s">
        <v>64</v>
      </c>
      <c r="K8725" t="s">
        <v>9639</v>
      </c>
      <c r="N8725" t="s">
        <v>9640</v>
      </c>
      <c r="Q8725" t="s">
        <v>9638</v>
      </c>
      <c r="R8725">
        <v>228</v>
      </c>
      <c r="S8725">
        <v>75</v>
      </c>
    </row>
    <row r="8726" spans="1:19" x14ac:dyDescent="0.25">
      <c r="A8726" t="s">
        <v>20</v>
      </c>
      <c r="B8726" t="s">
        <v>21</v>
      </c>
      <c r="C8726" t="s">
        <v>22</v>
      </c>
      <c r="D8726" t="s">
        <v>23</v>
      </c>
      <c r="E8726" t="s">
        <v>5</v>
      </c>
      <c r="F8726">
        <v>1</v>
      </c>
      <c r="G8726" t="s">
        <v>24</v>
      </c>
      <c r="H8726">
        <v>3407078</v>
      </c>
      <c r="I8726">
        <v>3407359</v>
      </c>
      <c r="J8726" t="s">
        <v>64</v>
      </c>
      <c r="O8726" t="s">
        <v>9641</v>
      </c>
      <c r="Q8726" t="s">
        <v>9642</v>
      </c>
      <c r="R8726">
        <v>282</v>
      </c>
    </row>
    <row r="8727" spans="1:19" x14ac:dyDescent="0.25">
      <c r="A8727" t="s">
        <v>27</v>
      </c>
      <c r="B8727" t="s">
        <v>28</v>
      </c>
      <c r="C8727" t="s">
        <v>22</v>
      </c>
      <c r="D8727" t="s">
        <v>23</v>
      </c>
      <c r="E8727" t="s">
        <v>5</v>
      </c>
      <c r="F8727">
        <v>1</v>
      </c>
      <c r="G8727" t="s">
        <v>24</v>
      </c>
      <c r="H8727">
        <v>3407078</v>
      </c>
      <c r="I8727">
        <v>3407359</v>
      </c>
      <c r="J8727" t="s">
        <v>64</v>
      </c>
      <c r="K8727" t="s">
        <v>9643</v>
      </c>
      <c r="N8727" t="s">
        <v>9644</v>
      </c>
      <c r="O8727" t="s">
        <v>9641</v>
      </c>
      <c r="Q8727" t="s">
        <v>9642</v>
      </c>
      <c r="R8727">
        <v>282</v>
      </c>
      <c r="S8727">
        <v>93</v>
      </c>
    </row>
    <row r="8728" spans="1:19" x14ac:dyDescent="0.25">
      <c r="A8728" t="s">
        <v>20</v>
      </c>
      <c r="B8728" t="s">
        <v>21</v>
      </c>
      <c r="C8728" t="s">
        <v>22</v>
      </c>
      <c r="D8728" t="s">
        <v>23</v>
      </c>
      <c r="E8728" t="s">
        <v>5</v>
      </c>
      <c r="F8728">
        <v>1</v>
      </c>
      <c r="G8728" t="s">
        <v>24</v>
      </c>
      <c r="H8728">
        <v>3407776</v>
      </c>
      <c r="I8728">
        <v>3408108</v>
      </c>
      <c r="J8728" t="s">
        <v>25</v>
      </c>
      <c r="Q8728" t="s">
        <v>9645</v>
      </c>
      <c r="R8728">
        <v>333</v>
      </c>
    </row>
    <row r="8729" spans="1:19" x14ac:dyDescent="0.25">
      <c r="A8729" t="s">
        <v>27</v>
      </c>
      <c r="B8729" t="s">
        <v>28</v>
      </c>
      <c r="C8729" t="s">
        <v>22</v>
      </c>
      <c r="D8729" t="s">
        <v>23</v>
      </c>
      <c r="E8729" t="s">
        <v>5</v>
      </c>
      <c r="F8729">
        <v>1</v>
      </c>
      <c r="G8729" t="s">
        <v>24</v>
      </c>
      <c r="H8729">
        <v>3407776</v>
      </c>
      <c r="I8729">
        <v>3408108</v>
      </c>
      <c r="J8729" t="s">
        <v>25</v>
      </c>
      <c r="K8729" t="s">
        <v>9646</v>
      </c>
      <c r="N8729" t="s">
        <v>133</v>
      </c>
      <c r="Q8729" t="s">
        <v>9645</v>
      </c>
      <c r="R8729">
        <v>333</v>
      </c>
      <c r="S8729">
        <v>110</v>
      </c>
    </row>
    <row r="8730" spans="1:19" x14ac:dyDescent="0.25">
      <c r="A8730" t="s">
        <v>20</v>
      </c>
      <c r="B8730" t="s">
        <v>21</v>
      </c>
      <c r="C8730" t="s">
        <v>22</v>
      </c>
      <c r="D8730" t="s">
        <v>23</v>
      </c>
      <c r="E8730" t="s">
        <v>5</v>
      </c>
      <c r="F8730">
        <v>1</v>
      </c>
      <c r="G8730" t="s">
        <v>24</v>
      </c>
      <c r="H8730">
        <v>3408127</v>
      </c>
      <c r="I8730">
        <v>3408381</v>
      </c>
      <c r="J8730" t="s">
        <v>64</v>
      </c>
      <c r="Q8730" t="s">
        <v>9647</v>
      </c>
      <c r="R8730">
        <v>255</v>
      </c>
    </row>
    <row r="8731" spans="1:19" x14ac:dyDescent="0.25">
      <c r="A8731" t="s">
        <v>27</v>
      </c>
      <c r="B8731" t="s">
        <v>28</v>
      </c>
      <c r="C8731" t="s">
        <v>22</v>
      </c>
      <c r="D8731" t="s">
        <v>23</v>
      </c>
      <c r="E8731" t="s">
        <v>5</v>
      </c>
      <c r="F8731">
        <v>1</v>
      </c>
      <c r="G8731" t="s">
        <v>24</v>
      </c>
      <c r="H8731">
        <v>3408127</v>
      </c>
      <c r="I8731">
        <v>3408381</v>
      </c>
      <c r="J8731" t="s">
        <v>64</v>
      </c>
      <c r="K8731" t="s">
        <v>9648</v>
      </c>
      <c r="N8731" t="s">
        <v>1630</v>
      </c>
      <c r="Q8731" t="s">
        <v>9647</v>
      </c>
      <c r="R8731">
        <v>255</v>
      </c>
      <c r="S8731">
        <v>84</v>
      </c>
    </row>
    <row r="8732" spans="1:19" x14ac:dyDescent="0.25">
      <c r="A8732" t="s">
        <v>20</v>
      </c>
      <c r="B8732" t="s">
        <v>21</v>
      </c>
      <c r="C8732" t="s">
        <v>22</v>
      </c>
      <c r="D8732" t="s">
        <v>23</v>
      </c>
      <c r="E8732" t="s">
        <v>5</v>
      </c>
      <c r="F8732">
        <v>1</v>
      </c>
      <c r="G8732" t="s">
        <v>24</v>
      </c>
      <c r="H8732">
        <v>3408423</v>
      </c>
      <c r="I8732">
        <v>3409217</v>
      </c>
      <c r="J8732" t="s">
        <v>64</v>
      </c>
      <c r="O8732" t="s">
        <v>1627</v>
      </c>
      <c r="Q8732" t="s">
        <v>9649</v>
      </c>
      <c r="R8732">
        <v>795</v>
      </c>
    </row>
    <row r="8733" spans="1:19" x14ac:dyDescent="0.25">
      <c r="A8733" t="s">
        <v>27</v>
      </c>
      <c r="B8733" t="s">
        <v>28</v>
      </c>
      <c r="C8733" t="s">
        <v>22</v>
      </c>
      <c r="D8733" t="s">
        <v>23</v>
      </c>
      <c r="E8733" t="s">
        <v>5</v>
      </c>
      <c r="F8733">
        <v>1</v>
      </c>
      <c r="G8733" t="s">
        <v>24</v>
      </c>
      <c r="H8733">
        <v>3408423</v>
      </c>
      <c r="I8733">
        <v>3409217</v>
      </c>
      <c r="J8733" t="s">
        <v>64</v>
      </c>
      <c r="K8733" t="s">
        <v>9650</v>
      </c>
      <c r="N8733" t="s">
        <v>1630</v>
      </c>
      <c r="O8733" t="s">
        <v>1627</v>
      </c>
      <c r="Q8733" t="s">
        <v>9649</v>
      </c>
      <c r="R8733">
        <v>795</v>
      </c>
      <c r="S8733">
        <v>264</v>
      </c>
    </row>
    <row r="8734" spans="1:19" x14ac:dyDescent="0.25">
      <c r="A8734" t="s">
        <v>20</v>
      </c>
      <c r="B8734" t="s">
        <v>21</v>
      </c>
      <c r="C8734" t="s">
        <v>22</v>
      </c>
      <c r="D8734" t="s">
        <v>23</v>
      </c>
      <c r="E8734" t="s">
        <v>5</v>
      </c>
      <c r="F8734">
        <v>1</v>
      </c>
      <c r="G8734" t="s">
        <v>24</v>
      </c>
      <c r="H8734">
        <v>3409250</v>
      </c>
      <c r="I8734">
        <v>3409564</v>
      </c>
      <c r="J8734" t="s">
        <v>64</v>
      </c>
      <c r="Q8734" t="s">
        <v>9651</v>
      </c>
      <c r="R8734">
        <v>315</v>
      </c>
    </row>
    <row r="8735" spans="1:19" x14ac:dyDescent="0.25">
      <c r="A8735" t="s">
        <v>27</v>
      </c>
      <c r="B8735" t="s">
        <v>28</v>
      </c>
      <c r="C8735" t="s">
        <v>22</v>
      </c>
      <c r="D8735" t="s">
        <v>23</v>
      </c>
      <c r="E8735" t="s">
        <v>5</v>
      </c>
      <c r="F8735">
        <v>1</v>
      </c>
      <c r="G8735" t="s">
        <v>24</v>
      </c>
      <c r="H8735">
        <v>3409250</v>
      </c>
      <c r="I8735">
        <v>3409564</v>
      </c>
      <c r="J8735" t="s">
        <v>64</v>
      </c>
      <c r="K8735" t="s">
        <v>9652</v>
      </c>
      <c r="N8735" t="s">
        <v>474</v>
      </c>
      <c r="Q8735" t="s">
        <v>9651</v>
      </c>
      <c r="R8735">
        <v>315</v>
      </c>
      <c r="S8735">
        <v>104</v>
      </c>
    </row>
    <row r="8736" spans="1:19" x14ac:dyDescent="0.25">
      <c r="A8736" t="s">
        <v>20</v>
      </c>
      <c r="B8736" t="s">
        <v>21</v>
      </c>
      <c r="C8736" t="s">
        <v>22</v>
      </c>
      <c r="D8736" t="s">
        <v>23</v>
      </c>
      <c r="E8736" t="s">
        <v>5</v>
      </c>
      <c r="F8736">
        <v>1</v>
      </c>
      <c r="G8736" t="s">
        <v>24</v>
      </c>
      <c r="H8736">
        <v>3409694</v>
      </c>
      <c r="I8736">
        <v>3409996</v>
      </c>
      <c r="J8736" t="s">
        <v>64</v>
      </c>
      <c r="Q8736" t="s">
        <v>9653</v>
      </c>
      <c r="R8736">
        <v>303</v>
      </c>
    </row>
    <row r="8737" spans="1:19" x14ac:dyDescent="0.25">
      <c r="A8737" t="s">
        <v>27</v>
      </c>
      <c r="B8737" t="s">
        <v>28</v>
      </c>
      <c r="C8737" t="s">
        <v>22</v>
      </c>
      <c r="D8737" t="s">
        <v>23</v>
      </c>
      <c r="E8737" t="s">
        <v>5</v>
      </c>
      <c r="F8737">
        <v>1</v>
      </c>
      <c r="G8737" t="s">
        <v>24</v>
      </c>
      <c r="H8737">
        <v>3409694</v>
      </c>
      <c r="I8737">
        <v>3409996</v>
      </c>
      <c r="J8737" t="s">
        <v>64</v>
      </c>
      <c r="K8737" t="s">
        <v>9654</v>
      </c>
      <c r="N8737" t="s">
        <v>30</v>
      </c>
      <c r="Q8737" t="s">
        <v>9653</v>
      </c>
      <c r="R8737">
        <v>303</v>
      </c>
      <c r="S8737">
        <v>100</v>
      </c>
    </row>
    <row r="8738" spans="1:19" x14ac:dyDescent="0.25">
      <c r="A8738" t="s">
        <v>20</v>
      </c>
      <c r="B8738" t="s">
        <v>21</v>
      </c>
      <c r="C8738" t="s">
        <v>22</v>
      </c>
      <c r="D8738" t="s">
        <v>23</v>
      </c>
      <c r="E8738" t="s">
        <v>5</v>
      </c>
      <c r="F8738">
        <v>1</v>
      </c>
      <c r="G8738" t="s">
        <v>24</v>
      </c>
      <c r="H8738">
        <v>3410020</v>
      </c>
      <c r="I8738">
        <v>3412890</v>
      </c>
      <c r="J8738" t="s">
        <v>64</v>
      </c>
      <c r="O8738" t="s">
        <v>5779</v>
      </c>
      <c r="Q8738" t="s">
        <v>9655</v>
      </c>
      <c r="R8738">
        <v>2871</v>
      </c>
    </row>
    <row r="8739" spans="1:19" x14ac:dyDescent="0.25">
      <c r="A8739" t="s">
        <v>27</v>
      </c>
      <c r="B8739" t="s">
        <v>28</v>
      </c>
      <c r="C8739" t="s">
        <v>22</v>
      </c>
      <c r="D8739" t="s">
        <v>23</v>
      </c>
      <c r="E8739" t="s">
        <v>5</v>
      </c>
      <c r="F8739">
        <v>1</v>
      </c>
      <c r="G8739" t="s">
        <v>24</v>
      </c>
      <c r="H8739">
        <v>3410020</v>
      </c>
      <c r="I8739">
        <v>3412890</v>
      </c>
      <c r="J8739" t="s">
        <v>64</v>
      </c>
      <c r="K8739" t="s">
        <v>9656</v>
      </c>
      <c r="N8739" t="s">
        <v>5782</v>
      </c>
      <c r="O8739" t="s">
        <v>5779</v>
      </c>
      <c r="Q8739" t="s">
        <v>9655</v>
      </c>
      <c r="R8739">
        <v>2871</v>
      </c>
      <c r="S8739">
        <v>956</v>
      </c>
    </row>
    <row r="8740" spans="1:19" x14ac:dyDescent="0.25">
      <c r="A8740" t="s">
        <v>20</v>
      </c>
      <c r="B8740" t="s">
        <v>21</v>
      </c>
      <c r="C8740" t="s">
        <v>22</v>
      </c>
      <c r="D8740" t="s">
        <v>23</v>
      </c>
      <c r="E8740" t="s">
        <v>5</v>
      </c>
      <c r="F8740">
        <v>1</v>
      </c>
      <c r="G8740" t="s">
        <v>24</v>
      </c>
      <c r="H8740">
        <v>3413022</v>
      </c>
      <c r="I8740">
        <v>3414656</v>
      </c>
      <c r="J8740" t="s">
        <v>25</v>
      </c>
      <c r="Q8740" t="s">
        <v>9657</v>
      </c>
      <c r="R8740">
        <v>1635</v>
      </c>
    </row>
    <row r="8741" spans="1:19" x14ac:dyDescent="0.25">
      <c r="A8741" t="s">
        <v>27</v>
      </c>
      <c r="B8741" t="s">
        <v>28</v>
      </c>
      <c r="C8741" t="s">
        <v>22</v>
      </c>
      <c r="D8741" t="s">
        <v>23</v>
      </c>
      <c r="E8741" t="s">
        <v>5</v>
      </c>
      <c r="F8741">
        <v>1</v>
      </c>
      <c r="G8741" t="s">
        <v>24</v>
      </c>
      <c r="H8741">
        <v>3413022</v>
      </c>
      <c r="I8741">
        <v>3414656</v>
      </c>
      <c r="J8741" t="s">
        <v>25</v>
      </c>
      <c r="K8741" t="s">
        <v>9658</v>
      </c>
      <c r="N8741" t="s">
        <v>5915</v>
      </c>
      <c r="Q8741" t="s">
        <v>9657</v>
      </c>
      <c r="R8741">
        <v>1635</v>
      </c>
      <c r="S8741">
        <v>544</v>
      </c>
    </row>
    <row r="8742" spans="1:19" x14ac:dyDescent="0.25">
      <c r="A8742" t="s">
        <v>20</v>
      </c>
      <c r="B8742" t="s">
        <v>21</v>
      </c>
      <c r="C8742" t="s">
        <v>22</v>
      </c>
      <c r="D8742" t="s">
        <v>23</v>
      </c>
      <c r="E8742" t="s">
        <v>5</v>
      </c>
      <c r="F8742">
        <v>1</v>
      </c>
      <c r="G8742" t="s">
        <v>24</v>
      </c>
      <c r="H8742">
        <v>3414865</v>
      </c>
      <c r="I8742">
        <v>3417450</v>
      </c>
      <c r="J8742" t="s">
        <v>25</v>
      </c>
      <c r="O8742" t="s">
        <v>9659</v>
      </c>
      <c r="Q8742" t="s">
        <v>9660</v>
      </c>
      <c r="R8742">
        <v>2586</v>
      </c>
    </row>
    <row r="8743" spans="1:19" x14ac:dyDescent="0.25">
      <c r="A8743" t="s">
        <v>27</v>
      </c>
      <c r="B8743" t="s">
        <v>28</v>
      </c>
      <c r="C8743" t="s">
        <v>22</v>
      </c>
      <c r="D8743" t="s">
        <v>23</v>
      </c>
      <c r="E8743" t="s">
        <v>5</v>
      </c>
      <c r="F8743">
        <v>1</v>
      </c>
      <c r="G8743" t="s">
        <v>24</v>
      </c>
      <c r="H8743">
        <v>3414865</v>
      </c>
      <c r="I8743">
        <v>3417450</v>
      </c>
      <c r="J8743" t="s">
        <v>25</v>
      </c>
      <c r="K8743" t="s">
        <v>9661</v>
      </c>
      <c r="N8743" t="s">
        <v>9662</v>
      </c>
      <c r="O8743" t="s">
        <v>9659</v>
      </c>
      <c r="Q8743" t="s">
        <v>9660</v>
      </c>
      <c r="R8743">
        <v>2586</v>
      </c>
      <c r="S8743">
        <v>861</v>
      </c>
    </row>
    <row r="8744" spans="1:19" x14ac:dyDescent="0.25">
      <c r="A8744" t="s">
        <v>20</v>
      </c>
      <c r="B8744" t="s">
        <v>21</v>
      </c>
      <c r="C8744" t="s">
        <v>22</v>
      </c>
      <c r="D8744" t="s">
        <v>23</v>
      </c>
      <c r="E8744" t="s">
        <v>5</v>
      </c>
      <c r="F8744">
        <v>1</v>
      </c>
      <c r="G8744" t="s">
        <v>24</v>
      </c>
      <c r="H8744">
        <v>3417442</v>
      </c>
      <c r="I8744">
        <v>3418893</v>
      </c>
      <c r="J8744" t="s">
        <v>64</v>
      </c>
      <c r="Q8744" t="s">
        <v>9663</v>
      </c>
      <c r="R8744">
        <v>1452</v>
      </c>
    </row>
    <row r="8745" spans="1:19" x14ac:dyDescent="0.25">
      <c r="A8745" t="s">
        <v>27</v>
      </c>
      <c r="B8745" t="s">
        <v>28</v>
      </c>
      <c r="C8745" t="s">
        <v>22</v>
      </c>
      <c r="D8745" t="s">
        <v>23</v>
      </c>
      <c r="E8745" t="s">
        <v>5</v>
      </c>
      <c r="F8745">
        <v>1</v>
      </c>
      <c r="G8745" t="s">
        <v>24</v>
      </c>
      <c r="H8745">
        <v>3417442</v>
      </c>
      <c r="I8745">
        <v>3418893</v>
      </c>
      <c r="J8745" t="s">
        <v>64</v>
      </c>
      <c r="K8745" t="s">
        <v>9664</v>
      </c>
      <c r="N8745" t="s">
        <v>9665</v>
      </c>
      <c r="Q8745" t="s">
        <v>9663</v>
      </c>
      <c r="R8745">
        <v>1452</v>
      </c>
      <c r="S8745">
        <v>483</v>
      </c>
    </row>
    <row r="8746" spans="1:19" x14ac:dyDescent="0.25">
      <c r="A8746" t="s">
        <v>20</v>
      </c>
      <c r="B8746" t="s">
        <v>21</v>
      </c>
      <c r="C8746" t="s">
        <v>22</v>
      </c>
      <c r="D8746" t="s">
        <v>23</v>
      </c>
      <c r="E8746" t="s">
        <v>5</v>
      </c>
      <c r="F8746">
        <v>1</v>
      </c>
      <c r="G8746" t="s">
        <v>24</v>
      </c>
      <c r="H8746">
        <v>3418977</v>
      </c>
      <c r="I8746">
        <v>3422063</v>
      </c>
      <c r="J8746" t="s">
        <v>64</v>
      </c>
      <c r="Q8746" t="s">
        <v>9666</v>
      </c>
      <c r="R8746">
        <v>3087</v>
      </c>
    </row>
    <row r="8747" spans="1:19" x14ac:dyDescent="0.25">
      <c r="A8747" t="s">
        <v>27</v>
      </c>
      <c r="B8747" t="s">
        <v>28</v>
      </c>
      <c r="C8747" t="s">
        <v>22</v>
      </c>
      <c r="D8747" t="s">
        <v>23</v>
      </c>
      <c r="E8747" t="s">
        <v>5</v>
      </c>
      <c r="F8747">
        <v>1</v>
      </c>
      <c r="G8747" t="s">
        <v>24</v>
      </c>
      <c r="H8747">
        <v>3418977</v>
      </c>
      <c r="I8747">
        <v>3422063</v>
      </c>
      <c r="J8747" t="s">
        <v>64</v>
      </c>
      <c r="K8747" t="s">
        <v>9667</v>
      </c>
      <c r="N8747" t="s">
        <v>72</v>
      </c>
      <c r="Q8747" t="s">
        <v>9666</v>
      </c>
      <c r="R8747">
        <v>3087</v>
      </c>
      <c r="S8747">
        <v>1028</v>
      </c>
    </row>
    <row r="8748" spans="1:19" x14ac:dyDescent="0.25">
      <c r="A8748" t="s">
        <v>20</v>
      </c>
      <c r="B8748" t="s">
        <v>21</v>
      </c>
      <c r="C8748" t="s">
        <v>22</v>
      </c>
      <c r="D8748" t="s">
        <v>23</v>
      </c>
      <c r="E8748" t="s">
        <v>5</v>
      </c>
      <c r="F8748">
        <v>1</v>
      </c>
      <c r="G8748" t="s">
        <v>24</v>
      </c>
      <c r="H8748">
        <v>3422085</v>
      </c>
      <c r="I8748">
        <v>3422375</v>
      </c>
      <c r="J8748" t="s">
        <v>25</v>
      </c>
      <c r="Q8748" t="s">
        <v>9668</v>
      </c>
      <c r="R8748">
        <v>291</v>
      </c>
    </row>
    <row r="8749" spans="1:19" x14ac:dyDescent="0.25">
      <c r="A8749" t="s">
        <v>27</v>
      </c>
      <c r="B8749" t="s">
        <v>28</v>
      </c>
      <c r="C8749" t="s">
        <v>22</v>
      </c>
      <c r="D8749" t="s">
        <v>23</v>
      </c>
      <c r="E8749" t="s">
        <v>5</v>
      </c>
      <c r="F8749">
        <v>1</v>
      </c>
      <c r="G8749" t="s">
        <v>24</v>
      </c>
      <c r="H8749">
        <v>3422085</v>
      </c>
      <c r="I8749">
        <v>3422375</v>
      </c>
      <c r="J8749" t="s">
        <v>25</v>
      </c>
      <c r="K8749" t="s">
        <v>9669</v>
      </c>
      <c r="N8749" t="s">
        <v>133</v>
      </c>
      <c r="Q8749" t="s">
        <v>9668</v>
      </c>
      <c r="R8749">
        <v>291</v>
      </c>
      <c r="S8749">
        <v>96</v>
      </c>
    </row>
    <row r="8750" spans="1:19" x14ac:dyDescent="0.25">
      <c r="A8750" t="s">
        <v>20</v>
      </c>
      <c r="B8750" t="s">
        <v>21</v>
      </c>
      <c r="C8750" t="s">
        <v>22</v>
      </c>
      <c r="D8750" t="s">
        <v>23</v>
      </c>
      <c r="E8750" t="s">
        <v>5</v>
      </c>
      <c r="F8750">
        <v>1</v>
      </c>
      <c r="G8750" t="s">
        <v>24</v>
      </c>
      <c r="H8750">
        <v>3422393</v>
      </c>
      <c r="I8750">
        <v>3423220</v>
      </c>
      <c r="J8750" t="s">
        <v>64</v>
      </c>
      <c r="Q8750" t="s">
        <v>9670</v>
      </c>
      <c r="R8750">
        <v>828</v>
      </c>
    </row>
    <row r="8751" spans="1:19" x14ac:dyDescent="0.25">
      <c r="A8751" t="s">
        <v>27</v>
      </c>
      <c r="B8751" t="s">
        <v>28</v>
      </c>
      <c r="C8751" t="s">
        <v>22</v>
      </c>
      <c r="D8751" t="s">
        <v>23</v>
      </c>
      <c r="E8751" t="s">
        <v>5</v>
      </c>
      <c r="F8751">
        <v>1</v>
      </c>
      <c r="G8751" t="s">
        <v>24</v>
      </c>
      <c r="H8751">
        <v>3422393</v>
      </c>
      <c r="I8751">
        <v>3423220</v>
      </c>
      <c r="J8751" t="s">
        <v>64</v>
      </c>
      <c r="K8751" t="s">
        <v>9671</v>
      </c>
      <c r="N8751" t="s">
        <v>803</v>
      </c>
      <c r="Q8751" t="s">
        <v>9670</v>
      </c>
      <c r="R8751">
        <v>828</v>
      </c>
      <c r="S8751">
        <v>275</v>
      </c>
    </row>
    <row r="8752" spans="1:19" x14ac:dyDescent="0.25">
      <c r="A8752" t="s">
        <v>20</v>
      </c>
      <c r="B8752" t="s">
        <v>21</v>
      </c>
      <c r="C8752" t="s">
        <v>22</v>
      </c>
      <c r="D8752" t="s">
        <v>23</v>
      </c>
      <c r="E8752" t="s">
        <v>5</v>
      </c>
      <c r="F8752">
        <v>1</v>
      </c>
      <c r="G8752" t="s">
        <v>24</v>
      </c>
      <c r="H8752">
        <v>3423236</v>
      </c>
      <c r="I8752">
        <v>3423445</v>
      </c>
      <c r="J8752" t="s">
        <v>64</v>
      </c>
      <c r="Q8752" t="s">
        <v>9672</v>
      </c>
      <c r="R8752">
        <v>210</v>
      </c>
    </row>
    <row r="8753" spans="1:19" x14ac:dyDescent="0.25">
      <c r="A8753" t="s">
        <v>27</v>
      </c>
      <c r="B8753" t="s">
        <v>28</v>
      </c>
      <c r="C8753" t="s">
        <v>22</v>
      </c>
      <c r="D8753" t="s">
        <v>23</v>
      </c>
      <c r="E8753" t="s">
        <v>5</v>
      </c>
      <c r="F8753">
        <v>1</v>
      </c>
      <c r="G8753" t="s">
        <v>24</v>
      </c>
      <c r="H8753">
        <v>3423236</v>
      </c>
      <c r="I8753">
        <v>3423445</v>
      </c>
      <c r="J8753" t="s">
        <v>64</v>
      </c>
      <c r="K8753" t="s">
        <v>9673</v>
      </c>
      <c r="N8753" t="s">
        <v>30</v>
      </c>
      <c r="Q8753" t="s">
        <v>9672</v>
      </c>
      <c r="R8753">
        <v>210</v>
      </c>
      <c r="S8753">
        <v>69</v>
      </c>
    </row>
    <row r="8754" spans="1:19" x14ac:dyDescent="0.25">
      <c r="A8754" t="s">
        <v>20</v>
      </c>
      <c r="B8754" t="s">
        <v>21</v>
      </c>
      <c r="C8754" t="s">
        <v>22</v>
      </c>
      <c r="D8754" t="s">
        <v>23</v>
      </c>
      <c r="E8754" t="s">
        <v>5</v>
      </c>
      <c r="F8754">
        <v>1</v>
      </c>
      <c r="G8754" t="s">
        <v>24</v>
      </c>
      <c r="H8754">
        <v>3423477</v>
      </c>
      <c r="I8754">
        <v>3424976</v>
      </c>
      <c r="J8754" t="s">
        <v>64</v>
      </c>
      <c r="O8754" t="s">
        <v>9674</v>
      </c>
      <c r="Q8754" t="s">
        <v>9675</v>
      </c>
      <c r="R8754">
        <v>1500</v>
      </c>
    </row>
    <row r="8755" spans="1:19" x14ac:dyDescent="0.25">
      <c r="A8755" t="s">
        <v>27</v>
      </c>
      <c r="B8755" t="s">
        <v>28</v>
      </c>
      <c r="C8755" t="s">
        <v>22</v>
      </c>
      <c r="D8755" t="s">
        <v>23</v>
      </c>
      <c r="E8755" t="s">
        <v>5</v>
      </c>
      <c r="F8755">
        <v>1</v>
      </c>
      <c r="G8755" t="s">
        <v>24</v>
      </c>
      <c r="H8755">
        <v>3423477</v>
      </c>
      <c r="I8755">
        <v>3424976</v>
      </c>
      <c r="J8755" t="s">
        <v>64</v>
      </c>
      <c r="K8755" t="s">
        <v>9676</v>
      </c>
      <c r="N8755" t="s">
        <v>9677</v>
      </c>
      <c r="O8755" t="s">
        <v>9674</v>
      </c>
      <c r="Q8755" t="s">
        <v>9675</v>
      </c>
      <c r="R8755">
        <v>1500</v>
      </c>
      <c r="S8755">
        <v>499</v>
      </c>
    </row>
    <row r="8756" spans="1:19" x14ac:dyDescent="0.25">
      <c r="A8756" t="s">
        <v>20</v>
      </c>
      <c r="B8756" t="s">
        <v>21</v>
      </c>
      <c r="C8756" t="s">
        <v>22</v>
      </c>
      <c r="D8756" t="s">
        <v>23</v>
      </c>
      <c r="E8756" t="s">
        <v>5</v>
      </c>
      <c r="F8756">
        <v>1</v>
      </c>
      <c r="G8756" t="s">
        <v>24</v>
      </c>
      <c r="H8756">
        <v>3424975</v>
      </c>
      <c r="I8756">
        <v>3426267</v>
      </c>
      <c r="J8756" t="s">
        <v>25</v>
      </c>
      <c r="O8756" t="s">
        <v>9678</v>
      </c>
      <c r="Q8756" t="s">
        <v>9679</v>
      </c>
      <c r="R8756">
        <v>1293</v>
      </c>
    </row>
    <row r="8757" spans="1:19" x14ac:dyDescent="0.25">
      <c r="A8757" t="s">
        <v>27</v>
      </c>
      <c r="B8757" t="s">
        <v>28</v>
      </c>
      <c r="C8757" t="s">
        <v>22</v>
      </c>
      <c r="D8757" t="s">
        <v>23</v>
      </c>
      <c r="E8757" t="s">
        <v>5</v>
      </c>
      <c r="F8757">
        <v>1</v>
      </c>
      <c r="G8757" t="s">
        <v>24</v>
      </c>
      <c r="H8757">
        <v>3424975</v>
      </c>
      <c r="I8757">
        <v>3426267</v>
      </c>
      <c r="J8757" t="s">
        <v>25</v>
      </c>
      <c r="K8757" t="s">
        <v>9680</v>
      </c>
      <c r="N8757" t="s">
        <v>9681</v>
      </c>
      <c r="O8757" t="s">
        <v>9678</v>
      </c>
      <c r="Q8757" t="s">
        <v>9679</v>
      </c>
      <c r="R8757">
        <v>1293</v>
      </c>
      <c r="S8757">
        <v>430</v>
      </c>
    </row>
    <row r="8758" spans="1:19" x14ac:dyDescent="0.25">
      <c r="A8758" t="s">
        <v>20</v>
      </c>
      <c r="B8758" t="s">
        <v>21</v>
      </c>
      <c r="C8758" t="s">
        <v>22</v>
      </c>
      <c r="D8758" t="s">
        <v>23</v>
      </c>
      <c r="E8758" t="s">
        <v>5</v>
      </c>
      <c r="F8758">
        <v>1</v>
      </c>
      <c r="G8758" t="s">
        <v>24</v>
      </c>
      <c r="H8758">
        <v>3426332</v>
      </c>
      <c r="I8758">
        <v>3426832</v>
      </c>
      <c r="J8758" t="s">
        <v>25</v>
      </c>
      <c r="Q8758" t="s">
        <v>9682</v>
      </c>
      <c r="R8758">
        <v>501</v>
      </c>
    </row>
    <row r="8759" spans="1:19" x14ac:dyDescent="0.25">
      <c r="A8759" t="s">
        <v>27</v>
      </c>
      <c r="B8759" t="s">
        <v>28</v>
      </c>
      <c r="C8759" t="s">
        <v>22</v>
      </c>
      <c r="D8759" t="s">
        <v>23</v>
      </c>
      <c r="E8759" t="s">
        <v>5</v>
      </c>
      <c r="F8759">
        <v>1</v>
      </c>
      <c r="G8759" t="s">
        <v>24</v>
      </c>
      <c r="H8759">
        <v>3426332</v>
      </c>
      <c r="I8759">
        <v>3426832</v>
      </c>
      <c r="J8759" t="s">
        <v>25</v>
      </c>
      <c r="K8759" t="s">
        <v>9683</v>
      </c>
      <c r="N8759" t="s">
        <v>30</v>
      </c>
      <c r="Q8759" t="s">
        <v>9682</v>
      </c>
      <c r="R8759">
        <v>501</v>
      </c>
      <c r="S8759">
        <v>166</v>
      </c>
    </row>
    <row r="8760" spans="1:19" x14ac:dyDescent="0.25">
      <c r="A8760" t="s">
        <v>20</v>
      </c>
      <c r="B8760" t="s">
        <v>21</v>
      </c>
      <c r="C8760" t="s">
        <v>22</v>
      </c>
      <c r="D8760" t="s">
        <v>23</v>
      </c>
      <c r="E8760" t="s">
        <v>5</v>
      </c>
      <c r="F8760">
        <v>1</v>
      </c>
      <c r="G8760" t="s">
        <v>24</v>
      </c>
      <c r="H8760">
        <v>3426837</v>
      </c>
      <c r="I8760">
        <v>3427793</v>
      </c>
      <c r="J8760" t="s">
        <v>64</v>
      </c>
      <c r="Q8760" t="s">
        <v>9684</v>
      </c>
      <c r="R8760">
        <v>957</v>
      </c>
    </row>
    <row r="8761" spans="1:19" x14ac:dyDescent="0.25">
      <c r="A8761" t="s">
        <v>27</v>
      </c>
      <c r="B8761" t="s">
        <v>28</v>
      </c>
      <c r="C8761" t="s">
        <v>22</v>
      </c>
      <c r="D8761" t="s">
        <v>23</v>
      </c>
      <c r="E8761" t="s">
        <v>5</v>
      </c>
      <c r="F8761">
        <v>1</v>
      </c>
      <c r="G8761" t="s">
        <v>24</v>
      </c>
      <c r="H8761">
        <v>3426837</v>
      </c>
      <c r="I8761">
        <v>3427793</v>
      </c>
      <c r="J8761" t="s">
        <v>64</v>
      </c>
      <c r="K8761" t="s">
        <v>9685</v>
      </c>
      <c r="N8761" t="s">
        <v>1276</v>
      </c>
      <c r="Q8761" t="s">
        <v>9684</v>
      </c>
      <c r="R8761">
        <v>957</v>
      </c>
      <c r="S8761">
        <v>318</v>
      </c>
    </row>
    <row r="8762" spans="1:19" x14ac:dyDescent="0.25">
      <c r="A8762" t="s">
        <v>20</v>
      </c>
      <c r="B8762" t="s">
        <v>21</v>
      </c>
      <c r="C8762" t="s">
        <v>22</v>
      </c>
      <c r="D8762" t="s">
        <v>23</v>
      </c>
      <c r="E8762" t="s">
        <v>5</v>
      </c>
      <c r="F8762">
        <v>1</v>
      </c>
      <c r="G8762" t="s">
        <v>24</v>
      </c>
      <c r="H8762">
        <v>3427912</v>
      </c>
      <c r="I8762">
        <v>3428625</v>
      </c>
      <c r="J8762" t="s">
        <v>25</v>
      </c>
      <c r="Q8762" t="s">
        <v>9686</v>
      </c>
      <c r="R8762">
        <v>714</v>
      </c>
    </row>
    <row r="8763" spans="1:19" x14ac:dyDescent="0.25">
      <c r="A8763" t="s">
        <v>27</v>
      </c>
      <c r="B8763" t="s">
        <v>28</v>
      </c>
      <c r="C8763" t="s">
        <v>22</v>
      </c>
      <c r="D8763" t="s">
        <v>23</v>
      </c>
      <c r="E8763" t="s">
        <v>5</v>
      </c>
      <c r="F8763">
        <v>1</v>
      </c>
      <c r="G8763" t="s">
        <v>24</v>
      </c>
      <c r="H8763">
        <v>3427912</v>
      </c>
      <c r="I8763">
        <v>3428625</v>
      </c>
      <c r="J8763" t="s">
        <v>25</v>
      </c>
      <c r="K8763" t="s">
        <v>9687</v>
      </c>
      <c r="N8763" t="s">
        <v>9688</v>
      </c>
      <c r="Q8763" t="s">
        <v>9686</v>
      </c>
      <c r="R8763">
        <v>714</v>
      </c>
      <c r="S8763">
        <v>237</v>
      </c>
    </row>
    <row r="8764" spans="1:19" x14ac:dyDescent="0.25">
      <c r="A8764" t="s">
        <v>20</v>
      </c>
      <c r="B8764" t="s">
        <v>21</v>
      </c>
      <c r="C8764" t="s">
        <v>22</v>
      </c>
      <c r="D8764" t="s">
        <v>23</v>
      </c>
      <c r="E8764" t="s">
        <v>5</v>
      </c>
      <c r="F8764">
        <v>1</v>
      </c>
      <c r="G8764" t="s">
        <v>24</v>
      </c>
      <c r="H8764">
        <v>3428671</v>
      </c>
      <c r="I8764">
        <v>3430839</v>
      </c>
      <c r="J8764" t="s">
        <v>64</v>
      </c>
      <c r="O8764" t="s">
        <v>9689</v>
      </c>
      <c r="Q8764" t="s">
        <v>9690</v>
      </c>
      <c r="R8764">
        <v>2169</v>
      </c>
    </row>
    <row r="8765" spans="1:19" x14ac:dyDescent="0.25">
      <c r="A8765" t="s">
        <v>27</v>
      </c>
      <c r="B8765" t="s">
        <v>28</v>
      </c>
      <c r="C8765" t="s">
        <v>22</v>
      </c>
      <c r="D8765" t="s">
        <v>23</v>
      </c>
      <c r="E8765" t="s">
        <v>5</v>
      </c>
      <c r="F8765">
        <v>1</v>
      </c>
      <c r="G8765" t="s">
        <v>24</v>
      </c>
      <c r="H8765">
        <v>3428671</v>
      </c>
      <c r="I8765">
        <v>3430839</v>
      </c>
      <c r="J8765" t="s">
        <v>64</v>
      </c>
      <c r="K8765" t="s">
        <v>9691</v>
      </c>
      <c r="N8765" t="s">
        <v>9692</v>
      </c>
      <c r="O8765" t="s">
        <v>9689</v>
      </c>
      <c r="Q8765" t="s">
        <v>9690</v>
      </c>
      <c r="R8765">
        <v>2169</v>
      </c>
      <c r="S8765">
        <v>722</v>
      </c>
    </row>
    <row r="8766" spans="1:19" x14ac:dyDescent="0.25">
      <c r="A8766" t="s">
        <v>20</v>
      </c>
      <c r="B8766" t="s">
        <v>21</v>
      </c>
      <c r="C8766" t="s">
        <v>22</v>
      </c>
      <c r="D8766" t="s">
        <v>23</v>
      </c>
      <c r="E8766" t="s">
        <v>5</v>
      </c>
      <c r="F8766">
        <v>1</v>
      </c>
      <c r="G8766" t="s">
        <v>24</v>
      </c>
      <c r="H8766">
        <v>3430998</v>
      </c>
      <c r="I8766">
        <v>3431201</v>
      </c>
      <c r="J8766" t="s">
        <v>25</v>
      </c>
      <c r="O8766" t="s">
        <v>9693</v>
      </c>
      <c r="Q8766" t="s">
        <v>9694</v>
      </c>
      <c r="R8766">
        <v>204</v>
      </c>
    </row>
    <row r="8767" spans="1:19" x14ac:dyDescent="0.25">
      <c r="A8767" t="s">
        <v>27</v>
      </c>
      <c r="B8767" t="s">
        <v>28</v>
      </c>
      <c r="C8767" t="s">
        <v>22</v>
      </c>
      <c r="D8767" t="s">
        <v>23</v>
      </c>
      <c r="E8767" t="s">
        <v>5</v>
      </c>
      <c r="F8767">
        <v>1</v>
      </c>
      <c r="G8767" t="s">
        <v>24</v>
      </c>
      <c r="H8767">
        <v>3430998</v>
      </c>
      <c r="I8767">
        <v>3431201</v>
      </c>
      <c r="J8767" t="s">
        <v>25</v>
      </c>
      <c r="K8767" t="s">
        <v>9695</v>
      </c>
      <c r="N8767" t="s">
        <v>9696</v>
      </c>
      <c r="O8767" t="s">
        <v>9693</v>
      </c>
      <c r="Q8767" t="s">
        <v>9694</v>
      </c>
      <c r="R8767">
        <v>204</v>
      </c>
      <c r="S8767">
        <v>67</v>
      </c>
    </row>
    <row r="8768" spans="1:19" x14ac:dyDescent="0.25">
      <c r="A8768" t="s">
        <v>20</v>
      </c>
      <c r="B8768" t="s">
        <v>21</v>
      </c>
      <c r="C8768" t="s">
        <v>22</v>
      </c>
      <c r="D8768" t="s">
        <v>23</v>
      </c>
      <c r="E8768" t="s">
        <v>5</v>
      </c>
      <c r="F8768">
        <v>1</v>
      </c>
      <c r="G8768" t="s">
        <v>24</v>
      </c>
      <c r="H8768">
        <v>3431216</v>
      </c>
      <c r="I8768">
        <v>3431578</v>
      </c>
      <c r="J8768" t="s">
        <v>25</v>
      </c>
      <c r="O8768" t="s">
        <v>9697</v>
      </c>
      <c r="Q8768" t="s">
        <v>9698</v>
      </c>
      <c r="R8768">
        <v>363</v>
      </c>
    </row>
    <row r="8769" spans="1:19" x14ac:dyDescent="0.25">
      <c r="A8769" t="s">
        <v>27</v>
      </c>
      <c r="B8769" t="s">
        <v>28</v>
      </c>
      <c r="C8769" t="s">
        <v>22</v>
      </c>
      <c r="D8769" t="s">
        <v>23</v>
      </c>
      <c r="E8769" t="s">
        <v>5</v>
      </c>
      <c r="F8769">
        <v>1</v>
      </c>
      <c r="G8769" t="s">
        <v>24</v>
      </c>
      <c r="H8769">
        <v>3431216</v>
      </c>
      <c r="I8769">
        <v>3431578</v>
      </c>
      <c r="J8769" t="s">
        <v>25</v>
      </c>
      <c r="K8769" t="s">
        <v>9699</v>
      </c>
      <c r="N8769" t="s">
        <v>9700</v>
      </c>
      <c r="O8769" t="s">
        <v>9697</v>
      </c>
      <c r="Q8769" t="s">
        <v>9698</v>
      </c>
      <c r="R8769">
        <v>363</v>
      </c>
      <c r="S8769">
        <v>120</v>
      </c>
    </row>
    <row r="8770" spans="1:19" x14ac:dyDescent="0.25">
      <c r="A8770" t="s">
        <v>20</v>
      </c>
      <c r="B8770" t="s">
        <v>21</v>
      </c>
      <c r="C8770" t="s">
        <v>22</v>
      </c>
      <c r="D8770" t="s">
        <v>23</v>
      </c>
      <c r="E8770" t="s">
        <v>5</v>
      </c>
      <c r="F8770">
        <v>1</v>
      </c>
      <c r="G8770" t="s">
        <v>24</v>
      </c>
      <c r="H8770">
        <v>3431774</v>
      </c>
      <c r="I8770">
        <v>3432394</v>
      </c>
      <c r="J8770" t="s">
        <v>25</v>
      </c>
      <c r="Q8770" t="s">
        <v>9701</v>
      </c>
      <c r="R8770">
        <v>621</v>
      </c>
    </row>
    <row r="8771" spans="1:19" x14ac:dyDescent="0.25">
      <c r="A8771" t="s">
        <v>27</v>
      </c>
      <c r="B8771" t="s">
        <v>28</v>
      </c>
      <c r="C8771" t="s">
        <v>22</v>
      </c>
      <c r="D8771" t="s">
        <v>23</v>
      </c>
      <c r="E8771" t="s">
        <v>5</v>
      </c>
      <c r="F8771">
        <v>1</v>
      </c>
      <c r="G8771" t="s">
        <v>24</v>
      </c>
      <c r="H8771">
        <v>3431774</v>
      </c>
      <c r="I8771">
        <v>3432394</v>
      </c>
      <c r="J8771" t="s">
        <v>25</v>
      </c>
      <c r="K8771" t="s">
        <v>9702</v>
      </c>
      <c r="N8771" t="s">
        <v>9703</v>
      </c>
      <c r="Q8771" t="s">
        <v>9701</v>
      </c>
      <c r="R8771">
        <v>621</v>
      </c>
      <c r="S8771">
        <v>206</v>
      </c>
    </row>
    <row r="8772" spans="1:19" x14ac:dyDescent="0.25">
      <c r="A8772" t="s">
        <v>20</v>
      </c>
      <c r="B8772" t="s">
        <v>21</v>
      </c>
      <c r="C8772" t="s">
        <v>22</v>
      </c>
      <c r="D8772" t="s">
        <v>23</v>
      </c>
      <c r="E8772" t="s">
        <v>5</v>
      </c>
      <c r="F8772">
        <v>1</v>
      </c>
      <c r="G8772" t="s">
        <v>24</v>
      </c>
      <c r="H8772">
        <v>3432454</v>
      </c>
      <c r="I8772">
        <v>3432795</v>
      </c>
      <c r="J8772" t="s">
        <v>25</v>
      </c>
      <c r="Q8772" t="s">
        <v>9704</v>
      </c>
      <c r="R8772">
        <v>342</v>
      </c>
    </row>
    <row r="8773" spans="1:19" x14ac:dyDescent="0.25">
      <c r="A8773" t="s">
        <v>27</v>
      </c>
      <c r="B8773" t="s">
        <v>28</v>
      </c>
      <c r="C8773" t="s">
        <v>22</v>
      </c>
      <c r="D8773" t="s">
        <v>23</v>
      </c>
      <c r="E8773" t="s">
        <v>5</v>
      </c>
      <c r="F8773">
        <v>1</v>
      </c>
      <c r="G8773" t="s">
        <v>24</v>
      </c>
      <c r="H8773">
        <v>3432454</v>
      </c>
      <c r="I8773">
        <v>3432795</v>
      </c>
      <c r="J8773" t="s">
        <v>25</v>
      </c>
      <c r="K8773" t="s">
        <v>9705</v>
      </c>
      <c r="N8773" t="s">
        <v>7458</v>
      </c>
      <c r="Q8773" t="s">
        <v>9704</v>
      </c>
      <c r="R8773">
        <v>342</v>
      </c>
      <c r="S8773">
        <v>113</v>
      </c>
    </row>
    <row r="8774" spans="1:19" x14ac:dyDescent="0.25">
      <c r="A8774" t="s">
        <v>20</v>
      </c>
      <c r="B8774" t="s">
        <v>21</v>
      </c>
      <c r="C8774" t="s">
        <v>22</v>
      </c>
      <c r="D8774" t="s">
        <v>23</v>
      </c>
      <c r="E8774" t="s">
        <v>5</v>
      </c>
      <c r="F8774">
        <v>1</v>
      </c>
      <c r="G8774" t="s">
        <v>24</v>
      </c>
      <c r="H8774">
        <v>3432843</v>
      </c>
      <c r="I8774">
        <v>3433946</v>
      </c>
      <c r="J8774" t="s">
        <v>25</v>
      </c>
      <c r="O8774" t="s">
        <v>9706</v>
      </c>
      <c r="Q8774" t="s">
        <v>9707</v>
      </c>
      <c r="R8774">
        <v>1104</v>
      </c>
    </row>
    <row r="8775" spans="1:19" x14ac:dyDescent="0.25">
      <c r="A8775" t="s">
        <v>27</v>
      </c>
      <c r="B8775" t="s">
        <v>28</v>
      </c>
      <c r="C8775" t="s">
        <v>22</v>
      </c>
      <c r="D8775" t="s">
        <v>23</v>
      </c>
      <c r="E8775" t="s">
        <v>5</v>
      </c>
      <c r="F8775">
        <v>1</v>
      </c>
      <c r="G8775" t="s">
        <v>24</v>
      </c>
      <c r="H8775">
        <v>3432843</v>
      </c>
      <c r="I8775">
        <v>3433946</v>
      </c>
      <c r="J8775" t="s">
        <v>25</v>
      </c>
      <c r="K8775" t="s">
        <v>9708</v>
      </c>
      <c r="N8775" t="s">
        <v>9709</v>
      </c>
      <c r="O8775" t="s">
        <v>9706</v>
      </c>
      <c r="Q8775" t="s">
        <v>9707</v>
      </c>
      <c r="R8775">
        <v>1104</v>
      </c>
      <c r="S8775">
        <v>367</v>
      </c>
    </row>
    <row r="8776" spans="1:19" x14ac:dyDescent="0.25">
      <c r="A8776" t="s">
        <v>20</v>
      </c>
      <c r="B8776" t="s">
        <v>21</v>
      </c>
      <c r="C8776" t="s">
        <v>22</v>
      </c>
      <c r="D8776" t="s">
        <v>23</v>
      </c>
      <c r="E8776" t="s">
        <v>5</v>
      </c>
      <c r="F8776">
        <v>1</v>
      </c>
      <c r="G8776" t="s">
        <v>24</v>
      </c>
      <c r="H8776">
        <v>3433943</v>
      </c>
      <c r="I8776">
        <v>3436357</v>
      </c>
      <c r="J8776" t="s">
        <v>25</v>
      </c>
      <c r="O8776" t="s">
        <v>9710</v>
      </c>
      <c r="Q8776" t="s">
        <v>9711</v>
      </c>
      <c r="R8776">
        <v>2415</v>
      </c>
    </row>
    <row r="8777" spans="1:19" x14ac:dyDescent="0.25">
      <c r="A8777" t="s">
        <v>27</v>
      </c>
      <c r="B8777" t="s">
        <v>28</v>
      </c>
      <c r="C8777" t="s">
        <v>22</v>
      </c>
      <c r="D8777" t="s">
        <v>23</v>
      </c>
      <c r="E8777" t="s">
        <v>5</v>
      </c>
      <c r="F8777">
        <v>1</v>
      </c>
      <c r="G8777" t="s">
        <v>24</v>
      </c>
      <c r="H8777">
        <v>3433943</v>
      </c>
      <c r="I8777">
        <v>3436357</v>
      </c>
      <c r="J8777" t="s">
        <v>25</v>
      </c>
      <c r="K8777" t="s">
        <v>9712</v>
      </c>
      <c r="N8777" t="s">
        <v>9713</v>
      </c>
      <c r="O8777" t="s">
        <v>9710</v>
      </c>
      <c r="Q8777" t="s">
        <v>9711</v>
      </c>
      <c r="R8777">
        <v>2415</v>
      </c>
      <c r="S8777">
        <v>804</v>
      </c>
    </row>
    <row r="8778" spans="1:19" x14ac:dyDescent="0.25">
      <c r="A8778" t="s">
        <v>20</v>
      </c>
      <c r="B8778" t="s">
        <v>21</v>
      </c>
      <c r="C8778" t="s">
        <v>22</v>
      </c>
      <c r="D8778" t="s">
        <v>23</v>
      </c>
      <c r="E8778" t="s">
        <v>5</v>
      </c>
      <c r="F8778">
        <v>1</v>
      </c>
      <c r="G8778" t="s">
        <v>24</v>
      </c>
      <c r="H8778">
        <v>3436354</v>
      </c>
      <c r="I8778">
        <v>3437064</v>
      </c>
      <c r="J8778" t="s">
        <v>25</v>
      </c>
      <c r="Q8778" t="s">
        <v>9714</v>
      </c>
      <c r="R8778">
        <v>711</v>
      </c>
    </row>
    <row r="8779" spans="1:19" x14ac:dyDescent="0.25">
      <c r="A8779" t="s">
        <v>27</v>
      </c>
      <c r="B8779" t="s">
        <v>28</v>
      </c>
      <c r="C8779" t="s">
        <v>22</v>
      </c>
      <c r="D8779" t="s">
        <v>23</v>
      </c>
      <c r="E8779" t="s">
        <v>5</v>
      </c>
      <c r="F8779">
        <v>1</v>
      </c>
      <c r="G8779" t="s">
        <v>24</v>
      </c>
      <c r="H8779">
        <v>3436354</v>
      </c>
      <c r="I8779">
        <v>3437064</v>
      </c>
      <c r="J8779" t="s">
        <v>25</v>
      </c>
      <c r="K8779" t="s">
        <v>9715</v>
      </c>
      <c r="N8779" t="s">
        <v>133</v>
      </c>
      <c r="Q8779" t="s">
        <v>9714</v>
      </c>
      <c r="R8779">
        <v>711</v>
      </c>
      <c r="S8779">
        <v>236</v>
      </c>
    </row>
    <row r="8780" spans="1:19" x14ac:dyDescent="0.25">
      <c r="A8780" t="s">
        <v>20</v>
      </c>
      <c r="B8780" t="s">
        <v>21</v>
      </c>
      <c r="C8780" t="s">
        <v>22</v>
      </c>
      <c r="D8780" t="s">
        <v>23</v>
      </c>
      <c r="E8780" t="s">
        <v>5</v>
      </c>
      <c r="F8780">
        <v>1</v>
      </c>
      <c r="G8780" t="s">
        <v>24</v>
      </c>
      <c r="H8780">
        <v>3437012</v>
      </c>
      <c r="I8780">
        <v>3437536</v>
      </c>
      <c r="J8780" t="s">
        <v>64</v>
      </c>
      <c r="Q8780" t="s">
        <v>9716</v>
      </c>
      <c r="R8780">
        <v>525</v>
      </c>
    </row>
    <row r="8781" spans="1:19" x14ac:dyDescent="0.25">
      <c r="A8781" t="s">
        <v>27</v>
      </c>
      <c r="B8781" t="s">
        <v>28</v>
      </c>
      <c r="C8781" t="s">
        <v>22</v>
      </c>
      <c r="D8781" t="s">
        <v>23</v>
      </c>
      <c r="E8781" t="s">
        <v>5</v>
      </c>
      <c r="F8781">
        <v>1</v>
      </c>
      <c r="G8781" t="s">
        <v>24</v>
      </c>
      <c r="H8781">
        <v>3437012</v>
      </c>
      <c r="I8781">
        <v>3437536</v>
      </c>
      <c r="J8781" t="s">
        <v>64</v>
      </c>
      <c r="K8781" t="s">
        <v>9717</v>
      </c>
      <c r="N8781" t="s">
        <v>133</v>
      </c>
      <c r="Q8781" t="s">
        <v>9716</v>
      </c>
      <c r="R8781">
        <v>525</v>
      </c>
      <c r="S8781">
        <v>174</v>
      </c>
    </row>
    <row r="8782" spans="1:19" x14ac:dyDescent="0.25">
      <c r="A8782" t="s">
        <v>20</v>
      </c>
      <c r="B8782" t="s">
        <v>21</v>
      </c>
      <c r="C8782" t="s">
        <v>22</v>
      </c>
      <c r="D8782" t="s">
        <v>23</v>
      </c>
      <c r="E8782" t="s">
        <v>5</v>
      </c>
      <c r="F8782">
        <v>1</v>
      </c>
      <c r="G8782" t="s">
        <v>24</v>
      </c>
      <c r="H8782">
        <v>3437698</v>
      </c>
      <c r="I8782">
        <v>3438588</v>
      </c>
      <c r="J8782" t="s">
        <v>25</v>
      </c>
      <c r="Q8782" t="s">
        <v>9718</v>
      </c>
      <c r="R8782">
        <v>891</v>
      </c>
    </row>
    <row r="8783" spans="1:19" x14ac:dyDescent="0.25">
      <c r="A8783" t="s">
        <v>27</v>
      </c>
      <c r="B8783" t="s">
        <v>28</v>
      </c>
      <c r="C8783" t="s">
        <v>22</v>
      </c>
      <c r="D8783" t="s">
        <v>23</v>
      </c>
      <c r="E8783" t="s">
        <v>5</v>
      </c>
      <c r="F8783">
        <v>1</v>
      </c>
      <c r="G8783" t="s">
        <v>24</v>
      </c>
      <c r="H8783">
        <v>3437698</v>
      </c>
      <c r="I8783">
        <v>3438588</v>
      </c>
      <c r="J8783" t="s">
        <v>25</v>
      </c>
      <c r="K8783" t="s">
        <v>9719</v>
      </c>
      <c r="N8783" t="s">
        <v>9720</v>
      </c>
      <c r="Q8783" t="s">
        <v>9718</v>
      </c>
      <c r="R8783">
        <v>891</v>
      </c>
      <c r="S8783">
        <v>296</v>
      </c>
    </row>
    <row r="8784" spans="1:19" x14ac:dyDescent="0.25">
      <c r="A8784" t="s">
        <v>20</v>
      </c>
      <c r="B8784" t="s">
        <v>21</v>
      </c>
      <c r="C8784" t="s">
        <v>22</v>
      </c>
      <c r="D8784" t="s">
        <v>23</v>
      </c>
      <c r="E8784" t="s">
        <v>5</v>
      </c>
      <c r="F8784">
        <v>1</v>
      </c>
      <c r="G8784" t="s">
        <v>24</v>
      </c>
      <c r="H8784">
        <v>3438650</v>
      </c>
      <c r="I8784">
        <v>3440215</v>
      </c>
      <c r="J8784" t="s">
        <v>25</v>
      </c>
      <c r="O8784" t="s">
        <v>9721</v>
      </c>
      <c r="Q8784" t="s">
        <v>9722</v>
      </c>
      <c r="R8784">
        <v>1566</v>
      </c>
    </row>
    <row r="8785" spans="1:19" x14ac:dyDescent="0.25">
      <c r="A8785" t="s">
        <v>27</v>
      </c>
      <c r="B8785" t="s">
        <v>28</v>
      </c>
      <c r="C8785" t="s">
        <v>22</v>
      </c>
      <c r="D8785" t="s">
        <v>23</v>
      </c>
      <c r="E8785" t="s">
        <v>5</v>
      </c>
      <c r="F8785">
        <v>1</v>
      </c>
      <c r="G8785" t="s">
        <v>24</v>
      </c>
      <c r="H8785">
        <v>3438650</v>
      </c>
      <c r="I8785">
        <v>3440215</v>
      </c>
      <c r="J8785" t="s">
        <v>25</v>
      </c>
      <c r="K8785" t="s">
        <v>9723</v>
      </c>
      <c r="N8785" t="s">
        <v>9724</v>
      </c>
      <c r="O8785" t="s">
        <v>9721</v>
      </c>
      <c r="Q8785" t="s">
        <v>9722</v>
      </c>
      <c r="R8785">
        <v>1566</v>
      </c>
      <c r="S8785">
        <v>521</v>
      </c>
    </row>
    <row r="8786" spans="1:19" x14ac:dyDescent="0.25">
      <c r="A8786" t="s">
        <v>20</v>
      </c>
      <c r="B8786" t="s">
        <v>21</v>
      </c>
      <c r="C8786" t="s">
        <v>22</v>
      </c>
      <c r="D8786" t="s">
        <v>23</v>
      </c>
      <c r="E8786" t="s">
        <v>5</v>
      </c>
      <c r="F8786">
        <v>1</v>
      </c>
      <c r="G8786" t="s">
        <v>24</v>
      </c>
      <c r="H8786">
        <v>3440235</v>
      </c>
      <c r="I8786">
        <v>3440549</v>
      </c>
      <c r="J8786" t="s">
        <v>25</v>
      </c>
      <c r="Q8786" t="s">
        <v>9725</v>
      </c>
      <c r="R8786">
        <v>315</v>
      </c>
    </row>
    <row r="8787" spans="1:19" x14ac:dyDescent="0.25">
      <c r="A8787" t="s">
        <v>27</v>
      </c>
      <c r="B8787" t="s">
        <v>28</v>
      </c>
      <c r="C8787" t="s">
        <v>22</v>
      </c>
      <c r="D8787" t="s">
        <v>23</v>
      </c>
      <c r="E8787" t="s">
        <v>5</v>
      </c>
      <c r="F8787">
        <v>1</v>
      </c>
      <c r="G8787" t="s">
        <v>24</v>
      </c>
      <c r="H8787">
        <v>3440235</v>
      </c>
      <c r="I8787">
        <v>3440549</v>
      </c>
      <c r="J8787" t="s">
        <v>25</v>
      </c>
      <c r="K8787" t="s">
        <v>9726</v>
      </c>
      <c r="N8787" t="s">
        <v>133</v>
      </c>
      <c r="Q8787" t="s">
        <v>9725</v>
      </c>
      <c r="R8787">
        <v>315</v>
      </c>
      <c r="S8787">
        <v>104</v>
      </c>
    </row>
    <row r="8788" spans="1:19" x14ac:dyDescent="0.25">
      <c r="A8788" t="s">
        <v>20</v>
      </c>
      <c r="B8788" t="s">
        <v>251</v>
      </c>
      <c r="C8788" t="s">
        <v>22</v>
      </c>
      <c r="D8788" t="s">
        <v>23</v>
      </c>
      <c r="E8788" t="s">
        <v>5</v>
      </c>
      <c r="F8788">
        <v>1</v>
      </c>
      <c r="G8788" t="s">
        <v>24</v>
      </c>
      <c r="H8788">
        <v>3440587</v>
      </c>
      <c r="I8788">
        <v>3440680</v>
      </c>
      <c r="J8788" t="s">
        <v>64</v>
      </c>
      <c r="Q8788" t="s">
        <v>9727</v>
      </c>
      <c r="R8788">
        <v>94</v>
      </c>
    </row>
    <row r="8789" spans="1:19" x14ac:dyDescent="0.25">
      <c r="A8789" t="s">
        <v>251</v>
      </c>
      <c r="C8789" t="s">
        <v>22</v>
      </c>
      <c r="D8789" t="s">
        <v>23</v>
      </c>
      <c r="E8789" t="s">
        <v>5</v>
      </c>
      <c r="F8789">
        <v>1</v>
      </c>
      <c r="G8789" t="s">
        <v>24</v>
      </c>
      <c r="H8789">
        <v>3440587</v>
      </c>
      <c r="I8789">
        <v>3440680</v>
      </c>
      <c r="J8789" t="s">
        <v>64</v>
      </c>
      <c r="N8789" t="s">
        <v>2062</v>
      </c>
      <c r="Q8789" t="s">
        <v>9727</v>
      </c>
      <c r="R8789">
        <v>94</v>
      </c>
    </row>
    <row r="8790" spans="1:19" x14ac:dyDescent="0.25">
      <c r="A8790" t="s">
        <v>20</v>
      </c>
      <c r="B8790" t="s">
        <v>21</v>
      </c>
      <c r="C8790" t="s">
        <v>22</v>
      </c>
      <c r="D8790" t="s">
        <v>23</v>
      </c>
      <c r="E8790" t="s">
        <v>5</v>
      </c>
      <c r="F8790">
        <v>1</v>
      </c>
      <c r="G8790" t="s">
        <v>24</v>
      </c>
      <c r="H8790">
        <v>3440910</v>
      </c>
      <c r="I8790">
        <v>3441719</v>
      </c>
      <c r="J8790" t="s">
        <v>25</v>
      </c>
      <c r="Q8790" t="s">
        <v>9728</v>
      </c>
      <c r="R8790">
        <v>810</v>
      </c>
    </row>
    <row r="8791" spans="1:19" x14ac:dyDescent="0.25">
      <c r="A8791" t="s">
        <v>27</v>
      </c>
      <c r="B8791" t="s">
        <v>28</v>
      </c>
      <c r="C8791" t="s">
        <v>22</v>
      </c>
      <c r="D8791" t="s">
        <v>23</v>
      </c>
      <c r="E8791" t="s">
        <v>5</v>
      </c>
      <c r="F8791">
        <v>1</v>
      </c>
      <c r="G8791" t="s">
        <v>24</v>
      </c>
      <c r="H8791">
        <v>3440910</v>
      </c>
      <c r="I8791">
        <v>3441719</v>
      </c>
      <c r="J8791" t="s">
        <v>25</v>
      </c>
      <c r="K8791" t="s">
        <v>9729</v>
      </c>
      <c r="N8791" t="s">
        <v>30</v>
      </c>
      <c r="Q8791" t="s">
        <v>9728</v>
      </c>
      <c r="R8791">
        <v>810</v>
      </c>
      <c r="S8791">
        <v>269</v>
      </c>
    </row>
    <row r="8792" spans="1:19" x14ac:dyDescent="0.25">
      <c r="A8792" t="s">
        <v>20</v>
      </c>
      <c r="B8792" t="s">
        <v>21</v>
      </c>
      <c r="C8792" t="s">
        <v>22</v>
      </c>
      <c r="D8792" t="s">
        <v>23</v>
      </c>
      <c r="E8792" t="s">
        <v>5</v>
      </c>
      <c r="F8792">
        <v>1</v>
      </c>
      <c r="G8792" t="s">
        <v>24</v>
      </c>
      <c r="H8792">
        <v>3441891</v>
      </c>
      <c r="I8792">
        <v>3442112</v>
      </c>
      <c r="J8792" t="s">
        <v>64</v>
      </c>
      <c r="O8792" t="s">
        <v>9730</v>
      </c>
      <c r="Q8792" t="s">
        <v>9731</v>
      </c>
      <c r="R8792">
        <v>222</v>
      </c>
    </row>
    <row r="8793" spans="1:19" x14ac:dyDescent="0.25">
      <c r="A8793" t="s">
        <v>27</v>
      </c>
      <c r="B8793" t="s">
        <v>28</v>
      </c>
      <c r="C8793" t="s">
        <v>22</v>
      </c>
      <c r="D8793" t="s">
        <v>23</v>
      </c>
      <c r="E8793" t="s">
        <v>5</v>
      </c>
      <c r="F8793">
        <v>1</v>
      </c>
      <c r="G8793" t="s">
        <v>24</v>
      </c>
      <c r="H8793">
        <v>3441891</v>
      </c>
      <c r="I8793">
        <v>3442112</v>
      </c>
      <c r="J8793" t="s">
        <v>64</v>
      </c>
      <c r="K8793" t="s">
        <v>9732</v>
      </c>
      <c r="N8793" t="s">
        <v>9733</v>
      </c>
      <c r="O8793" t="s">
        <v>9730</v>
      </c>
      <c r="Q8793" t="s">
        <v>9731</v>
      </c>
      <c r="R8793">
        <v>222</v>
      </c>
      <c r="S8793">
        <v>73</v>
      </c>
    </row>
    <row r="8794" spans="1:19" x14ac:dyDescent="0.25">
      <c r="A8794" t="s">
        <v>20</v>
      </c>
      <c r="B8794" t="s">
        <v>21</v>
      </c>
      <c r="C8794" t="s">
        <v>22</v>
      </c>
      <c r="D8794" t="s">
        <v>23</v>
      </c>
      <c r="E8794" t="s">
        <v>5</v>
      </c>
      <c r="F8794">
        <v>1</v>
      </c>
      <c r="G8794" t="s">
        <v>24</v>
      </c>
      <c r="H8794">
        <v>3442370</v>
      </c>
      <c r="I8794">
        <v>3442969</v>
      </c>
      <c r="J8794" t="s">
        <v>64</v>
      </c>
      <c r="O8794" t="s">
        <v>9730</v>
      </c>
      <c r="Q8794" t="s">
        <v>9734</v>
      </c>
      <c r="R8794">
        <v>600</v>
      </c>
    </row>
    <row r="8795" spans="1:19" x14ac:dyDescent="0.25">
      <c r="A8795" t="s">
        <v>27</v>
      </c>
      <c r="B8795" t="s">
        <v>28</v>
      </c>
      <c r="C8795" t="s">
        <v>22</v>
      </c>
      <c r="D8795" t="s">
        <v>23</v>
      </c>
      <c r="E8795" t="s">
        <v>5</v>
      </c>
      <c r="F8795">
        <v>1</v>
      </c>
      <c r="G8795" t="s">
        <v>24</v>
      </c>
      <c r="H8795">
        <v>3442370</v>
      </c>
      <c r="I8795">
        <v>3442969</v>
      </c>
      <c r="J8795" t="s">
        <v>64</v>
      </c>
      <c r="K8795" t="s">
        <v>9735</v>
      </c>
      <c r="N8795" t="s">
        <v>9733</v>
      </c>
      <c r="O8795" t="s">
        <v>9730</v>
      </c>
      <c r="Q8795" t="s">
        <v>9734</v>
      </c>
      <c r="R8795">
        <v>600</v>
      </c>
      <c r="S8795">
        <v>199</v>
      </c>
    </row>
    <row r="8796" spans="1:19" x14ac:dyDescent="0.25">
      <c r="A8796" t="s">
        <v>20</v>
      </c>
      <c r="B8796" t="s">
        <v>21</v>
      </c>
      <c r="C8796" t="s">
        <v>22</v>
      </c>
      <c r="D8796" t="s">
        <v>23</v>
      </c>
      <c r="E8796" t="s">
        <v>5</v>
      </c>
      <c r="F8796">
        <v>1</v>
      </c>
      <c r="G8796" t="s">
        <v>24</v>
      </c>
      <c r="H8796">
        <v>3443054</v>
      </c>
      <c r="I8796">
        <v>3443578</v>
      </c>
      <c r="J8796" t="s">
        <v>64</v>
      </c>
      <c r="Q8796" t="s">
        <v>9736</v>
      </c>
      <c r="R8796">
        <v>525</v>
      </c>
    </row>
    <row r="8797" spans="1:19" x14ac:dyDescent="0.25">
      <c r="A8797" t="s">
        <v>27</v>
      </c>
      <c r="B8797" t="s">
        <v>28</v>
      </c>
      <c r="C8797" t="s">
        <v>22</v>
      </c>
      <c r="D8797" t="s">
        <v>23</v>
      </c>
      <c r="E8797" t="s">
        <v>5</v>
      </c>
      <c r="F8797">
        <v>1</v>
      </c>
      <c r="G8797" t="s">
        <v>24</v>
      </c>
      <c r="H8797">
        <v>3443054</v>
      </c>
      <c r="I8797">
        <v>3443578</v>
      </c>
      <c r="J8797" t="s">
        <v>64</v>
      </c>
      <c r="K8797" t="s">
        <v>9737</v>
      </c>
      <c r="N8797" t="s">
        <v>133</v>
      </c>
      <c r="Q8797" t="s">
        <v>9736</v>
      </c>
      <c r="R8797">
        <v>525</v>
      </c>
      <c r="S8797">
        <v>174</v>
      </c>
    </row>
    <row r="8798" spans="1:19" x14ac:dyDescent="0.25">
      <c r="A8798" t="s">
        <v>20</v>
      </c>
      <c r="B8798" t="s">
        <v>21</v>
      </c>
      <c r="C8798" t="s">
        <v>22</v>
      </c>
      <c r="D8798" t="s">
        <v>23</v>
      </c>
      <c r="E8798" t="s">
        <v>5</v>
      </c>
      <c r="F8798">
        <v>1</v>
      </c>
      <c r="G8798" t="s">
        <v>24</v>
      </c>
      <c r="H8798">
        <v>3443575</v>
      </c>
      <c r="I8798">
        <v>3444039</v>
      </c>
      <c r="J8798" t="s">
        <v>64</v>
      </c>
      <c r="Q8798" t="s">
        <v>9738</v>
      </c>
      <c r="R8798">
        <v>465</v>
      </c>
    </row>
    <row r="8799" spans="1:19" x14ac:dyDescent="0.25">
      <c r="A8799" t="s">
        <v>27</v>
      </c>
      <c r="B8799" t="s">
        <v>28</v>
      </c>
      <c r="C8799" t="s">
        <v>22</v>
      </c>
      <c r="D8799" t="s">
        <v>23</v>
      </c>
      <c r="E8799" t="s">
        <v>5</v>
      </c>
      <c r="F8799">
        <v>1</v>
      </c>
      <c r="G8799" t="s">
        <v>24</v>
      </c>
      <c r="H8799">
        <v>3443575</v>
      </c>
      <c r="I8799">
        <v>3444039</v>
      </c>
      <c r="J8799" t="s">
        <v>64</v>
      </c>
      <c r="K8799" t="s">
        <v>9739</v>
      </c>
      <c r="N8799" t="s">
        <v>9740</v>
      </c>
      <c r="Q8799" t="s">
        <v>9738</v>
      </c>
      <c r="R8799">
        <v>465</v>
      </c>
      <c r="S8799">
        <v>154</v>
      </c>
    </row>
    <row r="8800" spans="1:19" x14ac:dyDescent="0.25">
      <c r="A8800" t="s">
        <v>20</v>
      </c>
      <c r="B8800" t="s">
        <v>21</v>
      </c>
      <c r="C8800" t="s">
        <v>22</v>
      </c>
      <c r="D8800" t="s">
        <v>23</v>
      </c>
      <c r="E8800" t="s">
        <v>5</v>
      </c>
      <c r="F8800">
        <v>1</v>
      </c>
      <c r="G8800" t="s">
        <v>24</v>
      </c>
      <c r="H8800">
        <v>3444154</v>
      </c>
      <c r="I8800">
        <v>3444744</v>
      </c>
      <c r="J8800" t="s">
        <v>25</v>
      </c>
      <c r="Q8800" t="s">
        <v>9741</v>
      </c>
      <c r="R8800">
        <v>591</v>
      </c>
    </row>
    <row r="8801" spans="1:19" x14ac:dyDescent="0.25">
      <c r="A8801" t="s">
        <v>27</v>
      </c>
      <c r="B8801" t="s">
        <v>28</v>
      </c>
      <c r="C8801" t="s">
        <v>22</v>
      </c>
      <c r="D8801" t="s">
        <v>23</v>
      </c>
      <c r="E8801" t="s">
        <v>5</v>
      </c>
      <c r="F8801">
        <v>1</v>
      </c>
      <c r="G8801" t="s">
        <v>24</v>
      </c>
      <c r="H8801">
        <v>3444154</v>
      </c>
      <c r="I8801">
        <v>3444744</v>
      </c>
      <c r="J8801" t="s">
        <v>25</v>
      </c>
      <c r="K8801" t="s">
        <v>9742</v>
      </c>
      <c r="N8801" t="s">
        <v>9743</v>
      </c>
      <c r="Q8801" t="s">
        <v>9741</v>
      </c>
      <c r="R8801">
        <v>591</v>
      </c>
      <c r="S8801">
        <v>196</v>
      </c>
    </row>
    <row r="8802" spans="1:19" x14ac:dyDescent="0.25">
      <c r="A8802" t="s">
        <v>20</v>
      </c>
      <c r="B8802" t="s">
        <v>21</v>
      </c>
      <c r="C8802" t="s">
        <v>22</v>
      </c>
      <c r="D8802" t="s">
        <v>23</v>
      </c>
      <c r="E8802" t="s">
        <v>5</v>
      </c>
      <c r="F8802">
        <v>1</v>
      </c>
      <c r="G8802" t="s">
        <v>24</v>
      </c>
      <c r="H8802">
        <v>3444920</v>
      </c>
      <c r="I8802">
        <v>3445807</v>
      </c>
      <c r="J8802" t="s">
        <v>64</v>
      </c>
      <c r="Q8802" t="s">
        <v>9744</v>
      </c>
      <c r="R8802">
        <v>888</v>
      </c>
    </row>
    <row r="8803" spans="1:19" x14ac:dyDescent="0.25">
      <c r="A8803" t="s">
        <v>27</v>
      </c>
      <c r="B8803" t="s">
        <v>28</v>
      </c>
      <c r="C8803" t="s">
        <v>22</v>
      </c>
      <c r="D8803" t="s">
        <v>23</v>
      </c>
      <c r="E8803" t="s">
        <v>5</v>
      </c>
      <c r="F8803">
        <v>1</v>
      </c>
      <c r="G8803" t="s">
        <v>24</v>
      </c>
      <c r="H8803">
        <v>3444920</v>
      </c>
      <c r="I8803">
        <v>3445807</v>
      </c>
      <c r="J8803" t="s">
        <v>64</v>
      </c>
      <c r="K8803" t="s">
        <v>9745</v>
      </c>
      <c r="N8803" t="s">
        <v>8537</v>
      </c>
      <c r="Q8803" t="s">
        <v>9744</v>
      </c>
      <c r="R8803">
        <v>888</v>
      </c>
      <c r="S8803">
        <v>295</v>
      </c>
    </row>
    <row r="8804" spans="1:19" x14ac:dyDescent="0.25">
      <c r="A8804" t="s">
        <v>20</v>
      </c>
      <c r="B8804" t="s">
        <v>21</v>
      </c>
      <c r="C8804" t="s">
        <v>22</v>
      </c>
      <c r="D8804" t="s">
        <v>23</v>
      </c>
      <c r="E8804" t="s">
        <v>5</v>
      </c>
      <c r="F8804">
        <v>1</v>
      </c>
      <c r="G8804" t="s">
        <v>24</v>
      </c>
      <c r="H8804">
        <v>3445804</v>
      </c>
      <c r="I8804">
        <v>3446787</v>
      </c>
      <c r="J8804" t="s">
        <v>64</v>
      </c>
      <c r="Q8804" t="s">
        <v>9746</v>
      </c>
      <c r="R8804">
        <v>984</v>
      </c>
    </row>
    <row r="8805" spans="1:19" x14ac:dyDescent="0.25">
      <c r="A8805" t="s">
        <v>27</v>
      </c>
      <c r="B8805" t="s">
        <v>28</v>
      </c>
      <c r="C8805" t="s">
        <v>22</v>
      </c>
      <c r="D8805" t="s">
        <v>23</v>
      </c>
      <c r="E8805" t="s">
        <v>5</v>
      </c>
      <c r="F8805">
        <v>1</v>
      </c>
      <c r="G8805" t="s">
        <v>24</v>
      </c>
      <c r="H8805">
        <v>3445804</v>
      </c>
      <c r="I8805">
        <v>3446787</v>
      </c>
      <c r="J8805" t="s">
        <v>64</v>
      </c>
      <c r="K8805" t="s">
        <v>9747</v>
      </c>
      <c r="N8805" t="s">
        <v>9748</v>
      </c>
      <c r="Q8805" t="s">
        <v>9746</v>
      </c>
      <c r="R8805">
        <v>984</v>
      </c>
      <c r="S8805">
        <v>327</v>
      </c>
    </row>
    <row r="8806" spans="1:19" x14ac:dyDescent="0.25">
      <c r="A8806" t="s">
        <v>20</v>
      </c>
      <c r="B8806" t="s">
        <v>21</v>
      </c>
      <c r="C8806" t="s">
        <v>22</v>
      </c>
      <c r="D8806" t="s">
        <v>23</v>
      </c>
      <c r="E8806" t="s">
        <v>5</v>
      </c>
      <c r="F8806">
        <v>1</v>
      </c>
      <c r="G8806" t="s">
        <v>24</v>
      </c>
      <c r="H8806">
        <v>3446784</v>
      </c>
      <c r="I8806">
        <v>3447500</v>
      </c>
      <c r="J8806" t="s">
        <v>64</v>
      </c>
      <c r="Q8806" t="s">
        <v>9749</v>
      </c>
      <c r="R8806">
        <v>717</v>
      </c>
    </row>
    <row r="8807" spans="1:19" x14ac:dyDescent="0.25">
      <c r="A8807" t="s">
        <v>27</v>
      </c>
      <c r="B8807" t="s">
        <v>28</v>
      </c>
      <c r="C8807" t="s">
        <v>22</v>
      </c>
      <c r="D8807" t="s">
        <v>23</v>
      </c>
      <c r="E8807" t="s">
        <v>5</v>
      </c>
      <c r="F8807">
        <v>1</v>
      </c>
      <c r="G8807" t="s">
        <v>24</v>
      </c>
      <c r="H8807">
        <v>3446784</v>
      </c>
      <c r="I8807">
        <v>3447500</v>
      </c>
      <c r="J8807" t="s">
        <v>64</v>
      </c>
      <c r="K8807" t="s">
        <v>9750</v>
      </c>
      <c r="N8807" t="s">
        <v>4474</v>
      </c>
      <c r="Q8807" t="s">
        <v>9749</v>
      </c>
      <c r="R8807">
        <v>717</v>
      </c>
      <c r="S8807">
        <v>238</v>
      </c>
    </row>
    <row r="8808" spans="1:19" x14ac:dyDescent="0.25">
      <c r="A8808" t="s">
        <v>20</v>
      </c>
      <c r="B8808" t="s">
        <v>21</v>
      </c>
      <c r="C8808" t="s">
        <v>22</v>
      </c>
      <c r="D8808" t="s">
        <v>23</v>
      </c>
      <c r="E8808" t="s">
        <v>5</v>
      </c>
      <c r="F8808">
        <v>1</v>
      </c>
      <c r="G8808" t="s">
        <v>24</v>
      </c>
      <c r="H8808">
        <v>3447491</v>
      </c>
      <c r="I8808">
        <v>3448627</v>
      </c>
      <c r="J8808" t="s">
        <v>64</v>
      </c>
      <c r="Q8808" t="s">
        <v>9751</v>
      </c>
      <c r="R8808">
        <v>1137</v>
      </c>
    </row>
    <row r="8809" spans="1:19" x14ac:dyDescent="0.25">
      <c r="A8809" t="s">
        <v>27</v>
      </c>
      <c r="B8809" t="s">
        <v>28</v>
      </c>
      <c r="C8809" t="s">
        <v>22</v>
      </c>
      <c r="D8809" t="s">
        <v>23</v>
      </c>
      <c r="E8809" t="s">
        <v>5</v>
      </c>
      <c r="F8809">
        <v>1</v>
      </c>
      <c r="G8809" t="s">
        <v>24</v>
      </c>
      <c r="H8809">
        <v>3447491</v>
      </c>
      <c r="I8809">
        <v>3448627</v>
      </c>
      <c r="J8809" t="s">
        <v>64</v>
      </c>
      <c r="K8809" t="s">
        <v>9752</v>
      </c>
      <c r="N8809" t="s">
        <v>2112</v>
      </c>
      <c r="Q8809" t="s">
        <v>9751</v>
      </c>
      <c r="R8809">
        <v>1137</v>
      </c>
      <c r="S8809">
        <v>378</v>
      </c>
    </row>
    <row r="8810" spans="1:19" x14ac:dyDescent="0.25">
      <c r="A8810" t="s">
        <v>20</v>
      </c>
      <c r="B8810" t="s">
        <v>21</v>
      </c>
      <c r="C8810" t="s">
        <v>22</v>
      </c>
      <c r="D8810" t="s">
        <v>23</v>
      </c>
      <c r="E8810" t="s">
        <v>5</v>
      </c>
      <c r="F8810">
        <v>1</v>
      </c>
      <c r="G8810" t="s">
        <v>24</v>
      </c>
      <c r="H8810">
        <v>3448629</v>
      </c>
      <c r="I8810">
        <v>3449492</v>
      </c>
      <c r="J8810" t="s">
        <v>64</v>
      </c>
      <c r="Q8810" t="s">
        <v>9753</v>
      </c>
      <c r="R8810">
        <v>864</v>
      </c>
    </row>
    <row r="8811" spans="1:19" x14ac:dyDescent="0.25">
      <c r="A8811" t="s">
        <v>27</v>
      </c>
      <c r="B8811" t="s">
        <v>28</v>
      </c>
      <c r="C8811" t="s">
        <v>22</v>
      </c>
      <c r="D8811" t="s">
        <v>23</v>
      </c>
      <c r="E8811" t="s">
        <v>5</v>
      </c>
      <c r="F8811">
        <v>1</v>
      </c>
      <c r="G8811" t="s">
        <v>24</v>
      </c>
      <c r="H8811">
        <v>3448629</v>
      </c>
      <c r="I8811">
        <v>3449492</v>
      </c>
      <c r="J8811" t="s">
        <v>64</v>
      </c>
      <c r="K8811" t="s">
        <v>9754</v>
      </c>
      <c r="N8811" t="s">
        <v>9755</v>
      </c>
      <c r="Q8811" t="s">
        <v>9753</v>
      </c>
      <c r="R8811">
        <v>864</v>
      </c>
      <c r="S8811">
        <v>287</v>
      </c>
    </row>
    <row r="8812" spans="1:19" x14ac:dyDescent="0.25">
      <c r="A8812" t="s">
        <v>20</v>
      </c>
      <c r="B8812" t="s">
        <v>21</v>
      </c>
      <c r="C8812" t="s">
        <v>22</v>
      </c>
      <c r="D8812" t="s">
        <v>23</v>
      </c>
      <c r="E8812" t="s">
        <v>5</v>
      </c>
      <c r="F8812">
        <v>1</v>
      </c>
      <c r="G8812" t="s">
        <v>24</v>
      </c>
      <c r="H8812">
        <v>3449489</v>
      </c>
      <c r="I8812">
        <v>3450625</v>
      </c>
      <c r="J8812" t="s">
        <v>64</v>
      </c>
      <c r="Q8812" t="s">
        <v>9756</v>
      </c>
      <c r="R8812">
        <v>1137</v>
      </c>
    </row>
    <row r="8813" spans="1:19" x14ac:dyDescent="0.25">
      <c r="A8813" t="s">
        <v>27</v>
      </c>
      <c r="B8813" t="s">
        <v>28</v>
      </c>
      <c r="C8813" t="s">
        <v>22</v>
      </c>
      <c r="D8813" t="s">
        <v>23</v>
      </c>
      <c r="E8813" t="s">
        <v>5</v>
      </c>
      <c r="F8813">
        <v>1</v>
      </c>
      <c r="G8813" t="s">
        <v>24</v>
      </c>
      <c r="H8813">
        <v>3449489</v>
      </c>
      <c r="I8813">
        <v>3450625</v>
      </c>
      <c r="J8813" t="s">
        <v>64</v>
      </c>
      <c r="K8813" t="s">
        <v>9757</v>
      </c>
      <c r="N8813" t="s">
        <v>2112</v>
      </c>
      <c r="Q8813" t="s">
        <v>9756</v>
      </c>
      <c r="R8813">
        <v>1137</v>
      </c>
      <c r="S8813">
        <v>378</v>
      </c>
    </row>
    <row r="8814" spans="1:19" x14ac:dyDescent="0.25">
      <c r="A8814" t="s">
        <v>20</v>
      </c>
      <c r="B8814" t="s">
        <v>21</v>
      </c>
      <c r="C8814" t="s">
        <v>22</v>
      </c>
      <c r="D8814" t="s">
        <v>23</v>
      </c>
      <c r="E8814" t="s">
        <v>5</v>
      </c>
      <c r="F8814">
        <v>1</v>
      </c>
      <c r="G8814" t="s">
        <v>24</v>
      </c>
      <c r="H8814">
        <v>3450760</v>
      </c>
      <c r="I8814">
        <v>3452010</v>
      </c>
      <c r="J8814" t="s">
        <v>64</v>
      </c>
      <c r="Q8814" t="s">
        <v>9758</v>
      </c>
      <c r="R8814">
        <v>1251</v>
      </c>
    </row>
    <row r="8815" spans="1:19" x14ac:dyDescent="0.25">
      <c r="A8815" t="s">
        <v>27</v>
      </c>
      <c r="B8815" t="s">
        <v>28</v>
      </c>
      <c r="C8815" t="s">
        <v>22</v>
      </c>
      <c r="D8815" t="s">
        <v>23</v>
      </c>
      <c r="E8815" t="s">
        <v>5</v>
      </c>
      <c r="F8815">
        <v>1</v>
      </c>
      <c r="G8815" t="s">
        <v>24</v>
      </c>
      <c r="H8815">
        <v>3450760</v>
      </c>
      <c r="I8815">
        <v>3452010</v>
      </c>
      <c r="J8815" t="s">
        <v>64</v>
      </c>
      <c r="K8815" t="s">
        <v>9759</v>
      </c>
      <c r="N8815" t="s">
        <v>30</v>
      </c>
      <c r="Q8815" t="s">
        <v>9758</v>
      </c>
      <c r="R8815">
        <v>1251</v>
      </c>
      <c r="S8815">
        <v>416</v>
      </c>
    </row>
    <row r="8816" spans="1:19" x14ac:dyDescent="0.25">
      <c r="A8816" t="s">
        <v>20</v>
      </c>
      <c r="B8816" t="s">
        <v>21</v>
      </c>
      <c r="C8816" t="s">
        <v>22</v>
      </c>
      <c r="D8816" t="s">
        <v>23</v>
      </c>
      <c r="E8816" t="s">
        <v>5</v>
      </c>
      <c r="F8816">
        <v>1</v>
      </c>
      <c r="G8816" t="s">
        <v>24</v>
      </c>
      <c r="H8816">
        <v>3452010</v>
      </c>
      <c r="I8816">
        <v>3452585</v>
      </c>
      <c r="J8816" t="s">
        <v>64</v>
      </c>
      <c r="Q8816" t="s">
        <v>9760</v>
      </c>
      <c r="R8816">
        <v>576</v>
      </c>
    </row>
    <row r="8817" spans="1:19" x14ac:dyDescent="0.25">
      <c r="A8817" t="s">
        <v>27</v>
      </c>
      <c r="B8817" t="s">
        <v>28</v>
      </c>
      <c r="C8817" t="s">
        <v>22</v>
      </c>
      <c r="D8817" t="s">
        <v>23</v>
      </c>
      <c r="E8817" t="s">
        <v>5</v>
      </c>
      <c r="F8817">
        <v>1</v>
      </c>
      <c r="G8817" t="s">
        <v>24</v>
      </c>
      <c r="H8817">
        <v>3452010</v>
      </c>
      <c r="I8817">
        <v>3452585</v>
      </c>
      <c r="J8817" t="s">
        <v>64</v>
      </c>
      <c r="K8817" t="s">
        <v>9761</v>
      </c>
      <c r="N8817" t="s">
        <v>4273</v>
      </c>
      <c r="Q8817" t="s">
        <v>9760</v>
      </c>
      <c r="R8817">
        <v>576</v>
      </c>
      <c r="S8817">
        <v>191</v>
      </c>
    </row>
    <row r="8818" spans="1:19" x14ac:dyDescent="0.25">
      <c r="A8818" t="s">
        <v>20</v>
      </c>
      <c r="B8818" t="s">
        <v>21</v>
      </c>
      <c r="C8818" t="s">
        <v>22</v>
      </c>
      <c r="D8818" t="s">
        <v>23</v>
      </c>
      <c r="E8818" t="s">
        <v>5</v>
      </c>
      <c r="F8818">
        <v>1</v>
      </c>
      <c r="G8818" t="s">
        <v>24</v>
      </c>
      <c r="H8818">
        <v>3452797</v>
      </c>
      <c r="I8818">
        <v>3453639</v>
      </c>
      <c r="J8818" t="s">
        <v>64</v>
      </c>
      <c r="Q8818" t="s">
        <v>9762</v>
      </c>
      <c r="R8818">
        <v>843</v>
      </c>
    </row>
    <row r="8819" spans="1:19" x14ac:dyDescent="0.25">
      <c r="A8819" t="s">
        <v>27</v>
      </c>
      <c r="B8819" t="s">
        <v>28</v>
      </c>
      <c r="C8819" t="s">
        <v>22</v>
      </c>
      <c r="D8819" t="s">
        <v>23</v>
      </c>
      <c r="E8819" t="s">
        <v>5</v>
      </c>
      <c r="F8819">
        <v>1</v>
      </c>
      <c r="G8819" t="s">
        <v>24</v>
      </c>
      <c r="H8819">
        <v>3452797</v>
      </c>
      <c r="I8819">
        <v>3453639</v>
      </c>
      <c r="J8819" t="s">
        <v>64</v>
      </c>
      <c r="K8819" t="s">
        <v>9763</v>
      </c>
      <c r="N8819" t="s">
        <v>9755</v>
      </c>
      <c r="Q8819" t="s">
        <v>9762</v>
      </c>
      <c r="R8819">
        <v>843</v>
      </c>
      <c r="S8819">
        <v>280</v>
      </c>
    </row>
    <row r="8820" spans="1:19" x14ac:dyDescent="0.25">
      <c r="A8820" t="s">
        <v>20</v>
      </c>
      <c r="B8820" t="s">
        <v>21</v>
      </c>
      <c r="C8820" t="s">
        <v>22</v>
      </c>
      <c r="D8820" t="s">
        <v>23</v>
      </c>
      <c r="E8820" t="s">
        <v>5</v>
      </c>
      <c r="F8820">
        <v>1</v>
      </c>
      <c r="G8820" t="s">
        <v>24</v>
      </c>
      <c r="H8820">
        <v>3453656</v>
      </c>
      <c r="I8820">
        <v>3454891</v>
      </c>
      <c r="J8820" t="s">
        <v>64</v>
      </c>
      <c r="Q8820" t="s">
        <v>9764</v>
      </c>
      <c r="R8820">
        <v>1236</v>
      </c>
    </row>
    <row r="8821" spans="1:19" x14ac:dyDescent="0.25">
      <c r="A8821" t="s">
        <v>27</v>
      </c>
      <c r="B8821" t="s">
        <v>28</v>
      </c>
      <c r="C8821" t="s">
        <v>22</v>
      </c>
      <c r="D8821" t="s">
        <v>23</v>
      </c>
      <c r="E8821" t="s">
        <v>5</v>
      </c>
      <c r="F8821">
        <v>1</v>
      </c>
      <c r="G8821" t="s">
        <v>24</v>
      </c>
      <c r="H8821">
        <v>3453656</v>
      </c>
      <c r="I8821">
        <v>3454891</v>
      </c>
      <c r="J8821" t="s">
        <v>64</v>
      </c>
      <c r="K8821" t="s">
        <v>9765</v>
      </c>
      <c r="N8821" t="s">
        <v>9766</v>
      </c>
      <c r="Q8821" t="s">
        <v>9764</v>
      </c>
      <c r="R8821">
        <v>1236</v>
      </c>
      <c r="S8821">
        <v>411</v>
      </c>
    </row>
    <row r="8822" spans="1:19" x14ac:dyDescent="0.25">
      <c r="A8822" t="s">
        <v>20</v>
      </c>
      <c r="B8822" t="s">
        <v>21</v>
      </c>
      <c r="C8822" t="s">
        <v>22</v>
      </c>
      <c r="D8822" t="s">
        <v>23</v>
      </c>
      <c r="E8822" t="s">
        <v>5</v>
      </c>
      <c r="F8822">
        <v>1</v>
      </c>
      <c r="G8822" t="s">
        <v>24</v>
      </c>
      <c r="H8822">
        <v>3454910</v>
      </c>
      <c r="I8822">
        <v>3457036</v>
      </c>
      <c r="J8822" t="s">
        <v>64</v>
      </c>
      <c r="Q8822" t="s">
        <v>9767</v>
      </c>
      <c r="R8822">
        <v>2127</v>
      </c>
    </row>
    <row r="8823" spans="1:19" x14ac:dyDescent="0.25">
      <c r="A8823" t="s">
        <v>27</v>
      </c>
      <c r="B8823" t="s">
        <v>28</v>
      </c>
      <c r="C8823" t="s">
        <v>22</v>
      </c>
      <c r="D8823" t="s">
        <v>23</v>
      </c>
      <c r="E8823" t="s">
        <v>5</v>
      </c>
      <c r="F8823">
        <v>1</v>
      </c>
      <c r="G8823" t="s">
        <v>24</v>
      </c>
      <c r="H8823">
        <v>3454910</v>
      </c>
      <c r="I8823">
        <v>3457036</v>
      </c>
      <c r="J8823" t="s">
        <v>64</v>
      </c>
      <c r="K8823" t="s">
        <v>9768</v>
      </c>
      <c r="N8823" t="s">
        <v>9769</v>
      </c>
      <c r="Q8823" t="s">
        <v>9767</v>
      </c>
      <c r="R8823">
        <v>2127</v>
      </c>
      <c r="S8823">
        <v>708</v>
      </c>
    </row>
    <row r="8824" spans="1:19" x14ac:dyDescent="0.25">
      <c r="A8824" t="s">
        <v>20</v>
      </c>
      <c r="B8824" t="s">
        <v>21</v>
      </c>
      <c r="C8824" t="s">
        <v>22</v>
      </c>
      <c r="D8824" t="s">
        <v>23</v>
      </c>
      <c r="E8824" t="s">
        <v>5</v>
      </c>
      <c r="F8824">
        <v>1</v>
      </c>
      <c r="G8824" t="s">
        <v>24</v>
      </c>
      <c r="H8824">
        <v>3457439</v>
      </c>
      <c r="I8824">
        <v>3458623</v>
      </c>
      <c r="J8824" t="s">
        <v>25</v>
      </c>
      <c r="Q8824" t="s">
        <v>9770</v>
      </c>
      <c r="R8824">
        <v>1185</v>
      </c>
    </row>
    <row r="8825" spans="1:19" x14ac:dyDescent="0.25">
      <c r="A8825" t="s">
        <v>27</v>
      </c>
      <c r="B8825" t="s">
        <v>28</v>
      </c>
      <c r="C8825" t="s">
        <v>22</v>
      </c>
      <c r="D8825" t="s">
        <v>23</v>
      </c>
      <c r="E8825" t="s">
        <v>5</v>
      </c>
      <c r="F8825">
        <v>1</v>
      </c>
      <c r="G8825" t="s">
        <v>24</v>
      </c>
      <c r="H8825">
        <v>3457439</v>
      </c>
      <c r="I8825">
        <v>3458623</v>
      </c>
      <c r="J8825" t="s">
        <v>25</v>
      </c>
      <c r="K8825" t="s">
        <v>9771</v>
      </c>
      <c r="N8825" t="s">
        <v>2112</v>
      </c>
      <c r="Q8825" t="s">
        <v>9770</v>
      </c>
      <c r="R8825">
        <v>1185</v>
      </c>
      <c r="S8825">
        <v>394</v>
      </c>
    </row>
    <row r="8826" spans="1:19" x14ac:dyDescent="0.25">
      <c r="A8826" t="s">
        <v>20</v>
      </c>
      <c r="B8826" t="s">
        <v>21</v>
      </c>
      <c r="C8826" t="s">
        <v>22</v>
      </c>
      <c r="D8826" t="s">
        <v>23</v>
      </c>
      <c r="E8826" t="s">
        <v>5</v>
      </c>
      <c r="F8826">
        <v>1</v>
      </c>
      <c r="G8826" t="s">
        <v>24</v>
      </c>
      <c r="H8826">
        <v>3458620</v>
      </c>
      <c r="I8826">
        <v>3459216</v>
      </c>
      <c r="J8826" t="s">
        <v>25</v>
      </c>
      <c r="Q8826" t="s">
        <v>9772</v>
      </c>
      <c r="R8826">
        <v>597</v>
      </c>
    </row>
    <row r="8827" spans="1:19" x14ac:dyDescent="0.25">
      <c r="A8827" t="s">
        <v>27</v>
      </c>
      <c r="B8827" t="s">
        <v>28</v>
      </c>
      <c r="C8827" t="s">
        <v>22</v>
      </c>
      <c r="D8827" t="s">
        <v>23</v>
      </c>
      <c r="E8827" t="s">
        <v>5</v>
      </c>
      <c r="F8827">
        <v>1</v>
      </c>
      <c r="G8827" t="s">
        <v>24</v>
      </c>
      <c r="H8827">
        <v>3458620</v>
      </c>
      <c r="I8827">
        <v>3459216</v>
      </c>
      <c r="J8827" t="s">
        <v>25</v>
      </c>
      <c r="K8827" t="s">
        <v>9773</v>
      </c>
      <c r="N8827" t="s">
        <v>9774</v>
      </c>
      <c r="Q8827" t="s">
        <v>9772</v>
      </c>
      <c r="R8827">
        <v>597</v>
      </c>
      <c r="S8827">
        <v>198</v>
      </c>
    </row>
    <row r="8828" spans="1:19" x14ac:dyDescent="0.25">
      <c r="A8828" t="s">
        <v>20</v>
      </c>
      <c r="B8828" t="s">
        <v>21</v>
      </c>
      <c r="C8828" t="s">
        <v>22</v>
      </c>
      <c r="D8828" t="s">
        <v>23</v>
      </c>
      <c r="E8828" t="s">
        <v>5</v>
      </c>
      <c r="F8828">
        <v>1</v>
      </c>
      <c r="G8828" t="s">
        <v>24</v>
      </c>
      <c r="H8828">
        <v>3459179</v>
      </c>
      <c r="I8828">
        <v>3460093</v>
      </c>
      <c r="J8828" t="s">
        <v>25</v>
      </c>
      <c r="Q8828" t="s">
        <v>9775</v>
      </c>
      <c r="R8828">
        <v>915</v>
      </c>
    </row>
    <row r="8829" spans="1:19" x14ac:dyDescent="0.25">
      <c r="A8829" t="s">
        <v>27</v>
      </c>
      <c r="B8829" t="s">
        <v>28</v>
      </c>
      <c r="C8829" t="s">
        <v>22</v>
      </c>
      <c r="D8829" t="s">
        <v>23</v>
      </c>
      <c r="E8829" t="s">
        <v>5</v>
      </c>
      <c r="F8829">
        <v>1</v>
      </c>
      <c r="G8829" t="s">
        <v>24</v>
      </c>
      <c r="H8829">
        <v>3459179</v>
      </c>
      <c r="I8829">
        <v>3460093</v>
      </c>
      <c r="J8829" t="s">
        <v>25</v>
      </c>
      <c r="K8829" t="s">
        <v>9776</v>
      </c>
      <c r="N8829" t="s">
        <v>9777</v>
      </c>
      <c r="Q8829" t="s">
        <v>9775</v>
      </c>
      <c r="R8829">
        <v>915</v>
      </c>
      <c r="S8829">
        <v>304</v>
      </c>
    </row>
    <row r="8830" spans="1:19" x14ac:dyDescent="0.25">
      <c r="A8830" t="s">
        <v>20</v>
      </c>
      <c r="B8830" t="s">
        <v>21</v>
      </c>
      <c r="C8830" t="s">
        <v>22</v>
      </c>
      <c r="D8830" t="s">
        <v>23</v>
      </c>
      <c r="E8830" t="s">
        <v>5</v>
      </c>
      <c r="F8830">
        <v>1</v>
      </c>
      <c r="G8830" t="s">
        <v>24</v>
      </c>
      <c r="H8830">
        <v>3460097</v>
      </c>
      <c r="I8830">
        <v>3460780</v>
      </c>
      <c r="J8830" t="s">
        <v>25</v>
      </c>
      <c r="Q8830" t="s">
        <v>9778</v>
      </c>
      <c r="R8830">
        <v>684</v>
      </c>
    </row>
    <row r="8831" spans="1:19" x14ac:dyDescent="0.25">
      <c r="A8831" t="s">
        <v>27</v>
      </c>
      <c r="B8831" t="s">
        <v>28</v>
      </c>
      <c r="C8831" t="s">
        <v>22</v>
      </c>
      <c r="D8831" t="s">
        <v>23</v>
      </c>
      <c r="E8831" t="s">
        <v>5</v>
      </c>
      <c r="F8831">
        <v>1</v>
      </c>
      <c r="G8831" t="s">
        <v>24</v>
      </c>
      <c r="H8831">
        <v>3460097</v>
      </c>
      <c r="I8831">
        <v>3460780</v>
      </c>
      <c r="J8831" t="s">
        <v>25</v>
      </c>
      <c r="K8831" t="s">
        <v>9779</v>
      </c>
      <c r="N8831" t="s">
        <v>9780</v>
      </c>
      <c r="Q8831" t="s">
        <v>9778</v>
      </c>
      <c r="R8831">
        <v>684</v>
      </c>
      <c r="S8831">
        <v>227</v>
      </c>
    </row>
    <row r="8832" spans="1:19" x14ac:dyDescent="0.25">
      <c r="A8832" t="s">
        <v>20</v>
      </c>
      <c r="B8832" t="s">
        <v>21</v>
      </c>
      <c r="C8832" t="s">
        <v>22</v>
      </c>
      <c r="D8832" t="s">
        <v>23</v>
      </c>
      <c r="E8832" t="s">
        <v>5</v>
      </c>
      <c r="F8832">
        <v>1</v>
      </c>
      <c r="G8832" t="s">
        <v>24</v>
      </c>
      <c r="H8832">
        <v>3461125</v>
      </c>
      <c r="I8832">
        <v>3461877</v>
      </c>
      <c r="J8832" t="s">
        <v>25</v>
      </c>
      <c r="Q8832" t="s">
        <v>9781</v>
      </c>
      <c r="R8832">
        <v>753</v>
      </c>
    </row>
    <row r="8833" spans="1:19" x14ac:dyDescent="0.25">
      <c r="A8833" t="s">
        <v>27</v>
      </c>
      <c r="B8833" t="s">
        <v>28</v>
      </c>
      <c r="C8833" t="s">
        <v>22</v>
      </c>
      <c r="D8833" t="s">
        <v>23</v>
      </c>
      <c r="E8833" t="s">
        <v>5</v>
      </c>
      <c r="F8833">
        <v>1</v>
      </c>
      <c r="G8833" t="s">
        <v>24</v>
      </c>
      <c r="H8833">
        <v>3461125</v>
      </c>
      <c r="I8833">
        <v>3461877</v>
      </c>
      <c r="J8833" t="s">
        <v>25</v>
      </c>
      <c r="K8833" t="s">
        <v>9782</v>
      </c>
      <c r="N8833" t="s">
        <v>292</v>
      </c>
      <c r="Q8833" t="s">
        <v>9781</v>
      </c>
      <c r="R8833">
        <v>753</v>
      </c>
      <c r="S8833">
        <v>250</v>
      </c>
    </row>
    <row r="8834" spans="1:19" x14ac:dyDescent="0.25">
      <c r="A8834" t="s">
        <v>20</v>
      </c>
      <c r="B8834" t="s">
        <v>21</v>
      </c>
      <c r="C8834" t="s">
        <v>22</v>
      </c>
      <c r="D8834" t="s">
        <v>23</v>
      </c>
      <c r="E8834" t="s">
        <v>5</v>
      </c>
      <c r="F8834">
        <v>1</v>
      </c>
      <c r="G8834" t="s">
        <v>24</v>
      </c>
      <c r="H8834">
        <v>3461905</v>
      </c>
      <c r="I8834">
        <v>3463287</v>
      </c>
      <c r="J8834" t="s">
        <v>25</v>
      </c>
      <c r="Q8834" t="s">
        <v>9783</v>
      </c>
      <c r="R8834">
        <v>1383</v>
      </c>
    </row>
    <row r="8835" spans="1:19" x14ac:dyDescent="0.25">
      <c r="A8835" t="s">
        <v>27</v>
      </c>
      <c r="B8835" t="s">
        <v>28</v>
      </c>
      <c r="C8835" t="s">
        <v>22</v>
      </c>
      <c r="D8835" t="s">
        <v>23</v>
      </c>
      <c r="E8835" t="s">
        <v>5</v>
      </c>
      <c r="F8835">
        <v>1</v>
      </c>
      <c r="G8835" t="s">
        <v>24</v>
      </c>
      <c r="H8835">
        <v>3461905</v>
      </c>
      <c r="I8835">
        <v>3463287</v>
      </c>
      <c r="J8835" t="s">
        <v>25</v>
      </c>
      <c r="K8835" t="s">
        <v>9784</v>
      </c>
      <c r="N8835" t="s">
        <v>984</v>
      </c>
      <c r="Q8835" t="s">
        <v>9783</v>
      </c>
      <c r="R8835">
        <v>1383</v>
      </c>
      <c r="S8835">
        <v>460</v>
      </c>
    </row>
    <row r="8836" spans="1:19" x14ac:dyDescent="0.25">
      <c r="A8836" t="s">
        <v>20</v>
      </c>
      <c r="B8836" t="s">
        <v>21</v>
      </c>
      <c r="C8836" t="s">
        <v>22</v>
      </c>
      <c r="D8836" t="s">
        <v>23</v>
      </c>
      <c r="E8836" t="s">
        <v>5</v>
      </c>
      <c r="F8836">
        <v>1</v>
      </c>
      <c r="G8836" t="s">
        <v>24</v>
      </c>
      <c r="H8836">
        <v>3463504</v>
      </c>
      <c r="I8836">
        <v>3467241</v>
      </c>
      <c r="J8836" t="s">
        <v>64</v>
      </c>
      <c r="Q8836" t="s">
        <v>9785</v>
      </c>
      <c r="R8836">
        <v>3738</v>
      </c>
    </row>
    <row r="8837" spans="1:19" x14ac:dyDescent="0.25">
      <c r="A8837" t="s">
        <v>27</v>
      </c>
      <c r="B8837" t="s">
        <v>28</v>
      </c>
      <c r="C8837" t="s">
        <v>22</v>
      </c>
      <c r="D8837" t="s">
        <v>23</v>
      </c>
      <c r="E8837" t="s">
        <v>5</v>
      </c>
      <c r="F8837">
        <v>1</v>
      </c>
      <c r="G8837" t="s">
        <v>24</v>
      </c>
      <c r="H8837">
        <v>3463504</v>
      </c>
      <c r="I8837">
        <v>3467241</v>
      </c>
      <c r="J8837" t="s">
        <v>64</v>
      </c>
      <c r="K8837" t="s">
        <v>9786</v>
      </c>
      <c r="N8837" t="s">
        <v>8968</v>
      </c>
      <c r="Q8837" t="s">
        <v>9785</v>
      </c>
      <c r="R8837">
        <v>3738</v>
      </c>
      <c r="S8837">
        <v>1245</v>
      </c>
    </row>
    <row r="8838" spans="1:19" x14ac:dyDescent="0.25">
      <c r="A8838" t="s">
        <v>20</v>
      </c>
      <c r="B8838" t="s">
        <v>21</v>
      </c>
      <c r="C8838" t="s">
        <v>22</v>
      </c>
      <c r="D8838" t="s">
        <v>23</v>
      </c>
      <c r="E8838" t="s">
        <v>5</v>
      </c>
      <c r="F8838">
        <v>1</v>
      </c>
      <c r="G8838" t="s">
        <v>24</v>
      </c>
      <c r="H8838">
        <v>3467369</v>
      </c>
      <c r="I8838">
        <v>3468730</v>
      </c>
      <c r="J8838" t="s">
        <v>64</v>
      </c>
      <c r="Q8838" t="s">
        <v>9787</v>
      </c>
      <c r="R8838">
        <v>1362</v>
      </c>
    </row>
    <row r="8839" spans="1:19" x14ac:dyDescent="0.25">
      <c r="A8839" t="s">
        <v>27</v>
      </c>
      <c r="B8839" t="s">
        <v>28</v>
      </c>
      <c r="C8839" t="s">
        <v>22</v>
      </c>
      <c r="D8839" t="s">
        <v>23</v>
      </c>
      <c r="E8839" t="s">
        <v>5</v>
      </c>
      <c r="F8839">
        <v>1</v>
      </c>
      <c r="G8839" t="s">
        <v>24</v>
      </c>
      <c r="H8839">
        <v>3467369</v>
      </c>
      <c r="I8839">
        <v>3468730</v>
      </c>
      <c r="J8839" t="s">
        <v>64</v>
      </c>
      <c r="K8839" t="s">
        <v>9788</v>
      </c>
      <c r="N8839" t="s">
        <v>902</v>
      </c>
      <c r="Q8839" t="s">
        <v>9787</v>
      </c>
      <c r="R8839">
        <v>1362</v>
      </c>
      <c r="S8839">
        <v>453</v>
      </c>
    </row>
    <row r="8840" spans="1:19" x14ac:dyDescent="0.25">
      <c r="A8840" t="s">
        <v>20</v>
      </c>
      <c r="B8840" t="s">
        <v>21</v>
      </c>
      <c r="C8840" t="s">
        <v>22</v>
      </c>
      <c r="D8840" t="s">
        <v>23</v>
      </c>
      <c r="E8840" t="s">
        <v>5</v>
      </c>
      <c r="F8840">
        <v>1</v>
      </c>
      <c r="G8840" t="s">
        <v>24</v>
      </c>
      <c r="H8840">
        <v>3468730</v>
      </c>
      <c r="I8840">
        <v>3470418</v>
      </c>
      <c r="J8840" t="s">
        <v>64</v>
      </c>
      <c r="Q8840" t="s">
        <v>9789</v>
      </c>
      <c r="R8840">
        <v>1689</v>
      </c>
    </row>
    <row r="8841" spans="1:19" x14ac:dyDescent="0.25">
      <c r="A8841" t="s">
        <v>27</v>
      </c>
      <c r="B8841" t="s">
        <v>28</v>
      </c>
      <c r="C8841" t="s">
        <v>22</v>
      </c>
      <c r="D8841" t="s">
        <v>23</v>
      </c>
      <c r="E8841" t="s">
        <v>5</v>
      </c>
      <c r="F8841">
        <v>1</v>
      </c>
      <c r="G8841" t="s">
        <v>24</v>
      </c>
      <c r="H8841">
        <v>3468730</v>
      </c>
      <c r="I8841">
        <v>3470418</v>
      </c>
      <c r="J8841" t="s">
        <v>64</v>
      </c>
      <c r="K8841" t="s">
        <v>9790</v>
      </c>
      <c r="N8841" t="s">
        <v>9791</v>
      </c>
      <c r="Q8841" t="s">
        <v>9789</v>
      </c>
      <c r="R8841">
        <v>1689</v>
      </c>
      <c r="S8841">
        <v>562</v>
      </c>
    </row>
    <row r="8842" spans="1:19" x14ac:dyDescent="0.25">
      <c r="A8842" t="s">
        <v>20</v>
      </c>
      <c r="B8842" t="s">
        <v>21</v>
      </c>
      <c r="C8842" t="s">
        <v>22</v>
      </c>
      <c r="D8842" t="s">
        <v>23</v>
      </c>
      <c r="E8842" t="s">
        <v>5</v>
      </c>
      <c r="F8842">
        <v>1</v>
      </c>
      <c r="G8842" t="s">
        <v>24</v>
      </c>
      <c r="H8842">
        <v>3470415</v>
      </c>
      <c r="I8842">
        <v>3471581</v>
      </c>
      <c r="J8842" t="s">
        <v>64</v>
      </c>
      <c r="Q8842" t="s">
        <v>9792</v>
      </c>
      <c r="R8842">
        <v>1167</v>
      </c>
    </row>
    <row r="8843" spans="1:19" x14ac:dyDescent="0.25">
      <c r="A8843" t="s">
        <v>27</v>
      </c>
      <c r="B8843" t="s">
        <v>28</v>
      </c>
      <c r="C8843" t="s">
        <v>22</v>
      </c>
      <c r="D8843" t="s">
        <v>23</v>
      </c>
      <c r="E8843" t="s">
        <v>5</v>
      </c>
      <c r="F8843">
        <v>1</v>
      </c>
      <c r="G8843" t="s">
        <v>24</v>
      </c>
      <c r="H8843">
        <v>3470415</v>
      </c>
      <c r="I8843">
        <v>3471581</v>
      </c>
      <c r="J8843" t="s">
        <v>64</v>
      </c>
      <c r="K8843" t="s">
        <v>9793</v>
      </c>
      <c r="N8843" t="s">
        <v>2112</v>
      </c>
      <c r="Q8843" t="s">
        <v>9792</v>
      </c>
      <c r="R8843">
        <v>1167</v>
      </c>
      <c r="S8843">
        <v>388</v>
      </c>
    </row>
    <row r="8844" spans="1:19" x14ac:dyDescent="0.25">
      <c r="A8844" t="s">
        <v>20</v>
      </c>
      <c r="B8844" t="s">
        <v>21</v>
      </c>
      <c r="C8844" t="s">
        <v>22</v>
      </c>
      <c r="D8844" t="s">
        <v>23</v>
      </c>
      <c r="E8844" t="s">
        <v>5</v>
      </c>
      <c r="F8844">
        <v>1</v>
      </c>
      <c r="G8844" t="s">
        <v>24</v>
      </c>
      <c r="H8844">
        <v>3471578</v>
      </c>
      <c r="I8844">
        <v>3472912</v>
      </c>
      <c r="J8844" t="s">
        <v>64</v>
      </c>
      <c r="Q8844" t="s">
        <v>9794</v>
      </c>
      <c r="R8844">
        <v>1335</v>
      </c>
    </row>
    <row r="8845" spans="1:19" x14ac:dyDescent="0.25">
      <c r="A8845" t="s">
        <v>27</v>
      </c>
      <c r="B8845" t="s">
        <v>28</v>
      </c>
      <c r="C8845" t="s">
        <v>22</v>
      </c>
      <c r="D8845" t="s">
        <v>23</v>
      </c>
      <c r="E8845" t="s">
        <v>5</v>
      </c>
      <c r="F8845">
        <v>1</v>
      </c>
      <c r="G8845" t="s">
        <v>24</v>
      </c>
      <c r="H8845">
        <v>3471578</v>
      </c>
      <c r="I8845">
        <v>3472912</v>
      </c>
      <c r="J8845" t="s">
        <v>64</v>
      </c>
      <c r="K8845" t="s">
        <v>9795</v>
      </c>
      <c r="N8845" t="s">
        <v>9796</v>
      </c>
      <c r="Q8845" t="s">
        <v>9794</v>
      </c>
      <c r="R8845">
        <v>1335</v>
      </c>
      <c r="S8845">
        <v>444</v>
      </c>
    </row>
    <row r="8846" spans="1:19" x14ac:dyDescent="0.25">
      <c r="A8846" t="s">
        <v>20</v>
      </c>
      <c r="B8846" t="s">
        <v>21</v>
      </c>
      <c r="C8846" t="s">
        <v>22</v>
      </c>
      <c r="D8846" t="s">
        <v>23</v>
      </c>
      <c r="E8846" t="s">
        <v>5</v>
      </c>
      <c r="F8846">
        <v>1</v>
      </c>
      <c r="G8846" t="s">
        <v>24</v>
      </c>
      <c r="H8846">
        <v>3472909</v>
      </c>
      <c r="I8846">
        <v>3473913</v>
      </c>
      <c r="J8846" t="s">
        <v>64</v>
      </c>
      <c r="Q8846" t="s">
        <v>9797</v>
      </c>
      <c r="R8846">
        <v>1005</v>
      </c>
    </row>
    <row r="8847" spans="1:19" x14ac:dyDescent="0.25">
      <c r="A8847" t="s">
        <v>27</v>
      </c>
      <c r="B8847" t="s">
        <v>28</v>
      </c>
      <c r="C8847" t="s">
        <v>22</v>
      </c>
      <c r="D8847" t="s">
        <v>23</v>
      </c>
      <c r="E8847" t="s">
        <v>5</v>
      </c>
      <c r="F8847">
        <v>1</v>
      </c>
      <c r="G8847" t="s">
        <v>24</v>
      </c>
      <c r="H8847">
        <v>3472909</v>
      </c>
      <c r="I8847">
        <v>3473913</v>
      </c>
      <c r="J8847" t="s">
        <v>64</v>
      </c>
      <c r="K8847" t="s">
        <v>9798</v>
      </c>
      <c r="N8847" t="s">
        <v>9755</v>
      </c>
      <c r="Q8847" t="s">
        <v>9797</v>
      </c>
      <c r="R8847">
        <v>1005</v>
      </c>
      <c r="S8847">
        <v>334</v>
      </c>
    </row>
    <row r="8848" spans="1:19" x14ac:dyDescent="0.25">
      <c r="A8848" t="s">
        <v>20</v>
      </c>
      <c r="B8848" t="s">
        <v>21</v>
      </c>
      <c r="C8848" t="s">
        <v>22</v>
      </c>
      <c r="D8848" t="s">
        <v>23</v>
      </c>
      <c r="E8848" t="s">
        <v>5</v>
      </c>
      <c r="F8848">
        <v>1</v>
      </c>
      <c r="G8848" t="s">
        <v>24</v>
      </c>
      <c r="H8848">
        <v>3474115</v>
      </c>
      <c r="I8848">
        <v>3475440</v>
      </c>
      <c r="J8848" t="s">
        <v>25</v>
      </c>
      <c r="Q8848" t="s">
        <v>9799</v>
      </c>
      <c r="R8848">
        <v>1326</v>
      </c>
    </row>
    <row r="8849" spans="1:19" x14ac:dyDescent="0.25">
      <c r="A8849" t="s">
        <v>27</v>
      </c>
      <c r="B8849" t="s">
        <v>28</v>
      </c>
      <c r="C8849" t="s">
        <v>22</v>
      </c>
      <c r="D8849" t="s">
        <v>23</v>
      </c>
      <c r="E8849" t="s">
        <v>5</v>
      </c>
      <c r="F8849">
        <v>1</v>
      </c>
      <c r="G8849" t="s">
        <v>24</v>
      </c>
      <c r="H8849">
        <v>3474115</v>
      </c>
      <c r="I8849">
        <v>3475440</v>
      </c>
      <c r="J8849" t="s">
        <v>25</v>
      </c>
      <c r="K8849" t="s">
        <v>9800</v>
      </c>
      <c r="N8849" t="s">
        <v>247</v>
      </c>
      <c r="Q8849" t="s">
        <v>9799</v>
      </c>
      <c r="R8849">
        <v>1326</v>
      </c>
      <c r="S8849">
        <v>441</v>
      </c>
    </row>
    <row r="8850" spans="1:19" x14ac:dyDescent="0.25">
      <c r="A8850" t="s">
        <v>20</v>
      </c>
      <c r="B8850" t="s">
        <v>21</v>
      </c>
      <c r="C8850" t="s">
        <v>22</v>
      </c>
      <c r="D8850" t="s">
        <v>23</v>
      </c>
      <c r="E8850" t="s">
        <v>5</v>
      </c>
      <c r="F8850">
        <v>1</v>
      </c>
      <c r="G8850" t="s">
        <v>24</v>
      </c>
      <c r="H8850">
        <v>3475559</v>
      </c>
      <c r="I8850">
        <v>3476536</v>
      </c>
      <c r="J8850" t="s">
        <v>64</v>
      </c>
      <c r="Q8850" t="s">
        <v>9801</v>
      </c>
      <c r="R8850">
        <v>978</v>
      </c>
    </row>
    <row r="8851" spans="1:19" x14ac:dyDescent="0.25">
      <c r="A8851" t="s">
        <v>27</v>
      </c>
      <c r="B8851" t="s">
        <v>28</v>
      </c>
      <c r="C8851" t="s">
        <v>22</v>
      </c>
      <c r="D8851" t="s">
        <v>23</v>
      </c>
      <c r="E8851" t="s">
        <v>5</v>
      </c>
      <c r="F8851">
        <v>1</v>
      </c>
      <c r="G8851" t="s">
        <v>24</v>
      </c>
      <c r="H8851">
        <v>3475559</v>
      </c>
      <c r="I8851">
        <v>3476536</v>
      </c>
      <c r="J8851" t="s">
        <v>64</v>
      </c>
      <c r="K8851" t="s">
        <v>9802</v>
      </c>
      <c r="N8851" t="s">
        <v>133</v>
      </c>
      <c r="Q8851" t="s">
        <v>9801</v>
      </c>
      <c r="R8851">
        <v>978</v>
      </c>
      <c r="S8851">
        <v>325</v>
      </c>
    </row>
    <row r="8852" spans="1:19" x14ac:dyDescent="0.25">
      <c r="A8852" t="s">
        <v>20</v>
      </c>
      <c r="B8852" t="s">
        <v>21</v>
      </c>
      <c r="C8852" t="s">
        <v>22</v>
      </c>
      <c r="D8852" t="s">
        <v>23</v>
      </c>
      <c r="E8852" t="s">
        <v>5</v>
      </c>
      <c r="F8852">
        <v>1</v>
      </c>
      <c r="G8852" t="s">
        <v>24</v>
      </c>
      <c r="H8852">
        <v>3476860</v>
      </c>
      <c r="I8852">
        <v>3479133</v>
      </c>
      <c r="J8852" t="s">
        <v>25</v>
      </c>
      <c r="O8852" t="s">
        <v>9803</v>
      </c>
      <c r="Q8852" t="s">
        <v>9804</v>
      </c>
      <c r="R8852">
        <v>2274</v>
      </c>
    </row>
    <row r="8853" spans="1:19" x14ac:dyDescent="0.25">
      <c r="A8853" t="s">
        <v>27</v>
      </c>
      <c r="B8853" t="s">
        <v>28</v>
      </c>
      <c r="C8853" t="s">
        <v>22</v>
      </c>
      <c r="D8853" t="s">
        <v>23</v>
      </c>
      <c r="E8853" t="s">
        <v>5</v>
      </c>
      <c r="F8853">
        <v>1</v>
      </c>
      <c r="G8853" t="s">
        <v>24</v>
      </c>
      <c r="H8853">
        <v>3476860</v>
      </c>
      <c r="I8853">
        <v>3479133</v>
      </c>
      <c r="J8853" t="s">
        <v>25</v>
      </c>
      <c r="K8853" t="s">
        <v>9805</v>
      </c>
      <c r="N8853" t="s">
        <v>9806</v>
      </c>
      <c r="O8853" t="s">
        <v>9803</v>
      </c>
      <c r="Q8853" t="s">
        <v>9804</v>
      </c>
      <c r="R8853">
        <v>2274</v>
      </c>
      <c r="S8853">
        <v>757</v>
      </c>
    </row>
    <row r="8854" spans="1:19" x14ac:dyDescent="0.25">
      <c r="A8854" t="s">
        <v>20</v>
      </c>
      <c r="B8854" t="s">
        <v>21</v>
      </c>
      <c r="C8854" t="s">
        <v>22</v>
      </c>
      <c r="D8854" t="s">
        <v>23</v>
      </c>
      <c r="E8854" t="s">
        <v>5</v>
      </c>
      <c r="F8854">
        <v>1</v>
      </c>
      <c r="G8854" t="s">
        <v>24</v>
      </c>
      <c r="H8854">
        <v>3479193</v>
      </c>
      <c r="I8854">
        <v>3479861</v>
      </c>
      <c r="J8854" t="s">
        <v>25</v>
      </c>
      <c r="Q8854" t="s">
        <v>9807</v>
      </c>
      <c r="R8854">
        <v>669</v>
      </c>
    </row>
    <row r="8855" spans="1:19" x14ac:dyDescent="0.25">
      <c r="A8855" t="s">
        <v>27</v>
      </c>
      <c r="B8855" t="s">
        <v>28</v>
      </c>
      <c r="C8855" t="s">
        <v>22</v>
      </c>
      <c r="D8855" t="s">
        <v>23</v>
      </c>
      <c r="E8855" t="s">
        <v>5</v>
      </c>
      <c r="F8855">
        <v>1</v>
      </c>
      <c r="G8855" t="s">
        <v>24</v>
      </c>
      <c r="H8855">
        <v>3479193</v>
      </c>
      <c r="I8855">
        <v>3479861</v>
      </c>
      <c r="J8855" t="s">
        <v>25</v>
      </c>
      <c r="K8855" t="s">
        <v>9808</v>
      </c>
      <c r="N8855" t="s">
        <v>292</v>
      </c>
      <c r="Q8855" t="s">
        <v>9807</v>
      </c>
      <c r="R8855">
        <v>669</v>
      </c>
      <c r="S8855">
        <v>222</v>
      </c>
    </row>
    <row r="8856" spans="1:19" x14ac:dyDescent="0.25">
      <c r="A8856" t="s">
        <v>20</v>
      </c>
      <c r="B8856" t="s">
        <v>21</v>
      </c>
      <c r="C8856" t="s">
        <v>22</v>
      </c>
      <c r="D8856" t="s">
        <v>23</v>
      </c>
      <c r="E8856" t="s">
        <v>5</v>
      </c>
      <c r="F8856">
        <v>1</v>
      </c>
      <c r="G8856" t="s">
        <v>24</v>
      </c>
      <c r="H8856">
        <v>3479873</v>
      </c>
      <c r="I8856">
        <v>3480373</v>
      </c>
      <c r="J8856" t="s">
        <v>64</v>
      </c>
      <c r="Q8856" t="s">
        <v>9809</v>
      </c>
      <c r="R8856">
        <v>501</v>
      </c>
    </row>
    <row r="8857" spans="1:19" x14ac:dyDescent="0.25">
      <c r="A8857" t="s">
        <v>27</v>
      </c>
      <c r="B8857" t="s">
        <v>28</v>
      </c>
      <c r="C8857" t="s">
        <v>22</v>
      </c>
      <c r="D8857" t="s">
        <v>23</v>
      </c>
      <c r="E8857" t="s">
        <v>5</v>
      </c>
      <c r="F8857">
        <v>1</v>
      </c>
      <c r="G8857" t="s">
        <v>24</v>
      </c>
      <c r="H8857">
        <v>3479873</v>
      </c>
      <c r="I8857">
        <v>3480373</v>
      </c>
      <c r="J8857" t="s">
        <v>64</v>
      </c>
      <c r="K8857" t="s">
        <v>9810</v>
      </c>
      <c r="N8857" t="s">
        <v>9811</v>
      </c>
      <c r="Q8857" t="s">
        <v>9809</v>
      </c>
      <c r="R8857">
        <v>501</v>
      </c>
      <c r="S8857">
        <v>166</v>
      </c>
    </row>
    <row r="8858" spans="1:19" x14ac:dyDescent="0.25">
      <c r="A8858" t="s">
        <v>20</v>
      </c>
      <c r="B8858" t="s">
        <v>21</v>
      </c>
      <c r="C8858" t="s">
        <v>22</v>
      </c>
      <c r="D8858" t="s">
        <v>23</v>
      </c>
      <c r="E8858" t="s">
        <v>5</v>
      </c>
      <c r="F8858">
        <v>1</v>
      </c>
      <c r="G8858" t="s">
        <v>24</v>
      </c>
      <c r="H8858">
        <v>3480679</v>
      </c>
      <c r="I8858">
        <v>3480996</v>
      </c>
      <c r="J8858" t="s">
        <v>25</v>
      </c>
      <c r="Q8858" t="s">
        <v>9812</v>
      </c>
      <c r="R8858">
        <v>318</v>
      </c>
    </row>
    <row r="8859" spans="1:19" x14ac:dyDescent="0.25">
      <c r="A8859" t="s">
        <v>27</v>
      </c>
      <c r="B8859" t="s">
        <v>28</v>
      </c>
      <c r="C8859" t="s">
        <v>22</v>
      </c>
      <c r="D8859" t="s">
        <v>23</v>
      </c>
      <c r="E8859" t="s">
        <v>5</v>
      </c>
      <c r="F8859">
        <v>1</v>
      </c>
      <c r="G8859" t="s">
        <v>24</v>
      </c>
      <c r="H8859">
        <v>3480679</v>
      </c>
      <c r="I8859">
        <v>3480996</v>
      </c>
      <c r="J8859" t="s">
        <v>25</v>
      </c>
      <c r="K8859" t="s">
        <v>9813</v>
      </c>
      <c r="N8859" t="s">
        <v>211</v>
      </c>
      <c r="Q8859" t="s">
        <v>9812</v>
      </c>
      <c r="R8859">
        <v>318</v>
      </c>
      <c r="S8859">
        <v>105</v>
      </c>
    </row>
    <row r="8860" spans="1:19" x14ac:dyDescent="0.25">
      <c r="A8860" t="s">
        <v>20</v>
      </c>
      <c r="B8860" t="s">
        <v>21</v>
      </c>
      <c r="C8860" t="s">
        <v>22</v>
      </c>
      <c r="D8860" t="s">
        <v>23</v>
      </c>
      <c r="E8860" t="s">
        <v>5</v>
      </c>
      <c r="F8860">
        <v>1</v>
      </c>
      <c r="G8860" t="s">
        <v>24</v>
      </c>
      <c r="H8860">
        <v>3481017</v>
      </c>
      <c r="I8860">
        <v>3481343</v>
      </c>
      <c r="J8860" t="s">
        <v>25</v>
      </c>
      <c r="Q8860" t="s">
        <v>9814</v>
      </c>
      <c r="R8860">
        <v>327</v>
      </c>
    </row>
    <row r="8861" spans="1:19" x14ac:dyDescent="0.25">
      <c r="A8861" t="s">
        <v>27</v>
      </c>
      <c r="B8861" t="s">
        <v>28</v>
      </c>
      <c r="C8861" t="s">
        <v>22</v>
      </c>
      <c r="D8861" t="s">
        <v>23</v>
      </c>
      <c r="E8861" t="s">
        <v>5</v>
      </c>
      <c r="F8861">
        <v>1</v>
      </c>
      <c r="G8861" t="s">
        <v>24</v>
      </c>
      <c r="H8861">
        <v>3481017</v>
      </c>
      <c r="I8861">
        <v>3481343</v>
      </c>
      <c r="J8861" t="s">
        <v>25</v>
      </c>
      <c r="K8861" t="s">
        <v>9815</v>
      </c>
      <c r="N8861" t="s">
        <v>211</v>
      </c>
      <c r="Q8861" t="s">
        <v>9814</v>
      </c>
      <c r="R8861">
        <v>327</v>
      </c>
      <c r="S8861">
        <v>108</v>
      </c>
    </row>
    <row r="8862" spans="1:19" x14ac:dyDescent="0.25">
      <c r="A8862" t="s">
        <v>20</v>
      </c>
      <c r="B8862" t="s">
        <v>21</v>
      </c>
      <c r="C8862" t="s">
        <v>22</v>
      </c>
      <c r="D8862" t="s">
        <v>23</v>
      </c>
      <c r="E8862" t="s">
        <v>5</v>
      </c>
      <c r="F8862">
        <v>1</v>
      </c>
      <c r="G8862" t="s">
        <v>24</v>
      </c>
      <c r="H8862">
        <v>3481340</v>
      </c>
      <c r="I8862">
        <v>3481537</v>
      </c>
      <c r="J8862" t="s">
        <v>64</v>
      </c>
      <c r="Q8862" t="s">
        <v>9816</v>
      </c>
      <c r="R8862">
        <v>198</v>
      </c>
    </row>
    <row r="8863" spans="1:19" x14ac:dyDescent="0.25">
      <c r="A8863" t="s">
        <v>27</v>
      </c>
      <c r="B8863" t="s">
        <v>28</v>
      </c>
      <c r="C8863" t="s">
        <v>22</v>
      </c>
      <c r="D8863" t="s">
        <v>23</v>
      </c>
      <c r="E8863" t="s">
        <v>5</v>
      </c>
      <c r="F8863">
        <v>1</v>
      </c>
      <c r="G8863" t="s">
        <v>24</v>
      </c>
      <c r="H8863">
        <v>3481340</v>
      </c>
      <c r="I8863">
        <v>3481537</v>
      </c>
      <c r="J8863" t="s">
        <v>64</v>
      </c>
      <c r="K8863" t="s">
        <v>9817</v>
      </c>
      <c r="N8863" t="s">
        <v>133</v>
      </c>
      <c r="Q8863" t="s">
        <v>9816</v>
      </c>
      <c r="R8863">
        <v>198</v>
      </c>
      <c r="S8863">
        <v>65</v>
      </c>
    </row>
    <row r="8864" spans="1:19" x14ac:dyDescent="0.25">
      <c r="A8864" t="s">
        <v>20</v>
      </c>
      <c r="B8864" t="s">
        <v>21</v>
      </c>
      <c r="C8864" t="s">
        <v>22</v>
      </c>
      <c r="D8864" t="s">
        <v>23</v>
      </c>
      <c r="E8864" t="s">
        <v>5</v>
      </c>
      <c r="F8864">
        <v>1</v>
      </c>
      <c r="G8864" t="s">
        <v>24</v>
      </c>
      <c r="H8864">
        <v>3481559</v>
      </c>
      <c r="I8864">
        <v>3483820</v>
      </c>
      <c r="J8864" t="s">
        <v>64</v>
      </c>
      <c r="O8864" t="s">
        <v>6128</v>
      </c>
      <c r="Q8864" t="s">
        <v>9818</v>
      </c>
      <c r="R8864">
        <v>2262</v>
      </c>
    </row>
    <row r="8865" spans="1:19" x14ac:dyDescent="0.25">
      <c r="A8865" t="s">
        <v>27</v>
      </c>
      <c r="B8865" t="s">
        <v>28</v>
      </c>
      <c r="C8865" t="s">
        <v>22</v>
      </c>
      <c r="D8865" t="s">
        <v>23</v>
      </c>
      <c r="E8865" t="s">
        <v>5</v>
      </c>
      <c r="F8865">
        <v>1</v>
      </c>
      <c r="G8865" t="s">
        <v>24</v>
      </c>
      <c r="H8865">
        <v>3481559</v>
      </c>
      <c r="I8865">
        <v>3483820</v>
      </c>
      <c r="J8865" t="s">
        <v>64</v>
      </c>
      <c r="K8865" t="s">
        <v>9819</v>
      </c>
      <c r="N8865" t="s">
        <v>6131</v>
      </c>
      <c r="O8865" t="s">
        <v>6128</v>
      </c>
      <c r="Q8865" t="s">
        <v>9818</v>
      </c>
      <c r="R8865">
        <v>2262</v>
      </c>
      <c r="S8865">
        <v>753</v>
      </c>
    </row>
    <row r="8866" spans="1:19" x14ac:dyDescent="0.25">
      <c r="A8866" t="s">
        <v>20</v>
      </c>
      <c r="B8866" t="s">
        <v>21</v>
      </c>
      <c r="C8866" t="s">
        <v>22</v>
      </c>
      <c r="D8866" t="s">
        <v>23</v>
      </c>
      <c r="E8866" t="s">
        <v>5</v>
      </c>
      <c r="F8866">
        <v>1</v>
      </c>
      <c r="G8866" t="s">
        <v>24</v>
      </c>
      <c r="H8866">
        <v>3483960</v>
      </c>
      <c r="I8866">
        <v>3486611</v>
      </c>
      <c r="J8866" t="s">
        <v>25</v>
      </c>
      <c r="O8866" t="s">
        <v>9820</v>
      </c>
      <c r="Q8866" t="s">
        <v>9821</v>
      </c>
      <c r="R8866">
        <v>2652</v>
      </c>
    </row>
    <row r="8867" spans="1:19" x14ac:dyDescent="0.25">
      <c r="A8867" t="s">
        <v>27</v>
      </c>
      <c r="B8867" t="s">
        <v>28</v>
      </c>
      <c r="C8867" t="s">
        <v>22</v>
      </c>
      <c r="D8867" t="s">
        <v>23</v>
      </c>
      <c r="E8867" t="s">
        <v>5</v>
      </c>
      <c r="F8867">
        <v>1</v>
      </c>
      <c r="G8867" t="s">
        <v>24</v>
      </c>
      <c r="H8867">
        <v>3483960</v>
      </c>
      <c r="I8867">
        <v>3486611</v>
      </c>
      <c r="J8867" t="s">
        <v>25</v>
      </c>
      <c r="K8867" t="s">
        <v>9822</v>
      </c>
      <c r="N8867" t="s">
        <v>9823</v>
      </c>
      <c r="O8867" t="s">
        <v>9820</v>
      </c>
      <c r="Q8867" t="s">
        <v>9821</v>
      </c>
      <c r="R8867">
        <v>2652</v>
      </c>
      <c r="S8867">
        <v>883</v>
      </c>
    </row>
    <row r="8868" spans="1:19" x14ac:dyDescent="0.25">
      <c r="A8868" t="s">
        <v>20</v>
      </c>
      <c r="B8868" t="s">
        <v>21</v>
      </c>
      <c r="C8868" t="s">
        <v>22</v>
      </c>
      <c r="D8868" t="s">
        <v>23</v>
      </c>
      <c r="E8868" t="s">
        <v>5</v>
      </c>
      <c r="F8868">
        <v>1</v>
      </c>
      <c r="G8868" t="s">
        <v>24</v>
      </c>
      <c r="H8868">
        <v>3486621</v>
      </c>
      <c r="I8868">
        <v>3489380</v>
      </c>
      <c r="J8868" t="s">
        <v>25</v>
      </c>
      <c r="O8868" t="s">
        <v>9824</v>
      </c>
      <c r="Q8868" t="s">
        <v>9825</v>
      </c>
      <c r="R8868">
        <v>2760</v>
      </c>
    </row>
    <row r="8869" spans="1:19" x14ac:dyDescent="0.25">
      <c r="A8869" t="s">
        <v>27</v>
      </c>
      <c r="B8869" t="s">
        <v>28</v>
      </c>
      <c r="C8869" t="s">
        <v>22</v>
      </c>
      <c r="D8869" t="s">
        <v>23</v>
      </c>
      <c r="E8869" t="s">
        <v>5</v>
      </c>
      <c r="F8869">
        <v>1</v>
      </c>
      <c r="G8869" t="s">
        <v>24</v>
      </c>
      <c r="H8869">
        <v>3486621</v>
      </c>
      <c r="I8869">
        <v>3489380</v>
      </c>
      <c r="J8869" t="s">
        <v>25</v>
      </c>
      <c r="K8869" t="s">
        <v>9826</v>
      </c>
      <c r="N8869" t="s">
        <v>9827</v>
      </c>
      <c r="O8869" t="s">
        <v>9824</v>
      </c>
      <c r="Q8869" t="s">
        <v>9825</v>
      </c>
      <c r="R8869">
        <v>2760</v>
      </c>
      <c r="S8869">
        <v>919</v>
      </c>
    </row>
    <row r="8870" spans="1:19" x14ac:dyDescent="0.25">
      <c r="A8870" t="s">
        <v>20</v>
      </c>
      <c r="B8870" t="s">
        <v>21</v>
      </c>
      <c r="C8870" t="s">
        <v>22</v>
      </c>
      <c r="D8870" t="s">
        <v>23</v>
      </c>
      <c r="E8870" t="s">
        <v>5</v>
      </c>
      <c r="F8870">
        <v>1</v>
      </c>
      <c r="G8870" t="s">
        <v>24</v>
      </c>
      <c r="H8870">
        <v>3489580</v>
      </c>
      <c r="I8870">
        <v>3490002</v>
      </c>
      <c r="J8870" t="s">
        <v>25</v>
      </c>
      <c r="Q8870" t="s">
        <v>9828</v>
      </c>
      <c r="R8870">
        <v>423</v>
      </c>
    </row>
    <row r="8871" spans="1:19" x14ac:dyDescent="0.25">
      <c r="A8871" t="s">
        <v>27</v>
      </c>
      <c r="B8871" t="s">
        <v>28</v>
      </c>
      <c r="C8871" t="s">
        <v>22</v>
      </c>
      <c r="D8871" t="s">
        <v>23</v>
      </c>
      <c r="E8871" t="s">
        <v>5</v>
      </c>
      <c r="F8871">
        <v>1</v>
      </c>
      <c r="G8871" t="s">
        <v>24</v>
      </c>
      <c r="H8871">
        <v>3489580</v>
      </c>
      <c r="I8871">
        <v>3490002</v>
      </c>
      <c r="J8871" t="s">
        <v>25</v>
      </c>
      <c r="K8871" t="s">
        <v>9829</v>
      </c>
      <c r="N8871" t="s">
        <v>211</v>
      </c>
      <c r="Q8871" t="s">
        <v>9828</v>
      </c>
      <c r="R8871">
        <v>423</v>
      </c>
      <c r="S8871">
        <v>140</v>
      </c>
    </row>
    <row r="8872" spans="1:19" x14ac:dyDescent="0.25">
      <c r="A8872" t="s">
        <v>20</v>
      </c>
      <c r="B8872" t="s">
        <v>21</v>
      </c>
      <c r="C8872" t="s">
        <v>22</v>
      </c>
      <c r="D8872" t="s">
        <v>23</v>
      </c>
      <c r="E8872" t="s">
        <v>5</v>
      </c>
      <c r="F8872">
        <v>1</v>
      </c>
      <c r="G8872" t="s">
        <v>24</v>
      </c>
      <c r="H8872">
        <v>3489971</v>
      </c>
      <c r="I8872">
        <v>3490522</v>
      </c>
      <c r="J8872" t="s">
        <v>25</v>
      </c>
      <c r="Q8872" t="s">
        <v>9830</v>
      </c>
      <c r="R8872">
        <v>552</v>
      </c>
    </row>
    <row r="8873" spans="1:19" x14ac:dyDescent="0.25">
      <c r="A8873" t="s">
        <v>27</v>
      </c>
      <c r="B8873" t="s">
        <v>28</v>
      </c>
      <c r="C8873" t="s">
        <v>22</v>
      </c>
      <c r="D8873" t="s">
        <v>23</v>
      </c>
      <c r="E8873" t="s">
        <v>5</v>
      </c>
      <c r="F8873">
        <v>1</v>
      </c>
      <c r="G8873" t="s">
        <v>24</v>
      </c>
      <c r="H8873">
        <v>3489971</v>
      </c>
      <c r="I8873">
        <v>3490522</v>
      </c>
      <c r="J8873" t="s">
        <v>25</v>
      </c>
      <c r="K8873" t="s">
        <v>9831</v>
      </c>
      <c r="N8873" t="s">
        <v>211</v>
      </c>
      <c r="Q8873" t="s">
        <v>9830</v>
      </c>
      <c r="R8873">
        <v>552</v>
      </c>
      <c r="S8873">
        <v>183</v>
      </c>
    </row>
    <row r="8874" spans="1:19" x14ac:dyDescent="0.25">
      <c r="A8874" t="s">
        <v>20</v>
      </c>
      <c r="B8874" t="s">
        <v>21</v>
      </c>
      <c r="C8874" t="s">
        <v>22</v>
      </c>
      <c r="D8874" t="s">
        <v>23</v>
      </c>
      <c r="E8874" t="s">
        <v>5</v>
      </c>
      <c r="F8874">
        <v>1</v>
      </c>
      <c r="G8874" t="s">
        <v>24</v>
      </c>
      <c r="H8874">
        <v>3490535</v>
      </c>
      <c r="I8874">
        <v>3491032</v>
      </c>
      <c r="J8874" t="s">
        <v>64</v>
      </c>
      <c r="Q8874" t="s">
        <v>9832</v>
      </c>
      <c r="R8874">
        <v>498</v>
      </c>
    </row>
    <row r="8875" spans="1:19" x14ac:dyDescent="0.25">
      <c r="A8875" t="s">
        <v>27</v>
      </c>
      <c r="B8875" t="s">
        <v>28</v>
      </c>
      <c r="C8875" t="s">
        <v>22</v>
      </c>
      <c r="D8875" t="s">
        <v>23</v>
      </c>
      <c r="E8875" t="s">
        <v>5</v>
      </c>
      <c r="F8875">
        <v>1</v>
      </c>
      <c r="G8875" t="s">
        <v>24</v>
      </c>
      <c r="H8875">
        <v>3490535</v>
      </c>
      <c r="I8875">
        <v>3491032</v>
      </c>
      <c r="J8875" t="s">
        <v>64</v>
      </c>
      <c r="K8875" t="s">
        <v>9833</v>
      </c>
      <c r="N8875" t="s">
        <v>30</v>
      </c>
      <c r="Q8875" t="s">
        <v>9832</v>
      </c>
      <c r="R8875">
        <v>498</v>
      </c>
      <c r="S8875">
        <v>165</v>
      </c>
    </row>
    <row r="8876" spans="1:19" x14ac:dyDescent="0.25">
      <c r="A8876" t="s">
        <v>20</v>
      </c>
      <c r="B8876" t="s">
        <v>21</v>
      </c>
      <c r="C8876" t="s">
        <v>22</v>
      </c>
      <c r="D8876" t="s">
        <v>23</v>
      </c>
      <c r="E8876" t="s">
        <v>5</v>
      </c>
      <c r="F8876">
        <v>1</v>
      </c>
      <c r="G8876" t="s">
        <v>24</v>
      </c>
      <c r="H8876">
        <v>3491029</v>
      </c>
      <c r="I8876">
        <v>3492087</v>
      </c>
      <c r="J8876" t="s">
        <v>64</v>
      </c>
      <c r="O8876" t="s">
        <v>923</v>
      </c>
      <c r="Q8876" t="s">
        <v>9834</v>
      </c>
      <c r="R8876">
        <v>1059</v>
      </c>
    </row>
    <row r="8877" spans="1:19" x14ac:dyDescent="0.25">
      <c r="A8877" t="s">
        <v>27</v>
      </c>
      <c r="B8877" t="s">
        <v>28</v>
      </c>
      <c r="C8877" t="s">
        <v>22</v>
      </c>
      <c r="D8877" t="s">
        <v>23</v>
      </c>
      <c r="E8877" t="s">
        <v>5</v>
      </c>
      <c r="F8877">
        <v>1</v>
      </c>
      <c r="G8877" t="s">
        <v>24</v>
      </c>
      <c r="H8877">
        <v>3491029</v>
      </c>
      <c r="I8877">
        <v>3492087</v>
      </c>
      <c r="J8877" t="s">
        <v>64</v>
      </c>
      <c r="K8877" t="s">
        <v>9835</v>
      </c>
      <c r="N8877" t="s">
        <v>926</v>
      </c>
      <c r="O8877" t="s">
        <v>923</v>
      </c>
      <c r="Q8877" t="s">
        <v>9834</v>
      </c>
      <c r="R8877">
        <v>1059</v>
      </c>
      <c r="S8877">
        <v>352</v>
      </c>
    </row>
    <row r="8878" spans="1:19" x14ac:dyDescent="0.25">
      <c r="A8878" t="s">
        <v>20</v>
      </c>
      <c r="B8878" t="s">
        <v>21</v>
      </c>
      <c r="C8878" t="s">
        <v>22</v>
      </c>
      <c r="D8878" t="s">
        <v>23</v>
      </c>
      <c r="E8878" t="s">
        <v>5</v>
      </c>
      <c r="F8878">
        <v>1</v>
      </c>
      <c r="G8878" t="s">
        <v>24</v>
      </c>
      <c r="H8878">
        <v>3492087</v>
      </c>
      <c r="I8878">
        <v>3492884</v>
      </c>
      <c r="J8878" t="s">
        <v>64</v>
      </c>
      <c r="O8878" t="s">
        <v>7533</v>
      </c>
      <c r="Q8878" t="s">
        <v>9836</v>
      </c>
      <c r="R8878">
        <v>798</v>
      </c>
    </row>
    <row r="8879" spans="1:19" x14ac:dyDescent="0.25">
      <c r="A8879" t="s">
        <v>27</v>
      </c>
      <c r="B8879" t="s">
        <v>28</v>
      </c>
      <c r="C8879" t="s">
        <v>22</v>
      </c>
      <c r="D8879" t="s">
        <v>23</v>
      </c>
      <c r="E8879" t="s">
        <v>5</v>
      </c>
      <c r="F8879">
        <v>1</v>
      </c>
      <c r="G8879" t="s">
        <v>24</v>
      </c>
      <c r="H8879">
        <v>3492087</v>
      </c>
      <c r="I8879">
        <v>3492884</v>
      </c>
      <c r="J8879" t="s">
        <v>64</v>
      </c>
      <c r="K8879" t="s">
        <v>9837</v>
      </c>
      <c r="N8879" t="s">
        <v>7536</v>
      </c>
      <c r="O8879" t="s">
        <v>7533</v>
      </c>
      <c r="Q8879" t="s">
        <v>9836</v>
      </c>
      <c r="R8879">
        <v>798</v>
      </c>
      <c r="S8879">
        <v>265</v>
      </c>
    </row>
    <row r="8880" spans="1:19" x14ac:dyDescent="0.25">
      <c r="A8880" t="s">
        <v>20</v>
      </c>
      <c r="B8880" t="s">
        <v>21</v>
      </c>
      <c r="C8880" t="s">
        <v>22</v>
      </c>
      <c r="D8880" t="s">
        <v>23</v>
      </c>
      <c r="E8880" t="s">
        <v>5</v>
      </c>
      <c r="F8880">
        <v>1</v>
      </c>
      <c r="G8880" t="s">
        <v>24</v>
      </c>
      <c r="H8880">
        <v>3492940</v>
      </c>
      <c r="I8880">
        <v>3493212</v>
      </c>
      <c r="J8880" t="s">
        <v>25</v>
      </c>
      <c r="Q8880" t="s">
        <v>9838</v>
      </c>
      <c r="R8880">
        <v>273</v>
      </c>
    </row>
    <row r="8881" spans="1:19" x14ac:dyDescent="0.25">
      <c r="A8881" t="s">
        <v>27</v>
      </c>
      <c r="B8881" t="s">
        <v>28</v>
      </c>
      <c r="C8881" t="s">
        <v>22</v>
      </c>
      <c r="D8881" t="s">
        <v>23</v>
      </c>
      <c r="E8881" t="s">
        <v>5</v>
      </c>
      <c r="F8881">
        <v>1</v>
      </c>
      <c r="G8881" t="s">
        <v>24</v>
      </c>
      <c r="H8881">
        <v>3492940</v>
      </c>
      <c r="I8881">
        <v>3493212</v>
      </c>
      <c r="J8881" t="s">
        <v>25</v>
      </c>
      <c r="K8881" t="s">
        <v>9839</v>
      </c>
      <c r="N8881" t="s">
        <v>133</v>
      </c>
      <c r="Q8881" t="s">
        <v>9838</v>
      </c>
      <c r="R8881">
        <v>273</v>
      </c>
      <c r="S8881">
        <v>90</v>
      </c>
    </row>
    <row r="8882" spans="1:19" x14ac:dyDescent="0.25">
      <c r="A8882" t="s">
        <v>20</v>
      </c>
      <c r="B8882" t="s">
        <v>21</v>
      </c>
      <c r="C8882" t="s">
        <v>22</v>
      </c>
      <c r="D8882" t="s">
        <v>23</v>
      </c>
      <c r="E8882" t="s">
        <v>5</v>
      </c>
      <c r="F8882">
        <v>1</v>
      </c>
      <c r="G8882" t="s">
        <v>24</v>
      </c>
      <c r="H8882">
        <v>3493280</v>
      </c>
      <c r="I8882">
        <v>3493933</v>
      </c>
      <c r="J8882" t="s">
        <v>64</v>
      </c>
      <c r="O8882" t="s">
        <v>9840</v>
      </c>
      <c r="Q8882" t="s">
        <v>9841</v>
      </c>
      <c r="R8882">
        <v>654</v>
      </c>
    </row>
    <row r="8883" spans="1:19" x14ac:dyDescent="0.25">
      <c r="A8883" t="s">
        <v>27</v>
      </c>
      <c r="B8883" t="s">
        <v>28</v>
      </c>
      <c r="C8883" t="s">
        <v>22</v>
      </c>
      <c r="D8883" t="s">
        <v>23</v>
      </c>
      <c r="E8883" t="s">
        <v>5</v>
      </c>
      <c r="F8883">
        <v>1</v>
      </c>
      <c r="G8883" t="s">
        <v>24</v>
      </c>
      <c r="H8883">
        <v>3493280</v>
      </c>
      <c r="I8883">
        <v>3493933</v>
      </c>
      <c r="J8883" t="s">
        <v>64</v>
      </c>
      <c r="K8883" t="s">
        <v>9842</v>
      </c>
      <c r="N8883" t="s">
        <v>9843</v>
      </c>
      <c r="O8883" t="s">
        <v>9840</v>
      </c>
      <c r="Q8883" t="s">
        <v>9841</v>
      </c>
      <c r="R8883">
        <v>654</v>
      </c>
      <c r="S8883">
        <v>217</v>
      </c>
    </row>
    <row r="8884" spans="1:19" x14ac:dyDescent="0.25">
      <c r="A8884" t="s">
        <v>20</v>
      </c>
      <c r="B8884" t="s">
        <v>21</v>
      </c>
      <c r="C8884" t="s">
        <v>22</v>
      </c>
      <c r="D8884" t="s">
        <v>23</v>
      </c>
      <c r="E8884" t="s">
        <v>5</v>
      </c>
      <c r="F8884">
        <v>1</v>
      </c>
      <c r="G8884" t="s">
        <v>24</v>
      </c>
      <c r="H8884">
        <v>3494083</v>
      </c>
      <c r="I8884">
        <v>3494448</v>
      </c>
      <c r="J8884" t="s">
        <v>64</v>
      </c>
      <c r="Q8884" t="s">
        <v>9844</v>
      </c>
      <c r="R8884">
        <v>366</v>
      </c>
    </row>
    <row r="8885" spans="1:19" x14ac:dyDescent="0.25">
      <c r="A8885" t="s">
        <v>27</v>
      </c>
      <c r="B8885" t="s">
        <v>28</v>
      </c>
      <c r="C8885" t="s">
        <v>22</v>
      </c>
      <c r="D8885" t="s">
        <v>23</v>
      </c>
      <c r="E8885" t="s">
        <v>5</v>
      </c>
      <c r="F8885">
        <v>1</v>
      </c>
      <c r="G8885" t="s">
        <v>24</v>
      </c>
      <c r="H8885">
        <v>3494083</v>
      </c>
      <c r="I8885">
        <v>3494448</v>
      </c>
      <c r="J8885" t="s">
        <v>64</v>
      </c>
      <c r="K8885" t="s">
        <v>9845</v>
      </c>
      <c r="N8885" t="s">
        <v>30</v>
      </c>
      <c r="Q8885" t="s">
        <v>9844</v>
      </c>
      <c r="R8885">
        <v>366</v>
      </c>
      <c r="S8885">
        <v>121</v>
      </c>
    </row>
    <row r="8886" spans="1:19" x14ac:dyDescent="0.25">
      <c r="A8886" t="s">
        <v>20</v>
      </c>
      <c r="B8886" t="s">
        <v>21</v>
      </c>
      <c r="C8886" t="s">
        <v>22</v>
      </c>
      <c r="D8886" t="s">
        <v>23</v>
      </c>
      <c r="E8886" t="s">
        <v>5</v>
      </c>
      <c r="F8886">
        <v>1</v>
      </c>
      <c r="G8886" t="s">
        <v>24</v>
      </c>
      <c r="H8886">
        <v>3494436</v>
      </c>
      <c r="I8886">
        <v>3495212</v>
      </c>
      <c r="J8886" t="s">
        <v>64</v>
      </c>
      <c r="O8886" t="s">
        <v>9846</v>
      </c>
      <c r="Q8886" t="s">
        <v>9847</v>
      </c>
      <c r="R8886">
        <v>777</v>
      </c>
    </row>
    <row r="8887" spans="1:19" x14ac:dyDescent="0.25">
      <c r="A8887" t="s">
        <v>27</v>
      </c>
      <c r="B8887" t="s">
        <v>28</v>
      </c>
      <c r="C8887" t="s">
        <v>22</v>
      </c>
      <c r="D8887" t="s">
        <v>23</v>
      </c>
      <c r="E8887" t="s">
        <v>5</v>
      </c>
      <c r="F8887">
        <v>1</v>
      </c>
      <c r="G8887" t="s">
        <v>24</v>
      </c>
      <c r="H8887">
        <v>3494436</v>
      </c>
      <c r="I8887">
        <v>3495212</v>
      </c>
      <c r="J8887" t="s">
        <v>64</v>
      </c>
      <c r="K8887" t="s">
        <v>9848</v>
      </c>
      <c r="N8887" t="s">
        <v>9849</v>
      </c>
      <c r="O8887" t="s">
        <v>9846</v>
      </c>
      <c r="Q8887" t="s">
        <v>9847</v>
      </c>
      <c r="R8887">
        <v>777</v>
      </c>
      <c r="S8887">
        <v>258</v>
      </c>
    </row>
    <row r="8888" spans="1:19" x14ac:dyDescent="0.25">
      <c r="A8888" t="s">
        <v>20</v>
      </c>
      <c r="B8888" t="s">
        <v>21</v>
      </c>
      <c r="C8888" t="s">
        <v>22</v>
      </c>
      <c r="D8888" t="s">
        <v>23</v>
      </c>
      <c r="E8888" t="s">
        <v>5</v>
      </c>
      <c r="F8888">
        <v>1</v>
      </c>
      <c r="G8888" t="s">
        <v>24</v>
      </c>
      <c r="H8888">
        <v>3495209</v>
      </c>
      <c r="I8888">
        <v>3495673</v>
      </c>
      <c r="J8888" t="s">
        <v>64</v>
      </c>
      <c r="O8888" t="s">
        <v>9850</v>
      </c>
      <c r="Q8888" t="s">
        <v>9851</v>
      </c>
      <c r="R8888">
        <v>465</v>
      </c>
    </row>
    <row r="8889" spans="1:19" x14ac:dyDescent="0.25">
      <c r="A8889" t="s">
        <v>27</v>
      </c>
      <c r="B8889" t="s">
        <v>28</v>
      </c>
      <c r="C8889" t="s">
        <v>22</v>
      </c>
      <c r="D8889" t="s">
        <v>23</v>
      </c>
      <c r="E8889" t="s">
        <v>5</v>
      </c>
      <c r="F8889">
        <v>1</v>
      </c>
      <c r="G8889" t="s">
        <v>24</v>
      </c>
      <c r="H8889">
        <v>3495209</v>
      </c>
      <c r="I8889">
        <v>3495673</v>
      </c>
      <c r="J8889" t="s">
        <v>64</v>
      </c>
      <c r="K8889" t="s">
        <v>9852</v>
      </c>
      <c r="N8889" t="s">
        <v>9853</v>
      </c>
      <c r="O8889" t="s">
        <v>9850</v>
      </c>
      <c r="Q8889" t="s">
        <v>9851</v>
      </c>
      <c r="R8889">
        <v>465</v>
      </c>
      <c r="S8889">
        <v>154</v>
      </c>
    </row>
    <row r="8890" spans="1:19" x14ac:dyDescent="0.25">
      <c r="A8890" t="s">
        <v>20</v>
      </c>
      <c r="B8890" t="s">
        <v>21</v>
      </c>
      <c r="C8890" t="s">
        <v>22</v>
      </c>
      <c r="D8890" t="s">
        <v>23</v>
      </c>
      <c r="E8890" t="s">
        <v>5</v>
      </c>
      <c r="F8890">
        <v>1</v>
      </c>
      <c r="G8890" t="s">
        <v>24</v>
      </c>
      <c r="H8890">
        <v>3495648</v>
      </c>
      <c r="I8890">
        <v>3496904</v>
      </c>
      <c r="J8890" t="s">
        <v>64</v>
      </c>
      <c r="Q8890" t="s">
        <v>9854</v>
      </c>
      <c r="R8890">
        <v>1257</v>
      </c>
    </row>
    <row r="8891" spans="1:19" x14ac:dyDescent="0.25">
      <c r="A8891" t="s">
        <v>27</v>
      </c>
      <c r="B8891" t="s">
        <v>28</v>
      </c>
      <c r="C8891" t="s">
        <v>22</v>
      </c>
      <c r="D8891" t="s">
        <v>23</v>
      </c>
      <c r="E8891" t="s">
        <v>5</v>
      </c>
      <c r="F8891">
        <v>1</v>
      </c>
      <c r="G8891" t="s">
        <v>24</v>
      </c>
      <c r="H8891">
        <v>3495648</v>
      </c>
      <c r="I8891">
        <v>3496904</v>
      </c>
      <c r="J8891" t="s">
        <v>64</v>
      </c>
      <c r="K8891" t="s">
        <v>9855</v>
      </c>
      <c r="N8891" t="s">
        <v>9856</v>
      </c>
      <c r="Q8891" t="s">
        <v>9854</v>
      </c>
      <c r="R8891">
        <v>1257</v>
      </c>
      <c r="S8891">
        <v>418</v>
      </c>
    </row>
    <row r="8892" spans="1:19" x14ac:dyDescent="0.25">
      <c r="A8892" t="s">
        <v>20</v>
      </c>
      <c r="B8892" t="s">
        <v>21</v>
      </c>
      <c r="C8892" t="s">
        <v>22</v>
      </c>
      <c r="D8892" t="s">
        <v>23</v>
      </c>
      <c r="E8892" t="s">
        <v>5</v>
      </c>
      <c r="F8892">
        <v>1</v>
      </c>
      <c r="G8892" t="s">
        <v>24</v>
      </c>
      <c r="H8892">
        <v>3497056</v>
      </c>
      <c r="I8892">
        <v>3498324</v>
      </c>
      <c r="J8892" t="s">
        <v>25</v>
      </c>
      <c r="Q8892" t="s">
        <v>9857</v>
      </c>
      <c r="R8892">
        <v>1269</v>
      </c>
    </row>
    <row r="8893" spans="1:19" x14ac:dyDescent="0.25">
      <c r="A8893" t="s">
        <v>27</v>
      </c>
      <c r="B8893" t="s">
        <v>28</v>
      </c>
      <c r="C8893" t="s">
        <v>22</v>
      </c>
      <c r="D8893" t="s">
        <v>23</v>
      </c>
      <c r="E8893" t="s">
        <v>5</v>
      </c>
      <c r="F8893">
        <v>1</v>
      </c>
      <c r="G8893" t="s">
        <v>24</v>
      </c>
      <c r="H8893">
        <v>3497056</v>
      </c>
      <c r="I8893">
        <v>3498324</v>
      </c>
      <c r="J8893" t="s">
        <v>25</v>
      </c>
      <c r="K8893" t="s">
        <v>9858</v>
      </c>
      <c r="N8893" t="s">
        <v>30</v>
      </c>
      <c r="Q8893" t="s">
        <v>9857</v>
      </c>
      <c r="R8893">
        <v>1269</v>
      </c>
      <c r="S8893">
        <v>422</v>
      </c>
    </row>
    <row r="8894" spans="1:19" x14ac:dyDescent="0.25">
      <c r="A8894" t="s">
        <v>20</v>
      </c>
      <c r="B8894" t="s">
        <v>21</v>
      </c>
      <c r="C8894" t="s">
        <v>22</v>
      </c>
      <c r="D8894" t="s">
        <v>23</v>
      </c>
      <c r="E8894" t="s">
        <v>5</v>
      </c>
      <c r="F8894">
        <v>1</v>
      </c>
      <c r="G8894" t="s">
        <v>24</v>
      </c>
      <c r="H8894">
        <v>3498329</v>
      </c>
      <c r="I8894">
        <v>3499285</v>
      </c>
      <c r="J8894" t="s">
        <v>25</v>
      </c>
      <c r="Q8894" t="s">
        <v>9859</v>
      </c>
      <c r="R8894">
        <v>957</v>
      </c>
    </row>
    <row r="8895" spans="1:19" x14ac:dyDescent="0.25">
      <c r="A8895" t="s">
        <v>27</v>
      </c>
      <c r="B8895" t="s">
        <v>28</v>
      </c>
      <c r="C8895" t="s">
        <v>22</v>
      </c>
      <c r="D8895" t="s">
        <v>23</v>
      </c>
      <c r="E8895" t="s">
        <v>5</v>
      </c>
      <c r="F8895">
        <v>1</v>
      </c>
      <c r="G8895" t="s">
        <v>24</v>
      </c>
      <c r="H8895">
        <v>3498329</v>
      </c>
      <c r="I8895">
        <v>3499285</v>
      </c>
      <c r="J8895" t="s">
        <v>25</v>
      </c>
      <c r="K8895" t="s">
        <v>9860</v>
      </c>
      <c r="N8895" t="s">
        <v>30</v>
      </c>
      <c r="Q8895" t="s">
        <v>9859</v>
      </c>
      <c r="R8895">
        <v>957</v>
      </c>
      <c r="S8895">
        <v>318</v>
      </c>
    </row>
    <row r="8896" spans="1:19" x14ac:dyDescent="0.25">
      <c r="A8896" t="s">
        <v>20</v>
      </c>
      <c r="B8896" t="s">
        <v>21</v>
      </c>
      <c r="C8896" t="s">
        <v>22</v>
      </c>
      <c r="D8896" t="s">
        <v>23</v>
      </c>
      <c r="E8896" t="s">
        <v>5</v>
      </c>
      <c r="F8896">
        <v>1</v>
      </c>
      <c r="G8896" t="s">
        <v>24</v>
      </c>
      <c r="H8896">
        <v>3499312</v>
      </c>
      <c r="I8896">
        <v>3499509</v>
      </c>
      <c r="J8896" t="s">
        <v>64</v>
      </c>
      <c r="Q8896" t="s">
        <v>9861</v>
      </c>
      <c r="R8896">
        <v>198</v>
      </c>
    </row>
    <row r="8897" spans="1:19" x14ac:dyDescent="0.25">
      <c r="A8897" t="s">
        <v>27</v>
      </c>
      <c r="B8897" t="s">
        <v>28</v>
      </c>
      <c r="C8897" t="s">
        <v>22</v>
      </c>
      <c r="D8897" t="s">
        <v>23</v>
      </c>
      <c r="E8897" t="s">
        <v>5</v>
      </c>
      <c r="F8897">
        <v>1</v>
      </c>
      <c r="G8897" t="s">
        <v>24</v>
      </c>
      <c r="H8897">
        <v>3499312</v>
      </c>
      <c r="I8897">
        <v>3499509</v>
      </c>
      <c r="J8897" t="s">
        <v>64</v>
      </c>
      <c r="K8897" t="s">
        <v>9862</v>
      </c>
      <c r="N8897" t="s">
        <v>133</v>
      </c>
      <c r="Q8897" t="s">
        <v>9861</v>
      </c>
      <c r="R8897">
        <v>198</v>
      </c>
      <c r="S8897">
        <v>65</v>
      </c>
    </row>
    <row r="8898" spans="1:19" x14ac:dyDescent="0.25">
      <c r="A8898" t="s">
        <v>20</v>
      </c>
      <c r="B8898" t="s">
        <v>21</v>
      </c>
      <c r="C8898" t="s">
        <v>22</v>
      </c>
      <c r="D8898" t="s">
        <v>23</v>
      </c>
      <c r="E8898" t="s">
        <v>5</v>
      </c>
      <c r="F8898">
        <v>1</v>
      </c>
      <c r="G8898" t="s">
        <v>24</v>
      </c>
      <c r="H8898">
        <v>3499612</v>
      </c>
      <c r="I8898">
        <v>3500658</v>
      </c>
      <c r="J8898" t="s">
        <v>64</v>
      </c>
      <c r="Q8898" t="s">
        <v>9863</v>
      </c>
      <c r="R8898">
        <v>1047</v>
      </c>
    </row>
    <row r="8899" spans="1:19" x14ac:dyDescent="0.25">
      <c r="A8899" t="s">
        <v>27</v>
      </c>
      <c r="B8899" t="s">
        <v>28</v>
      </c>
      <c r="C8899" t="s">
        <v>22</v>
      </c>
      <c r="D8899" t="s">
        <v>23</v>
      </c>
      <c r="E8899" t="s">
        <v>5</v>
      </c>
      <c r="F8899">
        <v>1</v>
      </c>
      <c r="G8899" t="s">
        <v>24</v>
      </c>
      <c r="H8899">
        <v>3499612</v>
      </c>
      <c r="I8899">
        <v>3500658</v>
      </c>
      <c r="J8899" t="s">
        <v>64</v>
      </c>
      <c r="K8899" t="s">
        <v>9864</v>
      </c>
      <c r="N8899" t="s">
        <v>133</v>
      </c>
      <c r="Q8899" t="s">
        <v>9863</v>
      </c>
      <c r="R8899">
        <v>1047</v>
      </c>
      <c r="S8899">
        <v>348</v>
      </c>
    </row>
    <row r="8900" spans="1:19" x14ac:dyDescent="0.25">
      <c r="A8900" t="s">
        <v>20</v>
      </c>
      <c r="B8900" t="s">
        <v>21</v>
      </c>
      <c r="C8900" t="s">
        <v>22</v>
      </c>
      <c r="D8900" t="s">
        <v>23</v>
      </c>
      <c r="E8900" t="s">
        <v>5</v>
      </c>
      <c r="F8900">
        <v>1</v>
      </c>
      <c r="G8900" t="s">
        <v>24</v>
      </c>
      <c r="H8900">
        <v>3500720</v>
      </c>
      <c r="I8900">
        <v>3502042</v>
      </c>
      <c r="J8900" t="s">
        <v>64</v>
      </c>
      <c r="Q8900" t="s">
        <v>9865</v>
      </c>
      <c r="R8900">
        <v>1323</v>
      </c>
    </row>
    <row r="8901" spans="1:19" x14ac:dyDescent="0.25">
      <c r="A8901" t="s">
        <v>27</v>
      </c>
      <c r="B8901" t="s">
        <v>28</v>
      </c>
      <c r="C8901" t="s">
        <v>22</v>
      </c>
      <c r="D8901" t="s">
        <v>23</v>
      </c>
      <c r="E8901" t="s">
        <v>5</v>
      </c>
      <c r="F8901">
        <v>1</v>
      </c>
      <c r="G8901" t="s">
        <v>24</v>
      </c>
      <c r="H8901">
        <v>3500720</v>
      </c>
      <c r="I8901">
        <v>3502042</v>
      </c>
      <c r="J8901" t="s">
        <v>64</v>
      </c>
      <c r="K8901" t="s">
        <v>9866</v>
      </c>
      <c r="N8901" t="s">
        <v>9867</v>
      </c>
      <c r="Q8901" t="s">
        <v>9865</v>
      </c>
      <c r="R8901">
        <v>1323</v>
      </c>
      <c r="S8901">
        <v>440</v>
      </c>
    </row>
    <row r="8902" spans="1:19" x14ac:dyDescent="0.25">
      <c r="A8902" t="s">
        <v>20</v>
      </c>
      <c r="B8902" t="s">
        <v>21</v>
      </c>
      <c r="C8902" t="s">
        <v>22</v>
      </c>
      <c r="D8902" t="s">
        <v>23</v>
      </c>
      <c r="E8902" t="s">
        <v>5</v>
      </c>
      <c r="F8902">
        <v>1</v>
      </c>
      <c r="G8902" t="s">
        <v>24</v>
      </c>
      <c r="H8902">
        <v>3502443</v>
      </c>
      <c r="I8902">
        <v>3504773</v>
      </c>
      <c r="J8902" t="s">
        <v>64</v>
      </c>
      <c r="O8902" t="s">
        <v>9868</v>
      </c>
      <c r="Q8902" t="s">
        <v>9869</v>
      </c>
      <c r="R8902">
        <v>2331</v>
      </c>
    </row>
    <row r="8903" spans="1:19" x14ac:dyDescent="0.25">
      <c r="A8903" t="s">
        <v>27</v>
      </c>
      <c r="B8903" t="s">
        <v>28</v>
      </c>
      <c r="C8903" t="s">
        <v>22</v>
      </c>
      <c r="D8903" t="s">
        <v>23</v>
      </c>
      <c r="E8903" t="s">
        <v>5</v>
      </c>
      <c r="F8903">
        <v>1</v>
      </c>
      <c r="G8903" t="s">
        <v>24</v>
      </c>
      <c r="H8903">
        <v>3502443</v>
      </c>
      <c r="I8903">
        <v>3504773</v>
      </c>
      <c r="J8903" t="s">
        <v>64</v>
      </c>
      <c r="K8903" t="s">
        <v>9870</v>
      </c>
      <c r="N8903" t="s">
        <v>9871</v>
      </c>
      <c r="O8903" t="s">
        <v>9868</v>
      </c>
      <c r="Q8903" t="s">
        <v>9869</v>
      </c>
      <c r="R8903">
        <v>2331</v>
      </c>
      <c r="S8903">
        <v>776</v>
      </c>
    </row>
    <row r="8904" spans="1:19" x14ac:dyDescent="0.25">
      <c r="A8904" t="s">
        <v>20</v>
      </c>
      <c r="B8904" t="s">
        <v>21</v>
      </c>
      <c r="C8904" t="s">
        <v>22</v>
      </c>
      <c r="D8904" t="s">
        <v>23</v>
      </c>
      <c r="E8904" t="s">
        <v>5</v>
      </c>
      <c r="F8904">
        <v>1</v>
      </c>
      <c r="G8904" t="s">
        <v>24</v>
      </c>
      <c r="H8904">
        <v>3504995</v>
      </c>
      <c r="I8904">
        <v>3505486</v>
      </c>
      <c r="J8904" t="s">
        <v>64</v>
      </c>
      <c r="O8904" t="s">
        <v>9872</v>
      </c>
      <c r="Q8904" t="s">
        <v>9873</v>
      </c>
      <c r="R8904">
        <v>492</v>
      </c>
    </row>
    <row r="8905" spans="1:19" x14ac:dyDescent="0.25">
      <c r="A8905" t="s">
        <v>27</v>
      </c>
      <c r="B8905" t="s">
        <v>28</v>
      </c>
      <c r="C8905" t="s">
        <v>22</v>
      </c>
      <c r="D8905" t="s">
        <v>23</v>
      </c>
      <c r="E8905" t="s">
        <v>5</v>
      </c>
      <c r="F8905">
        <v>1</v>
      </c>
      <c r="G8905" t="s">
        <v>24</v>
      </c>
      <c r="H8905">
        <v>3504995</v>
      </c>
      <c r="I8905">
        <v>3505486</v>
      </c>
      <c r="J8905" t="s">
        <v>64</v>
      </c>
      <c r="K8905" t="s">
        <v>9874</v>
      </c>
      <c r="N8905" t="s">
        <v>9875</v>
      </c>
      <c r="O8905" t="s">
        <v>9872</v>
      </c>
      <c r="Q8905" t="s">
        <v>9873</v>
      </c>
      <c r="R8905">
        <v>492</v>
      </c>
      <c r="S8905">
        <v>163</v>
      </c>
    </row>
    <row r="8906" spans="1:19" x14ac:dyDescent="0.25">
      <c r="A8906" t="s">
        <v>20</v>
      </c>
      <c r="B8906" t="s">
        <v>21</v>
      </c>
      <c r="C8906" t="s">
        <v>22</v>
      </c>
      <c r="D8906" t="s">
        <v>23</v>
      </c>
      <c r="E8906" t="s">
        <v>5</v>
      </c>
      <c r="F8906">
        <v>1</v>
      </c>
      <c r="G8906" t="s">
        <v>24</v>
      </c>
      <c r="H8906">
        <v>3505497</v>
      </c>
      <c r="I8906">
        <v>3506405</v>
      </c>
      <c r="J8906" t="s">
        <v>64</v>
      </c>
      <c r="Q8906" t="s">
        <v>9876</v>
      </c>
      <c r="R8906">
        <v>909</v>
      </c>
    </row>
    <row r="8907" spans="1:19" x14ac:dyDescent="0.25">
      <c r="A8907" t="s">
        <v>27</v>
      </c>
      <c r="B8907" t="s">
        <v>28</v>
      </c>
      <c r="C8907" t="s">
        <v>22</v>
      </c>
      <c r="D8907" t="s">
        <v>23</v>
      </c>
      <c r="E8907" t="s">
        <v>5</v>
      </c>
      <c r="F8907">
        <v>1</v>
      </c>
      <c r="G8907" t="s">
        <v>24</v>
      </c>
      <c r="H8907">
        <v>3505497</v>
      </c>
      <c r="I8907">
        <v>3506405</v>
      </c>
      <c r="J8907" t="s">
        <v>64</v>
      </c>
      <c r="K8907" t="s">
        <v>9877</v>
      </c>
      <c r="N8907" t="s">
        <v>1954</v>
      </c>
      <c r="Q8907" t="s">
        <v>9876</v>
      </c>
      <c r="R8907">
        <v>909</v>
      </c>
      <c r="S8907">
        <v>302</v>
      </c>
    </row>
    <row r="8908" spans="1:19" x14ac:dyDescent="0.25">
      <c r="A8908" t="s">
        <v>20</v>
      </c>
      <c r="B8908" t="s">
        <v>21</v>
      </c>
      <c r="C8908" t="s">
        <v>22</v>
      </c>
      <c r="D8908" t="s">
        <v>23</v>
      </c>
      <c r="E8908" t="s">
        <v>5</v>
      </c>
      <c r="F8908">
        <v>1</v>
      </c>
      <c r="G8908" t="s">
        <v>24</v>
      </c>
      <c r="H8908">
        <v>3506422</v>
      </c>
      <c r="I8908">
        <v>3507582</v>
      </c>
      <c r="J8908" t="s">
        <v>64</v>
      </c>
      <c r="O8908" t="s">
        <v>9878</v>
      </c>
      <c r="Q8908" t="s">
        <v>9879</v>
      </c>
      <c r="R8908">
        <v>1161</v>
      </c>
    </row>
    <row r="8909" spans="1:19" x14ac:dyDescent="0.25">
      <c r="A8909" t="s">
        <v>27</v>
      </c>
      <c r="B8909" t="s">
        <v>28</v>
      </c>
      <c r="C8909" t="s">
        <v>22</v>
      </c>
      <c r="D8909" t="s">
        <v>23</v>
      </c>
      <c r="E8909" t="s">
        <v>5</v>
      </c>
      <c r="F8909">
        <v>1</v>
      </c>
      <c r="G8909" t="s">
        <v>24</v>
      </c>
      <c r="H8909">
        <v>3506422</v>
      </c>
      <c r="I8909">
        <v>3507582</v>
      </c>
      <c r="J8909" t="s">
        <v>64</v>
      </c>
      <c r="K8909" t="s">
        <v>9880</v>
      </c>
      <c r="N8909" t="s">
        <v>9881</v>
      </c>
      <c r="O8909" t="s">
        <v>9878</v>
      </c>
      <c r="Q8909" t="s">
        <v>9879</v>
      </c>
      <c r="R8909">
        <v>1161</v>
      </c>
      <c r="S8909">
        <v>386</v>
      </c>
    </row>
    <row r="8910" spans="1:19" x14ac:dyDescent="0.25">
      <c r="A8910" t="s">
        <v>20</v>
      </c>
      <c r="B8910" t="s">
        <v>21</v>
      </c>
      <c r="C8910" t="s">
        <v>22</v>
      </c>
      <c r="D8910" t="s">
        <v>23</v>
      </c>
      <c r="E8910" t="s">
        <v>5</v>
      </c>
      <c r="F8910">
        <v>1</v>
      </c>
      <c r="G8910" t="s">
        <v>24</v>
      </c>
      <c r="H8910">
        <v>3507761</v>
      </c>
      <c r="I8910">
        <v>3509065</v>
      </c>
      <c r="J8910" t="s">
        <v>64</v>
      </c>
      <c r="O8910" t="s">
        <v>9882</v>
      </c>
      <c r="Q8910" t="s">
        <v>9883</v>
      </c>
      <c r="R8910">
        <v>1305</v>
      </c>
    </row>
    <row r="8911" spans="1:19" x14ac:dyDescent="0.25">
      <c r="A8911" t="s">
        <v>27</v>
      </c>
      <c r="B8911" t="s">
        <v>28</v>
      </c>
      <c r="C8911" t="s">
        <v>22</v>
      </c>
      <c r="D8911" t="s">
        <v>23</v>
      </c>
      <c r="E8911" t="s">
        <v>5</v>
      </c>
      <c r="F8911">
        <v>1</v>
      </c>
      <c r="G8911" t="s">
        <v>24</v>
      </c>
      <c r="H8911">
        <v>3507761</v>
      </c>
      <c r="I8911">
        <v>3509065</v>
      </c>
      <c r="J8911" t="s">
        <v>64</v>
      </c>
      <c r="K8911" t="s">
        <v>9884</v>
      </c>
      <c r="N8911" t="s">
        <v>9885</v>
      </c>
      <c r="O8911" t="s">
        <v>9882</v>
      </c>
      <c r="Q8911" t="s">
        <v>9883</v>
      </c>
      <c r="R8911">
        <v>1305</v>
      </c>
      <c r="S8911">
        <v>434</v>
      </c>
    </row>
    <row r="8912" spans="1:19" x14ac:dyDescent="0.25">
      <c r="A8912" t="s">
        <v>20</v>
      </c>
      <c r="B8912" t="s">
        <v>21</v>
      </c>
      <c r="C8912" t="s">
        <v>22</v>
      </c>
      <c r="D8912" t="s">
        <v>23</v>
      </c>
      <c r="E8912" t="s">
        <v>5</v>
      </c>
      <c r="F8912">
        <v>1</v>
      </c>
      <c r="G8912" t="s">
        <v>24</v>
      </c>
      <c r="H8912">
        <v>3509463</v>
      </c>
      <c r="I8912">
        <v>3510872</v>
      </c>
      <c r="J8912" t="s">
        <v>64</v>
      </c>
      <c r="O8912" t="s">
        <v>1557</v>
      </c>
      <c r="Q8912" t="s">
        <v>9886</v>
      </c>
      <c r="R8912">
        <v>1410</v>
      </c>
    </row>
    <row r="8913" spans="1:19" x14ac:dyDescent="0.25">
      <c r="A8913" t="s">
        <v>27</v>
      </c>
      <c r="B8913" t="s">
        <v>28</v>
      </c>
      <c r="C8913" t="s">
        <v>22</v>
      </c>
      <c r="D8913" t="s">
        <v>23</v>
      </c>
      <c r="E8913" t="s">
        <v>5</v>
      </c>
      <c r="F8913">
        <v>1</v>
      </c>
      <c r="G8913" t="s">
        <v>24</v>
      </c>
      <c r="H8913">
        <v>3509463</v>
      </c>
      <c r="I8913">
        <v>3510872</v>
      </c>
      <c r="J8913" t="s">
        <v>64</v>
      </c>
      <c r="K8913" t="s">
        <v>9887</v>
      </c>
      <c r="N8913" t="s">
        <v>1560</v>
      </c>
      <c r="O8913" t="s">
        <v>1557</v>
      </c>
      <c r="Q8913" t="s">
        <v>9886</v>
      </c>
      <c r="R8913">
        <v>1410</v>
      </c>
      <c r="S8913">
        <v>469</v>
      </c>
    </row>
    <row r="8914" spans="1:19" x14ac:dyDescent="0.25">
      <c r="A8914" t="s">
        <v>20</v>
      </c>
      <c r="B8914" t="s">
        <v>21</v>
      </c>
      <c r="C8914" t="s">
        <v>22</v>
      </c>
      <c r="D8914" t="s">
        <v>23</v>
      </c>
      <c r="E8914" t="s">
        <v>5</v>
      </c>
      <c r="F8914">
        <v>1</v>
      </c>
      <c r="G8914" t="s">
        <v>24</v>
      </c>
      <c r="H8914">
        <v>3510892</v>
      </c>
      <c r="I8914">
        <v>3511329</v>
      </c>
      <c r="J8914" t="s">
        <v>64</v>
      </c>
      <c r="O8914" t="s">
        <v>383</v>
      </c>
      <c r="Q8914" t="s">
        <v>9888</v>
      </c>
      <c r="R8914">
        <v>438</v>
      </c>
    </row>
    <row r="8915" spans="1:19" x14ac:dyDescent="0.25">
      <c r="A8915" t="s">
        <v>27</v>
      </c>
      <c r="B8915" t="s">
        <v>28</v>
      </c>
      <c r="C8915" t="s">
        <v>22</v>
      </c>
      <c r="D8915" t="s">
        <v>23</v>
      </c>
      <c r="E8915" t="s">
        <v>5</v>
      </c>
      <c r="F8915">
        <v>1</v>
      </c>
      <c r="G8915" t="s">
        <v>24</v>
      </c>
      <c r="H8915">
        <v>3510892</v>
      </c>
      <c r="I8915">
        <v>3511329</v>
      </c>
      <c r="J8915" t="s">
        <v>64</v>
      </c>
      <c r="K8915" t="s">
        <v>9889</v>
      </c>
      <c r="N8915" t="s">
        <v>386</v>
      </c>
      <c r="O8915" t="s">
        <v>383</v>
      </c>
      <c r="Q8915" t="s">
        <v>9888</v>
      </c>
      <c r="R8915">
        <v>438</v>
      </c>
      <c r="S8915">
        <v>145</v>
      </c>
    </row>
    <row r="8916" spans="1:19" x14ac:dyDescent="0.25">
      <c r="A8916" t="s">
        <v>20</v>
      </c>
      <c r="B8916" t="s">
        <v>21</v>
      </c>
      <c r="C8916" t="s">
        <v>22</v>
      </c>
      <c r="D8916" t="s">
        <v>23</v>
      </c>
      <c r="E8916" t="s">
        <v>5</v>
      </c>
      <c r="F8916">
        <v>1</v>
      </c>
      <c r="G8916" t="s">
        <v>24</v>
      </c>
      <c r="H8916">
        <v>3511329</v>
      </c>
      <c r="I8916">
        <v>3512135</v>
      </c>
      <c r="J8916" t="s">
        <v>64</v>
      </c>
      <c r="Q8916" t="s">
        <v>9890</v>
      </c>
      <c r="R8916">
        <v>807</v>
      </c>
    </row>
    <row r="8917" spans="1:19" x14ac:dyDescent="0.25">
      <c r="A8917" t="s">
        <v>27</v>
      </c>
      <c r="B8917" t="s">
        <v>28</v>
      </c>
      <c r="C8917" t="s">
        <v>22</v>
      </c>
      <c r="D8917" t="s">
        <v>23</v>
      </c>
      <c r="E8917" t="s">
        <v>5</v>
      </c>
      <c r="F8917">
        <v>1</v>
      </c>
      <c r="G8917" t="s">
        <v>24</v>
      </c>
      <c r="H8917">
        <v>3511329</v>
      </c>
      <c r="I8917">
        <v>3512135</v>
      </c>
      <c r="J8917" t="s">
        <v>64</v>
      </c>
      <c r="K8917" t="s">
        <v>9891</v>
      </c>
      <c r="N8917" t="s">
        <v>1303</v>
      </c>
      <c r="Q8917" t="s">
        <v>9890</v>
      </c>
      <c r="R8917">
        <v>807</v>
      </c>
      <c r="S8917">
        <v>268</v>
      </c>
    </row>
    <row r="8918" spans="1:19" x14ac:dyDescent="0.25">
      <c r="A8918" t="s">
        <v>20</v>
      </c>
      <c r="B8918" t="s">
        <v>21</v>
      </c>
      <c r="C8918" t="s">
        <v>22</v>
      </c>
      <c r="D8918" t="s">
        <v>23</v>
      </c>
      <c r="E8918" t="s">
        <v>5</v>
      </c>
      <c r="F8918">
        <v>1</v>
      </c>
      <c r="G8918" t="s">
        <v>24</v>
      </c>
      <c r="H8918">
        <v>3512245</v>
      </c>
      <c r="I8918">
        <v>3513090</v>
      </c>
      <c r="J8918" t="s">
        <v>25</v>
      </c>
      <c r="O8918" t="s">
        <v>9892</v>
      </c>
      <c r="Q8918" t="s">
        <v>9893</v>
      </c>
      <c r="R8918">
        <v>846</v>
      </c>
    </row>
    <row r="8919" spans="1:19" x14ac:dyDescent="0.25">
      <c r="A8919" t="s">
        <v>27</v>
      </c>
      <c r="B8919" t="s">
        <v>28</v>
      </c>
      <c r="C8919" t="s">
        <v>22</v>
      </c>
      <c r="D8919" t="s">
        <v>23</v>
      </c>
      <c r="E8919" t="s">
        <v>5</v>
      </c>
      <c r="F8919">
        <v>1</v>
      </c>
      <c r="G8919" t="s">
        <v>24</v>
      </c>
      <c r="H8919">
        <v>3512245</v>
      </c>
      <c r="I8919">
        <v>3513090</v>
      </c>
      <c r="J8919" t="s">
        <v>25</v>
      </c>
      <c r="K8919" t="s">
        <v>9894</v>
      </c>
      <c r="N8919" t="s">
        <v>9895</v>
      </c>
      <c r="O8919" t="s">
        <v>9892</v>
      </c>
      <c r="Q8919" t="s">
        <v>9893</v>
      </c>
      <c r="R8919">
        <v>846</v>
      </c>
      <c r="S8919">
        <v>281</v>
      </c>
    </row>
    <row r="8920" spans="1:19" x14ac:dyDescent="0.25">
      <c r="A8920" t="s">
        <v>20</v>
      </c>
      <c r="B8920" t="s">
        <v>21</v>
      </c>
      <c r="C8920" t="s">
        <v>22</v>
      </c>
      <c r="D8920" t="s">
        <v>23</v>
      </c>
      <c r="E8920" t="s">
        <v>5</v>
      </c>
      <c r="F8920">
        <v>1</v>
      </c>
      <c r="G8920" t="s">
        <v>24</v>
      </c>
      <c r="H8920">
        <v>3513184</v>
      </c>
      <c r="I8920">
        <v>3513624</v>
      </c>
      <c r="J8920" t="s">
        <v>64</v>
      </c>
      <c r="Q8920" t="s">
        <v>9896</v>
      </c>
      <c r="R8920">
        <v>441</v>
      </c>
    </row>
    <row r="8921" spans="1:19" x14ac:dyDescent="0.25">
      <c r="A8921" t="s">
        <v>27</v>
      </c>
      <c r="B8921" t="s">
        <v>28</v>
      </c>
      <c r="C8921" t="s">
        <v>22</v>
      </c>
      <c r="D8921" t="s">
        <v>23</v>
      </c>
      <c r="E8921" t="s">
        <v>5</v>
      </c>
      <c r="F8921">
        <v>1</v>
      </c>
      <c r="G8921" t="s">
        <v>24</v>
      </c>
      <c r="H8921">
        <v>3513184</v>
      </c>
      <c r="I8921">
        <v>3513624</v>
      </c>
      <c r="J8921" t="s">
        <v>64</v>
      </c>
      <c r="K8921" t="s">
        <v>9897</v>
      </c>
      <c r="N8921" t="s">
        <v>247</v>
      </c>
      <c r="Q8921" t="s">
        <v>9896</v>
      </c>
      <c r="R8921">
        <v>441</v>
      </c>
      <c r="S8921">
        <v>146</v>
      </c>
    </row>
    <row r="8922" spans="1:19" x14ac:dyDescent="0.25">
      <c r="A8922" t="s">
        <v>20</v>
      </c>
      <c r="B8922" t="s">
        <v>21</v>
      </c>
      <c r="C8922" t="s">
        <v>22</v>
      </c>
      <c r="D8922" t="s">
        <v>23</v>
      </c>
      <c r="E8922" t="s">
        <v>5</v>
      </c>
      <c r="F8922">
        <v>1</v>
      </c>
      <c r="G8922" t="s">
        <v>24</v>
      </c>
      <c r="H8922">
        <v>3513627</v>
      </c>
      <c r="I8922">
        <v>3514688</v>
      </c>
      <c r="J8922" t="s">
        <v>64</v>
      </c>
      <c r="O8922" t="s">
        <v>9898</v>
      </c>
      <c r="Q8922" t="s">
        <v>9899</v>
      </c>
      <c r="R8922">
        <v>1062</v>
      </c>
    </row>
    <row r="8923" spans="1:19" x14ac:dyDescent="0.25">
      <c r="A8923" t="s">
        <v>27</v>
      </c>
      <c r="B8923" t="s">
        <v>28</v>
      </c>
      <c r="C8923" t="s">
        <v>22</v>
      </c>
      <c r="D8923" t="s">
        <v>23</v>
      </c>
      <c r="E8923" t="s">
        <v>5</v>
      </c>
      <c r="F8923">
        <v>1</v>
      </c>
      <c r="G8923" t="s">
        <v>24</v>
      </c>
      <c r="H8923">
        <v>3513627</v>
      </c>
      <c r="I8923">
        <v>3514688</v>
      </c>
      <c r="J8923" t="s">
        <v>64</v>
      </c>
      <c r="K8923" t="s">
        <v>9900</v>
      </c>
      <c r="N8923" t="s">
        <v>9901</v>
      </c>
      <c r="O8923" t="s">
        <v>9898</v>
      </c>
      <c r="Q8923" t="s">
        <v>9899</v>
      </c>
      <c r="R8923">
        <v>1062</v>
      </c>
      <c r="S8923">
        <v>353</v>
      </c>
    </row>
  </sheetData>
  <sortState ref="A2:T8923">
    <sortCondition ref="H2:H89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workbookViewId="0">
      <selection activeCell="A5" sqref="A5"/>
    </sheetView>
  </sheetViews>
  <sheetFormatPr defaultRowHeight="15" x14ac:dyDescent="0.25"/>
  <cols>
    <col min="1" max="1" width="29" bestFit="1" customWidth="1"/>
    <col min="2" max="2" width="20.85546875" customWidth="1"/>
    <col min="3" max="3" width="5.42578125" customWidth="1"/>
    <col min="4" max="4" width="6.85546875" customWidth="1"/>
    <col min="5" max="5" width="5.5703125" customWidth="1"/>
    <col min="6" max="6" width="7.28515625" customWidth="1"/>
    <col min="7" max="7" width="5.5703125" customWidth="1"/>
    <col min="8" max="8" width="11.85546875" bestFit="1" customWidth="1"/>
  </cols>
  <sheetData>
    <row r="3" spans="1:8" x14ac:dyDescent="0.25">
      <c r="A3" s="1" t="s">
        <v>11988</v>
      </c>
      <c r="B3" s="1" t="s">
        <v>11987</v>
      </c>
    </row>
    <row r="4" spans="1:8" x14ac:dyDescent="0.25">
      <c r="A4" s="1" t="s">
        <v>11984</v>
      </c>
      <c r="B4" t="s">
        <v>27</v>
      </c>
      <c r="C4" t="s">
        <v>20</v>
      </c>
      <c r="D4" t="s">
        <v>3016</v>
      </c>
      <c r="E4" t="s">
        <v>248</v>
      </c>
      <c r="F4" t="s">
        <v>6711</v>
      </c>
      <c r="G4" t="s">
        <v>251</v>
      </c>
      <c r="H4" t="s">
        <v>11985</v>
      </c>
    </row>
    <row r="5" spans="1:8" x14ac:dyDescent="0.25">
      <c r="A5" s="2" t="s">
        <v>21</v>
      </c>
      <c r="B5" s="3"/>
      <c r="C5" s="3">
        <v>4394</v>
      </c>
      <c r="D5" s="3"/>
      <c r="E5" s="3"/>
      <c r="F5" s="3"/>
      <c r="G5" s="3"/>
      <c r="H5" s="3">
        <v>4394</v>
      </c>
    </row>
    <row r="6" spans="1:8" x14ac:dyDescent="0.25">
      <c r="A6" s="2" t="s">
        <v>3014</v>
      </c>
      <c r="B6" s="3"/>
      <c r="C6" s="3">
        <v>1</v>
      </c>
      <c r="D6" s="3">
        <v>1</v>
      </c>
      <c r="E6" s="3"/>
      <c r="F6" s="3"/>
      <c r="G6" s="3"/>
      <c r="H6" s="3">
        <v>2</v>
      </c>
    </row>
    <row r="7" spans="1:8" x14ac:dyDescent="0.25">
      <c r="A7" s="2" t="s">
        <v>248</v>
      </c>
      <c r="B7" s="3"/>
      <c r="C7" s="3">
        <v>9</v>
      </c>
      <c r="D7" s="3"/>
      <c r="E7" s="3"/>
      <c r="F7" s="3"/>
      <c r="G7" s="3"/>
      <c r="H7" s="3">
        <v>9</v>
      </c>
    </row>
    <row r="8" spans="1:8" x14ac:dyDescent="0.25">
      <c r="A8" s="2" t="s">
        <v>6160</v>
      </c>
      <c r="B8" s="3"/>
      <c r="C8" s="3">
        <v>1</v>
      </c>
      <c r="D8" s="3">
        <v>1</v>
      </c>
      <c r="E8" s="3"/>
      <c r="F8" s="3"/>
      <c r="G8" s="3"/>
      <c r="H8" s="3">
        <v>2</v>
      </c>
    </row>
    <row r="9" spans="1:8" x14ac:dyDescent="0.25">
      <c r="A9" s="2" t="s">
        <v>6711</v>
      </c>
      <c r="B9" s="3"/>
      <c r="C9" s="3">
        <v>1</v>
      </c>
      <c r="D9" s="3"/>
      <c r="E9" s="3"/>
      <c r="F9" s="3"/>
      <c r="G9" s="3"/>
      <c r="H9" s="3">
        <v>1</v>
      </c>
    </row>
    <row r="10" spans="1:8" x14ac:dyDescent="0.25">
      <c r="A10" s="2" t="s">
        <v>251</v>
      </c>
      <c r="B10" s="3"/>
      <c r="C10" s="3">
        <v>55</v>
      </c>
      <c r="D10" s="3"/>
      <c r="E10" s="3"/>
      <c r="F10" s="3"/>
      <c r="G10" s="3"/>
      <c r="H10" s="3">
        <v>55</v>
      </c>
    </row>
    <row r="11" spans="1:8" x14ac:dyDescent="0.25">
      <c r="A11" s="2" t="s">
        <v>28</v>
      </c>
      <c r="B11" s="3">
        <v>4394</v>
      </c>
      <c r="C11" s="3"/>
      <c r="D11" s="3"/>
      <c r="E11" s="3"/>
      <c r="F11" s="3"/>
      <c r="G11" s="3"/>
      <c r="H11" s="3">
        <v>4394</v>
      </c>
    </row>
    <row r="12" spans="1:8" x14ac:dyDescent="0.25">
      <c r="A12" s="2" t="s">
        <v>11986</v>
      </c>
      <c r="B12" s="3"/>
      <c r="C12" s="3"/>
      <c r="D12" s="3"/>
      <c r="E12" s="3">
        <v>9</v>
      </c>
      <c r="F12" s="3">
        <v>1</v>
      </c>
      <c r="G12" s="3">
        <v>55</v>
      </c>
      <c r="H12" s="3">
        <v>65</v>
      </c>
    </row>
    <row r="13" spans="1:8" x14ac:dyDescent="0.25">
      <c r="A13" s="2" t="s">
        <v>11985</v>
      </c>
      <c r="B13" s="3">
        <v>4394</v>
      </c>
      <c r="C13" s="3">
        <v>4461</v>
      </c>
      <c r="D13" s="3">
        <v>2</v>
      </c>
      <c r="E13" s="3">
        <v>9</v>
      </c>
      <c r="F13" s="3">
        <v>1</v>
      </c>
      <c r="G13" s="3">
        <v>55</v>
      </c>
      <c r="H13" s="3">
        <v>8922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4" sqref="B14"/>
    </sheetView>
  </sheetViews>
  <sheetFormatPr defaultRowHeight="15" x14ac:dyDescent="0.25"/>
  <cols>
    <col min="1" max="1" width="16.140625" customWidth="1"/>
    <col min="2" max="2" width="25.85546875" customWidth="1"/>
    <col min="3" max="3" width="17.7109375" customWidth="1"/>
    <col min="4" max="4" width="21.140625" customWidth="1"/>
    <col min="5" max="5" width="20.7109375" bestFit="1" customWidth="1"/>
  </cols>
  <sheetData>
    <row r="1" spans="1:5" x14ac:dyDescent="0.25">
      <c r="A1" t="s">
        <v>12001</v>
      </c>
      <c r="B1" t="s">
        <v>11989</v>
      </c>
      <c r="C1" t="s">
        <v>11990</v>
      </c>
      <c r="D1" t="s">
        <v>11991</v>
      </c>
      <c r="E1" t="s">
        <v>11992</v>
      </c>
    </row>
    <row r="2" spans="1:5" x14ac:dyDescent="0.25">
      <c r="A2" s="6">
        <f>AVERAGE(main!S:S)</f>
        <v>302.45289030496133</v>
      </c>
      <c r="B2" s="6">
        <f>STDEV(main!S:S)</f>
        <v>228.5126677528751</v>
      </c>
      <c r="C2">
        <f>MEDIAN(main!S:S)</f>
        <v>253</v>
      </c>
      <c r="D2">
        <f>MIN(main!S:S)</f>
        <v>26</v>
      </c>
      <c r="E2">
        <f>MAX(main!S:S)</f>
        <v>4159</v>
      </c>
    </row>
    <row r="4" spans="1:5" x14ac:dyDescent="0.25">
      <c r="A4" t="s">
        <v>11993</v>
      </c>
      <c r="B4" t="s">
        <v>11994</v>
      </c>
      <c r="C4" t="s">
        <v>11995</v>
      </c>
    </row>
    <row r="5" spans="1:5" x14ac:dyDescent="0.25">
      <c r="A5" t="str">
        <f>CONCATENATE(C5," – ",C6)</f>
        <v>0 – 200</v>
      </c>
      <c r="B5">
        <f>COUNTIFS(main!$S:$S, "&gt;"&amp;C5,main!$S:$S, "&lt;="&amp;C6 )</f>
        <v>1645</v>
      </c>
      <c r="C5">
        <v>0</v>
      </c>
    </row>
    <row r="6" spans="1:5" x14ac:dyDescent="0.25">
      <c r="A6" t="str">
        <f t="shared" ref="A6:A12" si="0">CONCATENATE(C6," – ",C7)</f>
        <v>200 – 400</v>
      </c>
      <c r="B6">
        <f>COUNTIFS(main!$S:$S, "&gt;"&amp;C6,main!$S:$S, "&lt;="&amp;C7 )</f>
        <v>1680</v>
      </c>
      <c r="C6">
        <v>200</v>
      </c>
    </row>
    <row r="7" spans="1:5" x14ac:dyDescent="0.25">
      <c r="A7" t="str">
        <f t="shared" si="0"/>
        <v>400 – 600</v>
      </c>
      <c r="B7">
        <f>COUNTIFS(main!$S:$S, "&gt;"&amp;C7,main!$S:$S, "&lt;="&amp;C8 )</f>
        <v>681</v>
      </c>
      <c r="C7">
        <v>400</v>
      </c>
    </row>
    <row r="8" spans="1:5" x14ac:dyDescent="0.25">
      <c r="A8" t="str">
        <f t="shared" si="0"/>
        <v>600 – 800</v>
      </c>
      <c r="B8">
        <f>COUNTIFS(main!$S:$S, "&gt;"&amp;C8,main!$S:$S, "&lt;="&amp;C9 )</f>
        <v>235</v>
      </c>
      <c r="C8">
        <v>600</v>
      </c>
    </row>
    <row r="9" spans="1:5" x14ac:dyDescent="0.25">
      <c r="A9" t="str">
        <f t="shared" si="0"/>
        <v>800 – 1000</v>
      </c>
      <c r="B9">
        <f>COUNTIFS(main!$S:$S, "&gt;"&amp;C9,main!$S:$S, "&lt;="&amp;C10 )</f>
        <v>98</v>
      </c>
      <c r="C9">
        <v>800</v>
      </c>
    </row>
    <row r="10" spans="1:5" x14ac:dyDescent="0.25">
      <c r="A10" t="str">
        <f t="shared" si="0"/>
        <v>1000 – 1200</v>
      </c>
      <c r="B10">
        <f>COUNTIFS(main!$S:$S, "&gt;"&amp;C10,main!$S:$S, "&lt;="&amp;C11 )</f>
        <v>31</v>
      </c>
      <c r="C10">
        <v>1000</v>
      </c>
    </row>
    <row r="11" spans="1:5" x14ac:dyDescent="0.25">
      <c r="A11" t="str">
        <f t="shared" si="0"/>
        <v>1200 – 1400</v>
      </c>
      <c r="B11">
        <f>COUNTIFS(main!$S:$S, "&gt;"&amp;C11,main!$S:$S, "&lt;="&amp;C12 )</f>
        <v>10</v>
      </c>
      <c r="C11">
        <v>1200</v>
      </c>
    </row>
    <row r="12" spans="1:5" x14ac:dyDescent="0.25">
      <c r="A12" t="str">
        <f t="shared" si="0"/>
        <v>1400 – 1600</v>
      </c>
      <c r="B12">
        <f>COUNTIFS(main!$S:$S, "&gt;"&amp;C12,main!$S:$S, "&lt;="&amp;C13 )</f>
        <v>10</v>
      </c>
      <c r="C12">
        <v>1400</v>
      </c>
    </row>
    <row r="13" spans="1:5" x14ac:dyDescent="0.25">
      <c r="A13" t="str">
        <f>CONCATENATE("&gt;",C13,)</f>
        <v>&gt;1600</v>
      </c>
      <c r="B13">
        <f>COUNTIFS(main!$S:$S, "&gt;"&amp;C13,main!$S:$S, "&lt;="&amp;4159 )</f>
        <v>4</v>
      </c>
      <c r="C13">
        <v>1600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24" sqref="G24"/>
    </sheetView>
  </sheetViews>
  <sheetFormatPr defaultRowHeight="15" x14ac:dyDescent="0.25"/>
  <cols>
    <col min="1" max="1" width="19" customWidth="1"/>
  </cols>
  <sheetData>
    <row r="1" spans="1:4" x14ac:dyDescent="0.25">
      <c r="A1" t="s">
        <v>9</v>
      </c>
      <c r="B1" t="s">
        <v>11996</v>
      </c>
      <c r="C1" t="s">
        <v>11997</v>
      </c>
      <c r="D1" t="s">
        <v>11998</v>
      </c>
    </row>
    <row r="2" spans="1:4" x14ac:dyDescent="0.25">
      <c r="A2" s="5" t="s">
        <v>11999</v>
      </c>
      <c r="B2">
        <f xml:space="preserve"> COUNTIFS(main!A:A, "gene", main!B:B, "protein_coding", main!J:J, "+")</f>
        <v>2093</v>
      </c>
      <c r="C2">
        <f xml:space="preserve"> COUNTIFS(main!A:A, "gene", main!B:B, "pseudogene", main!J:J, "+")</f>
        <v>0</v>
      </c>
      <c r="D2">
        <f xml:space="preserve"> COUNTIFS(main!A:A, "=?RNA", main!J:J, "+") +  COUNTIFS(main!A:A, "=??RNA", main!J:J, "+")</f>
        <v>37</v>
      </c>
    </row>
    <row r="3" spans="1:4" x14ac:dyDescent="0.25">
      <c r="A3" s="5" t="s">
        <v>12000</v>
      </c>
      <c r="B3">
        <f xml:space="preserve"> COUNTIFS(main!A:A, "gene", main!B:B, "protein_coding", main!J:J, "-")</f>
        <v>2301</v>
      </c>
      <c r="C3">
        <f xml:space="preserve"> COUNTIFS(main!A:A, "gene", main!B:B, "pseudogene", main!J:J, "-")</f>
        <v>0</v>
      </c>
      <c r="D3">
        <f xml:space="preserve"> COUNTIFS(main!A:A, "=?RNA", main!J:J, "-") +  COUNTIFS(main!A:A, "=??RNA", main!J:J, "-")</f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main</vt:lpstr>
      <vt:lpstr>matrix</vt:lpstr>
      <vt:lpstr>hyst</vt:lpstr>
      <vt:lpstr>genes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Denias</dc:creator>
  <cp:lastModifiedBy>Denias</cp:lastModifiedBy>
  <dcterms:created xsi:type="dcterms:W3CDTF">2018-12-04T19:18:15Z</dcterms:created>
  <dcterms:modified xsi:type="dcterms:W3CDTF">2018-12-28T00:10:25Z</dcterms:modified>
</cp:coreProperties>
</file>